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45" windowWidth="20115" windowHeight="10800"/>
  </bookViews>
  <sheets>
    <sheet name="hkStocksQuotes-20200731" sheetId="1" r:id="rId1"/>
    <sheet name="details" sheetId="2" r:id="rId2"/>
    <sheet name="Industries" sheetId="3" r:id="rId3"/>
    <sheet name="Sectors" sheetId="4" r:id="rId4"/>
  </sheets>
  <definedNames>
    <definedName name="_xlnm._FilterDatabase" localSheetId="1" hidden="1">details!$A$1:$I$2757</definedName>
    <definedName name="industry">Industries!$A$1:$C$23</definedName>
    <definedName name="sector">Sectors!$A$1:$C$122</definedName>
    <definedName name="sectors">details!$A$2:$I$2760</definedName>
  </definedNames>
  <calcPr calcId="145621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" i="1"/>
  <c r="H2760" i="2" l="1"/>
  <c r="G2736" i="1" s="1"/>
  <c r="G2760" i="2"/>
  <c r="F2736" i="1" s="1"/>
  <c r="E2760" i="2"/>
  <c r="E2736" i="1" s="1"/>
  <c r="D2760" i="2"/>
  <c r="D2736" i="1" s="1"/>
  <c r="H2759" i="2"/>
  <c r="G2735" i="1" s="1"/>
  <c r="G2759" i="2"/>
  <c r="F2735" i="1" s="1"/>
  <c r="E2759" i="2"/>
  <c r="E2735" i="1" s="1"/>
  <c r="D2759" i="2"/>
  <c r="D2735" i="1" s="1"/>
  <c r="H2758" i="2"/>
  <c r="G2734" i="1" s="1"/>
  <c r="G2758" i="2"/>
  <c r="F2734" i="1" s="1"/>
  <c r="E2758" i="2"/>
  <c r="E2734" i="1" s="1"/>
  <c r="D2758" i="2"/>
  <c r="D2734" i="1" s="1"/>
  <c r="H2757" i="2"/>
  <c r="G2733" i="1" s="1"/>
  <c r="G2757" i="2"/>
  <c r="F2733" i="1" s="1"/>
  <c r="E2757" i="2"/>
  <c r="E2733" i="1" s="1"/>
  <c r="D2757" i="2"/>
  <c r="D2733" i="1" s="1"/>
  <c r="H2756" i="2"/>
  <c r="G2732" i="1" s="1"/>
  <c r="G2756" i="2"/>
  <c r="F2732" i="1" s="1"/>
  <c r="E2756" i="2"/>
  <c r="E2732" i="1" s="1"/>
  <c r="D2756" i="2"/>
  <c r="D2732" i="1" s="1"/>
  <c r="H2755" i="2"/>
  <c r="G2731" i="1" s="1"/>
  <c r="G2755" i="2"/>
  <c r="F2731" i="1" s="1"/>
  <c r="E2755" i="2"/>
  <c r="E2731" i="1" s="1"/>
  <c r="D2755" i="2"/>
  <c r="D2731" i="1" s="1"/>
  <c r="H2754" i="2"/>
  <c r="G2730" i="1" s="1"/>
  <c r="G2754" i="2"/>
  <c r="F2730" i="1" s="1"/>
  <c r="E2754" i="2"/>
  <c r="E2730" i="1" s="1"/>
  <c r="D2754" i="2"/>
  <c r="D2730" i="1" s="1"/>
  <c r="H2753" i="2"/>
  <c r="G2729" i="1" s="1"/>
  <c r="G2753" i="2"/>
  <c r="F2729" i="1" s="1"/>
  <c r="E2753" i="2"/>
  <c r="E2729" i="1" s="1"/>
  <c r="D2753" i="2"/>
  <c r="D2729" i="1" s="1"/>
  <c r="H2752" i="2"/>
  <c r="G2728" i="1" s="1"/>
  <c r="G2752" i="2"/>
  <c r="F2728" i="1" s="1"/>
  <c r="E2752" i="2"/>
  <c r="E2728" i="1" s="1"/>
  <c r="D2752" i="2"/>
  <c r="D2728" i="1" s="1"/>
  <c r="H2751" i="2"/>
  <c r="G2727" i="1" s="1"/>
  <c r="G2751" i="2"/>
  <c r="F2727" i="1" s="1"/>
  <c r="E2751" i="2"/>
  <c r="E2727" i="1" s="1"/>
  <c r="D2751" i="2"/>
  <c r="D2727" i="1" s="1"/>
  <c r="H2750" i="2"/>
  <c r="G2726" i="1" s="1"/>
  <c r="G2750" i="2"/>
  <c r="F2726" i="1" s="1"/>
  <c r="E2750" i="2"/>
  <c r="E2726" i="1" s="1"/>
  <c r="D2750" i="2"/>
  <c r="D2726" i="1" s="1"/>
  <c r="H2749" i="2"/>
  <c r="G2725" i="1" s="1"/>
  <c r="G2749" i="2"/>
  <c r="F2725" i="1" s="1"/>
  <c r="E2749" i="2"/>
  <c r="E2725" i="1" s="1"/>
  <c r="D2749" i="2"/>
  <c r="D2725" i="1" s="1"/>
  <c r="H2748" i="2"/>
  <c r="G2724" i="1" s="1"/>
  <c r="G2748" i="2"/>
  <c r="F2724" i="1" s="1"/>
  <c r="E2748" i="2"/>
  <c r="E2724" i="1" s="1"/>
  <c r="D2748" i="2"/>
  <c r="D2724" i="1" s="1"/>
  <c r="H2747" i="2"/>
  <c r="G2723" i="1" s="1"/>
  <c r="G2747" i="2"/>
  <c r="F2723" i="1" s="1"/>
  <c r="E2747" i="2"/>
  <c r="E2723" i="1" s="1"/>
  <c r="D2747" i="2"/>
  <c r="D2723" i="1" s="1"/>
  <c r="H2746" i="2"/>
  <c r="G2722" i="1" s="1"/>
  <c r="G2746" i="2"/>
  <c r="F2722" i="1" s="1"/>
  <c r="E2746" i="2"/>
  <c r="E2722" i="1" s="1"/>
  <c r="D2746" i="2"/>
  <c r="D2722" i="1" s="1"/>
  <c r="H2745" i="2"/>
  <c r="G2721" i="1" s="1"/>
  <c r="G2745" i="2"/>
  <c r="F2721" i="1" s="1"/>
  <c r="E2745" i="2"/>
  <c r="E2721" i="1" s="1"/>
  <c r="D2745" i="2"/>
  <c r="D2721" i="1" s="1"/>
  <c r="H2744" i="2"/>
  <c r="G2720" i="1" s="1"/>
  <c r="G2744" i="2"/>
  <c r="F2720" i="1" s="1"/>
  <c r="E2744" i="2"/>
  <c r="E2720" i="1" s="1"/>
  <c r="D2744" i="2"/>
  <c r="D2720" i="1" s="1"/>
  <c r="H2743" i="2"/>
  <c r="G2719" i="1" s="1"/>
  <c r="G2743" i="2"/>
  <c r="F2719" i="1" s="1"/>
  <c r="E2743" i="2"/>
  <c r="E2719" i="1" s="1"/>
  <c r="D2743" i="2"/>
  <c r="D2719" i="1" s="1"/>
  <c r="H2742" i="2"/>
  <c r="G2718" i="1" s="1"/>
  <c r="G2742" i="2"/>
  <c r="F2718" i="1" s="1"/>
  <c r="E2742" i="2"/>
  <c r="E2718" i="1" s="1"/>
  <c r="D2742" i="2"/>
  <c r="D2718" i="1" s="1"/>
  <c r="H2741" i="2"/>
  <c r="G2717" i="1" s="1"/>
  <c r="G2741" i="2"/>
  <c r="F2717" i="1" s="1"/>
  <c r="E2741" i="2"/>
  <c r="E2717" i="1" s="1"/>
  <c r="D2741" i="2"/>
  <c r="D2717" i="1" s="1"/>
  <c r="H2740" i="2"/>
  <c r="G2716" i="1" s="1"/>
  <c r="G2740" i="2"/>
  <c r="F2716" i="1" s="1"/>
  <c r="E2740" i="2"/>
  <c r="E2716" i="1" s="1"/>
  <c r="D2740" i="2"/>
  <c r="D2716" i="1" s="1"/>
  <c r="H2739" i="2"/>
  <c r="G2715" i="1" s="1"/>
  <c r="G2739" i="2"/>
  <c r="F2715" i="1" s="1"/>
  <c r="E2739" i="2"/>
  <c r="E2715" i="1" s="1"/>
  <c r="D2739" i="2"/>
  <c r="D2715" i="1" s="1"/>
  <c r="H2738" i="2"/>
  <c r="G2714" i="1" s="1"/>
  <c r="G2738" i="2"/>
  <c r="F2714" i="1" s="1"/>
  <c r="E2738" i="2"/>
  <c r="E2714" i="1" s="1"/>
  <c r="D2738" i="2"/>
  <c r="D2714" i="1" s="1"/>
  <c r="H2737" i="2"/>
  <c r="G2713" i="1" s="1"/>
  <c r="G2737" i="2"/>
  <c r="F2713" i="1" s="1"/>
  <c r="E2737" i="2"/>
  <c r="E2713" i="1" s="1"/>
  <c r="D2737" i="2"/>
  <c r="D2713" i="1" s="1"/>
  <c r="H2736" i="2"/>
  <c r="G2712" i="1" s="1"/>
  <c r="G2736" i="2"/>
  <c r="F2712" i="1" s="1"/>
  <c r="E2736" i="2"/>
  <c r="E2712" i="1" s="1"/>
  <c r="D2736" i="2"/>
  <c r="D2712" i="1" s="1"/>
  <c r="H2735" i="2"/>
  <c r="G2711" i="1" s="1"/>
  <c r="G2735" i="2"/>
  <c r="F2711" i="1" s="1"/>
  <c r="E2735" i="2"/>
  <c r="E2711" i="1" s="1"/>
  <c r="D2735" i="2"/>
  <c r="D2711" i="1" s="1"/>
  <c r="H2734" i="2"/>
  <c r="G2710" i="1" s="1"/>
  <c r="G2734" i="2"/>
  <c r="F2710" i="1" s="1"/>
  <c r="E2734" i="2"/>
  <c r="E2710" i="1" s="1"/>
  <c r="D2734" i="2"/>
  <c r="D2710" i="1" s="1"/>
  <c r="H2733" i="2"/>
  <c r="G2709" i="1" s="1"/>
  <c r="G2733" i="2"/>
  <c r="F2709" i="1" s="1"/>
  <c r="E2733" i="2"/>
  <c r="E2709" i="1" s="1"/>
  <c r="D2733" i="2"/>
  <c r="D2709" i="1" s="1"/>
  <c r="H2732" i="2"/>
  <c r="G2708" i="1" s="1"/>
  <c r="G2732" i="2"/>
  <c r="F2708" i="1" s="1"/>
  <c r="E2732" i="2"/>
  <c r="E2708" i="1" s="1"/>
  <c r="D2732" i="2"/>
  <c r="D2708" i="1" s="1"/>
  <c r="H2731" i="2"/>
  <c r="G2707" i="1" s="1"/>
  <c r="G2731" i="2"/>
  <c r="F2707" i="1" s="1"/>
  <c r="E2731" i="2"/>
  <c r="E2707" i="1" s="1"/>
  <c r="D2731" i="2"/>
  <c r="D2707" i="1" s="1"/>
  <c r="H2730" i="2"/>
  <c r="G2706" i="1" s="1"/>
  <c r="G2730" i="2"/>
  <c r="F2706" i="1" s="1"/>
  <c r="E2730" i="2"/>
  <c r="E2706" i="1" s="1"/>
  <c r="D2730" i="2"/>
  <c r="D2706" i="1" s="1"/>
  <c r="H2729" i="2"/>
  <c r="G2705" i="1" s="1"/>
  <c r="G2729" i="2"/>
  <c r="F2705" i="1" s="1"/>
  <c r="E2729" i="2"/>
  <c r="E2705" i="1" s="1"/>
  <c r="D2729" i="2"/>
  <c r="D2705" i="1" s="1"/>
  <c r="H2728" i="2"/>
  <c r="G2704" i="1" s="1"/>
  <c r="G2728" i="2"/>
  <c r="F2704" i="1" s="1"/>
  <c r="E2728" i="2"/>
  <c r="E2704" i="1" s="1"/>
  <c r="D2728" i="2"/>
  <c r="D2704" i="1" s="1"/>
  <c r="H2727" i="2"/>
  <c r="G2703" i="1" s="1"/>
  <c r="G2727" i="2"/>
  <c r="F2703" i="1" s="1"/>
  <c r="E2727" i="2"/>
  <c r="E2703" i="1" s="1"/>
  <c r="D2727" i="2"/>
  <c r="D2703" i="1" s="1"/>
  <c r="H2726" i="2"/>
  <c r="G2702" i="1" s="1"/>
  <c r="G2726" i="2"/>
  <c r="F2702" i="1" s="1"/>
  <c r="E2726" i="2"/>
  <c r="E2702" i="1" s="1"/>
  <c r="D2726" i="2"/>
  <c r="D2702" i="1" s="1"/>
  <c r="H2725" i="2"/>
  <c r="G2701" i="1" s="1"/>
  <c r="G2725" i="2"/>
  <c r="F2701" i="1" s="1"/>
  <c r="E2725" i="2"/>
  <c r="E2701" i="1" s="1"/>
  <c r="D2725" i="2"/>
  <c r="D2701" i="1" s="1"/>
  <c r="H2724" i="2"/>
  <c r="G2700" i="1" s="1"/>
  <c r="G2724" i="2"/>
  <c r="F2700" i="1" s="1"/>
  <c r="E2724" i="2"/>
  <c r="E2700" i="1" s="1"/>
  <c r="D2724" i="2"/>
  <c r="D2700" i="1" s="1"/>
  <c r="H2723" i="2"/>
  <c r="G2699" i="1" s="1"/>
  <c r="G2723" i="2"/>
  <c r="F2699" i="1" s="1"/>
  <c r="E2723" i="2"/>
  <c r="E2699" i="1" s="1"/>
  <c r="D2723" i="2"/>
  <c r="D2699" i="1" s="1"/>
  <c r="H2722" i="2"/>
  <c r="G2698" i="1" s="1"/>
  <c r="G2722" i="2"/>
  <c r="F2698" i="1" s="1"/>
  <c r="E2722" i="2"/>
  <c r="E2698" i="1" s="1"/>
  <c r="D2722" i="2"/>
  <c r="D2698" i="1" s="1"/>
  <c r="H2721" i="2"/>
  <c r="G2697" i="1" s="1"/>
  <c r="G2721" i="2"/>
  <c r="F2697" i="1" s="1"/>
  <c r="E2721" i="2"/>
  <c r="E2697" i="1" s="1"/>
  <c r="D2721" i="2"/>
  <c r="D2697" i="1" s="1"/>
  <c r="H2720" i="2"/>
  <c r="G2696" i="1" s="1"/>
  <c r="G2720" i="2"/>
  <c r="F2696" i="1" s="1"/>
  <c r="E2720" i="2"/>
  <c r="E2696" i="1" s="1"/>
  <c r="D2720" i="2"/>
  <c r="D2696" i="1" s="1"/>
  <c r="H2719" i="2"/>
  <c r="G2695" i="1" s="1"/>
  <c r="G2719" i="2"/>
  <c r="F2695" i="1" s="1"/>
  <c r="E2719" i="2"/>
  <c r="E2695" i="1" s="1"/>
  <c r="D2719" i="2"/>
  <c r="D2695" i="1" s="1"/>
  <c r="H2718" i="2"/>
  <c r="G2694" i="1" s="1"/>
  <c r="G2718" i="2"/>
  <c r="F2694" i="1" s="1"/>
  <c r="E2718" i="2"/>
  <c r="E2694" i="1" s="1"/>
  <c r="D2718" i="2"/>
  <c r="D2694" i="1" s="1"/>
  <c r="H2717" i="2"/>
  <c r="G2693" i="1" s="1"/>
  <c r="G2717" i="2"/>
  <c r="F2693" i="1" s="1"/>
  <c r="E2717" i="2"/>
  <c r="E2693" i="1" s="1"/>
  <c r="D2717" i="2"/>
  <c r="D2693" i="1" s="1"/>
  <c r="H2716" i="2"/>
  <c r="G2692" i="1" s="1"/>
  <c r="G2716" i="2"/>
  <c r="F2692" i="1" s="1"/>
  <c r="E2716" i="2"/>
  <c r="E2692" i="1" s="1"/>
  <c r="D2716" i="2"/>
  <c r="D2692" i="1" s="1"/>
  <c r="H2715" i="2"/>
  <c r="G2691" i="1" s="1"/>
  <c r="G2715" i="2"/>
  <c r="F2691" i="1" s="1"/>
  <c r="E2715" i="2"/>
  <c r="E2691" i="1" s="1"/>
  <c r="D2715" i="2"/>
  <c r="D2691" i="1" s="1"/>
  <c r="H2714" i="2"/>
  <c r="G2690" i="1" s="1"/>
  <c r="G2714" i="2"/>
  <c r="F2690" i="1" s="1"/>
  <c r="E2714" i="2"/>
  <c r="E2690" i="1" s="1"/>
  <c r="D2714" i="2"/>
  <c r="D2690" i="1" s="1"/>
  <c r="H2713" i="2"/>
  <c r="G2689" i="1" s="1"/>
  <c r="G2713" i="2"/>
  <c r="F2689" i="1" s="1"/>
  <c r="E2713" i="2"/>
  <c r="E2689" i="1" s="1"/>
  <c r="D2713" i="2"/>
  <c r="D2689" i="1" s="1"/>
  <c r="H2712" i="2"/>
  <c r="G2688" i="1" s="1"/>
  <c r="G2712" i="2"/>
  <c r="F2688" i="1" s="1"/>
  <c r="E2712" i="2"/>
  <c r="E2688" i="1" s="1"/>
  <c r="D2712" i="2"/>
  <c r="D2688" i="1" s="1"/>
  <c r="H2711" i="2"/>
  <c r="G2687" i="1" s="1"/>
  <c r="G2711" i="2"/>
  <c r="F2687" i="1" s="1"/>
  <c r="E2711" i="2"/>
  <c r="E2687" i="1" s="1"/>
  <c r="D2711" i="2"/>
  <c r="D2687" i="1" s="1"/>
  <c r="H2710" i="2"/>
  <c r="G2686" i="1" s="1"/>
  <c r="G2710" i="2"/>
  <c r="F2686" i="1" s="1"/>
  <c r="E2710" i="2"/>
  <c r="E2686" i="1" s="1"/>
  <c r="D2710" i="2"/>
  <c r="D2686" i="1" s="1"/>
  <c r="H2709" i="2"/>
  <c r="G2685" i="1" s="1"/>
  <c r="G2709" i="2"/>
  <c r="F2685" i="1" s="1"/>
  <c r="E2709" i="2"/>
  <c r="E2685" i="1" s="1"/>
  <c r="D2709" i="2"/>
  <c r="D2685" i="1" s="1"/>
  <c r="H2708" i="2"/>
  <c r="G2684" i="1" s="1"/>
  <c r="G2708" i="2"/>
  <c r="F2684" i="1" s="1"/>
  <c r="E2708" i="2"/>
  <c r="E2684" i="1" s="1"/>
  <c r="D2708" i="2"/>
  <c r="D2684" i="1" s="1"/>
  <c r="H2707" i="2"/>
  <c r="G2683" i="1" s="1"/>
  <c r="G2707" i="2"/>
  <c r="F2683" i="1" s="1"/>
  <c r="E2707" i="2"/>
  <c r="E2683" i="1" s="1"/>
  <c r="D2707" i="2"/>
  <c r="D2683" i="1" s="1"/>
  <c r="H2706" i="2"/>
  <c r="G2706" i="2"/>
  <c r="E2706" i="2"/>
  <c r="D2706" i="2"/>
  <c r="H2705" i="2"/>
  <c r="G2682" i="1" s="1"/>
  <c r="G2705" i="2"/>
  <c r="F2682" i="1" s="1"/>
  <c r="E2705" i="2"/>
  <c r="E2682" i="1" s="1"/>
  <c r="D2705" i="2"/>
  <c r="D2682" i="1" s="1"/>
  <c r="H2704" i="2"/>
  <c r="G2681" i="1" s="1"/>
  <c r="G2704" i="2"/>
  <c r="F2681" i="1" s="1"/>
  <c r="E2704" i="2"/>
  <c r="E2681" i="1" s="1"/>
  <c r="D2704" i="2"/>
  <c r="D2681" i="1" s="1"/>
  <c r="H2703" i="2"/>
  <c r="G2680" i="1" s="1"/>
  <c r="G2703" i="2"/>
  <c r="F2680" i="1" s="1"/>
  <c r="E2703" i="2"/>
  <c r="E2680" i="1" s="1"/>
  <c r="D2703" i="2"/>
  <c r="D2680" i="1" s="1"/>
  <c r="H2702" i="2"/>
  <c r="G2679" i="1" s="1"/>
  <c r="G2702" i="2"/>
  <c r="F2679" i="1" s="1"/>
  <c r="E2702" i="2"/>
  <c r="E2679" i="1" s="1"/>
  <c r="D2702" i="2"/>
  <c r="D2679" i="1" s="1"/>
  <c r="H2701" i="2"/>
  <c r="G2678" i="1" s="1"/>
  <c r="G2701" i="2"/>
  <c r="F2678" i="1" s="1"/>
  <c r="E2701" i="2"/>
  <c r="E2678" i="1" s="1"/>
  <c r="D2701" i="2"/>
  <c r="D2678" i="1" s="1"/>
  <c r="H2700" i="2"/>
  <c r="G2677" i="1" s="1"/>
  <c r="G2700" i="2"/>
  <c r="F2677" i="1" s="1"/>
  <c r="E2700" i="2"/>
  <c r="E2677" i="1" s="1"/>
  <c r="D2700" i="2"/>
  <c r="D2677" i="1" s="1"/>
  <c r="H2699" i="2"/>
  <c r="G2676" i="1" s="1"/>
  <c r="G2699" i="2"/>
  <c r="F2676" i="1" s="1"/>
  <c r="E2699" i="2"/>
  <c r="E2676" i="1" s="1"/>
  <c r="D2699" i="2"/>
  <c r="D2676" i="1" s="1"/>
  <c r="H2698" i="2"/>
  <c r="G2675" i="1" s="1"/>
  <c r="G2698" i="2"/>
  <c r="F2675" i="1" s="1"/>
  <c r="E2698" i="2"/>
  <c r="E2675" i="1" s="1"/>
  <c r="D2698" i="2"/>
  <c r="D2675" i="1" s="1"/>
  <c r="H2697" i="2"/>
  <c r="G2674" i="1" s="1"/>
  <c r="G2697" i="2"/>
  <c r="F2674" i="1" s="1"/>
  <c r="E2697" i="2"/>
  <c r="E2674" i="1" s="1"/>
  <c r="D2697" i="2"/>
  <c r="D2674" i="1" s="1"/>
  <c r="H2696" i="2"/>
  <c r="G2673" i="1" s="1"/>
  <c r="G2696" i="2"/>
  <c r="F2673" i="1" s="1"/>
  <c r="E2696" i="2"/>
  <c r="E2673" i="1" s="1"/>
  <c r="D2696" i="2"/>
  <c r="D2673" i="1" s="1"/>
  <c r="H2695" i="2"/>
  <c r="G2672" i="1" s="1"/>
  <c r="G2695" i="2"/>
  <c r="F2672" i="1" s="1"/>
  <c r="E2695" i="2"/>
  <c r="E2672" i="1" s="1"/>
  <c r="D2695" i="2"/>
  <c r="D2672" i="1" s="1"/>
  <c r="H2694" i="2"/>
  <c r="G2671" i="1" s="1"/>
  <c r="G2694" i="2"/>
  <c r="F2671" i="1" s="1"/>
  <c r="E2694" i="2"/>
  <c r="E2671" i="1" s="1"/>
  <c r="D2694" i="2"/>
  <c r="D2671" i="1" s="1"/>
  <c r="H2693" i="2"/>
  <c r="G2670" i="1" s="1"/>
  <c r="G2693" i="2"/>
  <c r="F2670" i="1" s="1"/>
  <c r="E2693" i="2"/>
  <c r="E2670" i="1" s="1"/>
  <c r="D2693" i="2"/>
  <c r="D2670" i="1" s="1"/>
  <c r="H2692" i="2"/>
  <c r="G2669" i="1" s="1"/>
  <c r="G2692" i="2"/>
  <c r="F2669" i="1" s="1"/>
  <c r="E2692" i="2"/>
  <c r="E2669" i="1" s="1"/>
  <c r="D2692" i="2"/>
  <c r="D2669" i="1" s="1"/>
  <c r="H2691" i="2"/>
  <c r="G2668" i="1" s="1"/>
  <c r="G2691" i="2"/>
  <c r="F2668" i="1" s="1"/>
  <c r="E2691" i="2"/>
  <c r="E2668" i="1" s="1"/>
  <c r="D2691" i="2"/>
  <c r="D2668" i="1" s="1"/>
  <c r="H2690" i="2"/>
  <c r="G2667" i="1" s="1"/>
  <c r="G2690" i="2"/>
  <c r="F2667" i="1" s="1"/>
  <c r="E2690" i="2"/>
  <c r="E2667" i="1" s="1"/>
  <c r="D2690" i="2"/>
  <c r="D2667" i="1" s="1"/>
  <c r="H2689" i="2"/>
  <c r="G2666" i="1" s="1"/>
  <c r="G2689" i="2"/>
  <c r="F2666" i="1" s="1"/>
  <c r="E2689" i="2"/>
  <c r="E2666" i="1" s="1"/>
  <c r="D2689" i="2"/>
  <c r="D2666" i="1" s="1"/>
  <c r="H2688" i="2"/>
  <c r="G2665" i="1" s="1"/>
  <c r="G2688" i="2"/>
  <c r="F2665" i="1" s="1"/>
  <c r="E2688" i="2"/>
  <c r="E2665" i="1" s="1"/>
  <c r="D2688" i="2"/>
  <c r="D2665" i="1" s="1"/>
  <c r="H2687" i="2"/>
  <c r="G2664" i="1" s="1"/>
  <c r="G2687" i="2"/>
  <c r="F2664" i="1" s="1"/>
  <c r="E2687" i="2"/>
  <c r="E2664" i="1" s="1"/>
  <c r="D2687" i="2"/>
  <c r="D2664" i="1" s="1"/>
  <c r="H2686" i="2"/>
  <c r="G2663" i="1" s="1"/>
  <c r="G2686" i="2"/>
  <c r="F2663" i="1" s="1"/>
  <c r="E2686" i="2"/>
  <c r="E2663" i="1" s="1"/>
  <c r="D2686" i="2"/>
  <c r="D2663" i="1" s="1"/>
  <c r="H2685" i="2"/>
  <c r="G2662" i="1" s="1"/>
  <c r="G2685" i="2"/>
  <c r="F2662" i="1" s="1"/>
  <c r="E2685" i="2"/>
  <c r="E2662" i="1" s="1"/>
  <c r="D2685" i="2"/>
  <c r="D2662" i="1" s="1"/>
  <c r="H2684" i="2"/>
  <c r="G2661" i="1" s="1"/>
  <c r="G2684" i="2"/>
  <c r="F2661" i="1" s="1"/>
  <c r="E2684" i="2"/>
  <c r="E2661" i="1" s="1"/>
  <c r="D2684" i="2"/>
  <c r="D2661" i="1" s="1"/>
  <c r="H2683" i="2"/>
  <c r="G2660" i="1" s="1"/>
  <c r="G2683" i="2"/>
  <c r="F2660" i="1" s="1"/>
  <c r="E2683" i="2"/>
  <c r="E2660" i="1" s="1"/>
  <c r="D2683" i="2"/>
  <c r="D2660" i="1" s="1"/>
  <c r="H2682" i="2"/>
  <c r="G2659" i="1" s="1"/>
  <c r="G2682" i="2"/>
  <c r="F2659" i="1" s="1"/>
  <c r="E2682" i="2"/>
  <c r="E2659" i="1" s="1"/>
  <c r="D2682" i="2"/>
  <c r="D2659" i="1" s="1"/>
  <c r="H2681" i="2"/>
  <c r="G2658" i="1" s="1"/>
  <c r="G2681" i="2"/>
  <c r="F2658" i="1" s="1"/>
  <c r="E2681" i="2"/>
  <c r="E2658" i="1" s="1"/>
  <c r="D2681" i="2"/>
  <c r="D2658" i="1" s="1"/>
  <c r="H2680" i="2"/>
  <c r="G2657" i="1" s="1"/>
  <c r="G2680" i="2"/>
  <c r="F2657" i="1" s="1"/>
  <c r="E2680" i="2"/>
  <c r="E2657" i="1" s="1"/>
  <c r="D2680" i="2"/>
  <c r="D2657" i="1" s="1"/>
  <c r="H2679" i="2"/>
  <c r="G2656" i="1" s="1"/>
  <c r="G2679" i="2"/>
  <c r="F2656" i="1" s="1"/>
  <c r="E2679" i="2"/>
  <c r="E2656" i="1" s="1"/>
  <c r="D2679" i="2"/>
  <c r="D2656" i="1" s="1"/>
  <c r="H2678" i="2"/>
  <c r="G2655" i="1" s="1"/>
  <c r="G2678" i="2"/>
  <c r="F2655" i="1" s="1"/>
  <c r="E2678" i="2"/>
  <c r="E2655" i="1" s="1"/>
  <c r="D2678" i="2"/>
  <c r="D2655" i="1" s="1"/>
  <c r="H2677" i="2"/>
  <c r="G2654" i="1" s="1"/>
  <c r="G2677" i="2"/>
  <c r="F2654" i="1" s="1"/>
  <c r="E2677" i="2"/>
  <c r="E2654" i="1" s="1"/>
  <c r="D2677" i="2"/>
  <c r="D2654" i="1" s="1"/>
  <c r="H2676" i="2"/>
  <c r="G2653" i="1" s="1"/>
  <c r="G2676" i="2"/>
  <c r="F2653" i="1" s="1"/>
  <c r="E2676" i="2"/>
  <c r="E2653" i="1" s="1"/>
  <c r="D2676" i="2"/>
  <c r="D2653" i="1" s="1"/>
  <c r="H2675" i="2"/>
  <c r="G2652" i="1" s="1"/>
  <c r="G2675" i="2"/>
  <c r="F2652" i="1" s="1"/>
  <c r="E2675" i="2"/>
  <c r="E2652" i="1" s="1"/>
  <c r="D2675" i="2"/>
  <c r="D2652" i="1" s="1"/>
  <c r="H2674" i="2"/>
  <c r="G2651" i="1" s="1"/>
  <c r="G2674" i="2"/>
  <c r="F2651" i="1" s="1"/>
  <c r="E2674" i="2"/>
  <c r="E2651" i="1" s="1"/>
  <c r="D2674" i="2"/>
  <c r="D2651" i="1" s="1"/>
  <c r="H2673" i="2"/>
  <c r="G2650" i="1" s="1"/>
  <c r="G2673" i="2"/>
  <c r="F2650" i="1" s="1"/>
  <c r="E2673" i="2"/>
  <c r="E2650" i="1" s="1"/>
  <c r="D2673" i="2"/>
  <c r="D2650" i="1" s="1"/>
  <c r="H2672" i="2"/>
  <c r="G2649" i="1" s="1"/>
  <c r="G2672" i="2"/>
  <c r="F2649" i="1" s="1"/>
  <c r="E2672" i="2"/>
  <c r="E2649" i="1" s="1"/>
  <c r="D2672" i="2"/>
  <c r="D2649" i="1" s="1"/>
  <c r="H2671" i="2"/>
  <c r="G2671" i="2"/>
  <c r="E2671" i="2"/>
  <c r="D2671" i="2"/>
  <c r="H2670" i="2"/>
  <c r="G2670" i="2"/>
  <c r="E2670" i="2"/>
  <c r="D2670" i="2"/>
  <c r="H2669" i="2"/>
  <c r="G2669" i="2"/>
  <c r="E2669" i="2"/>
  <c r="D2669" i="2"/>
  <c r="H2668" i="2"/>
  <c r="G2648" i="1" s="1"/>
  <c r="G2668" i="2"/>
  <c r="F2648" i="1" s="1"/>
  <c r="E2668" i="2"/>
  <c r="E2648" i="1" s="1"/>
  <c r="D2668" i="2"/>
  <c r="D2648" i="1" s="1"/>
  <c r="H2667" i="2"/>
  <c r="G2647" i="1" s="1"/>
  <c r="G2667" i="2"/>
  <c r="F2647" i="1" s="1"/>
  <c r="E2667" i="2"/>
  <c r="E2647" i="1" s="1"/>
  <c r="D2667" i="2"/>
  <c r="D2647" i="1" s="1"/>
  <c r="H2666" i="2"/>
  <c r="G2646" i="1" s="1"/>
  <c r="G2666" i="2"/>
  <c r="F2646" i="1" s="1"/>
  <c r="E2666" i="2"/>
  <c r="E2646" i="1" s="1"/>
  <c r="D2666" i="2"/>
  <c r="D2646" i="1" s="1"/>
  <c r="H2665" i="2"/>
  <c r="G2645" i="1" s="1"/>
  <c r="G2665" i="2"/>
  <c r="F2645" i="1" s="1"/>
  <c r="E2665" i="2"/>
  <c r="E2645" i="1" s="1"/>
  <c r="D2665" i="2"/>
  <c r="D2645" i="1" s="1"/>
  <c r="H2664" i="2"/>
  <c r="G2644" i="1" s="1"/>
  <c r="G2664" i="2"/>
  <c r="F2644" i="1" s="1"/>
  <c r="E2664" i="2"/>
  <c r="E2644" i="1" s="1"/>
  <c r="D2664" i="2"/>
  <c r="D2644" i="1" s="1"/>
  <c r="H2663" i="2"/>
  <c r="G2643" i="1" s="1"/>
  <c r="G2663" i="2"/>
  <c r="F2643" i="1" s="1"/>
  <c r="E2663" i="2"/>
  <c r="E2643" i="1" s="1"/>
  <c r="D2663" i="2"/>
  <c r="D2643" i="1" s="1"/>
  <c r="H2662" i="2"/>
  <c r="G2642" i="1" s="1"/>
  <c r="G2662" i="2"/>
  <c r="F2642" i="1" s="1"/>
  <c r="E2662" i="2"/>
  <c r="E2642" i="1" s="1"/>
  <c r="D2662" i="2"/>
  <c r="D2642" i="1" s="1"/>
  <c r="H2661" i="2"/>
  <c r="G2641" i="1" s="1"/>
  <c r="G2661" i="2"/>
  <c r="F2641" i="1" s="1"/>
  <c r="E2661" i="2"/>
  <c r="E2641" i="1" s="1"/>
  <c r="D2661" i="2"/>
  <c r="D2641" i="1" s="1"/>
  <c r="H2660" i="2"/>
  <c r="G2640" i="1" s="1"/>
  <c r="G2660" i="2"/>
  <c r="F2640" i="1" s="1"/>
  <c r="E2660" i="2"/>
  <c r="E2640" i="1" s="1"/>
  <c r="D2660" i="2"/>
  <c r="D2640" i="1" s="1"/>
  <c r="H2659" i="2"/>
  <c r="G2639" i="1" s="1"/>
  <c r="G2659" i="2"/>
  <c r="F2639" i="1" s="1"/>
  <c r="E2659" i="2"/>
  <c r="E2639" i="1" s="1"/>
  <c r="D2659" i="2"/>
  <c r="D2639" i="1" s="1"/>
  <c r="H2658" i="2"/>
  <c r="G2638" i="1" s="1"/>
  <c r="G2658" i="2"/>
  <c r="F2638" i="1" s="1"/>
  <c r="E2658" i="2"/>
  <c r="E2638" i="1" s="1"/>
  <c r="D2658" i="2"/>
  <c r="D2638" i="1" s="1"/>
  <c r="H2657" i="2"/>
  <c r="G2637" i="1" s="1"/>
  <c r="G2657" i="2"/>
  <c r="F2637" i="1" s="1"/>
  <c r="E2657" i="2"/>
  <c r="E2637" i="1" s="1"/>
  <c r="D2657" i="2"/>
  <c r="D2637" i="1" s="1"/>
  <c r="H2656" i="2"/>
  <c r="G2636" i="1" s="1"/>
  <c r="G2656" i="2"/>
  <c r="F2636" i="1" s="1"/>
  <c r="E2656" i="2"/>
  <c r="E2636" i="1" s="1"/>
  <c r="D2656" i="2"/>
  <c r="D2636" i="1" s="1"/>
  <c r="H2655" i="2"/>
  <c r="G2635" i="1" s="1"/>
  <c r="G2655" i="2"/>
  <c r="F2635" i="1" s="1"/>
  <c r="E2655" i="2"/>
  <c r="E2635" i="1" s="1"/>
  <c r="D2655" i="2"/>
  <c r="D2635" i="1" s="1"/>
  <c r="H2654" i="2"/>
  <c r="G2634" i="1" s="1"/>
  <c r="G2654" i="2"/>
  <c r="F2634" i="1" s="1"/>
  <c r="E2654" i="2"/>
  <c r="E2634" i="1" s="1"/>
  <c r="D2654" i="2"/>
  <c r="D2634" i="1" s="1"/>
  <c r="H2653" i="2"/>
  <c r="G2633" i="1" s="1"/>
  <c r="G2653" i="2"/>
  <c r="F2633" i="1" s="1"/>
  <c r="E2653" i="2"/>
  <c r="E2633" i="1" s="1"/>
  <c r="D2653" i="2"/>
  <c r="D2633" i="1" s="1"/>
  <c r="H2652" i="2"/>
  <c r="G2632" i="1" s="1"/>
  <c r="G2652" i="2"/>
  <c r="F2632" i="1" s="1"/>
  <c r="E2652" i="2"/>
  <c r="E2632" i="1" s="1"/>
  <c r="D2652" i="2"/>
  <c r="D2632" i="1" s="1"/>
  <c r="H2651" i="2"/>
  <c r="G2631" i="1" s="1"/>
  <c r="G2651" i="2"/>
  <c r="F2631" i="1" s="1"/>
  <c r="E2651" i="2"/>
  <c r="E2631" i="1" s="1"/>
  <c r="D2651" i="2"/>
  <c r="D2631" i="1" s="1"/>
  <c r="H2650" i="2"/>
  <c r="G2630" i="1" s="1"/>
  <c r="G2650" i="2"/>
  <c r="F2630" i="1" s="1"/>
  <c r="E2650" i="2"/>
  <c r="E2630" i="1" s="1"/>
  <c r="D2650" i="2"/>
  <c r="D2630" i="1" s="1"/>
  <c r="H2649" i="2"/>
  <c r="G2629" i="1" s="1"/>
  <c r="G2649" i="2"/>
  <c r="F2629" i="1" s="1"/>
  <c r="E2649" i="2"/>
  <c r="E2629" i="1" s="1"/>
  <c r="D2649" i="2"/>
  <c r="D2629" i="1" s="1"/>
  <c r="H2648" i="2"/>
  <c r="G2628" i="1" s="1"/>
  <c r="G2648" i="2"/>
  <c r="F2628" i="1" s="1"/>
  <c r="E2648" i="2"/>
  <c r="E2628" i="1" s="1"/>
  <c r="D2648" i="2"/>
  <c r="D2628" i="1" s="1"/>
  <c r="H2647" i="2"/>
  <c r="G2627" i="1" s="1"/>
  <c r="G2647" i="2"/>
  <c r="F2627" i="1" s="1"/>
  <c r="E2647" i="2"/>
  <c r="E2627" i="1" s="1"/>
  <c r="D2647" i="2"/>
  <c r="D2627" i="1" s="1"/>
  <c r="H2646" i="2"/>
  <c r="G2626" i="1" s="1"/>
  <c r="G2646" i="2"/>
  <c r="F2626" i="1" s="1"/>
  <c r="E2646" i="2"/>
  <c r="E2626" i="1" s="1"/>
  <c r="D2646" i="2"/>
  <c r="D2626" i="1" s="1"/>
  <c r="H2645" i="2"/>
  <c r="G2625" i="1" s="1"/>
  <c r="G2645" i="2"/>
  <c r="F2625" i="1" s="1"/>
  <c r="E2645" i="2"/>
  <c r="E2625" i="1" s="1"/>
  <c r="D2645" i="2"/>
  <c r="D2625" i="1" s="1"/>
  <c r="H2644" i="2"/>
  <c r="G2624" i="1" s="1"/>
  <c r="G2644" i="2"/>
  <c r="F2624" i="1" s="1"/>
  <c r="E2644" i="2"/>
  <c r="E2624" i="1" s="1"/>
  <c r="D2644" i="2"/>
  <c r="D2624" i="1" s="1"/>
  <c r="H2643" i="2"/>
  <c r="G2623" i="1" s="1"/>
  <c r="G2643" i="2"/>
  <c r="F2623" i="1" s="1"/>
  <c r="E2643" i="2"/>
  <c r="E2623" i="1" s="1"/>
  <c r="D2643" i="2"/>
  <c r="D2623" i="1" s="1"/>
  <c r="H2642" i="2"/>
  <c r="G2622" i="1" s="1"/>
  <c r="G2642" i="2"/>
  <c r="F2622" i="1" s="1"/>
  <c r="E2642" i="2"/>
  <c r="E2622" i="1" s="1"/>
  <c r="D2642" i="2"/>
  <c r="D2622" i="1" s="1"/>
  <c r="H2641" i="2"/>
  <c r="G2621" i="1" s="1"/>
  <c r="G2641" i="2"/>
  <c r="F2621" i="1" s="1"/>
  <c r="E2641" i="2"/>
  <c r="E2621" i="1" s="1"/>
  <c r="D2641" i="2"/>
  <c r="D2621" i="1" s="1"/>
  <c r="H2640" i="2"/>
  <c r="G2620" i="1" s="1"/>
  <c r="G2640" i="2"/>
  <c r="F2620" i="1" s="1"/>
  <c r="E2640" i="2"/>
  <c r="E2620" i="1" s="1"/>
  <c r="D2640" i="2"/>
  <c r="D2620" i="1" s="1"/>
  <c r="H2639" i="2"/>
  <c r="G2619" i="1" s="1"/>
  <c r="G2639" i="2"/>
  <c r="F2619" i="1" s="1"/>
  <c r="E2639" i="2"/>
  <c r="E2619" i="1" s="1"/>
  <c r="D2639" i="2"/>
  <c r="D2619" i="1" s="1"/>
  <c r="H2638" i="2"/>
  <c r="G2618" i="1" s="1"/>
  <c r="G2638" i="2"/>
  <c r="F2618" i="1" s="1"/>
  <c r="E2638" i="2"/>
  <c r="E2618" i="1" s="1"/>
  <c r="D2638" i="2"/>
  <c r="D2618" i="1" s="1"/>
  <c r="H2637" i="2"/>
  <c r="G2617" i="1" s="1"/>
  <c r="G2637" i="2"/>
  <c r="F2617" i="1" s="1"/>
  <c r="E2637" i="2"/>
  <c r="E2617" i="1" s="1"/>
  <c r="D2637" i="2"/>
  <c r="D2617" i="1" s="1"/>
  <c r="H2636" i="2"/>
  <c r="G2616" i="1" s="1"/>
  <c r="G2636" i="2"/>
  <c r="F2616" i="1" s="1"/>
  <c r="E2636" i="2"/>
  <c r="E2616" i="1" s="1"/>
  <c r="D2636" i="2"/>
  <c r="D2616" i="1" s="1"/>
  <c r="H2635" i="2"/>
  <c r="G2615" i="1" s="1"/>
  <c r="G2635" i="2"/>
  <c r="F2615" i="1" s="1"/>
  <c r="E2635" i="2"/>
  <c r="E2615" i="1" s="1"/>
  <c r="D2635" i="2"/>
  <c r="D2615" i="1" s="1"/>
  <c r="H2634" i="2"/>
  <c r="G2614" i="1" s="1"/>
  <c r="G2634" i="2"/>
  <c r="F2614" i="1" s="1"/>
  <c r="E2634" i="2"/>
  <c r="E2614" i="1" s="1"/>
  <c r="D2634" i="2"/>
  <c r="D2614" i="1" s="1"/>
  <c r="H2633" i="2"/>
  <c r="G2613" i="1" s="1"/>
  <c r="G2633" i="2"/>
  <c r="F2613" i="1" s="1"/>
  <c r="E2633" i="2"/>
  <c r="E2613" i="1" s="1"/>
  <c r="D2633" i="2"/>
  <c r="D2613" i="1" s="1"/>
  <c r="H2632" i="2"/>
  <c r="G2612" i="1" s="1"/>
  <c r="G2632" i="2"/>
  <c r="F2612" i="1" s="1"/>
  <c r="E2632" i="2"/>
  <c r="E2612" i="1" s="1"/>
  <c r="D2632" i="2"/>
  <c r="D2612" i="1" s="1"/>
  <c r="H2631" i="2"/>
  <c r="G2611" i="1" s="1"/>
  <c r="G2631" i="2"/>
  <c r="F2611" i="1" s="1"/>
  <c r="E2631" i="2"/>
  <c r="E2611" i="1" s="1"/>
  <c r="D2631" i="2"/>
  <c r="D2611" i="1" s="1"/>
  <c r="H2630" i="2"/>
  <c r="G2610" i="1" s="1"/>
  <c r="G2630" i="2"/>
  <c r="F2610" i="1" s="1"/>
  <c r="E2630" i="2"/>
  <c r="E2610" i="1" s="1"/>
  <c r="D2630" i="2"/>
  <c r="D2610" i="1" s="1"/>
  <c r="H2629" i="2"/>
  <c r="G2609" i="1" s="1"/>
  <c r="G2629" i="2"/>
  <c r="F2609" i="1" s="1"/>
  <c r="E2629" i="2"/>
  <c r="E2609" i="1" s="1"/>
  <c r="D2629" i="2"/>
  <c r="D2609" i="1" s="1"/>
  <c r="H2628" i="2"/>
  <c r="G2608" i="1" s="1"/>
  <c r="G2628" i="2"/>
  <c r="F2608" i="1" s="1"/>
  <c r="E2628" i="2"/>
  <c r="E2608" i="1" s="1"/>
  <c r="D2628" i="2"/>
  <c r="D2608" i="1" s="1"/>
  <c r="H2627" i="2"/>
  <c r="G2607" i="1" s="1"/>
  <c r="G2627" i="2"/>
  <c r="F2607" i="1" s="1"/>
  <c r="E2627" i="2"/>
  <c r="E2607" i="1" s="1"/>
  <c r="D2627" i="2"/>
  <c r="D2607" i="1" s="1"/>
  <c r="H2626" i="2"/>
  <c r="G2606" i="1" s="1"/>
  <c r="G2626" i="2"/>
  <c r="F2606" i="1" s="1"/>
  <c r="E2626" i="2"/>
  <c r="E2606" i="1" s="1"/>
  <c r="D2626" i="2"/>
  <c r="D2606" i="1" s="1"/>
  <c r="H2625" i="2"/>
  <c r="G2605" i="1" s="1"/>
  <c r="G2625" i="2"/>
  <c r="F2605" i="1" s="1"/>
  <c r="E2625" i="2"/>
  <c r="E2605" i="1" s="1"/>
  <c r="D2625" i="2"/>
  <c r="D2605" i="1" s="1"/>
  <c r="H2624" i="2"/>
  <c r="G2604" i="1" s="1"/>
  <c r="G2624" i="2"/>
  <c r="F2604" i="1" s="1"/>
  <c r="E2624" i="2"/>
  <c r="E2604" i="1" s="1"/>
  <c r="D2624" i="2"/>
  <c r="D2604" i="1" s="1"/>
  <c r="H2623" i="2"/>
  <c r="G2603" i="1" s="1"/>
  <c r="G2623" i="2"/>
  <c r="F2603" i="1" s="1"/>
  <c r="E2623" i="2"/>
  <c r="E2603" i="1" s="1"/>
  <c r="D2623" i="2"/>
  <c r="D2603" i="1" s="1"/>
  <c r="H2622" i="2"/>
  <c r="G2602" i="1" s="1"/>
  <c r="G2622" i="2"/>
  <c r="F2602" i="1" s="1"/>
  <c r="E2622" i="2"/>
  <c r="E2602" i="1" s="1"/>
  <c r="D2622" i="2"/>
  <c r="D2602" i="1" s="1"/>
  <c r="H2621" i="2"/>
  <c r="G2601" i="1" s="1"/>
  <c r="G2621" i="2"/>
  <c r="F2601" i="1" s="1"/>
  <c r="E2621" i="2"/>
  <c r="E2601" i="1" s="1"/>
  <c r="D2621" i="2"/>
  <c r="D2601" i="1" s="1"/>
  <c r="H2620" i="2"/>
  <c r="G2600" i="1" s="1"/>
  <c r="G2620" i="2"/>
  <c r="F2600" i="1" s="1"/>
  <c r="E2620" i="2"/>
  <c r="E2600" i="1" s="1"/>
  <c r="D2620" i="2"/>
  <c r="D2600" i="1" s="1"/>
  <c r="H2619" i="2"/>
  <c r="G2599" i="1" s="1"/>
  <c r="G2619" i="2"/>
  <c r="F2599" i="1" s="1"/>
  <c r="E2619" i="2"/>
  <c r="E2599" i="1" s="1"/>
  <c r="D2619" i="2"/>
  <c r="D2599" i="1" s="1"/>
  <c r="H2618" i="2"/>
  <c r="G2598" i="1" s="1"/>
  <c r="G2618" i="2"/>
  <c r="F2598" i="1" s="1"/>
  <c r="E2618" i="2"/>
  <c r="E2598" i="1" s="1"/>
  <c r="D2618" i="2"/>
  <c r="D2598" i="1" s="1"/>
  <c r="H2617" i="2"/>
  <c r="G2597" i="1" s="1"/>
  <c r="G2617" i="2"/>
  <c r="F2597" i="1" s="1"/>
  <c r="E2617" i="2"/>
  <c r="E2597" i="1" s="1"/>
  <c r="D2617" i="2"/>
  <c r="D2597" i="1" s="1"/>
  <c r="H2616" i="2"/>
  <c r="G2596" i="1" s="1"/>
  <c r="G2616" i="2"/>
  <c r="F2596" i="1" s="1"/>
  <c r="E2616" i="2"/>
  <c r="E2596" i="1" s="1"/>
  <c r="D2616" i="2"/>
  <c r="D2596" i="1" s="1"/>
  <c r="H2615" i="2"/>
  <c r="G2595" i="1" s="1"/>
  <c r="G2615" i="2"/>
  <c r="F2595" i="1" s="1"/>
  <c r="E2615" i="2"/>
  <c r="E2595" i="1" s="1"/>
  <c r="D2615" i="2"/>
  <c r="D2595" i="1" s="1"/>
  <c r="H2614" i="2"/>
  <c r="G2594" i="1" s="1"/>
  <c r="G2614" i="2"/>
  <c r="F2594" i="1" s="1"/>
  <c r="E2614" i="2"/>
  <c r="E2594" i="1" s="1"/>
  <c r="D2614" i="2"/>
  <c r="D2594" i="1" s="1"/>
  <c r="H2613" i="2"/>
  <c r="G2593" i="1" s="1"/>
  <c r="G2613" i="2"/>
  <c r="F2593" i="1" s="1"/>
  <c r="E2613" i="2"/>
  <c r="E2593" i="1" s="1"/>
  <c r="D2613" i="2"/>
  <c r="D2593" i="1" s="1"/>
  <c r="H2612" i="2"/>
  <c r="G2592" i="1" s="1"/>
  <c r="G2612" i="2"/>
  <c r="F2592" i="1" s="1"/>
  <c r="E2612" i="2"/>
  <c r="E2592" i="1" s="1"/>
  <c r="D2612" i="2"/>
  <c r="D2592" i="1" s="1"/>
  <c r="H2611" i="2"/>
  <c r="G2591" i="1" s="1"/>
  <c r="G2611" i="2"/>
  <c r="F2591" i="1" s="1"/>
  <c r="E2611" i="2"/>
  <c r="E2591" i="1" s="1"/>
  <c r="D2611" i="2"/>
  <c r="D2591" i="1" s="1"/>
  <c r="H2610" i="2"/>
  <c r="G2590" i="1" s="1"/>
  <c r="G2610" i="2"/>
  <c r="F2590" i="1" s="1"/>
  <c r="E2610" i="2"/>
  <c r="E2590" i="1" s="1"/>
  <c r="D2610" i="2"/>
  <c r="D2590" i="1" s="1"/>
  <c r="H2609" i="2"/>
  <c r="G2589" i="1" s="1"/>
  <c r="G2609" i="2"/>
  <c r="F2589" i="1" s="1"/>
  <c r="E2609" i="2"/>
  <c r="E2589" i="1" s="1"/>
  <c r="D2609" i="2"/>
  <c r="D2589" i="1" s="1"/>
  <c r="H2608" i="2"/>
  <c r="G2588" i="1" s="1"/>
  <c r="G2608" i="2"/>
  <c r="F2588" i="1" s="1"/>
  <c r="E2608" i="2"/>
  <c r="E2588" i="1" s="1"/>
  <c r="D2608" i="2"/>
  <c r="D2588" i="1" s="1"/>
  <c r="H2607" i="2"/>
  <c r="G2587" i="1" s="1"/>
  <c r="G2607" i="2"/>
  <c r="F2587" i="1" s="1"/>
  <c r="E2607" i="2"/>
  <c r="E2587" i="1" s="1"/>
  <c r="D2607" i="2"/>
  <c r="D2587" i="1" s="1"/>
  <c r="H2606" i="2"/>
  <c r="G2586" i="1" s="1"/>
  <c r="G2606" i="2"/>
  <c r="F2586" i="1" s="1"/>
  <c r="E2606" i="2"/>
  <c r="E2586" i="1" s="1"/>
  <c r="D2606" i="2"/>
  <c r="D2586" i="1" s="1"/>
  <c r="H2605" i="2"/>
  <c r="G2585" i="1" s="1"/>
  <c r="G2605" i="2"/>
  <c r="F2585" i="1" s="1"/>
  <c r="E2605" i="2"/>
  <c r="E2585" i="1" s="1"/>
  <c r="D2605" i="2"/>
  <c r="D2585" i="1" s="1"/>
  <c r="H2604" i="2"/>
  <c r="G2584" i="1" s="1"/>
  <c r="G2604" i="2"/>
  <c r="F2584" i="1" s="1"/>
  <c r="E2604" i="2"/>
  <c r="E2584" i="1" s="1"/>
  <c r="D2604" i="2"/>
  <c r="D2584" i="1" s="1"/>
  <c r="H2603" i="2"/>
  <c r="G2583" i="1" s="1"/>
  <c r="G2603" i="2"/>
  <c r="F2583" i="1" s="1"/>
  <c r="E2603" i="2"/>
  <c r="E2583" i="1" s="1"/>
  <c r="D2603" i="2"/>
  <c r="D2583" i="1" s="1"/>
  <c r="H2602" i="2"/>
  <c r="G2582" i="1" s="1"/>
  <c r="G2602" i="2"/>
  <c r="F2582" i="1" s="1"/>
  <c r="E2602" i="2"/>
  <c r="E2582" i="1" s="1"/>
  <c r="D2602" i="2"/>
  <c r="D2582" i="1" s="1"/>
  <c r="H2601" i="2"/>
  <c r="G2581" i="1" s="1"/>
  <c r="G2601" i="2"/>
  <c r="F2581" i="1" s="1"/>
  <c r="E2601" i="2"/>
  <c r="E2581" i="1" s="1"/>
  <c r="D2601" i="2"/>
  <c r="D2581" i="1" s="1"/>
  <c r="H2600" i="2"/>
  <c r="G2580" i="1" s="1"/>
  <c r="G2600" i="2"/>
  <c r="F2580" i="1" s="1"/>
  <c r="E2600" i="2"/>
  <c r="E2580" i="1" s="1"/>
  <c r="D2600" i="2"/>
  <c r="D2580" i="1" s="1"/>
  <c r="H2599" i="2"/>
  <c r="G2579" i="1" s="1"/>
  <c r="G2599" i="2"/>
  <c r="F2579" i="1" s="1"/>
  <c r="E2599" i="2"/>
  <c r="E2579" i="1" s="1"/>
  <c r="D2599" i="2"/>
  <c r="D2579" i="1" s="1"/>
  <c r="H2598" i="2"/>
  <c r="G2578" i="1" s="1"/>
  <c r="G2598" i="2"/>
  <c r="F2578" i="1" s="1"/>
  <c r="E2598" i="2"/>
  <c r="E2578" i="1" s="1"/>
  <c r="D2598" i="2"/>
  <c r="D2578" i="1" s="1"/>
  <c r="H2597" i="2"/>
  <c r="G2577" i="1" s="1"/>
  <c r="G2597" i="2"/>
  <c r="F2577" i="1" s="1"/>
  <c r="E2597" i="2"/>
  <c r="E2577" i="1" s="1"/>
  <c r="D2597" i="2"/>
  <c r="D2577" i="1" s="1"/>
  <c r="H2596" i="2"/>
  <c r="G2576" i="1" s="1"/>
  <c r="G2596" i="2"/>
  <c r="F2576" i="1" s="1"/>
  <c r="E2596" i="2"/>
  <c r="E2576" i="1" s="1"/>
  <c r="D2596" i="2"/>
  <c r="D2576" i="1" s="1"/>
  <c r="H2595" i="2"/>
  <c r="G2575" i="1" s="1"/>
  <c r="G2595" i="2"/>
  <c r="F2575" i="1" s="1"/>
  <c r="E2595" i="2"/>
  <c r="E2575" i="1" s="1"/>
  <c r="D2595" i="2"/>
  <c r="D2575" i="1" s="1"/>
  <c r="H2594" i="2"/>
  <c r="G2574" i="1" s="1"/>
  <c r="G2594" i="2"/>
  <c r="F2574" i="1" s="1"/>
  <c r="E2594" i="2"/>
  <c r="E2574" i="1" s="1"/>
  <c r="D2594" i="2"/>
  <c r="D2574" i="1" s="1"/>
  <c r="H2593" i="2"/>
  <c r="G2573" i="1" s="1"/>
  <c r="G2593" i="2"/>
  <c r="F2573" i="1" s="1"/>
  <c r="E2593" i="2"/>
  <c r="E2573" i="1" s="1"/>
  <c r="D2593" i="2"/>
  <c r="D2573" i="1" s="1"/>
  <c r="H2592" i="2"/>
  <c r="G2572" i="1" s="1"/>
  <c r="G2592" i="2"/>
  <c r="F2572" i="1" s="1"/>
  <c r="E2592" i="2"/>
  <c r="E2572" i="1" s="1"/>
  <c r="D2592" i="2"/>
  <c r="D2572" i="1" s="1"/>
  <c r="H2591" i="2"/>
  <c r="G2571" i="1" s="1"/>
  <c r="G2591" i="2"/>
  <c r="F2571" i="1" s="1"/>
  <c r="E2591" i="2"/>
  <c r="E2571" i="1" s="1"/>
  <c r="D2591" i="2"/>
  <c r="D2571" i="1" s="1"/>
  <c r="H2590" i="2"/>
  <c r="G2570" i="1" s="1"/>
  <c r="G2590" i="2"/>
  <c r="F2570" i="1" s="1"/>
  <c r="E2590" i="2"/>
  <c r="E2570" i="1" s="1"/>
  <c r="D2590" i="2"/>
  <c r="D2570" i="1" s="1"/>
  <c r="H2589" i="2"/>
  <c r="G2569" i="1" s="1"/>
  <c r="G2589" i="2"/>
  <c r="F2569" i="1" s="1"/>
  <c r="E2589" i="2"/>
  <c r="E2569" i="1" s="1"/>
  <c r="D2589" i="2"/>
  <c r="D2569" i="1" s="1"/>
  <c r="H2588" i="2"/>
  <c r="G2568" i="1" s="1"/>
  <c r="G2588" i="2"/>
  <c r="F2568" i="1" s="1"/>
  <c r="E2588" i="2"/>
  <c r="E2568" i="1" s="1"/>
  <c r="D2588" i="2"/>
  <c r="D2568" i="1" s="1"/>
  <c r="H2587" i="2"/>
  <c r="G2567" i="1" s="1"/>
  <c r="G2587" i="2"/>
  <c r="F2567" i="1" s="1"/>
  <c r="E2587" i="2"/>
  <c r="E2567" i="1" s="1"/>
  <c r="D2587" i="2"/>
  <c r="D2567" i="1" s="1"/>
  <c r="H2586" i="2"/>
  <c r="G2566" i="1" s="1"/>
  <c r="G2586" i="2"/>
  <c r="F2566" i="1" s="1"/>
  <c r="E2586" i="2"/>
  <c r="E2566" i="1" s="1"/>
  <c r="D2586" i="2"/>
  <c r="D2566" i="1" s="1"/>
  <c r="H2585" i="2"/>
  <c r="G2565" i="1" s="1"/>
  <c r="G2585" i="2"/>
  <c r="F2565" i="1" s="1"/>
  <c r="E2585" i="2"/>
  <c r="E2565" i="1" s="1"/>
  <c r="D2585" i="2"/>
  <c r="D2565" i="1" s="1"/>
  <c r="H2584" i="2"/>
  <c r="G2564" i="1" s="1"/>
  <c r="G2584" i="2"/>
  <c r="F2564" i="1" s="1"/>
  <c r="E2584" i="2"/>
  <c r="E2564" i="1" s="1"/>
  <c r="D2584" i="2"/>
  <c r="D2564" i="1" s="1"/>
  <c r="H2583" i="2"/>
  <c r="G2563" i="1" s="1"/>
  <c r="G2583" i="2"/>
  <c r="F2563" i="1" s="1"/>
  <c r="E2583" i="2"/>
  <c r="E2563" i="1" s="1"/>
  <c r="D2583" i="2"/>
  <c r="D2563" i="1" s="1"/>
  <c r="H2582" i="2"/>
  <c r="G2562" i="1" s="1"/>
  <c r="G2582" i="2"/>
  <c r="F2562" i="1" s="1"/>
  <c r="E2582" i="2"/>
  <c r="E2562" i="1" s="1"/>
  <c r="D2582" i="2"/>
  <c r="D2562" i="1" s="1"/>
  <c r="H2581" i="2"/>
  <c r="G2561" i="1" s="1"/>
  <c r="G2581" i="2"/>
  <c r="F2561" i="1" s="1"/>
  <c r="E2581" i="2"/>
  <c r="E2561" i="1" s="1"/>
  <c r="D2581" i="2"/>
  <c r="D2561" i="1" s="1"/>
  <c r="H2580" i="2"/>
  <c r="G2560" i="1" s="1"/>
  <c r="G2580" i="2"/>
  <c r="F2560" i="1" s="1"/>
  <c r="E2580" i="2"/>
  <c r="E2560" i="1" s="1"/>
  <c r="D2580" i="2"/>
  <c r="D2560" i="1" s="1"/>
  <c r="H2579" i="2"/>
  <c r="G2559" i="1" s="1"/>
  <c r="G2579" i="2"/>
  <c r="F2559" i="1" s="1"/>
  <c r="E2579" i="2"/>
  <c r="E2559" i="1" s="1"/>
  <c r="D2579" i="2"/>
  <c r="D2559" i="1" s="1"/>
  <c r="H2578" i="2"/>
  <c r="G2558" i="1" s="1"/>
  <c r="G2578" i="2"/>
  <c r="F2558" i="1" s="1"/>
  <c r="E2578" i="2"/>
  <c r="E2558" i="1" s="1"/>
  <c r="D2578" i="2"/>
  <c r="D2558" i="1" s="1"/>
  <c r="H2577" i="2"/>
  <c r="G2557" i="1" s="1"/>
  <c r="G2577" i="2"/>
  <c r="F2557" i="1" s="1"/>
  <c r="E2577" i="2"/>
  <c r="E2557" i="1" s="1"/>
  <c r="D2577" i="2"/>
  <c r="D2557" i="1" s="1"/>
  <c r="H2576" i="2"/>
  <c r="G2556" i="1" s="1"/>
  <c r="G2576" i="2"/>
  <c r="F2556" i="1" s="1"/>
  <c r="E2576" i="2"/>
  <c r="E2556" i="1" s="1"/>
  <c r="D2576" i="2"/>
  <c r="D2556" i="1" s="1"/>
  <c r="H2575" i="2"/>
  <c r="G2555" i="1" s="1"/>
  <c r="G2575" i="2"/>
  <c r="F2555" i="1" s="1"/>
  <c r="E2575" i="2"/>
  <c r="E2555" i="1" s="1"/>
  <c r="D2575" i="2"/>
  <c r="D2555" i="1" s="1"/>
  <c r="H2574" i="2"/>
  <c r="G2554" i="1" s="1"/>
  <c r="G2574" i="2"/>
  <c r="F2554" i="1" s="1"/>
  <c r="E2574" i="2"/>
  <c r="E2554" i="1" s="1"/>
  <c r="D2574" i="2"/>
  <c r="D2554" i="1" s="1"/>
  <c r="H2573" i="2"/>
  <c r="G2553" i="1" s="1"/>
  <c r="G2573" i="2"/>
  <c r="F2553" i="1" s="1"/>
  <c r="E2573" i="2"/>
  <c r="E2553" i="1" s="1"/>
  <c r="D2573" i="2"/>
  <c r="D2553" i="1" s="1"/>
  <c r="H2572" i="2"/>
  <c r="G2552" i="1" s="1"/>
  <c r="G2572" i="2"/>
  <c r="F2552" i="1" s="1"/>
  <c r="E2572" i="2"/>
  <c r="E2552" i="1" s="1"/>
  <c r="D2572" i="2"/>
  <c r="D2552" i="1" s="1"/>
  <c r="H2571" i="2"/>
  <c r="G2551" i="1" s="1"/>
  <c r="G2571" i="2"/>
  <c r="F2551" i="1" s="1"/>
  <c r="E2571" i="2"/>
  <c r="E2551" i="1" s="1"/>
  <c r="D2571" i="2"/>
  <c r="D2551" i="1" s="1"/>
  <c r="H2570" i="2"/>
  <c r="G2550" i="1" s="1"/>
  <c r="G2570" i="2"/>
  <c r="F2550" i="1" s="1"/>
  <c r="E2570" i="2"/>
  <c r="E2550" i="1" s="1"/>
  <c r="D2570" i="2"/>
  <c r="D2550" i="1" s="1"/>
  <c r="H2569" i="2"/>
  <c r="G2549" i="1" s="1"/>
  <c r="G2569" i="2"/>
  <c r="F2549" i="1" s="1"/>
  <c r="E2569" i="2"/>
  <c r="E2549" i="1" s="1"/>
  <c r="D2569" i="2"/>
  <c r="D2549" i="1" s="1"/>
  <c r="H2568" i="2"/>
  <c r="G2548" i="1" s="1"/>
  <c r="G2568" i="2"/>
  <c r="F2548" i="1" s="1"/>
  <c r="E2568" i="2"/>
  <c r="E2548" i="1" s="1"/>
  <c r="D2568" i="2"/>
  <c r="D2548" i="1" s="1"/>
  <c r="H2567" i="2"/>
  <c r="G2547" i="1" s="1"/>
  <c r="G2567" i="2"/>
  <c r="F2547" i="1" s="1"/>
  <c r="E2567" i="2"/>
  <c r="E2547" i="1" s="1"/>
  <c r="D2567" i="2"/>
  <c r="D2547" i="1" s="1"/>
  <c r="H2566" i="2"/>
  <c r="G2546" i="1" s="1"/>
  <c r="G2566" i="2"/>
  <c r="F2546" i="1" s="1"/>
  <c r="E2566" i="2"/>
  <c r="E2546" i="1" s="1"/>
  <c r="D2566" i="2"/>
  <c r="D2546" i="1" s="1"/>
  <c r="H2565" i="2"/>
  <c r="G2545" i="1" s="1"/>
  <c r="G2565" i="2"/>
  <c r="F2545" i="1" s="1"/>
  <c r="E2565" i="2"/>
  <c r="E2545" i="1" s="1"/>
  <c r="D2565" i="2"/>
  <c r="D2545" i="1" s="1"/>
  <c r="H2564" i="2"/>
  <c r="G2544" i="1" s="1"/>
  <c r="G2564" i="2"/>
  <c r="F2544" i="1" s="1"/>
  <c r="E2564" i="2"/>
  <c r="E2544" i="1" s="1"/>
  <c r="D2564" i="2"/>
  <c r="D2544" i="1" s="1"/>
  <c r="H2563" i="2"/>
  <c r="G2543" i="1" s="1"/>
  <c r="G2563" i="2"/>
  <c r="F2543" i="1" s="1"/>
  <c r="E2563" i="2"/>
  <c r="E2543" i="1" s="1"/>
  <c r="D2563" i="2"/>
  <c r="D2543" i="1" s="1"/>
  <c r="H2562" i="2"/>
  <c r="G2542" i="1" s="1"/>
  <c r="G2562" i="2"/>
  <c r="F2542" i="1" s="1"/>
  <c r="E2562" i="2"/>
  <c r="E2542" i="1" s="1"/>
  <c r="D2562" i="2"/>
  <c r="D2542" i="1" s="1"/>
  <c r="H2561" i="2"/>
  <c r="G2541" i="1" s="1"/>
  <c r="G2561" i="2"/>
  <c r="F2541" i="1" s="1"/>
  <c r="E2561" i="2"/>
  <c r="E2541" i="1" s="1"/>
  <c r="D2561" i="2"/>
  <c r="D2541" i="1" s="1"/>
  <c r="H2560" i="2"/>
  <c r="G2540" i="1" s="1"/>
  <c r="G2560" i="2"/>
  <c r="F2540" i="1" s="1"/>
  <c r="E2560" i="2"/>
  <c r="E2540" i="1" s="1"/>
  <c r="D2560" i="2"/>
  <c r="D2540" i="1" s="1"/>
  <c r="H2559" i="2"/>
  <c r="G2539" i="1" s="1"/>
  <c r="G2559" i="2"/>
  <c r="F2539" i="1" s="1"/>
  <c r="E2559" i="2"/>
  <c r="E2539" i="1" s="1"/>
  <c r="D2559" i="2"/>
  <c r="D2539" i="1" s="1"/>
  <c r="H2558" i="2"/>
  <c r="G2538" i="1" s="1"/>
  <c r="G2558" i="2"/>
  <c r="F2538" i="1" s="1"/>
  <c r="E2558" i="2"/>
  <c r="E2538" i="1" s="1"/>
  <c r="D2558" i="2"/>
  <c r="D2538" i="1" s="1"/>
  <c r="H2557" i="2"/>
  <c r="G2537" i="1" s="1"/>
  <c r="G2557" i="2"/>
  <c r="F2537" i="1" s="1"/>
  <c r="E2557" i="2"/>
  <c r="E2537" i="1" s="1"/>
  <c r="D2557" i="2"/>
  <c r="D2537" i="1" s="1"/>
  <c r="H2556" i="2"/>
  <c r="G2536" i="1" s="1"/>
  <c r="G2556" i="2"/>
  <c r="F2536" i="1" s="1"/>
  <c r="E2556" i="2"/>
  <c r="E2536" i="1" s="1"/>
  <c r="D2556" i="2"/>
  <c r="D2536" i="1" s="1"/>
  <c r="H2555" i="2"/>
  <c r="G2535" i="1" s="1"/>
  <c r="G2555" i="2"/>
  <c r="F2535" i="1" s="1"/>
  <c r="E2555" i="2"/>
  <c r="E2535" i="1" s="1"/>
  <c r="D2555" i="2"/>
  <c r="D2535" i="1" s="1"/>
  <c r="H2554" i="2"/>
  <c r="G2534" i="1" s="1"/>
  <c r="G2554" i="2"/>
  <c r="F2534" i="1" s="1"/>
  <c r="E2554" i="2"/>
  <c r="E2534" i="1" s="1"/>
  <c r="D2554" i="2"/>
  <c r="D2534" i="1" s="1"/>
  <c r="H2553" i="2"/>
  <c r="G2533" i="1" s="1"/>
  <c r="G2553" i="2"/>
  <c r="F2533" i="1" s="1"/>
  <c r="E2553" i="2"/>
  <c r="E2533" i="1" s="1"/>
  <c r="D2553" i="2"/>
  <c r="D2533" i="1" s="1"/>
  <c r="H2552" i="2"/>
  <c r="G2532" i="1" s="1"/>
  <c r="G2552" i="2"/>
  <c r="F2532" i="1" s="1"/>
  <c r="E2552" i="2"/>
  <c r="E2532" i="1" s="1"/>
  <c r="D2552" i="2"/>
  <c r="D2532" i="1" s="1"/>
  <c r="H2551" i="2"/>
  <c r="G2531" i="1" s="1"/>
  <c r="G2551" i="2"/>
  <c r="F2531" i="1" s="1"/>
  <c r="E2551" i="2"/>
  <c r="E2531" i="1" s="1"/>
  <c r="D2551" i="2"/>
  <c r="D2531" i="1" s="1"/>
  <c r="H2550" i="2"/>
  <c r="G2530" i="1" s="1"/>
  <c r="G2550" i="2"/>
  <c r="F2530" i="1" s="1"/>
  <c r="E2550" i="2"/>
  <c r="E2530" i="1" s="1"/>
  <c r="D2550" i="2"/>
  <c r="D2530" i="1" s="1"/>
  <c r="H2549" i="2"/>
  <c r="G2529" i="1" s="1"/>
  <c r="G2549" i="2"/>
  <c r="F2529" i="1" s="1"/>
  <c r="E2549" i="2"/>
  <c r="E2529" i="1" s="1"/>
  <c r="D2549" i="2"/>
  <c r="D2529" i="1" s="1"/>
  <c r="H2548" i="2"/>
  <c r="G2528" i="1" s="1"/>
  <c r="G2548" i="2"/>
  <c r="F2528" i="1" s="1"/>
  <c r="E2548" i="2"/>
  <c r="E2528" i="1" s="1"/>
  <c r="D2548" i="2"/>
  <c r="D2528" i="1" s="1"/>
  <c r="H2547" i="2"/>
  <c r="G2527" i="1" s="1"/>
  <c r="G2547" i="2"/>
  <c r="F2527" i="1" s="1"/>
  <c r="E2547" i="2"/>
  <c r="E2527" i="1" s="1"/>
  <c r="D2547" i="2"/>
  <c r="D2527" i="1" s="1"/>
  <c r="H2546" i="2"/>
  <c r="G2526" i="1" s="1"/>
  <c r="G2546" i="2"/>
  <c r="F2526" i="1" s="1"/>
  <c r="E2546" i="2"/>
  <c r="E2526" i="1" s="1"/>
  <c r="D2546" i="2"/>
  <c r="D2526" i="1" s="1"/>
  <c r="H2545" i="2"/>
  <c r="G2525" i="1" s="1"/>
  <c r="G2545" i="2"/>
  <c r="F2525" i="1" s="1"/>
  <c r="E2545" i="2"/>
  <c r="E2525" i="1" s="1"/>
  <c r="D2545" i="2"/>
  <c r="D2525" i="1" s="1"/>
  <c r="H2544" i="2"/>
  <c r="G2524" i="1" s="1"/>
  <c r="G2544" i="2"/>
  <c r="F2524" i="1" s="1"/>
  <c r="E2544" i="2"/>
  <c r="E2524" i="1" s="1"/>
  <c r="D2544" i="2"/>
  <c r="D2524" i="1" s="1"/>
  <c r="H2543" i="2"/>
  <c r="G2523" i="1" s="1"/>
  <c r="G2543" i="2"/>
  <c r="F2523" i="1" s="1"/>
  <c r="E2543" i="2"/>
  <c r="E2523" i="1" s="1"/>
  <c r="D2543" i="2"/>
  <c r="D2523" i="1" s="1"/>
  <c r="H2542" i="2"/>
  <c r="G2522" i="1" s="1"/>
  <c r="G2542" i="2"/>
  <c r="F2522" i="1" s="1"/>
  <c r="E2542" i="2"/>
  <c r="E2522" i="1" s="1"/>
  <c r="D2542" i="2"/>
  <c r="D2522" i="1" s="1"/>
  <c r="H2541" i="2"/>
  <c r="G2521" i="1" s="1"/>
  <c r="G2541" i="2"/>
  <c r="F2521" i="1" s="1"/>
  <c r="E2541" i="2"/>
  <c r="E2521" i="1" s="1"/>
  <c r="D2541" i="2"/>
  <c r="D2521" i="1" s="1"/>
  <c r="H2540" i="2"/>
  <c r="G2520" i="1" s="1"/>
  <c r="G2540" i="2"/>
  <c r="F2520" i="1" s="1"/>
  <c r="E2540" i="2"/>
  <c r="E2520" i="1" s="1"/>
  <c r="D2540" i="2"/>
  <c r="D2520" i="1" s="1"/>
  <c r="H2539" i="2"/>
  <c r="G2519" i="1" s="1"/>
  <c r="G2539" i="2"/>
  <c r="F2519" i="1" s="1"/>
  <c r="E2539" i="2"/>
  <c r="E2519" i="1" s="1"/>
  <c r="D2539" i="2"/>
  <c r="D2519" i="1" s="1"/>
  <c r="H2538" i="2"/>
  <c r="G2518" i="1" s="1"/>
  <c r="G2538" i="2"/>
  <c r="F2518" i="1" s="1"/>
  <c r="E2538" i="2"/>
  <c r="E2518" i="1" s="1"/>
  <c r="D2538" i="2"/>
  <c r="D2518" i="1" s="1"/>
  <c r="H2537" i="2"/>
  <c r="G2517" i="1" s="1"/>
  <c r="G2537" i="2"/>
  <c r="F2517" i="1" s="1"/>
  <c r="E2537" i="2"/>
  <c r="E2517" i="1" s="1"/>
  <c r="D2537" i="2"/>
  <c r="D2517" i="1" s="1"/>
  <c r="H2536" i="2"/>
  <c r="G2516" i="1" s="1"/>
  <c r="G2536" i="2"/>
  <c r="F2516" i="1" s="1"/>
  <c r="E2536" i="2"/>
  <c r="E2516" i="1" s="1"/>
  <c r="D2536" i="2"/>
  <c r="D2516" i="1" s="1"/>
  <c r="H2535" i="2"/>
  <c r="G2515" i="1" s="1"/>
  <c r="G2535" i="2"/>
  <c r="F2515" i="1" s="1"/>
  <c r="E2535" i="2"/>
  <c r="E2515" i="1" s="1"/>
  <c r="D2535" i="2"/>
  <c r="D2515" i="1" s="1"/>
  <c r="H2534" i="2"/>
  <c r="G2514" i="1" s="1"/>
  <c r="G2534" i="2"/>
  <c r="F2514" i="1" s="1"/>
  <c r="E2534" i="2"/>
  <c r="E2514" i="1" s="1"/>
  <c r="D2534" i="2"/>
  <c r="D2514" i="1" s="1"/>
  <c r="H2533" i="2"/>
  <c r="G2513" i="1" s="1"/>
  <c r="G2533" i="2"/>
  <c r="F2513" i="1" s="1"/>
  <c r="E2533" i="2"/>
  <c r="E2513" i="1" s="1"/>
  <c r="D2533" i="2"/>
  <c r="D2513" i="1" s="1"/>
  <c r="H2532" i="2"/>
  <c r="G2512" i="1" s="1"/>
  <c r="G2532" i="2"/>
  <c r="F2512" i="1" s="1"/>
  <c r="E2532" i="2"/>
  <c r="E2512" i="1" s="1"/>
  <c r="D2532" i="2"/>
  <c r="D2512" i="1" s="1"/>
  <c r="H2531" i="2"/>
  <c r="G2511" i="1" s="1"/>
  <c r="G2531" i="2"/>
  <c r="F2511" i="1" s="1"/>
  <c r="E2531" i="2"/>
  <c r="E2511" i="1" s="1"/>
  <c r="D2531" i="2"/>
  <c r="D2511" i="1" s="1"/>
  <c r="H2530" i="2"/>
  <c r="G2510" i="1" s="1"/>
  <c r="G2530" i="2"/>
  <c r="F2510" i="1" s="1"/>
  <c r="E2530" i="2"/>
  <c r="E2510" i="1" s="1"/>
  <c r="D2530" i="2"/>
  <c r="D2510" i="1" s="1"/>
  <c r="H2529" i="2"/>
  <c r="G2509" i="1" s="1"/>
  <c r="G2529" i="2"/>
  <c r="F2509" i="1" s="1"/>
  <c r="E2529" i="2"/>
  <c r="E2509" i="1" s="1"/>
  <c r="D2529" i="2"/>
  <c r="D2509" i="1" s="1"/>
  <c r="H2528" i="2"/>
  <c r="G2508" i="1" s="1"/>
  <c r="G2528" i="2"/>
  <c r="F2508" i="1" s="1"/>
  <c r="E2528" i="2"/>
  <c r="E2508" i="1" s="1"/>
  <c r="D2528" i="2"/>
  <c r="D2508" i="1" s="1"/>
  <c r="H2527" i="2"/>
  <c r="G2507" i="1" s="1"/>
  <c r="G2527" i="2"/>
  <c r="F2507" i="1" s="1"/>
  <c r="E2527" i="2"/>
  <c r="E2507" i="1" s="1"/>
  <c r="D2527" i="2"/>
  <c r="D2507" i="1" s="1"/>
  <c r="H2526" i="2"/>
  <c r="G2506" i="1" s="1"/>
  <c r="G2526" i="2"/>
  <c r="F2506" i="1" s="1"/>
  <c r="E2526" i="2"/>
  <c r="E2506" i="1" s="1"/>
  <c r="D2526" i="2"/>
  <c r="D2506" i="1" s="1"/>
  <c r="H2525" i="2"/>
  <c r="G2505" i="1" s="1"/>
  <c r="G2525" i="2"/>
  <c r="F2505" i="1" s="1"/>
  <c r="E2525" i="2"/>
  <c r="E2505" i="1" s="1"/>
  <c r="D2525" i="2"/>
  <c r="D2505" i="1" s="1"/>
  <c r="H2524" i="2"/>
  <c r="G2504" i="1" s="1"/>
  <c r="G2524" i="2"/>
  <c r="F2504" i="1" s="1"/>
  <c r="E2524" i="2"/>
  <c r="E2504" i="1" s="1"/>
  <c r="D2524" i="2"/>
  <c r="D2504" i="1" s="1"/>
  <c r="H2523" i="2"/>
  <c r="G2523" i="2"/>
  <c r="E2523" i="2"/>
  <c r="D2523" i="2"/>
  <c r="H2522" i="2"/>
  <c r="G2503" i="1" s="1"/>
  <c r="G2522" i="2"/>
  <c r="F2503" i="1" s="1"/>
  <c r="E2522" i="2"/>
  <c r="E2503" i="1" s="1"/>
  <c r="D2522" i="2"/>
  <c r="D2503" i="1" s="1"/>
  <c r="H2521" i="2"/>
  <c r="G2502" i="1" s="1"/>
  <c r="G2521" i="2"/>
  <c r="F2502" i="1" s="1"/>
  <c r="E2521" i="2"/>
  <c r="E2502" i="1" s="1"/>
  <c r="D2521" i="2"/>
  <c r="D2502" i="1" s="1"/>
  <c r="H2520" i="2"/>
  <c r="G2520" i="2"/>
  <c r="E2520" i="2"/>
  <c r="D2520" i="2"/>
  <c r="H2519" i="2"/>
  <c r="G2519" i="2"/>
  <c r="E2519" i="2"/>
  <c r="D2519" i="2"/>
  <c r="H2518" i="2"/>
  <c r="G2501" i="1" s="1"/>
  <c r="G2518" i="2"/>
  <c r="F2501" i="1" s="1"/>
  <c r="E2518" i="2"/>
  <c r="E2501" i="1" s="1"/>
  <c r="D2518" i="2"/>
  <c r="D2501" i="1" s="1"/>
  <c r="H2517" i="2"/>
  <c r="G2517" i="2"/>
  <c r="E2517" i="2"/>
  <c r="D2517" i="2"/>
  <c r="H2516" i="2"/>
  <c r="G2500" i="1" s="1"/>
  <c r="G2516" i="2"/>
  <c r="F2500" i="1" s="1"/>
  <c r="E2516" i="2"/>
  <c r="E2500" i="1" s="1"/>
  <c r="D2516" i="2"/>
  <c r="D2500" i="1" s="1"/>
  <c r="H2515" i="2"/>
  <c r="G2499" i="1" s="1"/>
  <c r="G2515" i="2"/>
  <c r="F2499" i="1" s="1"/>
  <c r="E2515" i="2"/>
  <c r="E2499" i="1" s="1"/>
  <c r="D2515" i="2"/>
  <c r="D2499" i="1" s="1"/>
  <c r="H2514" i="2"/>
  <c r="G2498" i="1" s="1"/>
  <c r="G2514" i="2"/>
  <c r="F2498" i="1" s="1"/>
  <c r="E2514" i="2"/>
  <c r="E2498" i="1" s="1"/>
  <c r="D2514" i="2"/>
  <c r="D2498" i="1" s="1"/>
  <c r="H2513" i="2"/>
  <c r="G2497" i="1" s="1"/>
  <c r="G2513" i="2"/>
  <c r="F2497" i="1" s="1"/>
  <c r="E2513" i="2"/>
  <c r="E2497" i="1" s="1"/>
  <c r="D2513" i="2"/>
  <c r="D2497" i="1" s="1"/>
  <c r="H2512" i="2"/>
  <c r="G2496" i="1" s="1"/>
  <c r="G2512" i="2"/>
  <c r="F2496" i="1" s="1"/>
  <c r="E2512" i="2"/>
  <c r="E2496" i="1" s="1"/>
  <c r="D2512" i="2"/>
  <c r="D2496" i="1" s="1"/>
  <c r="H2511" i="2"/>
  <c r="G2495" i="1" s="1"/>
  <c r="G2511" i="2"/>
  <c r="F2495" i="1" s="1"/>
  <c r="E2511" i="2"/>
  <c r="E2495" i="1" s="1"/>
  <c r="D2511" i="2"/>
  <c r="D2495" i="1" s="1"/>
  <c r="H2510" i="2"/>
  <c r="G2510" i="2"/>
  <c r="E2510" i="2"/>
  <c r="D2510" i="2"/>
  <c r="H2509" i="2"/>
  <c r="G2494" i="1" s="1"/>
  <c r="G2509" i="2"/>
  <c r="F2494" i="1" s="1"/>
  <c r="E2509" i="2"/>
  <c r="E2494" i="1" s="1"/>
  <c r="D2509" i="2"/>
  <c r="D2494" i="1" s="1"/>
  <c r="H2508" i="2"/>
  <c r="G2493" i="1" s="1"/>
  <c r="G2508" i="2"/>
  <c r="F2493" i="1" s="1"/>
  <c r="E2508" i="2"/>
  <c r="E2493" i="1" s="1"/>
  <c r="D2508" i="2"/>
  <c r="D2493" i="1" s="1"/>
  <c r="H2507" i="2"/>
  <c r="G2492" i="1" s="1"/>
  <c r="G2507" i="2"/>
  <c r="F2492" i="1" s="1"/>
  <c r="E2507" i="2"/>
  <c r="E2492" i="1" s="1"/>
  <c r="D2507" i="2"/>
  <c r="D2492" i="1" s="1"/>
  <c r="H2506" i="2"/>
  <c r="G2491" i="1" s="1"/>
  <c r="G2506" i="2"/>
  <c r="F2491" i="1" s="1"/>
  <c r="E2506" i="2"/>
  <c r="E2491" i="1" s="1"/>
  <c r="D2506" i="2"/>
  <c r="D2491" i="1" s="1"/>
  <c r="H2505" i="2"/>
  <c r="G2490" i="1" s="1"/>
  <c r="G2505" i="2"/>
  <c r="F2490" i="1" s="1"/>
  <c r="E2505" i="2"/>
  <c r="E2490" i="1" s="1"/>
  <c r="D2505" i="2"/>
  <c r="D2490" i="1" s="1"/>
  <c r="H2504" i="2"/>
  <c r="G2489" i="1" s="1"/>
  <c r="G2504" i="2"/>
  <c r="F2489" i="1" s="1"/>
  <c r="E2504" i="2"/>
  <c r="E2489" i="1" s="1"/>
  <c r="D2504" i="2"/>
  <c r="D2489" i="1" s="1"/>
  <c r="H2503" i="2"/>
  <c r="G2488" i="1" s="1"/>
  <c r="G2503" i="2"/>
  <c r="F2488" i="1" s="1"/>
  <c r="E2503" i="2"/>
  <c r="E2488" i="1" s="1"/>
  <c r="D2503" i="2"/>
  <c r="D2488" i="1" s="1"/>
  <c r="H2502" i="2"/>
  <c r="G2487" i="1" s="1"/>
  <c r="G2502" i="2"/>
  <c r="F2487" i="1" s="1"/>
  <c r="E2502" i="2"/>
  <c r="E2487" i="1" s="1"/>
  <c r="D2502" i="2"/>
  <c r="D2487" i="1" s="1"/>
  <c r="H2501" i="2"/>
  <c r="G2486" i="1" s="1"/>
  <c r="G2501" i="2"/>
  <c r="F2486" i="1" s="1"/>
  <c r="E2501" i="2"/>
  <c r="E2486" i="1" s="1"/>
  <c r="D2501" i="2"/>
  <c r="D2486" i="1" s="1"/>
  <c r="H2500" i="2"/>
  <c r="G2500" i="2"/>
  <c r="E2500" i="2"/>
  <c r="D2500" i="2"/>
  <c r="H2499" i="2"/>
  <c r="G2499" i="2"/>
  <c r="E2499" i="2"/>
  <c r="D2499" i="2"/>
  <c r="H2498" i="2"/>
  <c r="G2498" i="2"/>
  <c r="E2498" i="2"/>
  <c r="D2498" i="2"/>
  <c r="H2497" i="2"/>
  <c r="G2485" i="1" s="1"/>
  <c r="G2497" i="2"/>
  <c r="F2485" i="1" s="1"/>
  <c r="E2497" i="2"/>
  <c r="E2485" i="1" s="1"/>
  <c r="D2497" i="2"/>
  <c r="D2485" i="1" s="1"/>
  <c r="H2496" i="2"/>
  <c r="G2484" i="1" s="1"/>
  <c r="G2496" i="2"/>
  <c r="F2484" i="1" s="1"/>
  <c r="E2496" i="2"/>
  <c r="E2484" i="1" s="1"/>
  <c r="D2496" i="2"/>
  <c r="D2484" i="1" s="1"/>
  <c r="H2495" i="2"/>
  <c r="G2483" i="1" s="1"/>
  <c r="G2495" i="2"/>
  <c r="F2483" i="1" s="1"/>
  <c r="E2495" i="2"/>
  <c r="E2483" i="1" s="1"/>
  <c r="D2495" i="2"/>
  <c r="D2483" i="1" s="1"/>
  <c r="H2494" i="2"/>
  <c r="G2494" i="2"/>
  <c r="E2494" i="2"/>
  <c r="D2494" i="2"/>
  <c r="H2493" i="2"/>
  <c r="G2493" i="2"/>
  <c r="E2493" i="2"/>
  <c r="D2493" i="2"/>
  <c r="H2492" i="2"/>
  <c r="G2482" i="1" s="1"/>
  <c r="G2492" i="2"/>
  <c r="F2482" i="1" s="1"/>
  <c r="E2492" i="2"/>
  <c r="E2482" i="1" s="1"/>
  <c r="D2492" i="2"/>
  <c r="D2482" i="1" s="1"/>
  <c r="H2491" i="2"/>
  <c r="G2481" i="1" s="1"/>
  <c r="G2491" i="2"/>
  <c r="F2481" i="1" s="1"/>
  <c r="E2491" i="2"/>
  <c r="E2481" i="1" s="1"/>
  <c r="D2491" i="2"/>
  <c r="D2481" i="1" s="1"/>
  <c r="H2490" i="2"/>
  <c r="G2480" i="1" s="1"/>
  <c r="G2490" i="2"/>
  <c r="F2480" i="1" s="1"/>
  <c r="E2490" i="2"/>
  <c r="E2480" i="1" s="1"/>
  <c r="D2490" i="2"/>
  <c r="D2480" i="1" s="1"/>
  <c r="H2489" i="2"/>
  <c r="G2479" i="1" s="1"/>
  <c r="G2489" i="2"/>
  <c r="F2479" i="1" s="1"/>
  <c r="E2489" i="2"/>
  <c r="E2479" i="1" s="1"/>
  <c r="D2489" i="2"/>
  <c r="D2479" i="1" s="1"/>
  <c r="H2488" i="2"/>
  <c r="G2478" i="1" s="1"/>
  <c r="G2488" i="2"/>
  <c r="F2478" i="1" s="1"/>
  <c r="E2488" i="2"/>
  <c r="E2478" i="1" s="1"/>
  <c r="D2488" i="2"/>
  <c r="D2478" i="1" s="1"/>
  <c r="H2487" i="2"/>
  <c r="G2477" i="1" s="1"/>
  <c r="G2487" i="2"/>
  <c r="F2477" i="1" s="1"/>
  <c r="E2487" i="2"/>
  <c r="E2477" i="1" s="1"/>
  <c r="D2487" i="2"/>
  <c r="D2477" i="1" s="1"/>
  <c r="H2486" i="2"/>
  <c r="G2486" i="2"/>
  <c r="E2486" i="2"/>
  <c r="D2486" i="2"/>
  <c r="H2485" i="2"/>
  <c r="G2485" i="2"/>
  <c r="E2485" i="2"/>
  <c r="D2485" i="2"/>
  <c r="H2484" i="2"/>
  <c r="G2476" i="1" s="1"/>
  <c r="G2484" i="2"/>
  <c r="F2476" i="1" s="1"/>
  <c r="E2484" i="2"/>
  <c r="E2476" i="1" s="1"/>
  <c r="D2484" i="2"/>
  <c r="D2476" i="1" s="1"/>
  <c r="H2483" i="2"/>
  <c r="G2475" i="1" s="1"/>
  <c r="G2483" i="2"/>
  <c r="F2475" i="1" s="1"/>
  <c r="E2483" i="2"/>
  <c r="E2475" i="1" s="1"/>
  <c r="D2483" i="2"/>
  <c r="D2475" i="1" s="1"/>
  <c r="H2482" i="2"/>
  <c r="G2474" i="1" s="1"/>
  <c r="G2482" i="2"/>
  <c r="F2474" i="1" s="1"/>
  <c r="E2482" i="2"/>
  <c r="E2474" i="1" s="1"/>
  <c r="D2482" i="2"/>
  <c r="D2474" i="1" s="1"/>
  <c r="H2481" i="2"/>
  <c r="G2473" i="1" s="1"/>
  <c r="G2481" i="2"/>
  <c r="F2473" i="1" s="1"/>
  <c r="E2481" i="2"/>
  <c r="E2473" i="1" s="1"/>
  <c r="D2481" i="2"/>
  <c r="D2473" i="1" s="1"/>
  <c r="H2480" i="2"/>
  <c r="G2472" i="1" s="1"/>
  <c r="G2480" i="2"/>
  <c r="F2472" i="1" s="1"/>
  <c r="E2480" i="2"/>
  <c r="E2472" i="1" s="1"/>
  <c r="D2480" i="2"/>
  <c r="D2472" i="1" s="1"/>
  <c r="H2479" i="2"/>
  <c r="G2471" i="1" s="1"/>
  <c r="G2479" i="2"/>
  <c r="F2471" i="1" s="1"/>
  <c r="E2479" i="2"/>
  <c r="E2471" i="1" s="1"/>
  <c r="D2479" i="2"/>
  <c r="D2471" i="1" s="1"/>
  <c r="H2478" i="2"/>
  <c r="G2470" i="1" s="1"/>
  <c r="G2478" i="2"/>
  <c r="F2470" i="1" s="1"/>
  <c r="E2478" i="2"/>
  <c r="E2470" i="1" s="1"/>
  <c r="D2478" i="2"/>
  <c r="D2470" i="1" s="1"/>
  <c r="H2477" i="2"/>
  <c r="G2469" i="1" s="1"/>
  <c r="G2477" i="2"/>
  <c r="F2469" i="1" s="1"/>
  <c r="E2477" i="2"/>
  <c r="E2469" i="1" s="1"/>
  <c r="D2477" i="2"/>
  <c r="D2469" i="1" s="1"/>
  <c r="H2476" i="2"/>
  <c r="G2476" i="2"/>
  <c r="E2476" i="2"/>
  <c r="D2476" i="2"/>
  <c r="H2475" i="2"/>
  <c r="G2468" i="1" s="1"/>
  <c r="G2475" i="2"/>
  <c r="F2468" i="1" s="1"/>
  <c r="E2475" i="2"/>
  <c r="E2468" i="1" s="1"/>
  <c r="D2475" i="2"/>
  <c r="D2468" i="1" s="1"/>
  <c r="H2474" i="2"/>
  <c r="G2467" i="1" s="1"/>
  <c r="G2474" i="2"/>
  <c r="F2467" i="1" s="1"/>
  <c r="E2474" i="2"/>
  <c r="E2467" i="1" s="1"/>
  <c r="D2474" i="2"/>
  <c r="D2467" i="1" s="1"/>
  <c r="H2473" i="2"/>
  <c r="G2466" i="1" s="1"/>
  <c r="G2473" i="2"/>
  <c r="F2466" i="1" s="1"/>
  <c r="E2473" i="2"/>
  <c r="E2466" i="1" s="1"/>
  <c r="D2473" i="2"/>
  <c r="D2466" i="1" s="1"/>
  <c r="H2472" i="2"/>
  <c r="G2465" i="1" s="1"/>
  <c r="G2472" i="2"/>
  <c r="F2465" i="1" s="1"/>
  <c r="E2472" i="2"/>
  <c r="E2465" i="1" s="1"/>
  <c r="D2472" i="2"/>
  <c r="D2465" i="1" s="1"/>
  <c r="H2471" i="2"/>
  <c r="G2464" i="1" s="1"/>
  <c r="G2471" i="2"/>
  <c r="F2464" i="1" s="1"/>
  <c r="E2471" i="2"/>
  <c r="E2464" i="1" s="1"/>
  <c r="D2471" i="2"/>
  <c r="D2464" i="1" s="1"/>
  <c r="H2470" i="2"/>
  <c r="G2463" i="1" s="1"/>
  <c r="G2470" i="2"/>
  <c r="F2463" i="1" s="1"/>
  <c r="E2470" i="2"/>
  <c r="E2463" i="1" s="1"/>
  <c r="D2470" i="2"/>
  <c r="D2463" i="1" s="1"/>
  <c r="H2469" i="2"/>
  <c r="G2469" i="2"/>
  <c r="E2469" i="2"/>
  <c r="D2469" i="2"/>
  <c r="H2468" i="2"/>
  <c r="G2462" i="1" s="1"/>
  <c r="G2468" i="2"/>
  <c r="F2462" i="1" s="1"/>
  <c r="E2468" i="2"/>
  <c r="E2462" i="1" s="1"/>
  <c r="D2468" i="2"/>
  <c r="D2462" i="1" s="1"/>
  <c r="H2467" i="2"/>
  <c r="G2461" i="1" s="1"/>
  <c r="G2467" i="2"/>
  <c r="F2461" i="1" s="1"/>
  <c r="E2467" i="2"/>
  <c r="E2461" i="1" s="1"/>
  <c r="D2467" i="2"/>
  <c r="D2461" i="1" s="1"/>
  <c r="H2466" i="2"/>
  <c r="G2460" i="1" s="1"/>
  <c r="G2466" i="2"/>
  <c r="F2460" i="1" s="1"/>
  <c r="E2466" i="2"/>
  <c r="E2460" i="1" s="1"/>
  <c r="D2466" i="2"/>
  <c r="D2460" i="1" s="1"/>
  <c r="H2465" i="2"/>
  <c r="G2459" i="1" s="1"/>
  <c r="G2465" i="2"/>
  <c r="F2459" i="1" s="1"/>
  <c r="E2465" i="2"/>
  <c r="E2459" i="1" s="1"/>
  <c r="D2465" i="2"/>
  <c r="D2459" i="1" s="1"/>
  <c r="H2464" i="2"/>
  <c r="G2458" i="1" s="1"/>
  <c r="G2464" i="2"/>
  <c r="F2458" i="1" s="1"/>
  <c r="E2464" i="2"/>
  <c r="E2458" i="1" s="1"/>
  <c r="D2464" i="2"/>
  <c r="D2458" i="1" s="1"/>
  <c r="H2463" i="2"/>
  <c r="G2457" i="1" s="1"/>
  <c r="G2463" i="2"/>
  <c r="F2457" i="1" s="1"/>
  <c r="E2463" i="2"/>
  <c r="E2457" i="1" s="1"/>
  <c r="D2463" i="2"/>
  <c r="D2457" i="1" s="1"/>
  <c r="H2462" i="2"/>
  <c r="G2456" i="1" s="1"/>
  <c r="G2462" i="2"/>
  <c r="F2456" i="1" s="1"/>
  <c r="E2462" i="2"/>
  <c r="E2456" i="1" s="1"/>
  <c r="D2462" i="2"/>
  <c r="D2456" i="1" s="1"/>
  <c r="H2461" i="2"/>
  <c r="G2455" i="1" s="1"/>
  <c r="G2461" i="2"/>
  <c r="F2455" i="1" s="1"/>
  <c r="E2461" i="2"/>
  <c r="E2455" i="1" s="1"/>
  <c r="D2461" i="2"/>
  <c r="D2455" i="1" s="1"/>
  <c r="H2460" i="2"/>
  <c r="G2460" i="2"/>
  <c r="E2460" i="2"/>
  <c r="D2460" i="2"/>
  <c r="H2459" i="2"/>
  <c r="G2454" i="1" s="1"/>
  <c r="G2459" i="2"/>
  <c r="F2454" i="1" s="1"/>
  <c r="E2459" i="2"/>
  <c r="E2454" i="1" s="1"/>
  <c r="D2459" i="2"/>
  <c r="D2454" i="1" s="1"/>
  <c r="H2458" i="2"/>
  <c r="G2453" i="1" s="1"/>
  <c r="G2458" i="2"/>
  <c r="F2453" i="1" s="1"/>
  <c r="E2458" i="2"/>
  <c r="E2453" i="1" s="1"/>
  <c r="D2458" i="2"/>
  <c r="D2453" i="1" s="1"/>
  <c r="H2457" i="2"/>
  <c r="G2457" i="2"/>
  <c r="E2457" i="2"/>
  <c r="D2457" i="2"/>
  <c r="H2456" i="2"/>
  <c r="G2452" i="1" s="1"/>
  <c r="G2456" i="2"/>
  <c r="F2452" i="1" s="1"/>
  <c r="E2456" i="2"/>
  <c r="E2452" i="1" s="1"/>
  <c r="D2456" i="2"/>
  <c r="D2452" i="1" s="1"/>
  <c r="H2455" i="2"/>
  <c r="G2455" i="2"/>
  <c r="E2455" i="2"/>
  <c r="D2455" i="2"/>
  <c r="H2454" i="2"/>
  <c r="G2451" i="1" s="1"/>
  <c r="G2454" i="2"/>
  <c r="F2451" i="1" s="1"/>
  <c r="E2454" i="2"/>
  <c r="E2451" i="1" s="1"/>
  <c r="D2454" i="2"/>
  <c r="D2451" i="1" s="1"/>
  <c r="H2453" i="2"/>
  <c r="G2450" i="1" s="1"/>
  <c r="G2453" i="2"/>
  <c r="F2450" i="1" s="1"/>
  <c r="E2453" i="2"/>
  <c r="E2450" i="1" s="1"/>
  <c r="D2453" i="2"/>
  <c r="D2450" i="1" s="1"/>
  <c r="H2452" i="2"/>
  <c r="G2449" i="1" s="1"/>
  <c r="G2452" i="2"/>
  <c r="F2449" i="1" s="1"/>
  <c r="E2452" i="2"/>
  <c r="E2449" i="1" s="1"/>
  <c r="D2452" i="2"/>
  <c r="D2449" i="1" s="1"/>
  <c r="H2451" i="2"/>
  <c r="G2451" i="2"/>
  <c r="E2451" i="2"/>
  <c r="D2451" i="2"/>
  <c r="H2450" i="2"/>
  <c r="G2450" i="2"/>
  <c r="E2450" i="2"/>
  <c r="D2450" i="2"/>
  <c r="H2449" i="2"/>
  <c r="G2448" i="1" s="1"/>
  <c r="G2449" i="2"/>
  <c r="F2448" i="1" s="1"/>
  <c r="E2449" i="2"/>
  <c r="E2448" i="1" s="1"/>
  <c r="D2449" i="2"/>
  <c r="D2448" i="1" s="1"/>
  <c r="H2448" i="2"/>
  <c r="G2447" i="1" s="1"/>
  <c r="G2448" i="2"/>
  <c r="F2447" i="1" s="1"/>
  <c r="E2448" i="2"/>
  <c r="E2447" i="1" s="1"/>
  <c r="D2448" i="2"/>
  <c r="D2447" i="1" s="1"/>
  <c r="H2447" i="2"/>
  <c r="G2446" i="1" s="1"/>
  <c r="G2447" i="2"/>
  <c r="F2446" i="1" s="1"/>
  <c r="E2447" i="2"/>
  <c r="E2446" i="1" s="1"/>
  <c r="D2447" i="2"/>
  <c r="D2446" i="1" s="1"/>
  <c r="H2446" i="2"/>
  <c r="G2445" i="1" s="1"/>
  <c r="G2446" i="2"/>
  <c r="F2445" i="1" s="1"/>
  <c r="E2446" i="2"/>
  <c r="E2445" i="1" s="1"/>
  <c r="D2446" i="2"/>
  <c r="D2445" i="1" s="1"/>
  <c r="H2445" i="2"/>
  <c r="G2444" i="1" s="1"/>
  <c r="G2445" i="2"/>
  <c r="F2444" i="1" s="1"/>
  <c r="E2445" i="2"/>
  <c r="E2444" i="1" s="1"/>
  <c r="D2445" i="2"/>
  <c r="D2444" i="1" s="1"/>
  <c r="H2444" i="2"/>
  <c r="G2443" i="1" s="1"/>
  <c r="G2444" i="2"/>
  <c r="F2443" i="1" s="1"/>
  <c r="E2444" i="2"/>
  <c r="E2443" i="1" s="1"/>
  <c r="D2444" i="2"/>
  <c r="D2443" i="1" s="1"/>
  <c r="H2443" i="2"/>
  <c r="G2442" i="1" s="1"/>
  <c r="G2443" i="2"/>
  <c r="F2442" i="1" s="1"/>
  <c r="E2443" i="2"/>
  <c r="E2442" i="1" s="1"/>
  <c r="D2443" i="2"/>
  <c r="D2442" i="1" s="1"/>
  <c r="H2442" i="2"/>
  <c r="G2441" i="1" s="1"/>
  <c r="G2442" i="2"/>
  <c r="F2441" i="1" s="1"/>
  <c r="E2442" i="2"/>
  <c r="E2441" i="1" s="1"/>
  <c r="D2442" i="2"/>
  <c r="D2441" i="1" s="1"/>
  <c r="H2441" i="2"/>
  <c r="G2440" i="1" s="1"/>
  <c r="G2441" i="2"/>
  <c r="F2440" i="1" s="1"/>
  <c r="E2441" i="2"/>
  <c r="E2440" i="1" s="1"/>
  <c r="D2441" i="2"/>
  <c r="D2440" i="1" s="1"/>
  <c r="H2440" i="2"/>
  <c r="G2439" i="1" s="1"/>
  <c r="G2440" i="2"/>
  <c r="F2439" i="1" s="1"/>
  <c r="E2440" i="2"/>
  <c r="E2439" i="1" s="1"/>
  <c r="D2440" i="2"/>
  <c r="D2439" i="1" s="1"/>
  <c r="H2439" i="2"/>
  <c r="G2438" i="1" s="1"/>
  <c r="G2439" i="2"/>
  <c r="F2438" i="1" s="1"/>
  <c r="E2439" i="2"/>
  <c r="E2438" i="1" s="1"/>
  <c r="D2439" i="2"/>
  <c r="D2438" i="1" s="1"/>
  <c r="H2438" i="2"/>
  <c r="G2437" i="1" s="1"/>
  <c r="G2438" i="2"/>
  <c r="F2437" i="1" s="1"/>
  <c r="E2438" i="2"/>
  <c r="E2437" i="1" s="1"/>
  <c r="D2438" i="2"/>
  <c r="D2437" i="1" s="1"/>
  <c r="H2437" i="2"/>
  <c r="G2436" i="1" s="1"/>
  <c r="G2437" i="2"/>
  <c r="F2436" i="1" s="1"/>
  <c r="E2437" i="2"/>
  <c r="E2436" i="1" s="1"/>
  <c r="D2437" i="2"/>
  <c r="D2436" i="1" s="1"/>
  <c r="H2436" i="2"/>
  <c r="G2435" i="1" s="1"/>
  <c r="G2436" i="2"/>
  <c r="F2435" i="1" s="1"/>
  <c r="E2436" i="2"/>
  <c r="E2435" i="1" s="1"/>
  <c r="D2436" i="2"/>
  <c r="D2435" i="1" s="1"/>
  <c r="H2435" i="2"/>
  <c r="G2434" i="1" s="1"/>
  <c r="G2435" i="2"/>
  <c r="F2434" i="1" s="1"/>
  <c r="E2435" i="2"/>
  <c r="E2434" i="1" s="1"/>
  <c r="D2435" i="2"/>
  <c r="D2434" i="1" s="1"/>
  <c r="H2434" i="2"/>
  <c r="G2433" i="1" s="1"/>
  <c r="G2434" i="2"/>
  <c r="F2433" i="1" s="1"/>
  <c r="E2434" i="2"/>
  <c r="E2433" i="1" s="1"/>
  <c r="D2434" i="2"/>
  <c r="D2433" i="1" s="1"/>
  <c r="H2433" i="2"/>
  <c r="G2432" i="1" s="1"/>
  <c r="G2433" i="2"/>
  <c r="F2432" i="1" s="1"/>
  <c r="E2433" i="2"/>
  <c r="E2432" i="1" s="1"/>
  <c r="D2433" i="2"/>
  <c r="D2432" i="1" s="1"/>
  <c r="H2432" i="2"/>
  <c r="G2431" i="1" s="1"/>
  <c r="G2432" i="2"/>
  <c r="F2431" i="1" s="1"/>
  <c r="E2432" i="2"/>
  <c r="E2431" i="1" s="1"/>
  <c r="D2432" i="2"/>
  <c r="D2431" i="1" s="1"/>
  <c r="H2431" i="2"/>
  <c r="G2430" i="1" s="1"/>
  <c r="G2431" i="2"/>
  <c r="F2430" i="1" s="1"/>
  <c r="E2431" i="2"/>
  <c r="E2430" i="1" s="1"/>
  <c r="D2431" i="2"/>
  <c r="D2430" i="1" s="1"/>
  <c r="H2430" i="2"/>
  <c r="G2429" i="1" s="1"/>
  <c r="G2430" i="2"/>
  <c r="F2429" i="1" s="1"/>
  <c r="E2430" i="2"/>
  <c r="E2429" i="1" s="1"/>
  <c r="D2430" i="2"/>
  <c r="D2429" i="1" s="1"/>
  <c r="H2429" i="2"/>
  <c r="G2428" i="1" s="1"/>
  <c r="G2429" i="2"/>
  <c r="F2428" i="1" s="1"/>
  <c r="E2429" i="2"/>
  <c r="E2428" i="1" s="1"/>
  <c r="D2429" i="2"/>
  <c r="D2428" i="1" s="1"/>
  <c r="H2428" i="2"/>
  <c r="G2427" i="1" s="1"/>
  <c r="G2428" i="2"/>
  <c r="F2427" i="1" s="1"/>
  <c r="E2428" i="2"/>
  <c r="E2427" i="1" s="1"/>
  <c r="D2428" i="2"/>
  <c r="D2427" i="1" s="1"/>
  <c r="H2427" i="2"/>
  <c r="G2426" i="1" s="1"/>
  <c r="G2427" i="2"/>
  <c r="F2426" i="1" s="1"/>
  <c r="E2427" i="2"/>
  <c r="E2426" i="1" s="1"/>
  <c r="D2427" i="2"/>
  <c r="D2426" i="1" s="1"/>
  <c r="H2426" i="2"/>
  <c r="G2425" i="1" s="1"/>
  <c r="G2426" i="2"/>
  <c r="F2425" i="1" s="1"/>
  <c r="E2426" i="2"/>
  <c r="E2425" i="1" s="1"/>
  <c r="D2426" i="2"/>
  <c r="D2425" i="1" s="1"/>
  <c r="H2425" i="2"/>
  <c r="G2424" i="1" s="1"/>
  <c r="G2425" i="2"/>
  <c r="F2424" i="1" s="1"/>
  <c r="E2425" i="2"/>
  <c r="E2424" i="1" s="1"/>
  <c r="D2425" i="2"/>
  <c r="D2424" i="1" s="1"/>
  <c r="H2424" i="2"/>
  <c r="G2423" i="1" s="1"/>
  <c r="G2424" i="2"/>
  <c r="F2423" i="1" s="1"/>
  <c r="E2424" i="2"/>
  <c r="E2423" i="1" s="1"/>
  <c r="D2424" i="2"/>
  <c r="D2423" i="1" s="1"/>
  <c r="H2423" i="2"/>
  <c r="G2422" i="1" s="1"/>
  <c r="G2423" i="2"/>
  <c r="F2422" i="1" s="1"/>
  <c r="E2423" i="2"/>
  <c r="E2422" i="1" s="1"/>
  <c r="D2423" i="2"/>
  <c r="D2422" i="1" s="1"/>
  <c r="H2422" i="2"/>
  <c r="G2421" i="1" s="1"/>
  <c r="G2422" i="2"/>
  <c r="F2421" i="1" s="1"/>
  <c r="E2422" i="2"/>
  <c r="E2421" i="1" s="1"/>
  <c r="D2422" i="2"/>
  <c r="D2421" i="1" s="1"/>
  <c r="H2421" i="2"/>
  <c r="G2420" i="1" s="1"/>
  <c r="G2421" i="2"/>
  <c r="F2420" i="1" s="1"/>
  <c r="E2421" i="2"/>
  <c r="E2420" i="1" s="1"/>
  <c r="D2421" i="2"/>
  <c r="D2420" i="1" s="1"/>
  <c r="H2420" i="2"/>
  <c r="G2419" i="1" s="1"/>
  <c r="G2420" i="2"/>
  <c r="F2419" i="1" s="1"/>
  <c r="E2420" i="2"/>
  <c r="E2419" i="1" s="1"/>
  <c r="D2420" i="2"/>
  <c r="D2419" i="1" s="1"/>
  <c r="H2419" i="2"/>
  <c r="G2418" i="1" s="1"/>
  <c r="G2419" i="2"/>
  <c r="F2418" i="1" s="1"/>
  <c r="E2419" i="2"/>
  <c r="E2418" i="1" s="1"/>
  <c r="D2419" i="2"/>
  <c r="D2418" i="1" s="1"/>
  <c r="H2418" i="2"/>
  <c r="G2417" i="1" s="1"/>
  <c r="G2418" i="2"/>
  <c r="F2417" i="1" s="1"/>
  <c r="E2418" i="2"/>
  <c r="E2417" i="1" s="1"/>
  <c r="D2418" i="2"/>
  <c r="D2417" i="1" s="1"/>
  <c r="H2417" i="2"/>
  <c r="G2416" i="1" s="1"/>
  <c r="G2417" i="2"/>
  <c r="F2416" i="1" s="1"/>
  <c r="E2417" i="2"/>
  <c r="E2416" i="1" s="1"/>
  <c r="D2417" i="2"/>
  <c r="D2416" i="1" s="1"/>
  <c r="H2416" i="2"/>
  <c r="G2415" i="1" s="1"/>
  <c r="G2416" i="2"/>
  <c r="F2415" i="1" s="1"/>
  <c r="E2416" i="2"/>
  <c r="E2415" i="1" s="1"/>
  <c r="D2416" i="2"/>
  <c r="D2415" i="1" s="1"/>
  <c r="H2415" i="2"/>
  <c r="G2414" i="1" s="1"/>
  <c r="G2415" i="2"/>
  <c r="F2414" i="1" s="1"/>
  <c r="E2415" i="2"/>
  <c r="E2414" i="1" s="1"/>
  <c r="D2415" i="2"/>
  <c r="D2414" i="1" s="1"/>
  <c r="H2414" i="2"/>
  <c r="G2413" i="1" s="1"/>
  <c r="G2414" i="2"/>
  <c r="F2413" i="1" s="1"/>
  <c r="E2414" i="2"/>
  <c r="E2413" i="1" s="1"/>
  <c r="D2414" i="2"/>
  <c r="D2413" i="1" s="1"/>
  <c r="H2413" i="2"/>
  <c r="G2412" i="1" s="1"/>
  <c r="G2413" i="2"/>
  <c r="F2412" i="1" s="1"/>
  <c r="E2413" i="2"/>
  <c r="E2412" i="1" s="1"/>
  <c r="D2413" i="2"/>
  <c r="D2412" i="1" s="1"/>
  <c r="H2412" i="2"/>
  <c r="G2411" i="1" s="1"/>
  <c r="G2412" i="2"/>
  <c r="F2411" i="1" s="1"/>
  <c r="E2412" i="2"/>
  <c r="E2411" i="1" s="1"/>
  <c r="D2412" i="2"/>
  <c r="D2411" i="1" s="1"/>
  <c r="H2411" i="2"/>
  <c r="G2410" i="1" s="1"/>
  <c r="G2411" i="2"/>
  <c r="F2410" i="1" s="1"/>
  <c r="E2411" i="2"/>
  <c r="E2410" i="1" s="1"/>
  <c r="D2411" i="2"/>
  <c r="D2410" i="1" s="1"/>
  <c r="H2410" i="2"/>
  <c r="G2409" i="1" s="1"/>
  <c r="G2410" i="2"/>
  <c r="F2409" i="1" s="1"/>
  <c r="E2410" i="2"/>
  <c r="E2409" i="1" s="1"/>
  <c r="D2410" i="2"/>
  <c r="D2409" i="1" s="1"/>
  <c r="H2409" i="2"/>
  <c r="G2408" i="1" s="1"/>
  <c r="G2409" i="2"/>
  <c r="F2408" i="1" s="1"/>
  <c r="E2409" i="2"/>
  <c r="E2408" i="1" s="1"/>
  <c r="D2409" i="2"/>
  <c r="D2408" i="1" s="1"/>
  <c r="H2408" i="2"/>
  <c r="G2407" i="1" s="1"/>
  <c r="G2408" i="2"/>
  <c r="F2407" i="1" s="1"/>
  <c r="E2408" i="2"/>
  <c r="E2407" i="1" s="1"/>
  <c r="D2408" i="2"/>
  <c r="D2407" i="1" s="1"/>
  <c r="H2407" i="2"/>
  <c r="G2406" i="1" s="1"/>
  <c r="G2407" i="2"/>
  <c r="F2406" i="1" s="1"/>
  <c r="E2407" i="2"/>
  <c r="E2406" i="1" s="1"/>
  <c r="D2407" i="2"/>
  <c r="D2406" i="1" s="1"/>
  <c r="H2406" i="2"/>
  <c r="G2405" i="1" s="1"/>
  <c r="G2406" i="2"/>
  <c r="F2405" i="1" s="1"/>
  <c r="E2406" i="2"/>
  <c r="E2405" i="1" s="1"/>
  <c r="D2406" i="2"/>
  <c r="D2405" i="1" s="1"/>
  <c r="H2405" i="2"/>
  <c r="G2404" i="1" s="1"/>
  <c r="G2405" i="2"/>
  <c r="F2404" i="1" s="1"/>
  <c r="E2405" i="2"/>
  <c r="E2404" i="1" s="1"/>
  <c r="D2405" i="2"/>
  <c r="D2404" i="1" s="1"/>
  <c r="H2404" i="2"/>
  <c r="G2403" i="1" s="1"/>
  <c r="G2404" i="2"/>
  <c r="F2403" i="1" s="1"/>
  <c r="E2404" i="2"/>
  <c r="E2403" i="1" s="1"/>
  <c r="D2404" i="2"/>
  <c r="D2403" i="1" s="1"/>
  <c r="H2403" i="2"/>
  <c r="G2402" i="1" s="1"/>
  <c r="G2403" i="2"/>
  <c r="F2402" i="1" s="1"/>
  <c r="E2403" i="2"/>
  <c r="E2402" i="1" s="1"/>
  <c r="D2403" i="2"/>
  <c r="D2402" i="1" s="1"/>
  <c r="H2402" i="2"/>
  <c r="G2401" i="1" s="1"/>
  <c r="G2402" i="2"/>
  <c r="F2401" i="1" s="1"/>
  <c r="E2402" i="2"/>
  <c r="E2401" i="1" s="1"/>
  <c r="D2402" i="2"/>
  <c r="D2401" i="1" s="1"/>
  <c r="H2401" i="2"/>
  <c r="G2400" i="1" s="1"/>
  <c r="G2401" i="2"/>
  <c r="F2400" i="1" s="1"/>
  <c r="E2401" i="2"/>
  <c r="E2400" i="1" s="1"/>
  <c r="D2401" i="2"/>
  <c r="D2400" i="1" s="1"/>
  <c r="H2400" i="2"/>
  <c r="G2399" i="1" s="1"/>
  <c r="G2400" i="2"/>
  <c r="F2399" i="1" s="1"/>
  <c r="E2400" i="2"/>
  <c r="E2399" i="1" s="1"/>
  <c r="D2400" i="2"/>
  <c r="D2399" i="1" s="1"/>
  <c r="H2399" i="2"/>
  <c r="G2398" i="1" s="1"/>
  <c r="G2399" i="2"/>
  <c r="F2398" i="1" s="1"/>
  <c r="E2399" i="2"/>
  <c r="E2398" i="1" s="1"/>
  <c r="D2399" i="2"/>
  <c r="D2398" i="1" s="1"/>
  <c r="H2398" i="2"/>
  <c r="G2397" i="1" s="1"/>
  <c r="G2398" i="2"/>
  <c r="F2397" i="1" s="1"/>
  <c r="E2398" i="2"/>
  <c r="E2397" i="1" s="1"/>
  <c r="D2398" i="2"/>
  <c r="D2397" i="1" s="1"/>
  <c r="H2397" i="2"/>
  <c r="G2396" i="1" s="1"/>
  <c r="G2397" i="2"/>
  <c r="F2396" i="1" s="1"/>
  <c r="E2397" i="2"/>
  <c r="E2396" i="1" s="1"/>
  <c r="D2397" i="2"/>
  <c r="D2396" i="1" s="1"/>
  <c r="H2396" i="2"/>
  <c r="G2395" i="1" s="1"/>
  <c r="G2396" i="2"/>
  <c r="F2395" i="1" s="1"/>
  <c r="E2396" i="2"/>
  <c r="E2395" i="1" s="1"/>
  <c r="D2396" i="2"/>
  <c r="D2395" i="1" s="1"/>
  <c r="H2395" i="2"/>
  <c r="G2394" i="1" s="1"/>
  <c r="G2395" i="2"/>
  <c r="F2394" i="1" s="1"/>
  <c r="E2395" i="2"/>
  <c r="E2394" i="1" s="1"/>
  <c r="D2395" i="2"/>
  <c r="D2394" i="1" s="1"/>
  <c r="H2394" i="2"/>
  <c r="G2393" i="1" s="1"/>
  <c r="G2394" i="2"/>
  <c r="F2393" i="1" s="1"/>
  <c r="E2394" i="2"/>
  <c r="E2393" i="1" s="1"/>
  <c r="D2394" i="2"/>
  <c r="D2393" i="1" s="1"/>
  <c r="H2393" i="2"/>
  <c r="G2392" i="1" s="1"/>
  <c r="G2393" i="2"/>
  <c r="F2392" i="1" s="1"/>
  <c r="E2393" i="2"/>
  <c r="E2392" i="1" s="1"/>
  <c r="D2393" i="2"/>
  <c r="D2392" i="1" s="1"/>
  <c r="H2392" i="2"/>
  <c r="G2391" i="1" s="1"/>
  <c r="G2392" i="2"/>
  <c r="F2391" i="1" s="1"/>
  <c r="E2392" i="2"/>
  <c r="E2391" i="1" s="1"/>
  <c r="D2392" i="2"/>
  <c r="D2391" i="1" s="1"/>
  <c r="H2391" i="2"/>
  <c r="G2390" i="1" s="1"/>
  <c r="G2391" i="2"/>
  <c r="F2390" i="1" s="1"/>
  <c r="E2391" i="2"/>
  <c r="E2390" i="1" s="1"/>
  <c r="D2391" i="2"/>
  <c r="D2390" i="1" s="1"/>
  <c r="H2390" i="2"/>
  <c r="G2389" i="1" s="1"/>
  <c r="G2390" i="2"/>
  <c r="F2389" i="1" s="1"/>
  <c r="E2390" i="2"/>
  <c r="E2389" i="1" s="1"/>
  <c r="D2390" i="2"/>
  <c r="D2389" i="1" s="1"/>
  <c r="H2389" i="2"/>
  <c r="G2388" i="1" s="1"/>
  <c r="G2389" i="2"/>
  <c r="F2388" i="1" s="1"/>
  <c r="E2389" i="2"/>
  <c r="E2388" i="1" s="1"/>
  <c r="D2389" i="2"/>
  <c r="D2388" i="1" s="1"/>
  <c r="H2388" i="2"/>
  <c r="G2387" i="1" s="1"/>
  <c r="G2388" i="2"/>
  <c r="F2387" i="1" s="1"/>
  <c r="E2388" i="2"/>
  <c r="E2387" i="1" s="1"/>
  <c r="D2388" i="2"/>
  <c r="D2387" i="1" s="1"/>
  <c r="H2387" i="2"/>
  <c r="G2386" i="1" s="1"/>
  <c r="G2387" i="2"/>
  <c r="F2386" i="1" s="1"/>
  <c r="E2387" i="2"/>
  <c r="E2386" i="1" s="1"/>
  <c r="D2387" i="2"/>
  <c r="D2386" i="1" s="1"/>
  <c r="H2386" i="2"/>
  <c r="G2385" i="1" s="1"/>
  <c r="G2386" i="2"/>
  <c r="F2385" i="1" s="1"/>
  <c r="E2386" i="2"/>
  <c r="E2385" i="1" s="1"/>
  <c r="D2386" i="2"/>
  <c r="D2385" i="1" s="1"/>
  <c r="H2385" i="2"/>
  <c r="G2384" i="1" s="1"/>
  <c r="G2385" i="2"/>
  <c r="F2384" i="1" s="1"/>
  <c r="E2385" i="2"/>
  <c r="E2384" i="1" s="1"/>
  <c r="D2385" i="2"/>
  <c r="D2384" i="1" s="1"/>
  <c r="H2384" i="2"/>
  <c r="G2383" i="1" s="1"/>
  <c r="G2384" i="2"/>
  <c r="F2383" i="1" s="1"/>
  <c r="E2384" i="2"/>
  <c r="E2383" i="1" s="1"/>
  <c r="D2384" i="2"/>
  <c r="D2383" i="1" s="1"/>
  <c r="H2383" i="2"/>
  <c r="G2382" i="1" s="1"/>
  <c r="G2383" i="2"/>
  <c r="F2382" i="1" s="1"/>
  <c r="E2383" i="2"/>
  <c r="E2382" i="1" s="1"/>
  <c r="D2383" i="2"/>
  <c r="D2382" i="1" s="1"/>
  <c r="H2382" i="2"/>
  <c r="G2381" i="1" s="1"/>
  <c r="G2382" i="2"/>
  <c r="F2381" i="1" s="1"/>
  <c r="E2382" i="2"/>
  <c r="E2381" i="1" s="1"/>
  <c r="D2382" i="2"/>
  <c r="D2381" i="1" s="1"/>
  <c r="H2381" i="2"/>
  <c r="G2380" i="1" s="1"/>
  <c r="G2381" i="2"/>
  <c r="F2380" i="1" s="1"/>
  <c r="E2381" i="2"/>
  <c r="E2380" i="1" s="1"/>
  <c r="D2381" i="2"/>
  <c r="D2380" i="1" s="1"/>
  <c r="H2380" i="2"/>
  <c r="G2379" i="1" s="1"/>
  <c r="G2380" i="2"/>
  <c r="F2379" i="1" s="1"/>
  <c r="E2380" i="2"/>
  <c r="E2379" i="1" s="1"/>
  <c r="D2380" i="2"/>
  <c r="D2379" i="1" s="1"/>
  <c r="H2379" i="2"/>
  <c r="G2378" i="1" s="1"/>
  <c r="G2379" i="2"/>
  <c r="F2378" i="1" s="1"/>
  <c r="E2379" i="2"/>
  <c r="E2378" i="1" s="1"/>
  <c r="D2379" i="2"/>
  <c r="D2378" i="1" s="1"/>
  <c r="H2378" i="2"/>
  <c r="G2377" i="1" s="1"/>
  <c r="G2378" i="2"/>
  <c r="F2377" i="1" s="1"/>
  <c r="E2378" i="2"/>
  <c r="E2377" i="1" s="1"/>
  <c r="D2378" i="2"/>
  <c r="D2377" i="1" s="1"/>
  <c r="H2377" i="2"/>
  <c r="G2376" i="1" s="1"/>
  <c r="G2377" i="2"/>
  <c r="F2376" i="1" s="1"/>
  <c r="E2377" i="2"/>
  <c r="E2376" i="1" s="1"/>
  <c r="D2377" i="2"/>
  <c r="D2376" i="1" s="1"/>
  <c r="H2376" i="2"/>
  <c r="G2375" i="1" s="1"/>
  <c r="G2376" i="2"/>
  <c r="F2375" i="1" s="1"/>
  <c r="E2376" i="2"/>
  <c r="E2375" i="1" s="1"/>
  <c r="D2376" i="2"/>
  <c r="D2375" i="1" s="1"/>
  <c r="H2375" i="2"/>
  <c r="G2374" i="1" s="1"/>
  <c r="G2375" i="2"/>
  <c r="F2374" i="1" s="1"/>
  <c r="E2375" i="2"/>
  <c r="E2374" i="1" s="1"/>
  <c r="D2375" i="2"/>
  <c r="D2374" i="1" s="1"/>
  <c r="H2374" i="2"/>
  <c r="G2373" i="1" s="1"/>
  <c r="G2374" i="2"/>
  <c r="F2373" i="1" s="1"/>
  <c r="E2374" i="2"/>
  <c r="E2373" i="1" s="1"/>
  <c r="D2374" i="2"/>
  <c r="D2373" i="1" s="1"/>
  <c r="H2373" i="2"/>
  <c r="G2372" i="1" s="1"/>
  <c r="G2373" i="2"/>
  <c r="F2372" i="1" s="1"/>
  <c r="E2373" i="2"/>
  <c r="E2372" i="1" s="1"/>
  <c r="D2373" i="2"/>
  <c r="D2372" i="1" s="1"/>
  <c r="H2372" i="2"/>
  <c r="G2371" i="1" s="1"/>
  <c r="G2372" i="2"/>
  <c r="F2371" i="1" s="1"/>
  <c r="E2372" i="2"/>
  <c r="E2371" i="1" s="1"/>
  <c r="D2372" i="2"/>
  <c r="D2371" i="1" s="1"/>
  <c r="H2371" i="2"/>
  <c r="G2370" i="1" s="1"/>
  <c r="G2371" i="2"/>
  <c r="F2370" i="1" s="1"/>
  <c r="E2371" i="2"/>
  <c r="E2370" i="1" s="1"/>
  <c r="D2371" i="2"/>
  <c r="D2370" i="1" s="1"/>
  <c r="H2370" i="2"/>
  <c r="G2369" i="1" s="1"/>
  <c r="G2370" i="2"/>
  <c r="F2369" i="1" s="1"/>
  <c r="E2370" i="2"/>
  <c r="E2369" i="1" s="1"/>
  <c r="D2370" i="2"/>
  <c r="D2369" i="1" s="1"/>
  <c r="H2369" i="2"/>
  <c r="G2368" i="1" s="1"/>
  <c r="G2369" i="2"/>
  <c r="F2368" i="1" s="1"/>
  <c r="E2369" i="2"/>
  <c r="E2368" i="1" s="1"/>
  <c r="D2369" i="2"/>
  <c r="D2368" i="1" s="1"/>
  <c r="H2368" i="2"/>
  <c r="G2367" i="1" s="1"/>
  <c r="G2368" i="2"/>
  <c r="F2367" i="1" s="1"/>
  <c r="E2368" i="2"/>
  <c r="E2367" i="1" s="1"/>
  <c r="D2368" i="2"/>
  <c r="D2367" i="1" s="1"/>
  <c r="H2367" i="2"/>
  <c r="G2366" i="1" s="1"/>
  <c r="G2367" i="2"/>
  <c r="F2366" i="1" s="1"/>
  <c r="E2367" i="2"/>
  <c r="E2366" i="1" s="1"/>
  <c r="D2367" i="2"/>
  <c r="D2366" i="1" s="1"/>
  <c r="H2366" i="2"/>
  <c r="G2365" i="1" s="1"/>
  <c r="G2366" i="2"/>
  <c r="F2365" i="1" s="1"/>
  <c r="E2366" i="2"/>
  <c r="E2365" i="1" s="1"/>
  <c r="D2366" i="2"/>
  <c r="D2365" i="1" s="1"/>
  <c r="H2365" i="2"/>
  <c r="G2364" i="1" s="1"/>
  <c r="G2365" i="2"/>
  <c r="F2364" i="1" s="1"/>
  <c r="E2365" i="2"/>
  <c r="E2364" i="1" s="1"/>
  <c r="D2365" i="2"/>
  <c r="D2364" i="1" s="1"/>
  <c r="H2364" i="2"/>
  <c r="G2363" i="1" s="1"/>
  <c r="G2364" i="2"/>
  <c r="F2363" i="1" s="1"/>
  <c r="E2364" i="2"/>
  <c r="E2363" i="1" s="1"/>
  <c r="D2364" i="2"/>
  <c r="D2363" i="1" s="1"/>
  <c r="H2363" i="2"/>
  <c r="G2362" i="1" s="1"/>
  <c r="G2363" i="2"/>
  <c r="F2362" i="1" s="1"/>
  <c r="E2363" i="2"/>
  <c r="E2362" i="1" s="1"/>
  <c r="D2363" i="2"/>
  <c r="D2362" i="1" s="1"/>
  <c r="H2362" i="2"/>
  <c r="G2361" i="1" s="1"/>
  <c r="G2362" i="2"/>
  <c r="F2361" i="1" s="1"/>
  <c r="E2362" i="2"/>
  <c r="E2361" i="1" s="1"/>
  <c r="D2362" i="2"/>
  <c r="D2361" i="1" s="1"/>
  <c r="H2361" i="2"/>
  <c r="G2360" i="1" s="1"/>
  <c r="G2361" i="2"/>
  <c r="F2360" i="1" s="1"/>
  <c r="E2361" i="2"/>
  <c r="E2360" i="1" s="1"/>
  <c r="D2361" i="2"/>
  <c r="D2360" i="1" s="1"/>
  <c r="H2360" i="2"/>
  <c r="G2359" i="1" s="1"/>
  <c r="G2360" i="2"/>
  <c r="F2359" i="1" s="1"/>
  <c r="E2360" i="2"/>
  <c r="E2359" i="1" s="1"/>
  <c r="D2360" i="2"/>
  <c r="D2359" i="1" s="1"/>
  <c r="H2359" i="2"/>
  <c r="G2358" i="1" s="1"/>
  <c r="G2359" i="2"/>
  <c r="F2358" i="1" s="1"/>
  <c r="E2359" i="2"/>
  <c r="E2358" i="1" s="1"/>
  <c r="D2359" i="2"/>
  <c r="D2358" i="1" s="1"/>
  <c r="H2358" i="2"/>
  <c r="G2357" i="1" s="1"/>
  <c r="G2358" i="2"/>
  <c r="F2357" i="1" s="1"/>
  <c r="E2358" i="2"/>
  <c r="E2357" i="1" s="1"/>
  <c r="D2358" i="2"/>
  <c r="D2357" i="1" s="1"/>
  <c r="H2357" i="2"/>
  <c r="G2356" i="1" s="1"/>
  <c r="G2357" i="2"/>
  <c r="F2356" i="1" s="1"/>
  <c r="E2357" i="2"/>
  <c r="E2356" i="1" s="1"/>
  <c r="D2357" i="2"/>
  <c r="D2356" i="1" s="1"/>
  <c r="H2356" i="2"/>
  <c r="G2355" i="1" s="1"/>
  <c r="G2356" i="2"/>
  <c r="F2355" i="1" s="1"/>
  <c r="E2356" i="2"/>
  <c r="E2355" i="1" s="1"/>
  <c r="D2356" i="2"/>
  <c r="D2355" i="1" s="1"/>
  <c r="H2355" i="2"/>
  <c r="G2354" i="1" s="1"/>
  <c r="G2355" i="2"/>
  <c r="F2354" i="1" s="1"/>
  <c r="E2355" i="2"/>
  <c r="E2354" i="1" s="1"/>
  <c r="D2355" i="2"/>
  <c r="D2354" i="1" s="1"/>
  <c r="H2354" i="2"/>
  <c r="G2353" i="1" s="1"/>
  <c r="G2354" i="2"/>
  <c r="F2353" i="1" s="1"/>
  <c r="E2354" i="2"/>
  <c r="E2353" i="1" s="1"/>
  <c r="D2354" i="2"/>
  <c r="D2353" i="1" s="1"/>
  <c r="H2353" i="2"/>
  <c r="G2352" i="1" s="1"/>
  <c r="G2353" i="2"/>
  <c r="F2352" i="1" s="1"/>
  <c r="E2353" i="2"/>
  <c r="E2352" i="1" s="1"/>
  <c r="D2353" i="2"/>
  <c r="D2352" i="1" s="1"/>
  <c r="H2352" i="2"/>
  <c r="G2351" i="1" s="1"/>
  <c r="G2352" i="2"/>
  <c r="F2351" i="1" s="1"/>
  <c r="E2352" i="2"/>
  <c r="E2351" i="1" s="1"/>
  <c r="D2352" i="2"/>
  <c r="D2351" i="1" s="1"/>
  <c r="H2351" i="2"/>
  <c r="G2350" i="1" s="1"/>
  <c r="G2351" i="2"/>
  <c r="F2350" i="1" s="1"/>
  <c r="E2351" i="2"/>
  <c r="E2350" i="1" s="1"/>
  <c r="D2351" i="2"/>
  <c r="D2350" i="1" s="1"/>
  <c r="H2350" i="2"/>
  <c r="G2349" i="1" s="1"/>
  <c r="G2350" i="2"/>
  <c r="F2349" i="1" s="1"/>
  <c r="E2350" i="2"/>
  <c r="E2349" i="1" s="1"/>
  <c r="D2350" i="2"/>
  <c r="D2349" i="1" s="1"/>
  <c r="H2349" i="2"/>
  <c r="G2348" i="1" s="1"/>
  <c r="G2349" i="2"/>
  <c r="F2348" i="1" s="1"/>
  <c r="E2349" i="2"/>
  <c r="E2348" i="1" s="1"/>
  <c r="D2349" i="2"/>
  <c r="D2348" i="1" s="1"/>
  <c r="H2348" i="2"/>
  <c r="G2347" i="1" s="1"/>
  <c r="G2348" i="2"/>
  <c r="F2347" i="1" s="1"/>
  <c r="E2348" i="2"/>
  <c r="E2347" i="1" s="1"/>
  <c r="D2348" i="2"/>
  <c r="D2347" i="1" s="1"/>
  <c r="H2347" i="2"/>
  <c r="G2346" i="1" s="1"/>
  <c r="G2347" i="2"/>
  <c r="F2346" i="1" s="1"/>
  <c r="E2347" i="2"/>
  <c r="E2346" i="1" s="1"/>
  <c r="D2347" i="2"/>
  <c r="D2346" i="1" s="1"/>
  <c r="H2346" i="2"/>
  <c r="G2345" i="1" s="1"/>
  <c r="G2346" i="2"/>
  <c r="F2345" i="1" s="1"/>
  <c r="E2346" i="2"/>
  <c r="E2345" i="1" s="1"/>
  <c r="D2346" i="2"/>
  <c r="D2345" i="1" s="1"/>
  <c r="H2345" i="2"/>
  <c r="G2344" i="1" s="1"/>
  <c r="G2345" i="2"/>
  <c r="F2344" i="1" s="1"/>
  <c r="E2345" i="2"/>
  <c r="E2344" i="1" s="1"/>
  <c r="D2345" i="2"/>
  <c r="D2344" i="1" s="1"/>
  <c r="H2344" i="2"/>
  <c r="G2343" i="1" s="1"/>
  <c r="G2344" i="2"/>
  <c r="F2343" i="1" s="1"/>
  <c r="E2344" i="2"/>
  <c r="E2343" i="1" s="1"/>
  <c r="D2344" i="2"/>
  <c r="D2343" i="1" s="1"/>
  <c r="H2343" i="2"/>
  <c r="G2342" i="1" s="1"/>
  <c r="G2343" i="2"/>
  <c r="F2342" i="1" s="1"/>
  <c r="E2343" i="2"/>
  <c r="E2342" i="1" s="1"/>
  <c r="D2343" i="2"/>
  <c r="D2342" i="1" s="1"/>
  <c r="H2342" i="2"/>
  <c r="G2341" i="1" s="1"/>
  <c r="G2342" i="2"/>
  <c r="F2341" i="1" s="1"/>
  <c r="E2342" i="2"/>
  <c r="E2341" i="1" s="1"/>
  <c r="D2342" i="2"/>
  <c r="D2341" i="1" s="1"/>
  <c r="H2341" i="2"/>
  <c r="G2340" i="1" s="1"/>
  <c r="G2341" i="2"/>
  <c r="F2340" i="1" s="1"/>
  <c r="E2341" i="2"/>
  <c r="E2340" i="1" s="1"/>
  <c r="D2341" i="2"/>
  <c r="D2340" i="1" s="1"/>
  <c r="H2340" i="2"/>
  <c r="G2339" i="1" s="1"/>
  <c r="G2340" i="2"/>
  <c r="F2339" i="1" s="1"/>
  <c r="E2340" i="2"/>
  <c r="E2339" i="1" s="1"/>
  <c r="D2340" i="2"/>
  <c r="D2339" i="1" s="1"/>
  <c r="H2339" i="2"/>
  <c r="G2338" i="1" s="1"/>
  <c r="G2339" i="2"/>
  <c r="F2338" i="1" s="1"/>
  <c r="E2339" i="2"/>
  <c r="E2338" i="1" s="1"/>
  <c r="D2339" i="2"/>
  <c r="D2338" i="1" s="1"/>
  <c r="H2338" i="2"/>
  <c r="G2337" i="1" s="1"/>
  <c r="G2338" i="2"/>
  <c r="F2337" i="1" s="1"/>
  <c r="E2338" i="2"/>
  <c r="E2337" i="1" s="1"/>
  <c r="D2338" i="2"/>
  <c r="D2337" i="1" s="1"/>
  <c r="H2337" i="2"/>
  <c r="G2336" i="1" s="1"/>
  <c r="G2337" i="2"/>
  <c r="F2336" i="1" s="1"/>
  <c r="E2337" i="2"/>
  <c r="E2336" i="1" s="1"/>
  <c r="D2337" i="2"/>
  <c r="D2336" i="1" s="1"/>
  <c r="H2336" i="2"/>
  <c r="G2335" i="1" s="1"/>
  <c r="G2336" i="2"/>
  <c r="F2335" i="1" s="1"/>
  <c r="E2336" i="2"/>
  <c r="E2335" i="1" s="1"/>
  <c r="D2336" i="2"/>
  <c r="D2335" i="1" s="1"/>
  <c r="H2335" i="2"/>
  <c r="G2334" i="1" s="1"/>
  <c r="G2335" i="2"/>
  <c r="F2334" i="1" s="1"/>
  <c r="E2335" i="2"/>
  <c r="E2334" i="1" s="1"/>
  <c r="D2335" i="2"/>
  <c r="D2334" i="1" s="1"/>
  <c r="H2334" i="2"/>
  <c r="G2333" i="1" s="1"/>
  <c r="G2334" i="2"/>
  <c r="F2333" i="1" s="1"/>
  <c r="E2334" i="2"/>
  <c r="E2333" i="1" s="1"/>
  <c r="D2334" i="2"/>
  <c r="D2333" i="1" s="1"/>
  <c r="H2333" i="2"/>
  <c r="G2332" i="1" s="1"/>
  <c r="G2333" i="2"/>
  <c r="F2332" i="1" s="1"/>
  <c r="E2333" i="2"/>
  <c r="E2332" i="1" s="1"/>
  <c r="D2333" i="2"/>
  <c r="D2332" i="1" s="1"/>
  <c r="H2332" i="2"/>
  <c r="G2331" i="1" s="1"/>
  <c r="G2332" i="2"/>
  <c r="F2331" i="1" s="1"/>
  <c r="E2332" i="2"/>
  <c r="E2331" i="1" s="1"/>
  <c r="D2332" i="2"/>
  <c r="D2331" i="1" s="1"/>
  <c r="H2331" i="2"/>
  <c r="G2330" i="1" s="1"/>
  <c r="G2331" i="2"/>
  <c r="F2330" i="1" s="1"/>
  <c r="E2331" i="2"/>
  <c r="E2330" i="1" s="1"/>
  <c r="D2331" i="2"/>
  <c r="D2330" i="1" s="1"/>
  <c r="H2330" i="2"/>
  <c r="G2329" i="1" s="1"/>
  <c r="G2330" i="2"/>
  <c r="F2329" i="1" s="1"/>
  <c r="E2330" i="2"/>
  <c r="E2329" i="1" s="1"/>
  <c r="D2330" i="2"/>
  <c r="D2329" i="1" s="1"/>
  <c r="H2329" i="2"/>
  <c r="G2328" i="1" s="1"/>
  <c r="G2329" i="2"/>
  <c r="F2328" i="1" s="1"/>
  <c r="E2329" i="2"/>
  <c r="E2328" i="1" s="1"/>
  <c r="D2329" i="2"/>
  <c r="D2328" i="1" s="1"/>
  <c r="H2328" i="2"/>
  <c r="G2327" i="1" s="1"/>
  <c r="G2328" i="2"/>
  <c r="F2327" i="1" s="1"/>
  <c r="E2328" i="2"/>
  <c r="E2327" i="1" s="1"/>
  <c r="D2328" i="2"/>
  <c r="D2327" i="1" s="1"/>
  <c r="H2327" i="2"/>
  <c r="G2326" i="1" s="1"/>
  <c r="G2327" i="2"/>
  <c r="F2326" i="1" s="1"/>
  <c r="E2327" i="2"/>
  <c r="E2326" i="1" s="1"/>
  <c r="D2327" i="2"/>
  <c r="D2326" i="1" s="1"/>
  <c r="H2326" i="2"/>
  <c r="G2325" i="1" s="1"/>
  <c r="G2326" i="2"/>
  <c r="F2325" i="1" s="1"/>
  <c r="E2326" i="2"/>
  <c r="E2325" i="1" s="1"/>
  <c r="D2326" i="2"/>
  <c r="D2325" i="1" s="1"/>
  <c r="H2325" i="2"/>
  <c r="G2324" i="1" s="1"/>
  <c r="G2325" i="2"/>
  <c r="F2324" i="1" s="1"/>
  <c r="E2325" i="2"/>
  <c r="E2324" i="1" s="1"/>
  <c r="D2325" i="2"/>
  <c r="D2324" i="1" s="1"/>
  <c r="H2324" i="2"/>
  <c r="G2323" i="1" s="1"/>
  <c r="G2324" i="2"/>
  <c r="F2323" i="1" s="1"/>
  <c r="E2324" i="2"/>
  <c r="E2323" i="1" s="1"/>
  <c r="D2324" i="2"/>
  <c r="D2323" i="1" s="1"/>
  <c r="H2323" i="2"/>
  <c r="G2322" i="1" s="1"/>
  <c r="G2323" i="2"/>
  <c r="F2322" i="1" s="1"/>
  <c r="E2323" i="2"/>
  <c r="E2322" i="1" s="1"/>
  <c r="D2323" i="2"/>
  <c r="D2322" i="1" s="1"/>
  <c r="H2322" i="2"/>
  <c r="G2321" i="1" s="1"/>
  <c r="G2322" i="2"/>
  <c r="F2321" i="1" s="1"/>
  <c r="E2322" i="2"/>
  <c r="E2321" i="1" s="1"/>
  <c r="D2322" i="2"/>
  <c r="D2321" i="1" s="1"/>
  <c r="H2321" i="2"/>
  <c r="G2320" i="1" s="1"/>
  <c r="G2321" i="2"/>
  <c r="F2320" i="1" s="1"/>
  <c r="E2321" i="2"/>
  <c r="E2320" i="1" s="1"/>
  <c r="D2321" i="2"/>
  <c r="D2320" i="1" s="1"/>
  <c r="H2320" i="2"/>
  <c r="G2319" i="1" s="1"/>
  <c r="G2320" i="2"/>
  <c r="F2319" i="1" s="1"/>
  <c r="E2320" i="2"/>
  <c r="E2319" i="1" s="1"/>
  <c r="D2320" i="2"/>
  <c r="D2319" i="1" s="1"/>
  <c r="H2319" i="2"/>
  <c r="G2318" i="1" s="1"/>
  <c r="G2319" i="2"/>
  <c r="F2318" i="1" s="1"/>
  <c r="E2319" i="2"/>
  <c r="E2318" i="1" s="1"/>
  <c r="D2319" i="2"/>
  <c r="D2318" i="1" s="1"/>
  <c r="H2318" i="2"/>
  <c r="G2317" i="1" s="1"/>
  <c r="G2318" i="2"/>
  <c r="F2317" i="1" s="1"/>
  <c r="E2318" i="2"/>
  <c r="E2317" i="1" s="1"/>
  <c r="D2318" i="2"/>
  <c r="D2317" i="1" s="1"/>
  <c r="H2317" i="2"/>
  <c r="G2316" i="1" s="1"/>
  <c r="G2317" i="2"/>
  <c r="F2316" i="1" s="1"/>
  <c r="E2317" i="2"/>
  <c r="E2316" i="1" s="1"/>
  <c r="D2317" i="2"/>
  <c r="D2316" i="1" s="1"/>
  <c r="H2316" i="2"/>
  <c r="G2315" i="1" s="1"/>
  <c r="G2316" i="2"/>
  <c r="F2315" i="1" s="1"/>
  <c r="E2316" i="2"/>
  <c r="E2315" i="1" s="1"/>
  <c r="D2316" i="2"/>
  <c r="D2315" i="1" s="1"/>
  <c r="H2315" i="2"/>
  <c r="G2314" i="1" s="1"/>
  <c r="G2315" i="2"/>
  <c r="F2314" i="1" s="1"/>
  <c r="E2315" i="2"/>
  <c r="E2314" i="1" s="1"/>
  <c r="D2315" i="2"/>
  <c r="D2314" i="1" s="1"/>
  <c r="H2314" i="2"/>
  <c r="G2313" i="1" s="1"/>
  <c r="G2314" i="2"/>
  <c r="F2313" i="1" s="1"/>
  <c r="E2314" i="2"/>
  <c r="E2313" i="1" s="1"/>
  <c r="D2314" i="2"/>
  <c r="D2313" i="1" s="1"/>
  <c r="H2313" i="2"/>
  <c r="G2312" i="1" s="1"/>
  <c r="G2313" i="2"/>
  <c r="F2312" i="1" s="1"/>
  <c r="E2313" i="2"/>
  <c r="E2312" i="1" s="1"/>
  <c r="D2313" i="2"/>
  <c r="D2312" i="1" s="1"/>
  <c r="H2312" i="2"/>
  <c r="G2311" i="1" s="1"/>
  <c r="G2312" i="2"/>
  <c r="F2311" i="1" s="1"/>
  <c r="E2312" i="2"/>
  <c r="E2311" i="1" s="1"/>
  <c r="D2312" i="2"/>
  <c r="D2311" i="1" s="1"/>
  <c r="H2311" i="2"/>
  <c r="G2310" i="1" s="1"/>
  <c r="G2311" i="2"/>
  <c r="F2310" i="1" s="1"/>
  <c r="E2311" i="2"/>
  <c r="E2310" i="1" s="1"/>
  <c r="D2311" i="2"/>
  <c r="D2310" i="1" s="1"/>
  <c r="H2310" i="2"/>
  <c r="G2309" i="1" s="1"/>
  <c r="G2310" i="2"/>
  <c r="F2309" i="1" s="1"/>
  <c r="E2310" i="2"/>
  <c r="E2309" i="1" s="1"/>
  <c r="D2310" i="2"/>
  <c r="D2309" i="1" s="1"/>
  <c r="H2309" i="2"/>
  <c r="G2308" i="1" s="1"/>
  <c r="G2309" i="2"/>
  <c r="F2308" i="1" s="1"/>
  <c r="E2309" i="2"/>
  <c r="E2308" i="1" s="1"/>
  <c r="D2309" i="2"/>
  <c r="D2308" i="1" s="1"/>
  <c r="H2308" i="2"/>
  <c r="G2307" i="1" s="1"/>
  <c r="G2308" i="2"/>
  <c r="F2307" i="1" s="1"/>
  <c r="E2308" i="2"/>
  <c r="E2307" i="1" s="1"/>
  <c r="D2308" i="2"/>
  <c r="D2307" i="1" s="1"/>
  <c r="H2307" i="2"/>
  <c r="G2306" i="1" s="1"/>
  <c r="G2307" i="2"/>
  <c r="F2306" i="1" s="1"/>
  <c r="E2307" i="2"/>
  <c r="E2306" i="1" s="1"/>
  <c r="D2307" i="2"/>
  <c r="D2306" i="1" s="1"/>
  <c r="H2306" i="2"/>
  <c r="G2305" i="1" s="1"/>
  <c r="G2306" i="2"/>
  <c r="F2305" i="1" s="1"/>
  <c r="E2306" i="2"/>
  <c r="E2305" i="1" s="1"/>
  <c r="D2306" i="2"/>
  <c r="D2305" i="1" s="1"/>
  <c r="H2305" i="2"/>
  <c r="G2304" i="1" s="1"/>
  <c r="G2305" i="2"/>
  <c r="F2304" i="1" s="1"/>
  <c r="E2305" i="2"/>
  <c r="E2304" i="1" s="1"/>
  <c r="D2305" i="2"/>
  <c r="D2304" i="1" s="1"/>
  <c r="H2304" i="2"/>
  <c r="G2303" i="1" s="1"/>
  <c r="G2304" i="2"/>
  <c r="F2303" i="1" s="1"/>
  <c r="E2304" i="2"/>
  <c r="E2303" i="1" s="1"/>
  <c r="D2304" i="2"/>
  <c r="D2303" i="1" s="1"/>
  <c r="H2303" i="2"/>
  <c r="G2302" i="1" s="1"/>
  <c r="G2303" i="2"/>
  <c r="F2302" i="1" s="1"/>
  <c r="E2303" i="2"/>
  <c r="E2302" i="1" s="1"/>
  <c r="D2303" i="2"/>
  <c r="D2302" i="1" s="1"/>
  <c r="H2302" i="2"/>
  <c r="G2301" i="1" s="1"/>
  <c r="G2302" i="2"/>
  <c r="F2301" i="1" s="1"/>
  <c r="E2302" i="2"/>
  <c r="E2301" i="1" s="1"/>
  <c r="D2302" i="2"/>
  <c r="D2301" i="1" s="1"/>
  <c r="H2301" i="2"/>
  <c r="G2300" i="1" s="1"/>
  <c r="G2301" i="2"/>
  <c r="F2300" i="1" s="1"/>
  <c r="E2301" i="2"/>
  <c r="E2300" i="1" s="1"/>
  <c r="D2301" i="2"/>
  <c r="D2300" i="1" s="1"/>
  <c r="H2300" i="2"/>
  <c r="G2299" i="1" s="1"/>
  <c r="G2300" i="2"/>
  <c r="F2299" i="1" s="1"/>
  <c r="E2300" i="2"/>
  <c r="E2299" i="1" s="1"/>
  <c r="D2300" i="2"/>
  <c r="D2299" i="1" s="1"/>
  <c r="H2299" i="2"/>
  <c r="G2298" i="1" s="1"/>
  <c r="G2299" i="2"/>
  <c r="F2298" i="1" s="1"/>
  <c r="E2299" i="2"/>
  <c r="E2298" i="1" s="1"/>
  <c r="D2299" i="2"/>
  <c r="D2298" i="1" s="1"/>
  <c r="H2298" i="2"/>
  <c r="G2297" i="1" s="1"/>
  <c r="G2298" i="2"/>
  <c r="F2297" i="1" s="1"/>
  <c r="E2298" i="2"/>
  <c r="E2297" i="1" s="1"/>
  <c r="D2298" i="2"/>
  <c r="D2297" i="1" s="1"/>
  <c r="H2297" i="2"/>
  <c r="G2296" i="1" s="1"/>
  <c r="G2297" i="2"/>
  <c r="F2296" i="1" s="1"/>
  <c r="E2297" i="2"/>
  <c r="E2296" i="1" s="1"/>
  <c r="D2297" i="2"/>
  <c r="D2296" i="1" s="1"/>
  <c r="H2296" i="2"/>
  <c r="G2295" i="1" s="1"/>
  <c r="G2296" i="2"/>
  <c r="F2295" i="1" s="1"/>
  <c r="E2296" i="2"/>
  <c r="E2295" i="1" s="1"/>
  <c r="D2296" i="2"/>
  <c r="D2295" i="1" s="1"/>
  <c r="H2295" i="2"/>
  <c r="G2294" i="1" s="1"/>
  <c r="G2295" i="2"/>
  <c r="F2294" i="1" s="1"/>
  <c r="E2295" i="2"/>
  <c r="E2294" i="1" s="1"/>
  <c r="D2295" i="2"/>
  <c r="D2294" i="1" s="1"/>
  <c r="H2294" i="2"/>
  <c r="G2293" i="1" s="1"/>
  <c r="G2294" i="2"/>
  <c r="F2293" i="1" s="1"/>
  <c r="E2294" i="2"/>
  <c r="E2293" i="1" s="1"/>
  <c r="D2294" i="2"/>
  <c r="D2293" i="1" s="1"/>
  <c r="H2293" i="2"/>
  <c r="G2292" i="1" s="1"/>
  <c r="G2293" i="2"/>
  <c r="F2292" i="1" s="1"/>
  <c r="E2293" i="2"/>
  <c r="E2292" i="1" s="1"/>
  <c r="D2293" i="2"/>
  <c r="D2292" i="1" s="1"/>
  <c r="H2292" i="2"/>
  <c r="G2291" i="1" s="1"/>
  <c r="G2292" i="2"/>
  <c r="F2291" i="1" s="1"/>
  <c r="E2292" i="2"/>
  <c r="E2291" i="1" s="1"/>
  <c r="D2292" i="2"/>
  <c r="D2291" i="1" s="1"/>
  <c r="H2291" i="2"/>
  <c r="G2290" i="1" s="1"/>
  <c r="G2291" i="2"/>
  <c r="F2290" i="1" s="1"/>
  <c r="E2291" i="2"/>
  <c r="E2290" i="1" s="1"/>
  <c r="D2291" i="2"/>
  <c r="D2290" i="1" s="1"/>
  <c r="H2290" i="2"/>
  <c r="G2289" i="1" s="1"/>
  <c r="G2290" i="2"/>
  <c r="F2289" i="1" s="1"/>
  <c r="E2290" i="2"/>
  <c r="E2289" i="1" s="1"/>
  <c r="D2290" i="2"/>
  <c r="D2289" i="1" s="1"/>
  <c r="H2289" i="2"/>
  <c r="G2288" i="1" s="1"/>
  <c r="G2289" i="2"/>
  <c r="F2288" i="1" s="1"/>
  <c r="E2289" i="2"/>
  <c r="E2288" i="1" s="1"/>
  <c r="D2289" i="2"/>
  <c r="D2288" i="1" s="1"/>
  <c r="H2288" i="2"/>
  <c r="G2287" i="1" s="1"/>
  <c r="G2288" i="2"/>
  <c r="F2287" i="1" s="1"/>
  <c r="E2288" i="2"/>
  <c r="E2287" i="1" s="1"/>
  <c r="D2288" i="2"/>
  <c r="D2287" i="1" s="1"/>
  <c r="H2287" i="2"/>
  <c r="G2286" i="1" s="1"/>
  <c r="G2287" i="2"/>
  <c r="F2286" i="1" s="1"/>
  <c r="E2287" i="2"/>
  <c r="E2286" i="1" s="1"/>
  <c r="D2287" i="2"/>
  <c r="D2286" i="1" s="1"/>
  <c r="H2286" i="2"/>
  <c r="G2285" i="1" s="1"/>
  <c r="G2286" i="2"/>
  <c r="F2285" i="1" s="1"/>
  <c r="E2286" i="2"/>
  <c r="E2285" i="1" s="1"/>
  <c r="D2286" i="2"/>
  <c r="D2285" i="1" s="1"/>
  <c r="H2285" i="2"/>
  <c r="G2284" i="1" s="1"/>
  <c r="G2285" i="2"/>
  <c r="F2284" i="1" s="1"/>
  <c r="E2285" i="2"/>
  <c r="E2284" i="1" s="1"/>
  <c r="D2285" i="2"/>
  <c r="D2284" i="1" s="1"/>
  <c r="H2284" i="2"/>
  <c r="G2283" i="1" s="1"/>
  <c r="G2284" i="2"/>
  <c r="F2283" i="1" s="1"/>
  <c r="E2284" i="2"/>
  <c r="E2283" i="1" s="1"/>
  <c r="D2284" i="2"/>
  <c r="D2283" i="1" s="1"/>
  <c r="H2283" i="2"/>
  <c r="G2282" i="1" s="1"/>
  <c r="G2283" i="2"/>
  <c r="F2282" i="1" s="1"/>
  <c r="E2283" i="2"/>
  <c r="E2282" i="1" s="1"/>
  <c r="D2283" i="2"/>
  <c r="D2282" i="1" s="1"/>
  <c r="H2282" i="2"/>
  <c r="G2281" i="1" s="1"/>
  <c r="G2282" i="2"/>
  <c r="F2281" i="1" s="1"/>
  <c r="E2282" i="2"/>
  <c r="E2281" i="1" s="1"/>
  <c r="D2282" i="2"/>
  <c r="D2281" i="1" s="1"/>
  <c r="H2281" i="2"/>
  <c r="G2280" i="1" s="1"/>
  <c r="G2281" i="2"/>
  <c r="F2280" i="1" s="1"/>
  <c r="E2281" i="2"/>
  <c r="E2280" i="1" s="1"/>
  <c r="D2281" i="2"/>
  <c r="D2280" i="1" s="1"/>
  <c r="H2280" i="2"/>
  <c r="G2279" i="1" s="1"/>
  <c r="G2280" i="2"/>
  <c r="F2279" i="1" s="1"/>
  <c r="E2280" i="2"/>
  <c r="E2279" i="1" s="1"/>
  <c r="D2280" i="2"/>
  <c r="D2279" i="1" s="1"/>
  <c r="H2279" i="2"/>
  <c r="G2278" i="1" s="1"/>
  <c r="G2279" i="2"/>
  <c r="F2278" i="1" s="1"/>
  <c r="E2279" i="2"/>
  <c r="E2278" i="1" s="1"/>
  <c r="D2279" i="2"/>
  <c r="D2278" i="1" s="1"/>
  <c r="H2278" i="2"/>
  <c r="G2277" i="1" s="1"/>
  <c r="G2278" i="2"/>
  <c r="F2277" i="1" s="1"/>
  <c r="E2278" i="2"/>
  <c r="E2277" i="1" s="1"/>
  <c r="D2278" i="2"/>
  <c r="D2277" i="1" s="1"/>
  <c r="H2277" i="2"/>
  <c r="G2276" i="1" s="1"/>
  <c r="G2277" i="2"/>
  <c r="F2276" i="1" s="1"/>
  <c r="E2277" i="2"/>
  <c r="E2276" i="1" s="1"/>
  <c r="D2277" i="2"/>
  <c r="D2276" i="1" s="1"/>
  <c r="H2276" i="2"/>
  <c r="G2275" i="1" s="1"/>
  <c r="G2276" i="2"/>
  <c r="F2275" i="1" s="1"/>
  <c r="E2276" i="2"/>
  <c r="E2275" i="1" s="1"/>
  <c r="D2276" i="2"/>
  <c r="D2275" i="1" s="1"/>
  <c r="H2275" i="2"/>
  <c r="G2274" i="1" s="1"/>
  <c r="G2275" i="2"/>
  <c r="F2274" i="1" s="1"/>
  <c r="E2275" i="2"/>
  <c r="E2274" i="1" s="1"/>
  <c r="D2275" i="2"/>
  <c r="D2274" i="1" s="1"/>
  <c r="H2274" i="2"/>
  <c r="G2273" i="1" s="1"/>
  <c r="G2274" i="2"/>
  <c r="F2273" i="1" s="1"/>
  <c r="E2274" i="2"/>
  <c r="E2273" i="1" s="1"/>
  <c r="D2274" i="2"/>
  <c r="D2273" i="1" s="1"/>
  <c r="H2273" i="2"/>
  <c r="G2272" i="1" s="1"/>
  <c r="G2273" i="2"/>
  <c r="F2272" i="1" s="1"/>
  <c r="E2273" i="2"/>
  <c r="E2272" i="1" s="1"/>
  <c r="D2273" i="2"/>
  <c r="D2272" i="1" s="1"/>
  <c r="H2272" i="2"/>
  <c r="G2271" i="1" s="1"/>
  <c r="G2272" i="2"/>
  <c r="F2271" i="1" s="1"/>
  <c r="E2272" i="2"/>
  <c r="E2271" i="1" s="1"/>
  <c r="D2272" i="2"/>
  <c r="D2271" i="1" s="1"/>
  <c r="H2271" i="2"/>
  <c r="G2270" i="1" s="1"/>
  <c r="G2271" i="2"/>
  <c r="F2270" i="1" s="1"/>
  <c r="E2271" i="2"/>
  <c r="E2270" i="1" s="1"/>
  <c r="D2271" i="2"/>
  <c r="D2270" i="1" s="1"/>
  <c r="H2270" i="2"/>
  <c r="G2269" i="1" s="1"/>
  <c r="G2270" i="2"/>
  <c r="F2269" i="1" s="1"/>
  <c r="E2270" i="2"/>
  <c r="E2269" i="1" s="1"/>
  <c r="D2270" i="2"/>
  <c r="D2269" i="1" s="1"/>
  <c r="H2269" i="2"/>
  <c r="G2268" i="1" s="1"/>
  <c r="G2269" i="2"/>
  <c r="F2268" i="1" s="1"/>
  <c r="E2269" i="2"/>
  <c r="E2268" i="1" s="1"/>
  <c r="D2269" i="2"/>
  <c r="D2268" i="1" s="1"/>
  <c r="H2268" i="2"/>
  <c r="G2267" i="1" s="1"/>
  <c r="G2268" i="2"/>
  <c r="F2267" i="1" s="1"/>
  <c r="E2268" i="2"/>
  <c r="E2267" i="1" s="1"/>
  <c r="D2268" i="2"/>
  <c r="D2267" i="1" s="1"/>
  <c r="H2267" i="2"/>
  <c r="G2266" i="1" s="1"/>
  <c r="G2267" i="2"/>
  <c r="F2266" i="1" s="1"/>
  <c r="E2267" i="2"/>
  <c r="E2266" i="1" s="1"/>
  <c r="D2267" i="2"/>
  <c r="D2266" i="1" s="1"/>
  <c r="H2266" i="2"/>
  <c r="G2265" i="1" s="1"/>
  <c r="G2266" i="2"/>
  <c r="F2265" i="1" s="1"/>
  <c r="E2266" i="2"/>
  <c r="E2265" i="1" s="1"/>
  <c r="D2266" i="2"/>
  <c r="D2265" i="1" s="1"/>
  <c r="H2265" i="2"/>
  <c r="G2264" i="1" s="1"/>
  <c r="G2265" i="2"/>
  <c r="F2264" i="1" s="1"/>
  <c r="E2265" i="2"/>
  <c r="E2264" i="1" s="1"/>
  <c r="D2265" i="2"/>
  <c r="D2264" i="1" s="1"/>
  <c r="H2264" i="2"/>
  <c r="G2263" i="1" s="1"/>
  <c r="G2264" i="2"/>
  <c r="F2263" i="1" s="1"/>
  <c r="E2264" i="2"/>
  <c r="E2263" i="1" s="1"/>
  <c r="D2264" i="2"/>
  <c r="D2263" i="1" s="1"/>
  <c r="H2263" i="2"/>
  <c r="G2262" i="1" s="1"/>
  <c r="G2263" i="2"/>
  <c r="F2262" i="1" s="1"/>
  <c r="E2263" i="2"/>
  <c r="E2262" i="1" s="1"/>
  <c r="D2263" i="2"/>
  <c r="D2262" i="1" s="1"/>
  <c r="H2262" i="2"/>
  <c r="G2261" i="1" s="1"/>
  <c r="G2262" i="2"/>
  <c r="F2261" i="1" s="1"/>
  <c r="E2262" i="2"/>
  <c r="E2261" i="1" s="1"/>
  <c r="D2262" i="2"/>
  <c r="D2261" i="1" s="1"/>
  <c r="H2261" i="2"/>
  <c r="G2260" i="1" s="1"/>
  <c r="G2261" i="2"/>
  <c r="F2260" i="1" s="1"/>
  <c r="E2261" i="2"/>
  <c r="E2260" i="1" s="1"/>
  <c r="D2261" i="2"/>
  <c r="D2260" i="1" s="1"/>
  <c r="H2260" i="2"/>
  <c r="G2259" i="1" s="1"/>
  <c r="G2260" i="2"/>
  <c r="F2259" i="1" s="1"/>
  <c r="E2260" i="2"/>
  <c r="E2259" i="1" s="1"/>
  <c r="D2260" i="2"/>
  <c r="D2259" i="1" s="1"/>
  <c r="H2259" i="2"/>
  <c r="G2258" i="1" s="1"/>
  <c r="G2259" i="2"/>
  <c r="F2258" i="1" s="1"/>
  <c r="E2259" i="2"/>
  <c r="E2258" i="1" s="1"/>
  <c r="D2259" i="2"/>
  <c r="D2258" i="1" s="1"/>
  <c r="H2258" i="2"/>
  <c r="G2257" i="1" s="1"/>
  <c r="G2258" i="2"/>
  <c r="F2257" i="1" s="1"/>
  <c r="E2258" i="2"/>
  <c r="E2257" i="1" s="1"/>
  <c r="D2258" i="2"/>
  <c r="D2257" i="1" s="1"/>
  <c r="H2257" i="2"/>
  <c r="G2256" i="1" s="1"/>
  <c r="G2257" i="2"/>
  <c r="F2256" i="1" s="1"/>
  <c r="E2257" i="2"/>
  <c r="E2256" i="1" s="1"/>
  <c r="D2257" i="2"/>
  <c r="D2256" i="1" s="1"/>
  <c r="H2256" i="2"/>
  <c r="G2255" i="1" s="1"/>
  <c r="G2256" i="2"/>
  <c r="F2255" i="1" s="1"/>
  <c r="E2256" i="2"/>
  <c r="E2255" i="1" s="1"/>
  <c r="D2256" i="2"/>
  <c r="D2255" i="1" s="1"/>
  <c r="H2255" i="2"/>
  <c r="G2254" i="1" s="1"/>
  <c r="G2255" i="2"/>
  <c r="F2254" i="1" s="1"/>
  <c r="E2255" i="2"/>
  <c r="E2254" i="1" s="1"/>
  <c r="D2255" i="2"/>
  <c r="D2254" i="1" s="1"/>
  <c r="H2254" i="2"/>
  <c r="G2253" i="1" s="1"/>
  <c r="G2254" i="2"/>
  <c r="F2253" i="1" s="1"/>
  <c r="E2254" i="2"/>
  <c r="E2253" i="1" s="1"/>
  <c r="D2254" i="2"/>
  <c r="D2253" i="1" s="1"/>
  <c r="H2253" i="2"/>
  <c r="G2252" i="1" s="1"/>
  <c r="G2253" i="2"/>
  <c r="F2252" i="1" s="1"/>
  <c r="E2253" i="2"/>
  <c r="E2252" i="1" s="1"/>
  <c r="D2253" i="2"/>
  <c r="D2252" i="1" s="1"/>
  <c r="H2252" i="2"/>
  <c r="G2251" i="1" s="1"/>
  <c r="G2252" i="2"/>
  <c r="F2251" i="1" s="1"/>
  <c r="E2252" i="2"/>
  <c r="E2251" i="1" s="1"/>
  <c r="D2252" i="2"/>
  <c r="D2251" i="1" s="1"/>
  <c r="H2251" i="2"/>
  <c r="G2250" i="1" s="1"/>
  <c r="G2251" i="2"/>
  <c r="F2250" i="1" s="1"/>
  <c r="E2251" i="2"/>
  <c r="E2250" i="1" s="1"/>
  <c r="D2251" i="2"/>
  <c r="D2250" i="1" s="1"/>
  <c r="H2250" i="2"/>
  <c r="G2249" i="1" s="1"/>
  <c r="G2250" i="2"/>
  <c r="F2249" i="1" s="1"/>
  <c r="E2250" i="2"/>
  <c r="E2249" i="1" s="1"/>
  <c r="D2250" i="2"/>
  <c r="D2249" i="1" s="1"/>
  <c r="H2249" i="2"/>
  <c r="G2248" i="1" s="1"/>
  <c r="G2249" i="2"/>
  <c r="F2248" i="1" s="1"/>
  <c r="E2249" i="2"/>
  <c r="E2248" i="1" s="1"/>
  <c r="D2249" i="2"/>
  <c r="D2248" i="1" s="1"/>
  <c r="H2248" i="2"/>
  <c r="G2247" i="1" s="1"/>
  <c r="G2248" i="2"/>
  <c r="F2247" i="1" s="1"/>
  <c r="E2248" i="2"/>
  <c r="E2247" i="1" s="1"/>
  <c r="D2248" i="2"/>
  <c r="D2247" i="1" s="1"/>
  <c r="H2247" i="2"/>
  <c r="G2246" i="1" s="1"/>
  <c r="G2247" i="2"/>
  <c r="F2246" i="1" s="1"/>
  <c r="E2247" i="2"/>
  <c r="E2246" i="1" s="1"/>
  <c r="D2247" i="2"/>
  <c r="D2246" i="1" s="1"/>
  <c r="H2246" i="2"/>
  <c r="G2245" i="1" s="1"/>
  <c r="G2246" i="2"/>
  <c r="F2245" i="1" s="1"/>
  <c r="E2246" i="2"/>
  <c r="E2245" i="1" s="1"/>
  <c r="D2246" i="2"/>
  <c r="D2245" i="1" s="1"/>
  <c r="H2245" i="2"/>
  <c r="G2244" i="1" s="1"/>
  <c r="G2245" i="2"/>
  <c r="F2244" i="1" s="1"/>
  <c r="E2245" i="2"/>
  <c r="E2244" i="1" s="1"/>
  <c r="D2245" i="2"/>
  <c r="D2244" i="1" s="1"/>
  <c r="H2244" i="2"/>
  <c r="G2243" i="1" s="1"/>
  <c r="G2244" i="2"/>
  <c r="F2243" i="1" s="1"/>
  <c r="E2244" i="2"/>
  <c r="E2243" i="1" s="1"/>
  <c r="D2244" i="2"/>
  <c r="D2243" i="1" s="1"/>
  <c r="H2243" i="2"/>
  <c r="G2242" i="1" s="1"/>
  <c r="G2243" i="2"/>
  <c r="F2242" i="1" s="1"/>
  <c r="E2243" i="2"/>
  <c r="E2242" i="1" s="1"/>
  <c r="D2243" i="2"/>
  <c r="D2242" i="1" s="1"/>
  <c r="H2242" i="2"/>
  <c r="G2241" i="1" s="1"/>
  <c r="G2242" i="2"/>
  <c r="F2241" i="1" s="1"/>
  <c r="E2242" i="2"/>
  <c r="E2241" i="1" s="1"/>
  <c r="D2242" i="2"/>
  <c r="D2241" i="1" s="1"/>
  <c r="H2241" i="2"/>
  <c r="G2240" i="1" s="1"/>
  <c r="G2241" i="2"/>
  <c r="F2240" i="1" s="1"/>
  <c r="E2241" i="2"/>
  <c r="E2240" i="1" s="1"/>
  <c r="D2241" i="2"/>
  <c r="D2240" i="1" s="1"/>
  <c r="H2240" i="2"/>
  <c r="G2239" i="1" s="1"/>
  <c r="G2240" i="2"/>
  <c r="F2239" i="1" s="1"/>
  <c r="E2240" i="2"/>
  <c r="E2239" i="1" s="1"/>
  <c r="D2240" i="2"/>
  <c r="D2239" i="1" s="1"/>
  <c r="H2239" i="2"/>
  <c r="G2238" i="1" s="1"/>
  <c r="G2239" i="2"/>
  <c r="F2238" i="1" s="1"/>
  <c r="E2239" i="2"/>
  <c r="E2238" i="1" s="1"/>
  <c r="D2239" i="2"/>
  <c r="D2238" i="1" s="1"/>
  <c r="H2238" i="2"/>
  <c r="G2237" i="1" s="1"/>
  <c r="G2238" i="2"/>
  <c r="F2237" i="1" s="1"/>
  <c r="E2238" i="2"/>
  <c r="E2237" i="1" s="1"/>
  <c r="D2238" i="2"/>
  <c r="D2237" i="1" s="1"/>
  <c r="H2237" i="2"/>
  <c r="G2236" i="1" s="1"/>
  <c r="G2237" i="2"/>
  <c r="F2236" i="1" s="1"/>
  <c r="E2237" i="2"/>
  <c r="E2236" i="1" s="1"/>
  <c r="D2237" i="2"/>
  <c r="D2236" i="1" s="1"/>
  <c r="H2236" i="2"/>
  <c r="G2235" i="1" s="1"/>
  <c r="G2236" i="2"/>
  <c r="F2235" i="1" s="1"/>
  <c r="E2236" i="2"/>
  <c r="E2235" i="1" s="1"/>
  <c r="D2236" i="2"/>
  <c r="D2235" i="1" s="1"/>
  <c r="H2235" i="2"/>
  <c r="G2234" i="1" s="1"/>
  <c r="G2235" i="2"/>
  <c r="F2234" i="1" s="1"/>
  <c r="E2235" i="2"/>
  <c r="E2234" i="1" s="1"/>
  <c r="D2235" i="2"/>
  <c r="D2234" i="1" s="1"/>
  <c r="H2234" i="2"/>
  <c r="G2233" i="1" s="1"/>
  <c r="G2234" i="2"/>
  <c r="F2233" i="1" s="1"/>
  <c r="E2234" i="2"/>
  <c r="E2233" i="1" s="1"/>
  <c r="D2234" i="2"/>
  <c r="D2233" i="1" s="1"/>
  <c r="H2233" i="2"/>
  <c r="G2232" i="1" s="1"/>
  <c r="G2233" i="2"/>
  <c r="F2232" i="1" s="1"/>
  <c r="E2233" i="2"/>
  <c r="E2232" i="1" s="1"/>
  <c r="D2233" i="2"/>
  <c r="D2232" i="1" s="1"/>
  <c r="H2232" i="2"/>
  <c r="G2231" i="1" s="1"/>
  <c r="G2232" i="2"/>
  <c r="F2231" i="1" s="1"/>
  <c r="E2232" i="2"/>
  <c r="E2231" i="1" s="1"/>
  <c r="D2232" i="2"/>
  <c r="D2231" i="1" s="1"/>
  <c r="H2231" i="2"/>
  <c r="G2230" i="1" s="1"/>
  <c r="G2231" i="2"/>
  <c r="F2230" i="1" s="1"/>
  <c r="E2231" i="2"/>
  <c r="E2230" i="1" s="1"/>
  <c r="D2231" i="2"/>
  <c r="D2230" i="1" s="1"/>
  <c r="H2230" i="2"/>
  <c r="G2229" i="1" s="1"/>
  <c r="G2230" i="2"/>
  <c r="F2229" i="1" s="1"/>
  <c r="E2230" i="2"/>
  <c r="E2229" i="1" s="1"/>
  <c r="D2230" i="2"/>
  <c r="D2229" i="1" s="1"/>
  <c r="H2229" i="2"/>
  <c r="G2228" i="1" s="1"/>
  <c r="G2229" i="2"/>
  <c r="F2228" i="1" s="1"/>
  <c r="E2229" i="2"/>
  <c r="E2228" i="1" s="1"/>
  <c r="D2229" i="2"/>
  <c r="D2228" i="1" s="1"/>
  <c r="H2228" i="2"/>
  <c r="G2227" i="1" s="1"/>
  <c r="G2228" i="2"/>
  <c r="F2227" i="1" s="1"/>
  <c r="E2228" i="2"/>
  <c r="E2227" i="1" s="1"/>
  <c r="D2228" i="2"/>
  <c r="D2227" i="1" s="1"/>
  <c r="H2227" i="2"/>
  <c r="G2226" i="1" s="1"/>
  <c r="G2227" i="2"/>
  <c r="F2226" i="1" s="1"/>
  <c r="E2227" i="2"/>
  <c r="E2226" i="1" s="1"/>
  <c r="D2227" i="2"/>
  <c r="D2226" i="1" s="1"/>
  <c r="H2226" i="2"/>
  <c r="G2225" i="1" s="1"/>
  <c r="G2226" i="2"/>
  <c r="F2225" i="1" s="1"/>
  <c r="E2226" i="2"/>
  <c r="E2225" i="1" s="1"/>
  <c r="D2226" i="2"/>
  <c r="D2225" i="1" s="1"/>
  <c r="H2225" i="2"/>
  <c r="G2224" i="1" s="1"/>
  <c r="G2225" i="2"/>
  <c r="F2224" i="1" s="1"/>
  <c r="E2225" i="2"/>
  <c r="E2224" i="1" s="1"/>
  <c r="D2225" i="2"/>
  <c r="D2224" i="1" s="1"/>
  <c r="H2224" i="2"/>
  <c r="G2223" i="1" s="1"/>
  <c r="G2224" i="2"/>
  <c r="F2223" i="1" s="1"/>
  <c r="E2224" i="2"/>
  <c r="E2223" i="1" s="1"/>
  <c r="D2224" i="2"/>
  <c r="D2223" i="1" s="1"/>
  <c r="H2223" i="2"/>
  <c r="G2222" i="1" s="1"/>
  <c r="G2223" i="2"/>
  <c r="F2222" i="1" s="1"/>
  <c r="E2223" i="2"/>
  <c r="E2222" i="1" s="1"/>
  <c r="D2223" i="2"/>
  <c r="D2222" i="1" s="1"/>
  <c r="H2222" i="2"/>
  <c r="G2221" i="1" s="1"/>
  <c r="G2222" i="2"/>
  <c r="F2221" i="1" s="1"/>
  <c r="E2222" i="2"/>
  <c r="E2221" i="1" s="1"/>
  <c r="D2222" i="2"/>
  <c r="D2221" i="1" s="1"/>
  <c r="H2221" i="2"/>
  <c r="G2220" i="1" s="1"/>
  <c r="G2221" i="2"/>
  <c r="F2220" i="1" s="1"/>
  <c r="E2221" i="2"/>
  <c r="E2220" i="1" s="1"/>
  <c r="D2221" i="2"/>
  <c r="D2220" i="1" s="1"/>
  <c r="H2220" i="2"/>
  <c r="G2219" i="1" s="1"/>
  <c r="G2220" i="2"/>
  <c r="F2219" i="1" s="1"/>
  <c r="E2220" i="2"/>
  <c r="E2219" i="1" s="1"/>
  <c r="D2220" i="2"/>
  <c r="D2219" i="1" s="1"/>
  <c r="H2219" i="2"/>
  <c r="G2218" i="1" s="1"/>
  <c r="G2219" i="2"/>
  <c r="F2218" i="1" s="1"/>
  <c r="E2219" i="2"/>
  <c r="E2218" i="1" s="1"/>
  <c r="D2219" i="2"/>
  <c r="D2218" i="1" s="1"/>
  <c r="H2218" i="2"/>
  <c r="G2217" i="1" s="1"/>
  <c r="G2218" i="2"/>
  <c r="F2217" i="1" s="1"/>
  <c r="E2218" i="2"/>
  <c r="E2217" i="1" s="1"/>
  <c r="D2218" i="2"/>
  <c r="D2217" i="1" s="1"/>
  <c r="H2217" i="2"/>
  <c r="G2216" i="1" s="1"/>
  <c r="G2217" i="2"/>
  <c r="F2216" i="1" s="1"/>
  <c r="E2217" i="2"/>
  <c r="E2216" i="1" s="1"/>
  <c r="D2217" i="2"/>
  <c r="D2216" i="1" s="1"/>
  <c r="H2216" i="2"/>
  <c r="G2215" i="1" s="1"/>
  <c r="G2216" i="2"/>
  <c r="F2215" i="1" s="1"/>
  <c r="E2216" i="2"/>
  <c r="E2215" i="1" s="1"/>
  <c r="D2216" i="2"/>
  <c r="D2215" i="1" s="1"/>
  <c r="H2215" i="2"/>
  <c r="G2214" i="1" s="1"/>
  <c r="G2215" i="2"/>
  <c r="F2214" i="1" s="1"/>
  <c r="E2215" i="2"/>
  <c r="E2214" i="1" s="1"/>
  <c r="D2215" i="2"/>
  <c r="D2214" i="1" s="1"/>
  <c r="H2214" i="2"/>
  <c r="G2213" i="1" s="1"/>
  <c r="G2214" i="2"/>
  <c r="F2213" i="1" s="1"/>
  <c r="E2214" i="2"/>
  <c r="E2213" i="1" s="1"/>
  <c r="D2214" i="2"/>
  <c r="D2213" i="1" s="1"/>
  <c r="H2213" i="2"/>
  <c r="G2212" i="1" s="1"/>
  <c r="G2213" i="2"/>
  <c r="F2212" i="1" s="1"/>
  <c r="E2213" i="2"/>
  <c r="E2212" i="1" s="1"/>
  <c r="D2213" i="2"/>
  <c r="D2212" i="1" s="1"/>
  <c r="H2212" i="2"/>
  <c r="G2211" i="1" s="1"/>
  <c r="G2212" i="2"/>
  <c r="F2211" i="1" s="1"/>
  <c r="E2212" i="2"/>
  <c r="E2211" i="1" s="1"/>
  <c r="D2212" i="2"/>
  <c r="D2211" i="1" s="1"/>
  <c r="H2211" i="2"/>
  <c r="G2210" i="1" s="1"/>
  <c r="G2211" i="2"/>
  <c r="F2210" i="1" s="1"/>
  <c r="E2211" i="2"/>
  <c r="E2210" i="1" s="1"/>
  <c r="D2211" i="2"/>
  <c r="D2210" i="1" s="1"/>
  <c r="H2210" i="2"/>
  <c r="G2209" i="1" s="1"/>
  <c r="G2210" i="2"/>
  <c r="F2209" i="1" s="1"/>
  <c r="E2210" i="2"/>
  <c r="E2209" i="1" s="1"/>
  <c r="D2210" i="2"/>
  <c r="D2209" i="1" s="1"/>
  <c r="H2209" i="2"/>
  <c r="G2208" i="1" s="1"/>
  <c r="G2209" i="2"/>
  <c r="F2208" i="1" s="1"/>
  <c r="E2209" i="2"/>
  <c r="E2208" i="1" s="1"/>
  <c r="D2209" i="2"/>
  <c r="D2208" i="1" s="1"/>
  <c r="H2208" i="2"/>
  <c r="G2207" i="1" s="1"/>
  <c r="G2208" i="2"/>
  <c r="F2207" i="1" s="1"/>
  <c r="E2208" i="2"/>
  <c r="E2207" i="1" s="1"/>
  <c r="D2208" i="2"/>
  <c r="D2207" i="1" s="1"/>
  <c r="H2207" i="2"/>
  <c r="G2206" i="1" s="1"/>
  <c r="G2207" i="2"/>
  <c r="F2206" i="1" s="1"/>
  <c r="E2207" i="2"/>
  <c r="E2206" i="1" s="1"/>
  <c r="D2207" i="2"/>
  <c r="D2206" i="1" s="1"/>
  <c r="H2206" i="2"/>
  <c r="G2205" i="1" s="1"/>
  <c r="G2206" i="2"/>
  <c r="F2205" i="1" s="1"/>
  <c r="E2206" i="2"/>
  <c r="E2205" i="1" s="1"/>
  <c r="D2206" i="2"/>
  <c r="D2205" i="1" s="1"/>
  <c r="H2205" i="2"/>
  <c r="G2204" i="1" s="1"/>
  <c r="G2205" i="2"/>
  <c r="F2204" i="1" s="1"/>
  <c r="E2205" i="2"/>
  <c r="E2204" i="1" s="1"/>
  <c r="D2205" i="2"/>
  <c r="D2204" i="1" s="1"/>
  <c r="H2204" i="2"/>
  <c r="G2203" i="1" s="1"/>
  <c r="G2204" i="2"/>
  <c r="F2203" i="1" s="1"/>
  <c r="E2204" i="2"/>
  <c r="E2203" i="1" s="1"/>
  <c r="D2204" i="2"/>
  <c r="D2203" i="1" s="1"/>
  <c r="H2203" i="2"/>
  <c r="G2202" i="1" s="1"/>
  <c r="G2203" i="2"/>
  <c r="F2202" i="1" s="1"/>
  <c r="E2203" i="2"/>
  <c r="E2202" i="1" s="1"/>
  <c r="D2203" i="2"/>
  <c r="D2202" i="1" s="1"/>
  <c r="H2202" i="2"/>
  <c r="G2201" i="1" s="1"/>
  <c r="G2202" i="2"/>
  <c r="F2201" i="1" s="1"/>
  <c r="E2202" i="2"/>
  <c r="E2201" i="1" s="1"/>
  <c r="D2202" i="2"/>
  <c r="D2201" i="1" s="1"/>
  <c r="H2201" i="2"/>
  <c r="G2200" i="1" s="1"/>
  <c r="G2201" i="2"/>
  <c r="F2200" i="1" s="1"/>
  <c r="E2201" i="2"/>
  <c r="E2200" i="1" s="1"/>
  <c r="D2201" i="2"/>
  <c r="D2200" i="1" s="1"/>
  <c r="H2200" i="2"/>
  <c r="G2199" i="1" s="1"/>
  <c r="G2200" i="2"/>
  <c r="F2199" i="1" s="1"/>
  <c r="E2200" i="2"/>
  <c r="E2199" i="1" s="1"/>
  <c r="D2200" i="2"/>
  <c r="D2199" i="1" s="1"/>
  <c r="H2199" i="2"/>
  <c r="G2198" i="1" s="1"/>
  <c r="G2199" i="2"/>
  <c r="F2198" i="1" s="1"/>
  <c r="E2199" i="2"/>
  <c r="E2198" i="1" s="1"/>
  <c r="D2199" i="2"/>
  <c r="D2198" i="1" s="1"/>
  <c r="H2198" i="2"/>
  <c r="G2197" i="1" s="1"/>
  <c r="G2198" i="2"/>
  <c r="F2197" i="1" s="1"/>
  <c r="E2198" i="2"/>
  <c r="E2197" i="1" s="1"/>
  <c r="D2198" i="2"/>
  <c r="D2197" i="1" s="1"/>
  <c r="H2197" i="2"/>
  <c r="G2196" i="1" s="1"/>
  <c r="G2197" i="2"/>
  <c r="F2196" i="1" s="1"/>
  <c r="E2197" i="2"/>
  <c r="E2196" i="1" s="1"/>
  <c r="D2197" i="2"/>
  <c r="D2196" i="1" s="1"/>
  <c r="H2196" i="2"/>
  <c r="G2195" i="1" s="1"/>
  <c r="G2196" i="2"/>
  <c r="F2195" i="1" s="1"/>
  <c r="E2196" i="2"/>
  <c r="E2195" i="1" s="1"/>
  <c r="D2196" i="2"/>
  <c r="D2195" i="1" s="1"/>
  <c r="H2195" i="2"/>
  <c r="G2194" i="1" s="1"/>
  <c r="G2195" i="2"/>
  <c r="F2194" i="1" s="1"/>
  <c r="E2195" i="2"/>
  <c r="E2194" i="1" s="1"/>
  <c r="D2195" i="2"/>
  <c r="D2194" i="1" s="1"/>
  <c r="H2194" i="2"/>
  <c r="G2193" i="1" s="1"/>
  <c r="G2194" i="2"/>
  <c r="F2193" i="1" s="1"/>
  <c r="E2194" i="2"/>
  <c r="E2193" i="1" s="1"/>
  <c r="D2194" i="2"/>
  <c r="D2193" i="1" s="1"/>
  <c r="H2193" i="2"/>
  <c r="G2192" i="1" s="1"/>
  <c r="G2193" i="2"/>
  <c r="F2192" i="1" s="1"/>
  <c r="E2193" i="2"/>
  <c r="E2192" i="1" s="1"/>
  <c r="D2193" i="2"/>
  <c r="D2192" i="1" s="1"/>
  <c r="H2192" i="2"/>
  <c r="G2191" i="1" s="1"/>
  <c r="G2192" i="2"/>
  <c r="F2191" i="1" s="1"/>
  <c r="E2192" i="2"/>
  <c r="E2191" i="1" s="1"/>
  <c r="D2192" i="2"/>
  <c r="D2191" i="1" s="1"/>
  <c r="H2191" i="2"/>
  <c r="G2190" i="1" s="1"/>
  <c r="G2191" i="2"/>
  <c r="F2190" i="1" s="1"/>
  <c r="E2191" i="2"/>
  <c r="E2190" i="1" s="1"/>
  <c r="D2191" i="2"/>
  <c r="D2190" i="1" s="1"/>
  <c r="H2190" i="2"/>
  <c r="G2189" i="1" s="1"/>
  <c r="G2190" i="2"/>
  <c r="F2189" i="1" s="1"/>
  <c r="E2190" i="2"/>
  <c r="E2189" i="1" s="1"/>
  <c r="D2190" i="2"/>
  <c r="D2189" i="1" s="1"/>
  <c r="H2189" i="2"/>
  <c r="G2188" i="1" s="1"/>
  <c r="G2189" i="2"/>
  <c r="F2188" i="1" s="1"/>
  <c r="E2189" i="2"/>
  <c r="E2188" i="1" s="1"/>
  <c r="D2189" i="2"/>
  <c r="D2188" i="1" s="1"/>
  <c r="H2188" i="2"/>
  <c r="G2187" i="1" s="1"/>
  <c r="G2188" i="2"/>
  <c r="F2187" i="1" s="1"/>
  <c r="E2188" i="2"/>
  <c r="E2187" i="1" s="1"/>
  <c r="D2188" i="2"/>
  <c r="D2187" i="1" s="1"/>
  <c r="H2187" i="2"/>
  <c r="G2186" i="1" s="1"/>
  <c r="G2187" i="2"/>
  <c r="F2186" i="1" s="1"/>
  <c r="E2187" i="2"/>
  <c r="E2186" i="1" s="1"/>
  <c r="D2187" i="2"/>
  <c r="D2186" i="1" s="1"/>
  <c r="H2186" i="2"/>
  <c r="G2185" i="1" s="1"/>
  <c r="G2186" i="2"/>
  <c r="F2185" i="1" s="1"/>
  <c r="E2186" i="2"/>
  <c r="E2185" i="1" s="1"/>
  <c r="D2186" i="2"/>
  <c r="D2185" i="1" s="1"/>
  <c r="H2185" i="2"/>
  <c r="G2184" i="1" s="1"/>
  <c r="G2185" i="2"/>
  <c r="F2184" i="1" s="1"/>
  <c r="E2185" i="2"/>
  <c r="E2184" i="1" s="1"/>
  <c r="D2185" i="2"/>
  <c r="D2184" i="1" s="1"/>
  <c r="H2184" i="2"/>
  <c r="G2183" i="1" s="1"/>
  <c r="G2184" i="2"/>
  <c r="F2183" i="1" s="1"/>
  <c r="E2184" i="2"/>
  <c r="E2183" i="1" s="1"/>
  <c r="D2184" i="2"/>
  <c r="D2183" i="1" s="1"/>
  <c r="H2183" i="2"/>
  <c r="G2182" i="1" s="1"/>
  <c r="G2183" i="2"/>
  <c r="F2182" i="1" s="1"/>
  <c r="E2183" i="2"/>
  <c r="E2182" i="1" s="1"/>
  <c r="D2183" i="2"/>
  <c r="D2182" i="1" s="1"/>
  <c r="H2182" i="2"/>
  <c r="G2181" i="1" s="1"/>
  <c r="G2182" i="2"/>
  <c r="F2181" i="1" s="1"/>
  <c r="E2182" i="2"/>
  <c r="E2181" i="1" s="1"/>
  <c r="D2182" i="2"/>
  <c r="D2181" i="1" s="1"/>
  <c r="H2181" i="2"/>
  <c r="G2180" i="1" s="1"/>
  <c r="G2181" i="2"/>
  <c r="F2180" i="1" s="1"/>
  <c r="E2181" i="2"/>
  <c r="E2180" i="1" s="1"/>
  <c r="D2181" i="2"/>
  <c r="D2180" i="1" s="1"/>
  <c r="H2180" i="2"/>
  <c r="G2179" i="1" s="1"/>
  <c r="G2180" i="2"/>
  <c r="F2179" i="1" s="1"/>
  <c r="E2180" i="2"/>
  <c r="E2179" i="1" s="1"/>
  <c r="D2180" i="2"/>
  <c r="D2179" i="1" s="1"/>
  <c r="H2179" i="2"/>
  <c r="G2178" i="1" s="1"/>
  <c r="G2179" i="2"/>
  <c r="F2178" i="1" s="1"/>
  <c r="E2179" i="2"/>
  <c r="E2178" i="1" s="1"/>
  <c r="D2179" i="2"/>
  <c r="D2178" i="1" s="1"/>
  <c r="H2178" i="2"/>
  <c r="G2177" i="1" s="1"/>
  <c r="G2178" i="2"/>
  <c r="F2177" i="1" s="1"/>
  <c r="E2178" i="2"/>
  <c r="E2177" i="1" s="1"/>
  <c r="D2178" i="2"/>
  <c r="D2177" i="1" s="1"/>
  <c r="H2177" i="2"/>
  <c r="G2176" i="1" s="1"/>
  <c r="G2177" i="2"/>
  <c r="F2176" i="1" s="1"/>
  <c r="E2177" i="2"/>
  <c r="E2176" i="1" s="1"/>
  <c r="D2177" i="2"/>
  <c r="D2176" i="1" s="1"/>
  <c r="H2176" i="2"/>
  <c r="G2175" i="1" s="1"/>
  <c r="G2176" i="2"/>
  <c r="F2175" i="1" s="1"/>
  <c r="E2176" i="2"/>
  <c r="E2175" i="1" s="1"/>
  <c r="D2176" i="2"/>
  <c r="D2175" i="1" s="1"/>
  <c r="H2175" i="2"/>
  <c r="G2174" i="1" s="1"/>
  <c r="G2175" i="2"/>
  <c r="F2174" i="1" s="1"/>
  <c r="E2175" i="2"/>
  <c r="E2174" i="1" s="1"/>
  <c r="D2175" i="2"/>
  <c r="D2174" i="1" s="1"/>
  <c r="H2174" i="2"/>
  <c r="G2173" i="1" s="1"/>
  <c r="G2174" i="2"/>
  <c r="F2173" i="1" s="1"/>
  <c r="E2174" i="2"/>
  <c r="E2173" i="1" s="1"/>
  <c r="D2174" i="2"/>
  <c r="D2173" i="1" s="1"/>
  <c r="H2173" i="2"/>
  <c r="G2172" i="1" s="1"/>
  <c r="G2173" i="2"/>
  <c r="F2172" i="1" s="1"/>
  <c r="E2173" i="2"/>
  <c r="E2172" i="1" s="1"/>
  <c r="D2173" i="2"/>
  <c r="D2172" i="1" s="1"/>
  <c r="H2172" i="2"/>
  <c r="G2171" i="1" s="1"/>
  <c r="G2172" i="2"/>
  <c r="F2171" i="1" s="1"/>
  <c r="E2172" i="2"/>
  <c r="E2171" i="1" s="1"/>
  <c r="D2172" i="2"/>
  <c r="D2171" i="1" s="1"/>
  <c r="H2171" i="2"/>
  <c r="G2170" i="1" s="1"/>
  <c r="G2171" i="2"/>
  <c r="F2170" i="1" s="1"/>
  <c r="E2171" i="2"/>
  <c r="E2170" i="1" s="1"/>
  <c r="D2171" i="2"/>
  <c r="D2170" i="1" s="1"/>
  <c r="H2170" i="2"/>
  <c r="G2169" i="1" s="1"/>
  <c r="G2170" i="2"/>
  <c r="F2169" i="1" s="1"/>
  <c r="E2170" i="2"/>
  <c r="E2169" i="1" s="1"/>
  <c r="D2170" i="2"/>
  <c r="D2169" i="1" s="1"/>
  <c r="H2169" i="2"/>
  <c r="G2168" i="1" s="1"/>
  <c r="G2169" i="2"/>
  <c r="F2168" i="1" s="1"/>
  <c r="E2169" i="2"/>
  <c r="E2168" i="1" s="1"/>
  <c r="D2169" i="2"/>
  <c r="D2168" i="1" s="1"/>
  <c r="H2168" i="2"/>
  <c r="G2167" i="1" s="1"/>
  <c r="G2168" i="2"/>
  <c r="F2167" i="1" s="1"/>
  <c r="E2168" i="2"/>
  <c r="E2167" i="1" s="1"/>
  <c r="D2168" i="2"/>
  <c r="D2167" i="1" s="1"/>
  <c r="H2167" i="2"/>
  <c r="G2166" i="1" s="1"/>
  <c r="G2167" i="2"/>
  <c r="F2166" i="1" s="1"/>
  <c r="E2167" i="2"/>
  <c r="E2166" i="1" s="1"/>
  <c r="D2167" i="2"/>
  <c r="D2166" i="1" s="1"/>
  <c r="H2166" i="2"/>
  <c r="G2165" i="1" s="1"/>
  <c r="G2166" i="2"/>
  <c r="F2165" i="1" s="1"/>
  <c r="E2166" i="2"/>
  <c r="E2165" i="1" s="1"/>
  <c r="D2166" i="2"/>
  <c r="D2165" i="1" s="1"/>
  <c r="H2165" i="2"/>
  <c r="G2164" i="1" s="1"/>
  <c r="G2165" i="2"/>
  <c r="F2164" i="1" s="1"/>
  <c r="E2165" i="2"/>
  <c r="E2164" i="1" s="1"/>
  <c r="D2165" i="2"/>
  <c r="D2164" i="1" s="1"/>
  <c r="H2164" i="2"/>
  <c r="G2163" i="1" s="1"/>
  <c r="G2164" i="2"/>
  <c r="F2163" i="1" s="1"/>
  <c r="E2164" i="2"/>
  <c r="E2163" i="1" s="1"/>
  <c r="D2164" i="2"/>
  <c r="D2163" i="1" s="1"/>
  <c r="H2163" i="2"/>
  <c r="G2162" i="1" s="1"/>
  <c r="G2163" i="2"/>
  <c r="F2162" i="1" s="1"/>
  <c r="E2163" i="2"/>
  <c r="E2162" i="1" s="1"/>
  <c r="D2163" i="2"/>
  <c r="D2162" i="1" s="1"/>
  <c r="H2162" i="2"/>
  <c r="G2161" i="1" s="1"/>
  <c r="G2162" i="2"/>
  <c r="F2161" i="1" s="1"/>
  <c r="E2162" i="2"/>
  <c r="E2161" i="1" s="1"/>
  <c r="D2162" i="2"/>
  <c r="D2161" i="1" s="1"/>
  <c r="H2161" i="2"/>
  <c r="G2160" i="1" s="1"/>
  <c r="G2161" i="2"/>
  <c r="F2160" i="1" s="1"/>
  <c r="E2161" i="2"/>
  <c r="E2160" i="1" s="1"/>
  <c r="D2161" i="2"/>
  <c r="D2160" i="1" s="1"/>
  <c r="H2160" i="2"/>
  <c r="G2159" i="1" s="1"/>
  <c r="G2160" i="2"/>
  <c r="F2159" i="1" s="1"/>
  <c r="E2160" i="2"/>
  <c r="E2159" i="1" s="1"/>
  <c r="D2160" i="2"/>
  <c r="D2159" i="1" s="1"/>
  <c r="H2159" i="2"/>
  <c r="G2158" i="1" s="1"/>
  <c r="G2159" i="2"/>
  <c r="F2158" i="1" s="1"/>
  <c r="E2159" i="2"/>
  <c r="E2158" i="1" s="1"/>
  <c r="D2159" i="2"/>
  <c r="D2158" i="1" s="1"/>
  <c r="H2158" i="2"/>
  <c r="G2157" i="1" s="1"/>
  <c r="G2158" i="2"/>
  <c r="F2157" i="1" s="1"/>
  <c r="E2158" i="2"/>
  <c r="E2157" i="1" s="1"/>
  <c r="D2158" i="2"/>
  <c r="D2157" i="1" s="1"/>
  <c r="H2157" i="2"/>
  <c r="G2156" i="1" s="1"/>
  <c r="G2157" i="2"/>
  <c r="F2156" i="1" s="1"/>
  <c r="E2157" i="2"/>
  <c r="E2156" i="1" s="1"/>
  <c r="D2157" i="2"/>
  <c r="D2156" i="1" s="1"/>
  <c r="H2156" i="2"/>
  <c r="G2155" i="1" s="1"/>
  <c r="G2156" i="2"/>
  <c r="F2155" i="1" s="1"/>
  <c r="E2156" i="2"/>
  <c r="E2155" i="1" s="1"/>
  <c r="D2156" i="2"/>
  <c r="D2155" i="1" s="1"/>
  <c r="H2155" i="2"/>
  <c r="G2154" i="1" s="1"/>
  <c r="G2155" i="2"/>
  <c r="F2154" i="1" s="1"/>
  <c r="E2155" i="2"/>
  <c r="E2154" i="1" s="1"/>
  <c r="D2155" i="2"/>
  <c r="D2154" i="1" s="1"/>
  <c r="H2154" i="2"/>
  <c r="G2153" i="1" s="1"/>
  <c r="G2154" i="2"/>
  <c r="F2153" i="1" s="1"/>
  <c r="E2154" i="2"/>
  <c r="E2153" i="1" s="1"/>
  <c r="D2154" i="2"/>
  <c r="D2153" i="1" s="1"/>
  <c r="H2153" i="2"/>
  <c r="G2152" i="1" s="1"/>
  <c r="G2153" i="2"/>
  <c r="F2152" i="1" s="1"/>
  <c r="E2153" i="2"/>
  <c r="E2152" i="1" s="1"/>
  <c r="D2153" i="2"/>
  <c r="D2152" i="1" s="1"/>
  <c r="H2152" i="2"/>
  <c r="G2151" i="1" s="1"/>
  <c r="G2152" i="2"/>
  <c r="F2151" i="1" s="1"/>
  <c r="E2152" i="2"/>
  <c r="E2151" i="1" s="1"/>
  <c r="D2152" i="2"/>
  <c r="D2151" i="1" s="1"/>
  <c r="H2151" i="2"/>
  <c r="G2150" i="1" s="1"/>
  <c r="G2151" i="2"/>
  <c r="F2150" i="1" s="1"/>
  <c r="E2151" i="2"/>
  <c r="E2150" i="1" s="1"/>
  <c r="D2151" i="2"/>
  <c r="D2150" i="1" s="1"/>
  <c r="H2150" i="2"/>
  <c r="G2149" i="1" s="1"/>
  <c r="G2150" i="2"/>
  <c r="F2149" i="1" s="1"/>
  <c r="E2150" i="2"/>
  <c r="E2149" i="1" s="1"/>
  <c r="D2150" i="2"/>
  <c r="D2149" i="1" s="1"/>
  <c r="H2149" i="2"/>
  <c r="G2148" i="1" s="1"/>
  <c r="G2149" i="2"/>
  <c r="F2148" i="1" s="1"/>
  <c r="E2149" i="2"/>
  <c r="E2148" i="1" s="1"/>
  <c r="D2149" i="2"/>
  <c r="D2148" i="1" s="1"/>
  <c r="H2148" i="2"/>
  <c r="G2147" i="1" s="1"/>
  <c r="G2148" i="2"/>
  <c r="F2147" i="1" s="1"/>
  <c r="E2148" i="2"/>
  <c r="E2147" i="1" s="1"/>
  <c r="D2148" i="2"/>
  <c r="D2147" i="1" s="1"/>
  <c r="H2147" i="2"/>
  <c r="G2146" i="1" s="1"/>
  <c r="G2147" i="2"/>
  <c r="F2146" i="1" s="1"/>
  <c r="E2147" i="2"/>
  <c r="E2146" i="1" s="1"/>
  <c r="D2147" i="2"/>
  <c r="D2146" i="1" s="1"/>
  <c r="H2146" i="2"/>
  <c r="G2145" i="1" s="1"/>
  <c r="G2146" i="2"/>
  <c r="F2145" i="1" s="1"/>
  <c r="E2146" i="2"/>
  <c r="E2145" i="1" s="1"/>
  <c r="D2146" i="2"/>
  <c r="D2145" i="1" s="1"/>
  <c r="H2145" i="2"/>
  <c r="G2144" i="1" s="1"/>
  <c r="G2145" i="2"/>
  <c r="F2144" i="1" s="1"/>
  <c r="E2145" i="2"/>
  <c r="E2144" i="1" s="1"/>
  <c r="D2145" i="2"/>
  <c r="D2144" i="1" s="1"/>
  <c r="H2144" i="2"/>
  <c r="G2143" i="1" s="1"/>
  <c r="G2144" i="2"/>
  <c r="F2143" i="1" s="1"/>
  <c r="E2144" i="2"/>
  <c r="E2143" i="1" s="1"/>
  <c r="D2144" i="2"/>
  <c r="D2143" i="1" s="1"/>
  <c r="H2143" i="2"/>
  <c r="G2142" i="1" s="1"/>
  <c r="G2143" i="2"/>
  <c r="F2142" i="1" s="1"/>
  <c r="E2143" i="2"/>
  <c r="E2142" i="1" s="1"/>
  <c r="D2143" i="2"/>
  <c r="D2142" i="1" s="1"/>
  <c r="H2142" i="2"/>
  <c r="G2141" i="1" s="1"/>
  <c r="G2142" i="2"/>
  <c r="F2141" i="1" s="1"/>
  <c r="E2142" i="2"/>
  <c r="E2141" i="1" s="1"/>
  <c r="D2142" i="2"/>
  <c r="D2141" i="1" s="1"/>
  <c r="H2141" i="2"/>
  <c r="G2140" i="1" s="1"/>
  <c r="G2141" i="2"/>
  <c r="F2140" i="1" s="1"/>
  <c r="E2141" i="2"/>
  <c r="E2140" i="1" s="1"/>
  <c r="D2141" i="2"/>
  <c r="D2140" i="1" s="1"/>
  <c r="H2140" i="2"/>
  <c r="G2139" i="1" s="1"/>
  <c r="G2140" i="2"/>
  <c r="F2139" i="1" s="1"/>
  <c r="E2140" i="2"/>
  <c r="E2139" i="1" s="1"/>
  <c r="D2140" i="2"/>
  <c r="D2139" i="1" s="1"/>
  <c r="H2139" i="2"/>
  <c r="G2138" i="1" s="1"/>
  <c r="G2139" i="2"/>
  <c r="F2138" i="1" s="1"/>
  <c r="E2139" i="2"/>
  <c r="E2138" i="1" s="1"/>
  <c r="D2139" i="2"/>
  <c r="D2138" i="1" s="1"/>
  <c r="H2138" i="2"/>
  <c r="G2137" i="1" s="1"/>
  <c r="G2138" i="2"/>
  <c r="F2137" i="1" s="1"/>
  <c r="E2138" i="2"/>
  <c r="E2137" i="1" s="1"/>
  <c r="D2138" i="2"/>
  <c r="D2137" i="1" s="1"/>
  <c r="H2137" i="2"/>
  <c r="G2136" i="1" s="1"/>
  <c r="G2137" i="2"/>
  <c r="F2136" i="1" s="1"/>
  <c r="E2137" i="2"/>
  <c r="E2136" i="1" s="1"/>
  <c r="D2137" i="2"/>
  <c r="D2136" i="1" s="1"/>
  <c r="H2136" i="2"/>
  <c r="G2135" i="1" s="1"/>
  <c r="G2136" i="2"/>
  <c r="F2135" i="1" s="1"/>
  <c r="E2136" i="2"/>
  <c r="E2135" i="1" s="1"/>
  <c r="D2136" i="2"/>
  <c r="D2135" i="1" s="1"/>
  <c r="H2135" i="2"/>
  <c r="G2134" i="1" s="1"/>
  <c r="G2135" i="2"/>
  <c r="F2134" i="1" s="1"/>
  <c r="E2135" i="2"/>
  <c r="E2134" i="1" s="1"/>
  <c r="D2135" i="2"/>
  <c r="D2134" i="1" s="1"/>
  <c r="H2134" i="2"/>
  <c r="G2133" i="1" s="1"/>
  <c r="G2134" i="2"/>
  <c r="F2133" i="1" s="1"/>
  <c r="E2134" i="2"/>
  <c r="E2133" i="1" s="1"/>
  <c r="D2134" i="2"/>
  <c r="D2133" i="1" s="1"/>
  <c r="H2133" i="2"/>
  <c r="G2132" i="1" s="1"/>
  <c r="G2133" i="2"/>
  <c r="F2132" i="1" s="1"/>
  <c r="E2133" i="2"/>
  <c r="E2132" i="1" s="1"/>
  <c r="D2133" i="2"/>
  <c r="D2132" i="1" s="1"/>
  <c r="H2132" i="2"/>
  <c r="G2131" i="1" s="1"/>
  <c r="G2132" i="2"/>
  <c r="F2131" i="1" s="1"/>
  <c r="E2132" i="2"/>
  <c r="E2131" i="1" s="1"/>
  <c r="D2132" i="2"/>
  <c r="D2131" i="1" s="1"/>
  <c r="H2131" i="2"/>
  <c r="G2130" i="1" s="1"/>
  <c r="G2131" i="2"/>
  <c r="F2130" i="1" s="1"/>
  <c r="E2131" i="2"/>
  <c r="E2130" i="1" s="1"/>
  <c r="D2131" i="2"/>
  <c r="D2130" i="1" s="1"/>
  <c r="H2130" i="2"/>
  <c r="G2129" i="1" s="1"/>
  <c r="G2130" i="2"/>
  <c r="F2129" i="1" s="1"/>
  <c r="E2130" i="2"/>
  <c r="E2129" i="1" s="1"/>
  <c r="D2130" i="2"/>
  <c r="D2129" i="1" s="1"/>
  <c r="H2129" i="2"/>
  <c r="G2128" i="1" s="1"/>
  <c r="G2129" i="2"/>
  <c r="F2128" i="1" s="1"/>
  <c r="E2129" i="2"/>
  <c r="E2128" i="1" s="1"/>
  <c r="D2129" i="2"/>
  <c r="D2128" i="1" s="1"/>
  <c r="H2128" i="2"/>
  <c r="G2127" i="1" s="1"/>
  <c r="G2128" i="2"/>
  <c r="F2127" i="1" s="1"/>
  <c r="E2128" i="2"/>
  <c r="E2127" i="1" s="1"/>
  <c r="D2128" i="2"/>
  <c r="D2127" i="1" s="1"/>
  <c r="H2127" i="2"/>
  <c r="G2126" i="1" s="1"/>
  <c r="G2127" i="2"/>
  <c r="F2126" i="1" s="1"/>
  <c r="E2127" i="2"/>
  <c r="E2126" i="1" s="1"/>
  <c r="D2127" i="2"/>
  <c r="D2126" i="1" s="1"/>
  <c r="H2126" i="2"/>
  <c r="G2125" i="1" s="1"/>
  <c r="G2126" i="2"/>
  <c r="F2125" i="1" s="1"/>
  <c r="E2126" i="2"/>
  <c r="E2125" i="1" s="1"/>
  <c r="D2126" i="2"/>
  <c r="D2125" i="1" s="1"/>
  <c r="H2125" i="2"/>
  <c r="G2124" i="1" s="1"/>
  <c r="G2125" i="2"/>
  <c r="F2124" i="1" s="1"/>
  <c r="E2125" i="2"/>
  <c r="E2124" i="1" s="1"/>
  <c r="D2125" i="2"/>
  <c r="D2124" i="1" s="1"/>
  <c r="H2124" i="2"/>
  <c r="G2123" i="1" s="1"/>
  <c r="G2124" i="2"/>
  <c r="F2123" i="1" s="1"/>
  <c r="E2124" i="2"/>
  <c r="E2123" i="1" s="1"/>
  <c r="D2124" i="2"/>
  <c r="D2123" i="1" s="1"/>
  <c r="H2123" i="2"/>
  <c r="G2122" i="1" s="1"/>
  <c r="G2123" i="2"/>
  <c r="F2122" i="1" s="1"/>
  <c r="E2123" i="2"/>
  <c r="E2122" i="1" s="1"/>
  <c r="D2123" i="2"/>
  <c r="D2122" i="1" s="1"/>
  <c r="H2122" i="2"/>
  <c r="G2121" i="1" s="1"/>
  <c r="G2122" i="2"/>
  <c r="F2121" i="1" s="1"/>
  <c r="E2122" i="2"/>
  <c r="E2121" i="1" s="1"/>
  <c r="D2122" i="2"/>
  <c r="D2121" i="1" s="1"/>
  <c r="H2121" i="2"/>
  <c r="G2120" i="1" s="1"/>
  <c r="G2121" i="2"/>
  <c r="F2120" i="1" s="1"/>
  <c r="E2121" i="2"/>
  <c r="E2120" i="1" s="1"/>
  <c r="D2121" i="2"/>
  <c r="D2120" i="1" s="1"/>
  <c r="H2120" i="2"/>
  <c r="G2119" i="1" s="1"/>
  <c r="G2120" i="2"/>
  <c r="F2119" i="1" s="1"/>
  <c r="E2120" i="2"/>
  <c r="E2119" i="1" s="1"/>
  <c r="D2120" i="2"/>
  <c r="D2119" i="1" s="1"/>
  <c r="H2119" i="2"/>
  <c r="G2118" i="1" s="1"/>
  <c r="G2119" i="2"/>
  <c r="F2118" i="1" s="1"/>
  <c r="E2119" i="2"/>
  <c r="E2118" i="1" s="1"/>
  <c r="D2119" i="2"/>
  <c r="D2118" i="1" s="1"/>
  <c r="H2118" i="2"/>
  <c r="G2117" i="1" s="1"/>
  <c r="G2118" i="2"/>
  <c r="F2117" i="1" s="1"/>
  <c r="E2118" i="2"/>
  <c r="E2117" i="1" s="1"/>
  <c r="D2118" i="2"/>
  <c r="D2117" i="1" s="1"/>
  <c r="H2117" i="2"/>
  <c r="G2116" i="1" s="1"/>
  <c r="G2117" i="2"/>
  <c r="F2116" i="1" s="1"/>
  <c r="E2117" i="2"/>
  <c r="E2116" i="1" s="1"/>
  <c r="D2117" i="2"/>
  <c r="D2116" i="1" s="1"/>
  <c r="H2116" i="2"/>
  <c r="G2115" i="1" s="1"/>
  <c r="G2116" i="2"/>
  <c r="F2115" i="1" s="1"/>
  <c r="E2116" i="2"/>
  <c r="E2115" i="1" s="1"/>
  <c r="D2116" i="2"/>
  <c r="D2115" i="1" s="1"/>
  <c r="H2115" i="2"/>
  <c r="G2114" i="1" s="1"/>
  <c r="G2115" i="2"/>
  <c r="F2114" i="1" s="1"/>
  <c r="E2115" i="2"/>
  <c r="E2114" i="1" s="1"/>
  <c r="D2115" i="2"/>
  <c r="D2114" i="1" s="1"/>
  <c r="H2114" i="2"/>
  <c r="G2113" i="1" s="1"/>
  <c r="G2114" i="2"/>
  <c r="F2113" i="1" s="1"/>
  <c r="E2114" i="2"/>
  <c r="E2113" i="1" s="1"/>
  <c r="D2114" i="2"/>
  <c r="D2113" i="1" s="1"/>
  <c r="H2113" i="2"/>
  <c r="G2112" i="1" s="1"/>
  <c r="G2113" i="2"/>
  <c r="F2112" i="1" s="1"/>
  <c r="E2113" i="2"/>
  <c r="E2112" i="1" s="1"/>
  <c r="D2113" i="2"/>
  <c r="D2112" i="1" s="1"/>
  <c r="H2112" i="2"/>
  <c r="G2111" i="1" s="1"/>
  <c r="G2112" i="2"/>
  <c r="F2111" i="1" s="1"/>
  <c r="E2112" i="2"/>
  <c r="E2111" i="1" s="1"/>
  <c r="D2112" i="2"/>
  <c r="D2111" i="1" s="1"/>
  <c r="H2111" i="2"/>
  <c r="G2110" i="1" s="1"/>
  <c r="G2111" i="2"/>
  <c r="F2110" i="1" s="1"/>
  <c r="E2111" i="2"/>
  <c r="E2110" i="1" s="1"/>
  <c r="D2111" i="2"/>
  <c r="D2110" i="1" s="1"/>
  <c r="H2110" i="2"/>
  <c r="G2109" i="1" s="1"/>
  <c r="G2110" i="2"/>
  <c r="F2109" i="1" s="1"/>
  <c r="E2110" i="2"/>
  <c r="E2109" i="1" s="1"/>
  <c r="D2110" i="2"/>
  <c r="D2109" i="1" s="1"/>
  <c r="H2109" i="2"/>
  <c r="G2108" i="1" s="1"/>
  <c r="G2109" i="2"/>
  <c r="F2108" i="1" s="1"/>
  <c r="E2109" i="2"/>
  <c r="E2108" i="1" s="1"/>
  <c r="D2109" i="2"/>
  <c r="D2108" i="1" s="1"/>
  <c r="H2108" i="2"/>
  <c r="G2107" i="1" s="1"/>
  <c r="G2108" i="2"/>
  <c r="F2107" i="1" s="1"/>
  <c r="E2108" i="2"/>
  <c r="E2107" i="1" s="1"/>
  <c r="D2108" i="2"/>
  <c r="D2107" i="1" s="1"/>
  <c r="H2107" i="2"/>
  <c r="G2106" i="1" s="1"/>
  <c r="G2107" i="2"/>
  <c r="F2106" i="1" s="1"/>
  <c r="E2107" i="2"/>
  <c r="E2106" i="1" s="1"/>
  <c r="D2107" i="2"/>
  <c r="D2106" i="1" s="1"/>
  <c r="H2106" i="2"/>
  <c r="G2105" i="1" s="1"/>
  <c r="G2106" i="2"/>
  <c r="F2105" i="1" s="1"/>
  <c r="E2106" i="2"/>
  <c r="E2105" i="1" s="1"/>
  <c r="D2106" i="2"/>
  <c r="D2105" i="1" s="1"/>
  <c r="H2105" i="2"/>
  <c r="G2104" i="1" s="1"/>
  <c r="G2105" i="2"/>
  <c r="F2104" i="1" s="1"/>
  <c r="E2105" i="2"/>
  <c r="E2104" i="1" s="1"/>
  <c r="D2105" i="2"/>
  <c r="D2104" i="1" s="1"/>
  <c r="H2104" i="2"/>
  <c r="G2103" i="1" s="1"/>
  <c r="G2104" i="2"/>
  <c r="F2103" i="1" s="1"/>
  <c r="E2104" i="2"/>
  <c r="E2103" i="1" s="1"/>
  <c r="D2104" i="2"/>
  <c r="D2103" i="1" s="1"/>
  <c r="H2103" i="2"/>
  <c r="G2102" i="1" s="1"/>
  <c r="G2103" i="2"/>
  <c r="F2102" i="1" s="1"/>
  <c r="E2103" i="2"/>
  <c r="E2102" i="1" s="1"/>
  <c r="D2103" i="2"/>
  <c r="D2102" i="1" s="1"/>
  <c r="H2102" i="2"/>
  <c r="G2101" i="1" s="1"/>
  <c r="G2102" i="2"/>
  <c r="F2101" i="1" s="1"/>
  <c r="E2102" i="2"/>
  <c r="E2101" i="1" s="1"/>
  <c r="D2102" i="2"/>
  <c r="D2101" i="1" s="1"/>
  <c r="H2101" i="2"/>
  <c r="G2100" i="1" s="1"/>
  <c r="G2101" i="2"/>
  <c r="F2100" i="1" s="1"/>
  <c r="E2101" i="2"/>
  <c r="E2100" i="1" s="1"/>
  <c r="D2101" i="2"/>
  <c r="D2100" i="1" s="1"/>
  <c r="H2100" i="2"/>
  <c r="G2099" i="1" s="1"/>
  <c r="G2100" i="2"/>
  <c r="F2099" i="1" s="1"/>
  <c r="E2100" i="2"/>
  <c r="E2099" i="1" s="1"/>
  <c r="D2100" i="2"/>
  <c r="D2099" i="1" s="1"/>
  <c r="H2099" i="2"/>
  <c r="G2098" i="1" s="1"/>
  <c r="G2099" i="2"/>
  <c r="F2098" i="1" s="1"/>
  <c r="E2099" i="2"/>
  <c r="E2098" i="1" s="1"/>
  <c r="D2099" i="2"/>
  <c r="D2098" i="1" s="1"/>
  <c r="H2098" i="2"/>
  <c r="G2097" i="1" s="1"/>
  <c r="G2098" i="2"/>
  <c r="F2097" i="1" s="1"/>
  <c r="E2098" i="2"/>
  <c r="E2097" i="1" s="1"/>
  <c r="D2098" i="2"/>
  <c r="D2097" i="1" s="1"/>
  <c r="H2097" i="2"/>
  <c r="G2096" i="1" s="1"/>
  <c r="G2097" i="2"/>
  <c r="F2096" i="1" s="1"/>
  <c r="E2097" i="2"/>
  <c r="E2096" i="1" s="1"/>
  <c r="D2097" i="2"/>
  <c r="D2096" i="1" s="1"/>
  <c r="H2096" i="2"/>
  <c r="G2095" i="1" s="1"/>
  <c r="G2096" i="2"/>
  <c r="F2095" i="1" s="1"/>
  <c r="E2096" i="2"/>
  <c r="E2095" i="1" s="1"/>
  <c r="D2096" i="2"/>
  <c r="D2095" i="1" s="1"/>
  <c r="H2095" i="2"/>
  <c r="G2094" i="1" s="1"/>
  <c r="G2095" i="2"/>
  <c r="F2094" i="1" s="1"/>
  <c r="E2095" i="2"/>
  <c r="E2094" i="1" s="1"/>
  <c r="D2095" i="2"/>
  <c r="D2094" i="1" s="1"/>
  <c r="H2094" i="2"/>
  <c r="G2093" i="1" s="1"/>
  <c r="G2094" i="2"/>
  <c r="F2093" i="1" s="1"/>
  <c r="E2094" i="2"/>
  <c r="E2093" i="1" s="1"/>
  <c r="D2094" i="2"/>
  <c r="D2093" i="1" s="1"/>
  <c r="H2093" i="2"/>
  <c r="G2092" i="1" s="1"/>
  <c r="G2093" i="2"/>
  <c r="F2092" i="1" s="1"/>
  <c r="E2093" i="2"/>
  <c r="E2092" i="1" s="1"/>
  <c r="D2093" i="2"/>
  <c r="D2092" i="1" s="1"/>
  <c r="H2092" i="2"/>
  <c r="G2091" i="1" s="1"/>
  <c r="G2092" i="2"/>
  <c r="F2091" i="1" s="1"/>
  <c r="E2092" i="2"/>
  <c r="E2091" i="1" s="1"/>
  <c r="D2092" i="2"/>
  <c r="D2091" i="1" s="1"/>
  <c r="H2091" i="2"/>
  <c r="G2090" i="1" s="1"/>
  <c r="G2091" i="2"/>
  <c r="F2090" i="1" s="1"/>
  <c r="E2091" i="2"/>
  <c r="E2090" i="1" s="1"/>
  <c r="D2091" i="2"/>
  <c r="D2090" i="1" s="1"/>
  <c r="H2090" i="2"/>
  <c r="G2089" i="1" s="1"/>
  <c r="G2090" i="2"/>
  <c r="F2089" i="1" s="1"/>
  <c r="E2090" i="2"/>
  <c r="E2089" i="1" s="1"/>
  <c r="D2090" i="2"/>
  <c r="D2089" i="1" s="1"/>
  <c r="H2089" i="2"/>
  <c r="G2088" i="1" s="1"/>
  <c r="G2089" i="2"/>
  <c r="F2088" i="1" s="1"/>
  <c r="E2089" i="2"/>
  <c r="E2088" i="1" s="1"/>
  <c r="D2089" i="2"/>
  <c r="D2088" i="1" s="1"/>
  <c r="H2088" i="2"/>
  <c r="G2087" i="1" s="1"/>
  <c r="G2088" i="2"/>
  <c r="F2087" i="1" s="1"/>
  <c r="E2088" i="2"/>
  <c r="E2087" i="1" s="1"/>
  <c r="D2088" i="2"/>
  <c r="D2087" i="1" s="1"/>
  <c r="H2087" i="2"/>
  <c r="G2086" i="1" s="1"/>
  <c r="G2087" i="2"/>
  <c r="F2086" i="1" s="1"/>
  <c r="E2087" i="2"/>
  <c r="E2086" i="1" s="1"/>
  <c r="D2087" i="2"/>
  <c r="D2086" i="1" s="1"/>
  <c r="H2086" i="2"/>
  <c r="G2085" i="1" s="1"/>
  <c r="G2086" i="2"/>
  <c r="F2085" i="1" s="1"/>
  <c r="E2086" i="2"/>
  <c r="E2085" i="1" s="1"/>
  <c r="D2086" i="2"/>
  <c r="D2085" i="1" s="1"/>
  <c r="H2085" i="2"/>
  <c r="G2084" i="1" s="1"/>
  <c r="G2085" i="2"/>
  <c r="F2084" i="1" s="1"/>
  <c r="E2085" i="2"/>
  <c r="E2084" i="1" s="1"/>
  <c r="D2085" i="2"/>
  <c r="D2084" i="1" s="1"/>
  <c r="H2084" i="2"/>
  <c r="G2083" i="1" s="1"/>
  <c r="G2084" i="2"/>
  <c r="F2083" i="1" s="1"/>
  <c r="E2084" i="2"/>
  <c r="E2083" i="1" s="1"/>
  <c r="D2084" i="2"/>
  <c r="D2083" i="1" s="1"/>
  <c r="H2083" i="2"/>
  <c r="G2082" i="1" s="1"/>
  <c r="G2083" i="2"/>
  <c r="F2082" i="1" s="1"/>
  <c r="E2083" i="2"/>
  <c r="E2082" i="1" s="1"/>
  <c r="D2083" i="2"/>
  <c r="D2082" i="1" s="1"/>
  <c r="H2082" i="2"/>
  <c r="G2081" i="1" s="1"/>
  <c r="G2082" i="2"/>
  <c r="F2081" i="1" s="1"/>
  <c r="E2082" i="2"/>
  <c r="E2081" i="1" s="1"/>
  <c r="D2082" i="2"/>
  <c r="D2081" i="1" s="1"/>
  <c r="H2081" i="2"/>
  <c r="G2080" i="1" s="1"/>
  <c r="G2081" i="2"/>
  <c r="F2080" i="1" s="1"/>
  <c r="E2081" i="2"/>
  <c r="E2080" i="1" s="1"/>
  <c r="D2081" i="2"/>
  <c r="D2080" i="1" s="1"/>
  <c r="H2080" i="2"/>
  <c r="G2079" i="1" s="1"/>
  <c r="G2080" i="2"/>
  <c r="F2079" i="1" s="1"/>
  <c r="E2080" i="2"/>
  <c r="E2079" i="1" s="1"/>
  <c r="D2080" i="2"/>
  <c r="D2079" i="1" s="1"/>
  <c r="H2079" i="2"/>
  <c r="G2078" i="1" s="1"/>
  <c r="G2079" i="2"/>
  <c r="F2078" i="1" s="1"/>
  <c r="E2079" i="2"/>
  <c r="E2078" i="1" s="1"/>
  <c r="D2079" i="2"/>
  <c r="D2078" i="1" s="1"/>
  <c r="H2078" i="2"/>
  <c r="G2077" i="1" s="1"/>
  <c r="G2078" i="2"/>
  <c r="F2077" i="1" s="1"/>
  <c r="E2078" i="2"/>
  <c r="E2077" i="1" s="1"/>
  <c r="D2078" i="2"/>
  <c r="D2077" i="1" s="1"/>
  <c r="H2077" i="2"/>
  <c r="G2076" i="1" s="1"/>
  <c r="G2077" i="2"/>
  <c r="F2076" i="1" s="1"/>
  <c r="E2077" i="2"/>
  <c r="E2076" i="1" s="1"/>
  <c r="D2077" i="2"/>
  <c r="D2076" i="1" s="1"/>
  <c r="H2076" i="2"/>
  <c r="G2075" i="1" s="1"/>
  <c r="G2076" i="2"/>
  <c r="F2075" i="1" s="1"/>
  <c r="E2076" i="2"/>
  <c r="E2075" i="1" s="1"/>
  <c r="D2076" i="2"/>
  <c r="D2075" i="1" s="1"/>
  <c r="H2075" i="2"/>
  <c r="G2074" i="1" s="1"/>
  <c r="G2075" i="2"/>
  <c r="F2074" i="1" s="1"/>
  <c r="E2075" i="2"/>
  <c r="E2074" i="1" s="1"/>
  <c r="D2075" i="2"/>
  <c r="D2074" i="1" s="1"/>
  <c r="H2074" i="2"/>
  <c r="G2073" i="1" s="1"/>
  <c r="G2074" i="2"/>
  <c r="F2073" i="1" s="1"/>
  <c r="E2074" i="2"/>
  <c r="E2073" i="1" s="1"/>
  <c r="D2074" i="2"/>
  <c r="D2073" i="1" s="1"/>
  <c r="H2073" i="2"/>
  <c r="G2072" i="1" s="1"/>
  <c r="G2073" i="2"/>
  <c r="F2072" i="1" s="1"/>
  <c r="E2073" i="2"/>
  <c r="E2072" i="1" s="1"/>
  <c r="D2073" i="2"/>
  <c r="D2072" i="1" s="1"/>
  <c r="H2072" i="2"/>
  <c r="G2071" i="1" s="1"/>
  <c r="G2072" i="2"/>
  <c r="F2071" i="1" s="1"/>
  <c r="E2072" i="2"/>
  <c r="E2071" i="1" s="1"/>
  <c r="D2072" i="2"/>
  <c r="D2071" i="1" s="1"/>
  <c r="H2071" i="2"/>
  <c r="G2070" i="1" s="1"/>
  <c r="G2071" i="2"/>
  <c r="F2070" i="1" s="1"/>
  <c r="E2071" i="2"/>
  <c r="E2070" i="1" s="1"/>
  <c r="D2071" i="2"/>
  <c r="D2070" i="1" s="1"/>
  <c r="H2070" i="2"/>
  <c r="G2069" i="1" s="1"/>
  <c r="G2070" i="2"/>
  <c r="F2069" i="1" s="1"/>
  <c r="E2070" i="2"/>
  <c r="E2069" i="1" s="1"/>
  <c r="D2070" i="2"/>
  <c r="D2069" i="1" s="1"/>
  <c r="H2069" i="2"/>
  <c r="G2068" i="1" s="1"/>
  <c r="G2069" i="2"/>
  <c r="F2068" i="1" s="1"/>
  <c r="E2069" i="2"/>
  <c r="E2068" i="1" s="1"/>
  <c r="D2069" i="2"/>
  <c r="D2068" i="1" s="1"/>
  <c r="H2068" i="2"/>
  <c r="G2067" i="1" s="1"/>
  <c r="G2068" i="2"/>
  <c r="F2067" i="1" s="1"/>
  <c r="E2068" i="2"/>
  <c r="E2067" i="1" s="1"/>
  <c r="D2068" i="2"/>
  <c r="D2067" i="1" s="1"/>
  <c r="H2067" i="2"/>
  <c r="G2066" i="1" s="1"/>
  <c r="G2067" i="2"/>
  <c r="F2066" i="1" s="1"/>
  <c r="E2067" i="2"/>
  <c r="E2066" i="1" s="1"/>
  <c r="D2067" i="2"/>
  <c r="D2066" i="1" s="1"/>
  <c r="H2066" i="2"/>
  <c r="G2065" i="1" s="1"/>
  <c r="G2066" i="2"/>
  <c r="F2065" i="1" s="1"/>
  <c r="E2066" i="2"/>
  <c r="E2065" i="1" s="1"/>
  <c r="D2066" i="2"/>
  <c r="D2065" i="1" s="1"/>
  <c r="H2065" i="2"/>
  <c r="G2064" i="1" s="1"/>
  <c r="G2065" i="2"/>
  <c r="F2064" i="1" s="1"/>
  <c r="E2065" i="2"/>
  <c r="E2064" i="1" s="1"/>
  <c r="D2065" i="2"/>
  <c r="D2064" i="1" s="1"/>
  <c r="H2064" i="2"/>
  <c r="G2063" i="1" s="1"/>
  <c r="G2064" i="2"/>
  <c r="F2063" i="1" s="1"/>
  <c r="E2064" i="2"/>
  <c r="E2063" i="1" s="1"/>
  <c r="D2064" i="2"/>
  <c r="D2063" i="1" s="1"/>
  <c r="H2063" i="2"/>
  <c r="G2062" i="1" s="1"/>
  <c r="G2063" i="2"/>
  <c r="F2062" i="1" s="1"/>
  <c r="E2063" i="2"/>
  <c r="E2062" i="1" s="1"/>
  <c r="D2063" i="2"/>
  <c r="D2062" i="1" s="1"/>
  <c r="H2062" i="2"/>
  <c r="G2061" i="1" s="1"/>
  <c r="G2062" i="2"/>
  <c r="F2061" i="1" s="1"/>
  <c r="E2062" i="2"/>
  <c r="E2061" i="1" s="1"/>
  <c r="D2062" i="2"/>
  <c r="D2061" i="1" s="1"/>
  <c r="H2061" i="2"/>
  <c r="G2060" i="1" s="1"/>
  <c r="G2061" i="2"/>
  <c r="F2060" i="1" s="1"/>
  <c r="E2061" i="2"/>
  <c r="E2060" i="1" s="1"/>
  <c r="D2061" i="2"/>
  <c r="D2060" i="1" s="1"/>
  <c r="H2060" i="2"/>
  <c r="G2059" i="1" s="1"/>
  <c r="G2060" i="2"/>
  <c r="F2059" i="1" s="1"/>
  <c r="E2060" i="2"/>
  <c r="E2059" i="1" s="1"/>
  <c r="D2060" i="2"/>
  <c r="D2059" i="1" s="1"/>
  <c r="H2059" i="2"/>
  <c r="G2058" i="1" s="1"/>
  <c r="G2059" i="2"/>
  <c r="F2058" i="1" s="1"/>
  <c r="E2059" i="2"/>
  <c r="E2058" i="1" s="1"/>
  <c r="D2059" i="2"/>
  <c r="D2058" i="1" s="1"/>
  <c r="H2058" i="2"/>
  <c r="G2057" i="1" s="1"/>
  <c r="G2058" i="2"/>
  <c r="F2057" i="1" s="1"/>
  <c r="E2058" i="2"/>
  <c r="E2057" i="1" s="1"/>
  <c r="D2058" i="2"/>
  <c r="D2057" i="1" s="1"/>
  <c r="H2057" i="2"/>
  <c r="G2056" i="1" s="1"/>
  <c r="G2057" i="2"/>
  <c r="F2056" i="1" s="1"/>
  <c r="E2057" i="2"/>
  <c r="E2056" i="1" s="1"/>
  <c r="D2057" i="2"/>
  <c r="D2056" i="1" s="1"/>
  <c r="H2056" i="2"/>
  <c r="G2055" i="1" s="1"/>
  <c r="G2056" i="2"/>
  <c r="F2055" i="1" s="1"/>
  <c r="E2056" i="2"/>
  <c r="E2055" i="1" s="1"/>
  <c r="D2056" i="2"/>
  <c r="D2055" i="1" s="1"/>
  <c r="H2055" i="2"/>
  <c r="G2054" i="1" s="1"/>
  <c r="G2055" i="2"/>
  <c r="F2054" i="1" s="1"/>
  <c r="E2055" i="2"/>
  <c r="E2054" i="1" s="1"/>
  <c r="D2055" i="2"/>
  <c r="D2054" i="1" s="1"/>
  <c r="H2054" i="2"/>
  <c r="G2053" i="1" s="1"/>
  <c r="G2054" i="2"/>
  <c r="F2053" i="1" s="1"/>
  <c r="E2054" i="2"/>
  <c r="E2053" i="1" s="1"/>
  <c r="D2054" i="2"/>
  <c r="D2053" i="1" s="1"/>
  <c r="H2053" i="2"/>
  <c r="G2052" i="1" s="1"/>
  <c r="G2053" i="2"/>
  <c r="F2052" i="1" s="1"/>
  <c r="E2053" i="2"/>
  <c r="E2052" i="1" s="1"/>
  <c r="D2053" i="2"/>
  <c r="D2052" i="1" s="1"/>
  <c r="H2052" i="2"/>
  <c r="G2051" i="1" s="1"/>
  <c r="G2052" i="2"/>
  <c r="F2051" i="1" s="1"/>
  <c r="E2052" i="2"/>
  <c r="E2051" i="1" s="1"/>
  <c r="D2052" i="2"/>
  <c r="D2051" i="1" s="1"/>
  <c r="H2051" i="2"/>
  <c r="G2050" i="1" s="1"/>
  <c r="G2051" i="2"/>
  <c r="F2050" i="1" s="1"/>
  <c r="E2051" i="2"/>
  <c r="E2050" i="1" s="1"/>
  <c r="D2051" i="2"/>
  <c r="D2050" i="1" s="1"/>
  <c r="H2050" i="2"/>
  <c r="G2049" i="1" s="1"/>
  <c r="G2050" i="2"/>
  <c r="F2049" i="1" s="1"/>
  <c r="E2050" i="2"/>
  <c r="E2049" i="1" s="1"/>
  <c r="D2050" i="2"/>
  <c r="D2049" i="1" s="1"/>
  <c r="H2049" i="2"/>
  <c r="G2048" i="1" s="1"/>
  <c r="G2049" i="2"/>
  <c r="F2048" i="1" s="1"/>
  <c r="E2049" i="2"/>
  <c r="E2048" i="1" s="1"/>
  <c r="D2049" i="2"/>
  <c r="D2048" i="1" s="1"/>
  <c r="H2048" i="2"/>
  <c r="G2047" i="1" s="1"/>
  <c r="G2048" i="2"/>
  <c r="F2047" i="1" s="1"/>
  <c r="E2048" i="2"/>
  <c r="E2047" i="1" s="1"/>
  <c r="D2048" i="2"/>
  <c r="D2047" i="1" s="1"/>
  <c r="H2047" i="2"/>
  <c r="G2046" i="1" s="1"/>
  <c r="G2047" i="2"/>
  <c r="F2046" i="1" s="1"/>
  <c r="E2047" i="2"/>
  <c r="E2046" i="1" s="1"/>
  <c r="D2047" i="2"/>
  <c r="D2046" i="1" s="1"/>
  <c r="H2046" i="2"/>
  <c r="G2045" i="1" s="1"/>
  <c r="G2046" i="2"/>
  <c r="F2045" i="1" s="1"/>
  <c r="E2046" i="2"/>
  <c r="E2045" i="1" s="1"/>
  <c r="D2046" i="2"/>
  <c r="D2045" i="1" s="1"/>
  <c r="H2045" i="2"/>
  <c r="G2044" i="1" s="1"/>
  <c r="G2045" i="2"/>
  <c r="F2044" i="1" s="1"/>
  <c r="E2045" i="2"/>
  <c r="E2044" i="1" s="1"/>
  <c r="D2045" i="2"/>
  <c r="D2044" i="1" s="1"/>
  <c r="H2044" i="2"/>
  <c r="G2043" i="1" s="1"/>
  <c r="G2044" i="2"/>
  <c r="F2043" i="1" s="1"/>
  <c r="E2044" i="2"/>
  <c r="E2043" i="1" s="1"/>
  <c r="D2044" i="2"/>
  <c r="D2043" i="1" s="1"/>
  <c r="H2043" i="2"/>
  <c r="G2042" i="1" s="1"/>
  <c r="G2043" i="2"/>
  <c r="F2042" i="1" s="1"/>
  <c r="E2043" i="2"/>
  <c r="E2042" i="1" s="1"/>
  <c r="D2043" i="2"/>
  <c r="D2042" i="1" s="1"/>
  <c r="H2042" i="2"/>
  <c r="G2041" i="1" s="1"/>
  <c r="G2042" i="2"/>
  <c r="F2041" i="1" s="1"/>
  <c r="E2042" i="2"/>
  <c r="E2041" i="1" s="1"/>
  <c r="D2042" i="2"/>
  <c r="D2041" i="1" s="1"/>
  <c r="H2041" i="2"/>
  <c r="G2040" i="1" s="1"/>
  <c r="G2041" i="2"/>
  <c r="F2040" i="1" s="1"/>
  <c r="E2041" i="2"/>
  <c r="E2040" i="1" s="1"/>
  <c r="D2041" i="2"/>
  <c r="D2040" i="1" s="1"/>
  <c r="H2040" i="2"/>
  <c r="G2039" i="1" s="1"/>
  <c r="G2040" i="2"/>
  <c r="F2039" i="1" s="1"/>
  <c r="E2040" i="2"/>
  <c r="E2039" i="1" s="1"/>
  <c r="D2040" i="2"/>
  <c r="D2039" i="1" s="1"/>
  <c r="H2039" i="2"/>
  <c r="G2038" i="1" s="1"/>
  <c r="G2039" i="2"/>
  <c r="F2038" i="1" s="1"/>
  <c r="E2039" i="2"/>
  <c r="E2038" i="1" s="1"/>
  <c r="D2039" i="2"/>
  <c r="D2038" i="1" s="1"/>
  <c r="H2038" i="2"/>
  <c r="G2037" i="1" s="1"/>
  <c r="G2038" i="2"/>
  <c r="F2037" i="1" s="1"/>
  <c r="E2038" i="2"/>
  <c r="E2037" i="1" s="1"/>
  <c r="D2038" i="2"/>
  <c r="D2037" i="1" s="1"/>
  <c r="H2037" i="2"/>
  <c r="G2036" i="1" s="1"/>
  <c r="G2037" i="2"/>
  <c r="F2036" i="1" s="1"/>
  <c r="E2037" i="2"/>
  <c r="E2036" i="1" s="1"/>
  <c r="D2037" i="2"/>
  <c r="D2036" i="1" s="1"/>
  <c r="H2036" i="2"/>
  <c r="G2035" i="1" s="1"/>
  <c r="G2036" i="2"/>
  <c r="F2035" i="1" s="1"/>
  <c r="E2036" i="2"/>
  <c r="E2035" i="1" s="1"/>
  <c r="D2036" i="2"/>
  <c r="D2035" i="1" s="1"/>
  <c r="H2035" i="2"/>
  <c r="G2034" i="1" s="1"/>
  <c r="G2035" i="2"/>
  <c r="F2034" i="1" s="1"/>
  <c r="E2035" i="2"/>
  <c r="E2034" i="1" s="1"/>
  <c r="D2035" i="2"/>
  <c r="D2034" i="1" s="1"/>
  <c r="H2034" i="2"/>
  <c r="G2033" i="1" s="1"/>
  <c r="G2034" i="2"/>
  <c r="F2033" i="1" s="1"/>
  <c r="E2034" i="2"/>
  <c r="E2033" i="1" s="1"/>
  <c r="D2034" i="2"/>
  <c r="D2033" i="1" s="1"/>
  <c r="H2033" i="2"/>
  <c r="G2032" i="1" s="1"/>
  <c r="G2033" i="2"/>
  <c r="F2032" i="1" s="1"/>
  <c r="E2033" i="2"/>
  <c r="E2032" i="1" s="1"/>
  <c r="D2033" i="2"/>
  <c r="D2032" i="1" s="1"/>
  <c r="H2032" i="2"/>
  <c r="G2031" i="1" s="1"/>
  <c r="G2032" i="2"/>
  <c r="F2031" i="1" s="1"/>
  <c r="E2032" i="2"/>
  <c r="E2031" i="1" s="1"/>
  <c r="D2032" i="2"/>
  <c r="D2031" i="1" s="1"/>
  <c r="H2031" i="2"/>
  <c r="G2030" i="1" s="1"/>
  <c r="G2031" i="2"/>
  <c r="F2030" i="1" s="1"/>
  <c r="E2031" i="2"/>
  <c r="E2030" i="1" s="1"/>
  <c r="D2031" i="2"/>
  <c r="D2030" i="1" s="1"/>
  <c r="H2030" i="2"/>
  <c r="G2029" i="1" s="1"/>
  <c r="G2030" i="2"/>
  <c r="F2029" i="1" s="1"/>
  <c r="E2030" i="2"/>
  <c r="E2029" i="1" s="1"/>
  <c r="D2030" i="2"/>
  <c r="D2029" i="1" s="1"/>
  <c r="H2029" i="2"/>
  <c r="G2028" i="1" s="1"/>
  <c r="G2029" i="2"/>
  <c r="F2028" i="1" s="1"/>
  <c r="E2029" i="2"/>
  <c r="E2028" i="1" s="1"/>
  <c r="D2029" i="2"/>
  <c r="D2028" i="1" s="1"/>
  <c r="H2028" i="2"/>
  <c r="G2027" i="1" s="1"/>
  <c r="G2028" i="2"/>
  <c r="F2027" i="1" s="1"/>
  <c r="E2028" i="2"/>
  <c r="E2027" i="1" s="1"/>
  <c r="D2028" i="2"/>
  <c r="D2027" i="1" s="1"/>
  <c r="H2027" i="2"/>
  <c r="G2026" i="1" s="1"/>
  <c r="G2027" i="2"/>
  <c r="F2026" i="1" s="1"/>
  <c r="E2027" i="2"/>
  <c r="E2026" i="1" s="1"/>
  <c r="D2027" i="2"/>
  <c r="D2026" i="1" s="1"/>
  <c r="H2026" i="2"/>
  <c r="G2025" i="1" s="1"/>
  <c r="G2026" i="2"/>
  <c r="F2025" i="1" s="1"/>
  <c r="E2026" i="2"/>
  <c r="E2025" i="1" s="1"/>
  <c r="D2026" i="2"/>
  <c r="D2025" i="1" s="1"/>
  <c r="H2025" i="2"/>
  <c r="G2024" i="1" s="1"/>
  <c r="G2025" i="2"/>
  <c r="F2024" i="1" s="1"/>
  <c r="E2025" i="2"/>
  <c r="E2024" i="1" s="1"/>
  <c r="D2025" i="2"/>
  <c r="D2024" i="1" s="1"/>
  <c r="H2024" i="2"/>
  <c r="G2023" i="1" s="1"/>
  <c r="G2024" i="2"/>
  <c r="F2023" i="1" s="1"/>
  <c r="E2024" i="2"/>
  <c r="E2023" i="1" s="1"/>
  <c r="D2024" i="2"/>
  <c r="D2023" i="1" s="1"/>
  <c r="H2023" i="2"/>
  <c r="G2022" i="1" s="1"/>
  <c r="G2023" i="2"/>
  <c r="F2022" i="1" s="1"/>
  <c r="E2023" i="2"/>
  <c r="E2022" i="1" s="1"/>
  <c r="D2023" i="2"/>
  <c r="D2022" i="1" s="1"/>
  <c r="H2022" i="2"/>
  <c r="G2021" i="1" s="1"/>
  <c r="G2022" i="2"/>
  <c r="F2021" i="1" s="1"/>
  <c r="E2022" i="2"/>
  <c r="E2021" i="1" s="1"/>
  <c r="D2022" i="2"/>
  <c r="D2021" i="1" s="1"/>
  <c r="H2021" i="2"/>
  <c r="G2020" i="1" s="1"/>
  <c r="G2021" i="2"/>
  <c r="F2020" i="1" s="1"/>
  <c r="E2021" i="2"/>
  <c r="E2020" i="1" s="1"/>
  <c r="D2021" i="2"/>
  <c r="D2020" i="1" s="1"/>
  <c r="H2020" i="2"/>
  <c r="G2019" i="1" s="1"/>
  <c r="G2020" i="2"/>
  <c r="F2019" i="1" s="1"/>
  <c r="E2020" i="2"/>
  <c r="E2019" i="1" s="1"/>
  <c r="D2020" i="2"/>
  <c r="D2019" i="1" s="1"/>
  <c r="H2019" i="2"/>
  <c r="G2018" i="1" s="1"/>
  <c r="G2019" i="2"/>
  <c r="F2018" i="1" s="1"/>
  <c r="E2019" i="2"/>
  <c r="E2018" i="1" s="1"/>
  <c r="D2019" i="2"/>
  <c r="D2018" i="1" s="1"/>
  <c r="H2018" i="2"/>
  <c r="G2017" i="1" s="1"/>
  <c r="G2018" i="2"/>
  <c r="F2017" i="1" s="1"/>
  <c r="E2018" i="2"/>
  <c r="E2017" i="1" s="1"/>
  <c r="D2018" i="2"/>
  <c r="D2017" i="1" s="1"/>
  <c r="H2017" i="2"/>
  <c r="G2016" i="1" s="1"/>
  <c r="G2017" i="2"/>
  <c r="F2016" i="1" s="1"/>
  <c r="E2017" i="2"/>
  <c r="E2016" i="1" s="1"/>
  <c r="D2017" i="2"/>
  <c r="D2016" i="1" s="1"/>
  <c r="H2016" i="2"/>
  <c r="G2015" i="1" s="1"/>
  <c r="G2016" i="2"/>
  <c r="F2015" i="1" s="1"/>
  <c r="E2016" i="2"/>
  <c r="E2015" i="1" s="1"/>
  <c r="D2016" i="2"/>
  <c r="D2015" i="1" s="1"/>
  <c r="H2015" i="2"/>
  <c r="G2014" i="1" s="1"/>
  <c r="G2015" i="2"/>
  <c r="F2014" i="1" s="1"/>
  <c r="E2015" i="2"/>
  <c r="E2014" i="1" s="1"/>
  <c r="D2015" i="2"/>
  <c r="D2014" i="1" s="1"/>
  <c r="H2014" i="2"/>
  <c r="G2013" i="1" s="1"/>
  <c r="G2014" i="2"/>
  <c r="F2013" i="1" s="1"/>
  <c r="E2014" i="2"/>
  <c r="E2013" i="1" s="1"/>
  <c r="D2014" i="2"/>
  <c r="D2013" i="1" s="1"/>
  <c r="H2013" i="2"/>
  <c r="G2012" i="1" s="1"/>
  <c r="G2013" i="2"/>
  <c r="F2012" i="1" s="1"/>
  <c r="E2013" i="2"/>
  <c r="E2012" i="1" s="1"/>
  <c r="D2013" i="2"/>
  <c r="D2012" i="1" s="1"/>
  <c r="H2012" i="2"/>
  <c r="G2011" i="1" s="1"/>
  <c r="G2012" i="2"/>
  <c r="F2011" i="1" s="1"/>
  <c r="E2012" i="2"/>
  <c r="E2011" i="1" s="1"/>
  <c r="D2012" i="2"/>
  <c r="D2011" i="1" s="1"/>
  <c r="H2011" i="2"/>
  <c r="G2010" i="1" s="1"/>
  <c r="G2011" i="2"/>
  <c r="F2010" i="1" s="1"/>
  <c r="E2011" i="2"/>
  <c r="E2010" i="1" s="1"/>
  <c r="D2011" i="2"/>
  <c r="D2010" i="1" s="1"/>
  <c r="H2010" i="2"/>
  <c r="G2009" i="1" s="1"/>
  <c r="G2010" i="2"/>
  <c r="F2009" i="1" s="1"/>
  <c r="E2010" i="2"/>
  <c r="E2009" i="1" s="1"/>
  <c r="D2010" i="2"/>
  <c r="D2009" i="1" s="1"/>
  <c r="H2009" i="2"/>
  <c r="G2008" i="1" s="1"/>
  <c r="G2009" i="2"/>
  <c r="F2008" i="1" s="1"/>
  <c r="E2009" i="2"/>
  <c r="E2008" i="1" s="1"/>
  <c r="D2009" i="2"/>
  <c r="D2008" i="1" s="1"/>
  <c r="H2008" i="2"/>
  <c r="G2007" i="1" s="1"/>
  <c r="G2008" i="2"/>
  <c r="F2007" i="1" s="1"/>
  <c r="E2008" i="2"/>
  <c r="E2007" i="1" s="1"/>
  <c r="D2008" i="2"/>
  <c r="D2007" i="1" s="1"/>
  <c r="H2007" i="2"/>
  <c r="G2006" i="1" s="1"/>
  <c r="G2007" i="2"/>
  <c r="F2006" i="1" s="1"/>
  <c r="E2007" i="2"/>
  <c r="E2006" i="1" s="1"/>
  <c r="D2007" i="2"/>
  <c r="D2006" i="1" s="1"/>
  <c r="H2006" i="2"/>
  <c r="G2005" i="1" s="1"/>
  <c r="G2006" i="2"/>
  <c r="F2005" i="1" s="1"/>
  <c r="E2006" i="2"/>
  <c r="E2005" i="1" s="1"/>
  <c r="D2006" i="2"/>
  <c r="D2005" i="1" s="1"/>
  <c r="H2005" i="2"/>
  <c r="G2004" i="1" s="1"/>
  <c r="G2005" i="2"/>
  <c r="F2004" i="1" s="1"/>
  <c r="E2005" i="2"/>
  <c r="E2004" i="1" s="1"/>
  <c r="D2005" i="2"/>
  <c r="D2004" i="1" s="1"/>
  <c r="H2004" i="2"/>
  <c r="G2003" i="1" s="1"/>
  <c r="G2004" i="2"/>
  <c r="F2003" i="1" s="1"/>
  <c r="E2004" i="2"/>
  <c r="E2003" i="1" s="1"/>
  <c r="D2004" i="2"/>
  <c r="D2003" i="1" s="1"/>
  <c r="H2003" i="2"/>
  <c r="G2002" i="1" s="1"/>
  <c r="G2003" i="2"/>
  <c r="F2002" i="1" s="1"/>
  <c r="E2003" i="2"/>
  <c r="E2002" i="1" s="1"/>
  <c r="D2003" i="2"/>
  <c r="D2002" i="1" s="1"/>
  <c r="H2002" i="2"/>
  <c r="G2001" i="1" s="1"/>
  <c r="G2002" i="2"/>
  <c r="F2001" i="1" s="1"/>
  <c r="E2002" i="2"/>
  <c r="E2001" i="1" s="1"/>
  <c r="D2002" i="2"/>
  <c r="D2001" i="1" s="1"/>
  <c r="H2001" i="2"/>
  <c r="G2000" i="1" s="1"/>
  <c r="G2001" i="2"/>
  <c r="F2000" i="1" s="1"/>
  <c r="E2001" i="2"/>
  <c r="E2000" i="1" s="1"/>
  <c r="D2001" i="2"/>
  <c r="D2000" i="1" s="1"/>
  <c r="H2000" i="2"/>
  <c r="G1999" i="1" s="1"/>
  <c r="G2000" i="2"/>
  <c r="F1999" i="1" s="1"/>
  <c r="E2000" i="2"/>
  <c r="E1999" i="1" s="1"/>
  <c r="D2000" i="2"/>
  <c r="D1999" i="1" s="1"/>
  <c r="H1999" i="2"/>
  <c r="G1998" i="1" s="1"/>
  <c r="G1999" i="2"/>
  <c r="F1998" i="1" s="1"/>
  <c r="E1999" i="2"/>
  <c r="E1998" i="1" s="1"/>
  <c r="D1999" i="2"/>
  <c r="D1998" i="1" s="1"/>
  <c r="H1998" i="2"/>
  <c r="G1997" i="1" s="1"/>
  <c r="G1998" i="2"/>
  <c r="F1997" i="1" s="1"/>
  <c r="E1998" i="2"/>
  <c r="E1997" i="1" s="1"/>
  <c r="D1998" i="2"/>
  <c r="D1997" i="1" s="1"/>
  <c r="H1997" i="2"/>
  <c r="G1996" i="1" s="1"/>
  <c r="G1997" i="2"/>
  <c r="F1996" i="1" s="1"/>
  <c r="E1997" i="2"/>
  <c r="E1996" i="1" s="1"/>
  <c r="D1997" i="2"/>
  <c r="D1996" i="1" s="1"/>
  <c r="H1996" i="2"/>
  <c r="G1995" i="1" s="1"/>
  <c r="G1996" i="2"/>
  <c r="F1995" i="1" s="1"/>
  <c r="E1996" i="2"/>
  <c r="E1995" i="1" s="1"/>
  <c r="D1996" i="2"/>
  <c r="D1995" i="1" s="1"/>
  <c r="H1995" i="2"/>
  <c r="G1994" i="1" s="1"/>
  <c r="G1995" i="2"/>
  <c r="F1994" i="1" s="1"/>
  <c r="E1995" i="2"/>
  <c r="E1994" i="1" s="1"/>
  <c r="D1995" i="2"/>
  <c r="D1994" i="1" s="1"/>
  <c r="H1994" i="2"/>
  <c r="G1993" i="1" s="1"/>
  <c r="G1994" i="2"/>
  <c r="F1993" i="1" s="1"/>
  <c r="E1994" i="2"/>
  <c r="E1993" i="1" s="1"/>
  <c r="D1994" i="2"/>
  <c r="D1993" i="1" s="1"/>
  <c r="H1993" i="2"/>
  <c r="G1992" i="1" s="1"/>
  <c r="G1993" i="2"/>
  <c r="F1992" i="1" s="1"/>
  <c r="E1993" i="2"/>
  <c r="E1992" i="1" s="1"/>
  <c r="D1993" i="2"/>
  <c r="D1992" i="1" s="1"/>
  <c r="H1992" i="2"/>
  <c r="G1991" i="1" s="1"/>
  <c r="G1992" i="2"/>
  <c r="F1991" i="1" s="1"/>
  <c r="E1992" i="2"/>
  <c r="E1991" i="1" s="1"/>
  <c r="D1992" i="2"/>
  <c r="D1991" i="1" s="1"/>
  <c r="H1991" i="2"/>
  <c r="G1990" i="1" s="1"/>
  <c r="G1991" i="2"/>
  <c r="F1990" i="1" s="1"/>
  <c r="E1991" i="2"/>
  <c r="E1990" i="1" s="1"/>
  <c r="D1991" i="2"/>
  <c r="D1990" i="1" s="1"/>
  <c r="H1990" i="2"/>
  <c r="G1989" i="1" s="1"/>
  <c r="G1990" i="2"/>
  <c r="F1989" i="1" s="1"/>
  <c r="E1990" i="2"/>
  <c r="E1989" i="1" s="1"/>
  <c r="D1990" i="2"/>
  <c r="D1989" i="1" s="1"/>
  <c r="H1989" i="2"/>
  <c r="G1988" i="1" s="1"/>
  <c r="G1989" i="2"/>
  <c r="F1988" i="1" s="1"/>
  <c r="E1989" i="2"/>
  <c r="E1988" i="1" s="1"/>
  <c r="D1989" i="2"/>
  <c r="D1988" i="1" s="1"/>
  <c r="H1988" i="2"/>
  <c r="G1987" i="1" s="1"/>
  <c r="G1988" i="2"/>
  <c r="F1987" i="1" s="1"/>
  <c r="E1988" i="2"/>
  <c r="E1987" i="1" s="1"/>
  <c r="D1988" i="2"/>
  <c r="D1987" i="1" s="1"/>
  <c r="H1987" i="2"/>
  <c r="G1986" i="1" s="1"/>
  <c r="G1987" i="2"/>
  <c r="F1986" i="1" s="1"/>
  <c r="E1987" i="2"/>
  <c r="E1986" i="1" s="1"/>
  <c r="D1987" i="2"/>
  <c r="D1986" i="1" s="1"/>
  <c r="H1986" i="2"/>
  <c r="G1985" i="1" s="1"/>
  <c r="G1986" i="2"/>
  <c r="F1985" i="1" s="1"/>
  <c r="E1986" i="2"/>
  <c r="E1985" i="1" s="1"/>
  <c r="D1986" i="2"/>
  <c r="D1985" i="1" s="1"/>
  <c r="H1985" i="2"/>
  <c r="G1984" i="1" s="1"/>
  <c r="G1985" i="2"/>
  <c r="F1984" i="1" s="1"/>
  <c r="E1985" i="2"/>
  <c r="E1984" i="1" s="1"/>
  <c r="D1985" i="2"/>
  <c r="D1984" i="1" s="1"/>
  <c r="H1984" i="2"/>
  <c r="G1983" i="1" s="1"/>
  <c r="G1984" i="2"/>
  <c r="F1983" i="1" s="1"/>
  <c r="E1984" i="2"/>
  <c r="E1983" i="1" s="1"/>
  <c r="D1984" i="2"/>
  <c r="D1983" i="1" s="1"/>
  <c r="H1983" i="2"/>
  <c r="G1982" i="1" s="1"/>
  <c r="G1983" i="2"/>
  <c r="F1982" i="1" s="1"/>
  <c r="E1983" i="2"/>
  <c r="E1982" i="1" s="1"/>
  <c r="D1983" i="2"/>
  <c r="D1982" i="1" s="1"/>
  <c r="H1982" i="2"/>
  <c r="G1981" i="1" s="1"/>
  <c r="G1982" i="2"/>
  <c r="F1981" i="1" s="1"/>
  <c r="E1982" i="2"/>
  <c r="E1981" i="1" s="1"/>
  <c r="D1982" i="2"/>
  <c r="D1981" i="1" s="1"/>
  <c r="H1981" i="2"/>
  <c r="G1980" i="1" s="1"/>
  <c r="G1981" i="2"/>
  <c r="F1980" i="1" s="1"/>
  <c r="E1981" i="2"/>
  <c r="E1980" i="1" s="1"/>
  <c r="D1981" i="2"/>
  <c r="D1980" i="1" s="1"/>
  <c r="H1980" i="2"/>
  <c r="G1979" i="1" s="1"/>
  <c r="G1980" i="2"/>
  <c r="F1979" i="1" s="1"/>
  <c r="E1980" i="2"/>
  <c r="E1979" i="1" s="1"/>
  <c r="D1980" i="2"/>
  <c r="D1979" i="1" s="1"/>
  <c r="H1979" i="2"/>
  <c r="G1978" i="1" s="1"/>
  <c r="G1979" i="2"/>
  <c r="F1978" i="1" s="1"/>
  <c r="E1979" i="2"/>
  <c r="E1978" i="1" s="1"/>
  <c r="D1979" i="2"/>
  <c r="D1978" i="1" s="1"/>
  <c r="H1978" i="2"/>
  <c r="G1977" i="1" s="1"/>
  <c r="G1978" i="2"/>
  <c r="F1977" i="1" s="1"/>
  <c r="E1978" i="2"/>
  <c r="E1977" i="1" s="1"/>
  <c r="D1978" i="2"/>
  <c r="D1977" i="1" s="1"/>
  <c r="H1977" i="2"/>
  <c r="G1976" i="1" s="1"/>
  <c r="G1977" i="2"/>
  <c r="F1976" i="1" s="1"/>
  <c r="E1977" i="2"/>
  <c r="E1976" i="1" s="1"/>
  <c r="D1977" i="2"/>
  <c r="D1976" i="1" s="1"/>
  <c r="H1976" i="2"/>
  <c r="G1975" i="1" s="1"/>
  <c r="G1976" i="2"/>
  <c r="F1975" i="1" s="1"/>
  <c r="E1976" i="2"/>
  <c r="E1975" i="1" s="1"/>
  <c r="D1976" i="2"/>
  <c r="D1975" i="1" s="1"/>
  <c r="H1975" i="2"/>
  <c r="G1974" i="1" s="1"/>
  <c r="G1975" i="2"/>
  <c r="F1974" i="1" s="1"/>
  <c r="E1975" i="2"/>
  <c r="E1974" i="1" s="1"/>
  <c r="D1975" i="2"/>
  <c r="D1974" i="1" s="1"/>
  <c r="H1974" i="2"/>
  <c r="G1973" i="1" s="1"/>
  <c r="G1974" i="2"/>
  <c r="F1973" i="1" s="1"/>
  <c r="E1974" i="2"/>
  <c r="E1973" i="1" s="1"/>
  <c r="D1974" i="2"/>
  <c r="D1973" i="1" s="1"/>
  <c r="H1973" i="2"/>
  <c r="G1972" i="1" s="1"/>
  <c r="G1973" i="2"/>
  <c r="F1972" i="1" s="1"/>
  <c r="E1973" i="2"/>
  <c r="E1972" i="1" s="1"/>
  <c r="D1973" i="2"/>
  <c r="D1972" i="1" s="1"/>
  <c r="H1972" i="2"/>
  <c r="G1971" i="1" s="1"/>
  <c r="G1972" i="2"/>
  <c r="F1971" i="1" s="1"/>
  <c r="E1972" i="2"/>
  <c r="E1971" i="1" s="1"/>
  <c r="D1972" i="2"/>
  <c r="D1971" i="1" s="1"/>
  <c r="H1971" i="2"/>
  <c r="G1970" i="1" s="1"/>
  <c r="G1971" i="2"/>
  <c r="F1970" i="1" s="1"/>
  <c r="E1971" i="2"/>
  <c r="E1970" i="1" s="1"/>
  <c r="D1971" i="2"/>
  <c r="D1970" i="1" s="1"/>
  <c r="H1970" i="2"/>
  <c r="G1969" i="1" s="1"/>
  <c r="G1970" i="2"/>
  <c r="F1969" i="1" s="1"/>
  <c r="E1970" i="2"/>
  <c r="E1969" i="1" s="1"/>
  <c r="D1970" i="2"/>
  <c r="D1969" i="1" s="1"/>
  <c r="H1969" i="2"/>
  <c r="G1968" i="1" s="1"/>
  <c r="G1969" i="2"/>
  <c r="F1968" i="1" s="1"/>
  <c r="E1969" i="2"/>
  <c r="E1968" i="1" s="1"/>
  <c r="D1969" i="2"/>
  <c r="D1968" i="1" s="1"/>
  <c r="H1968" i="2"/>
  <c r="G1967" i="1" s="1"/>
  <c r="G1968" i="2"/>
  <c r="F1967" i="1" s="1"/>
  <c r="E1968" i="2"/>
  <c r="E1967" i="1" s="1"/>
  <c r="D1968" i="2"/>
  <c r="D1967" i="1" s="1"/>
  <c r="H1967" i="2"/>
  <c r="G1966" i="1" s="1"/>
  <c r="G1967" i="2"/>
  <c r="F1966" i="1" s="1"/>
  <c r="E1967" i="2"/>
  <c r="E1966" i="1" s="1"/>
  <c r="D1967" i="2"/>
  <c r="D1966" i="1" s="1"/>
  <c r="H1966" i="2"/>
  <c r="G1965" i="1" s="1"/>
  <c r="G1966" i="2"/>
  <c r="F1965" i="1" s="1"/>
  <c r="E1966" i="2"/>
  <c r="E1965" i="1" s="1"/>
  <c r="D1966" i="2"/>
  <c r="D1965" i="1" s="1"/>
  <c r="H1965" i="2"/>
  <c r="G1964" i="1" s="1"/>
  <c r="G1965" i="2"/>
  <c r="F1964" i="1" s="1"/>
  <c r="E1965" i="2"/>
  <c r="E1964" i="1" s="1"/>
  <c r="D1965" i="2"/>
  <c r="D1964" i="1" s="1"/>
  <c r="H1964" i="2"/>
  <c r="G1963" i="1" s="1"/>
  <c r="G1964" i="2"/>
  <c r="F1963" i="1" s="1"/>
  <c r="E1964" i="2"/>
  <c r="E1963" i="1" s="1"/>
  <c r="D1964" i="2"/>
  <c r="D1963" i="1" s="1"/>
  <c r="H1963" i="2"/>
  <c r="G1962" i="1" s="1"/>
  <c r="G1963" i="2"/>
  <c r="F1962" i="1" s="1"/>
  <c r="E1963" i="2"/>
  <c r="E1962" i="1" s="1"/>
  <c r="D1963" i="2"/>
  <c r="D1962" i="1" s="1"/>
  <c r="H1962" i="2"/>
  <c r="G1961" i="1" s="1"/>
  <c r="G1962" i="2"/>
  <c r="F1961" i="1" s="1"/>
  <c r="E1962" i="2"/>
  <c r="E1961" i="1" s="1"/>
  <c r="D1962" i="2"/>
  <c r="D1961" i="1" s="1"/>
  <c r="H1961" i="2"/>
  <c r="G1960" i="1" s="1"/>
  <c r="G1961" i="2"/>
  <c r="F1960" i="1" s="1"/>
  <c r="E1961" i="2"/>
  <c r="E1960" i="1" s="1"/>
  <c r="D1961" i="2"/>
  <c r="D1960" i="1" s="1"/>
  <c r="H1960" i="2"/>
  <c r="G1959" i="1" s="1"/>
  <c r="G1960" i="2"/>
  <c r="F1959" i="1" s="1"/>
  <c r="E1960" i="2"/>
  <c r="E1959" i="1" s="1"/>
  <c r="D1960" i="2"/>
  <c r="D1959" i="1" s="1"/>
  <c r="H1959" i="2"/>
  <c r="G1958" i="1" s="1"/>
  <c r="G1959" i="2"/>
  <c r="F1958" i="1" s="1"/>
  <c r="E1959" i="2"/>
  <c r="E1958" i="1" s="1"/>
  <c r="D1959" i="2"/>
  <c r="D1958" i="1" s="1"/>
  <c r="H1958" i="2"/>
  <c r="G1957" i="1" s="1"/>
  <c r="G1958" i="2"/>
  <c r="F1957" i="1" s="1"/>
  <c r="E1958" i="2"/>
  <c r="E1957" i="1" s="1"/>
  <c r="D1958" i="2"/>
  <c r="D1957" i="1" s="1"/>
  <c r="H1957" i="2"/>
  <c r="G1956" i="1" s="1"/>
  <c r="G1957" i="2"/>
  <c r="F1956" i="1" s="1"/>
  <c r="E1957" i="2"/>
  <c r="E1956" i="1" s="1"/>
  <c r="D1957" i="2"/>
  <c r="D1956" i="1" s="1"/>
  <c r="H1956" i="2"/>
  <c r="G1955" i="1" s="1"/>
  <c r="G1956" i="2"/>
  <c r="F1955" i="1" s="1"/>
  <c r="E1956" i="2"/>
  <c r="E1955" i="1" s="1"/>
  <c r="D1956" i="2"/>
  <c r="D1955" i="1" s="1"/>
  <c r="H1955" i="2"/>
  <c r="G1954" i="1" s="1"/>
  <c r="G1955" i="2"/>
  <c r="F1954" i="1" s="1"/>
  <c r="E1955" i="2"/>
  <c r="E1954" i="1" s="1"/>
  <c r="D1955" i="2"/>
  <c r="D1954" i="1" s="1"/>
  <c r="H1954" i="2"/>
  <c r="G1953" i="1" s="1"/>
  <c r="G1954" i="2"/>
  <c r="F1953" i="1" s="1"/>
  <c r="E1954" i="2"/>
  <c r="E1953" i="1" s="1"/>
  <c r="D1954" i="2"/>
  <c r="D1953" i="1" s="1"/>
  <c r="H1953" i="2"/>
  <c r="G1952" i="1" s="1"/>
  <c r="G1953" i="2"/>
  <c r="F1952" i="1" s="1"/>
  <c r="E1953" i="2"/>
  <c r="E1952" i="1" s="1"/>
  <c r="D1953" i="2"/>
  <c r="D1952" i="1" s="1"/>
  <c r="H1952" i="2"/>
  <c r="G1951" i="1" s="1"/>
  <c r="G1952" i="2"/>
  <c r="F1951" i="1" s="1"/>
  <c r="E1952" i="2"/>
  <c r="E1951" i="1" s="1"/>
  <c r="D1952" i="2"/>
  <c r="D1951" i="1" s="1"/>
  <c r="H1951" i="2"/>
  <c r="G1950" i="1" s="1"/>
  <c r="G1951" i="2"/>
  <c r="F1950" i="1" s="1"/>
  <c r="E1951" i="2"/>
  <c r="E1950" i="1" s="1"/>
  <c r="D1951" i="2"/>
  <c r="D1950" i="1" s="1"/>
  <c r="H1950" i="2"/>
  <c r="G1949" i="1" s="1"/>
  <c r="G1950" i="2"/>
  <c r="F1949" i="1" s="1"/>
  <c r="E1950" i="2"/>
  <c r="E1949" i="1" s="1"/>
  <c r="D1950" i="2"/>
  <c r="D1949" i="1" s="1"/>
  <c r="H1949" i="2"/>
  <c r="G1948" i="1" s="1"/>
  <c r="G1949" i="2"/>
  <c r="F1948" i="1" s="1"/>
  <c r="E1949" i="2"/>
  <c r="E1948" i="1" s="1"/>
  <c r="D1949" i="2"/>
  <c r="D1948" i="1" s="1"/>
  <c r="H1948" i="2"/>
  <c r="G1947" i="1" s="1"/>
  <c r="G1948" i="2"/>
  <c r="F1947" i="1" s="1"/>
  <c r="E1948" i="2"/>
  <c r="E1947" i="1" s="1"/>
  <c r="D1948" i="2"/>
  <c r="D1947" i="1" s="1"/>
  <c r="H1947" i="2"/>
  <c r="G1946" i="1" s="1"/>
  <c r="G1947" i="2"/>
  <c r="F1946" i="1" s="1"/>
  <c r="E1947" i="2"/>
  <c r="E1946" i="1" s="1"/>
  <c r="D1947" i="2"/>
  <c r="D1946" i="1" s="1"/>
  <c r="H1946" i="2"/>
  <c r="G1945" i="1" s="1"/>
  <c r="G1946" i="2"/>
  <c r="F1945" i="1" s="1"/>
  <c r="E1946" i="2"/>
  <c r="E1945" i="1" s="1"/>
  <c r="D1946" i="2"/>
  <c r="D1945" i="1" s="1"/>
  <c r="H1945" i="2"/>
  <c r="G1944" i="1" s="1"/>
  <c r="G1945" i="2"/>
  <c r="F1944" i="1" s="1"/>
  <c r="E1945" i="2"/>
  <c r="E1944" i="1" s="1"/>
  <c r="D1945" i="2"/>
  <c r="D1944" i="1" s="1"/>
  <c r="H1944" i="2"/>
  <c r="G1943" i="1" s="1"/>
  <c r="G1944" i="2"/>
  <c r="F1943" i="1" s="1"/>
  <c r="E1944" i="2"/>
  <c r="E1943" i="1" s="1"/>
  <c r="D1944" i="2"/>
  <c r="D1943" i="1" s="1"/>
  <c r="H1943" i="2"/>
  <c r="G1942" i="1" s="1"/>
  <c r="G1943" i="2"/>
  <c r="F1942" i="1" s="1"/>
  <c r="E1943" i="2"/>
  <c r="E1942" i="1" s="1"/>
  <c r="D1943" i="2"/>
  <c r="D1942" i="1" s="1"/>
  <c r="H1942" i="2"/>
  <c r="G1941" i="1" s="1"/>
  <c r="G1942" i="2"/>
  <c r="F1941" i="1" s="1"/>
  <c r="E1942" i="2"/>
  <c r="E1941" i="1" s="1"/>
  <c r="D1942" i="2"/>
  <c r="D1941" i="1" s="1"/>
  <c r="H1941" i="2"/>
  <c r="G1940" i="1" s="1"/>
  <c r="G1941" i="2"/>
  <c r="F1940" i="1" s="1"/>
  <c r="E1941" i="2"/>
  <c r="E1940" i="1" s="1"/>
  <c r="D1941" i="2"/>
  <c r="D1940" i="1" s="1"/>
  <c r="H1940" i="2"/>
  <c r="G1939" i="1" s="1"/>
  <c r="G1940" i="2"/>
  <c r="F1939" i="1" s="1"/>
  <c r="E1940" i="2"/>
  <c r="E1939" i="1" s="1"/>
  <c r="D1940" i="2"/>
  <c r="D1939" i="1" s="1"/>
  <c r="H1939" i="2"/>
  <c r="G1938" i="1" s="1"/>
  <c r="G1939" i="2"/>
  <c r="F1938" i="1" s="1"/>
  <c r="E1939" i="2"/>
  <c r="E1938" i="1" s="1"/>
  <c r="D1939" i="2"/>
  <c r="D1938" i="1" s="1"/>
  <c r="H1938" i="2"/>
  <c r="G1937" i="1" s="1"/>
  <c r="G1938" i="2"/>
  <c r="F1937" i="1" s="1"/>
  <c r="E1938" i="2"/>
  <c r="E1937" i="1" s="1"/>
  <c r="D1938" i="2"/>
  <c r="D1937" i="1" s="1"/>
  <c r="H1937" i="2"/>
  <c r="G1936" i="1" s="1"/>
  <c r="G1937" i="2"/>
  <c r="F1936" i="1" s="1"/>
  <c r="E1937" i="2"/>
  <c r="E1936" i="1" s="1"/>
  <c r="D1937" i="2"/>
  <c r="D1936" i="1" s="1"/>
  <c r="H1936" i="2"/>
  <c r="G1935" i="1" s="1"/>
  <c r="G1936" i="2"/>
  <c r="F1935" i="1" s="1"/>
  <c r="E1936" i="2"/>
  <c r="E1935" i="1" s="1"/>
  <c r="D1936" i="2"/>
  <c r="D1935" i="1" s="1"/>
  <c r="H1935" i="2"/>
  <c r="G1934" i="1" s="1"/>
  <c r="G1935" i="2"/>
  <c r="F1934" i="1" s="1"/>
  <c r="E1935" i="2"/>
  <c r="E1934" i="1" s="1"/>
  <c r="D1935" i="2"/>
  <c r="D1934" i="1" s="1"/>
  <c r="H1934" i="2"/>
  <c r="G1933" i="1" s="1"/>
  <c r="G1934" i="2"/>
  <c r="F1933" i="1" s="1"/>
  <c r="E1934" i="2"/>
  <c r="E1933" i="1" s="1"/>
  <c r="D1934" i="2"/>
  <c r="D1933" i="1" s="1"/>
  <c r="H1933" i="2"/>
  <c r="G1932" i="1" s="1"/>
  <c r="G1933" i="2"/>
  <c r="F1932" i="1" s="1"/>
  <c r="E1933" i="2"/>
  <c r="E1932" i="1" s="1"/>
  <c r="D1933" i="2"/>
  <c r="D1932" i="1" s="1"/>
  <c r="H1932" i="2"/>
  <c r="G1931" i="1" s="1"/>
  <c r="G1932" i="2"/>
  <c r="F1931" i="1" s="1"/>
  <c r="E1932" i="2"/>
  <c r="E1931" i="1" s="1"/>
  <c r="D1932" i="2"/>
  <c r="D1931" i="1" s="1"/>
  <c r="H1931" i="2"/>
  <c r="G1930" i="1" s="1"/>
  <c r="G1931" i="2"/>
  <c r="F1930" i="1" s="1"/>
  <c r="E1931" i="2"/>
  <c r="E1930" i="1" s="1"/>
  <c r="D1931" i="2"/>
  <c r="D1930" i="1" s="1"/>
  <c r="H1930" i="2"/>
  <c r="G1929" i="1" s="1"/>
  <c r="G1930" i="2"/>
  <c r="F1929" i="1" s="1"/>
  <c r="E1930" i="2"/>
  <c r="E1929" i="1" s="1"/>
  <c r="D1930" i="2"/>
  <c r="D1929" i="1" s="1"/>
  <c r="H1929" i="2"/>
  <c r="G1928" i="1" s="1"/>
  <c r="G1929" i="2"/>
  <c r="F1928" i="1" s="1"/>
  <c r="E1929" i="2"/>
  <c r="E1928" i="1" s="1"/>
  <c r="D1929" i="2"/>
  <c r="D1928" i="1" s="1"/>
  <c r="H1928" i="2"/>
  <c r="G1927" i="1" s="1"/>
  <c r="G1928" i="2"/>
  <c r="F1927" i="1" s="1"/>
  <c r="E1928" i="2"/>
  <c r="E1927" i="1" s="1"/>
  <c r="D1928" i="2"/>
  <c r="D1927" i="1" s="1"/>
  <c r="H1927" i="2"/>
  <c r="G1926" i="1" s="1"/>
  <c r="G1927" i="2"/>
  <c r="F1926" i="1" s="1"/>
  <c r="E1927" i="2"/>
  <c r="E1926" i="1" s="1"/>
  <c r="D1927" i="2"/>
  <c r="D1926" i="1" s="1"/>
  <c r="H1926" i="2"/>
  <c r="G1925" i="1" s="1"/>
  <c r="G1926" i="2"/>
  <c r="F1925" i="1" s="1"/>
  <c r="E1926" i="2"/>
  <c r="E1925" i="1" s="1"/>
  <c r="D1926" i="2"/>
  <c r="D1925" i="1" s="1"/>
  <c r="H1925" i="2"/>
  <c r="G1924" i="1" s="1"/>
  <c r="G1925" i="2"/>
  <c r="F1924" i="1" s="1"/>
  <c r="E1925" i="2"/>
  <c r="E1924" i="1" s="1"/>
  <c r="D1925" i="2"/>
  <c r="D1924" i="1" s="1"/>
  <c r="H1924" i="2"/>
  <c r="G1923" i="1" s="1"/>
  <c r="G1924" i="2"/>
  <c r="F1923" i="1" s="1"/>
  <c r="E1924" i="2"/>
  <c r="E1923" i="1" s="1"/>
  <c r="D1924" i="2"/>
  <c r="D1923" i="1" s="1"/>
  <c r="H1923" i="2"/>
  <c r="G1922" i="1" s="1"/>
  <c r="G1923" i="2"/>
  <c r="F1922" i="1" s="1"/>
  <c r="E1923" i="2"/>
  <c r="E1922" i="1" s="1"/>
  <c r="D1923" i="2"/>
  <c r="D1922" i="1" s="1"/>
  <c r="H1922" i="2"/>
  <c r="G1921" i="1" s="1"/>
  <c r="G1922" i="2"/>
  <c r="F1921" i="1" s="1"/>
  <c r="E1922" i="2"/>
  <c r="E1921" i="1" s="1"/>
  <c r="D1922" i="2"/>
  <c r="D1921" i="1" s="1"/>
  <c r="H1921" i="2"/>
  <c r="G1920" i="1" s="1"/>
  <c r="G1921" i="2"/>
  <c r="F1920" i="1" s="1"/>
  <c r="E1921" i="2"/>
  <c r="E1920" i="1" s="1"/>
  <c r="D1921" i="2"/>
  <c r="D1920" i="1" s="1"/>
  <c r="H1920" i="2"/>
  <c r="G1919" i="1" s="1"/>
  <c r="G1920" i="2"/>
  <c r="F1919" i="1" s="1"/>
  <c r="E1920" i="2"/>
  <c r="E1919" i="1" s="1"/>
  <c r="D1920" i="2"/>
  <c r="D1919" i="1" s="1"/>
  <c r="H1919" i="2"/>
  <c r="G1918" i="1" s="1"/>
  <c r="G1919" i="2"/>
  <c r="F1918" i="1" s="1"/>
  <c r="E1919" i="2"/>
  <c r="E1918" i="1" s="1"/>
  <c r="D1919" i="2"/>
  <c r="D1918" i="1" s="1"/>
  <c r="H1918" i="2"/>
  <c r="G1917" i="1" s="1"/>
  <c r="G1918" i="2"/>
  <c r="F1917" i="1" s="1"/>
  <c r="E1918" i="2"/>
  <c r="E1917" i="1" s="1"/>
  <c r="D1918" i="2"/>
  <c r="D1917" i="1" s="1"/>
  <c r="H1917" i="2"/>
  <c r="G1916" i="1" s="1"/>
  <c r="G1917" i="2"/>
  <c r="F1916" i="1" s="1"/>
  <c r="E1917" i="2"/>
  <c r="E1916" i="1" s="1"/>
  <c r="D1917" i="2"/>
  <c r="D1916" i="1" s="1"/>
  <c r="H1916" i="2"/>
  <c r="G1915" i="1" s="1"/>
  <c r="G1916" i="2"/>
  <c r="F1915" i="1" s="1"/>
  <c r="E1916" i="2"/>
  <c r="E1915" i="1" s="1"/>
  <c r="D1916" i="2"/>
  <c r="D1915" i="1" s="1"/>
  <c r="H1915" i="2"/>
  <c r="G1914" i="1" s="1"/>
  <c r="G1915" i="2"/>
  <c r="F1914" i="1" s="1"/>
  <c r="E1915" i="2"/>
  <c r="E1914" i="1" s="1"/>
  <c r="D1915" i="2"/>
  <c r="D1914" i="1" s="1"/>
  <c r="H1914" i="2"/>
  <c r="G1913" i="1" s="1"/>
  <c r="G1914" i="2"/>
  <c r="F1913" i="1" s="1"/>
  <c r="E1914" i="2"/>
  <c r="E1913" i="1" s="1"/>
  <c r="D1914" i="2"/>
  <c r="D1913" i="1" s="1"/>
  <c r="H1913" i="2"/>
  <c r="G1912" i="1" s="1"/>
  <c r="G1913" i="2"/>
  <c r="F1912" i="1" s="1"/>
  <c r="E1913" i="2"/>
  <c r="E1912" i="1" s="1"/>
  <c r="D1913" i="2"/>
  <c r="D1912" i="1" s="1"/>
  <c r="H1912" i="2"/>
  <c r="G1911" i="1" s="1"/>
  <c r="G1912" i="2"/>
  <c r="F1911" i="1" s="1"/>
  <c r="E1912" i="2"/>
  <c r="E1911" i="1" s="1"/>
  <c r="D1912" i="2"/>
  <c r="D1911" i="1" s="1"/>
  <c r="H1911" i="2"/>
  <c r="G1910" i="1" s="1"/>
  <c r="G1911" i="2"/>
  <c r="F1910" i="1" s="1"/>
  <c r="E1911" i="2"/>
  <c r="E1910" i="1" s="1"/>
  <c r="D1911" i="2"/>
  <c r="D1910" i="1" s="1"/>
  <c r="H1910" i="2"/>
  <c r="G1909" i="1" s="1"/>
  <c r="G1910" i="2"/>
  <c r="F1909" i="1" s="1"/>
  <c r="E1910" i="2"/>
  <c r="E1909" i="1" s="1"/>
  <c r="D1910" i="2"/>
  <c r="D1909" i="1" s="1"/>
  <c r="H1909" i="2"/>
  <c r="G1908" i="1" s="1"/>
  <c r="G1909" i="2"/>
  <c r="F1908" i="1" s="1"/>
  <c r="E1909" i="2"/>
  <c r="E1908" i="1" s="1"/>
  <c r="D1909" i="2"/>
  <c r="D1908" i="1" s="1"/>
  <c r="H1908" i="2"/>
  <c r="G1907" i="1" s="1"/>
  <c r="G1908" i="2"/>
  <c r="F1907" i="1" s="1"/>
  <c r="E1908" i="2"/>
  <c r="E1907" i="1" s="1"/>
  <c r="D1908" i="2"/>
  <c r="D1907" i="1" s="1"/>
  <c r="H1907" i="2"/>
  <c r="G1906" i="1" s="1"/>
  <c r="G1907" i="2"/>
  <c r="F1906" i="1" s="1"/>
  <c r="E1907" i="2"/>
  <c r="E1906" i="1" s="1"/>
  <c r="D1907" i="2"/>
  <c r="D1906" i="1" s="1"/>
  <c r="H1906" i="2"/>
  <c r="G1905" i="1" s="1"/>
  <c r="G1906" i="2"/>
  <c r="F1905" i="1" s="1"/>
  <c r="E1906" i="2"/>
  <c r="E1905" i="1" s="1"/>
  <c r="D1906" i="2"/>
  <c r="D1905" i="1" s="1"/>
  <c r="H1905" i="2"/>
  <c r="G1904" i="1" s="1"/>
  <c r="G1905" i="2"/>
  <c r="F1904" i="1" s="1"/>
  <c r="E1905" i="2"/>
  <c r="E1904" i="1" s="1"/>
  <c r="D1905" i="2"/>
  <c r="D1904" i="1" s="1"/>
  <c r="H1904" i="2"/>
  <c r="G1903" i="1" s="1"/>
  <c r="G1904" i="2"/>
  <c r="F1903" i="1" s="1"/>
  <c r="E1904" i="2"/>
  <c r="E1903" i="1" s="1"/>
  <c r="D1904" i="2"/>
  <c r="D1903" i="1" s="1"/>
  <c r="H1903" i="2"/>
  <c r="G1902" i="1" s="1"/>
  <c r="G1903" i="2"/>
  <c r="F1902" i="1" s="1"/>
  <c r="E1903" i="2"/>
  <c r="E1902" i="1" s="1"/>
  <c r="D1903" i="2"/>
  <c r="D1902" i="1" s="1"/>
  <c r="H1902" i="2"/>
  <c r="G1901" i="1" s="1"/>
  <c r="G1902" i="2"/>
  <c r="F1901" i="1" s="1"/>
  <c r="E1902" i="2"/>
  <c r="E1901" i="1" s="1"/>
  <c r="D1902" i="2"/>
  <c r="D1901" i="1" s="1"/>
  <c r="H1901" i="2"/>
  <c r="G1900" i="1" s="1"/>
  <c r="G1901" i="2"/>
  <c r="F1900" i="1" s="1"/>
  <c r="E1901" i="2"/>
  <c r="E1900" i="1" s="1"/>
  <c r="D1901" i="2"/>
  <c r="D1900" i="1" s="1"/>
  <c r="H1900" i="2"/>
  <c r="G1899" i="1" s="1"/>
  <c r="G1900" i="2"/>
  <c r="F1899" i="1" s="1"/>
  <c r="E1900" i="2"/>
  <c r="E1899" i="1" s="1"/>
  <c r="D1900" i="2"/>
  <c r="D1899" i="1" s="1"/>
  <c r="H1899" i="2"/>
  <c r="G1898" i="1" s="1"/>
  <c r="G1899" i="2"/>
  <c r="F1898" i="1" s="1"/>
  <c r="E1899" i="2"/>
  <c r="E1898" i="1" s="1"/>
  <c r="D1899" i="2"/>
  <c r="D1898" i="1" s="1"/>
  <c r="H1898" i="2"/>
  <c r="G1897" i="1" s="1"/>
  <c r="G1898" i="2"/>
  <c r="F1897" i="1" s="1"/>
  <c r="E1898" i="2"/>
  <c r="E1897" i="1" s="1"/>
  <c r="D1898" i="2"/>
  <c r="D1897" i="1" s="1"/>
  <c r="H1897" i="2"/>
  <c r="G1896" i="1" s="1"/>
  <c r="G1897" i="2"/>
  <c r="F1896" i="1" s="1"/>
  <c r="E1897" i="2"/>
  <c r="E1896" i="1" s="1"/>
  <c r="D1897" i="2"/>
  <c r="D1896" i="1" s="1"/>
  <c r="H1896" i="2"/>
  <c r="G1895" i="1" s="1"/>
  <c r="G1896" i="2"/>
  <c r="F1895" i="1" s="1"/>
  <c r="E1896" i="2"/>
  <c r="E1895" i="1" s="1"/>
  <c r="D1896" i="2"/>
  <c r="D1895" i="1" s="1"/>
  <c r="H1895" i="2"/>
  <c r="G1894" i="1" s="1"/>
  <c r="G1895" i="2"/>
  <c r="F1894" i="1" s="1"/>
  <c r="E1895" i="2"/>
  <c r="E1894" i="1" s="1"/>
  <c r="D1895" i="2"/>
  <c r="D1894" i="1" s="1"/>
  <c r="H1894" i="2"/>
  <c r="G1893" i="1" s="1"/>
  <c r="G1894" i="2"/>
  <c r="F1893" i="1" s="1"/>
  <c r="E1894" i="2"/>
  <c r="E1893" i="1" s="1"/>
  <c r="D1894" i="2"/>
  <c r="D1893" i="1" s="1"/>
  <c r="H1893" i="2"/>
  <c r="G1892" i="1" s="1"/>
  <c r="G1893" i="2"/>
  <c r="F1892" i="1" s="1"/>
  <c r="E1893" i="2"/>
  <c r="E1892" i="1" s="1"/>
  <c r="D1893" i="2"/>
  <c r="D1892" i="1" s="1"/>
  <c r="H1892" i="2"/>
  <c r="G1891" i="1" s="1"/>
  <c r="G1892" i="2"/>
  <c r="F1891" i="1" s="1"/>
  <c r="E1892" i="2"/>
  <c r="E1891" i="1" s="1"/>
  <c r="D1892" i="2"/>
  <c r="D1891" i="1" s="1"/>
  <c r="H1891" i="2"/>
  <c r="G1890" i="1" s="1"/>
  <c r="G1891" i="2"/>
  <c r="F1890" i="1" s="1"/>
  <c r="E1891" i="2"/>
  <c r="E1890" i="1" s="1"/>
  <c r="D1891" i="2"/>
  <c r="D1890" i="1" s="1"/>
  <c r="H1890" i="2"/>
  <c r="G1889" i="1" s="1"/>
  <c r="G1890" i="2"/>
  <c r="F1889" i="1" s="1"/>
  <c r="E1890" i="2"/>
  <c r="E1889" i="1" s="1"/>
  <c r="D1890" i="2"/>
  <c r="D1889" i="1" s="1"/>
  <c r="H1889" i="2"/>
  <c r="G1888" i="1" s="1"/>
  <c r="G1889" i="2"/>
  <c r="F1888" i="1" s="1"/>
  <c r="E1889" i="2"/>
  <c r="E1888" i="1" s="1"/>
  <c r="D1889" i="2"/>
  <c r="D1888" i="1" s="1"/>
  <c r="H1888" i="2"/>
  <c r="G1887" i="1" s="1"/>
  <c r="G1888" i="2"/>
  <c r="F1887" i="1" s="1"/>
  <c r="E1888" i="2"/>
  <c r="E1887" i="1" s="1"/>
  <c r="D1888" i="2"/>
  <c r="D1887" i="1" s="1"/>
  <c r="H1887" i="2"/>
  <c r="G1886" i="1" s="1"/>
  <c r="G1887" i="2"/>
  <c r="F1886" i="1" s="1"/>
  <c r="E1887" i="2"/>
  <c r="E1886" i="1" s="1"/>
  <c r="D1887" i="2"/>
  <c r="D1886" i="1" s="1"/>
  <c r="H1886" i="2"/>
  <c r="G1885" i="1" s="1"/>
  <c r="G1886" i="2"/>
  <c r="F1885" i="1" s="1"/>
  <c r="E1886" i="2"/>
  <c r="E1885" i="1" s="1"/>
  <c r="D1886" i="2"/>
  <c r="D1885" i="1" s="1"/>
  <c r="H1885" i="2"/>
  <c r="G1884" i="1" s="1"/>
  <c r="G1885" i="2"/>
  <c r="F1884" i="1" s="1"/>
  <c r="E1885" i="2"/>
  <c r="E1884" i="1" s="1"/>
  <c r="D1885" i="2"/>
  <c r="D1884" i="1" s="1"/>
  <c r="H1884" i="2"/>
  <c r="G1883" i="1" s="1"/>
  <c r="G1884" i="2"/>
  <c r="F1883" i="1" s="1"/>
  <c r="E1884" i="2"/>
  <c r="E1883" i="1" s="1"/>
  <c r="D1884" i="2"/>
  <c r="D1883" i="1" s="1"/>
  <c r="H1883" i="2"/>
  <c r="G1882" i="1" s="1"/>
  <c r="G1883" i="2"/>
  <c r="F1882" i="1" s="1"/>
  <c r="E1883" i="2"/>
  <c r="E1882" i="1" s="1"/>
  <c r="D1883" i="2"/>
  <c r="D1882" i="1" s="1"/>
  <c r="H1882" i="2"/>
  <c r="G1881" i="1" s="1"/>
  <c r="G1882" i="2"/>
  <c r="F1881" i="1" s="1"/>
  <c r="E1882" i="2"/>
  <c r="E1881" i="1" s="1"/>
  <c r="D1882" i="2"/>
  <c r="D1881" i="1" s="1"/>
  <c r="H1881" i="2"/>
  <c r="G1880" i="1" s="1"/>
  <c r="G1881" i="2"/>
  <c r="F1880" i="1" s="1"/>
  <c r="E1881" i="2"/>
  <c r="E1880" i="1" s="1"/>
  <c r="D1881" i="2"/>
  <c r="D1880" i="1" s="1"/>
  <c r="H1880" i="2"/>
  <c r="G1879" i="1" s="1"/>
  <c r="G1880" i="2"/>
  <c r="F1879" i="1" s="1"/>
  <c r="E1880" i="2"/>
  <c r="E1879" i="1" s="1"/>
  <c r="D1880" i="2"/>
  <c r="D1879" i="1" s="1"/>
  <c r="H1879" i="2"/>
  <c r="G1878" i="1" s="1"/>
  <c r="G1879" i="2"/>
  <c r="F1878" i="1" s="1"/>
  <c r="E1879" i="2"/>
  <c r="E1878" i="1" s="1"/>
  <c r="D1879" i="2"/>
  <c r="D1878" i="1" s="1"/>
  <c r="H1878" i="2"/>
  <c r="G1877" i="1" s="1"/>
  <c r="G1878" i="2"/>
  <c r="F1877" i="1" s="1"/>
  <c r="E1878" i="2"/>
  <c r="E1877" i="1" s="1"/>
  <c r="D1878" i="2"/>
  <c r="D1877" i="1" s="1"/>
  <c r="H1877" i="2"/>
  <c r="G1876" i="1" s="1"/>
  <c r="G1877" i="2"/>
  <c r="F1876" i="1" s="1"/>
  <c r="E1877" i="2"/>
  <c r="E1876" i="1" s="1"/>
  <c r="D1877" i="2"/>
  <c r="D1876" i="1" s="1"/>
  <c r="H1876" i="2"/>
  <c r="G1875" i="1" s="1"/>
  <c r="G1876" i="2"/>
  <c r="F1875" i="1" s="1"/>
  <c r="E1876" i="2"/>
  <c r="E1875" i="1" s="1"/>
  <c r="D1876" i="2"/>
  <c r="D1875" i="1" s="1"/>
  <c r="H1875" i="2"/>
  <c r="G1874" i="1" s="1"/>
  <c r="G1875" i="2"/>
  <c r="F1874" i="1" s="1"/>
  <c r="E1875" i="2"/>
  <c r="E1874" i="1" s="1"/>
  <c r="D1875" i="2"/>
  <c r="D1874" i="1" s="1"/>
  <c r="H1874" i="2"/>
  <c r="G1873" i="1" s="1"/>
  <c r="G1874" i="2"/>
  <c r="F1873" i="1" s="1"/>
  <c r="E1874" i="2"/>
  <c r="E1873" i="1" s="1"/>
  <c r="D1874" i="2"/>
  <c r="D1873" i="1" s="1"/>
  <c r="H1873" i="2"/>
  <c r="G1872" i="1" s="1"/>
  <c r="G1873" i="2"/>
  <c r="F1872" i="1" s="1"/>
  <c r="E1873" i="2"/>
  <c r="E1872" i="1" s="1"/>
  <c r="D1873" i="2"/>
  <c r="D1872" i="1" s="1"/>
  <c r="H1872" i="2"/>
  <c r="G1871" i="1" s="1"/>
  <c r="G1872" i="2"/>
  <c r="F1871" i="1" s="1"/>
  <c r="E1872" i="2"/>
  <c r="E1871" i="1" s="1"/>
  <c r="D1872" i="2"/>
  <c r="D1871" i="1" s="1"/>
  <c r="H1871" i="2"/>
  <c r="G1870" i="1" s="1"/>
  <c r="G1871" i="2"/>
  <c r="F1870" i="1" s="1"/>
  <c r="E1871" i="2"/>
  <c r="E1870" i="1" s="1"/>
  <c r="D1871" i="2"/>
  <c r="D1870" i="1" s="1"/>
  <c r="H1870" i="2"/>
  <c r="G1869" i="1" s="1"/>
  <c r="G1870" i="2"/>
  <c r="F1869" i="1" s="1"/>
  <c r="E1870" i="2"/>
  <c r="E1869" i="1" s="1"/>
  <c r="D1870" i="2"/>
  <c r="D1869" i="1" s="1"/>
  <c r="H1869" i="2"/>
  <c r="G1868" i="1" s="1"/>
  <c r="G1869" i="2"/>
  <c r="F1868" i="1" s="1"/>
  <c r="E1869" i="2"/>
  <c r="E1868" i="1" s="1"/>
  <c r="D1869" i="2"/>
  <c r="D1868" i="1" s="1"/>
  <c r="H1868" i="2"/>
  <c r="G1867" i="1" s="1"/>
  <c r="G1868" i="2"/>
  <c r="F1867" i="1" s="1"/>
  <c r="E1868" i="2"/>
  <c r="E1867" i="1" s="1"/>
  <c r="D1868" i="2"/>
  <c r="D1867" i="1" s="1"/>
  <c r="H1867" i="2"/>
  <c r="G1866" i="1" s="1"/>
  <c r="G1867" i="2"/>
  <c r="F1866" i="1" s="1"/>
  <c r="E1867" i="2"/>
  <c r="E1866" i="1" s="1"/>
  <c r="D1867" i="2"/>
  <c r="D1866" i="1" s="1"/>
  <c r="H1866" i="2"/>
  <c r="G1865" i="1" s="1"/>
  <c r="G1866" i="2"/>
  <c r="F1865" i="1" s="1"/>
  <c r="E1866" i="2"/>
  <c r="E1865" i="1" s="1"/>
  <c r="D1866" i="2"/>
  <c r="D1865" i="1" s="1"/>
  <c r="H1865" i="2"/>
  <c r="G1864" i="1" s="1"/>
  <c r="G1865" i="2"/>
  <c r="F1864" i="1" s="1"/>
  <c r="E1865" i="2"/>
  <c r="E1864" i="1" s="1"/>
  <c r="D1865" i="2"/>
  <c r="D1864" i="1" s="1"/>
  <c r="H1864" i="2"/>
  <c r="G1863" i="1" s="1"/>
  <c r="G1864" i="2"/>
  <c r="F1863" i="1" s="1"/>
  <c r="E1864" i="2"/>
  <c r="E1863" i="1" s="1"/>
  <c r="D1864" i="2"/>
  <c r="D1863" i="1" s="1"/>
  <c r="H1863" i="2"/>
  <c r="G1862" i="1" s="1"/>
  <c r="G1863" i="2"/>
  <c r="F1862" i="1" s="1"/>
  <c r="E1863" i="2"/>
  <c r="E1862" i="1" s="1"/>
  <c r="D1863" i="2"/>
  <c r="D1862" i="1" s="1"/>
  <c r="H1862" i="2"/>
  <c r="G1861" i="1" s="1"/>
  <c r="G1862" i="2"/>
  <c r="F1861" i="1" s="1"/>
  <c r="E1862" i="2"/>
  <c r="E1861" i="1" s="1"/>
  <c r="D1862" i="2"/>
  <c r="D1861" i="1" s="1"/>
  <c r="H1861" i="2"/>
  <c r="G1860" i="1" s="1"/>
  <c r="G1861" i="2"/>
  <c r="F1860" i="1" s="1"/>
  <c r="E1861" i="2"/>
  <c r="E1860" i="1" s="1"/>
  <c r="D1861" i="2"/>
  <c r="D1860" i="1" s="1"/>
  <c r="H1860" i="2"/>
  <c r="G1859" i="1" s="1"/>
  <c r="G1860" i="2"/>
  <c r="F1859" i="1" s="1"/>
  <c r="E1860" i="2"/>
  <c r="E1859" i="1" s="1"/>
  <c r="D1860" i="2"/>
  <c r="D1859" i="1" s="1"/>
  <c r="H1859" i="2"/>
  <c r="G1858" i="1" s="1"/>
  <c r="G1859" i="2"/>
  <c r="F1858" i="1" s="1"/>
  <c r="E1859" i="2"/>
  <c r="E1858" i="1" s="1"/>
  <c r="D1859" i="2"/>
  <c r="D1858" i="1" s="1"/>
  <c r="H1858" i="2"/>
  <c r="G1857" i="1" s="1"/>
  <c r="G1858" i="2"/>
  <c r="F1857" i="1" s="1"/>
  <c r="E1858" i="2"/>
  <c r="E1857" i="1" s="1"/>
  <c r="D1858" i="2"/>
  <c r="D1857" i="1" s="1"/>
  <c r="H1857" i="2"/>
  <c r="G1856" i="1" s="1"/>
  <c r="G1857" i="2"/>
  <c r="F1856" i="1" s="1"/>
  <c r="E1857" i="2"/>
  <c r="E1856" i="1" s="1"/>
  <c r="D1857" i="2"/>
  <c r="D1856" i="1" s="1"/>
  <c r="H1856" i="2"/>
  <c r="G1855" i="1" s="1"/>
  <c r="G1856" i="2"/>
  <c r="F1855" i="1" s="1"/>
  <c r="E1856" i="2"/>
  <c r="E1855" i="1" s="1"/>
  <c r="D1856" i="2"/>
  <c r="D1855" i="1" s="1"/>
  <c r="H1855" i="2"/>
  <c r="G1854" i="1" s="1"/>
  <c r="G1855" i="2"/>
  <c r="F1854" i="1" s="1"/>
  <c r="E1855" i="2"/>
  <c r="E1854" i="1" s="1"/>
  <c r="D1855" i="2"/>
  <c r="D1854" i="1" s="1"/>
  <c r="H1854" i="2"/>
  <c r="G1853" i="1" s="1"/>
  <c r="G1854" i="2"/>
  <c r="F1853" i="1" s="1"/>
  <c r="E1854" i="2"/>
  <c r="E1853" i="1" s="1"/>
  <c r="D1854" i="2"/>
  <c r="D1853" i="1" s="1"/>
  <c r="H1853" i="2"/>
  <c r="G1852" i="1" s="1"/>
  <c r="G1853" i="2"/>
  <c r="F1852" i="1" s="1"/>
  <c r="E1853" i="2"/>
  <c r="E1852" i="1" s="1"/>
  <c r="D1853" i="2"/>
  <c r="D1852" i="1" s="1"/>
  <c r="H1852" i="2"/>
  <c r="G1851" i="1" s="1"/>
  <c r="G1852" i="2"/>
  <c r="F1851" i="1" s="1"/>
  <c r="E1852" i="2"/>
  <c r="E1851" i="1" s="1"/>
  <c r="D1852" i="2"/>
  <c r="D1851" i="1" s="1"/>
  <c r="H1851" i="2"/>
  <c r="G1850" i="1" s="1"/>
  <c r="G1851" i="2"/>
  <c r="F1850" i="1" s="1"/>
  <c r="E1851" i="2"/>
  <c r="E1850" i="1" s="1"/>
  <c r="D1851" i="2"/>
  <c r="D1850" i="1" s="1"/>
  <c r="H1850" i="2"/>
  <c r="G1849" i="1" s="1"/>
  <c r="G1850" i="2"/>
  <c r="F1849" i="1" s="1"/>
  <c r="E1850" i="2"/>
  <c r="E1849" i="1" s="1"/>
  <c r="D1850" i="2"/>
  <c r="D1849" i="1" s="1"/>
  <c r="H1849" i="2"/>
  <c r="G1848" i="1" s="1"/>
  <c r="G1849" i="2"/>
  <c r="F1848" i="1" s="1"/>
  <c r="E1849" i="2"/>
  <c r="E1848" i="1" s="1"/>
  <c r="D1849" i="2"/>
  <c r="D1848" i="1" s="1"/>
  <c r="H1848" i="2"/>
  <c r="G1847" i="1" s="1"/>
  <c r="G1848" i="2"/>
  <c r="F1847" i="1" s="1"/>
  <c r="E1848" i="2"/>
  <c r="E1847" i="1" s="1"/>
  <c r="D1848" i="2"/>
  <c r="D1847" i="1" s="1"/>
  <c r="H1847" i="2"/>
  <c r="G1846" i="1" s="1"/>
  <c r="G1847" i="2"/>
  <c r="F1846" i="1" s="1"/>
  <c r="E1847" i="2"/>
  <c r="E1846" i="1" s="1"/>
  <c r="D1847" i="2"/>
  <c r="D1846" i="1" s="1"/>
  <c r="H1846" i="2"/>
  <c r="G1845" i="1" s="1"/>
  <c r="G1846" i="2"/>
  <c r="F1845" i="1" s="1"/>
  <c r="E1846" i="2"/>
  <c r="E1845" i="1" s="1"/>
  <c r="D1846" i="2"/>
  <c r="D1845" i="1" s="1"/>
  <c r="H1845" i="2"/>
  <c r="G1844" i="1" s="1"/>
  <c r="G1845" i="2"/>
  <c r="F1844" i="1" s="1"/>
  <c r="E1845" i="2"/>
  <c r="E1844" i="1" s="1"/>
  <c r="D1845" i="2"/>
  <c r="D1844" i="1" s="1"/>
  <c r="H1844" i="2"/>
  <c r="G1843" i="1" s="1"/>
  <c r="G1844" i="2"/>
  <c r="F1843" i="1" s="1"/>
  <c r="E1844" i="2"/>
  <c r="E1843" i="1" s="1"/>
  <c r="D1844" i="2"/>
  <c r="D1843" i="1" s="1"/>
  <c r="H1843" i="2"/>
  <c r="G1842" i="1" s="1"/>
  <c r="G1843" i="2"/>
  <c r="F1842" i="1" s="1"/>
  <c r="E1843" i="2"/>
  <c r="E1842" i="1" s="1"/>
  <c r="D1843" i="2"/>
  <c r="D1842" i="1" s="1"/>
  <c r="H1842" i="2"/>
  <c r="G1841" i="1" s="1"/>
  <c r="G1842" i="2"/>
  <c r="F1841" i="1" s="1"/>
  <c r="E1842" i="2"/>
  <c r="E1841" i="1" s="1"/>
  <c r="D1842" i="2"/>
  <c r="D1841" i="1" s="1"/>
  <c r="H1841" i="2"/>
  <c r="G1840" i="1" s="1"/>
  <c r="G1841" i="2"/>
  <c r="F1840" i="1" s="1"/>
  <c r="E1841" i="2"/>
  <c r="E1840" i="1" s="1"/>
  <c r="D1841" i="2"/>
  <c r="D1840" i="1" s="1"/>
  <c r="H1840" i="2"/>
  <c r="G1839" i="1" s="1"/>
  <c r="G1840" i="2"/>
  <c r="F1839" i="1" s="1"/>
  <c r="E1840" i="2"/>
  <c r="E1839" i="1" s="1"/>
  <c r="D1840" i="2"/>
  <c r="D1839" i="1" s="1"/>
  <c r="H1839" i="2"/>
  <c r="G1838" i="1" s="1"/>
  <c r="G1839" i="2"/>
  <c r="F1838" i="1" s="1"/>
  <c r="E1839" i="2"/>
  <c r="E1838" i="1" s="1"/>
  <c r="D1839" i="2"/>
  <c r="D1838" i="1" s="1"/>
  <c r="H1838" i="2"/>
  <c r="G1837" i="1" s="1"/>
  <c r="G1838" i="2"/>
  <c r="F1837" i="1" s="1"/>
  <c r="E1838" i="2"/>
  <c r="E1837" i="1" s="1"/>
  <c r="D1838" i="2"/>
  <c r="D1837" i="1" s="1"/>
  <c r="H1837" i="2"/>
  <c r="G1836" i="1" s="1"/>
  <c r="G1837" i="2"/>
  <c r="F1836" i="1" s="1"/>
  <c r="E1837" i="2"/>
  <c r="E1836" i="1" s="1"/>
  <c r="D1837" i="2"/>
  <c r="D1836" i="1" s="1"/>
  <c r="H1836" i="2"/>
  <c r="G1835" i="1" s="1"/>
  <c r="G1836" i="2"/>
  <c r="F1835" i="1" s="1"/>
  <c r="E1836" i="2"/>
  <c r="E1835" i="1" s="1"/>
  <c r="D1836" i="2"/>
  <c r="D1835" i="1" s="1"/>
  <c r="H1835" i="2"/>
  <c r="G1834" i="1" s="1"/>
  <c r="G1835" i="2"/>
  <c r="F1834" i="1" s="1"/>
  <c r="E1835" i="2"/>
  <c r="E1834" i="1" s="1"/>
  <c r="D1835" i="2"/>
  <c r="D1834" i="1" s="1"/>
  <c r="H1834" i="2"/>
  <c r="G1833" i="1" s="1"/>
  <c r="G1834" i="2"/>
  <c r="F1833" i="1" s="1"/>
  <c r="E1834" i="2"/>
  <c r="E1833" i="1" s="1"/>
  <c r="D1834" i="2"/>
  <c r="D1833" i="1" s="1"/>
  <c r="H1833" i="2"/>
  <c r="G1832" i="1" s="1"/>
  <c r="G1833" i="2"/>
  <c r="F1832" i="1" s="1"/>
  <c r="E1833" i="2"/>
  <c r="E1832" i="1" s="1"/>
  <c r="D1833" i="2"/>
  <c r="D1832" i="1" s="1"/>
  <c r="H1832" i="2"/>
  <c r="G1831" i="1" s="1"/>
  <c r="G1832" i="2"/>
  <c r="F1831" i="1" s="1"/>
  <c r="E1832" i="2"/>
  <c r="E1831" i="1" s="1"/>
  <c r="D1832" i="2"/>
  <c r="D1831" i="1" s="1"/>
  <c r="H1831" i="2"/>
  <c r="G1830" i="1" s="1"/>
  <c r="G1831" i="2"/>
  <c r="F1830" i="1" s="1"/>
  <c r="E1831" i="2"/>
  <c r="E1830" i="1" s="1"/>
  <c r="D1831" i="2"/>
  <c r="D1830" i="1" s="1"/>
  <c r="H1830" i="2"/>
  <c r="G1829" i="1" s="1"/>
  <c r="G1830" i="2"/>
  <c r="F1829" i="1" s="1"/>
  <c r="E1830" i="2"/>
  <c r="E1829" i="1" s="1"/>
  <c r="D1830" i="2"/>
  <c r="D1829" i="1" s="1"/>
  <c r="H1829" i="2"/>
  <c r="G1828" i="1" s="1"/>
  <c r="G1829" i="2"/>
  <c r="F1828" i="1" s="1"/>
  <c r="E1829" i="2"/>
  <c r="E1828" i="1" s="1"/>
  <c r="D1829" i="2"/>
  <c r="D1828" i="1" s="1"/>
  <c r="H1828" i="2"/>
  <c r="G1827" i="1" s="1"/>
  <c r="G1828" i="2"/>
  <c r="F1827" i="1" s="1"/>
  <c r="E1828" i="2"/>
  <c r="E1827" i="1" s="1"/>
  <c r="D1828" i="2"/>
  <c r="D1827" i="1" s="1"/>
  <c r="H1827" i="2"/>
  <c r="G1826" i="1" s="1"/>
  <c r="G1827" i="2"/>
  <c r="F1826" i="1" s="1"/>
  <c r="E1827" i="2"/>
  <c r="E1826" i="1" s="1"/>
  <c r="D1827" i="2"/>
  <c r="D1826" i="1" s="1"/>
  <c r="H1826" i="2"/>
  <c r="G1825" i="1" s="1"/>
  <c r="G1826" i="2"/>
  <c r="F1825" i="1" s="1"/>
  <c r="E1826" i="2"/>
  <c r="E1825" i="1" s="1"/>
  <c r="D1826" i="2"/>
  <c r="D1825" i="1" s="1"/>
  <c r="H1825" i="2"/>
  <c r="G1824" i="1" s="1"/>
  <c r="G1825" i="2"/>
  <c r="F1824" i="1" s="1"/>
  <c r="E1825" i="2"/>
  <c r="E1824" i="1" s="1"/>
  <c r="D1825" i="2"/>
  <c r="D1824" i="1" s="1"/>
  <c r="H1824" i="2"/>
  <c r="G1823" i="1" s="1"/>
  <c r="G1824" i="2"/>
  <c r="F1823" i="1" s="1"/>
  <c r="E1824" i="2"/>
  <c r="E1823" i="1" s="1"/>
  <c r="D1824" i="2"/>
  <c r="D1823" i="1" s="1"/>
  <c r="H1823" i="2"/>
  <c r="G1822" i="1" s="1"/>
  <c r="G1823" i="2"/>
  <c r="F1822" i="1" s="1"/>
  <c r="E1823" i="2"/>
  <c r="E1822" i="1" s="1"/>
  <c r="D1823" i="2"/>
  <c r="D1822" i="1" s="1"/>
  <c r="H1822" i="2"/>
  <c r="G1821" i="1" s="1"/>
  <c r="G1822" i="2"/>
  <c r="F1821" i="1" s="1"/>
  <c r="E1822" i="2"/>
  <c r="E1821" i="1" s="1"/>
  <c r="D1822" i="2"/>
  <c r="D1821" i="1" s="1"/>
  <c r="H1821" i="2"/>
  <c r="G1820" i="1" s="1"/>
  <c r="G1821" i="2"/>
  <c r="F1820" i="1" s="1"/>
  <c r="E1821" i="2"/>
  <c r="E1820" i="1" s="1"/>
  <c r="D1821" i="2"/>
  <c r="D1820" i="1" s="1"/>
  <c r="H1820" i="2"/>
  <c r="G1819" i="1" s="1"/>
  <c r="G1820" i="2"/>
  <c r="F1819" i="1" s="1"/>
  <c r="E1820" i="2"/>
  <c r="E1819" i="1" s="1"/>
  <c r="D1820" i="2"/>
  <c r="D1819" i="1" s="1"/>
  <c r="H1819" i="2"/>
  <c r="G1818" i="1" s="1"/>
  <c r="G1819" i="2"/>
  <c r="F1818" i="1" s="1"/>
  <c r="E1819" i="2"/>
  <c r="E1818" i="1" s="1"/>
  <c r="D1819" i="2"/>
  <c r="D1818" i="1" s="1"/>
  <c r="H1818" i="2"/>
  <c r="G1817" i="1" s="1"/>
  <c r="G1818" i="2"/>
  <c r="F1817" i="1" s="1"/>
  <c r="E1818" i="2"/>
  <c r="E1817" i="1" s="1"/>
  <c r="D1818" i="2"/>
  <c r="D1817" i="1" s="1"/>
  <c r="H1817" i="2"/>
  <c r="G1816" i="1" s="1"/>
  <c r="G1817" i="2"/>
  <c r="F1816" i="1" s="1"/>
  <c r="E1817" i="2"/>
  <c r="E1816" i="1" s="1"/>
  <c r="D1817" i="2"/>
  <c r="D1816" i="1" s="1"/>
  <c r="H1816" i="2"/>
  <c r="G1815" i="1" s="1"/>
  <c r="G1816" i="2"/>
  <c r="F1815" i="1" s="1"/>
  <c r="E1816" i="2"/>
  <c r="E1815" i="1" s="1"/>
  <c r="D1816" i="2"/>
  <c r="D1815" i="1" s="1"/>
  <c r="H1815" i="2"/>
  <c r="G1814" i="1" s="1"/>
  <c r="G1815" i="2"/>
  <c r="F1814" i="1" s="1"/>
  <c r="E1815" i="2"/>
  <c r="E1814" i="1" s="1"/>
  <c r="D1815" i="2"/>
  <c r="D1814" i="1" s="1"/>
  <c r="H1814" i="2"/>
  <c r="G1813" i="1" s="1"/>
  <c r="G1814" i="2"/>
  <c r="F1813" i="1" s="1"/>
  <c r="E1814" i="2"/>
  <c r="E1813" i="1" s="1"/>
  <c r="D1814" i="2"/>
  <c r="D1813" i="1" s="1"/>
  <c r="H1813" i="2"/>
  <c r="G1812" i="1" s="1"/>
  <c r="G1813" i="2"/>
  <c r="F1812" i="1" s="1"/>
  <c r="E1813" i="2"/>
  <c r="E1812" i="1" s="1"/>
  <c r="D1813" i="2"/>
  <c r="D1812" i="1" s="1"/>
  <c r="H1812" i="2"/>
  <c r="G1811" i="1" s="1"/>
  <c r="G1812" i="2"/>
  <c r="F1811" i="1" s="1"/>
  <c r="E1812" i="2"/>
  <c r="E1811" i="1" s="1"/>
  <c r="D1812" i="2"/>
  <c r="D1811" i="1" s="1"/>
  <c r="H1811" i="2"/>
  <c r="G1810" i="1" s="1"/>
  <c r="G1811" i="2"/>
  <c r="F1810" i="1" s="1"/>
  <c r="E1811" i="2"/>
  <c r="E1810" i="1" s="1"/>
  <c r="D1811" i="2"/>
  <c r="D1810" i="1" s="1"/>
  <c r="H1810" i="2"/>
  <c r="G1809" i="1" s="1"/>
  <c r="G1810" i="2"/>
  <c r="F1809" i="1" s="1"/>
  <c r="E1810" i="2"/>
  <c r="E1809" i="1" s="1"/>
  <c r="D1810" i="2"/>
  <c r="D1809" i="1" s="1"/>
  <c r="H1809" i="2"/>
  <c r="G1808" i="1" s="1"/>
  <c r="G1809" i="2"/>
  <c r="F1808" i="1" s="1"/>
  <c r="E1809" i="2"/>
  <c r="E1808" i="1" s="1"/>
  <c r="D1809" i="2"/>
  <c r="D1808" i="1" s="1"/>
  <c r="H1808" i="2"/>
  <c r="G1807" i="1" s="1"/>
  <c r="G1808" i="2"/>
  <c r="F1807" i="1" s="1"/>
  <c r="E1808" i="2"/>
  <c r="E1807" i="1" s="1"/>
  <c r="D1808" i="2"/>
  <c r="D1807" i="1" s="1"/>
  <c r="H1807" i="2"/>
  <c r="G1806" i="1" s="1"/>
  <c r="G1807" i="2"/>
  <c r="F1806" i="1" s="1"/>
  <c r="E1807" i="2"/>
  <c r="E1806" i="1" s="1"/>
  <c r="D1807" i="2"/>
  <c r="D1806" i="1" s="1"/>
  <c r="H1806" i="2"/>
  <c r="G1805" i="1" s="1"/>
  <c r="G1806" i="2"/>
  <c r="F1805" i="1" s="1"/>
  <c r="E1806" i="2"/>
  <c r="E1805" i="1" s="1"/>
  <c r="D1806" i="2"/>
  <c r="D1805" i="1" s="1"/>
  <c r="H1805" i="2"/>
  <c r="G1804" i="1" s="1"/>
  <c r="G1805" i="2"/>
  <c r="F1804" i="1" s="1"/>
  <c r="E1805" i="2"/>
  <c r="E1804" i="1" s="1"/>
  <c r="D1805" i="2"/>
  <c r="D1804" i="1" s="1"/>
  <c r="H1804" i="2"/>
  <c r="G1803" i="1" s="1"/>
  <c r="G1804" i="2"/>
  <c r="F1803" i="1" s="1"/>
  <c r="E1804" i="2"/>
  <c r="E1803" i="1" s="1"/>
  <c r="D1804" i="2"/>
  <c r="D1803" i="1" s="1"/>
  <c r="H1803" i="2"/>
  <c r="G1802" i="1" s="1"/>
  <c r="G1803" i="2"/>
  <c r="F1802" i="1" s="1"/>
  <c r="E1803" i="2"/>
  <c r="E1802" i="1" s="1"/>
  <c r="D1803" i="2"/>
  <c r="D1802" i="1" s="1"/>
  <c r="H1802" i="2"/>
  <c r="G1801" i="1" s="1"/>
  <c r="G1802" i="2"/>
  <c r="F1801" i="1" s="1"/>
  <c r="E1802" i="2"/>
  <c r="E1801" i="1" s="1"/>
  <c r="D1802" i="2"/>
  <c r="D1801" i="1" s="1"/>
  <c r="H1801" i="2"/>
  <c r="G1800" i="1" s="1"/>
  <c r="G1801" i="2"/>
  <c r="F1800" i="1" s="1"/>
  <c r="E1801" i="2"/>
  <c r="E1800" i="1" s="1"/>
  <c r="D1801" i="2"/>
  <c r="D1800" i="1" s="1"/>
  <c r="H1800" i="2"/>
  <c r="G1799" i="1" s="1"/>
  <c r="G1800" i="2"/>
  <c r="F1799" i="1" s="1"/>
  <c r="E1800" i="2"/>
  <c r="E1799" i="1" s="1"/>
  <c r="D1800" i="2"/>
  <c r="D1799" i="1" s="1"/>
  <c r="H1799" i="2"/>
  <c r="G1798" i="1" s="1"/>
  <c r="G1799" i="2"/>
  <c r="F1798" i="1" s="1"/>
  <c r="E1799" i="2"/>
  <c r="E1798" i="1" s="1"/>
  <c r="D1799" i="2"/>
  <c r="D1798" i="1" s="1"/>
  <c r="H1798" i="2"/>
  <c r="G1797" i="1" s="1"/>
  <c r="G1798" i="2"/>
  <c r="F1797" i="1" s="1"/>
  <c r="E1798" i="2"/>
  <c r="E1797" i="1" s="1"/>
  <c r="D1798" i="2"/>
  <c r="D1797" i="1" s="1"/>
  <c r="H1797" i="2"/>
  <c r="G1796" i="1" s="1"/>
  <c r="G1797" i="2"/>
  <c r="F1796" i="1" s="1"/>
  <c r="E1797" i="2"/>
  <c r="E1796" i="1" s="1"/>
  <c r="D1797" i="2"/>
  <c r="D1796" i="1" s="1"/>
  <c r="H1796" i="2"/>
  <c r="G1795" i="1" s="1"/>
  <c r="G1796" i="2"/>
  <c r="F1795" i="1" s="1"/>
  <c r="E1796" i="2"/>
  <c r="E1795" i="1" s="1"/>
  <c r="D1796" i="2"/>
  <c r="D1795" i="1" s="1"/>
  <c r="H1795" i="2"/>
  <c r="G1794" i="1" s="1"/>
  <c r="G1795" i="2"/>
  <c r="F1794" i="1" s="1"/>
  <c r="E1795" i="2"/>
  <c r="E1794" i="1" s="1"/>
  <c r="D1795" i="2"/>
  <c r="D1794" i="1" s="1"/>
  <c r="H1794" i="2"/>
  <c r="G1793" i="1" s="1"/>
  <c r="G1794" i="2"/>
  <c r="F1793" i="1" s="1"/>
  <c r="E1794" i="2"/>
  <c r="E1793" i="1" s="1"/>
  <c r="D1794" i="2"/>
  <c r="D1793" i="1" s="1"/>
  <c r="H1793" i="2"/>
  <c r="G1792" i="1" s="1"/>
  <c r="G1793" i="2"/>
  <c r="F1792" i="1" s="1"/>
  <c r="E1793" i="2"/>
  <c r="E1792" i="1" s="1"/>
  <c r="D1793" i="2"/>
  <c r="D1792" i="1" s="1"/>
  <c r="H1792" i="2"/>
  <c r="G1791" i="1" s="1"/>
  <c r="G1792" i="2"/>
  <c r="F1791" i="1" s="1"/>
  <c r="E1792" i="2"/>
  <c r="E1791" i="1" s="1"/>
  <c r="D1792" i="2"/>
  <c r="D1791" i="1" s="1"/>
  <c r="H1791" i="2"/>
  <c r="G1790" i="1" s="1"/>
  <c r="G1791" i="2"/>
  <c r="F1790" i="1" s="1"/>
  <c r="E1791" i="2"/>
  <c r="E1790" i="1" s="1"/>
  <c r="D1791" i="2"/>
  <c r="D1790" i="1" s="1"/>
  <c r="H1790" i="2"/>
  <c r="G1789" i="1" s="1"/>
  <c r="G1790" i="2"/>
  <c r="F1789" i="1" s="1"/>
  <c r="E1790" i="2"/>
  <c r="E1789" i="1" s="1"/>
  <c r="D1790" i="2"/>
  <c r="D1789" i="1" s="1"/>
  <c r="H1789" i="2"/>
  <c r="G1788" i="1" s="1"/>
  <c r="G1789" i="2"/>
  <c r="F1788" i="1" s="1"/>
  <c r="E1789" i="2"/>
  <c r="E1788" i="1" s="1"/>
  <c r="D1789" i="2"/>
  <c r="D1788" i="1" s="1"/>
  <c r="H1788" i="2"/>
  <c r="G1787" i="1" s="1"/>
  <c r="G1788" i="2"/>
  <c r="F1787" i="1" s="1"/>
  <c r="E1788" i="2"/>
  <c r="E1787" i="1" s="1"/>
  <c r="D1788" i="2"/>
  <c r="D1787" i="1" s="1"/>
  <c r="H1787" i="2"/>
  <c r="G1786" i="1" s="1"/>
  <c r="G1787" i="2"/>
  <c r="F1786" i="1" s="1"/>
  <c r="E1787" i="2"/>
  <c r="E1786" i="1" s="1"/>
  <c r="D1787" i="2"/>
  <c r="D1786" i="1" s="1"/>
  <c r="H1786" i="2"/>
  <c r="G1785" i="1" s="1"/>
  <c r="G1786" i="2"/>
  <c r="F1785" i="1" s="1"/>
  <c r="E1786" i="2"/>
  <c r="E1785" i="1" s="1"/>
  <c r="D1786" i="2"/>
  <c r="D1785" i="1" s="1"/>
  <c r="H1785" i="2"/>
  <c r="G1784" i="1" s="1"/>
  <c r="G1785" i="2"/>
  <c r="F1784" i="1" s="1"/>
  <c r="E1785" i="2"/>
  <c r="E1784" i="1" s="1"/>
  <c r="D1785" i="2"/>
  <c r="D1784" i="1" s="1"/>
  <c r="H1784" i="2"/>
  <c r="G1783" i="1" s="1"/>
  <c r="G1784" i="2"/>
  <c r="F1783" i="1" s="1"/>
  <c r="E1784" i="2"/>
  <c r="E1783" i="1" s="1"/>
  <c r="D1784" i="2"/>
  <c r="D1783" i="1" s="1"/>
  <c r="H1783" i="2"/>
  <c r="G1782" i="1" s="1"/>
  <c r="G1783" i="2"/>
  <c r="F1782" i="1" s="1"/>
  <c r="E1783" i="2"/>
  <c r="E1782" i="1" s="1"/>
  <c r="D1783" i="2"/>
  <c r="D1782" i="1" s="1"/>
  <c r="H1782" i="2"/>
  <c r="G1781" i="1" s="1"/>
  <c r="G1782" i="2"/>
  <c r="F1781" i="1" s="1"/>
  <c r="E1782" i="2"/>
  <c r="E1781" i="1" s="1"/>
  <c r="D1782" i="2"/>
  <c r="D1781" i="1" s="1"/>
  <c r="H1781" i="2"/>
  <c r="G1780" i="1" s="1"/>
  <c r="G1781" i="2"/>
  <c r="F1780" i="1" s="1"/>
  <c r="E1781" i="2"/>
  <c r="E1780" i="1" s="1"/>
  <c r="D1781" i="2"/>
  <c r="D1780" i="1" s="1"/>
  <c r="H1780" i="2"/>
  <c r="G1779" i="1" s="1"/>
  <c r="G1780" i="2"/>
  <c r="F1779" i="1" s="1"/>
  <c r="E1780" i="2"/>
  <c r="E1779" i="1" s="1"/>
  <c r="D1780" i="2"/>
  <c r="D1779" i="1" s="1"/>
  <c r="H1779" i="2"/>
  <c r="G1778" i="1" s="1"/>
  <c r="G1779" i="2"/>
  <c r="F1778" i="1" s="1"/>
  <c r="E1779" i="2"/>
  <c r="E1778" i="1" s="1"/>
  <c r="D1779" i="2"/>
  <c r="D1778" i="1" s="1"/>
  <c r="H1778" i="2"/>
  <c r="G1777" i="1" s="1"/>
  <c r="G1778" i="2"/>
  <c r="F1777" i="1" s="1"/>
  <c r="E1778" i="2"/>
  <c r="E1777" i="1" s="1"/>
  <c r="D1778" i="2"/>
  <c r="D1777" i="1" s="1"/>
  <c r="H1777" i="2"/>
  <c r="G1776" i="1" s="1"/>
  <c r="G1777" i="2"/>
  <c r="F1776" i="1" s="1"/>
  <c r="E1777" i="2"/>
  <c r="E1776" i="1" s="1"/>
  <c r="D1777" i="2"/>
  <c r="D1776" i="1" s="1"/>
  <c r="H1776" i="2"/>
  <c r="G1775" i="1" s="1"/>
  <c r="G1776" i="2"/>
  <c r="F1775" i="1" s="1"/>
  <c r="E1776" i="2"/>
  <c r="E1775" i="1" s="1"/>
  <c r="D1776" i="2"/>
  <c r="D1775" i="1" s="1"/>
  <c r="H1775" i="2"/>
  <c r="G1774" i="1" s="1"/>
  <c r="G1775" i="2"/>
  <c r="F1774" i="1" s="1"/>
  <c r="E1775" i="2"/>
  <c r="E1774" i="1" s="1"/>
  <c r="D1775" i="2"/>
  <c r="D1774" i="1" s="1"/>
  <c r="H1774" i="2"/>
  <c r="G1773" i="1" s="1"/>
  <c r="G1774" i="2"/>
  <c r="F1773" i="1" s="1"/>
  <c r="E1774" i="2"/>
  <c r="E1773" i="1" s="1"/>
  <c r="D1774" i="2"/>
  <c r="D1773" i="1" s="1"/>
  <c r="H1773" i="2"/>
  <c r="G1772" i="1" s="1"/>
  <c r="G1773" i="2"/>
  <c r="F1772" i="1" s="1"/>
  <c r="E1773" i="2"/>
  <c r="E1772" i="1" s="1"/>
  <c r="D1773" i="2"/>
  <c r="D1772" i="1" s="1"/>
  <c r="H1772" i="2"/>
  <c r="G1771" i="1" s="1"/>
  <c r="G1772" i="2"/>
  <c r="F1771" i="1" s="1"/>
  <c r="E1772" i="2"/>
  <c r="E1771" i="1" s="1"/>
  <c r="D1772" i="2"/>
  <c r="D1771" i="1" s="1"/>
  <c r="H1771" i="2"/>
  <c r="G1770" i="1" s="1"/>
  <c r="G1771" i="2"/>
  <c r="F1770" i="1" s="1"/>
  <c r="E1771" i="2"/>
  <c r="E1770" i="1" s="1"/>
  <c r="D1771" i="2"/>
  <c r="D1770" i="1" s="1"/>
  <c r="H1770" i="2"/>
  <c r="G1769" i="1" s="1"/>
  <c r="G1770" i="2"/>
  <c r="F1769" i="1" s="1"/>
  <c r="E1770" i="2"/>
  <c r="E1769" i="1" s="1"/>
  <c r="D1770" i="2"/>
  <c r="D1769" i="1" s="1"/>
  <c r="H1769" i="2"/>
  <c r="G1768" i="1" s="1"/>
  <c r="G1769" i="2"/>
  <c r="F1768" i="1" s="1"/>
  <c r="E1769" i="2"/>
  <c r="E1768" i="1" s="1"/>
  <c r="D1769" i="2"/>
  <c r="D1768" i="1" s="1"/>
  <c r="H1768" i="2"/>
  <c r="G1767" i="1" s="1"/>
  <c r="G1768" i="2"/>
  <c r="F1767" i="1" s="1"/>
  <c r="E1768" i="2"/>
  <c r="E1767" i="1" s="1"/>
  <c r="D1768" i="2"/>
  <c r="D1767" i="1" s="1"/>
  <c r="H1767" i="2"/>
  <c r="G1766" i="1" s="1"/>
  <c r="G1767" i="2"/>
  <c r="F1766" i="1" s="1"/>
  <c r="E1767" i="2"/>
  <c r="E1766" i="1" s="1"/>
  <c r="D1767" i="2"/>
  <c r="D1766" i="1" s="1"/>
  <c r="H1766" i="2"/>
  <c r="G1765" i="1" s="1"/>
  <c r="G1766" i="2"/>
  <c r="F1765" i="1" s="1"/>
  <c r="E1766" i="2"/>
  <c r="E1765" i="1" s="1"/>
  <c r="D1766" i="2"/>
  <c r="D1765" i="1" s="1"/>
  <c r="H1765" i="2"/>
  <c r="G1764" i="1" s="1"/>
  <c r="G1765" i="2"/>
  <c r="F1764" i="1" s="1"/>
  <c r="E1765" i="2"/>
  <c r="E1764" i="1" s="1"/>
  <c r="D1765" i="2"/>
  <c r="D1764" i="1" s="1"/>
  <c r="H1764" i="2"/>
  <c r="G1763" i="1" s="1"/>
  <c r="G1764" i="2"/>
  <c r="F1763" i="1" s="1"/>
  <c r="E1764" i="2"/>
  <c r="E1763" i="1" s="1"/>
  <c r="D1764" i="2"/>
  <c r="D1763" i="1" s="1"/>
  <c r="H1763" i="2"/>
  <c r="G1762" i="1" s="1"/>
  <c r="G1763" i="2"/>
  <c r="F1762" i="1" s="1"/>
  <c r="E1763" i="2"/>
  <c r="E1762" i="1" s="1"/>
  <c r="D1763" i="2"/>
  <c r="D1762" i="1" s="1"/>
  <c r="H1762" i="2"/>
  <c r="G1761" i="1" s="1"/>
  <c r="G1762" i="2"/>
  <c r="F1761" i="1" s="1"/>
  <c r="E1762" i="2"/>
  <c r="E1761" i="1" s="1"/>
  <c r="D1762" i="2"/>
  <c r="D1761" i="1" s="1"/>
  <c r="H1761" i="2"/>
  <c r="G1760" i="1" s="1"/>
  <c r="G1761" i="2"/>
  <c r="F1760" i="1" s="1"/>
  <c r="E1761" i="2"/>
  <c r="E1760" i="1" s="1"/>
  <c r="D1761" i="2"/>
  <c r="D1760" i="1" s="1"/>
  <c r="H1760" i="2"/>
  <c r="G1759" i="1" s="1"/>
  <c r="G1760" i="2"/>
  <c r="F1759" i="1" s="1"/>
  <c r="E1760" i="2"/>
  <c r="E1759" i="1" s="1"/>
  <c r="D1760" i="2"/>
  <c r="D1759" i="1" s="1"/>
  <c r="H1759" i="2"/>
  <c r="G1758" i="1" s="1"/>
  <c r="G1759" i="2"/>
  <c r="F1758" i="1" s="1"/>
  <c r="E1759" i="2"/>
  <c r="E1758" i="1" s="1"/>
  <c r="D1759" i="2"/>
  <c r="D1758" i="1" s="1"/>
  <c r="H1758" i="2"/>
  <c r="G1757" i="1" s="1"/>
  <c r="G1758" i="2"/>
  <c r="F1757" i="1" s="1"/>
  <c r="E1758" i="2"/>
  <c r="E1757" i="1" s="1"/>
  <c r="D1758" i="2"/>
  <c r="D1757" i="1" s="1"/>
  <c r="H1757" i="2"/>
  <c r="G1756" i="1" s="1"/>
  <c r="G1757" i="2"/>
  <c r="F1756" i="1" s="1"/>
  <c r="E1757" i="2"/>
  <c r="E1756" i="1" s="1"/>
  <c r="D1757" i="2"/>
  <c r="D1756" i="1" s="1"/>
  <c r="H1756" i="2"/>
  <c r="G1755" i="1" s="1"/>
  <c r="G1756" i="2"/>
  <c r="F1755" i="1" s="1"/>
  <c r="E1756" i="2"/>
  <c r="E1755" i="1" s="1"/>
  <c r="D1756" i="2"/>
  <c r="D1755" i="1" s="1"/>
  <c r="H1755" i="2"/>
  <c r="G1754" i="1" s="1"/>
  <c r="G1755" i="2"/>
  <c r="F1754" i="1" s="1"/>
  <c r="E1755" i="2"/>
  <c r="E1754" i="1" s="1"/>
  <c r="D1755" i="2"/>
  <c r="D1754" i="1" s="1"/>
  <c r="H1754" i="2"/>
  <c r="G1753" i="1" s="1"/>
  <c r="G1754" i="2"/>
  <c r="F1753" i="1" s="1"/>
  <c r="E1754" i="2"/>
  <c r="E1753" i="1" s="1"/>
  <c r="D1754" i="2"/>
  <c r="D1753" i="1" s="1"/>
  <c r="H1753" i="2"/>
  <c r="G1752" i="1" s="1"/>
  <c r="G1753" i="2"/>
  <c r="F1752" i="1" s="1"/>
  <c r="E1753" i="2"/>
  <c r="E1752" i="1" s="1"/>
  <c r="D1753" i="2"/>
  <c r="D1752" i="1" s="1"/>
  <c r="H1752" i="2"/>
  <c r="G1751" i="1" s="1"/>
  <c r="G1752" i="2"/>
  <c r="F1751" i="1" s="1"/>
  <c r="E1752" i="2"/>
  <c r="E1751" i="1" s="1"/>
  <c r="D1752" i="2"/>
  <c r="D1751" i="1" s="1"/>
  <c r="H1751" i="2"/>
  <c r="G1750" i="1" s="1"/>
  <c r="G1751" i="2"/>
  <c r="F1750" i="1" s="1"/>
  <c r="E1751" i="2"/>
  <c r="E1750" i="1" s="1"/>
  <c r="D1751" i="2"/>
  <c r="D1750" i="1" s="1"/>
  <c r="H1750" i="2"/>
  <c r="G1749" i="1" s="1"/>
  <c r="G1750" i="2"/>
  <c r="F1749" i="1" s="1"/>
  <c r="E1750" i="2"/>
  <c r="E1749" i="1" s="1"/>
  <c r="D1750" i="2"/>
  <c r="D1749" i="1" s="1"/>
  <c r="H1749" i="2"/>
  <c r="G1748" i="1" s="1"/>
  <c r="G1749" i="2"/>
  <c r="F1748" i="1" s="1"/>
  <c r="E1749" i="2"/>
  <c r="E1748" i="1" s="1"/>
  <c r="D1749" i="2"/>
  <c r="D1748" i="1" s="1"/>
  <c r="H1748" i="2"/>
  <c r="G1747" i="1" s="1"/>
  <c r="G1748" i="2"/>
  <c r="F1747" i="1" s="1"/>
  <c r="E1748" i="2"/>
  <c r="E1747" i="1" s="1"/>
  <c r="D1748" i="2"/>
  <c r="D1747" i="1" s="1"/>
  <c r="H1747" i="2"/>
  <c r="G1746" i="1" s="1"/>
  <c r="G1747" i="2"/>
  <c r="F1746" i="1" s="1"/>
  <c r="E1747" i="2"/>
  <c r="E1746" i="1" s="1"/>
  <c r="D1747" i="2"/>
  <c r="D1746" i="1" s="1"/>
  <c r="H1746" i="2"/>
  <c r="G1745" i="1" s="1"/>
  <c r="G1746" i="2"/>
  <c r="F1745" i="1" s="1"/>
  <c r="E1746" i="2"/>
  <c r="E1745" i="1" s="1"/>
  <c r="D1746" i="2"/>
  <c r="D1745" i="1" s="1"/>
  <c r="H1745" i="2"/>
  <c r="G1744" i="1" s="1"/>
  <c r="G1745" i="2"/>
  <c r="F1744" i="1" s="1"/>
  <c r="E1745" i="2"/>
  <c r="E1744" i="1" s="1"/>
  <c r="D1745" i="2"/>
  <c r="D1744" i="1" s="1"/>
  <c r="H1744" i="2"/>
  <c r="G1743" i="1" s="1"/>
  <c r="G1744" i="2"/>
  <c r="F1743" i="1" s="1"/>
  <c r="E1744" i="2"/>
  <c r="E1743" i="1" s="1"/>
  <c r="D1744" i="2"/>
  <c r="D1743" i="1" s="1"/>
  <c r="H1743" i="2"/>
  <c r="G1742" i="1" s="1"/>
  <c r="G1743" i="2"/>
  <c r="F1742" i="1" s="1"/>
  <c r="E1743" i="2"/>
  <c r="E1742" i="1" s="1"/>
  <c r="D1743" i="2"/>
  <c r="D1742" i="1" s="1"/>
  <c r="H1742" i="2"/>
  <c r="G1741" i="1" s="1"/>
  <c r="G1742" i="2"/>
  <c r="F1741" i="1" s="1"/>
  <c r="E1742" i="2"/>
  <c r="E1741" i="1" s="1"/>
  <c r="D1742" i="2"/>
  <c r="D1741" i="1" s="1"/>
  <c r="H1741" i="2"/>
  <c r="G1740" i="1" s="1"/>
  <c r="G1741" i="2"/>
  <c r="F1740" i="1" s="1"/>
  <c r="E1741" i="2"/>
  <c r="E1740" i="1" s="1"/>
  <c r="D1741" i="2"/>
  <c r="D1740" i="1" s="1"/>
  <c r="H1740" i="2"/>
  <c r="G1739" i="1" s="1"/>
  <c r="G1740" i="2"/>
  <c r="F1739" i="1" s="1"/>
  <c r="E1740" i="2"/>
  <c r="E1739" i="1" s="1"/>
  <c r="D1740" i="2"/>
  <c r="D1739" i="1" s="1"/>
  <c r="H1739" i="2"/>
  <c r="G1738" i="1" s="1"/>
  <c r="G1739" i="2"/>
  <c r="F1738" i="1" s="1"/>
  <c r="E1739" i="2"/>
  <c r="E1738" i="1" s="1"/>
  <c r="D1739" i="2"/>
  <c r="D1738" i="1" s="1"/>
  <c r="H1738" i="2"/>
  <c r="G1737" i="1" s="1"/>
  <c r="G1738" i="2"/>
  <c r="F1737" i="1" s="1"/>
  <c r="E1738" i="2"/>
  <c r="E1737" i="1" s="1"/>
  <c r="D1738" i="2"/>
  <c r="D1737" i="1" s="1"/>
  <c r="H1737" i="2"/>
  <c r="G1736" i="1" s="1"/>
  <c r="G1737" i="2"/>
  <c r="F1736" i="1" s="1"/>
  <c r="E1737" i="2"/>
  <c r="E1736" i="1" s="1"/>
  <c r="D1737" i="2"/>
  <c r="D1736" i="1" s="1"/>
  <c r="H1736" i="2"/>
  <c r="G1735" i="1" s="1"/>
  <c r="G1736" i="2"/>
  <c r="F1735" i="1" s="1"/>
  <c r="E1736" i="2"/>
  <c r="E1735" i="1" s="1"/>
  <c r="D1736" i="2"/>
  <c r="D1735" i="1" s="1"/>
  <c r="H1735" i="2"/>
  <c r="G1734" i="1" s="1"/>
  <c r="G1735" i="2"/>
  <c r="F1734" i="1" s="1"/>
  <c r="E1735" i="2"/>
  <c r="E1734" i="1" s="1"/>
  <c r="D1735" i="2"/>
  <c r="D1734" i="1" s="1"/>
  <c r="H1734" i="2"/>
  <c r="G1733" i="1" s="1"/>
  <c r="G1734" i="2"/>
  <c r="F1733" i="1" s="1"/>
  <c r="E1734" i="2"/>
  <c r="E1733" i="1" s="1"/>
  <c r="D1734" i="2"/>
  <c r="D1733" i="1" s="1"/>
  <c r="H1733" i="2"/>
  <c r="G1732" i="1" s="1"/>
  <c r="G1733" i="2"/>
  <c r="F1732" i="1" s="1"/>
  <c r="E1733" i="2"/>
  <c r="E1732" i="1" s="1"/>
  <c r="D1733" i="2"/>
  <c r="D1732" i="1" s="1"/>
  <c r="H1732" i="2"/>
  <c r="G1731" i="1" s="1"/>
  <c r="G1732" i="2"/>
  <c r="F1731" i="1" s="1"/>
  <c r="E1732" i="2"/>
  <c r="E1731" i="1" s="1"/>
  <c r="D1732" i="2"/>
  <c r="D1731" i="1" s="1"/>
  <c r="H1731" i="2"/>
  <c r="G1730" i="1" s="1"/>
  <c r="G1731" i="2"/>
  <c r="F1730" i="1" s="1"/>
  <c r="E1731" i="2"/>
  <c r="E1730" i="1" s="1"/>
  <c r="D1731" i="2"/>
  <c r="D1730" i="1" s="1"/>
  <c r="H1730" i="2"/>
  <c r="G1729" i="1" s="1"/>
  <c r="G1730" i="2"/>
  <c r="F1729" i="1" s="1"/>
  <c r="E1730" i="2"/>
  <c r="E1729" i="1" s="1"/>
  <c r="D1730" i="2"/>
  <c r="D1729" i="1" s="1"/>
  <c r="H1729" i="2"/>
  <c r="G1728" i="1" s="1"/>
  <c r="G1729" i="2"/>
  <c r="F1728" i="1" s="1"/>
  <c r="E1729" i="2"/>
  <c r="E1728" i="1" s="1"/>
  <c r="D1729" i="2"/>
  <c r="D1728" i="1" s="1"/>
  <c r="H1728" i="2"/>
  <c r="G1727" i="1" s="1"/>
  <c r="G1728" i="2"/>
  <c r="F1727" i="1" s="1"/>
  <c r="E1728" i="2"/>
  <c r="E1727" i="1" s="1"/>
  <c r="D1728" i="2"/>
  <c r="D1727" i="1" s="1"/>
  <c r="H1727" i="2"/>
  <c r="G1726" i="1" s="1"/>
  <c r="G1727" i="2"/>
  <c r="F1726" i="1" s="1"/>
  <c r="E1727" i="2"/>
  <c r="E1726" i="1" s="1"/>
  <c r="D1727" i="2"/>
  <c r="D1726" i="1" s="1"/>
  <c r="H1726" i="2"/>
  <c r="G1725" i="1" s="1"/>
  <c r="G1726" i="2"/>
  <c r="F1725" i="1" s="1"/>
  <c r="E1726" i="2"/>
  <c r="E1725" i="1" s="1"/>
  <c r="D1726" i="2"/>
  <c r="D1725" i="1" s="1"/>
  <c r="H1725" i="2"/>
  <c r="G1724" i="1" s="1"/>
  <c r="G1725" i="2"/>
  <c r="F1724" i="1" s="1"/>
  <c r="E1725" i="2"/>
  <c r="E1724" i="1" s="1"/>
  <c r="D1725" i="2"/>
  <c r="D1724" i="1" s="1"/>
  <c r="H1724" i="2"/>
  <c r="G1723" i="1" s="1"/>
  <c r="G1724" i="2"/>
  <c r="F1723" i="1" s="1"/>
  <c r="E1724" i="2"/>
  <c r="E1723" i="1" s="1"/>
  <c r="D1724" i="2"/>
  <c r="D1723" i="1" s="1"/>
  <c r="H1723" i="2"/>
  <c r="G1722" i="1" s="1"/>
  <c r="G1723" i="2"/>
  <c r="F1722" i="1" s="1"/>
  <c r="E1723" i="2"/>
  <c r="E1722" i="1" s="1"/>
  <c r="D1723" i="2"/>
  <c r="D1722" i="1" s="1"/>
  <c r="H1722" i="2"/>
  <c r="G1721" i="1" s="1"/>
  <c r="G1722" i="2"/>
  <c r="F1721" i="1" s="1"/>
  <c r="E1722" i="2"/>
  <c r="E1721" i="1" s="1"/>
  <c r="D1722" i="2"/>
  <c r="D1721" i="1" s="1"/>
  <c r="H1721" i="2"/>
  <c r="G1720" i="1" s="1"/>
  <c r="G1721" i="2"/>
  <c r="F1720" i="1" s="1"/>
  <c r="E1721" i="2"/>
  <c r="E1720" i="1" s="1"/>
  <c r="D1721" i="2"/>
  <c r="D1720" i="1" s="1"/>
  <c r="H1720" i="2"/>
  <c r="G1719" i="1" s="1"/>
  <c r="G1720" i="2"/>
  <c r="F1719" i="1" s="1"/>
  <c r="E1720" i="2"/>
  <c r="E1719" i="1" s="1"/>
  <c r="D1720" i="2"/>
  <c r="D1719" i="1" s="1"/>
  <c r="H1719" i="2"/>
  <c r="G1718" i="1" s="1"/>
  <c r="G1719" i="2"/>
  <c r="F1718" i="1" s="1"/>
  <c r="E1719" i="2"/>
  <c r="E1718" i="1" s="1"/>
  <c r="D1719" i="2"/>
  <c r="D1718" i="1" s="1"/>
  <c r="H1718" i="2"/>
  <c r="G1717" i="1" s="1"/>
  <c r="G1718" i="2"/>
  <c r="F1717" i="1" s="1"/>
  <c r="E1718" i="2"/>
  <c r="E1717" i="1" s="1"/>
  <c r="D1718" i="2"/>
  <c r="D1717" i="1" s="1"/>
  <c r="H1717" i="2"/>
  <c r="G1716" i="1" s="1"/>
  <c r="G1717" i="2"/>
  <c r="F1716" i="1" s="1"/>
  <c r="E1717" i="2"/>
  <c r="E1716" i="1" s="1"/>
  <c r="D1717" i="2"/>
  <c r="D1716" i="1" s="1"/>
  <c r="H1716" i="2"/>
  <c r="G1715" i="1" s="1"/>
  <c r="G1716" i="2"/>
  <c r="F1715" i="1" s="1"/>
  <c r="E1716" i="2"/>
  <c r="E1715" i="1" s="1"/>
  <c r="D1716" i="2"/>
  <c r="D1715" i="1" s="1"/>
  <c r="H1715" i="2"/>
  <c r="G1714" i="1" s="1"/>
  <c r="G1715" i="2"/>
  <c r="F1714" i="1" s="1"/>
  <c r="E1715" i="2"/>
  <c r="E1714" i="1" s="1"/>
  <c r="D1715" i="2"/>
  <c r="D1714" i="1" s="1"/>
  <c r="H1714" i="2"/>
  <c r="G1713" i="1" s="1"/>
  <c r="G1714" i="2"/>
  <c r="F1713" i="1" s="1"/>
  <c r="E1714" i="2"/>
  <c r="E1713" i="1" s="1"/>
  <c r="D1714" i="2"/>
  <c r="D1713" i="1" s="1"/>
  <c r="H1713" i="2"/>
  <c r="G1712" i="1" s="1"/>
  <c r="G1713" i="2"/>
  <c r="F1712" i="1" s="1"/>
  <c r="E1713" i="2"/>
  <c r="E1712" i="1" s="1"/>
  <c r="D1713" i="2"/>
  <c r="D1712" i="1" s="1"/>
  <c r="H1712" i="2"/>
  <c r="G1711" i="1" s="1"/>
  <c r="G1712" i="2"/>
  <c r="F1711" i="1" s="1"/>
  <c r="E1712" i="2"/>
  <c r="E1711" i="1" s="1"/>
  <c r="D1712" i="2"/>
  <c r="D1711" i="1" s="1"/>
  <c r="H1711" i="2"/>
  <c r="G1710" i="1" s="1"/>
  <c r="G1711" i="2"/>
  <c r="F1710" i="1" s="1"/>
  <c r="E1711" i="2"/>
  <c r="E1710" i="1" s="1"/>
  <c r="D1711" i="2"/>
  <c r="D1710" i="1" s="1"/>
  <c r="H1710" i="2"/>
  <c r="G1709" i="1" s="1"/>
  <c r="G1710" i="2"/>
  <c r="F1709" i="1" s="1"/>
  <c r="E1710" i="2"/>
  <c r="E1709" i="1" s="1"/>
  <c r="D1710" i="2"/>
  <c r="D1709" i="1" s="1"/>
  <c r="H1709" i="2"/>
  <c r="G1708" i="1" s="1"/>
  <c r="G1709" i="2"/>
  <c r="F1708" i="1" s="1"/>
  <c r="E1709" i="2"/>
  <c r="E1708" i="1" s="1"/>
  <c r="D1709" i="2"/>
  <c r="D1708" i="1" s="1"/>
  <c r="H1708" i="2"/>
  <c r="G1707" i="1" s="1"/>
  <c r="G1708" i="2"/>
  <c r="F1707" i="1" s="1"/>
  <c r="E1708" i="2"/>
  <c r="E1707" i="1" s="1"/>
  <c r="D1708" i="2"/>
  <c r="D1707" i="1" s="1"/>
  <c r="H1707" i="2"/>
  <c r="G1706" i="1" s="1"/>
  <c r="G1707" i="2"/>
  <c r="F1706" i="1" s="1"/>
  <c r="E1707" i="2"/>
  <c r="E1706" i="1" s="1"/>
  <c r="D1707" i="2"/>
  <c r="D1706" i="1" s="1"/>
  <c r="H1706" i="2"/>
  <c r="G1705" i="1" s="1"/>
  <c r="G1706" i="2"/>
  <c r="F1705" i="1" s="1"/>
  <c r="E1706" i="2"/>
  <c r="E1705" i="1" s="1"/>
  <c r="D1706" i="2"/>
  <c r="D1705" i="1" s="1"/>
  <c r="H1705" i="2"/>
  <c r="G1704" i="1" s="1"/>
  <c r="G1705" i="2"/>
  <c r="F1704" i="1" s="1"/>
  <c r="E1705" i="2"/>
  <c r="E1704" i="1" s="1"/>
  <c r="D1705" i="2"/>
  <c r="D1704" i="1" s="1"/>
  <c r="H1704" i="2"/>
  <c r="G1703" i="1" s="1"/>
  <c r="G1704" i="2"/>
  <c r="F1703" i="1" s="1"/>
  <c r="E1704" i="2"/>
  <c r="E1703" i="1" s="1"/>
  <c r="D1704" i="2"/>
  <c r="D1703" i="1" s="1"/>
  <c r="H1703" i="2"/>
  <c r="G1702" i="1" s="1"/>
  <c r="G1703" i="2"/>
  <c r="F1702" i="1" s="1"/>
  <c r="E1703" i="2"/>
  <c r="E1702" i="1" s="1"/>
  <c r="D1703" i="2"/>
  <c r="D1702" i="1" s="1"/>
  <c r="H1702" i="2"/>
  <c r="G1701" i="1" s="1"/>
  <c r="G1702" i="2"/>
  <c r="F1701" i="1" s="1"/>
  <c r="E1702" i="2"/>
  <c r="E1701" i="1" s="1"/>
  <c r="D1702" i="2"/>
  <c r="D1701" i="1" s="1"/>
  <c r="H1701" i="2"/>
  <c r="G1700" i="1" s="1"/>
  <c r="G1701" i="2"/>
  <c r="F1700" i="1" s="1"/>
  <c r="E1701" i="2"/>
  <c r="E1700" i="1" s="1"/>
  <c r="D1701" i="2"/>
  <c r="D1700" i="1" s="1"/>
  <c r="H1700" i="2"/>
  <c r="G1699" i="1" s="1"/>
  <c r="G1700" i="2"/>
  <c r="F1699" i="1" s="1"/>
  <c r="E1700" i="2"/>
  <c r="E1699" i="1" s="1"/>
  <c r="D1700" i="2"/>
  <c r="D1699" i="1" s="1"/>
  <c r="H1699" i="2"/>
  <c r="G1698" i="1" s="1"/>
  <c r="G1699" i="2"/>
  <c r="F1698" i="1" s="1"/>
  <c r="E1699" i="2"/>
  <c r="E1698" i="1" s="1"/>
  <c r="D1699" i="2"/>
  <c r="D1698" i="1" s="1"/>
  <c r="H1698" i="2"/>
  <c r="G1697" i="1" s="1"/>
  <c r="G1698" i="2"/>
  <c r="F1697" i="1" s="1"/>
  <c r="E1698" i="2"/>
  <c r="E1697" i="1" s="1"/>
  <c r="D1698" i="2"/>
  <c r="D1697" i="1" s="1"/>
  <c r="H1697" i="2"/>
  <c r="G1696" i="1" s="1"/>
  <c r="G1697" i="2"/>
  <c r="F1696" i="1" s="1"/>
  <c r="E1697" i="2"/>
  <c r="E1696" i="1" s="1"/>
  <c r="D1697" i="2"/>
  <c r="D1696" i="1" s="1"/>
  <c r="H1696" i="2"/>
  <c r="G1695" i="1" s="1"/>
  <c r="G1696" i="2"/>
  <c r="F1695" i="1" s="1"/>
  <c r="E1696" i="2"/>
  <c r="E1695" i="1" s="1"/>
  <c r="D1696" i="2"/>
  <c r="D1695" i="1" s="1"/>
  <c r="H1695" i="2"/>
  <c r="G1694" i="1" s="1"/>
  <c r="G1695" i="2"/>
  <c r="F1694" i="1" s="1"/>
  <c r="E1695" i="2"/>
  <c r="E1694" i="1" s="1"/>
  <c r="D1695" i="2"/>
  <c r="D1694" i="1" s="1"/>
  <c r="H1694" i="2"/>
  <c r="G1693" i="1" s="1"/>
  <c r="G1694" i="2"/>
  <c r="F1693" i="1" s="1"/>
  <c r="E1694" i="2"/>
  <c r="E1693" i="1" s="1"/>
  <c r="D1694" i="2"/>
  <c r="D1693" i="1" s="1"/>
  <c r="H1693" i="2"/>
  <c r="G1692" i="1" s="1"/>
  <c r="G1693" i="2"/>
  <c r="F1692" i="1" s="1"/>
  <c r="E1693" i="2"/>
  <c r="E1692" i="1" s="1"/>
  <c r="D1693" i="2"/>
  <c r="D1692" i="1" s="1"/>
  <c r="H1692" i="2"/>
  <c r="G1691" i="1" s="1"/>
  <c r="G1692" i="2"/>
  <c r="F1691" i="1" s="1"/>
  <c r="E1692" i="2"/>
  <c r="E1691" i="1" s="1"/>
  <c r="D1692" i="2"/>
  <c r="D1691" i="1" s="1"/>
  <c r="H1691" i="2"/>
  <c r="G1690" i="1" s="1"/>
  <c r="G1691" i="2"/>
  <c r="F1690" i="1" s="1"/>
  <c r="E1691" i="2"/>
  <c r="E1690" i="1" s="1"/>
  <c r="D1691" i="2"/>
  <c r="D1690" i="1" s="1"/>
  <c r="H1690" i="2"/>
  <c r="G1689" i="1" s="1"/>
  <c r="G1690" i="2"/>
  <c r="F1689" i="1" s="1"/>
  <c r="E1690" i="2"/>
  <c r="E1689" i="1" s="1"/>
  <c r="D1690" i="2"/>
  <c r="D1689" i="1" s="1"/>
  <c r="H1689" i="2"/>
  <c r="G1688" i="1" s="1"/>
  <c r="G1689" i="2"/>
  <c r="F1688" i="1" s="1"/>
  <c r="E1689" i="2"/>
  <c r="E1688" i="1" s="1"/>
  <c r="D1689" i="2"/>
  <c r="D1688" i="1" s="1"/>
  <c r="H1688" i="2"/>
  <c r="G1687" i="1" s="1"/>
  <c r="G1688" i="2"/>
  <c r="F1687" i="1" s="1"/>
  <c r="E1688" i="2"/>
  <c r="E1687" i="1" s="1"/>
  <c r="D1688" i="2"/>
  <c r="D1687" i="1" s="1"/>
  <c r="H1687" i="2"/>
  <c r="G1686" i="1" s="1"/>
  <c r="G1687" i="2"/>
  <c r="F1686" i="1" s="1"/>
  <c r="E1687" i="2"/>
  <c r="E1686" i="1" s="1"/>
  <c r="D1687" i="2"/>
  <c r="D1686" i="1" s="1"/>
  <c r="H1686" i="2"/>
  <c r="G1685" i="1" s="1"/>
  <c r="G1686" i="2"/>
  <c r="F1685" i="1" s="1"/>
  <c r="E1686" i="2"/>
  <c r="E1685" i="1" s="1"/>
  <c r="D1686" i="2"/>
  <c r="D1685" i="1" s="1"/>
  <c r="H1685" i="2"/>
  <c r="G1684" i="1" s="1"/>
  <c r="G1685" i="2"/>
  <c r="F1684" i="1" s="1"/>
  <c r="E1685" i="2"/>
  <c r="E1684" i="1" s="1"/>
  <c r="D1685" i="2"/>
  <c r="D1684" i="1" s="1"/>
  <c r="H1684" i="2"/>
  <c r="G1683" i="1" s="1"/>
  <c r="G1684" i="2"/>
  <c r="F1683" i="1" s="1"/>
  <c r="E1684" i="2"/>
  <c r="E1683" i="1" s="1"/>
  <c r="D1684" i="2"/>
  <c r="D1683" i="1" s="1"/>
  <c r="H1683" i="2"/>
  <c r="G1682" i="1" s="1"/>
  <c r="G1683" i="2"/>
  <c r="F1682" i="1" s="1"/>
  <c r="E1683" i="2"/>
  <c r="E1682" i="1" s="1"/>
  <c r="D1683" i="2"/>
  <c r="D1682" i="1" s="1"/>
  <c r="H1682" i="2"/>
  <c r="G1681" i="1" s="1"/>
  <c r="G1682" i="2"/>
  <c r="F1681" i="1" s="1"/>
  <c r="E1682" i="2"/>
  <c r="E1681" i="1" s="1"/>
  <c r="D1682" i="2"/>
  <c r="D1681" i="1" s="1"/>
  <c r="H1681" i="2"/>
  <c r="G1680" i="1" s="1"/>
  <c r="G1681" i="2"/>
  <c r="F1680" i="1" s="1"/>
  <c r="E1681" i="2"/>
  <c r="E1680" i="1" s="1"/>
  <c r="D1681" i="2"/>
  <c r="D1680" i="1" s="1"/>
  <c r="H1680" i="2"/>
  <c r="G1679" i="1" s="1"/>
  <c r="G1680" i="2"/>
  <c r="F1679" i="1" s="1"/>
  <c r="E1680" i="2"/>
  <c r="E1679" i="1" s="1"/>
  <c r="D1680" i="2"/>
  <c r="D1679" i="1" s="1"/>
  <c r="H1679" i="2"/>
  <c r="G1678" i="1" s="1"/>
  <c r="G1679" i="2"/>
  <c r="F1678" i="1" s="1"/>
  <c r="E1679" i="2"/>
  <c r="E1678" i="1" s="1"/>
  <c r="D1679" i="2"/>
  <c r="D1678" i="1" s="1"/>
  <c r="H1678" i="2"/>
  <c r="G1677" i="1" s="1"/>
  <c r="G1678" i="2"/>
  <c r="F1677" i="1" s="1"/>
  <c r="E1678" i="2"/>
  <c r="E1677" i="1" s="1"/>
  <c r="D1678" i="2"/>
  <c r="D1677" i="1" s="1"/>
  <c r="H1677" i="2"/>
  <c r="G1676" i="1" s="1"/>
  <c r="G1677" i="2"/>
  <c r="F1676" i="1" s="1"/>
  <c r="E1677" i="2"/>
  <c r="E1676" i="1" s="1"/>
  <c r="D1677" i="2"/>
  <c r="D1676" i="1" s="1"/>
  <c r="H1676" i="2"/>
  <c r="G1675" i="1" s="1"/>
  <c r="G1676" i="2"/>
  <c r="F1675" i="1" s="1"/>
  <c r="E1676" i="2"/>
  <c r="E1675" i="1" s="1"/>
  <c r="D1676" i="2"/>
  <c r="D1675" i="1" s="1"/>
  <c r="H1675" i="2"/>
  <c r="G1674" i="1" s="1"/>
  <c r="G1675" i="2"/>
  <c r="F1674" i="1" s="1"/>
  <c r="E1675" i="2"/>
  <c r="E1674" i="1" s="1"/>
  <c r="D1675" i="2"/>
  <c r="D1674" i="1" s="1"/>
  <c r="H1674" i="2"/>
  <c r="G1673" i="1" s="1"/>
  <c r="G1674" i="2"/>
  <c r="F1673" i="1" s="1"/>
  <c r="E1674" i="2"/>
  <c r="E1673" i="1" s="1"/>
  <c r="D1674" i="2"/>
  <c r="D1673" i="1" s="1"/>
  <c r="H1673" i="2"/>
  <c r="G1672" i="1" s="1"/>
  <c r="G1673" i="2"/>
  <c r="F1672" i="1" s="1"/>
  <c r="E1673" i="2"/>
  <c r="E1672" i="1" s="1"/>
  <c r="D1673" i="2"/>
  <c r="D1672" i="1" s="1"/>
  <c r="H1672" i="2"/>
  <c r="G1671" i="1" s="1"/>
  <c r="G1672" i="2"/>
  <c r="F1671" i="1" s="1"/>
  <c r="E1672" i="2"/>
  <c r="E1671" i="1" s="1"/>
  <c r="D1672" i="2"/>
  <c r="D1671" i="1" s="1"/>
  <c r="H1671" i="2"/>
  <c r="G1670" i="1" s="1"/>
  <c r="G1671" i="2"/>
  <c r="F1670" i="1" s="1"/>
  <c r="E1671" i="2"/>
  <c r="E1670" i="1" s="1"/>
  <c r="D1671" i="2"/>
  <c r="D1670" i="1" s="1"/>
  <c r="H1670" i="2"/>
  <c r="G1669" i="1" s="1"/>
  <c r="G1670" i="2"/>
  <c r="F1669" i="1" s="1"/>
  <c r="E1670" i="2"/>
  <c r="E1669" i="1" s="1"/>
  <c r="D1670" i="2"/>
  <c r="D1669" i="1" s="1"/>
  <c r="H1669" i="2"/>
  <c r="G1668" i="1" s="1"/>
  <c r="G1669" i="2"/>
  <c r="F1668" i="1" s="1"/>
  <c r="E1669" i="2"/>
  <c r="E1668" i="1" s="1"/>
  <c r="D1669" i="2"/>
  <c r="D1668" i="1" s="1"/>
  <c r="H1668" i="2"/>
  <c r="G1667" i="1" s="1"/>
  <c r="G1668" i="2"/>
  <c r="F1667" i="1" s="1"/>
  <c r="E1668" i="2"/>
  <c r="E1667" i="1" s="1"/>
  <c r="D1668" i="2"/>
  <c r="D1667" i="1" s="1"/>
  <c r="H1667" i="2"/>
  <c r="G1666" i="1" s="1"/>
  <c r="G1667" i="2"/>
  <c r="F1666" i="1" s="1"/>
  <c r="E1667" i="2"/>
  <c r="E1666" i="1" s="1"/>
  <c r="D1667" i="2"/>
  <c r="D1666" i="1" s="1"/>
  <c r="H1666" i="2"/>
  <c r="G1665" i="1" s="1"/>
  <c r="G1666" i="2"/>
  <c r="F1665" i="1" s="1"/>
  <c r="E1666" i="2"/>
  <c r="E1665" i="1" s="1"/>
  <c r="D1666" i="2"/>
  <c r="D1665" i="1" s="1"/>
  <c r="H1665" i="2"/>
  <c r="G1664" i="1" s="1"/>
  <c r="G1665" i="2"/>
  <c r="F1664" i="1" s="1"/>
  <c r="E1665" i="2"/>
  <c r="E1664" i="1" s="1"/>
  <c r="D1665" i="2"/>
  <c r="D1664" i="1" s="1"/>
  <c r="H1664" i="2"/>
  <c r="G1663" i="1" s="1"/>
  <c r="G1664" i="2"/>
  <c r="F1663" i="1" s="1"/>
  <c r="E1664" i="2"/>
  <c r="E1663" i="1" s="1"/>
  <c r="D1664" i="2"/>
  <c r="D1663" i="1" s="1"/>
  <c r="H1663" i="2"/>
  <c r="G1662" i="1" s="1"/>
  <c r="G1663" i="2"/>
  <c r="F1662" i="1" s="1"/>
  <c r="E1663" i="2"/>
  <c r="E1662" i="1" s="1"/>
  <c r="D1663" i="2"/>
  <c r="D1662" i="1" s="1"/>
  <c r="H1662" i="2"/>
  <c r="G1661" i="1" s="1"/>
  <c r="G1662" i="2"/>
  <c r="F1661" i="1" s="1"/>
  <c r="E1662" i="2"/>
  <c r="E1661" i="1" s="1"/>
  <c r="D1662" i="2"/>
  <c r="D1661" i="1" s="1"/>
  <c r="H1661" i="2"/>
  <c r="G1660" i="1" s="1"/>
  <c r="G1661" i="2"/>
  <c r="F1660" i="1" s="1"/>
  <c r="E1661" i="2"/>
  <c r="E1660" i="1" s="1"/>
  <c r="D1661" i="2"/>
  <c r="D1660" i="1" s="1"/>
  <c r="H1660" i="2"/>
  <c r="G1659" i="1" s="1"/>
  <c r="G1660" i="2"/>
  <c r="F1659" i="1" s="1"/>
  <c r="E1660" i="2"/>
  <c r="E1659" i="1" s="1"/>
  <c r="D1660" i="2"/>
  <c r="D1659" i="1" s="1"/>
  <c r="H1659" i="2"/>
  <c r="G1658" i="1" s="1"/>
  <c r="G1659" i="2"/>
  <c r="F1658" i="1" s="1"/>
  <c r="E1659" i="2"/>
  <c r="E1658" i="1" s="1"/>
  <c r="D1659" i="2"/>
  <c r="D1658" i="1" s="1"/>
  <c r="H1658" i="2"/>
  <c r="G1657" i="1" s="1"/>
  <c r="G1658" i="2"/>
  <c r="F1657" i="1" s="1"/>
  <c r="E1658" i="2"/>
  <c r="E1657" i="1" s="1"/>
  <c r="D1658" i="2"/>
  <c r="D1657" i="1" s="1"/>
  <c r="H1657" i="2"/>
  <c r="G1656" i="1" s="1"/>
  <c r="G1657" i="2"/>
  <c r="F1656" i="1" s="1"/>
  <c r="E1657" i="2"/>
  <c r="E1656" i="1" s="1"/>
  <c r="D1657" i="2"/>
  <c r="D1656" i="1" s="1"/>
  <c r="H1656" i="2"/>
  <c r="G1655" i="1" s="1"/>
  <c r="G1656" i="2"/>
  <c r="F1655" i="1" s="1"/>
  <c r="E1656" i="2"/>
  <c r="E1655" i="1" s="1"/>
  <c r="D1656" i="2"/>
  <c r="D1655" i="1" s="1"/>
  <c r="H1655" i="2"/>
  <c r="G1654" i="1" s="1"/>
  <c r="G1655" i="2"/>
  <c r="F1654" i="1" s="1"/>
  <c r="E1655" i="2"/>
  <c r="E1654" i="1" s="1"/>
  <c r="D1655" i="2"/>
  <c r="D1654" i="1" s="1"/>
  <c r="H1654" i="2"/>
  <c r="G1653" i="1" s="1"/>
  <c r="G1654" i="2"/>
  <c r="F1653" i="1" s="1"/>
  <c r="E1654" i="2"/>
  <c r="E1653" i="1" s="1"/>
  <c r="D1654" i="2"/>
  <c r="D1653" i="1" s="1"/>
  <c r="H1653" i="2"/>
  <c r="G1652" i="1" s="1"/>
  <c r="G1653" i="2"/>
  <c r="F1652" i="1" s="1"/>
  <c r="E1653" i="2"/>
  <c r="E1652" i="1" s="1"/>
  <c r="D1653" i="2"/>
  <c r="D1652" i="1" s="1"/>
  <c r="H1652" i="2"/>
  <c r="G1651" i="1" s="1"/>
  <c r="G1652" i="2"/>
  <c r="F1651" i="1" s="1"/>
  <c r="E1652" i="2"/>
  <c r="E1651" i="1" s="1"/>
  <c r="D1652" i="2"/>
  <c r="D1651" i="1" s="1"/>
  <c r="H1651" i="2"/>
  <c r="G1650" i="1" s="1"/>
  <c r="G1651" i="2"/>
  <c r="F1650" i="1" s="1"/>
  <c r="E1651" i="2"/>
  <c r="E1650" i="1" s="1"/>
  <c r="D1651" i="2"/>
  <c r="D1650" i="1" s="1"/>
  <c r="H1650" i="2"/>
  <c r="G1649" i="1" s="1"/>
  <c r="G1650" i="2"/>
  <c r="F1649" i="1" s="1"/>
  <c r="E1650" i="2"/>
  <c r="E1649" i="1" s="1"/>
  <c r="D1650" i="2"/>
  <c r="D1649" i="1" s="1"/>
  <c r="H1649" i="2"/>
  <c r="G1648" i="1" s="1"/>
  <c r="G1649" i="2"/>
  <c r="F1648" i="1" s="1"/>
  <c r="E1649" i="2"/>
  <c r="E1648" i="1" s="1"/>
  <c r="D1649" i="2"/>
  <c r="D1648" i="1" s="1"/>
  <c r="H1648" i="2"/>
  <c r="G1647" i="1" s="1"/>
  <c r="G1648" i="2"/>
  <c r="F1647" i="1" s="1"/>
  <c r="E1648" i="2"/>
  <c r="E1647" i="1" s="1"/>
  <c r="D1648" i="2"/>
  <c r="D1647" i="1" s="1"/>
  <c r="H1647" i="2"/>
  <c r="G1646" i="1" s="1"/>
  <c r="G1647" i="2"/>
  <c r="F1646" i="1" s="1"/>
  <c r="E1647" i="2"/>
  <c r="E1646" i="1" s="1"/>
  <c r="D1647" i="2"/>
  <c r="D1646" i="1" s="1"/>
  <c r="H1646" i="2"/>
  <c r="G1645" i="1" s="1"/>
  <c r="G1646" i="2"/>
  <c r="F1645" i="1" s="1"/>
  <c r="E1646" i="2"/>
  <c r="E1645" i="1" s="1"/>
  <c r="D1646" i="2"/>
  <c r="D1645" i="1" s="1"/>
  <c r="H1645" i="2"/>
  <c r="G1644" i="1" s="1"/>
  <c r="G1645" i="2"/>
  <c r="F1644" i="1" s="1"/>
  <c r="E1645" i="2"/>
  <c r="E1644" i="1" s="1"/>
  <c r="D1645" i="2"/>
  <c r="D1644" i="1" s="1"/>
  <c r="H1644" i="2"/>
  <c r="G1643" i="1" s="1"/>
  <c r="G1644" i="2"/>
  <c r="F1643" i="1" s="1"/>
  <c r="E1644" i="2"/>
  <c r="E1643" i="1" s="1"/>
  <c r="D1644" i="2"/>
  <c r="D1643" i="1" s="1"/>
  <c r="H1643" i="2"/>
  <c r="G1642" i="1" s="1"/>
  <c r="G1643" i="2"/>
  <c r="F1642" i="1" s="1"/>
  <c r="E1643" i="2"/>
  <c r="E1642" i="1" s="1"/>
  <c r="D1643" i="2"/>
  <c r="D1642" i="1" s="1"/>
  <c r="H1642" i="2"/>
  <c r="G1641" i="1" s="1"/>
  <c r="G1642" i="2"/>
  <c r="F1641" i="1" s="1"/>
  <c r="E1642" i="2"/>
  <c r="E1641" i="1" s="1"/>
  <c r="D1642" i="2"/>
  <c r="D1641" i="1" s="1"/>
  <c r="H1641" i="2"/>
  <c r="G1640" i="1" s="1"/>
  <c r="G1641" i="2"/>
  <c r="F1640" i="1" s="1"/>
  <c r="E1641" i="2"/>
  <c r="E1640" i="1" s="1"/>
  <c r="D1641" i="2"/>
  <c r="D1640" i="1" s="1"/>
  <c r="H1640" i="2"/>
  <c r="G1639" i="1" s="1"/>
  <c r="G1640" i="2"/>
  <c r="F1639" i="1" s="1"/>
  <c r="E1640" i="2"/>
  <c r="E1639" i="1" s="1"/>
  <c r="D1640" i="2"/>
  <c r="D1639" i="1" s="1"/>
  <c r="H1639" i="2"/>
  <c r="G1638" i="1" s="1"/>
  <c r="G1639" i="2"/>
  <c r="F1638" i="1" s="1"/>
  <c r="E1639" i="2"/>
  <c r="E1638" i="1" s="1"/>
  <c r="D1639" i="2"/>
  <c r="D1638" i="1" s="1"/>
  <c r="H1638" i="2"/>
  <c r="G1637" i="1" s="1"/>
  <c r="G1638" i="2"/>
  <c r="F1637" i="1" s="1"/>
  <c r="E1638" i="2"/>
  <c r="E1637" i="1" s="1"/>
  <c r="D1638" i="2"/>
  <c r="D1637" i="1" s="1"/>
  <c r="H1637" i="2"/>
  <c r="G1636" i="1" s="1"/>
  <c r="G1637" i="2"/>
  <c r="F1636" i="1" s="1"/>
  <c r="E1637" i="2"/>
  <c r="E1636" i="1" s="1"/>
  <c r="D1637" i="2"/>
  <c r="D1636" i="1" s="1"/>
  <c r="H1636" i="2"/>
  <c r="G1635" i="1" s="1"/>
  <c r="G1636" i="2"/>
  <c r="F1635" i="1" s="1"/>
  <c r="E1636" i="2"/>
  <c r="E1635" i="1" s="1"/>
  <c r="D1636" i="2"/>
  <c r="D1635" i="1" s="1"/>
  <c r="H1635" i="2"/>
  <c r="G1634" i="1" s="1"/>
  <c r="G1635" i="2"/>
  <c r="F1634" i="1" s="1"/>
  <c r="E1635" i="2"/>
  <c r="E1634" i="1" s="1"/>
  <c r="D1635" i="2"/>
  <c r="D1634" i="1" s="1"/>
  <c r="H1634" i="2"/>
  <c r="G1633" i="1" s="1"/>
  <c r="G1634" i="2"/>
  <c r="F1633" i="1" s="1"/>
  <c r="E1634" i="2"/>
  <c r="E1633" i="1" s="1"/>
  <c r="D1634" i="2"/>
  <c r="D1633" i="1" s="1"/>
  <c r="H1633" i="2"/>
  <c r="G1632" i="1" s="1"/>
  <c r="G1633" i="2"/>
  <c r="F1632" i="1" s="1"/>
  <c r="E1633" i="2"/>
  <c r="E1632" i="1" s="1"/>
  <c r="D1633" i="2"/>
  <c r="D1632" i="1" s="1"/>
  <c r="H1632" i="2"/>
  <c r="G1631" i="1" s="1"/>
  <c r="G1632" i="2"/>
  <c r="F1631" i="1" s="1"/>
  <c r="E1632" i="2"/>
  <c r="E1631" i="1" s="1"/>
  <c r="D1632" i="2"/>
  <c r="D1631" i="1" s="1"/>
  <c r="H1631" i="2"/>
  <c r="G1630" i="1" s="1"/>
  <c r="G1631" i="2"/>
  <c r="F1630" i="1" s="1"/>
  <c r="E1631" i="2"/>
  <c r="E1630" i="1" s="1"/>
  <c r="D1631" i="2"/>
  <c r="D1630" i="1" s="1"/>
  <c r="H1630" i="2"/>
  <c r="G1629" i="1" s="1"/>
  <c r="G1630" i="2"/>
  <c r="F1629" i="1" s="1"/>
  <c r="E1630" i="2"/>
  <c r="E1629" i="1" s="1"/>
  <c r="D1630" i="2"/>
  <c r="D1629" i="1" s="1"/>
  <c r="H1629" i="2"/>
  <c r="G1628" i="1" s="1"/>
  <c r="G1629" i="2"/>
  <c r="F1628" i="1" s="1"/>
  <c r="E1629" i="2"/>
  <c r="E1628" i="1" s="1"/>
  <c r="D1629" i="2"/>
  <c r="D1628" i="1" s="1"/>
  <c r="H1628" i="2"/>
  <c r="G1627" i="1" s="1"/>
  <c r="G1628" i="2"/>
  <c r="F1627" i="1" s="1"/>
  <c r="E1628" i="2"/>
  <c r="E1627" i="1" s="1"/>
  <c r="D1628" i="2"/>
  <c r="D1627" i="1" s="1"/>
  <c r="H1627" i="2"/>
  <c r="G1626" i="1" s="1"/>
  <c r="G1627" i="2"/>
  <c r="F1626" i="1" s="1"/>
  <c r="E1627" i="2"/>
  <c r="E1626" i="1" s="1"/>
  <c r="D1627" i="2"/>
  <c r="D1626" i="1" s="1"/>
  <c r="H1626" i="2"/>
  <c r="G1625" i="1" s="1"/>
  <c r="G1626" i="2"/>
  <c r="F1625" i="1" s="1"/>
  <c r="E1626" i="2"/>
  <c r="E1625" i="1" s="1"/>
  <c r="D1626" i="2"/>
  <c r="D1625" i="1" s="1"/>
  <c r="H1625" i="2"/>
  <c r="G1624" i="1" s="1"/>
  <c r="G1625" i="2"/>
  <c r="F1624" i="1" s="1"/>
  <c r="E1625" i="2"/>
  <c r="E1624" i="1" s="1"/>
  <c r="D1625" i="2"/>
  <c r="D1624" i="1" s="1"/>
  <c r="H1624" i="2"/>
  <c r="G1623" i="1" s="1"/>
  <c r="G1624" i="2"/>
  <c r="F1623" i="1" s="1"/>
  <c r="E1624" i="2"/>
  <c r="E1623" i="1" s="1"/>
  <c r="D1624" i="2"/>
  <c r="D1623" i="1" s="1"/>
  <c r="H1623" i="2"/>
  <c r="G1622" i="1" s="1"/>
  <c r="G1623" i="2"/>
  <c r="F1622" i="1" s="1"/>
  <c r="E1623" i="2"/>
  <c r="E1622" i="1" s="1"/>
  <c r="D1623" i="2"/>
  <c r="D1622" i="1" s="1"/>
  <c r="H1622" i="2"/>
  <c r="G1621" i="1" s="1"/>
  <c r="G1622" i="2"/>
  <c r="F1621" i="1" s="1"/>
  <c r="E1622" i="2"/>
  <c r="E1621" i="1" s="1"/>
  <c r="D1622" i="2"/>
  <c r="D1621" i="1" s="1"/>
  <c r="H1621" i="2"/>
  <c r="G1620" i="1" s="1"/>
  <c r="G1621" i="2"/>
  <c r="F1620" i="1" s="1"/>
  <c r="E1621" i="2"/>
  <c r="E1620" i="1" s="1"/>
  <c r="D1621" i="2"/>
  <c r="D1620" i="1" s="1"/>
  <c r="H1620" i="2"/>
  <c r="G1619" i="1" s="1"/>
  <c r="G1620" i="2"/>
  <c r="F1619" i="1" s="1"/>
  <c r="E1620" i="2"/>
  <c r="E1619" i="1" s="1"/>
  <c r="D1620" i="2"/>
  <c r="D1619" i="1" s="1"/>
  <c r="H1619" i="2"/>
  <c r="G1618" i="1" s="1"/>
  <c r="G1619" i="2"/>
  <c r="F1618" i="1" s="1"/>
  <c r="E1619" i="2"/>
  <c r="E1618" i="1" s="1"/>
  <c r="D1619" i="2"/>
  <c r="D1618" i="1" s="1"/>
  <c r="H1618" i="2"/>
  <c r="G1617" i="1" s="1"/>
  <c r="G1618" i="2"/>
  <c r="F1617" i="1" s="1"/>
  <c r="E1618" i="2"/>
  <c r="E1617" i="1" s="1"/>
  <c r="D1618" i="2"/>
  <c r="D1617" i="1" s="1"/>
  <c r="H1617" i="2"/>
  <c r="G1616" i="1" s="1"/>
  <c r="G1617" i="2"/>
  <c r="F1616" i="1" s="1"/>
  <c r="E1617" i="2"/>
  <c r="E1616" i="1" s="1"/>
  <c r="D1617" i="2"/>
  <c r="D1616" i="1" s="1"/>
  <c r="H1616" i="2"/>
  <c r="G1615" i="1" s="1"/>
  <c r="G1616" i="2"/>
  <c r="F1615" i="1" s="1"/>
  <c r="E1616" i="2"/>
  <c r="E1615" i="1" s="1"/>
  <c r="D1616" i="2"/>
  <c r="D1615" i="1" s="1"/>
  <c r="H1615" i="2"/>
  <c r="G1614" i="1" s="1"/>
  <c r="G1615" i="2"/>
  <c r="F1614" i="1" s="1"/>
  <c r="E1615" i="2"/>
  <c r="E1614" i="1" s="1"/>
  <c r="D1615" i="2"/>
  <c r="D1614" i="1" s="1"/>
  <c r="H1614" i="2"/>
  <c r="G1613" i="1" s="1"/>
  <c r="G1614" i="2"/>
  <c r="F1613" i="1" s="1"/>
  <c r="E1614" i="2"/>
  <c r="E1613" i="1" s="1"/>
  <c r="D1614" i="2"/>
  <c r="D1613" i="1" s="1"/>
  <c r="H1613" i="2"/>
  <c r="G1612" i="1" s="1"/>
  <c r="G1613" i="2"/>
  <c r="F1612" i="1" s="1"/>
  <c r="E1613" i="2"/>
  <c r="E1612" i="1" s="1"/>
  <c r="D1613" i="2"/>
  <c r="D1612" i="1" s="1"/>
  <c r="H1612" i="2"/>
  <c r="G1611" i="1" s="1"/>
  <c r="G1612" i="2"/>
  <c r="F1611" i="1" s="1"/>
  <c r="E1612" i="2"/>
  <c r="E1611" i="1" s="1"/>
  <c r="D1612" i="2"/>
  <c r="D1611" i="1" s="1"/>
  <c r="H1611" i="2"/>
  <c r="G1610" i="1" s="1"/>
  <c r="G1611" i="2"/>
  <c r="F1610" i="1" s="1"/>
  <c r="E1611" i="2"/>
  <c r="E1610" i="1" s="1"/>
  <c r="D1611" i="2"/>
  <c r="D1610" i="1" s="1"/>
  <c r="H1610" i="2"/>
  <c r="G1609" i="1" s="1"/>
  <c r="G1610" i="2"/>
  <c r="F1609" i="1" s="1"/>
  <c r="E1610" i="2"/>
  <c r="E1609" i="1" s="1"/>
  <c r="D1610" i="2"/>
  <c r="D1609" i="1" s="1"/>
  <c r="H1609" i="2"/>
  <c r="G1608" i="1" s="1"/>
  <c r="G1609" i="2"/>
  <c r="F1608" i="1" s="1"/>
  <c r="E1609" i="2"/>
  <c r="E1608" i="1" s="1"/>
  <c r="D1609" i="2"/>
  <c r="D1608" i="1" s="1"/>
  <c r="H1608" i="2"/>
  <c r="G1607" i="1" s="1"/>
  <c r="G1608" i="2"/>
  <c r="F1607" i="1" s="1"/>
  <c r="E1608" i="2"/>
  <c r="E1607" i="1" s="1"/>
  <c r="D1608" i="2"/>
  <c r="D1607" i="1" s="1"/>
  <c r="H1607" i="2"/>
  <c r="G1606" i="1" s="1"/>
  <c r="G1607" i="2"/>
  <c r="F1606" i="1" s="1"/>
  <c r="E1607" i="2"/>
  <c r="E1606" i="1" s="1"/>
  <c r="D1607" i="2"/>
  <c r="D1606" i="1" s="1"/>
  <c r="H1606" i="2"/>
  <c r="G1605" i="1" s="1"/>
  <c r="G1606" i="2"/>
  <c r="F1605" i="1" s="1"/>
  <c r="E1606" i="2"/>
  <c r="E1605" i="1" s="1"/>
  <c r="D1606" i="2"/>
  <c r="D1605" i="1" s="1"/>
  <c r="H1605" i="2"/>
  <c r="G1604" i="1" s="1"/>
  <c r="G1605" i="2"/>
  <c r="F1604" i="1" s="1"/>
  <c r="E1605" i="2"/>
  <c r="E1604" i="1" s="1"/>
  <c r="D1605" i="2"/>
  <c r="D1604" i="1" s="1"/>
  <c r="H1604" i="2"/>
  <c r="G1603" i="1" s="1"/>
  <c r="G1604" i="2"/>
  <c r="F1603" i="1" s="1"/>
  <c r="E1604" i="2"/>
  <c r="E1603" i="1" s="1"/>
  <c r="D1604" i="2"/>
  <c r="D1603" i="1" s="1"/>
  <c r="H1603" i="2"/>
  <c r="G1602" i="1" s="1"/>
  <c r="G1603" i="2"/>
  <c r="F1602" i="1" s="1"/>
  <c r="E1603" i="2"/>
  <c r="E1602" i="1" s="1"/>
  <c r="D1603" i="2"/>
  <c r="D1602" i="1" s="1"/>
  <c r="H1602" i="2"/>
  <c r="G1601" i="1" s="1"/>
  <c r="G1602" i="2"/>
  <c r="F1601" i="1" s="1"/>
  <c r="E1602" i="2"/>
  <c r="E1601" i="1" s="1"/>
  <c r="D1602" i="2"/>
  <c r="D1601" i="1" s="1"/>
  <c r="H1601" i="2"/>
  <c r="G1600" i="1" s="1"/>
  <c r="G1601" i="2"/>
  <c r="F1600" i="1" s="1"/>
  <c r="E1601" i="2"/>
  <c r="E1600" i="1" s="1"/>
  <c r="D1601" i="2"/>
  <c r="D1600" i="1" s="1"/>
  <c r="H1600" i="2"/>
  <c r="G1599" i="1" s="1"/>
  <c r="G1600" i="2"/>
  <c r="F1599" i="1" s="1"/>
  <c r="E1600" i="2"/>
  <c r="E1599" i="1" s="1"/>
  <c r="D1600" i="2"/>
  <c r="D1599" i="1" s="1"/>
  <c r="H1599" i="2"/>
  <c r="G1598" i="1" s="1"/>
  <c r="G1599" i="2"/>
  <c r="F1598" i="1" s="1"/>
  <c r="E1599" i="2"/>
  <c r="E1598" i="1" s="1"/>
  <c r="D1599" i="2"/>
  <c r="D1598" i="1" s="1"/>
  <c r="H1598" i="2"/>
  <c r="G1597" i="1" s="1"/>
  <c r="G1598" i="2"/>
  <c r="F1597" i="1" s="1"/>
  <c r="E1598" i="2"/>
  <c r="E1597" i="1" s="1"/>
  <c r="D1598" i="2"/>
  <c r="D1597" i="1" s="1"/>
  <c r="H1597" i="2"/>
  <c r="G1596" i="1" s="1"/>
  <c r="G1597" i="2"/>
  <c r="F1596" i="1" s="1"/>
  <c r="E1597" i="2"/>
  <c r="E1596" i="1" s="1"/>
  <c r="D1597" i="2"/>
  <c r="D1596" i="1" s="1"/>
  <c r="H1596" i="2"/>
  <c r="G1595" i="1" s="1"/>
  <c r="G1596" i="2"/>
  <c r="F1595" i="1" s="1"/>
  <c r="E1596" i="2"/>
  <c r="E1595" i="1" s="1"/>
  <c r="D1596" i="2"/>
  <c r="D1595" i="1" s="1"/>
  <c r="H1595" i="2"/>
  <c r="G1594" i="1" s="1"/>
  <c r="G1595" i="2"/>
  <c r="F1594" i="1" s="1"/>
  <c r="E1595" i="2"/>
  <c r="E1594" i="1" s="1"/>
  <c r="D1595" i="2"/>
  <c r="D1594" i="1" s="1"/>
  <c r="H1594" i="2"/>
  <c r="G1593" i="1" s="1"/>
  <c r="G1594" i="2"/>
  <c r="F1593" i="1" s="1"/>
  <c r="E1594" i="2"/>
  <c r="E1593" i="1" s="1"/>
  <c r="D1594" i="2"/>
  <c r="D1593" i="1" s="1"/>
  <c r="H1593" i="2"/>
  <c r="G1592" i="1" s="1"/>
  <c r="G1593" i="2"/>
  <c r="F1592" i="1" s="1"/>
  <c r="E1593" i="2"/>
  <c r="E1592" i="1" s="1"/>
  <c r="D1593" i="2"/>
  <c r="D1592" i="1" s="1"/>
  <c r="H1592" i="2"/>
  <c r="G1591" i="1" s="1"/>
  <c r="G1592" i="2"/>
  <c r="F1591" i="1" s="1"/>
  <c r="E1592" i="2"/>
  <c r="E1591" i="1" s="1"/>
  <c r="D1592" i="2"/>
  <c r="D1591" i="1" s="1"/>
  <c r="H1591" i="2"/>
  <c r="G1590" i="1" s="1"/>
  <c r="G1591" i="2"/>
  <c r="F1590" i="1" s="1"/>
  <c r="E1591" i="2"/>
  <c r="E1590" i="1" s="1"/>
  <c r="D1591" i="2"/>
  <c r="D1590" i="1" s="1"/>
  <c r="H1590" i="2"/>
  <c r="G1589" i="1" s="1"/>
  <c r="G1590" i="2"/>
  <c r="F1589" i="1" s="1"/>
  <c r="E1590" i="2"/>
  <c r="E1589" i="1" s="1"/>
  <c r="D1590" i="2"/>
  <c r="D1589" i="1" s="1"/>
  <c r="H1589" i="2"/>
  <c r="G1588" i="1" s="1"/>
  <c r="G1589" i="2"/>
  <c r="F1588" i="1" s="1"/>
  <c r="E1589" i="2"/>
  <c r="E1588" i="1" s="1"/>
  <c r="D1589" i="2"/>
  <c r="D1588" i="1" s="1"/>
  <c r="H1588" i="2"/>
  <c r="G1587" i="1" s="1"/>
  <c r="G1588" i="2"/>
  <c r="F1587" i="1" s="1"/>
  <c r="E1588" i="2"/>
  <c r="E1587" i="1" s="1"/>
  <c r="D1588" i="2"/>
  <c r="D1587" i="1" s="1"/>
  <c r="H1587" i="2"/>
  <c r="G1586" i="1" s="1"/>
  <c r="G1587" i="2"/>
  <c r="F1586" i="1" s="1"/>
  <c r="E1587" i="2"/>
  <c r="E1586" i="1" s="1"/>
  <c r="D1587" i="2"/>
  <c r="D1586" i="1" s="1"/>
  <c r="H1586" i="2"/>
  <c r="G1585" i="1" s="1"/>
  <c r="G1586" i="2"/>
  <c r="F1585" i="1" s="1"/>
  <c r="E1586" i="2"/>
  <c r="E1585" i="1" s="1"/>
  <c r="D1586" i="2"/>
  <c r="D1585" i="1" s="1"/>
  <c r="H1585" i="2"/>
  <c r="G1584" i="1" s="1"/>
  <c r="G1585" i="2"/>
  <c r="F1584" i="1" s="1"/>
  <c r="E1585" i="2"/>
  <c r="E1584" i="1" s="1"/>
  <c r="D1585" i="2"/>
  <c r="D1584" i="1" s="1"/>
  <c r="H1584" i="2"/>
  <c r="G1583" i="1" s="1"/>
  <c r="G1584" i="2"/>
  <c r="F1583" i="1" s="1"/>
  <c r="E1584" i="2"/>
  <c r="E1583" i="1" s="1"/>
  <c r="D1584" i="2"/>
  <c r="D1583" i="1" s="1"/>
  <c r="H1583" i="2"/>
  <c r="G1582" i="1" s="1"/>
  <c r="G1583" i="2"/>
  <c r="F1582" i="1" s="1"/>
  <c r="E1583" i="2"/>
  <c r="E1582" i="1" s="1"/>
  <c r="D1583" i="2"/>
  <c r="D1582" i="1" s="1"/>
  <c r="H1582" i="2"/>
  <c r="G1581" i="1" s="1"/>
  <c r="G1582" i="2"/>
  <c r="F1581" i="1" s="1"/>
  <c r="E1582" i="2"/>
  <c r="E1581" i="1" s="1"/>
  <c r="D1582" i="2"/>
  <c r="D1581" i="1" s="1"/>
  <c r="H1581" i="2"/>
  <c r="G1580" i="1" s="1"/>
  <c r="G1581" i="2"/>
  <c r="F1580" i="1" s="1"/>
  <c r="E1581" i="2"/>
  <c r="E1580" i="1" s="1"/>
  <c r="D1581" i="2"/>
  <c r="D1580" i="1" s="1"/>
  <c r="H1580" i="2"/>
  <c r="G1579" i="1" s="1"/>
  <c r="G1580" i="2"/>
  <c r="F1579" i="1" s="1"/>
  <c r="E1580" i="2"/>
  <c r="E1579" i="1" s="1"/>
  <c r="D1580" i="2"/>
  <c r="D1579" i="1" s="1"/>
  <c r="H1579" i="2"/>
  <c r="G1578" i="1" s="1"/>
  <c r="G1579" i="2"/>
  <c r="F1578" i="1" s="1"/>
  <c r="E1579" i="2"/>
  <c r="E1578" i="1" s="1"/>
  <c r="D1579" i="2"/>
  <c r="D1578" i="1" s="1"/>
  <c r="H1578" i="2"/>
  <c r="G1577" i="1" s="1"/>
  <c r="G1578" i="2"/>
  <c r="F1577" i="1" s="1"/>
  <c r="E1578" i="2"/>
  <c r="E1577" i="1" s="1"/>
  <c r="D1578" i="2"/>
  <c r="D1577" i="1" s="1"/>
  <c r="H1577" i="2"/>
  <c r="G1576" i="1" s="1"/>
  <c r="G1577" i="2"/>
  <c r="F1576" i="1" s="1"/>
  <c r="E1577" i="2"/>
  <c r="E1576" i="1" s="1"/>
  <c r="D1577" i="2"/>
  <c r="D1576" i="1" s="1"/>
  <c r="H1576" i="2"/>
  <c r="G1575" i="1" s="1"/>
  <c r="G1576" i="2"/>
  <c r="F1575" i="1" s="1"/>
  <c r="E1576" i="2"/>
  <c r="E1575" i="1" s="1"/>
  <c r="D1576" i="2"/>
  <c r="D1575" i="1" s="1"/>
  <c r="H1575" i="2"/>
  <c r="G1574" i="1" s="1"/>
  <c r="G1575" i="2"/>
  <c r="F1574" i="1" s="1"/>
  <c r="E1575" i="2"/>
  <c r="E1574" i="1" s="1"/>
  <c r="D1575" i="2"/>
  <c r="D1574" i="1" s="1"/>
  <c r="H1574" i="2"/>
  <c r="G1573" i="1" s="1"/>
  <c r="G1574" i="2"/>
  <c r="F1573" i="1" s="1"/>
  <c r="E1574" i="2"/>
  <c r="E1573" i="1" s="1"/>
  <c r="D1574" i="2"/>
  <c r="D1573" i="1" s="1"/>
  <c r="H1573" i="2"/>
  <c r="G1572" i="1" s="1"/>
  <c r="G1573" i="2"/>
  <c r="F1572" i="1" s="1"/>
  <c r="E1573" i="2"/>
  <c r="E1572" i="1" s="1"/>
  <c r="D1573" i="2"/>
  <c r="D1572" i="1" s="1"/>
  <c r="H1572" i="2"/>
  <c r="G1571" i="1" s="1"/>
  <c r="G1572" i="2"/>
  <c r="F1571" i="1" s="1"/>
  <c r="E1572" i="2"/>
  <c r="E1571" i="1" s="1"/>
  <c r="D1572" i="2"/>
  <c r="D1571" i="1" s="1"/>
  <c r="H1571" i="2"/>
  <c r="G1570" i="1" s="1"/>
  <c r="G1571" i="2"/>
  <c r="F1570" i="1" s="1"/>
  <c r="E1571" i="2"/>
  <c r="E1570" i="1" s="1"/>
  <c r="D1571" i="2"/>
  <c r="D1570" i="1" s="1"/>
  <c r="H1570" i="2"/>
  <c r="G1569" i="1" s="1"/>
  <c r="G1570" i="2"/>
  <c r="F1569" i="1" s="1"/>
  <c r="E1570" i="2"/>
  <c r="E1569" i="1" s="1"/>
  <c r="D1570" i="2"/>
  <c r="D1569" i="1" s="1"/>
  <c r="H1569" i="2"/>
  <c r="G1568" i="1" s="1"/>
  <c r="G1569" i="2"/>
  <c r="F1568" i="1" s="1"/>
  <c r="E1569" i="2"/>
  <c r="E1568" i="1" s="1"/>
  <c r="D1569" i="2"/>
  <c r="D1568" i="1" s="1"/>
  <c r="H1568" i="2"/>
  <c r="G1567" i="1" s="1"/>
  <c r="G1568" i="2"/>
  <c r="F1567" i="1" s="1"/>
  <c r="E1568" i="2"/>
  <c r="E1567" i="1" s="1"/>
  <c r="D1568" i="2"/>
  <c r="D1567" i="1" s="1"/>
  <c r="H1567" i="2"/>
  <c r="G1566" i="1" s="1"/>
  <c r="G1567" i="2"/>
  <c r="F1566" i="1" s="1"/>
  <c r="E1567" i="2"/>
  <c r="E1566" i="1" s="1"/>
  <c r="D1567" i="2"/>
  <c r="D1566" i="1" s="1"/>
  <c r="H1566" i="2"/>
  <c r="G1565" i="1" s="1"/>
  <c r="G1566" i="2"/>
  <c r="F1565" i="1" s="1"/>
  <c r="E1566" i="2"/>
  <c r="E1565" i="1" s="1"/>
  <c r="D1566" i="2"/>
  <c r="D1565" i="1" s="1"/>
  <c r="H1565" i="2"/>
  <c r="G1564" i="1" s="1"/>
  <c r="G1565" i="2"/>
  <c r="F1564" i="1" s="1"/>
  <c r="E1565" i="2"/>
  <c r="E1564" i="1" s="1"/>
  <c r="D1565" i="2"/>
  <c r="D1564" i="1" s="1"/>
  <c r="H1564" i="2"/>
  <c r="G1563" i="1" s="1"/>
  <c r="G1564" i="2"/>
  <c r="F1563" i="1" s="1"/>
  <c r="E1564" i="2"/>
  <c r="E1563" i="1" s="1"/>
  <c r="D1564" i="2"/>
  <c r="D1563" i="1" s="1"/>
  <c r="H1563" i="2"/>
  <c r="G1562" i="1" s="1"/>
  <c r="G1563" i="2"/>
  <c r="F1562" i="1" s="1"/>
  <c r="E1563" i="2"/>
  <c r="E1562" i="1" s="1"/>
  <c r="D1563" i="2"/>
  <c r="D1562" i="1" s="1"/>
  <c r="H1562" i="2"/>
  <c r="G1561" i="1" s="1"/>
  <c r="G1562" i="2"/>
  <c r="F1561" i="1" s="1"/>
  <c r="E1562" i="2"/>
  <c r="E1561" i="1" s="1"/>
  <c r="D1562" i="2"/>
  <c r="D1561" i="1" s="1"/>
  <c r="H1561" i="2"/>
  <c r="G1560" i="1" s="1"/>
  <c r="G1561" i="2"/>
  <c r="F1560" i="1" s="1"/>
  <c r="E1561" i="2"/>
  <c r="E1560" i="1" s="1"/>
  <c r="D1561" i="2"/>
  <c r="D1560" i="1" s="1"/>
  <c r="H1560" i="2"/>
  <c r="G1559" i="1" s="1"/>
  <c r="G1560" i="2"/>
  <c r="F1559" i="1" s="1"/>
  <c r="E1560" i="2"/>
  <c r="E1559" i="1" s="1"/>
  <c r="D1560" i="2"/>
  <c r="D1559" i="1" s="1"/>
  <c r="H1559" i="2"/>
  <c r="G1558" i="1" s="1"/>
  <c r="G1559" i="2"/>
  <c r="F1558" i="1" s="1"/>
  <c r="E1559" i="2"/>
  <c r="E1558" i="1" s="1"/>
  <c r="D1559" i="2"/>
  <c r="D1558" i="1" s="1"/>
  <c r="H1558" i="2"/>
  <c r="G1557" i="1" s="1"/>
  <c r="G1558" i="2"/>
  <c r="F1557" i="1" s="1"/>
  <c r="E1558" i="2"/>
  <c r="E1557" i="1" s="1"/>
  <c r="D1558" i="2"/>
  <c r="D1557" i="1" s="1"/>
  <c r="H1557" i="2"/>
  <c r="G1556" i="1" s="1"/>
  <c r="G1557" i="2"/>
  <c r="F1556" i="1" s="1"/>
  <c r="E1557" i="2"/>
  <c r="E1556" i="1" s="1"/>
  <c r="D1557" i="2"/>
  <c r="D1556" i="1" s="1"/>
  <c r="H1556" i="2"/>
  <c r="G1555" i="1" s="1"/>
  <c r="G1556" i="2"/>
  <c r="F1555" i="1" s="1"/>
  <c r="E1556" i="2"/>
  <c r="E1555" i="1" s="1"/>
  <c r="D1556" i="2"/>
  <c r="D1555" i="1" s="1"/>
  <c r="H1555" i="2"/>
  <c r="G1554" i="1" s="1"/>
  <c r="G1555" i="2"/>
  <c r="F1554" i="1" s="1"/>
  <c r="E1555" i="2"/>
  <c r="E1554" i="1" s="1"/>
  <c r="D1555" i="2"/>
  <c r="D1554" i="1" s="1"/>
  <c r="H1554" i="2"/>
  <c r="G1553" i="1" s="1"/>
  <c r="G1554" i="2"/>
  <c r="F1553" i="1" s="1"/>
  <c r="E1554" i="2"/>
  <c r="E1553" i="1" s="1"/>
  <c r="D1554" i="2"/>
  <c r="D1553" i="1" s="1"/>
  <c r="H1553" i="2"/>
  <c r="G1552" i="1" s="1"/>
  <c r="G1553" i="2"/>
  <c r="F1552" i="1" s="1"/>
  <c r="E1553" i="2"/>
  <c r="E1552" i="1" s="1"/>
  <c r="D1553" i="2"/>
  <c r="D1552" i="1" s="1"/>
  <c r="H1552" i="2"/>
  <c r="G1551" i="1" s="1"/>
  <c r="G1552" i="2"/>
  <c r="F1551" i="1" s="1"/>
  <c r="E1552" i="2"/>
  <c r="E1551" i="1" s="1"/>
  <c r="D1552" i="2"/>
  <c r="D1551" i="1" s="1"/>
  <c r="H1551" i="2"/>
  <c r="G1550" i="1" s="1"/>
  <c r="G1551" i="2"/>
  <c r="F1550" i="1" s="1"/>
  <c r="E1551" i="2"/>
  <c r="E1550" i="1" s="1"/>
  <c r="D1551" i="2"/>
  <c r="D1550" i="1" s="1"/>
  <c r="H1550" i="2"/>
  <c r="G1549" i="1" s="1"/>
  <c r="G1550" i="2"/>
  <c r="F1549" i="1" s="1"/>
  <c r="E1550" i="2"/>
  <c r="E1549" i="1" s="1"/>
  <c r="D1550" i="2"/>
  <c r="D1549" i="1" s="1"/>
  <c r="H1549" i="2"/>
  <c r="G1548" i="1" s="1"/>
  <c r="G1549" i="2"/>
  <c r="F1548" i="1" s="1"/>
  <c r="E1549" i="2"/>
  <c r="E1548" i="1" s="1"/>
  <c r="D1549" i="2"/>
  <c r="D1548" i="1" s="1"/>
  <c r="H1548" i="2"/>
  <c r="G1547" i="1" s="1"/>
  <c r="G1548" i="2"/>
  <c r="F1547" i="1" s="1"/>
  <c r="E1548" i="2"/>
  <c r="E1547" i="1" s="1"/>
  <c r="D1548" i="2"/>
  <c r="D1547" i="1" s="1"/>
  <c r="H1547" i="2"/>
  <c r="G1546" i="1" s="1"/>
  <c r="G1547" i="2"/>
  <c r="F1546" i="1" s="1"/>
  <c r="E1547" i="2"/>
  <c r="E1546" i="1" s="1"/>
  <c r="D1547" i="2"/>
  <c r="D1546" i="1" s="1"/>
  <c r="H1546" i="2"/>
  <c r="G1545" i="1" s="1"/>
  <c r="G1546" i="2"/>
  <c r="F1545" i="1" s="1"/>
  <c r="E1546" i="2"/>
  <c r="E1545" i="1" s="1"/>
  <c r="D1546" i="2"/>
  <c r="D1545" i="1" s="1"/>
  <c r="H1545" i="2"/>
  <c r="G1544" i="1" s="1"/>
  <c r="G1545" i="2"/>
  <c r="F1544" i="1" s="1"/>
  <c r="E1545" i="2"/>
  <c r="E1544" i="1" s="1"/>
  <c r="D1545" i="2"/>
  <c r="D1544" i="1" s="1"/>
  <c r="H1544" i="2"/>
  <c r="G1543" i="1" s="1"/>
  <c r="G1544" i="2"/>
  <c r="F1543" i="1" s="1"/>
  <c r="E1544" i="2"/>
  <c r="E1543" i="1" s="1"/>
  <c r="D1544" i="2"/>
  <c r="D1543" i="1" s="1"/>
  <c r="H1543" i="2"/>
  <c r="G1542" i="1" s="1"/>
  <c r="G1543" i="2"/>
  <c r="F1542" i="1" s="1"/>
  <c r="E1543" i="2"/>
  <c r="E1542" i="1" s="1"/>
  <c r="D1543" i="2"/>
  <c r="D1542" i="1" s="1"/>
  <c r="H1542" i="2"/>
  <c r="G1541" i="1" s="1"/>
  <c r="G1542" i="2"/>
  <c r="F1541" i="1" s="1"/>
  <c r="E1542" i="2"/>
  <c r="E1541" i="1" s="1"/>
  <c r="D1542" i="2"/>
  <c r="D1541" i="1" s="1"/>
  <c r="H1541" i="2"/>
  <c r="G1540" i="1" s="1"/>
  <c r="G1541" i="2"/>
  <c r="F1540" i="1" s="1"/>
  <c r="E1541" i="2"/>
  <c r="E1540" i="1" s="1"/>
  <c r="D1541" i="2"/>
  <c r="D1540" i="1" s="1"/>
  <c r="H1540" i="2"/>
  <c r="G1539" i="1" s="1"/>
  <c r="G1540" i="2"/>
  <c r="F1539" i="1" s="1"/>
  <c r="E1540" i="2"/>
  <c r="E1539" i="1" s="1"/>
  <c r="D1540" i="2"/>
  <c r="D1539" i="1" s="1"/>
  <c r="H1539" i="2"/>
  <c r="G1538" i="1" s="1"/>
  <c r="G1539" i="2"/>
  <c r="F1538" i="1" s="1"/>
  <c r="E1539" i="2"/>
  <c r="E1538" i="1" s="1"/>
  <c r="D1539" i="2"/>
  <c r="D1538" i="1" s="1"/>
  <c r="H1538" i="2"/>
  <c r="G1537" i="1" s="1"/>
  <c r="G1538" i="2"/>
  <c r="F1537" i="1" s="1"/>
  <c r="E1538" i="2"/>
  <c r="E1537" i="1" s="1"/>
  <c r="D1538" i="2"/>
  <c r="D1537" i="1" s="1"/>
  <c r="H1537" i="2"/>
  <c r="G1536" i="1" s="1"/>
  <c r="G1537" i="2"/>
  <c r="F1536" i="1" s="1"/>
  <c r="E1537" i="2"/>
  <c r="E1536" i="1" s="1"/>
  <c r="D1537" i="2"/>
  <c r="D1536" i="1" s="1"/>
  <c r="H1536" i="2"/>
  <c r="G1535" i="1" s="1"/>
  <c r="G1536" i="2"/>
  <c r="F1535" i="1" s="1"/>
  <c r="E1536" i="2"/>
  <c r="E1535" i="1" s="1"/>
  <c r="D1536" i="2"/>
  <c r="D1535" i="1" s="1"/>
  <c r="H1535" i="2"/>
  <c r="G1534" i="1" s="1"/>
  <c r="G1535" i="2"/>
  <c r="F1534" i="1" s="1"/>
  <c r="E1535" i="2"/>
  <c r="E1534" i="1" s="1"/>
  <c r="D1535" i="2"/>
  <c r="D1534" i="1" s="1"/>
  <c r="H1534" i="2"/>
  <c r="G1533" i="1" s="1"/>
  <c r="G1534" i="2"/>
  <c r="F1533" i="1" s="1"/>
  <c r="E1534" i="2"/>
  <c r="E1533" i="1" s="1"/>
  <c r="D1534" i="2"/>
  <c r="D1533" i="1" s="1"/>
  <c r="H1533" i="2"/>
  <c r="G1532" i="1" s="1"/>
  <c r="G1533" i="2"/>
  <c r="F1532" i="1" s="1"/>
  <c r="E1533" i="2"/>
  <c r="E1532" i="1" s="1"/>
  <c r="D1533" i="2"/>
  <c r="D1532" i="1" s="1"/>
  <c r="H1532" i="2"/>
  <c r="G1531" i="1" s="1"/>
  <c r="G1532" i="2"/>
  <c r="F1531" i="1" s="1"/>
  <c r="E1532" i="2"/>
  <c r="E1531" i="1" s="1"/>
  <c r="D1532" i="2"/>
  <c r="D1531" i="1" s="1"/>
  <c r="H1531" i="2"/>
  <c r="G1530" i="1" s="1"/>
  <c r="G1531" i="2"/>
  <c r="F1530" i="1" s="1"/>
  <c r="E1531" i="2"/>
  <c r="E1530" i="1" s="1"/>
  <c r="D1531" i="2"/>
  <c r="D1530" i="1" s="1"/>
  <c r="H1530" i="2"/>
  <c r="G1529" i="1" s="1"/>
  <c r="G1530" i="2"/>
  <c r="F1529" i="1" s="1"/>
  <c r="E1530" i="2"/>
  <c r="E1529" i="1" s="1"/>
  <c r="D1530" i="2"/>
  <c r="D1529" i="1" s="1"/>
  <c r="H1529" i="2"/>
  <c r="G1528" i="1" s="1"/>
  <c r="G1529" i="2"/>
  <c r="F1528" i="1" s="1"/>
  <c r="E1529" i="2"/>
  <c r="E1528" i="1" s="1"/>
  <c r="D1529" i="2"/>
  <c r="D1528" i="1" s="1"/>
  <c r="H1528" i="2"/>
  <c r="G1527" i="1" s="1"/>
  <c r="G1528" i="2"/>
  <c r="F1527" i="1" s="1"/>
  <c r="E1528" i="2"/>
  <c r="E1527" i="1" s="1"/>
  <c r="D1528" i="2"/>
  <c r="D1527" i="1" s="1"/>
  <c r="H1527" i="2"/>
  <c r="G1526" i="1" s="1"/>
  <c r="G1527" i="2"/>
  <c r="F1526" i="1" s="1"/>
  <c r="E1527" i="2"/>
  <c r="E1526" i="1" s="1"/>
  <c r="D1527" i="2"/>
  <c r="D1526" i="1" s="1"/>
  <c r="H1526" i="2"/>
  <c r="G1525" i="1" s="1"/>
  <c r="G1526" i="2"/>
  <c r="F1525" i="1" s="1"/>
  <c r="E1526" i="2"/>
  <c r="E1525" i="1" s="1"/>
  <c r="D1526" i="2"/>
  <c r="D1525" i="1" s="1"/>
  <c r="H1525" i="2"/>
  <c r="G1524" i="1" s="1"/>
  <c r="G1525" i="2"/>
  <c r="F1524" i="1" s="1"/>
  <c r="E1525" i="2"/>
  <c r="E1524" i="1" s="1"/>
  <c r="D1525" i="2"/>
  <c r="D1524" i="1" s="1"/>
  <c r="H1524" i="2"/>
  <c r="G1523" i="1" s="1"/>
  <c r="G1524" i="2"/>
  <c r="F1523" i="1" s="1"/>
  <c r="E1524" i="2"/>
  <c r="E1523" i="1" s="1"/>
  <c r="D1524" i="2"/>
  <c r="D1523" i="1" s="1"/>
  <c r="H1523" i="2"/>
  <c r="G1522" i="1" s="1"/>
  <c r="G1523" i="2"/>
  <c r="F1522" i="1" s="1"/>
  <c r="E1523" i="2"/>
  <c r="E1522" i="1" s="1"/>
  <c r="D1523" i="2"/>
  <c r="D1522" i="1" s="1"/>
  <c r="H1522" i="2"/>
  <c r="G1521" i="1" s="1"/>
  <c r="G1522" i="2"/>
  <c r="F1521" i="1" s="1"/>
  <c r="E1522" i="2"/>
  <c r="E1521" i="1" s="1"/>
  <c r="D1522" i="2"/>
  <c r="D1521" i="1" s="1"/>
  <c r="H1521" i="2"/>
  <c r="G1520" i="1" s="1"/>
  <c r="G1521" i="2"/>
  <c r="F1520" i="1" s="1"/>
  <c r="E1521" i="2"/>
  <c r="E1520" i="1" s="1"/>
  <c r="D1521" i="2"/>
  <c r="D1520" i="1" s="1"/>
  <c r="H1520" i="2"/>
  <c r="G1519" i="1" s="1"/>
  <c r="G1520" i="2"/>
  <c r="F1519" i="1" s="1"/>
  <c r="E1520" i="2"/>
  <c r="E1519" i="1" s="1"/>
  <c r="D1520" i="2"/>
  <c r="D1519" i="1" s="1"/>
  <c r="H1519" i="2"/>
  <c r="G1518" i="1" s="1"/>
  <c r="G1519" i="2"/>
  <c r="F1518" i="1" s="1"/>
  <c r="E1519" i="2"/>
  <c r="E1518" i="1" s="1"/>
  <c r="D1519" i="2"/>
  <c r="D1518" i="1" s="1"/>
  <c r="H1518" i="2"/>
  <c r="G1517" i="1" s="1"/>
  <c r="G1518" i="2"/>
  <c r="F1517" i="1" s="1"/>
  <c r="E1518" i="2"/>
  <c r="E1517" i="1" s="1"/>
  <c r="D1518" i="2"/>
  <c r="D1517" i="1" s="1"/>
  <c r="H1517" i="2"/>
  <c r="G1516" i="1" s="1"/>
  <c r="G1517" i="2"/>
  <c r="F1516" i="1" s="1"/>
  <c r="E1517" i="2"/>
  <c r="E1516" i="1" s="1"/>
  <c r="D1517" i="2"/>
  <c r="D1516" i="1" s="1"/>
  <c r="H1516" i="2"/>
  <c r="G1515" i="1" s="1"/>
  <c r="G1516" i="2"/>
  <c r="F1515" i="1" s="1"/>
  <c r="E1516" i="2"/>
  <c r="E1515" i="1" s="1"/>
  <c r="D1516" i="2"/>
  <c r="D1515" i="1" s="1"/>
  <c r="H1515" i="2"/>
  <c r="G1514" i="1" s="1"/>
  <c r="G1515" i="2"/>
  <c r="F1514" i="1" s="1"/>
  <c r="E1515" i="2"/>
  <c r="E1514" i="1" s="1"/>
  <c r="D1515" i="2"/>
  <c r="D1514" i="1" s="1"/>
  <c r="H1514" i="2"/>
  <c r="G1513" i="1" s="1"/>
  <c r="G1514" i="2"/>
  <c r="F1513" i="1" s="1"/>
  <c r="E1514" i="2"/>
  <c r="E1513" i="1" s="1"/>
  <c r="D1514" i="2"/>
  <c r="D1513" i="1" s="1"/>
  <c r="H1513" i="2"/>
  <c r="G1512" i="1" s="1"/>
  <c r="G1513" i="2"/>
  <c r="F1512" i="1" s="1"/>
  <c r="E1513" i="2"/>
  <c r="E1512" i="1" s="1"/>
  <c r="D1513" i="2"/>
  <c r="D1512" i="1" s="1"/>
  <c r="H1512" i="2"/>
  <c r="G1511" i="1" s="1"/>
  <c r="G1512" i="2"/>
  <c r="F1511" i="1" s="1"/>
  <c r="E1512" i="2"/>
  <c r="E1511" i="1" s="1"/>
  <c r="D1512" i="2"/>
  <c r="D1511" i="1" s="1"/>
  <c r="H1511" i="2"/>
  <c r="G1510" i="1" s="1"/>
  <c r="G1511" i="2"/>
  <c r="F1510" i="1" s="1"/>
  <c r="E1511" i="2"/>
  <c r="E1510" i="1" s="1"/>
  <c r="D1511" i="2"/>
  <c r="D1510" i="1" s="1"/>
  <c r="H1510" i="2"/>
  <c r="G1509" i="1" s="1"/>
  <c r="G1510" i="2"/>
  <c r="F1509" i="1" s="1"/>
  <c r="E1510" i="2"/>
  <c r="E1509" i="1" s="1"/>
  <c r="D1510" i="2"/>
  <c r="D1509" i="1" s="1"/>
  <c r="H1509" i="2"/>
  <c r="G1508" i="1" s="1"/>
  <c r="G1509" i="2"/>
  <c r="F1508" i="1" s="1"/>
  <c r="E1509" i="2"/>
  <c r="E1508" i="1" s="1"/>
  <c r="D1509" i="2"/>
  <c r="D1508" i="1" s="1"/>
  <c r="H1508" i="2"/>
  <c r="G1507" i="1" s="1"/>
  <c r="G1508" i="2"/>
  <c r="F1507" i="1" s="1"/>
  <c r="E1508" i="2"/>
  <c r="E1507" i="1" s="1"/>
  <c r="D1508" i="2"/>
  <c r="D1507" i="1" s="1"/>
  <c r="H1507" i="2"/>
  <c r="G1506" i="1" s="1"/>
  <c r="G1507" i="2"/>
  <c r="F1506" i="1" s="1"/>
  <c r="E1507" i="2"/>
  <c r="E1506" i="1" s="1"/>
  <c r="D1507" i="2"/>
  <c r="D1506" i="1" s="1"/>
  <c r="H1506" i="2"/>
  <c r="G1505" i="1" s="1"/>
  <c r="G1506" i="2"/>
  <c r="F1505" i="1" s="1"/>
  <c r="E1506" i="2"/>
  <c r="E1505" i="1" s="1"/>
  <c r="D1506" i="2"/>
  <c r="D1505" i="1" s="1"/>
  <c r="H1505" i="2"/>
  <c r="G1504" i="1" s="1"/>
  <c r="G1505" i="2"/>
  <c r="F1504" i="1" s="1"/>
  <c r="E1505" i="2"/>
  <c r="E1504" i="1" s="1"/>
  <c r="D1505" i="2"/>
  <c r="D1504" i="1" s="1"/>
  <c r="H1504" i="2"/>
  <c r="G1503" i="1" s="1"/>
  <c r="G1504" i="2"/>
  <c r="F1503" i="1" s="1"/>
  <c r="E1504" i="2"/>
  <c r="E1503" i="1" s="1"/>
  <c r="D1504" i="2"/>
  <c r="D1503" i="1" s="1"/>
  <c r="H1503" i="2"/>
  <c r="G1502" i="1" s="1"/>
  <c r="G1503" i="2"/>
  <c r="F1502" i="1" s="1"/>
  <c r="E1503" i="2"/>
  <c r="E1502" i="1" s="1"/>
  <c r="D1503" i="2"/>
  <c r="D1502" i="1" s="1"/>
  <c r="H1502" i="2"/>
  <c r="G1501" i="1" s="1"/>
  <c r="G1502" i="2"/>
  <c r="F1501" i="1" s="1"/>
  <c r="E1502" i="2"/>
  <c r="E1501" i="1" s="1"/>
  <c r="D1502" i="2"/>
  <c r="D1501" i="1" s="1"/>
  <c r="H1501" i="2"/>
  <c r="G1500" i="1" s="1"/>
  <c r="G1501" i="2"/>
  <c r="F1500" i="1" s="1"/>
  <c r="E1501" i="2"/>
  <c r="E1500" i="1" s="1"/>
  <c r="D1501" i="2"/>
  <c r="D1500" i="1" s="1"/>
  <c r="H1500" i="2"/>
  <c r="G1499" i="1" s="1"/>
  <c r="G1500" i="2"/>
  <c r="F1499" i="1" s="1"/>
  <c r="E1500" i="2"/>
  <c r="E1499" i="1" s="1"/>
  <c r="D1500" i="2"/>
  <c r="D1499" i="1" s="1"/>
  <c r="H1499" i="2"/>
  <c r="G1498" i="1" s="1"/>
  <c r="G1499" i="2"/>
  <c r="F1498" i="1" s="1"/>
  <c r="E1499" i="2"/>
  <c r="E1498" i="1" s="1"/>
  <c r="D1499" i="2"/>
  <c r="D1498" i="1" s="1"/>
  <c r="H1498" i="2"/>
  <c r="G1497" i="1" s="1"/>
  <c r="G1498" i="2"/>
  <c r="F1497" i="1" s="1"/>
  <c r="E1498" i="2"/>
  <c r="E1497" i="1" s="1"/>
  <c r="D1498" i="2"/>
  <c r="D1497" i="1" s="1"/>
  <c r="H1497" i="2"/>
  <c r="G1496" i="1" s="1"/>
  <c r="G1497" i="2"/>
  <c r="F1496" i="1" s="1"/>
  <c r="E1497" i="2"/>
  <c r="E1496" i="1" s="1"/>
  <c r="D1497" i="2"/>
  <c r="D1496" i="1" s="1"/>
  <c r="H1496" i="2"/>
  <c r="G1495" i="1" s="1"/>
  <c r="G1496" i="2"/>
  <c r="F1495" i="1" s="1"/>
  <c r="E1496" i="2"/>
  <c r="E1495" i="1" s="1"/>
  <c r="D1496" i="2"/>
  <c r="D1495" i="1" s="1"/>
  <c r="H1495" i="2"/>
  <c r="G1494" i="1" s="1"/>
  <c r="G1495" i="2"/>
  <c r="F1494" i="1" s="1"/>
  <c r="E1495" i="2"/>
  <c r="E1494" i="1" s="1"/>
  <c r="D1495" i="2"/>
  <c r="D1494" i="1" s="1"/>
  <c r="H1494" i="2"/>
  <c r="G1493" i="1" s="1"/>
  <c r="G1494" i="2"/>
  <c r="F1493" i="1" s="1"/>
  <c r="E1494" i="2"/>
  <c r="E1493" i="1" s="1"/>
  <c r="D1494" i="2"/>
  <c r="D1493" i="1" s="1"/>
  <c r="H1493" i="2"/>
  <c r="G1492" i="1" s="1"/>
  <c r="G1493" i="2"/>
  <c r="F1492" i="1" s="1"/>
  <c r="E1493" i="2"/>
  <c r="E1492" i="1" s="1"/>
  <c r="D1493" i="2"/>
  <c r="D1492" i="1" s="1"/>
  <c r="H1492" i="2"/>
  <c r="G1491" i="1" s="1"/>
  <c r="G1492" i="2"/>
  <c r="F1491" i="1" s="1"/>
  <c r="E1492" i="2"/>
  <c r="E1491" i="1" s="1"/>
  <c r="D1492" i="2"/>
  <c r="D1491" i="1" s="1"/>
  <c r="H1491" i="2"/>
  <c r="G1490" i="1" s="1"/>
  <c r="G1491" i="2"/>
  <c r="F1490" i="1" s="1"/>
  <c r="E1491" i="2"/>
  <c r="E1490" i="1" s="1"/>
  <c r="D1491" i="2"/>
  <c r="D1490" i="1" s="1"/>
  <c r="H1490" i="2"/>
  <c r="G1489" i="1" s="1"/>
  <c r="G1490" i="2"/>
  <c r="F1489" i="1" s="1"/>
  <c r="E1490" i="2"/>
  <c r="E1489" i="1" s="1"/>
  <c r="D1490" i="2"/>
  <c r="D1489" i="1" s="1"/>
  <c r="H1489" i="2"/>
  <c r="G1488" i="1" s="1"/>
  <c r="G1489" i="2"/>
  <c r="F1488" i="1" s="1"/>
  <c r="E1489" i="2"/>
  <c r="E1488" i="1" s="1"/>
  <c r="D1489" i="2"/>
  <c r="D1488" i="1" s="1"/>
  <c r="H1488" i="2"/>
  <c r="G1487" i="1" s="1"/>
  <c r="G1488" i="2"/>
  <c r="F1487" i="1" s="1"/>
  <c r="E1488" i="2"/>
  <c r="E1487" i="1" s="1"/>
  <c r="D1488" i="2"/>
  <c r="D1487" i="1" s="1"/>
  <c r="H1487" i="2"/>
  <c r="G1486" i="1" s="1"/>
  <c r="G1487" i="2"/>
  <c r="F1486" i="1" s="1"/>
  <c r="E1487" i="2"/>
  <c r="E1486" i="1" s="1"/>
  <c r="D1487" i="2"/>
  <c r="D1486" i="1" s="1"/>
  <c r="H1486" i="2"/>
  <c r="G1485" i="1" s="1"/>
  <c r="G1486" i="2"/>
  <c r="F1485" i="1" s="1"/>
  <c r="E1486" i="2"/>
  <c r="E1485" i="1" s="1"/>
  <c r="D1486" i="2"/>
  <c r="D1485" i="1" s="1"/>
  <c r="H1485" i="2"/>
  <c r="G1484" i="1" s="1"/>
  <c r="G1485" i="2"/>
  <c r="F1484" i="1" s="1"/>
  <c r="E1485" i="2"/>
  <c r="E1484" i="1" s="1"/>
  <c r="D1485" i="2"/>
  <c r="D1484" i="1" s="1"/>
  <c r="H1484" i="2"/>
  <c r="G1483" i="1" s="1"/>
  <c r="G1484" i="2"/>
  <c r="F1483" i="1" s="1"/>
  <c r="E1484" i="2"/>
  <c r="E1483" i="1" s="1"/>
  <c r="D1484" i="2"/>
  <c r="D1483" i="1" s="1"/>
  <c r="H1483" i="2"/>
  <c r="G1482" i="1" s="1"/>
  <c r="G1483" i="2"/>
  <c r="F1482" i="1" s="1"/>
  <c r="E1483" i="2"/>
  <c r="E1482" i="1" s="1"/>
  <c r="D1483" i="2"/>
  <c r="D1482" i="1" s="1"/>
  <c r="H1482" i="2"/>
  <c r="G1481" i="1" s="1"/>
  <c r="G1482" i="2"/>
  <c r="F1481" i="1" s="1"/>
  <c r="E1482" i="2"/>
  <c r="E1481" i="1" s="1"/>
  <c r="D1482" i="2"/>
  <c r="D1481" i="1" s="1"/>
  <c r="H1481" i="2"/>
  <c r="G1480" i="1" s="1"/>
  <c r="G1481" i="2"/>
  <c r="F1480" i="1" s="1"/>
  <c r="E1481" i="2"/>
  <c r="E1480" i="1" s="1"/>
  <c r="D1481" i="2"/>
  <c r="D1480" i="1" s="1"/>
  <c r="H1480" i="2"/>
  <c r="G1479" i="1" s="1"/>
  <c r="G1480" i="2"/>
  <c r="F1479" i="1" s="1"/>
  <c r="E1480" i="2"/>
  <c r="E1479" i="1" s="1"/>
  <c r="D1480" i="2"/>
  <c r="D1479" i="1" s="1"/>
  <c r="H1479" i="2"/>
  <c r="G1478" i="1" s="1"/>
  <c r="G1479" i="2"/>
  <c r="F1478" i="1" s="1"/>
  <c r="E1479" i="2"/>
  <c r="E1478" i="1" s="1"/>
  <c r="D1479" i="2"/>
  <c r="D1478" i="1" s="1"/>
  <c r="H1478" i="2"/>
  <c r="G1477" i="1" s="1"/>
  <c r="G1478" i="2"/>
  <c r="F1477" i="1" s="1"/>
  <c r="E1478" i="2"/>
  <c r="E1477" i="1" s="1"/>
  <c r="D1478" i="2"/>
  <c r="D1477" i="1" s="1"/>
  <c r="H1477" i="2"/>
  <c r="G1476" i="1" s="1"/>
  <c r="G1477" i="2"/>
  <c r="F1476" i="1" s="1"/>
  <c r="E1477" i="2"/>
  <c r="E1476" i="1" s="1"/>
  <c r="D1477" i="2"/>
  <c r="D1476" i="1" s="1"/>
  <c r="H1476" i="2"/>
  <c r="G1475" i="1" s="1"/>
  <c r="G1476" i="2"/>
  <c r="F1475" i="1" s="1"/>
  <c r="E1476" i="2"/>
  <c r="E1475" i="1" s="1"/>
  <c r="D1476" i="2"/>
  <c r="D1475" i="1" s="1"/>
  <c r="H1475" i="2"/>
  <c r="G1474" i="1" s="1"/>
  <c r="G1475" i="2"/>
  <c r="F1474" i="1" s="1"/>
  <c r="E1475" i="2"/>
  <c r="E1474" i="1" s="1"/>
  <c r="D1475" i="2"/>
  <c r="D1474" i="1" s="1"/>
  <c r="H1474" i="2"/>
  <c r="G1473" i="1" s="1"/>
  <c r="G1474" i="2"/>
  <c r="F1473" i="1" s="1"/>
  <c r="E1474" i="2"/>
  <c r="E1473" i="1" s="1"/>
  <c r="D1474" i="2"/>
  <c r="D1473" i="1" s="1"/>
  <c r="H1473" i="2"/>
  <c r="G1472" i="1" s="1"/>
  <c r="G1473" i="2"/>
  <c r="F1472" i="1" s="1"/>
  <c r="E1473" i="2"/>
  <c r="E1472" i="1" s="1"/>
  <c r="D1473" i="2"/>
  <c r="D1472" i="1" s="1"/>
  <c r="H1472" i="2"/>
  <c r="G1471" i="1" s="1"/>
  <c r="G1472" i="2"/>
  <c r="F1471" i="1" s="1"/>
  <c r="E1472" i="2"/>
  <c r="E1471" i="1" s="1"/>
  <c r="D1472" i="2"/>
  <c r="D1471" i="1" s="1"/>
  <c r="H1471" i="2"/>
  <c r="G1470" i="1" s="1"/>
  <c r="G1471" i="2"/>
  <c r="F1470" i="1" s="1"/>
  <c r="E1471" i="2"/>
  <c r="E1470" i="1" s="1"/>
  <c r="D1471" i="2"/>
  <c r="D1470" i="1" s="1"/>
  <c r="H1470" i="2"/>
  <c r="G1469" i="1" s="1"/>
  <c r="G1470" i="2"/>
  <c r="F1469" i="1" s="1"/>
  <c r="E1470" i="2"/>
  <c r="E1469" i="1" s="1"/>
  <c r="D1470" i="2"/>
  <c r="D1469" i="1" s="1"/>
  <c r="H1469" i="2"/>
  <c r="G1468" i="1" s="1"/>
  <c r="G1469" i="2"/>
  <c r="F1468" i="1" s="1"/>
  <c r="E1469" i="2"/>
  <c r="E1468" i="1" s="1"/>
  <c r="D1469" i="2"/>
  <c r="D1468" i="1" s="1"/>
  <c r="H1468" i="2"/>
  <c r="G1467" i="1" s="1"/>
  <c r="G1468" i="2"/>
  <c r="F1467" i="1" s="1"/>
  <c r="E1468" i="2"/>
  <c r="E1467" i="1" s="1"/>
  <c r="D1468" i="2"/>
  <c r="D1467" i="1" s="1"/>
  <c r="H1467" i="2"/>
  <c r="G1466" i="1" s="1"/>
  <c r="G1467" i="2"/>
  <c r="F1466" i="1" s="1"/>
  <c r="E1467" i="2"/>
  <c r="E1466" i="1" s="1"/>
  <c r="D1467" i="2"/>
  <c r="D1466" i="1" s="1"/>
  <c r="H1466" i="2"/>
  <c r="G1465" i="1" s="1"/>
  <c r="G1466" i="2"/>
  <c r="F1465" i="1" s="1"/>
  <c r="E1466" i="2"/>
  <c r="E1465" i="1" s="1"/>
  <c r="D1466" i="2"/>
  <c r="D1465" i="1" s="1"/>
  <c r="H1465" i="2"/>
  <c r="G1464" i="1" s="1"/>
  <c r="G1465" i="2"/>
  <c r="F1464" i="1" s="1"/>
  <c r="E1465" i="2"/>
  <c r="E1464" i="1" s="1"/>
  <c r="D1465" i="2"/>
  <c r="D1464" i="1" s="1"/>
  <c r="H1464" i="2"/>
  <c r="G1463" i="1" s="1"/>
  <c r="G1464" i="2"/>
  <c r="F1463" i="1" s="1"/>
  <c r="E1464" i="2"/>
  <c r="E1463" i="1" s="1"/>
  <c r="D1464" i="2"/>
  <c r="D1463" i="1" s="1"/>
  <c r="H1463" i="2"/>
  <c r="G1462" i="1" s="1"/>
  <c r="G1463" i="2"/>
  <c r="F1462" i="1" s="1"/>
  <c r="E1463" i="2"/>
  <c r="E1462" i="1" s="1"/>
  <c r="D1463" i="2"/>
  <c r="D1462" i="1" s="1"/>
  <c r="H1462" i="2"/>
  <c r="G1461" i="1" s="1"/>
  <c r="G1462" i="2"/>
  <c r="F1461" i="1" s="1"/>
  <c r="E1462" i="2"/>
  <c r="E1461" i="1" s="1"/>
  <c r="D1462" i="2"/>
  <c r="D1461" i="1" s="1"/>
  <c r="H1461" i="2"/>
  <c r="G1460" i="1" s="1"/>
  <c r="G1461" i="2"/>
  <c r="F1460" i="1" s="1"/>
  <c r="E1461" i="2"/>
  <c r="E1460" i="1" s="1"/>
  <c r="D1461" i="2"/>
  <c r="D1460" i="1" s="1"/>
  <c r="H1460" i="2"/>
  <c r="G1459" i="1" s="1"/>
  <c r="G1460" i="2"/>
  <c r="F1459" i="1" s="1"/>
  <c r="E1460" i="2"/>
  <c r="E1459" i="1" s="1"/>
  <c r="D1460" i="2"/>
  <c r="D1459" i="1" s="1"/>
  <c r="H1459" i="2"/>
  <c r="G1458" i="1" s="1"/>
  <c r="G1459" i="2"/>
  <c r="F1458" i="1" s="1"/>
  <c r="E1459" i="2"/>
  <c r="E1458" i="1" s="1"/>
  <c r="D1459" i="2"/>
  <c r="D1458" i="1" s="1"/>
  <c r="H1458" i="2"/>
  <c r="G1457" i="1" s="1"/>
  <c r="G1458" i="2"/>
  <c r="F1457" i="1" s="1"/>
  <c r="E1458" i="2"/>
  <c r="E1457" i="1" s="1"/>
  <c r="D1458" i="2"/>
  <c r="D1457" i="1" s="1"/>
  <c r="H1457" i="2"/>
  <c r="G1456" i="1" s="1"/>
  <c r="G1457" i="2"/>
  <c r="F1456" i="1" s="1"/>
  <c r="E1457" i="2"/>
  <c r="E1456" i="1" s="1"/>
  <c r="D1457" i="2"/>
  <c r="D1456" i="1" s="1"/>
  <c r="H1456" i="2"/>
  <c r="G1455" i="1" s="1"/>
  <c r="G1456" i="2"/>
  <c r="F1455" i="1" s="1"/>
  <c r="E1456" i="2"/>
  <c r="E1455" i="1" s="1"/>
  <c r="D1456" i="2"/>
  <c r="D1455" i="1" s="1"/>
  <c r="H1455" i="2"/>
  <c r="G1454" i="1" s="1"/>
  <c r="G1455" i="2"/>
  <c r="F1454" i="1" s="1"/>
  <c r="E1455" i="2"/>
  <c r="E1454" i="1" s="1"/>
  <c r="D1455" i="2"/>
  <c r="D1454" i="1" s="1"/>
  <c r="H1454" i="2"/>
  <c r="G1453" i="1" s="1"/>
  <c r="G1454" i="2"/>
  <c r="F1453" i="1" s="1"/>
  <c r="E1454" i="2"/>
  <c r="E1453" i="1" s="1"/>
  <c r="D1454" i="2"/>
  <c r="D1453" i="1" s="1"/>
  <c r="H1453" i="2"/>
  <c r="G1452" i="1" s="1"/>
  <c r="G1453" i="2"/>
  <c r="F1452" i="1" s="1"/>
  <c r="E1453" i="2"/>
  <c r="E1452" i="1" s="1"/>
  <c r="D1453" i="2"/>
  <c r="D1452" i="1" s="1"/>
  <c r="H1452" i="2"/>
  <c r="G1451" i="1" s="1"/>
  <c r="G1452" i="2"/>
  <c r="F1451" i="1" s="1"/>
  <c r="E1452" i="2"/>
  <c r="E1451" i="1" s="1"/>
  <c r="D1452" i="2"/>
  <c r="D1451" i="1" s="1"/>
  <c r="H1451" i="2"/>
  <c r="G1450" i="1" s="1"/>
  <c r="G1451" i="2"/>
  <c r="F1450" i="1" s="1"/>
  <c r="E1451" i="2"/>
  <c r="E1450" i="1" s="1"/>
  <c r="D1451" i="2"/>
  <c r="D1450" i="1" s="1"/>
  <c r="H1450" i="2"/>
  <c r="G1449" i="1" s="1"/>
  <c r="G1450" i="2"/>
  <c r="F1449" i="1" s="1"/>
  <c r="E1450" i="2"/>
  <c r="E1449" i="1" s="1"/>
  <c r="D1450" i="2"/>
  <c r="D1449" i="1" s="1"/>
  <c r="H1449" i="2"/>
  <c r="G1448" i="1" s="1"/>
  <c r="G1449" i="2"/>
  <c r="F1448" i="1" s="1"/>
  <c r="E1449" i="2"/>
  <c r="E1448" i="1" s="1"/>
  <c r="D1449" i="2"/>
  <c r="D1448" i="1" s="1"/>
  <c r="H1448" i="2"/>
  <c r="G1447" i="1" s="1"/>
  <c r="G1448" i="2"/>
  <c r="F1447" i="1" s="1"/>
  <c r="E1448" i="2"/>
  <c r="E1447" i="1" s="1"/>
  <c r="D1448" i="2"/>
  <c r="D1447" i="1" s="1"/>
  <c r="H1447" i="2"/>
  <c r="G1446" i="1" s="1"/>
  <c r="G1447" i="2"/>
  <c r="F1446" i="1" s="1"/>
  <c r="E1447" i="2"/>
  <c r="E1446" i="1" s="1"/>
  <c r="D1447" i="2"/>
  <c r="D1446" i="1" s="1"/>
  <c r="H1446" i="2"/>
  <c r="G1445" i="1" s="1"/>
  <c r="G1446" i="2"/>
  <c r="F1445" i="1" s="1"/>
  <c r="E1446" i="2"/>
  <c r="E1445" i="1" s="1"/>
  <c r="D1446" i="2"/>
  <c r="D1445" i="1" s="1"/>
  <c r="H1445" i="2"/>
  <c r="G1444" i="1" s="1"/>
  <c r="G1445" i="2"/>
  <c r="F1444" i="1" s="1"/>
  <c r="E1445" i="2"/>
  <c r="E1444" i="1" s="1"/>
  <c r="D1445" i="2"/>
  <c r="D1444" i="1" s="1"/>
  <c r="H1444" i="2"/>
  <c r="G1443" i="1" s="1"/>
  <c r="G1444" i="2"/>
  <c r="F1443" i="1" s="1"/>
  <c r="E1444" i="2"/>
  <c r="E1443" i="1" s="1"/>
  <c r="D1444" i="2"/>
  <c r="D1443" i="1" s="1"/>
  <c r="H1443" i="2"/>
  <c r="G1442" i="1" s="1"/>
  <c r="G1443" i="2"/>
  <c r="F1442" i="1" s="1"/>
  <c r="E1443" i="2"/>
  <c r="E1442" i="1" s="1"/>
  <c r="D1443" i="2"/>
  <c r="D1442" i="1" s="1"/>
  <c r="H1442" i="2"/>
  <c r="G1441" i="1" s="1"/>
  <c r="G1442" i="2"/>
  <c r="F1441" i="1" s="1"/>
  <c r="E1442" i="2"/>
  <c r="E1441" i="1" s="1"/>
  <c r="D1442" i="2"/>
  <c r="D1441" i="1" s="1"/>
  <c r="H1441" i="2"/>
  <c r="G1440" i="1" s="1"/>
  <c r="G1441" i="2"/>
  <c r="F1440" i="1" s="1"/>
  <c r="E1441" i="2"/>
  <c r="E1440" i="1" s="1"/>
  <c r="D1441" i="2"/>
  <c r="D1440" i="1" s="1"/>
  <c r="H1440" i="2"/>
  <c r="G1439" i="1" s="1"/>
  <c r="G1440" i="2"/>
  <c r="F1439" i="1" s="1"/>
  <c r="E1440" i="2"/>
  <c r="E1439" i="1" s="1"/>
  <c r="D1440" i="2"/>
  <c r="D1439" i="1" s="1"/>
  <c r="H1439" i="2"/>
  <c r="G1438" i="1" s="1"/>
  <c r="G1439" i="2"/>
  <c r="F1438" i="1" s="1"/>
  <c r="E1439" i="2"/>
  <c r="E1438" i="1" s="1"/>
  <c r="D1439" i="2"/>
  <c r="D1438" i="1" s="1"/>
  <c r="H1438" i="2"/>
  <c r="G1437" i="1" s="1"/>
  <c r="G1438" i="2"/>
  <c r="F1437" i="1" s="1"/>
  <c r="E1438" i="2"/>
  <c r="E1437" i="1" s="1"/>
  <c r="D1438" i="2"/>
  <c r="D1437" i="1" s="1"/>
  <c r="H1437" i="2"/>
  <c r="G1436" i="1" s="1"/>
  <c r="G1437" i="2"/>
  <c r="F1436" i="1" s="1"/>
  <c r="E1437" i="2"/>
  <c r="E1436" i="1" s="1"/>
  <c r="D1437" i="2"/>
  <c r="D1436" i="1" s="1"/>
  <c r="H1436" i="2"/>
  <c r="G1435" i="1" s="1"/>
  <c r="G1436" i="2"/>
  <c r="F1435" i="1" s="1"/>
  <c r="E1436" i="2"/>
  <c r="E1435" i="1" s="1"/>
  <c r="D1436" i="2"/>
  <c r="D1435" i="1" s="1"/>
  <c r="H1435" i="2"/>
  <c r="G1434" i="1" s="1"/>
  <c r="G1435" i="2"/>
  <c r="F1434" i="1" s="1"/>
  <c r="E1435" i="2"/>
  <c r="E1434" i="1" s="1"/>
  <c r="D1435" i="2"/>
  <c r="D1434" i="1" s="1"/>
  <c r="H1434" i="2"/>
  <c r="G1433" i="1" s="1"/>
  <c r="G1434" i="2"/>
  <c r="F1433" i="1" s="1"/>
  <c r="E1434" i="2"/>
  <c r="E1433" i="1" s="1"/>
  <c r="D1434" i="2"/>
  <c r="D1433" i="1" s="1"/>
  <c r="H1433" i="2"/>
  <c r="G1432" i="1" s="1"/>
  <c r="G1433" i="2"/>
  <c r="F1432" i="1" s="1"/>
  <c r="E1433" i="2"/>
  <c r="E1432" i="1" s="1"/>
  <c r="D1433" i="2"/>
  <c r="D1432" i="1" s="1"/>
  <c r="H1432" i="2"/>
  <c r="G1431" i="1" s="1"/>
  <c r="G1432" i="2"/>
  <c r="F1431" i="1" s="1"/>
  <c r="E1432" i="2"/>
  <c r="E1431" i="1" s="1"/>
  <c r="D1432" i="2"/>
  <c r="D1431" i="1" s="1"/>
  <c r="H1431" i="2"/>
  <c r="G1430" i="1" s="1"/>
  <c r="G1431" i="2"/>
  <c r="F1430" i="1" s="1"/>
  <c r="E1431" i="2"/>
  <c r="E1430" i="1" s="1"/>
  <c r="D1431" i="2"/>
  <c r="D1430" i="1" s="1"/>
  <c r="H1430" i="2"/>
  <c r="G1429" i="1" s="1"/>
  <c r="G1430" i="2"/>
  <c r="F1429" i="1" s="1"/>
  <c r="E1430" i="2"/>
  <c r="E1429" i="1" s="1"/>
  <c r="D1430" i="2"/>
  <c r="D1429" i="1" s="1"/>
  <c r="H1429" i="2"/>
  <c r="G1428" i="1" s="1"/>
  <c r="G1429" i="2"/>
  <c r="F1428" i="1" s="1"/>
  <c r="E1429" i="2"/>
  <c r="E1428" i="1" s="1"/>
  <c r="D1429" i="2"/>
  <c r="D1428" i="1" s="1"/>
  <c r="H1428" i="2"/>
  <c r="G1427" i="1" s="1"/>
  <c r="G1428" i="2"/>
  <c r="F1427" i="1" s="1"/>
  <c r="E1428" i="2"/>
  <c r="E1427" i="1" s="1"/>
  <c r="D1428" i="2"/>
  <c r="D1427" i="1" s="1"/>
  <c r="H1427" i="2"/>
  <c r="G1426" i="1" s="1"/>
  <c r="G1427" i="2"/>
  <c r="F1426" i="1" s="1"/>
  <c r="E1427" i="2"/>
  <c r="E1426" i="1" s="1"/>
  <c r="D1427" i="2"/>
  <c r="D1426" i="1" s="1"/>
  <c r="H1426" i="2"/>
  <c r="G1425" i="1" s="1"/>
  <c r="G1426" i="2"/>
  <c r="F1425" i="1" s="1"/>
  <c r="E1426" i="2"/>
  <c r="E1425" i="1" s="1"/>
  <c r="D1426" i="2"/>
  <c r="D1425" i="1" s="1"/>
  <c r="H1425" i="2"/>
  <c r="G1424" i="1" s="1"/>
  <c r="G1425" i="2"/>
  <c r="F1424" i="1" s="1"/>
  <c r="E1425" i="2"/>
  <c r="E1424" i="1" s="1"/>
  <c r="D1425" i="2"/>
  <c r="D1424" i="1" s="1"/>
  <c r="H1424" i="2"/>
  <c r="G1423" i="1" s="1"/>
  <c r="G1424" i="2"/>
  <c r="F1423" i="1" s="1"/>
  <c r="E1424" i="2"/>
  <c r="E1423" i="1" s="1"/>
  <c r="D1424" i="2"/>
  <c r="D1423" i="1" s="1"/>
  <c r="H1423" i="2"/>
  <c r="G1422" i="1" s="1"/>
  <c r="G1423" i="2"/>
  <c r="F1422" i="1" s="1"/>
  <c r="E1423" i="2"/>
  <c r="E1422" i="1" s="1"/>
  <c r="D1423" i="2"/>
  <c r="D1422" i="1" s="1"/>
  <c r="H1422" i="2"/>
  <c r="G1421" i="1" s="1"/>
  <c r="G1422" i="2"/>
  <c r="F1421" i="1" s="1"/>
  <c r="E1422" i="2"/>
  <c r="E1421" i="1" s="1"/>
  <c r="D1422" i="2"/>
  <c r="D1421" i="1" s="1"/>
  <c r="H1421" i="2"/>
  <c r="G1420" i="1" s="1"/>
  <c r="G1421" i="2"/>
  <c r="F1420" i="1" s="1"/>
  <c r="E1421" i="2"/>
  <c r="E1420" i="1" s="1"/>
  <c r="D1421" i="2"/>
  <c r="D1420" i="1" s="1"/>
  <c r="H1420" i="2"/>
  <c r="G1419" i="1" s="1"/>
  <c r="G1420" i="2"/>
  <c r="F1419" i="1" s="1"/>
  <c r="E1420" i="2"/>
  <c r="E1419" i="1" s="1"/>
  <c r="D1420" i="2"/>
  <c r="D1419" i="1" s="1"/>
  <c r="H1419" i="2"/>
  <c r="G1418" i="1" s="1"/>
  <c r="G1419" i="2"/>
  <c r="F1418" i="1" s="1"/>
  <c r="E1419" i="2"/>
  <c r="E1418" i="1" s="1"/>
  <c r="D1419" i="2"/>
  <c r="D1418" i="1" s="1"/>
  <c r="H1418" i="2"/>
  <c r="G1417" i="1" s="1"/>
  <c r="G1418" i="2"/>
  <c r="F1417" i="1" s="1"/>
  <c r="E1418" i="2"/>
  <c r="E1417" i="1" s="1"/>
  <c r="D1418" i="2"/>
  <c r="D1417" i="1" s="1"/>
  <c r="H1417" i="2"/>
  <c r="G1416" i="1" s="1"/>
  <c r="G1417" i="2"/>
  <c r="F1416" i="1" s="1"/>
  <c r="E1417" i="2"/>
  <c r="E1416" i="1" s="1"/>
  <c r="D1417" i="2"/>
  <c r="D1416" i="1" s="1"/>
  <c r="H1416" i="2"/>
  <c r="G1415" i="1" s="1"/>
  <c r="G1416" i="2"/>
  <c r="F1415" i="1" s="1"/>
  <c r="E1416" i="2"/>
  <c r="E1415" i="1" s="1"/>
  <c r="D1416" i="2"/>
  <c r="D1415" i="1" s="1"/>
  <c r="H1415" i="2"/>
  <c r="G1414" i="1" s="1"/>
  <c r="G1415" i="2"/>
  <c r="F1414" i="1" s="1"/>
  <c r="E1415" i="2"/>
  <c r="E1414" i="1" s="1"/>
  <c r="D1415" i="2"/>
  <c r="D1414" i="1" s="1"/>
  <c r="H1414" i="2"/>
  <c r="G1413" i="1" s="1"/>
  <c r="G1414" i="2"/>
  <c r="F1413" i="1" s="1"/>
  <c r="E1414" i="2"/>
  <c r="E1413" i="1" s="1"/>
  <c r="D1414" i="2"/>
  <c r="D1413" i="1" s="1"/>
  <c r="H1413" i="2"/>
  <c r="G1412" i="1" s="1"/>
  <c r="G1413" i="2"/>
  <c r="F1412" i="1" s="1"/>
  <c r="E1413" i="2"/>
  <c r="E1412" i="1" s="1"/>
  <c r="D1413" i="2"/>
  <c r="D1412" i="1" s="1"/>
  <c r="H1412" i="2"/>
  <c r="G1411" i="1" s="1"/>
  <c r="G1412" i="2"/>
  <c r="F1411" i="1" s="1"/>
  <c r="E1412" i="2"/>
  <c r="E1411" i="1" s="1"/>
  <c r="D1412" i="2"/>
  <c r="D1411" i="1" s="1"/>
  <c r="H1411" i="2"/>
  <c r="G1410" i="1" s="1"/>
  <c r="G1411" i="2"/>
  <c r="F1410" i="1" s="1"/>
  <c r="E1411" i="2"/>
  <c r="E1410" i="1" s="1"/>
  <c r="D1411" i="2"/>
  <c r="D1410" i="1" s="1"/>
  <c r="H1410" i="2"/>
  <c r="G1409" i="1" s="1"/>
  <c r="G1410" i="2"/>
  <c r="F1409" i="1" s="1"/>
  <c r="E1410" i="2"/>
  <c r="E1409" i="1" s="1"/>
  <c r="D1410" i="2"/>
  <c r="D1409" i="1" s="1"/>
  <c r="H1409" i="2"/>
  <c r="G1408" i="1" s="1"/>
  <c r="G1409" i="2"/>
  <c r="F1408" i="1" s="1"/>
  <c r="E1409" i="2"/>
  <c r="E1408" i="1" s="1"/>
  <c r="D1409" i="2"/>
  <c r="D1408" i="1" s="1"/>
  <c r="H1408" i="2"/>
  <c r="G1407" i="1" s="1"/>
  <c r="G1408" i="2"/>
  <c r="F1407" i="1" s="1"/>
  <c r="E1408" i="2"/>
  <c r="E1407" i="1" s="1"/>
  <c r="D1408" i="2"/>
  <c r="D1407" i="1" s="1"/>
  <c r="H1407" i="2"/>
  <c r="G1406" i="1" s="1"/>
  <c r="G1407" i="2"/>
  <c r="F1406" i="1" s="1"/>
  <c r="E1407" i="2"/>
  <c r="E1406" i="1" s="1"/>
  <c r="D1407" i="2"/>
  <c r="D1406" i="1" s="1"/>
  <c r="H1406" i="2"/>
  <c r="G1405" i="1" s="1"/>
  <c r="G1406" i="2"/>
  <c r="F1405" i="1" s="1"/>
  <c r="E1406" i="2"/>
  <c r="E1405" i="1" s="1"/>
  <c r="D1406" i="2"/>
  <c r="D1405" i="1" s="1"/>
  <c r="H1405" i="2"/>
  <c r="G1404" i="1" s="1"/>
  <c r="G1405" i="2"/>
  <c r="F1404" i="1" s="1"/>
  <c r="E1405" i="2"/>
  <c r="E1404" i="1" s="1"/>
  <c r="D1405" i="2"/>
  <c r="D1404" i="1" s="1"/>
  <c r="H1404" i="2"/>
  <c r="G1403" i="1" s="1"/>
  <c r="G1404" i="2"/>
  <c r="F1403" i="1" s="1"/>
  <c r="E1404" i="2"/>
  <c r="E1403" i="1" s="1"/>
  <c r="D1404" i="2"/>
  <c r="D1403" i="1" s="1"/>
  <c r="H1403" i="2"/>
  <c r="G1402" i="1" s="1"/>
  <c r="G1403" i="2"/>
  <c r="F1402" i="1" s="1"/>
  <c r="E1403" i="2"/>
  <c r="E1402" i="1" s="1"/>
  <c r="D1403" i="2"/>
  <c r="D1402" i="1" s="1"/>
  <c r="H1402" i="2"/>
  <c r="G1401" i="1" s="1"/>
  <c r="G1402" i="2"/>
  <c r="F1401" i="1" s="1"/>
  <c r="E1402" i="2"/>
  <c r="E1401" i="1" s="1"/>
  <c r="D1402" i="2"/>
  <c r="D1401" i="1" s="1"/>
  <c r="H1401" i="2"/>
  <c r="G1400" i="1" s="1"/>
  <c r="G1401" i="2"/>
  <c r="F1400" i="1" s="1"/>
  <c r="E1401" i="2"/>
  <c r="E1400" i="1" s="1"/>
  <c r="D1401" i="2"/>
  <c r="D1400" i="1" s="1"/>
  <c r="H1400" i="2"/>
  <c r="G1399" i="1" s="1"/>
  <c r="G1400" i="2"/>
  <c r="F1399" i="1" s="1"/>
  <c r="E1400" i="2"/>
  <c r="E1399" i="1" s="1"/>
  <c r="D1400" i="2"/>
  <c r="D1399" i="1" s="1"/>
  <c r="H1399" i="2"/>
  <c r="G1398" i="1" s="1"/>
  <c r="G1399" i="2"/>
  <c r="F1398" i="1" s="1"/>
  <c r="E1399" i="2"/>
  <c r="E1398" i="1" s="1"/>
  <c r="D1399" i="2"/>
  <c r="D1398" i="1" s="1"/>
  <c r="H1398" i="2"/>
  <c r="G1397" i="1" s="1"/>
  <c r="G1398" i="2"/>
  <c r="F1397" i="1" s="1"/>
  <c r="E1398" i="2"/>
  <c r="E1397" i="1" s="1"/>
  <c r="D1398" i="2"/>
  <c r="D1397" i="1" s="1"/>
  <c r="H1397" i="2"/>
  <c r="G1396" i="1" s="1"/>
  <c r="G1397" i="2"/>
  <c r="F1396" i="1" s="1"/>
  <c r="E1397" i="2"/>
  <c r="E1396" i="1" s="1"/>
  <c r="D1397" i="2"/>
  <c r="D1396" i="1" s="1"/>
  <c r="H1396" i="2"/>
  <c r="G1395" i="1" s="1"/>
  <c r="G1396" i="2"/>
  <c r="F1395" i="1" s="1"/>
  <c r="E1396" i="2"/>
  <c r="E1395" i="1" s="1"/>
  <c r="D1396" i="2"/>
  <c r="D1395" i="1" s="1"/>
  <c r="H1395" i="2"/>
  <c r="G1394" i="1" s="1"/>
  <c r="G1395" i="2"/>
  <c r="F1394" i="1" s="1"/>
  <c r="E1395" i="2"/>
  <c r="E1394" i="1" s="1"/>
  <c r="D1395" i="2"/>
  <c r="D1394" i="1" s="1"/>
  <c r="H1394" i="2"/>
  <c r="G1393" i="1" s="1"/>
  <c r="G1394" i="2"/>
  <c r="F1393" i="1" s="1"/>
  <c r="E1394" i="2"/>
  <c r="E1393" i="1" s="1"/>
  <c r="D1394" i="2"/>
  <c r="D1393" i="1" s="1"/>
  <c r="H1393" i="2"/>
  <c r="G1392" i="1" s="1"/>
  <c r="G1393" i="2"/>
  <c r="F1392" i="1" s="1"/>
  <c r="E1393" i="2"/>
  <c r="E1392" i="1" s="1"/>
  <c r="D1393" i="2"/>
  <c r="D1392" i="1" s="1"/>
  <c r="H1392" i="2"/>
  <c r="G1391" i="1" s="1"/>
  <c r="G1392" i="2"/>
  <c r="F1391" i="1" s="1"/>
  <c r="E1392" i="2"/>
  <c r="E1391" i="1" s="1"/>
  <c r="D1392" i="2"/>
  <c r="D1391" i="1" s="1"/>
  <c r="H1391" i="2"/>
  <c r="G1390" i="1" s="1"/>
  <c r="G1391" i="2"/>
  <c r="F1390" i="1" s="1"/>
  <c r="E1391" i="2"/>
  <c r="E1390" i="1" s="1"/>
  <c r="D1391" i="2"/>
  <c r="D1390" i="1" s="1"/>
  <c r="H1390" i="2"/>
  <c r="G1389" i="1" s="1"/>
  <c r="G1390" i="2"/>
  <c r="F1389" i="1" s="1"/>
  <c r="E1390" i="2"/>
  <c r="E1389" i="1" s="1"/>
  <c r="D1390" i="2"/>
  <c r="D1389" i="1" s="1"/>
  <c r="H1389" i="2"/>
  <c r="G1388" i="1" s="1"/>
  <c r="G1389" i="2"/>
  <c r="F1388" i="1" s="1"/>
  <c r="E1389" i="2"/>
  <c r="E1388" i="1" s="1"/>
  <c r="D1389" i="2"/>
  <c r="D1388" i="1" s="1"/>
  <c r="H1388" i="2"/>
  <c r="G1387" i="1" s="1"/>
  <c r="G1388" i="2"/>
  <c r="F1387" i="1" s="1"/>
  <c r="E1388" i="2"/>
  <c r="E1387" i="1" s="1"/>
  <c r="D1388" i="2"/>
  <c r="D1387" i="1" s="1"/>
  <c r="H1387" i="2"/>
  <c r="G1386" i="1" s="1"/>
  <c r="G1387" i="2"/>
  <c r="F1386" i="1" s="1"/>
  <c r="E1387" i="2"/>
  <c r="E1386" i="1" s="1"/>
  <c r="D1387" i="2"/>
  <c r="D1386" i="1" s="1"/>
  <c r="H1386" i="2"/>
  <c r="G1385" i="1" s="1"/>
  <c r="G1386" i="2"/>
  <c r="F1385" i="1" s="1"/>
  <c r="E1386" i="2"/>
  <c r="E1385" i="1" s="1"/>
  <c r="D1386" i="2"/>
  <c r="D1385" i="1" s="1"/>
  <c r="H1385" i="2"/>
  <c r="G1384" i="1" s="1"/>
  <c r="G1385" i="2"/>
  <c r="F1384" i="1" s="1"/>
  <c r="E1385" i="2"/>
  <c r="E1384" i="1" s="1"/>
  <c r="D1385" i="2"/>
  <c r="D1384" i="1" s="1"/>
  <c r="H1384" i="2"/>
  <c r="G1383" i="1" s="1"/>
  <c r="G1384" i="2"/>
  <c r="F1383" i="1" s="1"/>
  <c r="E1384" i="2"/>
  <c r="E1383" i="1" s="1"/>
  <c r="D1384" i="2"/>
  <c r="D1383" i="1" s="1"/>
  <c r="H1383" i="2"/>
  <c r="G1382" i="1" s="1"/>
  <c r="G1383" i="2"/>
  <c r="F1382" i="1" s="1"/>
  <c r="E1383" i="2"/>
  <c r="E1382" i="1" s="1"/>
  <c r="D1383" i="2"/>
  <c r="D1382" i="1" s="1"/>
  <c r="H1382" i="2"/>
  <c r="G1381" i="1" s="1"/>
  <c r="G1382" i="2"/>
  <c r="F1381" i="1" s="1"/>
  <c r="E1382" i="2"/>
  <c r="E1381" i="1" s="1"/>
  <c r="D1382" i="2"/>
  <c r="D1381" i="1" s="1"/>
  <c r="H1381" i="2"/>
  <c r="G1380" i="1" s="1"/>
  <c r="G1381" i="2"/>
  <c r="F1380" i="1" s="1"/>
  <c r="E1381" i="2"/>
  <c r="E1380" i="1" s="1"/>
  <c r="D1381" i="2"/>
  <c r="D1380" i="1" s="1"/>
  <c r="H1380" i="2"/>
  <c r="G1379" i="1" s="1"/>
  <c r="G1380" i="2"/>
  <c r="F1379" i="1" s="1"/>
  <c r="E1380" i="2"/>
  <c r="E1379" i="1" s="1"/>
  <c r="D1380" i="2"/>
  <c r="D1379" i="1" s="1"/>
  <c r="H1379" i="2"/>
  <c r="G1378" i="1" s="1"/>
  <c r="G1379" i="2"/>
  <c r="F1378" i="1" s="1"/>
  <c r="E1379" i="2"/>
  <c r="E1378" i="1" s="1"/>
  <c r="D1379" i="2"/>
  <c r="D1378" i="1" s="1"/>
  <c r="H1378" i="2"/>
  <c r="G1377" i="1" s="1"/>
  <c r="G1378" i="2"/>
  <c r="F1377" i="1" s="1"/>
  <c r="E1378" i="2"/>
  <c r="E1377" i="1" s="1"/>
  <c r="D1378" i="2"/>
  <c r="D1377" i="1" s="1"/>
  <c r="H1377" i="2"/>
  <c r="G1376" i="1" s="1"/>
  <c r="G1377" i="2"/>
  <c r="F1376" i="1" s="1"/>
  <c r="E1377" i="2"/>
  <c r="E1376" i="1" s="1"/>
  <c r="D1377" i="2"/>
  <c r="D1376" i="1" s="1"/>
  <c r="H1376" i="2"/>
  <c r="G1375" i="1" s="1"/>
  <c r="G1376" i="2"/>
  <c r="F1375" i="1" s="1"/>
  <c r="E1376" i="2"/>
  <c r="E1375" i="1" s="1"/>
  <c r="D1376" i="2"/>
  <c r="D1375" i="1" s="1"/>
  <c r="H1375" i="2"/>
  <c r="G1374" i="1" s="1"/>
  <c r="G1375" i="2"/>
  <c r="F1374" i="1" s="1"/>
  <c r="E1375" i="2"/>
  <c r="E1374" i="1" s="1"/>
  <c r="D1375" i="2"/>
  <c r="D1374" i="1" s="1"/>
  <c r="H1374" i="2"/>
  <c r="G1373" i="1" s="1"/>
  <c r="G1374" i="2"/>
  <c r="F1373" i="1" s="1"/>
  <c r="E1374" i="2"/>
  <c r="E1373" i="1" s="1"/>
  <c r="D1374" i="2"/>
  <c r="D1373" i="1" s="1"/>
  <c r="H1373" i="2"/>
  <c r="G1372" i="1" s="1"/>
  <c r="G1373" i="2"/>
  <c r="F1372" i="1" s="1"/>
  <c r="E1373" i="2"/>
  <c r="E1372" i="1" s="1"/>
  <c r="D1373" i="2"/>
  <c r="D1372" i="1" s="1"/>
  <c r="H1372" i="2"/>
  <c r="G1371" i="1" s="1"/>
  <c r="G1372" i="2"/>
  <c r="F1371" i="1" s="1"/>
  <c r="E1372" i="2"/>
  <c r="E1371" i="1" s="1"/>
  <c r="D1372" i="2"/>
  <c r="D1371" i="1" s="1"/>
  <c r="H1371" i="2"/>
  <c r="G1370" i="1" s="1"/>
  <c r="G1371" i="2"/>
  <c r="F1370" i="1" s="1"/>
  <c r="E1371" i="2"/>
  <c r="E1370" i="1" s="1"/>
  <c r="D1371" i="2"/>
  <c r="D1370" i="1" s="1"/>
  <c r="H1370" i="2"/>
  <c r="G1369" i="1" s="1"/>
  <c r="G1370" i="2"/>
  <c r="F1369" i="1" s="1"/>
  <c r="E1370" i="2"/>
  <c r="E1369" i="1" s="1"/>
  <c r="D1370" i="2"/>
  <c r="D1369" i="1" s="1"/>
  <c r="H1369" i="2"/>
  <c r="G1368" i="1" s="1"/>
  <c r="G1369" i="2"/>
  <c r="F1368" i="1" s="1"/>
  <c r="E1369" i="2"/>
  <c r="E1368" i="1" s="1"/>
  <c r="D1369" i="2"/>
  <c r="D1368" i="1" s="1"/>
  <c r="H1368" i="2"/>
  <c r="G1367" i="1" s="1"/>
  <c r="G1368" i="2"/>
  <c r="F1367" i="1" s="1"/>
  <c r="E1368" i="2"/>
  <c r="E1367" i="1" s="1"/>
  <c r="D1368" i="2"/>
  <c r="D1367" i="1" s="1"/>
  <c r="H1367" i="2"/>
  <c r="G1366" i="1" s="1"/>
  <c r="G1367" i="2"/>
  <c r="F1366" i="1" s="1"/>
  <c r="E1367" i="2"/>
  <c r="E1366" i="1" s="1"/>
  <c r="D1367" i="2"/>
  <c r="D1366" i="1" s="1"/>
  <c r="H1366" i="2"/>
  <c r="G1365" i="1" s="1"/>
  <c r="G1366" i="2"/>
  <c r="F1365" i="1" s="1"/>
  <c r="E1366" i="2"/>
  <c r="E1365" i="1" s="1"/>
  <c r="D1366" i="2"/>
  <c r="D1365" i="1" s="1"/>
  <c r="H1365" i="2"/>
  <c r="G1364" i="1" s="1"/>
  <c r="G1365" i="2"/>
  <c r="F1364" i="1" s="1"/>
  <c r="E1365" i="2"/>
  <c r="E1364" i="1" s="1"/>
  <c r="D1365" i="2"/>
  <c r="D1364" i="1" s="1"/>
  <c r="H1364" i="2"/>
  <c r="G1363" i="1" s="1"/>
  <c r="G1364" i="2"/>
  <c r="F1363" i="1" s="1"/>
  <c r="E1364" i="2"/>
  <c r="E1363" i="1" s="1"/>
  <c r="D1364" i="2"/>
  <c r="D1363" i="1" s="1"/>
  <c r="H1363" i="2"/>
  <c r="G1362" i="1" s="1"/>
  <c r="G1363" i="2"/>
  <c r="F1362" i="1" s="1"/>
  <c r="E1363" i="2"/>
  <c r="E1362" i="1" s="1"/>
  <c r="D1363" i="2"/>
  <c r="D1362" i="1" s="1"/>
  <c r="H1362" i="2"/>
  <c r="G1361" i="1" s="1"/>
  <c r="G1362" i="2"/>
  <c r="F1361" i="1" s="1"/>
  <c r="E1362" i="2"/>
  <c r="E1361" i="1" s="1"/>
  <c r="D1362" i="2"/>
  <c r="D1361" i="1" s="1"/>
  <c r="H1361" i="2"/>
  <c r="G1360" i="1" s="1"/>
  <c r="G1361" i="2"/>
  <c r="F1360" i="1" s="1"/>
  <c r="E1361" i="2"/>
  <c r="E1360" i="1" s="1"/>
  <c r="D1361" i="2"/>
  <c r="D1360" i="1" s="1"/>
  <c r="H1360" i="2"/>
  <c r="G1359" i="1" s="1"/>
  <c r="G1360" i="2"/>
  <c r="F1359" i="1" s="1"/>
  <c r="E1360" i="2"/>
  <c r="E1359" i="1" s="1"/>
  <c r="D1360" i="2"/>
  <c r="D1359" i="1" s="1"/>
  <c r="H1359" i="2"/>
  <c r="G1358" i="1" s="1"/>
  <c r="G1359" i="2"/>
  <c r="F1358" i="1" s="1"/>
  <c r="E1359" i="2"/>
  <c r="E1358" i="1" s="1"/>
  <c r="D1359" i="2"/>
  <c r="D1358" i="1" s="1"/>
  <c r="H1358" i="2"/>
  <c r="G1357" i="1" s="1"/>
  <c r="G1358" i="2"/>
  <c r="F1357" i="1" s="1"/>
  <c r="E1358" i="2"/>
  <c r="E1357" i="1" s="1"/>
  <c r="D1358" i="2"/>
  <c r="D1357" i="1" s="1"/>
  <c r="H1357" i="2"/>
  <c r="G1356" i="1" s="1"/>
  <c r="G1357" i="2"/>
  <c r="F1356" i="1" s="1"/>
  <c r="E1357" i="2"/>
  <c r="E1356" i="1" s="1"/>
  <c r="D1357" i="2"/>
  <c r="D1356" i="1" s="1"/>
  <c r="H1356" i="2"/>
  <c r="G1355" i="1" s="1"/>
  <c r="G1356" i="2"/>
  <c r="F1355" i="1" s="1"/>
  <c r="E1356" i="2"/>
  <c r="E1355" i="1" s="1"/>
  <c r="D1356" i="2"/>
  <c r="D1355" i="1" s="1"/>
  <c r="H1355" i="2"/>
  <c r="G1354" i="1" s="1"/>
  <c r="G1355" i="2"/>
  <c r="F1354" i="1" s="1"/>
  <c r="E1355" i="2"/>
  <c r="E1354" i="1" s="1"/>
  <c r="D1355" i="2"/>
  <c r="D1354" i="1" s="1"/>
  <c r="H1354" i="2"/>
  <c r="G1353" i="1" s="1"/>
  <c r="G1354" i="2"/>
  <c r="F1353" i="1" s="1"/>
  <c r="E1354" i="2"/>
  <c r="E1353" i="1" s="1"/>
  <c r="D1354" i="2"/>
  <c r="D1353" i="1" s="1"/>
  <c r="H1353" i="2"/>
  <c r="G1352" i="1" s="1"/>
  <c r="G1353" i="2"/>
  <c r="F1352" i="1" s="1"/>
  <c r="E1353" i="2"/>
  <c r="E1352" i="1" s="1"/>
  <c r="D1353" i="2"/>
  <c r="D1352" i="1" s="1"/>
  <c r="H1352" i="2"/>
  <c r="G1351" i="1" s="1"/>
  <c r="G1352" i="2"/>
  <c r="F1351" i="1" s="1"/>
  <c r="E1352" i="2"/>
  <c r="E1351" i="1" s="1"/>
  <c r="D1352" i="2"/>
  <c r="D1351" i="1" s="1"/>
  <c r="H1351" i="2"/>
  <c r="G1350" i="1" s="1"/>
  <c r="G1351" i="2"/>
  <c r="F1350" i="1" s="1"/>
  <c r="E1351" i="2"/>
  <c r="E1350" i="1" s="1"/>
  <c r="D1351" i="2"/>
  <c r="D1350" i="1" s="1"/>
  <c r="H1350" i="2"/>
  <c r="G1349" i="1" s="1"/>
  <c r="G1350" i="2"/>
  <c r="F1349" i="1" s="1"/>
  <c r="E1350" i="2"/>
  <c r="E1349" i="1" s="1"/>
  <c r="D1350" i="2"/>
  <c r="D1349" i="1" s="1"/>
  <c r="H1349" i="2"/>
  <c r="G1348" i="1" s="1"/>
  <c r="G1349" i="2"/>
  <c r="F1348" i="1" s="1"/>
  <c r="E1349" i="2"/>
  <c r="E1348" i="1" s="1"/>
  <c r="D1349" i="2"/>
  <c r="D1348" i="1" s="1"/>
  <c r="H1348" i="2"/>
  <c r="G1347" i="1" s="1"/>
  <c r="G1348" i="2"/>
  <c r="F1347" i="1" s="1"/>
  <c r="E1348" i="2"/>
  <c r="E1347" i="1" s="1"/>
  <c r="D1348" i="2"/>
  <c r="D1347" i="1" s="1"/>
  <c r="H1347" i="2"/>
  <c r="G1346" i="1" s="1"/>
  <c r="G1347" i="2"/>
  <c r="F1346" i="1" s="1"/>
  <c r="E1347" i="2"/>
  <c r="E1346" i="1" s="1"/>
  <c r="D1347" i="2"/>
  <c r="D1346" i="1" s="1"/>
  <c r="H1346" i="2"/>
  <c r="G1345" i="1" s="1"/>
  <c r="G1346" i="2"/>
  <c r="F1345" i="1" s="1"/>
  <c r="E1346" i="2"/>
  <c r="E1345" i="1" s="1"/>
  <c r="D1346" i="2"/>
  <c r="D1345" i="1" s="1"/>
  <c r="H1345" i="2"/>
  <c r="G1344" i="1" s="1"/>
  <c r="G1345" i="2"/>
  <c r="F1344" i="1" s="1"/>
  <c r="E1345" i="2"/>
  <c r="E1344" i="1" s="1"/>
  <c r="D1345" i="2"/>
  <c r="D1344" i="1" s="1"/>
  <c r="H1344" i="2"/>
  <c r="G1343" i="1" s="1"/>
  <c r="G1344" i="2"/>
  <c r="F1343" i="1" s="1"/>
  <c r="E1344" i="2"/>
  <c r="E1343" i="1" s="1"/>
  <c r="D1344" i="2"/>
  <c r="D1343" i="1" s="1"/>
  <c r="H1343" i="2"/>
  <c r="G1342" i="1" s="1"/>
  <c r="G1343" i="2"/>
  <c r="F1342" i="1" s="1"/>
  <c r="E1343" i="2"/>
  <c r="E1342" i="1" s="1"/>
  <c r="D1343" i="2"/>
  <c r="D1342" i="1" s="1"/>
  <c r="H1342" i="2"/>
  <c r="G1341" i="1" s="1"/>
  <c r="G1342" i="2"/>
  <c r="F1341" i="1" s="1"/>
  <c r="E1342" i="2"/>
  <c r="E1341" i="1" s="1"/>
  <c r="D1342" i="2"/>
  <c r="D1341" i="1" s="1"/>
  <c r="H1341" i="2"/>
  <c r="G1340" i="1" s="1"/>
  <c r="G1341" i="2"/>
  <c r="F1340" i="1" s="1"/>
  <c r="E1341" i="2"/>
  <c r="E1340" i="1" s="1"/>
  <c r="D1341" i="2"/>
  <c r="D1340" i="1" s="1"/>
  <c r="H1340" i="2"/>
  <c r="G1339" i="1" s="1"/>
  <c r="G1340" i="2"/>
  <c r="F1339" i="1" s="1"/>
  <c r="E1340" i="2"/>
  <c r="E1339" i="1" s="1"/>
  <c r="D1340" i="2"/>
  <c r="D1339" i="1" s="1"/>
  <c r="H1339" i="2"/>
  <c r="G1338" i="1" s="1"/>
  <c r="G1339" i="2"/>
  <c r="F1338" i="1" s="1"/>
  <c r="E1339" i="2"/>
  <c r="E1338" i="1" s="1"/>
  <c r="D1339" i="2"/>
  <c r="D1338" i="1" s="1"/>
  <c r="H1338" i="2"/>
  <c r="G1337" i="1" s="1"/>
  <c r="G1338" i="2"/>
  <c r="F1337" i="1" s="1"/>
  <c r="E1338" i="2"/>
  <c r="E1337" i="1" s="1"/>
  <c r="D1338" i="2"/>
  <c r="D1337" i="1" s="1"/>
  <c r="H1337" i="2"/>
  <c r="G1336" i="1" s="1"/>
  <c r="G1337" i="2"/>
  <c r="F1336" i="1" s="1"/>
  <c r="E1337" i="2"/>
  <c r="E1336" i="1" s="1"/>
  <c r="D1337" i="2"/>
  <c r="D1336" i="1" s="1"/>
  <c r="H1336" i="2"/>
  <c r="G1335" i="1" s="1"/>
  <c r="G1336" i="2"/>
  <c r="F1335" i="1" s="1"/>
  <c r="E1336" i="2"/>
  <c r="E1335" i="1" s="1"/>
  <c r="D1336" i="2"/>
  <c r="D1335" i="1" s="1"/>
  <c r="H1335" i="2"/>
  <c r="G1334" i="1" s="1"/>
  <c r="G1335" i="2"/>
  <c r="F1334" i="1" s="1"/>
  <c r="E1335" i="2"/>
  <c r="E1334" i="1" s="1"/>
  <c r="D1335" i="2"/>
  <c r="D1334" i="1" s="1"/>
  <c r="H1334" i="2"/>
  <c r="G1333" i="1" s="1"/>
  <c r="G1334" i="2"/>
  <c r="F1333" i="1" s="1"/>
  <c r="E1334" i="2"/>
  <c r="E1333" i="1" s="1"/>
  <c r="D1334" i="2"/>
  <c r="D1333" i="1" s="1"/>
  <c r="H1333" i="2"/>
  <c r="G1332" i="1" s="1"/>
  <c r="G1333" i="2"/>
  <c r="F1332" i="1" s="1"/>
  <c r="E1333" i="2"/>
  <c r="E1332" i="1" s="1"/>
  <c r="D1333" i="2"/>
  <c r="D1332" i="1" s="1"/>
  <c r="H1332" i="2"/>
  <c r="G1331" i="1" s="1"/>
  <c r="G1332" i="2"/>
  <c r="F1331" i="1" s="1"/>
  <c r="E1332" i="2"/>
  <c r="E1331" i="1" s="1"/>
  <c r="D1332" i="2"/>
  <c r="D1331" i="1" s="1"/>
  <c r="H1331" i="2"/>
  <c r="G1330" i="1" s="1"/>
  <c r="G1331" i="2"/>
  <c r="F1330" i="1" s="1"/>
  <c r="E1331" i="2"/>
  <c r="E1330" i="1" s="1"/>
  <c r="D1331" i="2"/>
  <c r="D1330" i="1" s="1"/>
  <c r="H1330" i="2"/>
  <c r="G1329" i="1" s="1"/>
  <c r="G1330" i="2"/>
  <c r="F1329" i="1" s="1"/>
  <c r="E1330" i="2"/>
  <c r="E1329" i="1" s="1"/>
  <c r="D1330" i="2"/>
  <c r="D1329" i="1" s="1"/>
  <c r="H1329" i="2"/>
  <c r="G1328" i="1" s="1"/>
  <c r="G1329" i="2"/>
  <c r="F1328" i="1" s="1"/>
  <c r="E1329" i="2"/>
  <c r="E1328" i="1" s="1"/>
  <c r="D1329" i="2"/>
  <c r="D1328" i="1" s="1"/>
  <c r="H1328" i="2"/>
  <c r="G1327" i="1" s="1"/>
  <c r="G1328" i="2"/>
  <c r="F1327" i="1" s="1"/>
  <c r="E1328" i="2"/>
  <c r="E1327" i="1" s="1"/>
  <c r="D1328" i="2"/>
  <c r="D1327" i="1" s="1"/>
  <c r="H1327" i="2"/>
  <c r="G1326" i="1" s="1"/>
  <c r="G1327" i="2"/>
  <c r="F1326" i="1" s="1"/>
  <c r="E1327" i="2"/>
  <c r="E1326" i="1" s="1"/>
  <c r="D1327" i="2"/>
  <c r="D1326" i="1" s="1"/>
  <c r="H1326" i="2"/>
  <c r="G1325" i="1" s="1"/>
  <c r="G1326" i="2"/>
  <c r="F1325" i="1" s="1"/>
  <c r="E1326" i="2"/>
  <c r="E1325" i="1" s="1"/>
  <c r="D1326" i="2"/>
  <c r="D1325" i="1" s="1"/>
  <c r="H1325" i="2"/>
  <c r="G1324" i="1" s="1"/>
  <c r="G1325" i="2"/>
  <c r="F1324" i="1" s="1"/>
  <c r="E1325" i="2"/>
  <c r="E1324" i="1" s="1"/>
  <c r="D1325" i="2"/>
  <c r="D1324" i="1" s="1"/>
  <c r="H1324" i="2"/>
  <c r="G1323" i="1" s="1"/>
  <c r="G1324" i="2"/>
  <c r="F1323" i="1" s="1"/>
  <c r="E1324" i="2"/>
  <c r="E1323" i="1" s="1"/>
  <c r="D1324" i="2"/>
  <c r="D1323" i="1" s="1"/>
  <c r="H1323" i="2"/>
  <c r="G1322" i="1" s="1"/>
  <c r="G1323" i="2"/>
  <c r="F1322" i="1" s="1"/>
  <c r="E1323" i="2"/>
  <c r="E1322" i="1" s="1"/>
  <c r="D1323" i="2"/>
  <c r="D1322" i="1" s="1"/>
  <c r="H1322" i="2"/>
  <c r="G1321" i="1" s="1"/>
  <c r="G1322" i="2"/>
  <c r="F1321" i="1" s="1"/>
  <c r="E1322" i="2"/>
  <c r="E1321" i="1" s="1"/>
  <c r="D1322" i="2"/>
  <c r="D1321" i="1" s="1"/>
  <c r="H1321" i="2"/>
  <c r="G1320" i="1" s="1"/>
  <c r="G1321" i="2"/>
  <c r="F1320" i="1" s="1"/>
  <c r="E1321" i="2"/>
  <c r="E1320" i="1" s="1"/>
  <c r="D1321" i="2"/>
  <c r="D1320" i="1" s="1"/>
  <c r="H1320" i="2"/>
  <c r="G1319" i="1" s="1"/>
  <c r="G1320" i="2"/>
  <c r="F1319" i="1" s="1"/>
  <c r="E1320" i="2"/>
  <c r="E1319" i="1" s="1"/>
  <c r="D1320" i="2"/>
  <c r="D1319" i="1" s="1"/>
  <c r="H1319" i="2"/>
  <c r="G1318" i="1" s="1"/>
  <c r="G1319" i="2"/>
  <c r="F1318" i="1" s="1"/>
  <c r="E1319" i="2"/>
  <c r="E1318" i="1" s="1"/>
  <c r="D1319" i="2"/>
  <c r="D1318" i="1" s="1"/>
  <c r="H1318" i="2"/>
  <c r="G1317" i="1" s="1"/>
  <c r="G1318" i="2"/>
  <c r="F1317" i="1" s="1"/>
  <c r="E1318" i="2"/>
  <c r="E1317" i="1" s="1"/>
  <c r="D1318" i="2"/>
  <c r="D1317" i="1" s="1"/>
  <c r="H1317" i="2"/>
  <c r="G1316" i="1" s="1"/>
  <c r="G1317" i="2"/>
  <c r="F1316" i="1" s="1"/>
  <c r="E1317" i="2"/>
  <c r="E1316" i="1" s="1"/>
  <c r="D1317" i="2"/>
  <c r="D1316" i="1" s="1"/>
  <c r="H1316" i="2"/>
  <c r="G1315" i="1" s="1"/>
  <c r="G1316" i="2"/>
  <c r="F1315" i="1" s="1"/>
  <c r="E1316" i="2"/>
  <c r="E1315" i="1" s="1"/>
  <c r="D1316" i="2"/>
  <c r="D1315" i="1" s="1"/>
  <c r="H1315" i="2"/>
  <c r="G1314" i="1" s="1"/>
  <c r="G1315" i="2"/>
  <c r="F1314" i="1" s="1"/>
  <c r="E1315" i="2"/>
  <c r="E1314" i="1" s="1"/>
  <c r="D1315" i="2"/>
  <c r="D1314" i="1" s="1"/>
  <c r="H1314" i="2"/>
  <c r="G1313" i="1" s="1"/>
  <c r="G1314" i="2"/>
  <c r="F1313" i="1" s="1"/>
  <c r="E1314" i="2"/>
  <c r="E1313" i="1" s="1"/>
  <c r="D1314" i="2"/>
  <c r="D1313" i="1" s="1"/>
  <c r="H1313" i="2"/>
  <c r="G1312" i="1" s="1"/>
  <c r="G1313" i="2"/>
  <c r="F1312" i="1" s="1"/>
  <c r="E1313" i="2"/>
  <c r="E1312" i="1" s="1"/>
  <c r="D1313" i="2"/>
  <c r="D1312" i="1" s="1"/>
  <c r="H1312" i="2"/>
  <c r="G1311" i="1" s="1"/>
  <c r="G1312" i="2"/>
  <c r="F1311" i="1" s="1"/>
  <c r="E1312" i="2"/>
  <c r="E1311" i="1" s="1"/>
  <c r="D1312" i="2"/>
  <c r="D1311" i="1" s="1"/>
  <c r="H1311" i="2"/>
  <c r="G1310" i="1" s="1"/>
  <c r="G1311" i="2"/>
  <c r="F1310" i="1" s="1"/>
  <c r="E1311" i="2"/>
  <c r="E1310" i="1" s="1"/>
  <c r="D1311" i="2"/>
  <c r="D1310" i="1" s="1"/>
  <c r="H1310" i="2"/>
  <c r="G1309" i="1" s="1"/>
  <c r="G1310" i="2"/>
  <c r="F1309" i="1" s="1"/>
  <c r="E1310" i="2"/>
  <c r="E1309" i="1" s="1"/>
  <c r="D1310" i="2"/>
  <c r="D1309" i="1" s="1"/>
  <c r="H1309" i="2"/>
  <c r="G1308" i="1" s="1"/>
  <c r="G1309" i="2"/>
  <c r="F1308" i="1" s="1"/>
  <c r="E1309" i="2"/>
  <c r="E1308" i="1" s="1"/>
  <c r="D1309" i="2"/>
  <c r="D1308" i="1" s="1"/>
  <c r="H1308" i="2"/>
  <c r="G1307" i="1" s="1"/>
  <c r="G1308" i="2"/>
  <c r="F1307" i="1" s="1"/>
  <c r="E1308" i="2"/>
  <c r="E1307" i="1" s="1"/>
  <c r="D1308" i="2"/>
  <c r="D1307" i="1" s="1"/>
  <c r="H1307" i="2"/>
  <c r="G1306" i="1" s="1"/>
  <c r="G1307" i="2"/>
  <c r="F1306" i="1" s="1"/>
  <c r="E1307" i="2"/>
  <c r="E1306" i="1" s="1"/>
  <c r="D1307" i="2"/>
  <c r="D1306" i="1" s="1"/>
  <c r="H1306" i="2"/>
  <c r="G1305" i="1" s="1"/>
  <c r="G1306" i="2"/>
  <c r="F1305" i="1" s="1"/>
  <c r="E1306" i="2"/>
  <c r="E1305" i="1" s="1"/>
  <c r="D1306" i="2"/>
  <c r="D1305" i="1" s="1"/>
  <c r="H1305" i="2"/>
  <c r="G1304" i="1" s="1"/>
  <c r="G1305" i="2"/>
  <c r="F1304" i="1" s="1"/>
  <c r="E1305" i="2"/>
  <c r="E1304" i="1" s="1"/>
  <c r="D1305" i="2"/>
  <c r="D1304" i="1" s="1"/>
  <c r="H1304" i="2"/>
  <c r="G1303" i="1" s="1"/>
  <c r="G1304" i="2"/>
  <c r="F1303" i="1" s="1"/>
  <c r="E1304" i="2"/>
  <c r="E1303" i="1" s="1"/>
  <c r="D1304" i="2"/>
  <c r="D1303" i="1" s="1"/>
  <c r="H1303" i="2"/>
  <c r="G1302" i="1" s="1"/>
  <c r="G1303" i="2"/>
  <c r="F1302" i="1" s="1"/>
  <c r="E1303" i="2"/>
  <c r="E1302" i="1" s="1"/>
  <c r="D1303" i="2"/>
  <c r="D1302" i="1" s="1"/>
  <c r="H1302" i="2"/>
  <c r="G1301" i="1" s="1"/>
  <c r="G1302" i="2"/>
  <c r="F1301" i="1" s="1"/>
  <c r="E1302" i="2"/>
  <c r="E1301" i="1" s="1"/>
  <c r="D1302" i="2"/>
  <c r="D1301" i="1" s="1"/>
  <c r="H1301" i="2"/>
  <c r="G1300" i="1" s="1"/>
  <c r="G1301" i="2"/>
  <c r="F1300" i="1" s="1"/>
  <c r="E1301" i="2"/>
  <c r="E1300" i="1" s="1"/>
  <c r="D1301" i="2"/>
  <c r="D1300" i="1" s="1"/>
  <c r="H1300" i="2"/>
  <c r="G1299" i="1" s="1"/>
  <c r="G1300" i="2"/>
  <c r="F1299" i="1" s="1"/>
  <c r="E1300" i="2"/>
  <c r="E1299" i="1" s="1"/>
  <c r="D1300" i="2"/>
  <c r="D1299" i="1" s="1"/>
  <c r="H1299" i="2"/>
  <c r="G1298" i="1" s="1"/>
  <c r="G1299" i="2"/>
  <c r="F1298" i="1" s="1"/>
  <c r="E1299" i="2"/>
  <c r="E1298" i="1" s="1"/>
  <c r="D1299" i="2"/>
  <c r="D1298" i="1" s="1"/>
  <c r="H1298" i="2"/>
  <c r="G1297" i="1" s="1"/>
  <c r="G1298" i="2"/>
  <c r="F1297" i="1" s="1"/>
  <c r="E1298" i="2"/>
  <c r="E1297" i="1" s="1"/>
  <c r="D1298" i="2"/>
  <c r="D1297" i="1" s="1"/>
  <c r="H1297" i="2"/>
  <c r="G1296" i="1" s="1"/>
  <c r="G1297" i="2"/>
  <c r="F1296" i="1" s="1"/>
  <c r="E1297" i="2"/>
  <c r="E1296" i="1" s="1"/>
  <c r="D1297" i="2"/>
  <c r="D1296" i="1" s="1"/>
  <c r="H1296" i="2"/>
  <c r="G1295" i="1" s="1"/>
  <c r="G1296" i="2"/>
  <c r="F1295" i="1" s="1"/>
  <c r="E1296" i="2"/>
  <c r="E1295" i="1" s="1"/>
  <c r="D1296" i="2"/>
  <c r="D1295" i="1" s="1"/>
  <c r="H1295" i="2"/>
  <c r="G1294" i="1" s="1"/>
  <c r="G1295" i="2"/>
  <c r="F1294" i="1" s="1"/>
  <c r="E1295" i="2"/>
  <c r="E1294" i="1" s="1"/>
  <c r="D1295" i="2"/>
  <c r="D1294" i="1" s="1"/>
  <c r="H1294" i="2"/>
  <c r="G1293" i="1" s="1"/>
  <c r="G1294" i="2"/>
  <c r="F1293" i="1" s="1"/>
  <c r="E1294" i="2"/>
  <c r="E1293" i="1" s="1"/>
  <c r="D1294" i="2"/>
  <c r="D1293" i="1" s="1"/>
  <c r="H1293" i="2"/>
  <c r="G1292" i="1" s="1"/>
  <c r="G1293" i="2"/>
  <c r="F1292" i="1" s="1"/>
  <c r="E1293" i="2"/>
  <c r="E1292" i="1" s="1"/>
  <c r="D1293" i="2"/>
  <c r="D1292" i="1" s="1"/>
  <c r="H1292" i="2"/>
  <c r="G1291" i="1" s="1"/>
  <c r="G1292" i="2"/>
  <c r="F1291" i="1" s="1"/>
  <c r="E1292" i="2"/>
  <c r="E1291" i="1" s="1"/>
  <c r="D1292" i="2"/>
  <c r="D1291" i="1" s="1"/>
  <c r="H1291" i="2"/>
  <c r="G1290" i="1" s="1"/>
  <c r="G1291" i="2"/>
  <c r="F1290" i="1" s="1"/>
  <c r="E1291" i="2"/>
  <c r="E1290" i="1" s="1"/>
  <c r="D1291" i="2"/>
  <c r="D1290" i="1" s="1"/>
  <c r="H1290" i="2"/>
  <c r="G1289" i="1" s="1"/>
  <c r="G1290" i="2"/>
  <c r="F1289" i="1" s="1"/>
  <c r="E1290" i="2"/>
  <c r="E1289" i="1" s="1"/>
  <c r="D1290" i="2"/>
  <c r="D1289" i="1" s="1"/>
  <c r="H1289" i="2"/>
  <c r="G1288" i="1" s="1"/>
  <c r="G1289" i="2"/>
  <c r="F1288" i="1" s="1"/>
  <c r="E1289" i="2"/>
  <c r="E1288" i="1" s="1"/>
  <c r="D1289" i="2"/>
  <c r="D1288" i="1" s="1"/>
  <c r="H1288" i="2"/>
  <c r="G1287" i="1" s="1"/>
  <c r="G1288" i="2"/>
  <c r="F1287" i="1" s="1"/>
  <c r="E1288" i="2"/>
  <c r="E1287" i="1" s="1"/>
  <c r="D1288" i="2"/>
  <c r="D1287" i="1" s="1"/>
  <c r="H1287" i="2"/>
  <c r="G1286" i="1" s="1"/>
  <c r="G1287" i="2"/>
  <c r="F1286" i="1" s="1"/>
  <c r="E1287" i="2"/>
  <c r="E1286" i="1" s="1"/>
  <c r="D1287" i="2"/>
  <c r="D1286" i="1" s="1"/>
  <c r="H1286" i="2"/>
  <c r="G1285" i="1" s="1"/>
  <c r="G1286" i="2"/>
  <c r="F1285" i="1" s="1"/>
  <c r="E1286" i="2"/>
  <c r="E1285" i="1" s="1"/>
  <c r="D1286" i="2"/>
  <c r="D1285" i="1" s="1"/>
  <c r="H1285" i="2"/>
  <c r="G1284" i="1" s="1"/>
  <c r="G1285" i="2"/>
  <c r="F1284" i="1" s="1"/>
  <c r="E1285" i="2"/>
  <c r="E1284" i="1" s="1"/>
  <c r="D1285" i="2"/>
  <c r="D1284" i="1" s="1"/>
  <c r="H1284" i="2"/>
  <c r="G1283" i="1" s="1"/>
  <c r="G1284" i="2"/>
  <c r="F1283" i="1" s="1"/>
  <c r="E1284" i="2"/>
  <c r="E1283" i="1" s="1"/>
  <c r="D1284" i="2"/>
  <c r="D1283" i="1" s="1"/>
  <c r="H1283" i="2"/>
  <c r="G1282" i="1" s="1"/>
  <c r="G1283" i="2"/>
  <c r="F1282" i="1" s="1"/>
  <c r="E1283" i="2"/>
  <c r="E1282" i="1" s="1"/>
  <c r="D1283" i="2"/>
  <c r="D1282" i="1" s="1"/>
  <c r="H1282" i="2"/>
  <c r="G1281" i="1" s="1"/>
  <c r="G1282" i="2"/>
  <c r="F1281" i="1" s="1"/>
  <c r="E1282" i="2"/>
  <c r="E1281" i="1" s="1"/>
  <c r="D1282" i="2"/>
  <c r="D1281" i="1" s="1"/>
  <c r="H1281" i="2"/>
  <c r="G1280" i="1" s="1"/>
  <c r="G1281" i="2"/>
  <c r="F1280" i="1" s="1"/>
  <c r="E1281" i="2"/>
  <c r="E1280" i="1" s="1"/>
  <c r="D1281" i="2"/>
  <c r="D1280" i="1" s="1"/>
  <c r="H1280" i="2"/>
  <c r="G1279" i="1" s="1"/>
  <c r="G1280" i="2"/>
  <c r="F1279" i="1" s="1"/>
  <c r="E1280" i="2"/>
  <c r="E1279" i="1" s="1"/>
  <c r="D1280" i="2"/>
  <c r="D1279" i="1" s="1"/>
  <c r="H1279" i="2"/>
  <c r="G1278" i="1" s="1"/>
  <c r="G1279" i="2"/>
  <c r="F1278" i="1" s="1"/>
  <c r="E1279" i="2"/>
  <c r="E1278" i="1" s="1"/>
  <c r="D1279" i="2"/>
  <c r="D1278" i="1" s="1"/>
  <c r="H1278" i="2"/>
  <c r="G1277" i="1" s="1"/>
  <c r="G1278" i="2"/>
  <c r="F1277" i="1" s="1"/>
  <c r="E1278" i="2"/>
  <c r="E1277" i="1" s="1"/>
  <c r="D1278" i="2"/>
  <c r="D1277" i="1" s="1"/>
  <c r="H1277" i="2"/>
  <c r="G1276" i="1" s="1"/>
  <c r="G1277" i="2"/>
  <c r="F1276" i="1" s="1"/>
  <c r="E1277" i="2"/>
  <c r="E1276" i="1" s="1"/>
  <c r="D1277" i="2"/>
  <c r="D1276" i="1" s="1"/>
  <c r="H1276" i="2"/>
  <c r="G1275" i="1" s="1"/>
  <c r="G1276" i="2"/>
  <c r="F1275" i="1" s="1"/>
  <c r="E1276" i="2"/>
  <c r="E1275" i="1" s="1"/>
  <c r="D1276" i="2"/>
  <c r="D1275" i="1" s="1"/>
  <c r="H1275" i="2"/>
  <c r="G1274" i="1" s="1"/>
  <c r="G1275" i="2"/>
  <c r="F1274" i="1" s="1"/>
  <c r="E1275" i="2"/>
  <c r="E1274" i="1" s="1"/>
  <c r="D1275" i="2"/>
  <c r="D1274" i="1" s="1"/>
  <c r="H1274" i="2"/>
  <c r="G1273" i="1" s="1"/>
  <c r="G1274" i="2"/>
  <c r="F1273" i="1" s="1"/>
  <c r="E1274" i="2"/>
  <c r="E1273" i="1" s="1"/>
  <c r="D1274" i="2"/>
  <c r="D1273" i="1" s="1"/>
  <c r="H1273" i="2"/>
  <c r="G1272" i="1" s="1"/>
  <c r="G1273" i="2"/>
  <c r="F1272" i="1" s="1"/>
  <c r="E1273" i="2"/>
  <c r="E1272" i="1" s="1"/>
  <c r="D1273" i="2"/>
  <c r="D1272" i="1" s="1"/>
  <c r="H1272" i="2"/>
  <c r="G1271" i="1" s="1"/>
  <c r="G1272" i="2"/>
  <c r="F1271" i="1" s="1"/>
  <c r="E1272" i="2"/>
  <c r="E1271" i="1" s="1"/>
  <c r="D1272" i="2"/>
  <c r="D1271" i="1" s="1"/>
  <c r="H1271" i="2"/>
  <c r="G1270" i="1" s="1"/>
  <c r="G1271" i="2"/>
  <c r="F1270" i="1" s="1"/>
  <c r="E1271" i="2"/>
  <c r="E1270" i="1" s="1"/>
  <c r="D1271" i="2"/>
  <c r="D1270" i="1" s="1"/>
  <c r="H1270" i="2"/>
  <c r="G1269" i="1" s="1"/>
  <c r="G1270" i="2"/>
  <c r="F1269" i="1" s="1"/>
  <c r="E1270" i="2"/>
  <c r="E1269" i="1" s="1"/>
  <c r="D1270" i="2"/>
  <c r="D1269" i="1" s="1"/>
  <c r="H1269" i="2"/>
  <c r="G1268" i="1" s="1"/>
  <c r="G1269" i="2"/>
  <c r="F1268" i="1" s="1"/>
  <c r="E1269" i="2"/>
  <c r="E1268" i="1" s="1"/>
  <c r="D1269" i="2"/>
  <c r="D1268" i="1" s="1"/>
  <c r="H1268" i="2"/>
  <c r="G1267" i="1" s="1"/>
  <c r="G1268" i="2"/>
  <c r="F1267" i="1" s="1"/>
  <c r="E1268" i="2"/>
  <c r="E1267" i="1" s="1"/>
  <c r="D1268" i="2"/>
  <c r="D1267" i="1" s="1"/>
  <c r="H1267" i="2"/>
  <c r="G1266" i="1" s="1"/>
  <c r="G1267" i="2"/>
  <c r="F1266" i="1" s="1"/>
  <c r="E1267" i="2"/>
  <c r="E1266" i="1" s="1"/>
  <c r="D1267" i="2"/>
  <c r="D1266" i="1" s="1"/>
  <c r="H1266" i="2"/>
  <c r="G1265" i="1" s="1"/>
  <c r="G1266" i="2"/>
  <c r="F1265" i="1" s="1"/>
  <c r="E1266" i="2"/>
  <c r="E1265" i="1" s="1"/>
  <c r="D1266" i="2"/>
  <c r="D1265" i="1" s="1"/>
  <c r="H1265" i="2"/>
  <c r="G1264" i="1" s="1"/>
  <c r="G1265" i="2"/>
  <c r="F1264" i="1" s="1"/>
  <c r="E1265" i="2"/>
  <c r="E1264" i="1" s="1"/>
  <c r="D1265" i="2"/>
  <c r="D1264" i="1" s="1"/>
  <c r="H1264" i="2"/>
  <c r="G1263" i="1" s="1"/>
  <c r="G1264" i="2"/>
  <c r="F1263" i="1" s="1"/>
  <c r="E1264" i="2"/>
  <c r="E1263" i="1" s="1"/>
  <c r="D1264" i="2"/>
  <c r="D1263" i="1" s="1"/>
  <c r="H1263" i="2"/>
  <c r="G1262" i="1" s="1"/>
  <c r="G1263" i="2"/>
  <c r="F1262" i="1" s="1"/>
  <c r="E1263" i="2"/>
  <c r="E1262" i="1" s="1"/>
  <c r="D1263" i="2"/>
  <c r="D1262" i="1" s="1"/>
  <c r="H1262" i="2"/>
  <c r="G1261" i="1" s="1"/>
  <c r="G1262" i="2"/>
  <c r="F1261" i="1" s="1"/>
  <c r="E1262" i="2"/>
  <c r="E1261" i="1" s="1"/>
  <c r="D1262" i="2"/>
  <c r="D1261" i="1" s="1"/>
  <c r="H1261" i="2"/>
  <c r="G1260" i="1" s="1"/>
  <c r="G1261" i="2"/>
  <c r="F1260" i="1" s="1"/>
  <c r="E1261" i="2"/>
  <c r="E1260" i="1" s="1"/>
  <c r="D1261" i="2"/>
  <c r="D1260" i="1" s="1"/>
  <c r="H1260" i="2"/>
  <c r="G1259" i="1" s="1"/>
  <c r="G1260" i="2"/>
  <c r="F1259" i="1" s="1"/>
  <c r="E1260" i="2"/>
  <c r="E1259" i="1" s="1"/>
  <c r="D1260" i="2"/>
  <c r="D1259" i="1" s="1"/>
  <c r="H1259" i="2"/>
  <c r="G1258" i="1" s="1"/>
  <c r="G1259" i="2"/>
  <c r="F1258" i="1" s="1"/>
  <c r="E1259" i="2"/>
  <c r="E1258" i="1" s="1"/>
  <c r="D1259" i="2"/>
  <c r="D1258" i="1" s="1"/>
  <c r="H1258" i="2"/>
  <c r="G1257" i="1" s="1"/>
  <c r="G1258" i="2"/>
  <c r="F1257" i="1" s="1"/>
  <c r="E1258" i="2"/>
  <c r="E1257" i="1" s="1"/>
  <c r="D1258" i="2"/>
  <c r="D1257" i="1" s="1"/>
  <c r="H1257" i="2"/>
  <c r="G1256" i="1" s="1"/>
  <c r="G1257" i="2"/>
  <c r="F1256" i="1" s="1"/>
  <c r="E1257" i="2"/>
  <c r="E1256" i="1" s="1"/>
  <c r="D1257" i="2"/>
  <c r="D1256" i="1" s="1"/>
  <c r="H1256" i="2"/>
  <c r="G1255" i="1" s="1"/>
  <c r="G1256" i="2"/>
  <c r="F1255" i="1" s="1"/>
  <c r="E1256" i="2"/>
  <c r="E1255" i="1" s="1"/>
  <c r="D1256" i="2"/>
  <c r="D1255" i="1" s="1"/>
  <c r="H1255" i="2"/>
  <c r="G1254" i="1" s="1"/>
  <c r="G1255" i="2"/>
  <c r="F1254" i="1" s="1"/>
  <c r="E1255" i="2"/>
  <c r="E1254" i="1" s="1"/>
  <c r="D1255" i="2"/>
  <c r="D1254" i="1" s="1"/>
  <c r="H1254" i="2"/>
  <c r="G1253" i="1" s="1"/>
  <c r="G1254" i="2"/>
  <c r="F1253" i="1" s="1"/>
  <c r="E1254" i="2"/>
  <c r="E1253" i="1" s="1"/>
  <c r="D1254" i="2"/>
  <c r="D1253" i="1" s="1"/>
  <c r="H1253" i="2"/>
  <c r="G1252" i="1" s="1"/>
  <c r="G1253" i="2"/>
  <c r="F1252" i="1" s="1"/>
  <c r="E1253" i="2"/>
  <c r="E1252" i="1" s="1"/>
  <c r="D1253" i="2"/>
  <c r="D1252" i="1" s="1"/>
  <c r="H1252" i="2"/>
  <c r="G1251" i="1" s="1"/>
  <c r="G1252" i="2"/>
  <c r="F1251" i="1" s="1"/>
  <c r="E1252" i="2"/>
  <c r="E1251" i="1" s="1"/>
  <c r="D1252" i="2"/>
  <c r="D1251" i="1" s="1"/>
  <c r="H1251" i="2"/>
  <c r="G1250" i="1" s="1"/>
  <c r="G1251" i="2"/>
  <c r="F1250" i="1" s="1"/>
  <c r="E1251" i="2"/>
  <c r="E1250" i="1" s="1"/>
  <c r="D1251" i="2"/>
  <c r="D1250" i="1" s="1"/>
  <c r="H1250" i="2"/>
  <c r="G1249" i="1" s="1"/>
  <c r="G1250" i="2"/>
  <c r="F1249" i="1" s="1"/>
  <c r="E1250" i="2"/>
  <c r="E1249" i="1" s="1"/>
  <c r="D1250" i="2"/>
  <c r="D1249" i="1" s="1"/>
  <c r="H1249" i="2"/>
  <c r="G1248" i="1" s="1"/>
  <c r="G1249" i="2"/>
  <c r="F1248" i="1" s="1"/>
  <c r="E1249" i="2"/>
  <c r="E1248" i="1" s="1"/>
  <c r="D1249" i="2"/>
  <c r="D1248" i="1" s="1"/>
  <c r="H1248" i="2"/>
  <c r="G1247" i="1" s="1"/>
  <c r="G1248" i="2"/>
  <c r="F1247" i="1" s="1"/>
  <c r="E1248" i="2"/>
  <c r="E1247" i="1" s="1"/>
  <c r="D1248" i="2"/>
  <c r="D1247" i="1" s="1"/>
  <c r="H1247" i="2"/>
  <c r="G1246" i="1" s="1"/>
  <c r="G1247" i="2"/>
  <c r="F1246" i="1" s="1"/>
  <c r="E1247" i="2"/>
  <c r="E1246" i="1" s="1"/>
  <c r="D1247" i="2"/>
  <c r="D1246" i="1" s="1"/>
  <c r="H1246" i="2"/>
  <c r="G1245" i="1" s="1"/>
  <c r="G1246" i="2"/>
  <c r="F1245" i="1" s="1"/>
  <c r="E1246" i="2"/>
  <c r="E1245" i="1" s="1"/>
  <c r="D1246" i="2"/>
  <c r="D1245" i="1" s="1"/>
  <c r="H1245" i="2"/>
  <c r="G1244" i="1" s="1"/>
  <c r="G1245" i="2"/>
  <c r="F1244" i="1" s="1"/>
  <c r="E1245" i="2"/>
  <c r="E1244" i="1" s="1"/>
  <c r="D1245" i="2"/>
  <c r="D1244" i="1" s="1"/>
  <c r="H1244" i="2"/>
  <c r="G1243" i="1" s="1"/>
  <c r="G1244" i="2"/>
  <c r="F1243" i="1" s="1"/>
  <c r="E1244" i="2"/>
  <c r="E1243" i="1" s="1"/>
  <c r="D1244" i="2"/>
  <c r="D1243" i="1" s="1"/>
  <c r="H1243" i="2"/>
  <c r="G1242" i="1" s="1"/>
  <c r="G1243" i="2"/>
  <c r="F1242" i="1" s="1"/>
  <c r="E1243" i="2"/>
  <c r="E1242" i="1" s="1"/>
  <c r="D1243" i="2"/>
  <c r="D1242" i="1" s="1"/>
  <c r="H1242" i="2"/>
  <c r="G1241" i="1" s="1"/>
  <c r="G1242" i="2"/>
  <c r="F1241" i="1" s="1"/>
  <c r="E1242" i="2"/>
  <c r="E1241" i="1" s="1"/>
  <c r="D1242" i="2"/>
  <c r="D1241" i="1" s="1"/>
  <c r="H1241" i="2"/>
  <c r="G1240" i="1" s="1"/>
  <c r="G1241" i="2"/>
  <c r="F1240" i="1" s="1"/>
  <c r="E1241" i="2"/>
  <c r="E1240" i="1" s="1"/>
  <c r="D1241" i="2"/>
  <c r="D1240" i="1" s="1"/>
  <c r="H1240" i="2"/>
  <c r="G1239" i="1" s="1"/>
  <c r="G1240" i="2"/>
  <c r="F1239" i="1" s="1"/>
  <c r="E1240" i="2"/>
  <c r="E1239" i="1" s="1"/>
  <c r="D1240" i="2"/>
  <c r="D1239" i="1" s="1"/>
  <c r="H1239" i="2"/>
  <c r="G1238" i="1" s="1"/>
  <c r="G1239" i="2"/>
  <c r="F1238" i="1" s="1"/>
  <c r="E1239" i="2"/>
  <c r="E1238" i="1" s="1"/>
  <c r="D1239" i="2"/>
  <c r="D1238" i="1" s="1"/>
  <c r="H1238" i="2"/>
  <c r="G1237" i="1" s="1"/>
  <c r="G1238" i="2"/>
  <c r="F1237" i="1" s="1"/>
  <c r="E1238" i="2"/>
  <c r="E1237" i="1" s="1"/>
  <c r="D1238" i="2"/>
  <c r="D1237" i="1" s="1"/>
  <c r="H1237" i="2"/>
  <c r="G1236" i="1" s="1"/>
  <c r="G1237" i="2"/>
  <c r="F1236" i="1" s="1"/>
  <c r="E1237" i="2"/>
  <c r="E1236" i="1" s="1"/>
  <c r="D1237" i="2"/>
  <c r="D1236" i="1" s="1"/>
  <c r="H1236" i="2"/>
  <c r="G1235" i="1" s="1"/>
  <c r="G1236" i="2"/>
  <c r="F1235" i="1" s="1"/>
  <c r="E1236" i="2"/>
  <c r="E1235" i="1" s="1"/>
  <c r="D1236" i="2"/>
  <c r="D1235" i="1" s="1"/>
  <c r="H1235" i="2"/>
  <c r="G1234" i="1" s="1"/>
  <c r="G1235" i="2"/>
  <c r="F1234" i="1" s="1"/>
  <c r="E1235" i="2"/>
  <c r="E1234" i="1" s="1"/>
  <c r="D1235" i="2"/>
  <c r="D1234" i="1" s="1"/>
  <c r="H1234" i="2"/>
  <c r="G1233" i="1" s="1"/>
  <c r="G1234" i="2"/>
  <c r="F1233" i="1" s="1"/>
  <c r="E1234" i="2"/>
  <c r="E1233" i="1" s="1"/>
  <c r="D1234" i="2"/>
  <c r="D1233" i="1" s="1"/>
  <c r="H1233" i="2"/>
  <c r="G1232" i="1" s="1"/>
  <c r="G1233" i="2"/>
  <c r="F1232" i="1" s="1"/>
  <c r="E1233" i="2"/>
  <c r="E1232" i="1" s="1"/>
  <c r="D1233" i="2"/>
  <c r="D1232" i="1" s="1"/>
  <c r="H1232" i="2"/>
  <c r="G1231" i="1" s="1"/>
  <c r="G1232" i="2"/>
  <c r="F1231" i="1" s="1"/>
  <c r="E1232" i="2"/>
  <c r="E1231" i="1" s="1"/>
  <c r="D1232" i="2"/>
  <c r="D1231" i="1" s="1"/>
  <c r="H1231" i="2"/>
  <c r="G1230" i="1" s="1"/>
  <c r="G1231" i="2"/>
  <c r="F1230" i="1" s="1"/>
  <c r="E1231" i="2"/>
  <c r="E1230" i="1" s="1"/>
  <c r="D1231" i="2"/>
  <c r="D1230" i="1" s="1"/>
  <c r="H1230" i="2"/>
  <c r="G1229" i="1" s="1"/>
  <c r="G1230" i="2"/>
  <c r="F1229" i="1" s="1"/>
  <c r="E1230" i="2"/>
  <c r="E1229" i="1" s="1"/>
  <c r="D1230" i="2"/>
  <c r="D1229" i="1" s="1"/>
  <c r="H1229" i="2"/>
  <c r="G1228" i="1" s="1"/>
  <c r="G1229" i="2"/>
  <c r="F1228" i="1" s="1"/>
  <c r="E1229" i="2"/>
  <c r="E1228" i="1" s="1"/>
  <c r="D1229" i="2"/>
  <c r="D1228" i="1" s="1"/>
  <c r="H1228" i="2"/>
  <c r="G1227" i="1" s="1"/>
  <c r="G1228" i="2"/>
  <c r="F1227" i="1" s="1"/>
  <c r="E1228" i="2"/>
  <c r="E1227" i="1" s="1"/>
  <c r="D1228" i="2"/>
  <c r="D1227" i="1" s="1"/>
  <c r="H1227" i="2"/>
  <c r="G1226" i="1" s="1"/>
  <c r="G1227" i="2"/>
  <c r="F1226" i="1" s="1"/>
  <c r="E1227" i="2"/>
  <c r="E1226" i="1" s="1"/>
  <c r="D1227" i="2"/>
  <c r="D1226" i="1" s="1"/>
  <c r="H1226" i="2"/>
  <c r="G1225" i="1" s="1"/>
  <c r="G1226" i="2"/>
  <c r="F1225" i="1" s="1"/>
  <c r="E1226" i="2"/>
  <c r="E1225" i="1" s="1"/>
  <c r="D1226" i="2"/>
  <c r="D1225" i="1" s="1"/>
  <c r="H1225" i="2"/>
  <c r="G1224" i="1" s="1"/>
  <c r="G1225" i="2"/>
  <c r="F1224" i="1" s="1"/>
  <c r="E1225" i="2"/>
  <c r="E1224" i="1" s="1"/>
  <c r="D1225" i="2"/>
  <c r="D1224" i="1" s="1"/>
  <c r="H1224" i="2"/>
  <c r="G1223" i="1" s="1"/>
  <c r="G1224" i="2"/>
  <c r="F1223" i="1" s="1"/>
  <c r="E1224" i="2"/>
  <c r="E1223" i="1" s="1"/>
  <c r="D1224" i="2"/>
  <c r="D1223" i="1" s="1"/>
  <c r="H1223" i="2"/>
  <c r="G1222" i="1" s="1"/>
  <c r="G1223" i="2"/>
  <c r="F1222" i="1" s="1"/>
  <c r="E1223" i="2"/>
  <c r="E1222" i="1" s="1"/>
  <c r="D1223" i="2"/>
  <c r="D1222" i="1" s="1"/>
  <c r="H1222" i="2"/>
  <c r="G1221" i="1" s="1"/>
  <c r="G1222" i="2"/>
  <c r="F1221" i="1" s="1"/>
  <c r="E1222" i="2"/>
  <c r="E1221" i="1" s="1"/>
  <c r="D1222" i="2"/>
  <c r="D1221" i="1" s="1"/>
  <c r="H1221" i="2"/>
  <c r="G1220" i="1" s="1"/>
  <c r="G1221" i="2"/>
  <c r="F1220" i="1" s="1"/>
  <c r="E1221" i="2"/>
  <c r="E1220" i="1" s="1"/>
  <c r="D1221" i="2"/>
  <c r="D1220" i="1" s="1"/>
  <c r="H1220" i="2"/>
  <c r="G1219" i="1" s="1"/>
  <c r="G1220" i="2"/>
  <c r="F1219" i="1" s="1"/>
  <c r="E1220" i="2"/>
  <c r="E1219" i="1" s="1"/>
  <c r="D1220" i="2"/>
  <c r="D1219" i="1" s="1"/>
  <c r="H1219" i="2"/>
  <c r="G1218" i="1" s="1"/>
  <c r="G1219" i="2"/>
  <c r="F1218" i="1" s="1"/>
  <c r="E1219" i="2"/>
  <c r="E1218" i="1" s="1"/>
  <c r="D1219" i="2"/>
  <c r="D1218" i="1" s="1"/>
  <c r="H1218" i="2"/>
  <c r="G1217" i="1" s="1"/>
  <c r="G1218" i="2"/>
  <c r="F1217" i="1" s="1"/>
  <c r="E1218" i="2"/>
  <c r="E1217" i="1" s="1"/>
  <c r="D1218" i="2"/>
  <c r="D1217" i="1" s="1"/>
  <c r="H1217" i="2"/>
  <c r="G1216" i="1" s="1"/>
  <c r="G1217" i="2"/>
  <c r="F1216" i="1" s="1"/>
  <c r="E1217" i="2"/>
  <c r="E1216" i="1" s="1"/>
  <c r="D1217" i="2"/>
  <c r="D1216" i="1" s="1"/>
  <c r="H1216" i="2"/>
  <c r="G1215" i="1" s="1"/>
  <c r="G1216" i="2"/>
  <c r="F1215" i="1" s="1"/>
  <c r="E1216" i="2"/>
  <c r="E1215" i="1" s="1"/>
  <c r="D1216" i="2"/>
  <c r="D1215" i="1" s="1"/>
  <c r="H1215" i="2"/>
  <c r="G1214" i="1" s="1"/>
  <c r="G1215" i="2"/>
  <c r="F1214" i="1" s="1"/>
  <c r="E1215" i="2"/>
  <c r="E1214" i="1" s="1"/>
  <c r="D1215" i="2"/>
  <c r="D1214" i="1" s="1"/>
  <c r="H1214" i="2"/>
  <c r="G1213" i="1" s="1"/>
  <c r="G1214" i="2"/>
  <c r="F1213" i="1" s="1"/>
  <c r="E1214" i="2"/>
  <c r="E1213" i="1" s="1"/>
  <c r="D1214" i="2"/>
  <c r="D1213" i="1" s="1"/>
  <c r="H1213" i="2"/>
  <c r="G1212" i="1" s="1"/>
  <c r="G1213" i="2"/>
  <c r="F1212" i="1" s="1"/>
  <c r="E1213" i="2"/>
  <c r="E1212" i="1" s="1"/>
  <c r="D1213" i="2"/>
  <c r="D1212" i="1" s="1"/>
  <c r="H1212" i="2"/>
  <c r="G1211" i="1" s="1"/>
  <c r="G1212" i="2"/>
  <c r="F1211" i="1" s="1"/>
  <c r="E1212" i="2"/>
  <c r="E1211" i="1" s="1"/>
  <c r="D1212" i="2"/>
  <c r="D1211" i="1" s="1"/>
  <c r="H1211" i="2"/>
  <c r="G1210" i="1" s="1"/>
  <c r="G1211" i="2"/>
  <c r="F1210" i="1" s="1"/>
  <c r="E1211" i="2"/>
  <c r="E1210" i="1" s="1"/>
  <c r="D1211" i="2"/>
  <c r="D1210" i="1" s="1"/>
  <c r="H1210" i="2"/>
  <c r="G1209" i="1" s="1"/>
  <c r="G1210" i="2"/>
  <c r="F1209" i="1" s="1"/>
  <c r="E1210" i="2"/>
  <c r="E1209" i="1" s="1"/>
  <c r="D1210" i="2"/>
  <c r="D1209" i="1" s="1"/>
  <c r="H1209" i="2"/>
  <c r="G1208" i="1" s="1"/>
  <c r="G1209" i="2"/>
  <c r="F1208" i="1" s="1"/>
  <c r="E1209" i="2"/>
  <c r="E1208" i="1" s="1"/>
  <c r="D1209" i="2"/>
  <c r="D1208" i="1" s="1"/>
  <c r="H1208" i="2"/>
  <c r="G1207" i="1" s="1"/>
  <c r="G1208" i="2"/>
  <c r="F1207" i="1" s="1"/>
  <c r="E1208" i="2"/>
  <c r="E1207" i="1" s="1"/>
  <c r="D1208" i="2"/>
  <c r="D1207" i="1" s="1"/>
  <c r="H1207" i="2"/>
  <c r="G1206" i="1" s="1"/>
  <c r="G1207" i="2"/>
  <c r="F1206" i="1" s="1"/>
  <c r="E1207" i="2"/>
  <c r="E1206" i="1" s="1"/>
  <c r="D1207" i="2"/>
  <c r="D1206" i="1" s="1"/>
  <c r="H1206" i="2"/>
  <c r="G1205" i="1" s="1"/>
  <c r="G1206" i="2"/>
  <c r="F1205" i="1" s="1"/>
  <c r="E1206" i="2"/>
  <c r="E1205" i="1" s="1"/>
  <c r="D1206" i="2"/>
  <c r="D1205" i="1" s="1"/>
  <c r="H1205" i="2"/>
  <c r="G1204" i="1" s="1"/>
  <c r="G1205" i="2"/>
  <c r="F1204" i="1" s="1"/>
  <c r="E1205" i="2"/>
  <c r="E1204" i="1" s="1"/>
  <c r="D1205" i="2"/>
  <c r="D1204" i="1" s="1"/>
  <c r="H1204" i="2"/>
  <c r="G1203" i="1" s="1"/>
  <c r="G1204" i="2"/>
  <c r="F1203" i="1" s="1"/>
  <c r="E1204" i="2"/>
  <c r="E1203" i="1" s="1"/>
  <c r="D1204" i="2"/>
  <c r="D1203" i="1" s="1"/>
  <c r="H1203" i="2"/>
  <c r="G1202" i="1" s="1"/>
  <c r="G1203" i="2"/>
  <c r="F1202" i="1" s="1"/>
  <c r="E1203" i="2"/>
  <c r="E1202" i="1" s="1"/>
  <c r="D1203" i="2"/>
  <c r="D1202" i="1" s="1"/>
  <c r="H1202" i="2"/>
  <c r="G1201" i="1" s="1"/>
  <c r="G1202" i="2"/>
  <c r="F1201" i="1" s="1"/>
  <c r="E1202" i="2"/>
  <c r="E1201" i="1" s="1"/>
  <c r="D1202" i="2"/>
  <c r="D1201" i="1" s="1"/>
  <c r="H1201" i="2"/>
  <c r="G1200" i="1" s="1"/>
  <c r="G1201" i="2"/>
  <c r="F1200" i="1" s="1"/>
  <c r="E1201" i="2"/>
  <c r="E1200" i="1" s="1"/>
  <c r="D1201" i="2"/>
  <c r="D1200" i="1" s="1"/>
  <c r="H1200" i="2"/>
  <c r="G1199" i="1" s="1"/>
  <c r="G1200" i="2"/>
  <c r="F1199" i="1" s="1"/>
  <c r="E1200" i="2"/>
  <c r="E1199" i="1" s="1"/>
  <c r="D1200" i="2"/>
  <c r="D1199" i="1" s="1"/>
  <c r="H1199" i="2"/>
  <c r="G1198" i="1" s="1"/>
  <c r="G1199" i="2"/>
  <c r="F1198" i="1" s="1"/>
  <c r="E1199" i="2"/>
  <c r="E1198" i="1" s="1"/>
  <c r="D1199" i="2"/>
  <c r="D1198" i="1" s="1"/>
  <c r="H1198" i="2"/>
  <c r="G1197" i="1" s="1"/>
  <c r="G1198" i="2"/>
  <c r="F1197" i="1" s="1"/>
  <c r="E1198" i="2"/>
  <c r="E1197" i="1" s="1"/>
  <c r="D1198" i="2"/>
  <c r="D1197" i="1" s="1"/>
  <c r="H1197" i="2"/>
  <c r="G1196" i="1" s="1"/>
  <c r="G1197" i="2"/>
  <c r="F1196" i="1" s="1"/>
  <c r="E1197" i="2"/>
  <c r="E1196" i="1" s="1"/>
  <c r="D1197" i="2"/>
  <c r="D1196" i="1" s="1"/>
  <c r="H1196" i="2"/>
  <c r="G1195" i="1" s="1"/>
  <c r="G1196" i="2"/>
  <c r="F1195" i="1" s="1"/>
  <c r="E1196" i="2"/>
  <c r="E1195" i="1" s="1"/>
  <c r="D1196" i="2"/>
  <c r="D1195" i="1" s="1"/>
  <c r="H1195" i="2"/>
  <c r="G1194" i="1" s="1"/>
  <c r="G1195" i="2"/>
  <c r="F1194" i="1" s="1"/>
  <c r="E1195" i="2"/>
  <c r="E1194" i="1" s="1"/>
  <c r="D1195" i="2"/>
  <c r="D1194" i="1" s="1"/>
  <c r="H1194" i="2"/>
  <c r="G1193" i="1" s="1"/>
  <c r="G1194" i="2"/>
  <c r="F1193" i="1" s="1"/>
  <c r="E1194" i="2"/>
  <c r="E1193" i="1" s="1"/>
  <c r="D1194" i="2"/>
  <c r="D1193" i="1" s="1"/>
  <c r="H1193" i="2"/>
  <c r="G1192" i="1" s="1"/>
  <c r="G1193" i="2"/>
  <c r="F1192" i="1" s="1"/>
  <c r="E1193" i="2"/>
  <c r="E1192" i="1" s="1"/>
  <c r="D1193" i="2"/>
  <c r="D1192" i="1" s="1"/>
  <c r="H1192" i="2"/>
  <c r="G1191" i="1" s="1"/>
  <c r="G1192" i="2"/>
  <c r="F1191" i="1" s="1"/>
  <c r="E1192" i="2"/>
  <c r="E1191" i="1" s="1"/>
  <c r="D1192" i="2"/>
  <c r="D1191" i="1" s="1"/>
  <c r="H1191" i="2"/>
  <c r="G1190" i="1" s="1"/>
  <c r="G1191" i="2"/>
  <c r="F1190" i="1" s="1"/>
  <c r="E1191" i="2"/>
  <c r="E1190" i="1" s="1"/>
  <c r="D1191" i="2"/>
  <c r="D1190" i="1" s="1"/>
  <c r="H1190" i="2"/>
  <c r="G1189" i="1" s="1"/>
  <c r="G1190" i="2"/>
  <c r="F1189" i="1" s="1"/>
  <c r="E1190" i="2"/>
  <c r="E1189" i="1" s="1"/>
  <c r="D1190" i="2"/>
  <c r="D1189" i="1" s="1"/>
  <c r="H1189" i="2"/>
  <c r="G1188" i="1" s="1"/>
  <c r="G1189" i="2"/>
  <c r="F1188" i="1" s="1"/>
  <c r="E1189" i="2"/>
  <c r="E1188" i="1" s="1"/>
  <c r="D1189" i="2"/>
  <c r="D1188" i="1" s="1"/>
  <c r="H1188" i="2"/>
  <c r="G1187" i="1" s="1"/>
  <c r="G1188" i="2"/>
  <c r="F1187" i="1" s="1"/>
  <c r="E1188" i="2"/>
  <c r="E1187" i="1" s="1"/>
  <c r="D1188" i="2"/>
  <c r="D1187" i="1" s="1"/>
  <c r="H1187" i="2"/>
  <c r="G1186" i="1" s="1"/>
  <c r="G1187" i="2"/>
  <c r="F1186" i="1" s="1"/>
  <c r="E1187" i="2"/>
  <c r="E1186" i="1" s="1"/>
  <c r="D1187" i="2"/>
  <c r="D1186" i="1" s="1"/>
  <c r="H1186" i="2"/>
  <c r="G1185" i="1" s="1"/>
  <c r="G1186" i="2"/>
  <c r="F1185" i="1" s="1"/>
  <c r="E1186" i="2"/>
  <c r="E1185" i="1" s="1"/>
  <c r="D1186" i="2"/>
  <c r="D1185" i="1" s="1"/>
  <c r="H1185" i="2"/>
  <c r="G1184" i="1" s="1"/>
  <c r="G1185" i="2"/>
  <c r="F1184" i="1" s="1"/>
  <c r="E1185" i="2"/>
  <c r="E1184" i="1" s="1"/>
  <c r="D1185" i="2"/>
  <c r="D1184" i="1" s="1"/>
  <c r="H1184" i="2"/>
  <c r="G1183" i="1" s="1"/>
  <c r="G1184" i="2"/>
  <c r="F1183" i="1" s="1"/>
  <c r="E1184" i="2"/>
  <c r="E1183" i="1" s="1"/>
  <c r="D1184" i="2"/>
  <c r="D1183" i="1" s="1"/>
  <c r="H1183" i="2"/>
  <c r="G1182" i="1" s="1"/>
  <c r="G1183" i="2"/>
  <c r="F1182" i="1" s="1"/>
  <c r="E1183" i="2"/>
  <c r="E1182" i="1" s="1"/>
  <c r="D1183" i="2"/>
  <c r="D1182" i="1" s="1"/>
  <c r="H1182" i="2"/>
  <c r="G1181" i="1" s="1"/>
  <c r="G1182" i="2"/>
  <c r="F1181" i="1" s="1"/>
  <c r="E1182" i="2"/>
  <c r="E1181" i="1" s="1"/>
  <c r="D1182" i="2"/>
  <c r="D1181" i="1" s="1"/>
  <c r="H1181" i="2"/>
  <c r="G1180" i="1" s="1"/>
  <c r="G1181" i="2"/>
  <c r="F1180" i="1" s="1"/>
  <c r="E1181" i="2"/>
  <c r="E1180" i="1" s="1"/>
  <c r="D1181" i="2"/>
  <c r="D1180" i="1" s="1"/>
  <c r="H1180" i="2"/>
  <c r="G1179" i="1" s="1"/>
  <c r="G1180" i="2"/>
  <c r="F1179" i="1" s="1"/>
  <c r="E1180" i="2"/>
  <c r="E1179" i="1" s="1"/>
  <c r="D1180" i="2"/>
  <c r="D1179" i="1" s="1"/>
  <c r="H1179" i="2"/>
  <c r="G1178" i="1" s="1"/>
  <c r="G1179" i="2"/>
  <c r="F1178" i="1" s="1"/>
  <c r="E1179" i="2"/>
  <c r="E1178" i="1" s="1"/>
  <c r="D1179" i="2"/>
  <c r="D1178" i="1" s="1"/>
  <c r="H1178" i="2"/>
  <c r="G1177" i="1" s="1"/>
  <c r="G1178" i="2"/>
  <c r="F1177" i="1" s="1"/>
  <c r="E1178" i="2"/>
  <c r="E1177" i="1" s="1"/>
  <c r="D1178" i="2"/>
  <c r="D1177" i="1" s="1"/>
  <c r="H1177" i="2"/>
  <c r="G1176" i="1" s="1"/>
  <c r="G1177" i="2"/>
  <c r="F1176" i="1" s="1"/>
  <c r="E1177" i="2"/>
  <c r="E1176" i="1" s="1"/>
  <c r="D1177" i="2"/>
  <c r="D1176" i="1" s="1"/>
  <c r="H1176" i="2"/>
  <c r="G1175" i="1" s="1"/>
  <c r="G1176" i="2"/>
  <c r="F1175" i="1" s="1"/>
  <c r="E1176" i="2"/>
  <c r="E1175" i="1" s="1"/>
  <c r="D1176" i="2"/>
  <c r="D1175" i="1" s="1"/>
  <c r="H1175" i="2"/>
  <c r="G1174" i="1" s="1"/>
  <c r="G1175" i="2"/>
  <c r="F1174" i="1" s="1"/>
  <c r="E1175" i="2"/>
  <c r="E1174" i="1" s="1"/>
  <c r="D1175" i="2"/>
  <c r="D1174" i="1" s="1"/>
  <c r="H1174" i="2"/>
  <c r="G1173" i="1" s="1"/>
  <c r="G1174" i="2"/>
  <c r="F1173" i="1" s="1"/>
  <c r="E1174" i="2"/>
  <c r="E1173" i="1" s="1"/>
  <c r="D1174" i="2"/>
  <c r="D1173" i="1" s="1"/>
  <c r="H1173" i="2"/>
  <c r="G1172" i="1" s="1"/>
  <c r="G1173" i="2"/>
  <c r="F1172" i="1" s="1"/>
  <c r="E1173" i="2"/>
  <c r="E1172" i="1" s="1"/>
  <c r="D1173" i="2"/>
  <c r="D1172" i="1" s="1"/>
  <c r="H1172" i="2"/>
  <c r="G1171" i="1" s="1"/>
  <c r="G1172" i="2"/>
  <c r="F1171" i="1" s="1"/>
  <c r="E1172" i="2"/>
  <c r="E1171" i="1" s="1"/>
  <c r="D1172" i="2"/>
  <c r="D1171" i="1" s="1"/>
  <c r="H1171" i="2"/>
  <c r="G1170" i="1" s="1"/>
  <c r="G1171" i="2"/>
  <c r="F1170" i="1" s="1"/>
  <c r="E1171" i="2"/>
  <c r="E1170" i="1" s="1"/>
  <c r="D1171" i="2"/>
  <c r="D1170" i="1" s="1"/>
  <c r="H1170" i="2"/>
  <c r="G1169" i="1" s="1"/>
  <c r="G1170" i="2"/>
  <c r="F1169" i="1" s="1"/>
  <c r="E1170" i="2"/>
  <c r="E1169" i="1" s="1"/>
  <c r="D1170" i="2"/>
  <c r="D1169" i="1" s="1"/>
  <c r="H1169" i="2"/>
  <c r="G1168" i="1" s="1"/>
  <c r="G1169" i="2"/>
  <c r="F1168" i="1" s="1"/>
  <c r="E1169" i="2"/>
  <c r="E1168" i="1" s="1"/>
  <c r="D1169" i="2"/>
  <c r="D1168" i="1" s="1"/>
  <c r="H1168" i="2"/>
  <c r="G1167" i="1" s="1"/>
  <c r="G1168" i="2"/>
  <c r="F1167" i="1" s="1"/>
  <c r="E1168" i="2"/>
  <c r="E1167" i="1" s="1"/>
  <c r="D1168" i="2"/>
  <c r="D1167" i="1" s="1"/>
  <c r="H1167" i="2"/>
  <c r="G1166" i="1" s="1"/>
  <c r="G1167" i="2"/>
  <c r="F1166" i="1" s="1"/>
  <c r="E1167" i="2"/>
  <c r="E1166" i="1" s="1"/>
  <c r="D1167" i="2"/>
  <c r="D1166" i="1" s="1"/>
  <c r="H1166" i="2"/>
  <c r="G1165" i="1" s="1"/>
  <c r="G1166" i="2"/>
  <c r="F1165" i="1" s="1"/>
  <c r="E1166" i="2"/>
  <c r="E1165" i="1" s="1"/>
  <c r="D1166" i="2"/>
  <c r="D1165" i="1" s="1"/>
  <c r="H1165" i="2"/>
  <c r="G1164" i="1" s="1"/>
  <c r="G1165" i="2"/>
  <c r="F1164" i="1" s="1"/>
  <c r="E1165" i="2"/>
  <c r="E1164" i="1" s="1"/>
  <c r="D1165" i="2"/>
  <c r="D1164" i="1" s="1"/>
  <c r="H1164" i="2"/>
  <c r="G1163" i="1" s="1"/>
  <c r="G1164" i="2"/>
  <c r="F1163" i="1" s="1"/>
  <c r="E1164" i="2"/>
  <c r="E1163" i="1" s="1"/>
  <c r="D1164" i="2"/>
  <c r="D1163" i="1" s="1"/>
  <c r="H1163" i="2"/>
  <c r="G1162" i="1" s="1"/>
  <c r="G1163" i="2"/>
  <c r="F1162" i="1" s="1"/>
  <c r="E1163" i="2"/>
  <c r="E1162" i="1" s="1"/>
  <c r="D1163" i="2"/>
  <c r="D1162" i="1" s="1"/>
  <c r="H1162" i="2"/>
  <c r="G1161" i="1" s="1"/>
  <c r="G1162" i="2"/>
  <c r="F1161" i="1" s="1"/>
  <c r="E1162" i="2"/>
  <c r="E1161" i="1" s="1"/>
  <c r="D1162" i="2"/>
  <c r="D1161" i="1" s="1"/>
  <c r="H1161" i="2"/>
  <c r="G1160" i="1" s="1"/>
  <c r="G1161" i="2"/>
  <c r="F1160" i="1" s="1"/>
  <c r="E1161" i="2"/>
  <c r="E1160" i="1" s="1"/>
  <c r="D1161" i="2"/>
  <c r="D1160" i="1" s="1"/>
  <c r="H1160" i="2"/>
  <c r="G1159" i="1" s="1"/>
  <c r="G1160" i="2"/>
  <c r="F1159" i="1" s="1"/>
  <c r="E1160" i="2"/>
  <c r="E1159" i="1" s="1"/>
  <c r="D1160" i="2"/>
  <c r="D1159" i="1" s="1"/>
  <c r="H1159" i="2"/>
  <c r="G1158" i="1" s="1"/>
  <c r="G1159" i="2"/>
  <c r="F1158" i="1" s="1"/>
  <c r="E1159" i="2"/>
  <c r="E1158" i="1" s="1"/>
  <c r="D1159" i="2"/>
  <c r="D1158" i="1" s="1"/>
  <c r="H1158" i="2"/>
  <c r="G1157" i="1" s="1"/>
  <c r="G1158" i="2"/>
  <c r="F1157" i="1" s="1"/>
  <c r="E1158" i="2"/>
  <c r="E1157" i="1" s="1"/>
  <c r="D1158" i="2"/>
  <c r="D1157" i="1" s="1"/>
  <c r="H1157" i="2"/>
  <c r="G1156" i="1" s="1"/>
  <c r="G1157" i="2"/>
  <c r="F1156" i="1" s="1"/>
  <c r="E1157" i="2"/>
  <c r="E1156" i="1" s="1"/>
  <c r="D1157" i="2"/>
  <c r="D1156" i="1" s="1"/>
  <c r="H1156" i="2"/>
  <c r="G1155" i="1" s="1"/>
  <c r="G1156" i="2"/>
  <c r="F1155" i="1" s="1"/>
  <c r="E1156" i="2"/>
  <c r="E1155" i="1" s="1"/>
  <c r="D1156" i="2"/>
  <c r="D1155" i="1" s="1"/>
  <c r="H1155" i="2"/>
  <c r="G1154" i="1" s="1"/>
  <c r="G1155" i="2"/>
  <c r="F1154" i="1" s="1"/>
  <c r="E1155" i="2"/>
  <c r="E1154" i="1" s="1"/>
  <c r="D1155" i="2"/>
  <c r="D1154" i="1" s="1"/>
  <c r="H1154" i="2"/>
  <c r="G1153" i="1" s="1"/>
  <c r="G1154" i="2"/>
  <c r="F1153" i="1" s="1"/>
  <c r="E1154" i="2"/>
  <c r="E1153" i="1" s="1"/>
  <c r="D1154" i="2"/>
  <c r="D1153" i="1" s="1"/>
  <c r="H1153" i="2"/>
  <c r="G1152" i="1" s="1"/>
  <c r="G1153" i="2"/>
  <c r="F1152" i="1" s="1"/>
  <c r="E1153" i="2"/>
  <c r="E1152" i="1" s="1"/>
  <c r="D1153" i="2"/>
  <c r="D1152" i="1" s="1"/>
  <c r="H1152" i="2"/>
  <c r="G1151" i="1" s="1"/>
  <c r="G1152" i="2"/>
  <c r="F1151" i="1" s="1"/>
  <c r="E1152" i="2"/>
  <c r="E1151" i="1" s="1"/>
  <c r="D1152" i="2"/>
  <c r="D1151" i="1" s="1"/>
  <c r="H1151" i="2"/>
  <c r="G1150" i="1" s="1"/>
  <c r="G1151" i="2"/>
  <c r="F1150" i="1" s="1"/>
  <c r="E1151" i="2"/>
  <c r="E1150" i="1" s="1"/>
  <c r="D1151" i="2"/>
  <c r="D1150" i="1" s="1"/>
  <c r="H1150" i="2"/>
  <c r="G1149" i="1" s="1"/>
  <c r="G1150" i="2"/>
  <c r="F1149" i="1" s="1"/>
  <c r="E1150" i="2"/>
  <c r="E1149" i="1" s="1"/>
  <c r="D1150" i="2"/>
  <c r="D1149" i="1" s="1"/>
  <c r="H1149" i="2"/>
  <c r="G1148" i="1" s="1"/>
  <c r="G1149" i="2"/>
  <c r="F1148" i="1" s="1"/>
  <c r="E1149" i="2"/>
  <c r="E1148" i="1" s="1"/>
  <c r="D1149" i="2"/>
  <c r="D1148" i="1" s="1"/>
  <c r="H1148" i="2"/>
  <c r="G1147" i="1" s="1"/>
  <c r="G1148" i="2"/>
  <c r="F1147" i="1" s="1"/>
  <c r="E1148" i="2"/>
  <c r="E1147" i="1" s="1"/>
  <c r="D1148" i="2"/>
  <c r="D1147" i="1" s="1"/>
  <c r="H1147" i="2"/>
  <c r="G1146" i="1" s="1"/>
  <c r="G1147" i="2"/>
  <c r="F1146" i="1" s="1"/>
  <c r="E1147" i="2"/>
  <c r="E1146" i="1" s="1"/>
  <c r="D1147" i="2"/>
  <c r="D1146" i="1" s="1"/>
  <c r="H1146" i="2"/>
  <c r="G1145" i="1" s="1"/>
  <c r="G1146" i="2"/>
  <c r="F1145" i="1" s="1"/>
  <c r="E1146" i="2"/>
  <c r="E1145" i="1" s="1"/>
  <c r="D1146" i="2"/>
  <c r="D1145" i="1" s="1"/>
  <c r="H1145" i="2"/>
  <c r="G1144" i="1" s="1"/>
  <c r="G1145" i="2"/>
  <c r="F1144" i="1" s="1"/>
  <c r="E1145" i="2"/>
  <c r="E1144" i="1" s="1"/>
  <c r="D1145" i="2"/>
  <c r="D1144" i="1" s="1"/>
  <c r="H1144" i="2"/>
  <c r="G1143" i="1" s="1"/>
  <c r="G1144" i="2"/>
  <c r="F1143" i="1" s="1"/>
  <c r="E1144" i="2"/>
  <c r="E1143" i="1" s="1"/>
  <c r="D1144" i="2"/>
  <c r="D1143" i="1" s="1"/>
  <c r="H1143" i="2"/>
  <c r="G1142" i="1" s="1"/>
  <c r="G1143" i="2"/>
  <c r="F1142" i="1" s="1"/>
  <c r="E1143" i="2"/>
  <c r="E1142" i="1" s="1"/>
  <c r="D1143" i="2"/>
  <c r="D1142" i="1" s="1"/>
  <c r="H1142" i="2"/>
  <c r="G1141" i="1" s="1"/>
  <c r="G1142" i="2"/>
  <c r="F1141" i="1" s="1"/>
  <c r="E1142" i="2"/>
  <c r="E1141" i="1" s="1"/>
  <c r="D1142" i="2"/>
  <c r="D1141" i="1" s="1"/>
  <c r="H1141" i="2"/>
  <c r="G1140" i="1" s="1"/>
  <c r="G1141" i="2"/>
  <c r="F1140" i="1" s="1"/>
  <c r="E1141" i="2"/>
  <c r="E1140" i="1" s="1"/>
  <c r="D1141" i="2"/>
  <c r="D1140" i="1" s="1"/>
  <c r="H1140" i="2"/>
  <c r="G1139" i="1" s="1"/>
  <c r="G1140" i="2"/>
  <c r="F1139" i="1" s="1"/>
  <c r="E1140" i="2"/>
  <c r="E1139" i="1" s="1"/>
  <c r="D1140" i="2"/>
  <c r="D1139" i="1" s="1"/>
  <c r="H1139" i="2"/>
  <c r="G1138" i="1" s="1"/>
  <c r="G1139" i="2"/>
  <c r="F1138" i="1" s="1"/>
  <c r="E1139" i="2"/>
  <c r="E1138" i="1" s="1"/>
  <c r="D1139" i="2"/>
  <c r="D1138" i="1" s="1"/>
  <c r="H1138" i="2"/>
  <c r="G1137" i="1" s="1"/>
  <c r="G1138" i="2"/>
  <c r="F1137" i="1" s="1"/>
  <c r="E1138" i="2"/>
  <c r="E1137" i="1" s="1"/>
  <c r="D1138" i="2"/>
  <c r="D1137" i="1" s="1"/>
  <c r="H1137" i="2"/>
  <c r="G1136" i="1" s="1"/>
  <c r="G1137" i="2"/>
  <c r="F1136" i="1" s="1"/>
  <c r="E1137" i="2"/>
  <c r="E1136" i="1" s="1"/>
  <c r="D1137" i="2"/>
  <c r="D1136" i="1" s="1"/>
  <c r="H1136" i="2"/>
  <c r="G1135" i="1" s="1"/>
  <c r="G1136" i="2"/>
  <c r="F1135" i="1" s="1"/>
  <c r="E1136" i="2"/>
  <c r="E1135" i="1" s="1"/>
  <c r="D1136" i="2"/>
  <c r="D1135" i="1" s="1"/>
  <c r="H1135" i="2"/>
  <c r="G1134" i="1" s="1"/>
  <c r="G1135" i="2"/>
  <c r="F1134" i="1" s="1"/>
  <c r="E1135" i="2"/>
  <c r="E1134" i="1" s="1"/>
  <c r="D1135" i="2"/>
  <c r="D1134" i="1" s="1"/>
  <c r="H1134" i="2"/>
  <c r="G1133" i="1" s="1"/>
  <c r="G1134" i="2"/>
  <c r="F1133" i="1" s="1"/>
  <c r="E1134" i="2"/>
  <c r="E1133" i="1" s="1"/>
  <c r="D1134" i="2"/>
  <c r="D1133" i="1" s="1"/>
  <c r="H1133" i="2"/>
  <c r="G1132" i="1" s="1"/>
  <c r="G1133" i="2"/>
  <c r="F1132" i="1" s="1"/>
  <c r="E1133" i="2"/>
  <c r="E1132" i="1" s="1"/>
  <c r="D1133" i="2"/>
  <c r="D1132" i="1" s="1"/>
  <c r="H1132" i="2"/>
  <c r="G1131" i="1" s="1"/>
  <c r="G1132" i="2"/>
  <c r="F1131" i="1" s="1"/>
  <c r="E1132" i="2"/>
  <c r="E1131" i="1" s="1"/>
  <c r="D1132" i="2"/>
  <c r="D1131" i="1" s="1"/>
  <c r="H1131" i="2"/>
  <c r="G1130" i="1" s="1"/>
  <c r="G1131" i="2"/>
  <c r="F1130" i="1" s="1"/>
  <c r="E1131" i="2"/>
  <c r="E1130" i="1" s="1"/>
  <c r="D1131" i="2"/>
  <c r="D1130" i="1" s="1"/>
  <c r="H1130" i="2"/>
  <c r="G1129" i="1" s="1"/>
  <c r="G1130" i="2"/>
  <c r="F1129" i="1" s="1"/>
  <c r="E1130" i="2"/>
  <c r="E1129" i="1" s="1"/>
  <c r="D1130" i="2"/>
  <c r="D1129" i="1" s="1"/>
  <c r="H1129" i="2"/>
  <c r="G1128" i="1" s="1"/>
  <c r="G1129" i="2"/>
  <c r="F1128" i="1" s="1"/>
  <c r="E1129" i="2"/>
  <c r="E1128" i="1" s="1"/>
  <c r="D1129" i="2"/>
  <c r="D1128" i="1" s="1"/>
  <c r="H1128" i="2"/>
  <c r="G1127" i="1" s="1"/>
  <c r="G1128" i="2"/>
  <c r="F1127" i="1" s="1"/>
  <c r="E1128" i="2"/>
  <c r="E1127" i="1" s="1"/>
  <c r="D1128" i="2"/>
  <c r="D1127" i="1" s="1"/>
  <c r="H1127" i="2"/>
  <c r="G1126" i="1" s="1"/>
  <c r="G1127" i="2"/>
  <c r="F1126" i="1" s="1"/>
  <c r="E1127" i="2"/>
  <c r="E1126" i="1" s="1"/>
  <c r="D1127" i="2"/>
  <c r="D1126" i="1" s="1"/>
  <c r="H1126" i="2"/>
  <c r="G1125" i="1" s="1"/>
  <c r="G1126" i="2"/>
  <c r="F1125" i="1" s="1"/>
  <c r="E1126" i="2"/>
  <c r="E1125" i="1" s="1"/>
  <c r="D1126" i="2"/>
  <c r="D1125" i="1" s="1"/>
  <c r="H1125" i="2"/>
  <c r="G1124" i="1" s="1"/>
  <c r="G1125" i="2"/>
  <c r="F1124" i="1" s="1"/>
  <c r="E1125" i="2"/>
  <c r="E1124" i="1" s="1"/>
  <c r="D1125" i="2"/>
  <c r="D1124" i="1" s="1"/>
  <c r="H1124" i="2"/>
  <c r="G1123" i="1" s="1"/>
  <c r="G1124" i="2"/>
  <c r="F1123" i="1" s="1"/>
  <c r="E1124" i="2"/>
  <c r="E1123" i="1" s="1"/>
  <c r="D1124" i="2"/>
  <c r="D1123" i="1" s="1"/>
  <c r="H1123" i="2"/>
  <c r="G1122" i="1" s="1"/>
  <c r="G1123" i="2"/>
  <c r="F1122" i="1" s="1"/>
  <c r="E1123" i="2"/>
  <c r="E1122" i="1" s="1"/>
  <c r="D1123" i="2"/>
  <c r="D1122" i="1" s="1"/>
  <c r="H1122" i="2"/>
  <c r="G1121" i="1" s="1"/>
  <c r="G1122" i="2"/>
  <c r="F1121" i="1" s="1"/>
  <c r="E1122" i="2"/>
  <c r="E1121" i="1" s="1"/>
  <c r="D1122" i="2"/>
  <c r="D1121" i="1" s="1"/>
  <c r="H1121" i="2"/>
  <c r="G1120" i="1" s="1"/>
  <c r="G1121" i="2"/>
  <c r="F1120" i="1" s="1"/>
  <c r="E1121" i="2"/>
  <c r="E1120" i="1" s="1"/>
  <c r="D1121" i="2"/>
  <c r="D1120" i="1" s="1"/>
  <c r="H1120" i="2"/>
  <c r="G1119" i="1" s="1"/>
  <c r="G1120" i="2"/>
  <c r="F1119" i="1" s="1"/>
  <c r="E1120" i="2"/>
  <c r="E1119" i="1" s="1"/>
  <c r="D1120" i="2"/>
  <c r="D1119" i="1" s="1"/>
  <c r="H1119" i="2"/>
  <c r="G1118" i="1" s="1"/>
  <c r="G1119" i="2"/>
  <c r="F1118" i="1" s="1"/>
  <c r="E1119" i="2"/>
  <c r="E1118" i="1" s="1"/>
  <c r="D1119" i="2"/>
  <c r="D1118" i="1" s="1"/>
  <c r="H1118" i="2"/>
  <c r="G1117" i="1" s="1"/>
  <c r="G1118" i="2"/>
  <c r="F1117" i="1" s="1"/>
  <c r="E1118" i="2"/>
  <c r="E1117" i="1" s="1"/>
  <c r="D1118" i="2"/>
  <c r="D1117" i="1" s="1"/>
  <c r="H1117" i="2"/>
  <c r="G1116" i="1" s="1"/>
  <c r="G1117" i="2"/>
  <c r="F1116" i="1" s="1"/>
  <c r="E1117" i="2"/>
  <c r="E1116" i="1" s="1"/>
  <c r="D1117" i="2"/>
  <c r="D1116" i="1" s="1"/>
  <c r="H1116" i="2"/>
  <c r="G1115" i="1" s="1"/>
  <c r="G1116" i="2"/>
  <c r="F1115" i="1" s="1"/>
  <c r="E1116" i="2"/>
  <c r="E1115" i="1" s="1"/>
  <c r="D1116" i="2"/>
  <c r="D1115" i="1" s="1"/>
  <c r="H1115" i="2"/>
  <c r="G1114" i="1" s="1"/>
  <c r="G1115" i="2"/>
  <c r="F1114" i="1" s="1"/>
  <c r="E1115" i="2"/>
  <c r="E1114" i="1" s="1"/>
  <c r="D1115" i="2"/>
  <c r="D1114" i="1" s="1"/>
  <c r="H1114" i="2"/>
  <c r="G1113" i="1" s="1"/>
  <c r="G1114" i="2"/>
  <c r="F1113" i="1" s="1"/>
  <c r="E1114" i="2"/>
  <c r="E1113" i="1" s="1"/>
  <c r="D1114" i="2"/>
  <c r="D1113" i="1" s="1"/>
  <c r="H1113" i="2"/>
  <c r="G1112" i="1" s="1"/>
  <c r="G1113" i="2"/>
  <c r="F1112" i="1" s="1"/>
  <c r="E1113" i="2"/>
  <c r="E1112" i="1" s="1"/>
  <c r="D1113" i="2"/>
  <c r="D1112" i="1" s="1"/>
  <c r="H1112" i="2"/>
  <c r="G1111" i="1" s="1"/>
  <c r="G1112" i="2"/>
  <c r="F1111" i="1" s="1"/>
  <c r="E1112" i="2"/>
  <c r="E1111" i="1" s="1"/>
  <c r="D1112" i="2"/>
  <c r="D1111" i="1" s="1"/>
  <c r="H1111" i="2"/>
  <c r="G1110" i="1" s="1"/>
  <c r="G1111" i="2"/>
  <c r="F1110" i="1" s="1"/>
  <c r="E1111" i="2"/>
  <c r="E1110" i="1" s="1"/>
  <c r="D1111" i="2"/>
  <c r="D1110" i="1" s="1"/>
  <c r="H1110" i="2"/>
  <c r="G1109" i="1" s="1"/>
  <c r="G1110" i="2"/>
  <c r="F1109" i="1" s="1"/>
  <c r="E1110" i="2"/>
  <c r="E1109" i="1" s="1"/>
  <c r="D1110" i="2"/>
  <c r="D1109" i="1" s="1"/>
  <c r="H1109" i="2"/>
  <c r="G1108" i="1" s="1"/>
  <c r="G1109" i="2"/>
  <c r="F1108" i="1" s="1"/>
  <c r="E1109" i="2"/>
  <c r="E1108" i="1" s="1"/>
  <c r="D1109" i="2"/>
  <c r="D1108" i="1" s="1"/>
  <c r="H1108" i="2"/>
  <c r="G1107" i="1" s="1"/>
  <c r="G1108" i="2"/>
  <c r="F1107" i="1" s="1"/>
  <c r="E1108" i="2"/>
  <c r="E1107" i="1" s="1"/>
  <c r="D1108" i="2"/>
  <c r="D1107" i="1" s="1"/>
  <c r="H1107" i="2"/>
  <c r="G1106" i="1" s="1"/>
  <c r="G1107" i="2"/>
  <c r="F1106" i="1" s="1"/>
  <c r="E1107" i="2"/>
  <c r="E1106" i="1" s="1"/>
  <c r="D1107" i="2"/>
  <c r="D1106" i="1" s="1"/>
  <c r="H1106" i="2"/>
  <c r="G1105" i="1" s="1"/>
  <c r="G1106" i="2"/>
  <c r="F1105" i="1" s="1"/>
  <c r="E1106" i="2"/>
  <c r="E1105" i="1" s="1"/>
  <c r="D1106" i="2"/>
  <c r="D1105" i="1" s="1"/>
  <c r="H1105" i="2"/>
  <c r="G1104" i="1" s="1"/>
  <c r="G1105" i="2"/>
  <c r="F1104" i="1" s="1"/>
  <c r="E1105" i="2"/>
  <c r="E1104" i="1" s="1"/>
  <c r="D1105" i="2"/>
  <c r="D1104" i="1" s="1"/>
  <c r="H1104" i="2"/>
  <c r="G1103" i="1" s="1"/>
  <c r="G1104" i="2"/>
  <c r="F1103" i="1" s="1"/>
  <c r="E1104" i="2"/>
  <c r="E1103" i="1" s="1"/>
  <c r="D1104" i="2"/>
  <c r="D1103" i="1" s="1"/>
  <c r="H1103" i="2"/>
  <c r="G1102" i="1" s="1"/>
  <c r="G1103" i="2"/>
  <c r="F1102" i="1" s="1"/>
  <c r="E1103" i="2"/>
  <c r="E1102" i="1" s="1"/>
  <c r="D1103" i="2"/>
  <c r="D1102" i="1" s="1"/>
  <c r="H1102" i="2"/>
  <c r="G1101" i="1" s="1"/>
  <c r="G1102" i="2"/>
  <c r="F1101" i="1" s="1"/>
  <c r="E1102" i="2"/>
  <c r="E1101" i="1" s="1"/>
  <c r="D1102" i="2"/>
  <c r="D1101" i="1" s="1"/>
  <c r="H1101" i="2"/>
  <c r="G1100" i="1" s="1"/>
  <c r="G1101" i="2"/>
  <c r="F1100" i="1" s="1"/>
  <c r="E1101" i="2"/>
  <c r="E1100" i="1" s="1"/>
  <c r="D1101" i="2"/>
  <c r="D1100" i="1" s="1"/>
  <c r="H1100" i="2"/>
  <c r="G1099" i="1" s="1"/>
  <c r="G1100" i="2"/>
  <c r="F1099" i="1" s="1"/>
  <c r="E1100" i="2"/>
  <c r="E1099" i="1" s="1"/>
  <c r="D1100" i="2"/>
  <c r="D1099" i="1" s="1"/>
  <c r="H1099" i="2"/>
  <c r="G1098" i="1" s="1"/>
  <c r="G1099" i="2"/>
  <c r="F1098" i="1" s="1"/>
  <c r="E1099" i="2"/>
  <c r="E1098" i="1" s="1"/>
  <c r="D1099" i="2"/>
  <c r="D1098" i="1" s="1"/>
  <c r="H1098" i="2"/>
  <c r="G1097" i="1" s="1"/>
  <c r="G1098" i="2"/>
  <c r="F1097" i="1" s="1"/>
  <c r="E1098" i="2"/>
  <c r="E1097" i="1" s="1"/>
  <c r="D1098" i="2"/>
  <c r="D1097" i="1" s="1"/>
  <c r="H1097" i="2"/>
  <c r="G1096" i="1" s="1"/>
  <c r="G1097" i="2"/>
  <c r="F1096" i="1" s="1"/>
  <c r="E1097" i="2"/>
  <c r="E1096" i="1" s="1"/>
  <c r="D1097" i="2"/>
  <c r="D1096" i="1" s="1"/>
  <c r="H1096" i="2"/>
  <c r="G1095" i="1" s="1"/>
  <c r="G1096" i="2"/>
  <c r="F1095" i="1" s="1"/>
  <c r="E1096" i="2"/>
  <c r="E1095" i="1" s="1"/>
  <c r="D1096" i="2"/>
  <c r="D1095" i="1" s="1"/>
  <c r="H1095" i="2"/>
  <c r="G1094" i="1" s="1"/>
  <c r="G1095" i="2"/>
  <c r="F1094" i="1" s="1"/>
  <c r="E1095" i="2"/>
  <c r="E1094" i="1" s="1"/>
  <c r="D1095" i="2"/>
  <c r="D1094" i="1" s="1"/>
  <c r="H1094" i="2"/>
  <c r="G1093" i="1" s="1"/>
  <c r="G1094" i="2"/>
  <c r="F1093" i="1" s="1"/>
  <c r="E1094" i="2"/>
  <c r="E1093" i="1" s="1"/>
  <c r="D1094" i="2"/>
  <c r="D1093" i="1" s="1"/>
  <c r="H1093" i="2"/>
  <c r="G1092" i="1" s="1"/>
  <c r="G1093" i="2"/>
  <c r="F1092" i="1" s="1"/>
  <c r="E1093" i="2"/>
  <c r="E1092" i="1" s="1"/>
  <c r="D1093" i="2"/>
  <c r="D1092" i="1" s="1"/>
  <c r="H1092" i="2"/>
  <c r="G1091" i="1" s="1"/>
  <c r="G1092" i="2"/>
  <c r="F1091" i="1" s="1"/>
  <c r="E1092" i="2"/>
  <c r="E1091" i="1" s="1"/>
  <c r="D1092" i="2"/>
  <c r="D1091" i="1" s="1"/>
  <c r="H1091" i="2"/>
  <c r="G1090" i="1" s="1"/>
  <c r="G1091" i="2"/>
  <c r="F1090" i="1" s="1"/>
  <c r="E1091" i="2"/>
  <c r="E1090" i="1" s="1"/>
  <c r="D1091" i="2"/>
  <c r="D1090" i="1" s="1"/>
  <c r="H1090" i="2"/>
  <c r="G1089" i="1" s="1"/>
  <c r="G1090" i="2"/>
  <c r="F1089" i="1" s="1"/>
  <c r="E1090" i="2"/>
  <c r="E1089" i="1" s="1"/>
  <c r="D1090" i="2"/>
  <c r="D1089" i="1" s="1"/>
  <c r="H1089" i="2"/>
  <c r="G1088" i="1" s="1"/>
  <c r="G1089" i="2"/>
  <c r="F1088" i="1" s="1"/>
  <c r="E1089" i="2"/>
  <c r="E1088" i="1" s="1"/>
  <c r="D1089" i="2"/>
  <c r="D1088" i="1" s="1"/>
  <c r="H1088" i="2"/>
  <c r="G1087" i="1" s="1"/>
  <c r="G1088" i="2"/>
  <c r="F1087" i="1" s="1"/>
  <c r="E1088" i="2"/>
  <c r="E1087" i="1" s="1"/>
  <c r="D1088" i="2"/>
  <c r="D1087" i="1" s="1"/>
  <c r="H1087" i="2"/>
  <c r="G1086" i="1" s="1"/>
  <c r="G1087" i="2"/>
  <c r="F1086" i="1" s="1"/>
  <c r="E1087" i="2"/>
  <c r="E1086" i="1" s="1"/>
  <c r="D1087" i="2"/>
  <c r="D1086" i="1" s="1"/>
  <c r="H1086" i="2"/>
  <c r="G1085" i="1" s="1"/>
  <c r="G1086" i="2"/>
  <c r="F1085" i="1" s="1"/>
  <c r="E1086" i="2"/>
  <c r="E1085" i="1" s="1"/>
  <c r="D1086" i="2"/>
  <c r="D1085" i="1" s="1"/>
  <c r="H1085" i="2"/>
  <c r="G1084" i="1" s="1"/>
  <c r="G1085" i="2"/>
  <c r="F1084" i="1" s="1"/>
  <c r="E1085" i="2"/>
  <c r="E1084" i="1" s="1"/>
  <c r="D1085" i="2"/>
  <c r="D1084" i="1" s="1"/>
  <c r="H1084" i="2"/>
  <c r="G1083" i="1" s="1"/>
  <c r="G1084" i="2"/>
  <c r="F1083" i="1" s="1"/>
  <c r="E1084" i="2"/>
  <c r="E1083" i="1" s="1"/>
  <c r="D1084" i="2"/>
  <c r="D1083" i="1" s="1"/>
  <c r="H1083" i="2"/>
  <c r="G1082" i="1" s="1"/>
  <c r="G1083" i="2"/>
  <c r="F1082" i="1" s="1"/>
  <c r="E1083" i="2"/>
  <c r="E1082" i="1" s="1"/>
  <c r="D1083" i="2"/>
  <c r="D1082" i="1" s="1"/>
  <c r="H1082" i="2"/>
  <c r="G1081" i="1" s="1"/>
  <c r="G1082" i="2"/>
  <c r="F1081" i="1" s="1"/>
  <c r="E1082" i="2"/>
  <c r="E1081" i="1" s="1"/>
  <c r="D1082" i="2"/>
  <c r="D1081" i="1" s="1"/>
  <c r="H1081" i="2"/>
  <c r="G1080" i="1" s="1"/>
  <c r="G1081" i="2"/>
  <c r="F1080" i="1" s="1"/>
  <c r="E1081" i="2"/>
  <c r="E1080" i="1" s="1"/>
  <c r="D1081" i="2"/>
  <c r="D1080" i="1" s="1"/>
  <c r="H1080" i="2"/>
  <c r="G1079" i="1" s="1"/>
  <c r="G1080" i="2"/>
  <c r="F1079" i="1" s="1"/>
  <c r="E1080" i="2"/>
  <c r="E1079" i="1" s="1"/>
  <c r="D1080" i="2"/>
  <c r="D1079" i="1" s="1"/>
  <c r="H1079" i="2"/>
  <c r="G1078" i="1" s="1"/>
  <c r="G1079" i="2"/>
  <c r="F1078" i="1" s="1"/>
  <c r="E1079" i="2"/>
  <c r="E1078" i="1" s="1"/>
  <c r="D1079" i="2"/>
  <c r="D1078" i="1" s="1"/>
  <c r="H1078" i="2"/>
  <c r="G1077" i="1" s="1"/>
  <c r="G1078" i="2"/>
  <c r="F1077" i="1" s="1"/>
  <c r="E1078" i="2"/>
  <c r="E1077" i="1" s="1"/>
  <c r="D1078" i="2"/>
  <c r="D1077" i="1" s="1"/>
  <c r="H1077" i="2"/>
  <c r="G1076" i="1" s="1"/>
  <c r="G1077" i="2"/>
  <c r="F1076" i="1" s="1"/>
  <c r="E1077" i="2"/>
  <c r="E1076" i="1" s="1"/>
  <c r="D1077" i="2"/>
  <c r="D1076" i="1" s="1"/>
  <c r="H1076" i="2"/>
  <c r="G1075" i="1" s="1"/>
  <c r="G1076" i="2"/>
  <c r="F1075" i="1" s="1"/>
  <c r="E1076" i="2"/>
  <c r="E1075" i="1" s="1"/>
  <c r="D1076" i="2"/>
  <c r="D1075" i="1" s="1"/>
  <c r="H1075" i="2"/>
  <c r="G1074" i="1" s="1"/>
  <c r="G1075" i="2"/>
  <c r="F1074" i="1" s="1"/>
  <c r="E1075" i="2"/>
  <c r="E1074" i="1" s="1"/>
  <c r="D1075" i="2"/>
  <c r="D1074" i="1" s="1"/>
  <c r="H1074" i="2"/>
  <c r="G1073" i="1" s="1"/>
  <c r="G1074" i="2"/>
  <c r="F1073" i="1" s="1"/>
  <c r="E1074" i="2"/>
  <c r="E1073" i="1" s="1"/>
  <c r="D1074" i="2"/>
  <c r="D1073" i="1" s="1"/>
  <c r="H1073" i="2"/>
  <c r="G1072" i="1" s="1"/>
  <c r="G1073" i="2"/>
  <c r="F1072" i="1" s="1"/>
  <c r="E1073" i="2"/>
  <c r="E1072" i="1" s="1"/>
  <c r="D1073" i="2"/>
  <c r="D1072" i="1" s="1"/>
  <c r="H1072" i="2"/>
  <c r="G1071" i="1" s="1"/>
  <c r="G1072" i="2"/>
  <c r="F1071" i="1" s="1"/>
  <c r="E1072" i="2"/>
  <c r="E1071" i="1" s="1"/>
  <c r="D1072" i="2"/>
  <c r="D1071" i="1" s="1"/>
  <c r="H1071" i="2"/>
  <c r="G1070" i="1" s="1"/>
  <c r="G1071" i="2"/>
  <c r="F1070" i="1" s="1"/>
  <c r="E1071" i="2"/>
  <c r="E1070" i="1" s="1"/>
  <c r="D1071" i="2"/>
  <c r="D1070" i="1" s="1"/>
  <c r="H1070" i="2"/>
  <c r="G1069" i="1" s="1"/>
  <c r="G1070" i="2"/>
  <c r="F1069" i="1" s="1"/>
  <c r="E1070" i="2"/>
  <c r="E1069" i="1" s="1"/>
  <c r="D1070" i="2"/>
  <c r="D1069" i="1" s="1"/>
  <c r="H1069" i="2"/>
  <c r="G1068" i="1" s="1"/>
  <c r="G1069" i="2"/>
  <c r="F1068" i="1" s="1"/>
  <c r="E1069" i="2"/>
  <c r="E1068" i="1" s="1"/>
  <c r="D1069" i="2"/>
  <c r="D1068" i="1" s="1"/>
  <c r="H1068" i="2"/>
  <c r="G1067" i="1" s="1"/>
  <c r="G1068" i="2"/>
  <c r="F1067" i="1" s="1"/>
  <c r="E1068" i="2"/>
  <c r="E1067" i="1" s="1"/>
  <c r="D1068" i="2"/>
  <c r="D1067" i="1" s="1"/>
  <c r="H1067" i="2"/>
  <c r="G1066" i="1" s="1"/>
  <c r="G1067" i="2"/>
  <c r="F1066" i="1" s="1"/>
  <c r="E1067" i="2"/>
  <c r="E1066" i="1" s="1"/>
  <c r="D1067" i="2"/>
  <c r="D1066" i="1" s="1"/>
  <c r="H1066" i="2"/>
  <c r="G1065" i="1" s="1"/>
  <c r="G1066" i="2"/>
  <c r="F1065" i="1" s="1"/>
  <c r="E1066" i="2"/>
  <c r="E1065" i="1" s="1"/>
  <c r="D1066" i="2"/>
  <c r="D1065" i="1" s="1"/>
  <c r="H1065" i="2"/>
  <c r="G1064" i="1" s="1"/>
  <c r="G1065" i="2"/>
  <c r="F1064" i="1" s="1"/>
  <c r="E1065" i="2"/>
  <c r="E1064" i="1" s="1"/>
  <c r="D1065" i="2"/>
  <c r="D1064" i="1" s="1"/>
  <c r="H1064" i="2"/>
  <c r="G1063" i="1" s="1"/>
  <c r="G1064" i="2"/>
  <c r="F1063" i="1" s="1"/>
  <c r="E1064" i="2"/>
  <c r="E1063" i="1" s="1"/>
  <c r="D1064" i="2"/>
  <c r="D1063" i="1" s="1"/>
  <c r="H1063" i="2"/>
  <c r="G1062" i="1" s="1"/>
  <c r="G1063" i="2"/>
  <c r="F1062" i="1" s="1"/>
  <c r="E1063" i="2"/>
  <c r="E1062" i="1" s="1"/>
  <c r="D1063" i="2"/>
  <c r="D1062" i="1" s="1"/>
  <c r="H1062" i="2"/>
  <c r="G1061" i="1" s="1"/>
  <c r="G1062" i="2"/>
  <c r="F1061" i="1" s="1"/>
  <c r="E1062" i="2"/>
  <c r="E1061" i="1" s="1"/>
  <c r="D1062" i="2"/>
  <c r="D1061" i="1" s="1"/>
  <c r="H1061" i="2"/>
  <c r="G1060" i="1" s="1"/>
  <c r="G1061" i="2"/>
  <c r="F1060" i="1" s="1"/>
  <c r="E1061" i="2"/>
  <c r="E1060" i="1" s="1"/>
  <c r="D1061" i="2"/>
  <c r="D1060" i="1" s="1"/>
  <c r="H1060" i="2"/>
  <c r="G1059" i="1" s="1"/>
  <c r="G1060" i="2"/>
  <c r="F1059" i="1" s="1"/>
  <c r="E1060" i="2"/>
  <c r="E1059" i="1" s="1"/>
  <c r="D1060" i="2"/>
  <c r="D1059" i="1" s="1"/>
  <c r="H1059" i="2"/>
  <c r="G1058" i="1" s="1"/>
  <c r="G1059" i="2"/>
  <c r="F1058" i="1" s="1"/>
  <c r="E1059" i="2"/>
  <c r="E1058" i="1" s="1"/>
  <c r="D1059" i="2"/>
  <c r="D1058" i="1" s="1"/>
  <c r="H1058" i="2"/>
  <c r="G1057" i="1" s="1"/>
  <c r="G1058" i="2"/>
  <c r="F1057" i="1" s="1"/>
  <c r="E1058" i="2"/>
  <c r="E1057" i="1" s="1"/>
  <c r="D1058" i="2"/>
  <c r="D1057" i="1" s="1"/>
  <c r="H1057" i="2"/>
  <c r="G1056" i="1" s="1"/>
  <c r="G1057" i="2"/>
  <c r="F1056" i="1" s="1"/>
  <c r="E1057" i="2"/>
  <c r="E1056" i="1" s="1"/>
  <c r="D1057" i="2"/>
  <c r="D1056" i="1" s="1"/>
  <c r="H1056" i="2"/>
  <c r="G1055" i="1" s="1"/>
  <c r="G1056" i="2"/>
  <c r="F1055" i="1" s="1"/>
  <c r="E1056" i="2"/>
  <c r="E1055" i="1" s="1"/>
  <c r="D1056" i="2"/>
  <c r="D1055" i="1" s="1"/>
  <c r="H1055" i="2"/>
  <c r="G1054" i="1" s="1"/>
  <c r="G1055" i="2"/>
  <c r="F1054" i="1" s="1"/>
  <c r="E1055" i="2"/>
  <c r="E1054" i="1" s="1"/>
  <c r="D1055" i="2"/>
  <c r="D1054" i="1" s="1"/>
  <c r="H1054" i="2"/>
  <c r="G1053" i="1" s="1"/>
  <c r="G1054" i="2"/>
  <c r="F1053" i="1" s="1"/>
  <c r="E1054" i="2"/>
  <c r="E1053" i="1" s="1"/>
  <c r="D1054" i="2"/>
  <c r="D1053" i="1" s="1"/>
  <c r="H1053" i="2"/>
  <c r="G1052" i="1" s="1"/>
  <c r="G1053" i="2"/>
  <c r="F1052" i="1" s="1"/>
  <c r="E1053" i="2"/>
  <c r="E1052" i="1" s="1"/>
  <c r="D1053" i="2"/>
  <c r="D1052" i="1" s="1"/>
  <c r="H1052" i="2"/>
  <c r="G1051" i="1" s="1"/>
  <c r="G1052" i="2"/>
  <c r="F1051" i="1" s="1"/>
  <c r="E1052" i="2"/>
  <c r="E1051" i="1" s="1"/>
  <c r="D1052" i="2"/>
  <c r="D1051" i="1" s="1"/>
  <c r="H1051" i="2"/>
  <c r="G1050" i="1" s="1"/>
  <c r="G1051" i="2"/>
  <c r="F1050" i="1" s="1"/>
  <c r="E1051" i="2"/>
  <c r="E1050" i="1" s="1"/>
  <c r="D1051" i="2"/>
  <c r="D1050" i="1" s="1"/>
  <c r="H1050" i="2"/>
  <c r="G1049" i="1" s="1"/>
  <c r="G1050" i="2"/>
  <c r="F1049" i="1" s="1"/>
  <c r="E1050" i="2"/>
  <c r="E1049" i="1" s="1"/>
  <c r="D1050" i="2"/>
  <c r="D1049" i="1" s="1"/>
  <c r="H1049" i="2"/>
  <c r="G1048" i="1" s="1"/>
  <c r="G1049" i="2"/>
  <c r="F1048" i="1" s="1"/>
  <c r="E1049" i="2"/>
  <c r="E1048" i="1" s="1"/>
  <c r="D1049" i="2"/>
  <c r="D1048" i="1" s="1"/>
  <c r="H1048" i="2"/>
  <c r="G1047" i="1" s="1"/>
  <c r="G1048" i="2"/>
  <c r="F1047" i="1" s="1"/>
  <c r="E1048" i="2"/>
  <c r="E1047" i="1" s="1"/>
  <c r="D1048" i="2"/>
  <c r="D1047" i="1" s="1"/>
  <c r="H1047" i="2"/>
  <c r="G1046" i="1" s="1"/>
  <c r="G1047" i="2"/>
  <c r="F1046" i="1" s="1"/>
  <c r="E1047" i="2"/>
  <c r="E1046" i="1" s="1"/>
  <c r="D1047" i="2"/>
  <c r="D1046" i="1" s="1"/>
  <c r="H1046" i="2"/>
  <c r="G1045" i="1" s="1"/>
  <c r="G1046" i="2"/>
  <c r="F1045" i="1" s="1"/>
  <c r="E1046" i="2"/>
  <c r="E1045" i="1" s="1"/>
  <c r="D1046" i="2"/>
  <c r="D1045" i="1" s="1"/>
  <c r="H1045" i="2"/>
  <c r="G1044" i="1" s="1"/>
  <c r="G1045" i="2"/>
  <c r="F1044" i="1" s="1"/>
  <c r="E1045" i="2"/>
  <c r="E1044" i="1" s="1"/>
  <c r="D1045" i="2"/>
  <c r="D1044" i="1" s="1"/>
  <c r="H1044" i="2"/>
  <c r="G1043" i="1" s="1"/>
  <c r="G1044" i="2"/>
  <c r="F1043" i="1" s="1"/>
  <c r="E1044" i="2"/>
  <c r="E1043" i="1" s="1"/>
  <c r="D1044" i="2"/>
  <c r="D1043" i="1" s="1"/>
  <c r="H1043" i="2"/>
  <c r="G1042" i="1" s="1"/>
  <c r="G1043" i="2"/>
  <c r="F1042" i="1" s="1"/>
  <c r="E1043" i="2"/>
  <c r="E1042" i="1" s="1"/>
  <c r="D1043" i="2"/>
  <c r="D1042" i="1" s="1"/>
  <c r="H1042" i="2"/>
  <c r="G1041" i="1" s="1"/>
  <c r="G1042" i="2"/>
  <c r="F1041" i="1" s="1"/>
  <c r="E1042" i="2"/>
  <c r="E1041" i="1" s="1"/>
  <c r="D1042" i="2"/>
  <c r="D1041" i="1" s="1"/>
  <c r="H1041" i="2"/>
  <c r="G1040" i="1" s="1"/>
  <c r="G1041" i="2"/>
  <c r="F1040" i="1" s="1"/>
  <c r="E1041" i="2"/>
  <c r="E1040" i="1" s="1"/>
  <c r="D1041" i="2"/>
  <c r="D1040" i="1" s="1"/>
  <c r="H1040" i="2"/>
  <c r="G1039" i="1" s="1"/>
  <c r="G1040" i="2"/>
  <c r="F1039" i="1" s="1"/>
  <c r="E1040" i="2"/>
  <c r="E1039" i="1" s="1"/>
  <c r="D1040" i="2"/>
  <c r="D1039" i="1" s="1"/>
  <c r="H1039" i="2"/>
  <c r="G1038" i="1" s="1"/>
  <c r="G1039" i="2"/>
  <c r="F1038" i="1" s="1"/>
  <c r="E1039" i="2"/>
  <c r="E1038" i="1" s="1"/>
  <c r="D1039" i="2"/>
  <c r="D1038" i="1" s="1"/>
  <c r="H1038" i="2"/>
  <c r="G1037" i="1" s="1"/>
  <c r="G1038" i="2"/>
  <c r="F1037" i="1" s="1"/>
  <c r="E1038" i="2"/>
  <c r="E1037" i="1" s="1"/>
  <c r="D1038" i="2"/>
  <c r="D1037" i="1" s="1"/>
  <c r="H1037" i="2"/>
  <c r="G1036" i="1" s="1"/>
  <c r="G1037" i="2"/>
  <c r="F1036" i="1" s="1"/>
  <c r="E1037" i="2"/>
  <c r="E1036" i="1" s="1"/>
  <c r="D1037" i="2"/>
  <c r="D1036" i="1" s="1"/>
  <c r="H1036" i="2"/>
  <c r="G1035" i="1" s="1"/>
  <c r="G1036" i="2"/>
  <c r="F1035" i="1" s="1"/>
  <c r="E1036" i="2"/>
  <c r="E1035" i="1" s="1"/>
  <c r="D1036" i="2"/>
  <c r="D1035" i="1" s="1"/>
  <c r="H1035" i="2"/>
  <c r="G1034" i="1" s="1"/>
  <c r="G1035" i="2"/>
  <c r="F1034" i="1" s="1"/>
  <c r="E1035" i="2"/>
  <c r="E1034" i="1" s="1"/>
  <c r="D1035" i="2"/>
  <c r="D1034" i="1" s="1"/>
  <c r="H1034" i="2"/>
  <c r="G1033" i="1" s="1"/>
  <c r="G1034" i="2"/>
  <c r="F1033" i="1" s="1"/>
  <c r="E1034" i="2"/>
  <c r="E1033" i="1" s="1"/>
  <c r="D1034" i="2"/>
  <c r="D1033" i="1" s="1"/>
  <c r="H1033" i="2"/>
  <c r="G1032" i="1" s="1"/>
  <c r="G1033" i="2"/>
  <c r="F1032" i="1" s="1"/>
  <c r="E1033" i="2"/>
  <c r="E1032" i="1" s="1"/>
  <c r="D1033" i="2"/>
  <c r="D1032" i="1" s="1"/>
  <c r="H1032" i="2"/>
  <c r="G1031" i="1" s="1"/>
  <c r="G1032" i="2"/>
  <c r="F1031" i="1" s="1"/>
  <c r="E1032" i="2"/>
  <c r="E1031" i="1" s="1"/>
  <c r="D1032" i="2"/>
  <c r="D1031" i="1" s="1"/>
  <c r="H1031" i="2"/>
  <c r="G1030" i="1" s="1"/>
  <c r="G1031" i="2"/>
  <c r="F1030" i="1" s="1"/>
  <c r="E1031" i="2"/>
  <c r="E1030" i="1" s="1"/>
  <c r="D1031" i="2"/>
  <c r="D1030" i="1" s="1"/>
  <c r="H1030" i="2"/>
  <c r="G1029" i="1" s="1"/>
  <c r="G1030" i="2"/>
  <c r="F1029" i="1" s="1"/>
  <c r="E1030" i="2"/>
  <c r="E1029" i="1" s="1"/>
  <c r="D1030" i="2"/>
  <c r="D1029" i="1" s="1"/>
  <c r="H1029" i="2"/>
  <c r="G1028" i="1" s="1"/>
  <c r="G1029" i="2"/>
  <c r="F1028" i="1" s="1"/>
  <c r="E1029" i="2"/>
  <c r="E1028" i="1" s="1"/>
  <c r="D1029" i="2"/>
  <c r="D1028" i="1" s="1"/>
  <c r="H1028" i="2"/>
  <c r="G1027" i="1" s="1"/>
  <c r="G1028" i="2"/>
  <c r="F1027" i="1" s="1"/>
  <c r="E1028" i="2"/>
  <c r="E1027" i="1" s="1"/>
  <c r="D1028" i="2"/>
  <c r="D1027" i="1" s="1"/>
  <c r="H1027" i="2"/>
  <c r="G1026" i="1" s="1"/>
  <c r="G1027" i="2"/>
  <c r="F1026" i="1" s="1"/>
  <c r="E1027" i="2"/>
  <c r="E1026" i="1" s="1"/>
  <c r="D1027" i="2"/>
  <c r="D1026" i="1" s="1"/>
  <c r="H1026" i="2"/>
  <c r="G1025" i="1" s="1"/>
  <c r="G1026" i="2"/>
  <c r="F1025" i="1" s="1"/>
  <c r="E1026" i="2"/>
  <c r="E1025" i="1" s="1"/>
  <c r="D1026" i="2"/>
  <c r="D1025" i="1" s="1"/>
  <c r="H1025" i="2"/>
  <c r="G1024" i="1" s="1"/>
  <c r="G1025" i="2"/>
  <c r="F1024" i="1" s="1"/>
  <c r="E1025" i="2"/>
  <c r="E1024" i="1" s="1"/>
  <c r="D1025" i="2"/>
  <c r="D1024" i="1" s="1"/>
  <c r="H1024" i="2"/>
  <c r="G1023" i="1" s="1"/>
  <c r="G1024" i="2"/>
  <c r="F1023" i="1" s="1"/>
  <c r="E1024" i="2"/>
  <c r="E1023" i="1" s="1"/>
  <c r="D1024" i="2"/>
  <c r="D1023" i="1" s="1"/>
  <c r="H1023" i="2"/>
  <c r="G1022" i="1" s="1"/>
  <c r="G1023" i="2"/>
  <c r="F1022" i="1" s="1"/>
  <c r="E1023" i="2"/>
  <c r="E1022" i="1" s="1"/>
  <c r="D1023" i="2"/>
  <c r="D1022" i="1" s="1"/>
  <c r="H1022" i="2"/>
  <c r="G1021" i="1" s="1"/>
  <c r="G1022" i="2"/>
  <c r="F1021" i="1" s="1"/>
  <c r="E1022" i="2"/>
  <c r="E1021" i="1" s="1"/>
  <c r="D1022" i="2"/>
  <c r="D1021" i="1" s="1"/>
  <c r="H1021" i="2"/>
  <c r="G1020" i="1" s="1"/>
  <c r="G1021" i="2"/>
  <c r="F1020" i="1" s="1"/>
  <c r="E1021" i="2"/>
  <c r="E1020" i="1" s="1"/>
  <c r="D1021" i="2"/>
  <c r="D1020" i="1" s="1"/>
  <c r="H1020" i="2"/>
  <c r="G1019" i="1" s="1"/>
  <c r="G1020" i="2"/>
  <c r="F1019" i="1" s="1"/>
  <c r="E1020" i="2"/>
  <c r="E1019" i="1" s="1"/>
  <c r="D1020" i="2"/>
  <c r="D1019" i="1" s="1"/>
  <c r="H1019" i="2"/>
  <c r="G1018" i="1" s="1"/>
  <c r="G1019" i="2"/>
  <c r="F1018" i="1" s="1"/>
  <c r="E1019" i="2"/>
  <c r="E1018" i="1" s="1"/>
  <c r="D1019" i="2"/>
  <c r="D1018" i="1" s="1"/>
  <c r="H1018" i="2"/>
  <c r="G1017" i="1" s="1"/>
  <c r="G1018" i="2"/>
  <c r="F1017" i="1" s="1"/>
  <c r="E1018" i="2"/>
  <c r="E1017" i="1" s="1"/>
  <c r="D1018" i="2"/>
  <c r="D1017" i="1" s="1"/>
  <c r="H1017" i="2"/>
  <c r="G1016" i="1" s="1"/>
  <c r="G1017" i="2"/>
  <c r="F1016" i="1" s="1"/>
  <c r="E1017" i="2"/>
  <c r="E1016" i="1" s="1"/>
  <c r="D1017" i="2"/>
  <c r="D1016" i="1" s="1"/>
  <c r="H1016" i="2"/>
  <c r="G1015" i="1" s="1"/>
  <c r="G1016" i="2"/>
  <c r="F1015" i="1" s="1"/>
  <c r="E1016" i="2"/>
  <c r="E1015" i="1" s="1"/>
  <c r="D1016" i="2"/>
  <c r="D1015" i="1" s="1"/>
  <c r="H1015" i="2"/>
  <c r="G1014" i="1" s="1"/>
  <c r="G1015" i="2"/>
  <c r="F1014" i="1" s="1"/>
  <c r="E1015" i="2"/>
  <c r="E1014" i="1" s="1"/>
  <c r="D1015" i="2"/>
  <c r="D1014" i="1" s="1"/>
  <c r="H1014" i="2"/>
  <c r="G1013" i="1" s="1"/>
  <c r="G1014" i="2"/>
  <c r="F1013" i="1" s="1"/>
  <c r="E1014" i="2"/>
  <c r="E1013" i="1" s="1"/>
  <c r="D1014" i="2"/>
  <c r="D1013" i="1" s="1"/>
  <c r="H1013" i="2"/>
  <c r="G1012" i="1" s="1"/>
  <c r="G1013" i="2"/>
  <c r="F1012" i="1" s="1"/>
  <c r="E1013" i="2"/>
  <c r="E1012" i="1" s="1"/>
  <c r="D1013" i="2"/>
  <c r="D1012" i="1" s="1"/>
  <c r="H1012" i="2"/>
  <c r="G1011" i="1" s="1"/>
  <c r="G1012" i="2"/>
  <c r="F1011" i="1" s="1"/>
  <c r="E1012" i="2"/>
  <c r="E1011" i="1" s="1"/>
  <c r="D1012" i="2"/>
  <c r="D1011" i="1" s="1"/>
  <c r="H1011" i="2"/>
  <c r="G1010" i="1" s="1"/>
  <c r="G1011" i="2"/>
  <c r="F1010" i="1" s="1"/>
  <c r="E1011" i="2"/>
  <c r="E1010" i="1" s="1"/>
  <c r="D1011" i="2"/>
  <c r="D1010" i="1" s="1"/>
  <c r="H1010" i="2"/>
  <c r="G1009" i="1" s="1"/>
  <c r="G1010" i="2"/>
  <c r="F1009" i="1" s="1"/>
  <c r="E1010" i="2"/>
  <c r="E1009" i="1" s="1"/>
  <c r="D1010" i="2"/>
  <c r="D1009" i="1" s="1"/>
  <c r="H1009" i="2"/>
  <c r="G1008" i="1" s="1"/>
  <c r="G1009" i="2"/>
  <c r="F1008" i="1" s="1"/>
  <c r="E1009" i="2"/>
  <c r="E1008" i="1" s="1"/>
  <c r="D1009" i="2"/>
  <c r="D1008" i="1" s="1"/>
  <c r="H1008" i="2"/>
  <c r="G1007" i="1" s="1"/>
  <c r="G1008" i="2"/>
  <c r="F1007" i="1" s="1"/>
  <c r="E1008" i="2"/>
  <c r="E1007" i="1" s="1"/>
  <c r="D1008" i="2"/>
  <c r="D1007" i="1" s="1"/>
  <c r="H1007" i="2"/>
  <c r="G1006" i="1" s="1"/>
  <c r="G1007" i="2"/>
  <c r="F1006" i="1" s="1"/>
  <c r="E1007" i="2"/>
  <c r="E1006" i="1" s="1"/>
  <c r="D1007" i="2"/>
  <c r="D1006" i="1" s="1"/>
  <c r="H1006" i="2"/>
  <c r="G1005" i="1" s="1"/>
  <c r="G1006" i="2"/>
  <c r="F1005" i="1" s="1"/>
  <c r="E1006" i="2"/>
  <c r="E1005" i="1" s="1"/>
  <c r="D1006" i="2"/>
  <c r="D1005" i="1" s="1"/>
  <c r="H1005" i="2"/>
  <c r="G1004" i="1" s="1"/>
  <c r="G1005" i="2"/>
  <c r="F1004" i="1" s="1"/>
  <c r="E1005" i="2"/>
  <c r="E1004" i="1" s="1"/>
  <c r="D1005" i="2"/>
  <c r="D1004" i="1" s="1"/>
  <c r="H1004" i="2"/>
  <c r="G1003" i="1" s="1"/>
  <c r="G1004" i="2"/>
  <c r="F1003" i="1" s="1"/>
  <c r="E1004" i="2"/>
  <c r="E1003" i="1" s="1"/>
  <c r="D1004" i="2"/>
  <c r="D1003" i="1" s="1"/>
  <c r="H1003" i="2"/>
  <c r="G1002" i="1" s="1"/>
  <c r="G1003" i="2"/>
  <c r="F1002" i="1" s="1"/>
  <c r="E1003" i="2"/>
  <c r="E1002" i="1" s="1"/>
  <c r="D1003" i="2"/>
  <c r="D1002" i="1" s="1"/>
  <c r="H1002" i="2"/>
  <c r="G1001" i="1" s="1"/>
  <c r="G1002" i="2"/>
  <c r="F1001" i="1" s="1"/>
  <c r="E1002" i="2"/>
  <c r="E1001" i="1" s="1"/>
  <c r="D1002" i="2"/>
  <c r="D1001" i="1" s="1"/>
  <c r="H1001" i="2"/>
  <c r="G1000" i="1" s="1"/>
  <c r="G1001" i="2"/>
  <c r="F1000" i="1" s="1"/>
  <c r="E1001" i="2"/>
  <c r="E1000" i="1" s="1"/>
  <c r="D1001" i="2"/>
  <c r="D1000" i="1" s="1"/>
  <c r="H1000" i="2"/>
  <c r="G999" i="1" s="1"/>
  <c r="G1000" i="2"/>
  <c r="F999" i="1" s="1"/>
  <c r="E1000" i="2"/>
  <c r="E999" i="1" s="1"/>
  <c r="D1000" i="2"/>
  <c r="D999" i="1" s="1"/>
  <c r="H999" i="2"/>
  <c r="G998" i="1" s="1"/>
  <c r="G999" i="2"/>
  <c r="F998" i="1" s="1"/>
  <c r="E999" i="2"/>
  <c r="E998" i="1" s="1"/>
  <c r="D999" i="2"/>
  <c r="D998" i="1" s="1"/>
  <c r="H998" i="2"/>
  <c r="G997" i="1" s="1"/>
  <c r="G998" i="2"/>
  <c r="F997" i="1" s="1"/>
  <c r="E998" i="2"/>
  <c r="E997" i="1" s="1"/>
  <c r="D998" i="2"/>
  <c r="D997" i="1" s="1"/>
  <c r="H997" i="2"/>
  <c r="G996" i="1" s="1"/>
  <c r="G997" i="2"/>
  <c r="F996" i="1" s="1"/>
  <c r="E997" i="2"/>
  <c r="E996" i="1" s="1"/>
  <c r="D997" i="2"/>
  <c r="D996" i="1" s="1"/>
  <c r="H996" i="2"/>
  <c r="G995" i="1" s="1"/>
  <c r="G996" i="2"/>
  <c r="F995" i="1" s="1"/>
  <c r="E996" i="2"/>
  <c r="E995" i="1" s="1"/>
  <c r="D996" i="2"/>
  <c r="D995" i="1" s="1"/>
  <c r="H995" i="2"/>
  <c r="G994" i="1" s="1"/>
  <c r="G995" i="2"/>
  <c r="F994" i="1" s="1"/>
  <c r="E995" i="2"/>
  <c r="E994" i="1" s="1"/>
  <c r="D995" i="2"/>
  <c r="D994" i="1" s="1"/>
  <c r="H994" i="2"/>
  <c r="G993" i="1" s="1"/>
  <c r="G994" i="2"/>
  <c r="F993" i="1" s="1"/>
  <c r="E994" i="2"/>
  <c r="E993" i="1" s="1"/>
  <c r="D994" i="2"/>
  <c r="D993" i="1" s="1"/>
  <c r="H993" i="2"/>
  <c r="G992" i="1" s="1"/>
  <c r="G993" i="2"/>
  <c r="F992" i="1" s="1"/>
  <c r="E993" i="2"/>
  <c r="E992" i="1" s="1"/>
  <c r="D993" i="2"/>
  <c r="D992" i="1" s="1"/>
  <c r="H992" i="2"/>
  <c r="G991" i="1" s="1"/>
  <c r="G992" i="2"/>
  <c r="F991" i="1" s="1"/>
  <c r="E992" i="2"/>
  <c r="E991" i="1" s="1"/>
  <c r="D992" i="2"/>
  <c r="D991" i="1" s="1"/>
  <c r="H991" i="2"/>
  <c r="G990" i="1" s="1"/>
  <c r="G991" i="2"/>
  <c r="F990" i="1" s="1"/>
  <c r="E991" i="2"/>
  <c r="E990" i="1" s="1"/>
  <c r="D991" i="2"/>
  <c r="D990" i="1" s="1"/>
  <c r="H990" i="2"/>
  <c r="G989" i="1" s="1"/>
  <c r="G990" i="2"/>
  <c r="F989" i="1" s="1"/>
  <c r="E990" i="2"/>
  <c r="E989" i="1" s="1"/>
  <c r="D990" i="2"/>
  <c r="D989" i="1" s="1"/>
  <c r="H989" i="2"/>
  <c r="G988" i="1" s="1"/>
  <c r="G989" i="2"/>
  <c r="F988" i="1" s="1"/>
  <c r="E989" i="2"/>
  <c r="E988" i="1" s="1"/>
  <c r="D989" i="2"/>
  <c r="D988" i="1" s="1"/>
  <c r="H988" i="2"/>
  <c r="G987" i="1" s="1"/>
  <c r="G988" i="2"/>
  <c r="F987" i="1" s="1"/>
  <c r="E988" i="2"/>
  <c r="E987" i="1" s="1"/>
  <c r="D988" i="2"/>
  <c r="D987" i="1" s="1"/>
  <c r="H987" i="2"/>
  <c r="G986" i="1" s="1"/>
  <c r="G987" i="2"/>
  <c r="F986" i="1" s="1"/>
  <c r="E987" i="2"/>
  <c r="E986" i="1" s="1"/>
  <c r="D987" i="2"/>
  <c r="D986" i="1" s="1"/>
  <c r="H986" i="2"/>
  <c r="G985" i="1" s="1"/>
  <c r="G986" i="2"/>
  <c r="F985" i="1" s="1"/>
  <c r="E986" i="2"/>
  <c r="E985" i="1" s="1"/>
  <c r="D986" i="2"/>
  <c r="D985" i="1" s="1"/>
  <c r="H985" i="2"/>
  <c r="G984" i="1" s="1"/>
  <c r="G985" i="2"/>
  <c r="F984" i="1" s="1"/>
  <c r="E985" i="2"/>
  <c r="E984" i="1" s="1"/>
  <c r="D985" i="2"/>
  <c r="D984" i="1" s="1"/>
  <c r="H984" i="2"/>
  <c r="G983" i="1" s="1"/>
  <c r="G984" i="2"/>
  <c r="F983" i="1" s="1"/>
  <c r="E984" i="2"/>
  <c r="E983" i="1" s="1"/>
  <c r="D984" i="2"/>
  <c r="D983" i="1" s="1"/>
  <c r="H983" i="2"/>
  <c r="G982" i="1" s="1"/>
  <c r="G983" i="2"/>
  <c r="F982" i="1" s="1"/>
  <c r="E983" i="2"/>
  <c r="E982" i="1" s="1"/>
  <c r="D983" i="2"/>
  <c r="D982" i="1" s="1"/>
  <c r="H982" i="2"/>
  <c r="G981" i="1" s="1"/>
  <c r="G982" i="2"/>
  <c r="F981" i="1" s="1"/>
  <c r="E982" i="2"/>
  <c r="E981" i="1" s="1"/>
  <c r="D982" i="2"/>
  <c r="D981" i="1" s="1"/>
  <c r="H981" i="2"/>
  <c r="G980" i="1" s="1"/>
  <c r="G981" i="2"/>
  <c r="F980" i="1" s="1"/>
  <c r="E981" i="2"/>
  <c r="E980" i="1" s="1"/>
  <c r="D981" i="2"/>
  <c r="D980" i="1" s="1"/>
  <c r="H980" i="2"/>
  <c r="G979" i="1" s="1"/>
  <c r="G980" i="2"/>
  <c r="F979" i="1" s="1"/>
  <c r="E980" i="2"/>
  <c r="E979" i="1" s="1"/>
  <c r="D980" i="2"/>
  <c r="D979" i="1" s="1"/>
  <c r="H979" i="2"/>
  <c r="G978" i="1" s="1"/>
  <c r="G979" i="2"/>
  <c r="F978" i="1" s="1"/>
  <c r="E979" i="2"/>
  <c r="E978" i="1" s="1"/>
  <c r="D979" i="2"/>
  <c r="D978" i="1" s="1"/>
  <c r="H978" i="2"/>
  <c r="G977" i="1" s="1"/>
  <c r="G978" i="2"/>
  <c r="F977" i="1" s="1"/>
  <c r="E978" i="2"/>
  <c r="E977" i="1" s="1"/>
  <c r="D978" i="2"/>
  <c r="D977" i="1" s="1"/>
  <c r="H977" i="2"/>
  <c r="G976" i="1" s="1"/>
  <c r="G977" i="2"/>
  <c r="F976" i="1" s="1"/>
  <c r="E977" i="2"/>
  <c r="E976" i="1" s="1"/>
  <c r="D977" i="2"/>
  <c r="D976" i="1" s="1"/>
  <c r="H976" i="2"/>
  <c r="G975" i="1" s="1"/>
  <c r="G976" i="2"/>
  <c r="F975" i="1" s="1"/>
  <c r="E976" i="2"/>
  <c r="E975" i="1" s="1"/>
  <c r="D976" i="2"/>
  <c r="D975" i="1" s="1"/>
  <c r="H975" i="2"/>
  <c r="G974" i="1" s="1"/>
  <c r="G975" i="2"/>
  <c r="F974" i="1" s="1"/>
  <c r="E975" i="2"/>
  <c r="E974" i="1" s="1"/>
  <c r="D975" i="2"/>
  <c r="D974" i="1" s="1"/>
  <c r="H974" i="2"/>
  <c r="G973" i="1" s="1"/>
  <c r="G974" i="2"/>
  <c r="F973" i="1" s="1"/>
  <c r="E974" i="2"/>
  <c r="E973" i="1" s="1"/>
  <c r="D974" i="2"/>
  <c r="D973" i="1" s="1"/>
  <c r="H973" i="2"/>
  <c r="G972" i="1" s="1"/>
  <c r="G973" i="2"/>
  <c r="F972" i="1" s="1"/>
  <c r="E973" i="2"/>
  <c r="E972" i="1" s="1"/>
  <c r="D973" i="2"/>
  <c r="D972" i="1" s="1"/>
  <c r="H972" i="2"/>
  <c r="G971" i="1" s="1"/>
  <c r="G972" i="2"/>
  <c r="F971" i="1" s="1"/>
  <c r="E972" i="2"/>
  <c r="E971" i="1" s="1"/>
  <c r="D972" i="2"/>
  <c r="D971" i="1" s="1"/>
  <c r="H971" i="2"/>
  <c r="G970" i="1" s="1"/>
  <c r="G971" i="2"/>
  <c r="F970" i="1" s="1"/>
  <c r="E971" i="2"/>
  <c r="E970" i="1" s="1"/>
  <c r="D971" i="2"/>
  <c r="D970" i="1" s="1"/>
  <c r="H970" i="2"/>
  <c r="G969" i="1" s="1"/>
  <c r="G970" i="2"/>
  <c r="F969" i="1" s="1"/>
  <c r="E970" i="2"/>
  <c r="E969" i="1" s="1"/>
  <c r="D970" i="2"/>
  <c r="D969" i="1" s="1"/>
  <c r="H969" i="2"/>
  <c r="G968" i="1" s="1"/>
  <c r="G969" i="2"/>
  <c r="F968" i="1" s="1"/>
  <c r="E969" i="2"/>
  <c r="E968" i="1" s="1"/>
  <c r="D969" i="2"/>
  <c r="D968" i="1" s="1"/>
  <c r="H968" i="2"/>
  <c r="G967" i="1" s="1"/>
  <c r="G968" i="2"/>
  <c r="F967" i="1" s="1"/>
  <c r="E968" i="2"/>
  <c r="E967" i="1" s="1"/>
  <c r="D968" i="2"/>
  <c r="D967" i="1" s="1"/>
  <c r="H967" i="2"/>
  <c r="G966" i="1" s="1"/>
  <c r="G967" i="2"/>
  <c r="F966" i="1" s="1"/>
  <c r="E967" i="2"/>
  <c r="E966" i="1" s="1"/>
  <c r="D967" i="2"/>
  <c r="D966" i="1" s="1"/>
  <c r="H966" i="2"/>
  <c r="G965" i="1" s="1"/>
  <c r="G966" i="2"/>
  <c r="F965" i="1" s="1"/>
  <c r="E966" i="2"/>
  <c r="E965" i="1" s="1"/>
  <c r="D966" i="2"/>
  <c r="D965" i="1" s="1"/>
  <c r="H965" i="2"/>
  <c r="G964" i="1" s="1"/>
  <c r="G965" i="2"/>
  <c r="F964" i="1" s="1"/>
  <c r="E965" i="2"/>
  <c r="E964" i="1" s="1"/>
  <c r="D965" i="2"/>
  <c r="D964" i="1" s="1"/>
  <c r="H964" i="2"/>
  <c r="G963" i="1" s="1"/>
  <c r="G964" i="2"/>
  <c r="F963" i="1" s="1"/>
  <c r="E964" i="2"/>
  <c r="E963" i="1" s="1"/>
  <c r="D964" i="2"/>
  <c r="D963" i="1" s="1"/>
  <c r="H963" i="2"/>
  <c r="G962" i="1" s="1"/>
  <c r="G963" i="2"/>
  <c r="F962" i="1" s="1"/>
  <c r="E963" i="2"/>
  <c r="E962" i="1" s="1"/>
  <c r="D963" i="2"/>
  <c r="D962" i="1" s="1"/>
  <c r="H962" i="2"/>
  <c r="G961" i="1" s="1"/>
  <c r="G962" i="2"/>
  <c r="F961" i="1" s="1"/>
  <c r="E962" i="2"/>
  <c r="E961" i="1" s="1"/>
  <c r="D962" i="2"/>
  <c r="D961" i="1" s="1"/>
  <c r="H961" i="2"/>
  <c r="G960" i="1" s="1"/>
  <c r="G961" i="2"/>
  <c r="F960" i="1" s="1"/>
  <c r="E961" i="2"/>
  <c r="E960" i="1" s="1"/>
  <c r="D961" i="2"/>
  <c r="D960" i="1" s="1"/>
  <c r="H960" i="2"/>
  <c r="G959" i="1" s="1"/>
  <c r="G960" i="2"/>
  <c r="F959" i="1" s="1"/>
  <c r="E960" i="2"/>
  <c r="E959" i="1" s="1"/>
  <c r="D960" i="2"/>
  <c r="D959" i="1" s="1"/>
  <c r="H959" i="2"/>
  <c r="G958" i="1" s="1"/>
  <c r="G959" i="2"/>
  <c r="F958" i="1" s="1"/>
  <c r="E959" i="2"/>
  <c r="E958" i="1" s="1"/>
  <c r="D959" i="2"/>
  <c r="D958" i="1" s="1"/>
  <c r="H958" i="2"/>
  <c r="G957" i="1" s="1"/>
  <c r="G958" i="2"/>
  <c r="F957" i="1" s="1"/>
  <c r="E958" i="2"/>
  <c r="E957" i="1" s="1"/>
  <c r="D958" i="2"/>
  <c r="D957" i="1" s="1"/>
  <c r="H957" i="2"/>
  <c r="G956" i="1" s="1"/>
  <c r="G957" i="2"/>
  <c r="F956" i="1" s="1"/>
  <c r="E957" i="2"/>
  <c r="E956" i="1" s="1"/>
  <c r="D957" i="2"/>
  <c r="D956" i="1" s="1"/>
  <c r="H956" i="2"/>
  <c r="G955" i="1" s="1"/>
  <c r="G956" i="2"/>
  <c r="F955" i="1" s="1"/>
  <c r="E956" i="2"/>
  <c r="E955" i="1" s="1"/>
  <c r="D956" i="2"/>
  <c r="D955" i="1" s="1"/>
  <c r="H955" i="2"/>
  <c r="G954" i="1" s="1"/>
  <c r="G955" i="2"/>
  <c r="F954" i="1" s="1"/>
  <c r="E955" i="2"/>
  <c r="E954" i="1" s="1"/>
  <c r="D955" i="2"/>
  <c r="D954" i="1" s="1"/>
  <c r="H954" i="2"/>
  <c r="G953" i="1" s="1"/>
  <c r="G954" i="2"/>
  <c r="F953" i="1" s="1"/>
  <c r="E954" i="2"/>
  <c r="E953" i="1" s="1"/>
  <c r="D954" i="2"/>
  <c r="D953" i="1" s="1"/>
  <c r="H953" i="2"/>
  <c r="G952" i="1" s="1"/>
  <c r="G953" i="2"/>
  <c r="F952" i="1" s="1"/>
  <c r="E953" i="2"/>
  <c r="E952" i="1" s="1"/>
  <c r="D953" i="2"/>
  <c r="D952" i="1" s="1"/>
  <c r="H952" i="2"/>
  <c r="G951" i="1" s="1"/>
  <c r="G952" i="2"/>
  <c r="F951" i="1" s="1"/>
  <c r="E952" i="2"/>
  <c r="E951" i="1" s="1"/>
  <c r="D952" i="2"/>
  <c r="D951" i="1" s="1"/>
  <c r="H951" i="2"/>
  <c r="G950" i="1" s="1"/>
  <c r="G951" i="2"/>
  <c r="F950" i="1" s="1"/>
  <c r="E951" i="2"/>
  <c r="E950" i="1" s="1"/>
  <c r="D951" i="2"/>
  <c r="D950" i="1" s="1"/>
  <c r="H950" i="2"/>
  <c r="G949" i="1" s="1"/>
  <c r="G950" i="2"/>
  <c r="F949" i="1" s="1"/>
  <c r="E950" i="2"/>
  <c r="E949" i="1" s="1"/>
  <c r="D950" i="2"/>
  <c r="D949" i="1" s="1"/>
  <c r="H949" i="2"/>
  <c r="G948" i="1" s="1"/>
  <c r="G949" i="2"/>
  <c r="F948" i="1" s="1"/>
  <c r="E949" i="2"/>
  <c r="E948" i="1" s="1"/>
  <c r="D949" i="2"/>
  <c r="D948" i="1" s="1"/>
  <c r="H948" i="2"/>
  <c r="G947" i="1" s="1"/>
  <c r="G948" i="2"/>
  <c r="F947" i="1" s="1"/>
  <c r="E948" i="2"/>
  <c r="E947" i="1" s="1"/>
  <c r="D948" i="2"/>
  <c r="D947" i="1" s="1"/>
  <c r="H947" i="2"/>
  <c r="G946" i="1" s="1"/>
  <c r="G947" i="2"/>
  <c r="F946" i="1" s="1"/>
  <c r="E947" i="2"/>
  <c r="E946" i="1" s="1"/>
  <c r="D947" i="2"/>
  <c r="D946" i="1" s="1"/>
  <c r="H946" i="2"/>
  <c r="G945" i="1" s="1"/>
  <c r="G946" i="2"/>
  <c r="F945" i="1" s="1"/>
  <c r="E946" i="2"/>
  <c r="E945" i="1" s="1"/>
  <c r="D946" i="2"/>
  <c r="D945" i="1" s="1"/>
  <c r="H945" i="2"/>
  <c r="G944" i="1" s="1"/>
  <c r="G945" i="2"/>
  <c r="F944" i="1" s="1"/>
  <c r="E945" i="2"/>
  <c r="E944" i="1" s="1"/>
  <c r="D945" i="2"/>
  <c r="D944" i="1" s="1"/>
  <c r="H944" i="2"/>
  <c r="G943" i="1" s="1"/>
  <c r="G944" i="2"/>
  <c r="F943" i="1" s="1"/>
  <c r="E944" i="2"/>
  <c r="E943" i="1" s="1"/>
  <c r="D944" i="2"/>
  <c r="D943" i="1" s="1"/>
  <c r="H943" i="2"/>
  <c r="G942" i="1" s="1"/>
  <c r="G943" i="2"/>
  <c r="F942" i="1" s="1"/>
  <c r="E943" i="2"/>
  <c r="E942" i="1" s="1"/>
  <c r="D943" i="2"/>
  <c r="D942" i="1" s="1"/>
  <c r="H942" i="2"/>
  <c r="G941" i="1" s="1"/>
  <c r="G942" i="2"/>
  <c r="F941" i="1" s="1"/>
  <c r="E942" i="2"/>
  <c r="E941" i="1" s="1"/>
  <c r="D942" i="2"/>
  <c r="D941" i="1" s="1"/>
  <c r="H941" i="2"/>
  <c r="G940" i="1" s="1"/>
  <c r="G941" i="2"/>
  <c r="F940" i="1" s="1"/>
  <c r="E941" i="2"/>
  <c r="E940" i="1" s="1"/>
  <c r="D941" i="2"/>
  <c r="D940" i="1" s="1"/>
  <c r="H940" i="2"/>
  <c r="G939" i="1" s="1"/>
  <c r="G940" i="2"/>
  <c r="F939" i="1" s="1"/>
  <c r="E940" i="2"/>
  <c r="E939" i="1" s="1"/>
  <c r="D940" i="2"/>
  <c r="D939" i="1" s="1"/>
  <c r="H939" i="2"/>
  <c r="G938" i="1" s="1"/>
  <c r="G939" i="2"/>
  <c r="F938" i="1" s="1"/>
  <c r="E939" i="2"/>
  <c r="E938" i="1" s="1"/>
  <c r="D939" i="2"/>
  <c r="D938" i="1" s="1"/>
  <c r="H938" i="2"/>
  <c r="G937" i="1" s="1"/>
  <c r="G938" i="2"/>
  <c r="F937" i="1" s="1"/>
  <c r="E938" i="2"/>
  <c r="E937" i="1" s="1"/>
  <c r="D938" i="2"/>
  <c r="D937" i="1" s="1"/>
  <c r="H937" i="2"/>
  <c r="G936" i="1" s="1"/>
  <c r="G937" i="2"/>
  <c r="F936" i="1" s="1"/>
  <c r="E937" i="2"/>
  <c r="E936" i="1" s="1"/>
  <c r="D937" i="2"/>
  <c r="D936" i="1" s="1"/>
  <c r="H936" i="2"/>
  <c r="G935" i="1" s="1"/>
  <c r="G936" i="2"/>
  <c r="F935" i="1" s="1"/>
  <c r="E936" i="2"/>
  <c r="E935" i="1" s="1"/>
  <c r="D936" i="2"/>
  <c r="D935" i="1" s="1"/>
  <c r="H935" i="2"/>
  <c r="G934" i="1" s="1"/>
  <c r="G935" i="2"/>
  <c r="F934" i="1" s="1"/>
  <c r="E935" i="2"/>
  <c r="E934" i="1" s="1"/>
  <c r="D935" i="2"/>
  <c r="D934" i="1" s="1"/>
  <c r="H934" i="2"/>
  <c r="G933" i="1" s="1"/>
  <c r="G934" i="2"/>
  <c r="F933" i="1" s="1"/>
  <c r="E934" i="2"/>
  <c r="E933" i="1" s="1"/>
  <c r="D934" i="2"/>
  <c r="D933" i="1" s="1"/>
  <c r="H933" i="2"/>
  <c r="G932" i="1" s="1"/>
  <c r="G933" i="2"/>
  <c r="F932" i="1" s="1"/>
  <c r="E933" i="2"/>
  <c r="E932" i="1" s="1"/>
  <c r="D933" i="2"/>
  <c r="D932" i="1" s="1"/>
  <c r="H932" i="2"/>
  <c r="G931" i="1" s="1"/>
  <c r="G932" i="2"/>
  <c r="F931" i="1" s="1"/>
  <c r="E932" i="2"/>
  <c r="E931" i="1" s="1"/>
  <c r="D932" i="2"/>
  <c r="D931" i="1" s="1"/>
  <c r="H931" i="2"/>
  <c r="G930" i="1" s="1"/>
  <c r="G931" i="2"/>
  <c r="F930" i="1" s="1"/>
  <c r="E931" i="2"/>
  <c r="E930" i="1" s="1"/>
  <c r="D931" i="2"/>
  <c r="D930" i="1" s="1"/>
  <c r="H930" i="2"/>
  <c r="G929" i="1" s="1"/>
  <c r="G930" i="2"/>
  <c r="F929" i="1" s="1"/>
  <c r="E930" i="2"/>
  <c r="E929" i="1" s="1"/>
  <c r="D930" i="2"/>
  <c r="D929" i="1" s="1"/>
  <c r="H929" i="2"/>
  <c r="G928" i="1" s="1"/>
  <c r="G929" i="2"/>
  <c r="F928" i="1" s="1"/>
  <c r="E929" i="2"/>
  <c r="E928" i="1" s="1"/>
  <c r="D929" i="2"/>
  <c r="D928" i="1" s="1"/>
  <c r="H928" i="2"/>
  <c r="G927" i="1" s="1"/>
  <c r="G928" i="2"/>
  <c r="F927" i="1" s="1"/>
  <c r="E928" i="2"/>
  <c r="E927" i="1" s="1"/>
  <c r="D928" i="2"/>
  <c r="D927" i="1" s="1"/>
  <c r="H927" i="2"/>
  <c r="G926" i="1" s="1"/>
  <c r="G927" i="2"/>
  <c r="F926" i="1" s="1"/>
  <c r="E927" i="2"/>
  <c r="E926" i="1" s="1"/>
  <c r="D927" i="2"/>
  <c r="D926" i="1" s="1"/>
  <c r="H926" i="2"/>
  <c r="G925" i="1" s="1"/>
  <c r="G926" i="2"/>
  <c r="F925" i="1" s="1"/>
  <c r="E926" i="2"/>
  <c r="E925" i="1" s="1"/>
  <c r="D926" i="2"/>
  <c r="D925" i="1" s="1"/>
  <c r="H925" i="2"/>
  <c r="G924" i="1" s="1"/>
  <c r="G925" i="2"/>
  <c r="F924" i="1" s="1"/>
  <c r="E925" i="2"/>
  <c r="E924" i="1" s="1"/>
  <c r="D925" i="2"/>
  <c r="D924" i="1" s="1"/>
  <c r="H924" i="2"/>
  <c r="G923" i="1" s="1"/>
  <c r="G924" i="2"/>
  <c r="F923" i="1" s="1"/>
  <c r="E924" i="2"/>
  <c r="E923" i="1" s="1"/>
  <c r="D924" i="2"/>
  <c r="D923" i="1" s="1"/>
  <c r="H923" i="2"/>
  <c r="G922" i="1" s="1"/>
  <c r="G923" i="2"/>
  <c r="F922" i="1" s="1"/>
  <c r="E923" i="2"/>
  <c r="E922" i="1" s="1"/>
  <c r="D923" i="2"/>
  <c r="D922" i="1" s="1"/>
  <c r="H922" i="2"/>
  <c r="G921" i="1" s="1"/>
  <c r="G922" i="2"/>
  <c r="F921" i="1" s="1"/>
  <c r="E922" i="2"/>
  <c r="E921" i="1" s="1"/>
  <c r="D922" i="2"/>
  <c r="D921" i="1" s="1"/>
  <c r="H921" i="2"/>
  <c r="G920" i="1" s="1"/>
  <c r="G921" i="2"/>
  <c r="F920" i="1" s="1"/>
  <c r="E921" i="2"/>
  <c r="E920" i="1" s="1"/>
  <c r="D921" i="2"/>
  <c r="D920" i="1" s="1"/>
  <c r="H920" i="2"/>
  <c r="G919" i="1" s="1"/>
  <c r="G920" i="2"/>
  <c r="F919" i="1" s="1"/>
  <c r="E920" i="2"/>
  <c r="E919" i="1" s="1"/>
  <c r="D920" i="2"/>
  <c r="D919" i="1" s="1"/>
  <c r="H919" i="2"/>
  <c r="G918" i="1" s="1"/>
  <c r="G919" i="2"/>
  <c r="F918" i="1" s="1"/>
  <c r="E919" i="2"/>
  <c r="E918" i="1" s="1"/>
  <c r="D919" i="2"/>
  <c r="D918" i="1" s="1"/>
  <c r="H918" i="2"/>
  <c r="G917" i="1" s="1"/>
  <c r="G918" i="2"/>
  <c r="F917" i="1" s="1"/>
  <c r="E918" i="2"/>
  <c r="E917" i="1" s="1"/>
  <c r="D918" i="2"/>
  <c r="D917" i="1" s="1"/>
  <c r="H917" i="2"/>
  <c r="G916" i="1" s="1"/>
  <c r="G917" i="2"/>
  <c r="F916" i="1" s="1"/>
  <c r="E917" i="2"/>
  <c r="E916" i="1" s="1"/>
  <c r="D917" i="2"/>
  <c r="D916" i="1" s="1"/>
  <c r="H916" i="2"/>
  <c r="G915" i="1" s="1"/>
  <c r="G916" i="2"/>
  <c r="F915" i="1" s="1"/>
  <c r="E916" i="2"/>
  <c r="E915" i="1" s="1"/>
  <c r="D916" i="2"/>
  <c r="D915" i="1" s="1"/>
  <c r="H915" i="2"/>
  <c r="G914" i="1" s="1"/>
  <c r="G915" i="2"/>
  <c r="F914" i="1" s="1"/>
  <c r="E915" i="2"/>
  <c r="E914" i="1" s="1"/>
  <c r="D915" i="2"/>
  <c r="D914" i="1" s="1"/>
  <c r="H914" i="2"/>
  <c r="G913" i="1" s="1"/>
  <c r="G914" i="2"/>
  <c r="F913" i="1" s="1"/>
  <c r="E914" i="2"/>
  <c r="E913" i="1" s="1"/>
  <c r="D914" i="2"/>
  <c r="D913" i="1" s="1"/>
  <c r="H913" i="2"/>
  <c r="G912" i="1" s="1"/>
  <c r="G913" i="2"/>
  <c r="F912" i="1" s="1"/>
  <c r="E913" i="2"/>
  <c r="E912" i="1" s="1"/>
  <c r="D913" i="2"/>
  <c r="D912" i="1" s="1"/>
  <c r="H912" i="2"/>
  <c r="G911" i="1" s="1"/>
  <c r="G912" i="2"/>
  <c r="F911" i="1" s="1"/>
  <c r="E912" i="2"/>
  <c r="E911" i="1" s="1"/>
  <c r="D912" i="2"/>
  <c r="D911" i="1" s="1"/>
  <c r="H911" i="2"/>
  <c r="G910" i="1" s="1"/>
  <c r="G911" i="2"/>
  <c r="F910" i="1" s="1"/>
  <c r="E911" i="2"/>
  <c r="E910" i="1" s="1"/>
  <c r="D911" i="2"/>
  <c r="D910" i="1" s="1"/>
  <c r="H910" i="2"/>
  <c r="G909" i="1" s="1"/>
  <c r="G910" i="2"/>
  <c r="F909" i="1" s="1"/>
  <c r="E910" i="2"/>
  <c r="E909" i="1" s="1"/>
  <c r="D910" i="2"/>
  <c r="D909" i="1" s="1"/>
  <c r="H909" i="2"/>
  <c r="G908" i="1" s="1"/>
  <c r="G909" i="2"/>
  <c r="F908" i="1" s="1"/>
  <c r="E909" i="2"/>
  <c r="E908" i="1" s="1"/>
  <c r="D909" i="2"/>
  <c r="D908" i="1" s="1"/>
  <c r="H908" i="2"/>
  <c r="G907" i="1" s="1"/>
  <c r="G908" i="2"/>
  <c r="F907" i="1" s="1"/>
  <c r="E908" i="2"/>
  <c r="E907" i="1" s="1"/>
  <c r="D908" i="2"/>
  <c r="D907" i="1" s="1"/>
  <c r="H907" i="2"/>
  <c r="G906" i="1" s="1"/>
  <c r="G907" i="2"/>
  <c r="F906" i="1" s="1"/>
  <c r="E907" i="2"/>
  <c r="E906" i="1" s="1"/>
  <c r="D907" i="2"/>
  <c r="D906" i="1" s="1"/>
  <c r="H906" i="2"/>
  <c r="G905" i="1" s="1"/>
  <c r="G906" i="2"/>
  <c r="F905" i="1" s="1"/>
  <c r="E906" i="2"/>
  <c r="E905" i="1" s="1"/>
  <c r="D906" i="2"/>
  <c r="D905" i="1" s="1"/>
  <c r="H905" i="2"/>
  <c r="G904" i="1" s="1"/>
  <c r="G905" i="2"/>
  <c r="F904" i="1" s="1"/>
  <c r="E905" i="2"/>
  <c r="E904" i="1" s="1"/>
  <c r="D905" i="2"/>
  <c r="D904" i="1" s="1"/>
  <c r="H904" i="2"/>
  <c r="G903" i="1" s="1"/>
  <c r="G904" i="2"/>
  <c r="F903" i="1" s="1"/>
  <c r="E904" i="2"/>
  <c r="E903" i="1" s="1"/>
  <c r="D904" i="2"/>
  <c r="D903" i="1" s="1"/>
  <c r="H903" i="2"/>
  <c r="G902" i="1" s="1"/>
  <c r="G903" i="2"/>
  <c r="F902" i="1" s="1"/>
  <c r="E903" i="2"/>
  <c r="E902" i="1" s="1"/>
  <c r="D903" i="2"/>
  <c r="D902" i="1" s="1"/>
  <c r="H902" i="2"/>
  <c r="G901" i="1" s="1"/>
  <c r="G902" i="2"/>
  <c r="F901" i="1" s="1"/>
  <c r="E902" i="2"/>
  <c r="E901" i="1" s="1"/>
  <c r="D902" i="2"/>
  <c r="D901" i="1" s="1"/>
  <c r="H901" i="2"/>
  <c r="G900" i="1" s="1"/>
  <c r="G901" i="2"/>
  <c r="F900" i="1" s="1"/>
  <c r="E901" i="2"/>
  <c r="E900" i="1" s="1"/>
  <c r="D901" i="2"/>
  <c r="D900" i="1" s="1"/>
  <c r="H900" i="2"/>
  <c r="G899" i="1" s="1"/>
  <c r="G900" i="2"/>
  <c r="F899" i="1" s="1"/>
  <c r="E900" i="2"/>
  <c r="E899" i="1" s="1"/>
  <c r="D900" i="2"/>
  <c r="D899" i="1" s="1"/>
  <c r="H899" i="2"/>
  <c r="G898" i="1" s="1"/>
  <c r="G899" i="2"/>
  <c r="F898" i="1" s="1"/>
  <c r="E899" i="2"/>
  <c r="E898" i="1" s="1"/>
  <c r="D899" i="2"/>
  <c r="D898" i="1" s="1"/>
  <c r="H898" i="2"/>
  <c r="G897" i="1" s="1"/>
  <c r="G898" i="2"/>
  <c r="F897" i="1" s="1"/>
  <c r="E898" i="2"/>
  <c r="E897" i="1" s="1"/>
  <c r="D898" i="2"/>
  <c r="D897" i="1" s="1"/>
  <c r="H897" i="2"/>
  <c r="G896" i="1" s="1"/>
  <c r="G897" i="2"/>
  <c r="F896" i="1" s="1"/>
  <c r="E897" i="2"/>
  <c r="E896" i="1" s="1"/>
  <c r="D897" i="2"/>
  <c r="D896" i="1" s="1"/>
  <c r="H896" i="2"/>
  <c r="G895" i="1" s="1"/>
  <c r="G896" i="2"/>
  <c r="F895" i="1" s="1"/>
  <c r="E896" i="2"/>
  <c r="E895" i="1" s="1"/>
  <c r="D896" i="2"/>
  <c r="D895" i="1" s="1"/>
  <c r="H895" i="2"/>
  <c r="G894" i="1" s="1"/>
  <c r="G895" i="2"/>
  <c r="F894" i="1" s="1"/>
  <c r="E895" i="2"/>
  <c r="E894" i="1" s="1"/>
  <c r="D895" i="2"/>
  <c r="D894" i="1" s="1"/>
  <c r="H894" i="2"/>
  <c r="G893" i="1" s="1"/>
  <c r="G894" i="2"/>
  <c r="F893" i="1" s="1"/>
  <c r="E894" i="2"/>
  <c r="E893" i="1" s="1"/>
  <c r="D894" i="2"/>
  <c r="D893" i="1" s="1"/>
  <c r="H893" i="2"/>
  <c r="G892" i="1" s="1"/>
  <c r="G893" i="2"/>
  <c r="F892" i="1" s="1"/>
  <c r="E893" i="2"/>
  <c r="E892" i="1" s="1"/>
  <c r="D893" i="2"/>
  <c r="D892" i="1" s="1"/>
  <c r="H892" i="2"/>
  <c r="G891" i="1" s="1"/>
  <c r="G892" i="2"/>
  <c r="F891" i="1" s="1"/>
  <c r="E892" i="2"/>
  <c r="E891" i="1" s="1"/>
  <c r="D892" i="2"/>
  <c r="D891" i="1" s="1"/>
  <c r="H891" i="2"/>
  <c r="G890" i="1" s="1"/>
  <c r="G891" i="2"/>
  <c r="F890" i="1" s="1"/>
  <c r="E891" i="2"/>
  <c r="E890" i="1" s="1"/>
  <c r="D891" i="2"/>
  <c r="D890" i="1" s="1"/>
  <c r="H890" i="2"/>
  <c r="G889" i="1" s="1"/>
  <c r="G890" i="2"/>
  <c r="F889" i="1" s="1"/>
  <c r="E890" i="2"/>
  <c r="E889" i="1" s="1"/>
  <c r="D890" i="2"/>
  <c r="D889" i="1" s="1"/>
  <c r="H889" i="2"/>
  <c r="G888" i="1" s="1"/>
  <c r="G889" i="2"/>
  <c r="F888" i="1" s="1"/>
  <c r="E889" i="2"/>
  <c r="E888" i="1" s="1"/>
  <c r="D889" i="2"/>
  <c r="D888" i="1" s="1"/>
  <c r="H888" i="2"/>
  <c r="G887" i="1" s="1"/>
  <c r="G888" i="2"/>
  <c r="F887" i="1" s="1"/>
  <c r="E888" i="2"/>
  <c r="E887" i="1" s="1"/>
  <c r="D888" i="2"/>
  <c r="D887" i="1" s="1"/>
  <c r="H887" i="2"/>
  <c r="G886" i="1" s="1"/>
  <c r="G887" i="2"/>
  <c r="F886" i="1" s="1"/>
  <c r="E887" i="2"/>
  <c r="E886" i="1" s="1"/>
  <c r="D887" i="2"/>
  <c r="D886" i="1" s="1"/>
  <c r="H886" i="2"/>
  <c r="G885" i="1" s="1"/>
  <c r="G886" i="2"/>
  <c r="F885" i="1" s="1"/>
  <c r="E886" i="2"/>
  <c r="E885" i="1" s="1"/>
  <c r="D886" i="2"/>
  <c r="D885" i="1" s="1"/>
  <c r="H885" i="2"/>
  <c r="G884" i="1" s="1"/>
  <c r="G885" i="2"/>
  <c r="F884" i="1" s="1"/>
  <c r="E885" i="2"/>
  <c r="E884" i="1" s="1"/>
  <c r="D885" i="2"/>
  <c r="D884" i="1" s="1"/>
  <c r="H884" i="2"/>
  <c r="G883" i="1" s="1"/>
  <c r="G884" i="2"/>
  <c r="F883" i="1" s="1"/>
  <c r="E884" i="2"/>
  <c r="E883" i="1" s="1"/>
  <c r="D884" i="2"/>
  <c r="D883" i="1" s="1"/>
  <c r="H883" i="2"/>
  <c r="G882" i="1" s="1"/>
  <c r="G883" i="2"/>
  <c r="F882" i="1" s="1"/>
  <c r="E883" i="2"/>
  <c r="E882" i="1" s="1"/>
  <c r="D883" i="2"/>
  <c r="D882" i="1" s="1"/>
  <c r="H882" i="2"/>
  <c r="G881" i="1" s="1"/>
  <c r="G882" i="2"/>
  <c r="F881" i="1" s="1"/>
  <c r="E882" i="2"/>
  <c r="E881" i="1" s="1"/>
  <c r="D882" i="2"/>
  <c r="D881" i="1" s="1"/>
  <c r="H881" i="2"/>
  <c r="G880" i="1" s="1"/>
  <c r="G881" i="2"/>
  <c r="F880" i="1" s="1"/>
  <c r="E881" i="2"/>
  <c r="E880" i="1" s="1"/>
  <c r="D881" i="2"/>
  <c r="D880" i="1" s="1"/>
  <c r="H880" i="2"/>
  <c r="G879" i="1" s="1"/>
  <c r="G880" i="2"/>
  <c r="F879" i="1" s="1"/>
  <c r="E880" i="2"/>
  <c r="E879" i="1" s="1"/>
  <c r="D880" i="2"/>
  <c r="D879" i="1" s="1"/>
  <c r="H879" i="2"/>
  <c r="G878" i="1" s="1"/>
  <c r="G879" i="2"/>
  <c r="F878" i="1" s="1"/>
  <c r="E879" i="2"/>
  <c r="E878" i="1" s="1"/>
  <c r="D879" i="2"/>
  <c r="D878" i="1" s="1"/>
  <c r="H878" i="2"/>
  <c r="G877" i="1" s="1"/>
  <c r="G878" i="2"/>
  <c r="F877" i="1" s="1"/>
  <c r="E878" i="2"/>
  <c r="E877" i="1" s="1"/>
  <c r="D878" i="2"/>
  <c r="D877" i="1" s="1"/>
  <c r="H877" i="2"/>
  <c r="G876" i="1" s="1"/>
  <c r="G877" i="2"/>
  <c r="F876" i="1" s="1"/>
  <c r="E877" i="2"/>
  <c r="E876" i="1" s="1"/>
  <c r="D877" i="2"/>
  <c r="D876" i="1" s="1"/>
  <c r="H876" i="2"/>
  <c r="G875" i="1" s="1"/>
  <c r="G876" i="2"/>
  <c r="F875" i="1" s="1"/>
  <c r="E876" i="2"/>
  <c r="E875" i="1" s="1"/>
  <c r="D876" i="2"/>
  <c r="D875" i="1" s="1"/>
  <c r="H875" i="2"/>
  <c r="G874" i="1" s="1"/>
  <c r="G875" i="2"/>
  <c r="F874" i="1" s="1"/>
  <c r="E875" i="2"/>
  <c r="E874" i="1" s="1"/>
  <c r="D875" i="2"/>
  <c r="D874" i="1" s="1"/>
  <c r="H874" i="2"/>
  <c r="G873" i="1" s="1"/>
  <c r="G874" i="2"/>
  <c r="F873" i="1" s="1"/>
  <c r="E874" i="2"/>
  <c r="E873" i="1" s="1"/>
  <c r="D874" i="2"/>
  <c r="D873" i="1" s="1"/>
  <c r="H873" i="2"/>
  <c r="G872" i="1" s="1"/>
  <c r="G873" i="2"/>
  <c r="F872" i="1" s="1"/>
  <c r="E873" i="2"/>
  <c r="E872" i="1" s="1"/>
  <c r="D873" i="2"/>
  <c r="D872" i="1" s="1"/>
  <c r="H872" i="2"/>
  <c r="G871" i="1" s="1"/>
  <c r="G872" i="2"/>
  <c r="F871" i="1" s="1"/>
  <c r="E872" i="2"/>
  <c r="E871" i="1" s="1"/>
  <c r="D872" i="2"/>
  <c r="D871" i="1" s="1"/>
  <c r="H871" i="2"/>
  <c r="G870" i="1" s="1"/>
  <c r="G871" i="2"/>
  <c r="F870" i="1" s="1"/>
  <c r="E871" i="2"/>
  <c r="E870" i="1" s="1"/>
  <c r="D871" i="2"/>
  <c r="D870" i="1" s="1"/>
  <c r="H870" i="2"/>
  <c r="G869" i="1" s="1"/>
  <c r="G870" i="2"/>
  <c r="F869" i="1" s="1"/>
  <c r="E870" i="2"/>
  <c r="E869" i="1" s="1"/>
  <c r="D870" i="2"/>
  <c r="D869" i="1" s="1"/>
  <c r="H869" i="2"/>
  <c r="G868" i="1" s="1"/>
  <c r="G869" i="2"/>
  <c r="F868" i="1" s="1"/>
  <c r="E869" i="2"/>
  <c r="E868" i="1" s="1"/>
  <c r="D869" i="2"/>
  <c r="D868" i="1" s="1"/>
  <c r="H868" i="2"/>
  <c r="G867" i="1" s="1"/>
  <c r="G868" i="2"/>
  <c r="F867" i="1" s="1"/>
  <c r="E868" i="2"/>
  <c r="E867" i="1" s="1"/>
  <c r="D868" i="2"/>
  <c r="D867" i="1" s="1"/>
  <c r="H867" i="2"/>
  <c r="G866" i="1" s="1"/>
  <c r="G867" i="2"/>
  <c r="F866" i="1" s="1"/>
  <c r="E867" i="2"/>
  <c r="E866" i="1" s="1"/>
  <c r="D867" i="2"/>
  <c r="D866" i="1" s="1"/>
  <c r="H866" i="2"/>
  <c r="G865" i="1" s="1"/>
  <c r="G866" i="2"/>
  <c r="F865" i="1" s="1"/>
  <c r="E866" i="2"/>
  <c r="E865" i="1" s="1"/>
  <c r="D866" i="2"/>
  <c r="D865" i="1" s="1"/>
  <c r="H865" i="2"/>
  <c r="G864" i="1" s="1"/>
  <c r="G865" i="2"/>
  <c r="F864" i="1" s="1"/>
  <c r="E865" i="2"/>
  <c r="E864" i="1" s="1"/>
  <c r="D865" i="2"/>
  <c r="D864" i="1" s="1"/>
  <c r="H864" i="2"/>
  <c r="G863" i="1" s="1"/>
  <c r="G864" i="2"/>
  <c r="F863" i="1" s="1"/>
  <c r="E864" i="2"/>
  <c r="E863" i="1" s="1"/>
  <c r="D864" i="2"/>
  <c r="D863" i="1" s="1"/>
  <c r="H863" i="2"/>
  <c r="G862" i="1" s="1"/>
  <c r="G863" i="2"/>
  <c r="F862" i="1" s="1"/>
  <c r="E863" i="2"/>
  <c r="E862" i="1" s="1"/>
  <c r="D863" i="2"/>
  <c r="D862" i="1" s="1"/>
  <c r="H862" i="2"/>
  <c r="G861" i="1" s="1"/>
  <c r="G862" i="2"/>
  <c r="F861" i="1" s="1"/>
  <c r="E862" i="2"/>
  <c r="E861" i="1" s="1"/>
  <c r="D862" i="2"/>
  <c r="D861" i="1" s="1"/>
  <c r="H861" i="2"/>
  <c r="G860" i="1" s="1"/>
  <c r="G861" i="2"/>
  <c r="F860" i="1" s="1"/>
  <c r="E861" i="2"/>
  <c r="E860" i="1" s="1"/>
  <c r="D861" i="2"/>
  <c r="D860" i="1" s="1"/>
  <c r="H860" i="2"/>
  <c r="G859" i="1" s="1"/>
  <c r="G860" i="2"/>
  <c r="F859" i="1" s="1"/>
  <c r="E860" i="2"/>
  <c r="E859" i="1" s="1"/>
  <c r="D860" i="2"/>
  <c r="D859" i="1" s="1"/>
  <c r="H859" i="2"/>
  <c r="G858" i="1" s="1"/>
  <c r="G859" i="2"/>
  <c r="F858" i="1" s="1"/>
  <c r="E859" i="2"/>
  <c r="E858" i="1" s="1"/>
  <c r="D859" i="2"/>
  <c r="D858" i="1" s="1"/>
  <c r="H858" i="2"/>
  <c r="G857" i="1" s="1"/>
  <c r="G858" i="2"/>
  <c r="F857" i="1" s="1"/>
  <c r="E858" i="2"/>
  <c r="E857" i="1" s="1"/>
  <c r="D858" i="2"/>
  <c r="D857" i="1" s="1"/>
  <c r="H857" i="2"/>
  <c r="G856" i="1" s="1"/>
  <c r="G857" i="2"/>
  <c r="F856" i="1" s="1"/>
  <c r="E857" i="2"/>
  <c r="E856" i="1" s="1"/>
  <c r="D857" i="2"/>
  <c r="D856" i="1" s="1"/>
  <c r="H856" i="2"/>
  <c r="G855" i="1" s="1"/>
  <c r="G856" i="2"/>
  <c r="F855" i="1" s="1"/>
  <c r="E856" i="2"/>
  <c r="E855" i="1" s="1"/>
  <c r="D856" i="2"/>
  <c r="D855" i="1" s="1"/>
  <c r="H855" i="2"/>
  <c r="G854" i="1" s="1"/>
  <c r="G855" i="2"/>
  <c r="F854" i="1" s="1"/>
  <c r="E855" i="2"/>
  <c r="E854" i="1" s="1"/>
  <c r="D855" i="2"/>
  <c r="D854" i="1" s="1"/>
  <c r="H854" i="2"/>
  <c r="G853" i="1" s="1"/>
  <c r="G854" i="2"/>
  <c r="F853" i="1" s="1"/>
  <c r="E854" i="2"/>
  <c r="E853" i="1" s="1"/>
  <c r="D854" i="2"/>
  <c r="D853" i="1" s="1"/>
  <c r="H853" i="2"/>
  <c r="G852" i="1" s="1"/>
  <c r="G853" i="2"/>
  <c r="F852" i="1" s="1"/>
  <c r="E853" i="2"/>
  <c r="E852" i="1" s="1"/>
  <c r="D853" i="2"/>
  <c r="D852" i="1" s="1"/>
  <c r="H852" i="2"/>
  <c r="G851" i="1" s="1"/>
  <c r="G852" i="2"/>
  <c r="F851" i="1" s="1"/>
  <c r="E852" i="2"/>
  <c r="E851" i="1" s="1"/>
  <c r="D852" i="2"/>
  <c r="D851" i="1" s="1"/>
  <c r="H851" i="2"/>
  <c r="G850" i="1" s="1"/>
  <c r="G851" i="2"/>
  <c r="F850" i="1" s="1"/>
  <c r="E851" i="2"/>
  <c r="E850" i="1" s="1"/>
  <c r="D851" i="2"/>
  <c r="D850" i="1" s="1"/>
  <c r="H850" i="2"/>
  <c r="G849" i="1" s="1"/>
  <c r="G850" i="2"/>
  <c r="F849" i="1" s="1"/>
  <c r="E850" i="2"/>
  <c r="E849" i="1" s="1"/>
  <c r="D850" i="2"/>
  <c r="D849" i="1" s="1"/>
  <c r="H849" i="2"/>
  <c r="G848" i="1" s="1"/>
  <c r="G849" i="2"/>
  <c r="F848" i="1" s="1"/>
  <c r="E849" i="2"/>
  <c r="E848" i="1" s="1"/>
  <c r="D849" i="2"/>
  <c r="D848" i="1" s="1"/>
  <c r="H848" i="2"/>
  <c r="G847" i="1" s="1"/>
  <c r="G848" i="2"/>
  <c r="F847" i="1" s="1"/>
  <c r="E848" i="2"/>
  <c r="E847" i="1" s="1"/>
  <c r="D848" i="2"/>
  <c r="D847" i="1" s="1"/>
  <c r="H847" i="2"/>
  <c r="G846" i="1" s="1"/>
  <c r="G847" i="2"/>
  <c r="F846" i="1" s="1"/>
  <c r="E847" i="2"/>
  <c r="E846" i="1" s="1"/>
  <c r="D847" i="2"/>
  <c r="D846" i="1" s="1"/>
  <c r="H846" i="2"/>
  <c r="G845" i="1" s="1"/>
  <c r="G846" i="2"/>
  <c r="F845" i="1" s="1"/>
  <c r="E846" i="2"/>
  <c r="E845" i="1" s="1"/>
  <c r="D846" i="2"/>
  <c r="D845" i="1" s="1"/>
  <c r="H845" i="2"/>
  <c r="G844" i="1" s="1"/>
  <c r="G845" i="2"/>
  <c r="F844" i="1" s="1"/>
  <c r="E845" i="2"/>
  <c r="E844" i="1" s="1"/>
  <c r="D845" i="2"/>
  <c r="D844" i="1" s="1"/>
  <c r="H844" i="2"/>
  <c r="G843" i="1" s="1"/>
  <c r="G844" i="2"/>
  <c r="F843" i="1" s="1"/>
  <c r="E844" i="2"/>
  <c r="E843" i="1" s="1"/>
  <c r="D844" i="2"/>
  <c r="D843" i="1" s="1"/>
  <c r="H843" i="2"/>
  <c r="G842" i="1" s="1"/>
  <c r="G843" i="2"/>
  <c r="F842" i="1" s="1"/>
  <c r="E843" i="2"/>
  <c r="E842" i="1" s="1"/>
  <c r="D843" i="2"/>
  <c r="D842" i="1" s="1"/>
  <c r="H842" i="2"/>
  <c r="G841" i="1" s="1"/>
  <c r="G842" i="2"/>
  <c r="F841" i="1" s="1"/>
  <c r="E842" i="2"/>
  <c r="E841" i="1" s="1"/>
  <c r="D842" i="2"/>
  <c r="D841" i="1" s="1"/>
  <c r="H841" i="2"/>
  <c r="G840" i="1" s="1"/>
  <c r="G841" i="2"/>
  <c r="F840" i="1" s="1"/>
  <c r="E841" i="2"/>
  <c r="E840" i="1" s="1"/>
  <c r="D841" i="2"/>
  <c r="D840" i="1" s="1"/>
  <c r="H840" i="2"/>
  <c r="G839" i="1" s="1"/>
  <c r="G840" i="2"/>
  <c r="F839" i="1" s="1"/>
  <c r="E840" i="2"/>
  <c r="E839" i="1" s="1"/>
  <c r="D840" i="2"/>
  <c r="D839" i="1" s="1"/>
  <c r="H839" i="2"/>
  <c r="G838" i="1" s="1"/>
  <c r="G839" i="2"/>
  <c r="F838" i="1" s="1"/>
  <c r="E839" i="2"/>
  <c r="E838" i="1" s="1"/>
  <c r="D839" i="2"/>
  <c r="D838" i="1" s="1"/>
  <c r="H838" i="2"/>
  <c r="G837" i="1" s="1"/>
  <c r="G838" i="2"/>
  <c r="F837" i="1" s="1"/>
  <c r="E838" i="2"/>
  <c r="E837" i="1" s="1"/>
  <c r="D838" i="2"/>
  <c r="D837" i="1" s="1"/>
  <c r="H837" i="2"/>
  <c r="G836" i="1" s="1"/>
  <c r="G837" i="2"/>
  <c r="F836" i="1" s="1"/>
  <c r="E837" i="2"/>
  <c r="E836" i="1" s="1"/>
  <c r="D837" i="2"/>
  <c r="D836" i="1" s="1"/>
  <c r="H836" i="2"/>
  <c r="G835" i="1" s="1"/>
  <c r="G836" i="2"/>
  <c r="F835" i="1" s="1"/>
  <c r="E836" i="2"/>
  <c r="E835" i="1" s="1"/>
  <c r="D836" i="2"/>
  <c r="D835" i="1" s="1"/>
  <c r="H835" i="2"/>
  <c r="G834" i="1" s="1"/>
  <c r="G835" i="2"/>
  <c r="F834" i="1" s="1"/>
  <c r="E835" i="2"/>
  <c r="E834" i="1" s="1"/>
  <c r="D835" i="2"/>
  <c r="D834" i="1" s="1"/>
  <c r="H834" i="2"/>
  <c r="G833" i="1" s="1"/>
  <c r="G834" i="2"/>
  <c r="F833" i="1" s="1"/>
  <c r="E834" i="2"/>
  <c r="E833" i="1" s="1"/>
  <c r="D834" i="2"/>
  <c r="D833" i="1" s="1"/>
  <c r="H833" i="2"/>
  <c r="G832" i="1" s="1"/>
  <c r="G833" i="2"/>
  <c r="F832" i="1" s="1"/>
  <c r="E833" i="2"/>
  <c r="E832" i="1" s="1"/>
  <c r="D833" i="2"/>
  <c r="D832" i="1" s="1"/>
  <c r="H832" i="2"/>
  <c r="G831" i="1" s="1"/>
  <c r="G832" i="2"/>
  <c r="F831" i="1" s="1"/>
  <c r="E832" i="2"/>
  <c r="E831" i="1" s="1"/>
  <c r="D832" i="2"/>
  <c r="D831" i="1" s="1"/>
  <c r="H831" i="2"/>
  <c r="G830" i="1" s="1"/>
  <c r="G831" i="2"/>
  <c r="F830" i="1" s="1"/>
  <c r="E831" i="2"/>
  <c r="E830" i="1" s="1"/>
  <c r="D831" i="2"/>
  <c r="D830" i="1" s="1"/>
  <c r="H830" i="2"/>
  <c r="G829" i="1" s="1"/>
  <c r="G830" i="2"/>
  <c r="F829" i="1" s="1"/>
  <c r="E830" i="2"/>
  <c r="E829" i="1" s="1"/>
  <c r="D830" i="2"/>
  <c r="D829" i="1" s="1"/>
  <c r="H829" i="2"/>
  <c r="G828" i="1" s="1"/>
  <c r="G829" i="2"/>
  <c r="F828" i="1" s="1"/>
  <c r="E829" i="2"/>
  <c r="E828" i="1" s="1"/>
  <c r="D829" i="2"/>
  <c r="D828" i="1" s="1"/>
  <c r="H828" i="2"/>
  <c r="G827" i="1" s="1"/>
  <c r="G828" i="2"/>
  <c r="F827" i="1" s="1"/>
  <c r="E828" i="2"/>
  <c r="E827" i="1" s="1"/>
  <c r="D828" i="2"/>
  <c r="D827" i="1" s="1"/>
  <c r="H827" i="2"/>
  <c r="G826" i="1" s="1"/>
  <c r="G827" i="2"/>
  <c r="F826" i="1" s="1"/>
  <c r="E827" i="2"/>
  <c r="E826" i="1" s="1"/>
  <c r="D827" i="2"/>
  <c r="D826" i="1" s="1"/>
  <c r="H826" i="2"/>
  <c r="G825" i="1" s="1"/>
  <c r="G826" i="2"/>
  <c r="F825" i="1" s="1"/>
  <c r="E826" i="2"/>
  <c r="E825" i="1" s="1"/>
  <c r="D826" i="2"/>
  <c r="D825" i="1" s="1"/>
  <c r="H825" i="2"/>
  <c r="G824" i="1" s="1"/>
  <c r="G825" i="2"/>
  <c r="F824" i="1" s="1"/>
  <c r="E825" i="2"/>
  <c r="E824" i="1" s="1"/>
  <c r="D825" i="2"/>
  <c r="D824" i="1" s="1"/>
  <c r="H824" i="2"/>
  <c r="G823" i="1" s="1"/>
  <c r="G824" i="2"/>
  <c r="F823" i="1" s="1"/>
  <c r="E824" i="2"/>
  <c r="E823" i="1" s="1"/>
  <c r="D824" i="2"/>
  <c r="D823" i="1" s="1"/>
  <c r="H823" i="2"/>
  <c r="G822" i="1" s="1"/>
  <c r="G823" i="2"/>
  <c r="F822" i="1" s="1"/>
  <c r="E823" i="2"/>
  <c r="E822" i="1" s="1"/>
  <c r="D823" i="2"/>
  <c r="D822" i="1" s="1"/>
  <c r="H822" i="2"/>
  <c r="G821" i="1" s="1"/>
  <c r="G822" i="2"/>
  <c r="F821" i="1" s="1"/>
  <c r="E822" i="2"/>
  <c r="E821" i="1" s="1"/>
  <c r="D822" i="2"/>
  <c r="D821" i="1" s="1"/>
  <c r="H821" i="2"/>
  <c r="G820" i="1" s="1"/>
  <c r="G821" i="2"/>
  <c r="F820" i="1" s="1"/>
  <c r="E821" i="2"/>
  <c r="E820" i="1" s="1"/>
  <c r="D821" i="2"/>
  <c r="D820" i="1" s="1"/>
  <c r="H820" i="2"/>
  <c r="G819" i="1" s="1"/>
  <c r="G820" i="2"/>
  <c r="F819" i="1" s="1"/>
  <c r="E820" i="2"/>
  <c r="E819" i="1" s="1"/>
  <c r="D820" i="2"/>
  <c r="D819" i="1" s="1"/>
  <c r="H819" i="2"/>
  <c r="G818" i="1" s="1"/>
  <c r="G819" i="2"/>
  <c r="F818" i="1" s="1"/>
  <c r="E819" i="2"/>
  <c r="E818" i="1" s="1"/>
  <c r="D819" i="2"/>
  <c r="D818" i="1" s="1"/>
  <c r="H818" i="2"/>
  <c r="G817" i="1" s="1"/>
  <c r="G818" i="2"/>
  <c r="F817" i="1" s="1"/>
  <c r="E818" i="2"/>
  <c r="E817" i="1" s="1"/>
  <c r="D818" i="2"/>
  <c r="D817" i="1" s="1"/>
  <c r="H817" i="2"/>
  <c r="G816" i="1" s="1"/>
  <c r="G817" i="2"/>
  <c r="F816" i="1" s="1"/>
  <c r="E817" i="2"/>
  <c r="E816" i="1" s="1"/>
  <c r="D817" i="2"/>
  <c r="D816" i="1" s="1"/>
  <c r="H816" i="2"/>
  <c r="G815" i="1" s="1"/>
  <c r="G816" i="2"/>
  <c r="F815" i="1" s="1"/>
  <c r="E816" i="2"/>
  <c r="E815" i="1" s="1"/>
  <c r="D816" i="2"/>
  <c r="D815" i="1" s="1"/>
  <c r="H815" i="2"/>
  <c r="G814" i="1" s="1"/>
  <c r="G815" i="2"/>
  <c r="F814" i="1" s="1"/>
  <c r="E815" i="2"/>
  <c r="E814" i="1" s="1"/>
  <c r="D815" i="2"/>
  <c r="D814" i="1" s="1"/>
  <c r="H814" i="2"/>
  <c r="G813" i="1" s="1"/>
  <c r="G814" i="2"/>
  <c r="F813" i="1" s="1"/>
  <c r="E814" i="2"/>
  <c r="E813" i="1" s="1"/>
  <c r="D814" i="2"/>
  <c r="D813" i="1" s="1"/>
  <c r="H813" i="2"/>
  <c r="G812" i="1" s="1"/>
  <c r="G813" i="2"/>
  <c r="F812" i="1" s="1"/>
  <c r="E813" i="2"/>
  <c r="E812" i="1" s="1"/>
  <c r="D813" i="2"/>
  <c r="D812" i="1" s="1"/>
  <c r="H812" i="2"/>
  <c r="G811" i="1" s="1"/>
  <c r="G812" i="2"/>
  <c r="F811" i="1" s="1"/>
  <c r="E812" i="2"/>
  <c r="E811" i="1" s="1"/>
  <c r="D812" i="2"/>
  <c r="D811" i="1" s="1"/>
  <c r="H811" i="2"/>
  <c r="G810" i="1" s="1"/>
  <c r="G811" i="2"/>
  <c r="F810" i="1" s="1"/>
  <c r="E811" i="2"/>
  <c r="E810" i="1" s="1"/>
  <c r="D811" i="2"/>
  <c r="D810" i="1" s="1"/>
  <c r="H810" i="2"/>
  <c r="G809" i="1" s="1"/>
  <c r="G810" i="2"/>
  <c r="F809" i="1" s="1"/>
  <c r="E810" i="2"/>
  <c r="E809" i="1" s="1"/>
  <c r="D810" i="2"/>
  <c r="D809" i="1" s="1"/>
  <c r="H809" i="2"/>
  <c r="G808" i="1" s="1"/>
  <c r="G809" i="2"/>
  <c r="F808" i="1" s="1"/>
  <c r="E809" i="2"/>
  <c r="E808" i="1" s="1"/>
  <c r="D809" i="2"/>
  <c r="D808" i="1" s="1"/>
  <c r="H808" i="2"/>
  <c r="G807" i="1" s="1"/>
  <c r="G808" i="2"/>
  <c r="F807" i="1" s="1"/>
  <c r="E808" i="2"/>
  <c r="E807" i="1" s="1"/>
  <c r="D808" i="2"/>
  <c r="D807" i="1" s="1"/>
  <c r="H807" i="2"/>
  <c r="G806" i="1" s="1"/>
  <c r="G807" i="2"/>
  <c r="F806" i="1" s="1"/>
  <c r="E807" i="2"/>
  <c r="E806" i="1" s="1"/>
  <c r="D807" i="2"/>
  <c r="D806" i="1" s="1"/>
  <c r="H806" i="2"/>
  <c r="G805" i="1" s="1"/>
  <c r="G806" i="2"/>
  <c r="F805" i="1" s="1"/>
  <c r="E806" i="2"/>
  <c r="E805" i="1" s="1"/>
  <c r="D806" i="2"/>
  <c r="D805" i="1" s="1"/>
  <c r="H805" i="2"/>
  <c r="G804" i="1" s="1"/>
  <c r="G805" i="2"/>
  <c r="F804" i="1" s="1"/>
  <c r="E805" i="2"/>
  <c r="E804" i="1" s="1"/>
  <c r="D805" i="2"/>
  <c r="D804" i="1" s="1"/>
  <c r="H804" i="2"/>
  <c r="G803" i="1" s="1"/>
  <c r="G804" i="2"/>
  <c r="F803" i="1" s="1"/>
  <c r="E804" i="2"/>
  <c r="E803" i="1" s="1"/>
  <c r="D804" i="2"/>
  <c r="D803" i="1" s="1"/>
  <c r="H803" i="2"/>
  <c r="G802" i="1" s="1"/>
  <c r="G803" i="2"/>
  <c r="F802" i="1" s="1"/>
  <c r="E803" i="2"/>
  <c r="E802" i="1" s="1"/>
  <c r="D803" i="2"/>
  <c r="D802" i="1" s="1"/>
  <c r="H802" i="2"/>
  <c r="G801" i="1" s="1"/>
  <c r="G802" i="2"/>
  <c r="F801" i="1" s="1"/>
  <c r="E802" i="2"/>
  <c r="E801" i="1" s="1"/>
  <c r="D802" i="2"/>
  <c r="D801" i="1" s="1"/>
  <c r="H801" i="2"/>
  <c r="G800" i="1" s="1"/>
  <c r="G801" i="2"/>
  <c r="F800" i="1" s="1"/>
  <c r="E801" i="2"/>
  <c r="E800" i="1" s="1"/>
  <c r="D801" i="2"/>
  <c r="D800" i="1" s="1"/>
  <c r="H800" i="2"/>
  <c r="G799" i="1" s="1"/>
  <c r="G800" i="2"/>
  <c r="F799" i="1" s="1"/>
  <c r="E800" i="2"/>
  <c r="E799" i="1" s="1"/>
  <c r="D800" i="2"/>
  <c r="D799" i="1" s="1"/>
  <c r="H799" i="2"/>
  <c r="G798" i="1" s="1"/>
  <c r="G799" i="2"/>
  <c r="F798" i="1" s="1"/>
  <c r="E799" i="2"/>
  <c r="E798" i="1" s="1"/>
  <c r="D799" i="2"/>
  <c r="D798" i="1" s="1"/>
  <c r="H798" i="2"/>
  <c r="G797" i="1" s="1"/>
  <c r="G798" i="2"/>
  <c r="F797" i="1" s="1"/>
  <c r="E798" i="2"/>
  <c r="E797" i="1" s="1"/>
  <c r="D798" i="2"/>
  <c r="D797" i="1" s="1"/>
  <c r="H797" i="2"/>
  <c r="G796" i="1" s="1"/>
  <c r="G797" i="2"/>
  <c r="F796" i="1" s="1"/>
  <c r="E797" i="2"/>
  <c r="E796" i="1" s="1"/>
  <c r="D797" i="2"/>
  <c r="D796" i="1" s="1"/>
  <c r="H796" i="2"/>
  <c r="G795" i="1" s="1"/>
  <c r="G796" i="2"/>
  <c r="F795" i="1" s="1"/>
  <c r="E796" i="2"/>
  <c r="E795" i="1" s="1"/>
  <c r="D796" i="2"/>
  <c r="D795" i="1" s="1"/>
  <c r="H795" i="2"/>
  <c r="G794" i="1" s="1"/>
  <c r="G795" i="2"/>
  <c r="F794" i="1" s="1"/>
  <c r="E795" i="2"/>
  <c r="E794" i="1" s="1"/>
  <c r="D795" i="2"/>
  <c r="D794" i="1" s="1"/>
  <c r="H794" i="2"/>
  <c r="G793" i="1" s="1"/>
  <c r="G794" i="2"/>
  <c r="F793" i="1" s="1"/>
  <c r="E794" i="2"/>
  <c r="E793" i="1" s="1"/>
  <c r="D794" i="2"/>
  <c r="D793" i="1" s="1"/>
  <c r="H793" i="2"/>
  <c r="G792" i="1" s="1"/>
  <c r="G793" i="2"/>
  <c r="F792" i="1" s="1"/>
  <c r="E793" i="2"/>
  <c r="E792" i="1" s="1"/>
  <c r="D793" i="2"/>
  <c r="D792" i="1" s="1"/>
  <c r="H792" i="2"/>
  <c r="G791" i="1" s="1"/>
  <c r="G792" i="2"/>
  <c r="F791" i="1" s="1"/>
  <c r="E792" i="2"/>
  <c r="E791" i="1" s="1"/>
  <c r="D792" i="2"/>
  <c r="D791" i="1" s="1"/>
  <c r="H791" i="2"/>
  <c r="G790" i="1" s="1"/>
  <c r="G791" i="2"/>
  <c r="F790" i="1" s="1"/>
  <c r="E791" i="2"/>
  <c r="E790" i="1" s="1"/>
  <c r="D791" i="2"/>
  <c r="D790" i="1" s="1"/>
  <c r="H790" i="2"/>
  <c r="G789" i="1" s="1"/>
  <c r="G790" i="2"/>
  <c r="F789" i="1" s="1"/>
  <c r="E790" i="2"/>
  <c r="E789" i="1" s="1"/>
  <c r="D790" i="2"/>
  <c r="D789" i="1" s="1"/>
  <c r="H789" i="2"/>
  <c r="G788" i="1" s="1"/>
  <c r="G789" i="2"/>
  <c r="F788" i="1" s="1"/>
  <c r="E789" i="2"/>
  <c r="E788" i="1" s="1"/>
  <c r="D789" i="2"/>
  <c r="D788" i="1" s="1"/>
  <c r="H788" i="2"/>
  <c r="G787" i="1" s="1"/>
  <c r="G788" i="2"/>
  <c r="F787" i="1" s="1"/>
  <c r="E788" i="2"/>
  <c r="E787" i="1" s="1"/>
  <c r="D788" i="2"/>
  <c r="D787" i="1" s="1"/>
  <c r="H787" i="2"/>
  <c r="G786" i="1" s="1"/>
  <c r="G787" i="2"/>
  <c r="F786" i="1" s="1"/>
  <c r="E787" i="2"/>
  <c r="E786" i="1" s="1"/>
  <c r="D787" i="2"/>
  <c r="D786" i="1" s="1"/>
  <c r="H786" i="2"/>
  <c r="G785" i="1" s="1"/>
  <c r="G786" i="2"/>
  <c r="F785" i="1" s="1"/>
  <c r="E786" i="2"/>
  <c r="E785" i="1" s="1"/>
  <c r="D786" i="2"/>
  <c r="D785" i="1" s="1"/>
  <c r="H785" i="2"/>
  <c r="G784" i="1" s="1"/>
  <c r="G785" i="2"/>
  <c r="F784" i="1" s="1"/>
  <c r="E785" i="2"/>
  <c r="E784" i="1" s="1"/>
  <c r="D785" i="2"/>
  <c r="D784" i="1" s="1"/>
  <c r="H784" i="2"/>
  <c r="G783" i="1" s="1"/>
  <c r="G784" i="2"/>
  <c r="F783" i="1" s="1"/>
  <c r="E784" i="2"/>
  <c r="E783" i="1" s="1"/>
  <c r="D784" i="2"/>
  <c r="D783" i="1" s="1"/>
  <c r="H783" i="2"/>
  <c r="G782" i="1" s="1"/>
  <c r="G783" i="2"/>
  <c r="F782" i="1" s="1"/>
  <c r="E783" i="2"/>
  <c r="E782" i="1" s="1"/>
  <c r="D783" i="2"/>
  <c r="D782" i="1" s="1"/>
  <c r="H782" i="2"/>
  <c r="G781" i="1" s="1"/>
  <c r="G782" i="2"/>
  <c r="F781" i="1" s="1"/>
  <c r="E782" i="2"/>
  <c r="E781" i="1" s="1"/>
  <c r="D782" i="2"/>
  <c r="D781" i="1" s="1"/>
  <c r="H781" i="2"/>
  <c r="G780" i="1" s="1"/>
  <c r="G781" i="2"/>
  <c r="F780" i="1" s="1"/>
  <c r="E781" i="2"/>
  <c r="E780" i="1" s="1"/>
  <c r="D781" i="2"/>
  <c r="D780" i="1" s="1"/>
  <c r="H780" i="2"/>
  <c r="G779" i="1" s="1"/>
  <c r="G780" i="2"/>
  <c r="F779" i="1" s="1"/>
  <c r="E780" i="2"/>
  <c r="E779" i="1" s="1"/>
  <c r="D780" i="2"/>
  <c r="D779" i="1" s="1"/>
  <c r="H779" i="2"/>
  <c r="G778" i="1" s="1"/>
  <c r="G779" i="2"/>
  <c r="F778" i="1" s="1"/>
  <c r="E779" i="2"/>
  <c r="E778" i="1" s="1"/>
  <c r="D779" i="2"/>
  <c r="D778" i="1" s="1"/>
  <c r="H778" i="2"/>
  <c r="G777" i="1" s="1"/>
  <c r="G778" i="2"/>
  <c r="F777" i="1" s="1"/>
  <c r="E778" i="2"/>
  <c r="E777" i="1" s="1"/>
  <c r="D778" i="2"/>
  <c r="D777" i="1" s="1"/>
  <c r="H777" i="2"/>
  <c r="G776" i="1" s="1"/>
  <c r="G777" i="2"/>
  <c r="F776" i="1" s="1"/>
  <c r="E777" i="2"/>
  <c r="E776" i="1" s="1"/>
  <c r="D777" i="2"/>
  <c r="D776" i="1" s="1"/>
  <c r="H776" i="2"/>
  <c r="G775" i="1" s="1"/>
  <c r="G776" i="2"/>
  <c r="F775" i="1" s="1"/>
  <c r="E776" i="2"/>
  <c r="E775" i="1" s="1"/>
  <c r="D776" i="2"/>
  <c r="D775" i="1" s="1"/>
  <c r="H775" i="2"/>
  <c r="G774" i="1" s="1"/>
  <c r="G775" i="2"/>
  <c r="F774" i="1" s="1"/>
  <c r="E775" i="2"/>
  <c r="E774" i="1" s="1"/>
  <c r="D775" i="2"/>
  <c r="D774" i="1" s="1"/>
  <c r="H774" i="2"/>
  <c r="G773" i="1" s="1"/>
  <c r="G774" i="2"/>
  <c r="F773" i="1" s="1"/>
  <c r="E774" i="2"/>
  <c r="E773" i="1" s="1"/>
  <c r="D774" i="2"/>
  <c r="D773" i="1" s="1"/>
  <c r="H773" i="2"/>
  <c r="G772" i="1" s="1"/>
  <c r="G773" i="2"/>
  <c r="F772" i="1" s="1"/>
  <c r="E773" i="2"/>
  <c r="E772" i="1" s="1"/>
  <c r="D773" i="2"/>
  <c r="D772" i="1" s="1"/>
  <c r="H772" i="2"/>
  <c r="G771" i="1" s="1"/>
  <c r="G772" i="2"/>
  <c r="F771" i="1" s="1"/>
  <c r="E772" i="2"/>
  <c r="E771" i="1" s="1"/>
  <c r="D772" i="2"/>
  <c r="D771" i="1" s="1"/>
  <c r="H771" i="2"/>
  <c r="G770" i="1" s="1"/>
  <c r="G771" i="2"/>
  <c r="F770" i="1" s="1"/>
  <c r="E771" i="2"/>
  <c r="E770" i="1" s="1"/>
  <c r="D771" i="2"/>
  <c r="D770" i="1" s="1"/>
  <c r="H770" i="2"/>
  <c r="G769" i="1" s="1"/>
  <c r="G770" i="2"/>
  <c r="F769" i="1" s="1"/>
  <c r="E770" i="2"/>
  <c r="E769" i="1" s="1"/>
  <c r="D770" i="2"/>
  <c r="D769" i="1" s="1"/>
  <c r="H769" i="2"/>
  <c r="G768" i="1" s="1"/>
  <c r="G769" i="2"/>
  <c r="F768" i="1" s="1"/>
  <c r="E769" i="2"/>
  <c r="E768" i="1" s="1"/>
  <c r="D769" i="2"/>
  <c r="D768" i="1" s="1"/>
  <c r="H768" i="2"/>
  <c r="G767" i="1" s="1"/>
  <c r="G768" i="2"/>
  <c r="F767" i="1" s="1"/>
  <c r="E768" i="2"/>
  <c r="E767" i="1" s="1"/>
  <c r="D768" i="2"/>
  <c r="D767" i="1" s="1"/>
  <c r="H767" i="2"/>
  <c r="G766" i="1" s="1"/>
  <c r="G767" i="2"/>
  <c r="F766" i="1" s="1"/>
  <c r="E767" i="2"/>
  <c r="E766" i="1" s="1"/>
  <c r="D767" i="2"/>
  <c r="D766" i="1" s="1"/>
  <c r="H766" i="2"/>
  <c r="G765" i="1" s="1"/>
  <c r="G766" i="2"/>
  <c r="F765" i="1" s="1"/>
  <c r="E766" i="2"/>
  <c r="E765" i="1" s="1"/>
  <c r="D766" i="2"/>
  <c r="D765" i="1" s="1"/>
  <c r="H765" i="2"/>
  <c r="G764" i="1" s="1"/>
  <c r="G765" i="2"/>
  <c r="F764" i="1" s="1"/>
  <c r="E765" i="2"/>
  <c r="E764" i="1" s="1"/>
  <c r="D765" i="2"/>
  <c r="D764" i="1" s="1"/>
  <c r="H764" i="2"/>
  <c r="G763" i="1" s="1"/>
  <c r="G764" i="2"/>
  <c r="F763" i="1" s="1"/>
  <c r="E764" i="2"/>
  <c r="E763" i="1" s="1"/>
  <c r="D764" i="2"/>
  <c r="D763" i="1" s="1"/>
  <c r="H763" i="2"/>
  <c r="G762" i="1" s="1"/>
  <c r="G763" i="2"/>
  <c r="F762" i="1" s="1"/>
  <c r="E763" i="2"/>
  <c r="E762" i="1" s="1"/>
  <c r="D763" i="2"/>
  <c r="D762" i="1" s="1"/>
  <c r="H762" i="2"/>
  <c r="G761" i="1" s="1"/>
  <c r="G762" i="2"/>
  <c r="F761" i="1" s="1"/>
  <c r="E762" i="2"/>
  <c r="E761" i="1" s="1"/>
  <c r="D762" i="2"/>
  <c r="D761" i="1" s="1"/>
  <c r="H761" i="2"/>
  <c r="G760" i="1" s="1"/>
  <c r="G761" i="2"/>
  <c r="F760" i="1" s="1"/>
  <c r="E761" i="2"/>
  <c r="E760" i="1" s="1"/>
  <c r="D761" i="2"/>
  <c r="D760" i="1" s="1"/>
  <c r="H760" i="2"/>
  <c r="G759" i="1" s="1"/>
  <c r="G760" i="2"/>
  <c r="F759" i="1" s="1"/>
  <c r="E760" i="2"/>
  <c r="E759" i="1" s="1"/>
  <c r="D760" i="2"/>
  <c r="D759" i="1" s="1"/>
  <c r="H759" i="2"/>
  <c r="G758" i="1" s="1"/>
  <c r="G759" i="2"/>
  <c r="F758" i="1" s="1"/>
  <c r="E759" i="2"/>
  <c r="E758" i="1" s="1"/>
  <c r="D759" i="2"/>
  <c r="D758" i="1" s="1"/>
  <c r="H758" i="2"/>
  <c r="G757" i="1" s="1"/>
  <c r="G758" i="2"/>
  <c r="F757" i="1" s="1"/>
  <c r="E758" i="2"/>
  <c r="E757" i="1" s="1"/>
  <c r="D758" i="2"/>
  <c r="D757" i="1" s="1"/>
  <c r="H757" i="2"/>
  <c r="G756" i="1" s="1"/>
  <c r="G757" i="2"/>
  <c r="F756" i="1" s="1"/>
  <c r="E757" i="2"/>
  <c r="E756" i="1" s="1"/>
  <c r="D757" i="2"/>
  <c r="D756" i="1" s="1"/>
  <c r="H756" i="2"/>
  <c r="G755" i="1" s="1"/>
  <c r="G756" i="2"/>
  <c r="F755" i="1" s="1"/>
  <c r="E756" i="2"/>
  <c r="E755" i="1" s="1"/>
  <c r="D756" i="2"/>
  <c r="D755" i="1" s="1"/>
  <c r="H755" i="2"/>
  <c r="G754" i="1" s="1"/>
  <c r="G755" i="2"/>
  <c r="F754" i="1" s="1"/>
  <c r="E755" i="2"/>
  <c r="E754" i="1" s="1"/>
  <c r="D755" i="2"/>
  <c r="D754" i="1" s="1"/>
  <c r="H754" i="2"/>
  <c r="G753" i="1" s="1"/>
  <c r="G754" i="2"/>
  <c r="F753" i="1" s="1"/>
  <c r="E754" i="2"/>
  <c r="E753" i="1" s="1"/>
  <c r="D754" i="2"/>
  <c r="D753" i="1" s="1"/>
  <c r="H753" i="2"/>
  <c r="G752" i="1" s="1"/>
  <c r="G753" i="2"/>
  <c r="F752" i="1" s="1"/>
  <c r="E753" i="2"/>
  <c r="E752" i="1" s="1"/>
  <c r="D753" i="2"/>
  <c r="D752" i="1" s="1"/>
  <c r="H752" i="2"/>
  <c r="G751" i="1" s="1"/>
  <c r="G752" i="2"/>
  <c r="F751" i="1" s="1"/>
  <c r="E752" i="2"/>
  <c r="E751" i="1" s="1"/>
  <c r="D752" i="2"/>
  <c r="D751" i="1" s="1"/>
  <c r="H751" i="2"/>
  <c r="G750" i="1" s="1"/>
  <c r="G751" i="2"/>
  <c r="F750" i="1" s="1"/>
  <c r="E751" i="2"/>
  <c r="E750" i="1" s="1"/>
  <c r="D751" i="2"/>
  <c r="D750" i="1" s="1"/>
  <c r="H750" i="2"/>
  <c r="G749" i="1" s="1"/>
  <c r="G750" i="2"/>
  <c r="F749" i="1" s="1"/>
  <c r="E750" i="2"/>
  <c r="E749" i="1" s="1"/>
  <c r="D750" i="2"/>
  <c r="D749" i="1" s="1"/>
  <c r="H749" i="2"/>
  <c r="G748" i="1" s="1"/>
  <c r="G749" i="2"/>
  <c r="F748" i="1" s="1"/>
  <c r="E749" i="2"/>
  <c r="E748" i="1" s="1"/>
  <c r="D749" i="2"/>
  <c r="D748" i="1" s="1"/>
  <c r="H748" i="2"/>
  <c r="G747" i="1" s="1"/>
  <c r="G748" i="2"/>
  <c r="F747" i="1" s="1"/>
  <c r="E748" i="2"/>
  <c r="E747" i="1" s="1"/>
  <c r="D748" i="2"/>
  <c r="D747" i="1" s="1"/>
  <c r="H747" i="2"/>
  <c r="G746" i="1" s="1"/>
  <c r="G747" i="2"/>
  <c r="F746" i="1" s="1"/>
  <c r="E747" i="2"/>
  <c r="E746" i="1" s="1"/>
  <c r="D747" i="2"/>
  <c r="D746" i="1" s="1"/>
  <c r="H746" i="2"/>
  <c r="G745" i="1" s="1"/>
  <c r="G746" i="2"/>
  <c r="F745" i="1" s="1"/>
  <c r="E746" i="2"/>
  <c r="E745" i="1" s="1"/>
  <c r="D746" i="2"/>
  <c r="D745" i="1" s="1"/>
  <c r="H745" i="2"/>
  <c r="G744" i="1" s="1"/>
  <c r="G745" i="2"/>
  <c r="F744" i="1" s="1"/>
  <c r="E745" i="2"/>
  <c r="E744" i="1" s="1"/>
  <c r="D745" i="2"/>
  <c r="D744" i="1" s="1"/>
  <c r="H744" i="2"/>
  <c r="G743" i="1" s="1"/>
  <c r="G744" i="2"/>
  <c r="F743" i="1" s="1"/>
  <c r="E744" i="2"/>
  <c r="E743" i="1" s="1"/>
  <c r="D744" i="2"/>
  <c r="D743" i="1" s="1"/>
  <c r="H743" i="2"/>
  <c r="G742" i="1" s="1"/>
  <c r="G743" i="2"/>
  <c r="F742" i="1" s="1"/>
  <c r="E743" i="2"/>
  <c r="E742" i="1" s="1"/>
  <c r="D743" i="2"/>
  <c r="D742" i="1" s="1"/>
  <c r="H742" i="2"/>
  <c r="G741" i="1" s="1"/>
  <c r="G742" i="2"/>
  <c r="F741" i="1" s="1"/>
  <c r="E742" i="2"/>
  <c r="E741" i="1" s="1"/>
  <c r="D742" i="2"/>
  <c r="D741" i="1" s="1"/>
  <c r="H741" i="2"/>
  <c r="G740" i="1" s="1"/>
  <c r="G741" i="2"/>
  <c r="F740" i="1" s="1"/>
  <c r="E741" i="2"/>
  <c r="E740" i="1" s="1"/>
  <c r="D741" i="2"/>
  <c r="D740" i="1" s="1"/>
  <c r="H740" i="2"/>
  <c r="G739" i="1" s="1"/>
  <c r="G740" i="2"/>
  <c r="F739" i="1" s="1"/>
  <c r="E740" i="2"/>
  <c r="E739" i="1" s="1"/>
  <c r="D740" i="2"/>
  <c r="D739" i="1" s="1"/>
  <c r="H739" i="2"/>
  <c r="G738" i="1" s="1"/>
  <c r="G739" i="2"/>
  <c r="F738" i="1" s="1"/>
  <c r="E739" i="2"/>
  <c r="E738" i="1" s="1"/>
  <c r="D739" i="2"/>
  <c r="D738" i="1" s="1"/>
  <c r="H738" i="2"/>
  <c r="G737" i="1" s="1"/>
  <c r="G738" i="2"/>
  <c r="F737" i="1" s="1"/>
  <c r="E738" i="2"/>
  <c r="E737" i="1" s="1"/>
  <c r="D738" i="2"/>
  <c r="D737" i="1" s="1"/>
  <c r="H737" i="2"/>
  <c r="G736" i="1" s="1"/>
  <c r="G737" i="2"/>
  <c r="F736" i="1" s="1"/>
  <c r="E737" i="2"/>
  <c r="E736" i="1" s="1"/>
  <c r="D737" i="2"/>
  <c r="D736" i="1" s="1"/>
  <c r="H736" i="2"/>
  <c r="G735" i="1" s="1"/>
  <c r="G736" i="2"/>
  <c r="F735" i="1" s="1"/>
  <c r="E736" i="2"/>
  <c r="E735" i="1" s="1"/>
  <c r="D736" i="2"/>
  <c r="D735" i="1" s="1"/>
  <c r="H735" i="2"/>
  <c r="G734" i="1" s="1"/>
  <c r="G735" i="2"/>
  <c r="F734" i="1" s="1"/>
  <c r="E735" i="2"/>
  <c r="E734" i="1" s="1"/>
  <c r="D735" i="2"/>
  <c r="D734" i="1" s="1"/>
  <c r="H734" i="2"/>
  <c r="G733" i="1" s="1"/>
  <c r="G734" i="2"/>
  <c r="F733" i="1" s="1"/>
  <c r="E734" i="2"/>
  <c r="E733" i="1" s="1"/>
  <c r="D734" i="2"/>
  <c r="D733" i="1" s="1"/>
  <c r="H733" i="2"/>
  <c r="G732" i="1" s="1"/>
  <c r="G733" i="2"/>
  <c r="F732" i="1" s="1"/>
  <c r="E733" i="2"/>
  <c r="E732" i="1" s="1"/>
  <c r="D733" i="2"/>
  <c r="D732" i="1" s="1"/>
  <c r="H732" i="2"/>
  <c r="G731" i="1" s="1"/>
  <c r="G732" i="2"/>
  <c r="F731" i="1" s="1"/>
  <c r="E732" i="2"/>
  <c r="E731" i="1" s="1"/>
  <c r="D732" i="2"/>
  <c r="D731" i="1" s="1"/>
  <c r="H731" i="2"/>
  <c r="G730" i="1" s="1"/>
  <c r="G731" i="2"/>
  <c r="F730" i="1" s="1"/>
  <c r="E731" i="2"/>
  <c r="E730" i="1" s="1"/>
  <c r="D731" i="2"/>
  <c r="D730" i="1" s="1"/>
  <c r="H730" i="2"/>
  <c r="G729" i="1" s="1"/>
  <c r="G730" i="2"/>
  <c r="F729" i="1" s="1"/>
  <c r="E730" i="2"/>
  <c r="E729" i="1" s="1"/>
  <c r="D730" i="2"/>
  <c r="D729" i="1" s="1"/>
  <c r="H729" i="2"/>
  <c r="G728" i="1" s="1"/>
  <c r="G729" i="2"/>
  <c r="F728" i="1" s="1"/>
  <c r="E729" i="2"/>
  <c r="E728" i="1" s="1"/>
  <c r="D729" i="2"/>
  <c r="D728" i="1" s="1"/>
  <c r="H728" i="2"/>
  <c r="G727" i="1" s="1"/>
  <c r="G728" i="2"/>
  <c r="F727" i="1" s="1"/>
  <c r="E728" i="2"/>
  <c r="E727" i="1" s="1"/>
  <c r="D728" i="2"/>
  <c r="D727" i="1" s="1"/>
  <c r="H727" i="2"/>
  <c r="G726" i="1" s="1"/>
  <c r="G727" i="2"/>
  <c r="F726" i="1" s="1"/>
  <c r="E727" i="2"/>
  <c r="E726" i="1" s="1"/>
  <c r="D727" i="2"/>
  <c r="D726" i="1" s="1"/>
  <c r="H726" i="2"/>
  <c r="G725" i="1" s="1"/>
  <c r="G726" i="2"/>
  <c r="F725" i="1" s="1"/>
  <c r="E726" i="2"/>
  <c r="E725" i="1" s="1"/>
  <c r="D726" i="2"/>
  <c r="D725" i="1" s="1"/>
  <c r="H725" i="2"/>
  <c r="G724" i="1" s="1"/>
  <c r="G725" i="2"/>
  <c r="F724" i="1" s="1"/>
  <c r="E725" i="2"/>
  <c r="E724" i="1" s="1"/>
  <c r="D725" i="2"/>
  <c r="D724" i="1" s="1"/>
  <c r="H724" i="2"/>
  <c r="G723" i="1" s="1"/>
  <c r="G724" i="2"/>
  <c r="F723" i="1" s="1"/>
  <c r="E724" i="2"/>
  <c r="E723" i="1" s="1"/>
  <c r="D724" i="2"/>
  <c r="D723" i="1" s="1"/>
  <c r="H723" i="2"/>
  <c r="G722" i="1" s="1"/>
  <c r="G723" i="2"/>
  <c r="F722" i="1" s="1"/>
  <c r="E723" i="2"/>
  <c r="E722" i="1" s="1"/>
  <c r="D723" i="2"/>
  <c r="D722" i="1" s="1"/>
  <c r="H722" i="2"/>
  <c r="G721" i="1" s="1"/>
  <c r="G722" i="2"/>
  <c r="F721" i="1" s="1"/>
  <c r="E722" i="2"/>
  <c r="E721" i="1" s="1"/>
  <c r="D722" i="2"/>
  <c r="D721" i="1" s="1"/>
  <c r="H721" i="2"/>
  <c r="G720" i="1" s="1"/>
  <c r="G721" i="2"/>
  <c r="F720" i="1" s="1"/>
  <c r="E721" i="2"/>
  <c r="E720" i="1" s="1"/>
  <c r="D721" i="2"/>
  <c r="D720" i="1" s="1"/>
  <c r="H720" i="2"/>
  <c r="G719" i="1" s="1"/>
  <c r="G720" i="2"/>
  <c r="F719" i="1" s="1"/>
  <c r="E720" i="2"/>
  <c r="E719" i="1" s="1"/>
  <c r="D720" i="2"/>
  <c r="D719" i="1" s="1"/>
  <c r="H719" i="2"/>
  <c r="G718" i="1" s="1"/>
  <c r="G719" i="2"/>
  <c r="F718" i="1" s="1"/>
  <c r="E719" i="2"/>
  <c r="E718" i="1" s="1"/>
  <c r="D719" i="2"/>
  <c r="D718" i="1" s="1"/>
  <c r="H718" i="2"/>
  <c r="G717" i="1" s="1"/>
  <c r="G718" i="2"/>
  <c r="F717" i="1" s="1"/>
  <c r="E718" i="2"/>
  <c r="E717" i="1" s="1"/>
  <c r="D718" i="2"/>
  <c r="D717" i="1" s="1"/>
  <c r="H717" i="2"/>
  <c r="G716" i="1" s="1"/>
  <c r="G717" i="2"/>
  <c r="F716" i="1" s="1"/>
  <c r="E717" i="2"/>
  <c r="E716" i="1" s="1"/>
  <c r="D717" i="2"/>
  <c r="D716" i="1" s="1"/>
  <c r="H716" i="2"/>
  <c r="G715" i="1" s="1"/>
  <c r="G716" i="2"/>
  <c r="F715" i="1" s="1"/>
  <c r="E716" i="2"/>
  <c r="E715" i="1" s="1"/>
  <c r="D716" i="2"/>
  <c r="D715" i="1" s="1"/>
  <c r="H715" i="2"/>
  <c r="G714" i="1" s="1"/>
  <c r="G715" i="2"/>
  <c r="F714" i="1" s="1"/>
  <c r="E715" i="2"/>
  <c r="E714" i="1" s="1"/>
  <c r="D715" i="2"/>
  <c r="D714" i="1" s="1"/>
  <c r="H714" i="2"/>
  <c r="G713" i="1" s="1"/>
  <c r="G714" i="2"/>
  <c r="F713" i="1" s="1"/>
  <c r="E714" i="2"/>
  <c r="E713" i="1" s="1"/>
  <c r="D714" i="2"/>
  <c r="D713" i="1" s="1"/>
  <c r="H713" i="2"/>
  <c r="G712" i="1" s="1"/>
  <c r="G713" i="2"/>
  <c r="F712" i="1" s="1"/>
  <c r="E713" i="2"/>
  <c r="E712" i="1" s="1"/>
  <c r="D713" i="2"/>
  <c r="D712" i="1" s="1"/>
  <c r="H712" i="2"/>
  <c r="G711" i="1" s="1"/>
  <c r="G712" i="2"/>
  <c r="F711" i="1" s="1"/>
  <c r="E712" i="2"/>
  <c r="E711" i="1" s="1"/>
  <c r="D712" i="2"/>
  <c r="D711" i="1" s="1"/>
  <c r="H711" i="2"/>
  <c r="G710" i="1" s="1"/>
  <c r="G711" i="2"/>
  <c r="F710" i="1" s="1"/>
  <c r="E711" i="2"/>
  <c r="E710" i="1" s="1"/>
  <c r="D711" i="2"/>
  <c r="D710" i="1" s="1"/>
  <c r="H710" i="2"/>
  <c r="G709" i="1" s="1"/>
  <c r="G710" i="2"/>
  <c r="F709" i="1" s="1"/>
  <c r="E710" i="2"/>
  <c r="E709" i="1" s="1"/>
  <c r="D710" i="2"/>
  <c r="D709" i="1" s="1"/>
  <c r="H709" i="2"/>
  <c r="G708" i="1" s="1"/>
  <c r="G709" i="2"/>
  <c r="F708" i="1" s="1"/>
  <c r="E709" i="2"/>
  <c r="E708" i="1" s="1"/>
  <c r="D709" i="2"/>
  <c r="D708" i="1" s="1"/>
  <c r="H708" i="2"/>
  <c r="G707" i="1" s="1"/>
  <c r="G708" i="2"/>
  <c r="F707" i="1" s="1"/>
  <c r="E708" i="2"/>
  <c r="E707" i="1" s="1"/>
  <c r="D708" i="2"/>
  <c r="D707" i="1" s="1"/>
  <c r="H707" i="2"/>
  <c r="G706" i="1" s="1"/>
  <c r="G707" i="2"/>
  <c r="F706" i="1" s="1"/>
  <c r="E707" i="2"/>
  <c r="E706" i="1" s="1"/>
  <c r="D707" i="2"/>
  <c r="D706" i="1" s="1"/>
  <c r="H706" i="2"/>
  <c r="G705" i="1" s="1"/>
  <c r="G706" i="2"/>
  <c r="F705" i="1" s="1"/>
  <c r="E706" i="2"/>
  <c r="E705" i="1" s="1"/>
  <c r="D706" i="2"/>
  <c r="D705" i="1" s="1"/>
  <c r="H705" i="2"/>
  <c r="G704" i="1" s="1"/>
  <c r="G705" i="2"/>
  <c r="F704" i="1" s="1"/>
  <c r="E705" i="2"/>
  <c r="E704" i="1" s="1"/>
  <c r="D705" i="2"/>
  <c r="D704" i="1" s="1"/>
  <c r="H704" i="2"/>
  <c r="G703" i="1" s="1"/>
  <c r="G704" i="2"/>
  <c r="F703" i="1" s="1"/>
  <c r="E704" i="2"/>
  <c r="E703" i="1" s="1"/>
  <c r="D704" i="2"/>
  <c r="D703" i="1" s="1"/>
  <c r="H703" i="2"/>
  <c r="G702" i="1" s="1"/>
  <c r="G703" i="2"/>
  <c r="F702" i="1" s="1"/>
  <c r="E703" i="2"/>
  <c r="E702" i="1" s="1"/>
  <c r="D703" i="2"/>
  <c r="D702" i="1" s="1"/>
  <c r="H702" i="2"/>
  <c r="G701" i="1" s="1"/>
  <c r="G702" i="2"/>
  <c r="F701" i="1" s="1"/>
  <c r="E702" i="2"/>
  <c r="E701" i="1" s="1"/>
  <c r="D702" i="2"/>
  <c r="D701" i="1" s="1"/>
  <c r="H701" i="2"/>
  <c r="G700" i="1" s="1"/>
  <c r="G701" i="2"/>
  <c r="F700" i="1" s="1"/>
  <c r="E701" i="2"/>
  <c r="E700" i="1" s="1"/>
  <c r="D701" i="2"/>
  <c r="D700" i="1" s="1"/>
  <c r="H700" i="2"/>
  <c r="G699" i="1" s="1"/>
  <c r="G700" i="2"/>
  <c r="F699" i="1" s="1"/>
  <c r="E700" i="2"/>
  <c r="E699" i="1" s="1"/>
  <c r="D700" i="2"/>
  <c r="D699" i="1" s="1"/>
  <c r="H699" i="2"/>
  <c r="G698" i="1" s="1"/>
  <c r="G699" i="2"/>
  <c r="F698" i="1" s="1"/>
  <c r="E699" i="2"/>
  <c r="E698" i="1" s="1"/>
  <c r="D699" i="2"/>
  <c r="D698" i="1" s="1"/>
  <c r="H698" i="2"/>
  <c r="G697" i="1" s="1"/>
  <c r="G698" i="2"/>
  <c r="F697" i="1" s="1"/>
  <c r="E698" i="2"/>
  <c r="E697" i="1" s="1"/>
  <c r="D698" i="2"/>
  <c r="D697" i="1" s="1"/>
  <c r="H697" i="2"/>
  <c r="G696" i="1" s="1"/>
  <c r="G697" i="2"/>
  <c r="F696" i="1" s="1"/>
  <c r="E697" i="2"/>
  <c r="E696" i="1" s="1"/>
  <c r="D697" i="2"/>
  <c r="D696" i="1" s="1"/>
  <c r="H696" i="2"/>
  <c r="G695" i="1" s="1"/>
  <c r="G696" i="2"/>
  <c r="F695" i="1" s="1"/>
  <c r="E696" i="2"/>
  <c r="E695" i="1" s="1"/>
  <c r="D696" i="2"/>
  <c r="D695" i="1" s="1"/>
  <c r="H695" i="2"/>
  <c r="G694" i="1" s="1"/>
  <c r="G695" i="2"/>
  <c r="F694" i="1" s="1"/>
  <c r="E695" i="2"/>
  <c r="E694" i="1" s="1"/>
  <c r="D695" i="2"/>
  <c r="D694" i="1" s="1"/>
  <c r="H694" i="2"/>
  <c r="G693" i="1" s="1"/>
  <c r="G694" i="2"/>
  <c r="F693" i="1" s="1"/>
  <c r="E694" i="2"/>
  <c r="E693" i="1" s="1"/>
  <c r="D694" i="2"/>
  <c r="D693" i="1" s="1"/>
  <c r="H693" i="2"/>
  <c r="G692" i="1" s="1"/>
  <c r="G693" i="2"/>
  <c r="F692" i="1" s="1"/>
  <c r="E693" i="2"/>
  <c r="E692" i="1" s="1"/>
  <c r="D693" i="2"/>
  <c r="D692" i="1" s="1"/>
  <c r="H692" i="2"/>
  <c r="G691" i="1" s="1"/>
  <c r="G692" i="2"/>
  <c r="F691" i="1" s="1"/>
  <c r="E692" i="2"/>
  <c r="E691" i="1" s="1"/>
  <c r="D692" i="2"/>
  <c r="D691" i="1" s="1"/>
  <c r="H691" i="2"/>
  <c r="G690" i="1" s="1"/>
  <c r="G691" i="2"/>
  <c r="F690" i="1" s="1"/>
  <c r="E691" i="2"/>
  <c r="E690" i="1" s="1"/>
  <c r="D691" i="2"/>
  <c r="D690" i="1" s="1"/>
  <c r="H690" i="2"/>
  <c r="G689" i="1" s="1"/>
  <c r="G690" i="2"/>
  <c r="F689" i="1" s="1"/>
  <c r="E690" i="2"/>
  <c r="E689" i="1" s="1"/>
  <c r="D690" i="2"/>
  <c r="D689" i="1" s="1"/>
  <c r="H689" i="2"/>
  <c r="G688" i="1" s="1"/>
  <c r="G689" i="2"/>
  <c r="F688" i="1" s="1"/>
  <c r="E689" i="2"/>
  <c r="E688" i="1" s="1"/>
  <c r="D689" i="2"/>
  <c r="D688" i="1" s="1"/>
  <c r="H688" i="2"/>
  <c r="G687" i="1" s="1"/>
  <c r="G688" i="2"/>
  <c r="F687" i="1" s="1"/>
  <c r="E688" i="2"/>
  <c r="E687" i="1" s="1"/>
  <c r="D688" i="2"/>
  <c r="D687" i="1" s="1"/>
  <c r="H687" i="2"/>
  <c r="G686" i="1" s="1"/>
  <c r="G687" i="2"/>
  <c r="F686" i="1" s="1"/>
  <c r="E687" i="2"/>
  <c r="E686" i="1" s="1"/>
  <c r="D687" i="2"/>
  <c r="D686" i="1" s="1"/>
  <c r="H686" i="2"/>
  <c r="G685" i="1" s="1"/>
  <c r="G686" i="2"/>
  <c r="F685" i="1" s="1"/>
  <c r="E686" i="2"/>
  <c r="E685" i="1" s="1"/>
  <c r="D686" i="2"/>
  <c r="D685" i="1" s="1"/>
  <c r="H685" i="2"/>
  <c r="G684" i="1" s="1"/>
  <c r="G685" i="2"/>
  <c r="F684" i="1" s="1"/>
  <c r="E685" i="2"/>
  <c r="E684" i="1" s="1"/>
  <c r="D685" i="2"/>
  <c r="D684" i="1" s="1"/>
  <c r="H684" i="2"/>
  <c r="G683" i="1" s="1"/>
  <c r="G684" i="2"/>
  <c r="F683" i="1" s="1"/>
  <c r="E684" i="2"/>
  <c r="E683" i="1" s="1"/>
  <c r="D684" i="2"/>
  <c r="D683" i="1" s="1"/>
  <c r="H683" i="2"/>
  <c r="G682" i="1" s="1"/>
  <c r="G683" i="2"/>
  <c r="F682" i="1" s="1"/>
  <c r="E683" i="2"/>
  <c r="E682" i="1" s="1"/>
  <c r="D683" i="2"/>
  <c r="D682" i="1" s="1"/>
  <c r="H682" i="2"/>
  <c r="G681" i="1" s="1"/>
  <c r="G682" i="2"/>
  <c r="F681" i="1" s="1"/>
  <c r="E682" i="2"/>
  <c r="E681" i="1" s="1"/>
  <c r="D682" i="2"/>
  <c r="D681" i="1" s="1"/>
  <c r="H681" i="2"/>
  <c r="G680" i="1" s="1"/>
  <c r="G681" i="2"/>
  <c r="F680" i="1" s="1"/>
  <c r="E681" i="2"/>
  <c r="E680" i="1" s="1"/>
  <c r="D681" i="2"/>
  <c r="D680" i="1" s="1"/>
  <c r="H680" i="2"/>
  <c r="G679" i="1" s="1"/>
  <c r="G680" i="2"/>
  <c r="F679" i="1" s="1"/>
  <c r="E680" i="2"/>
  <c r="E679" i="1" s="1"/>
  <c r="D680" i="2"/>
  <c r="D679" i="1" s="1"/>
  <c r="H679" i="2"/>
  <c r="G678" i="1" s="1"/>
  <c r="G679" i="2"/>
  <c r="F678" i="1" s="1"/>
  <c r="E679" i="2"/>
  <c r="E678" i="1" s="1"/>
  <c r="D679" i="2"/>
  <c r="D678" i="1" s="1"/>
  <c r="H678" i="2"/>
  <c r="G677" i="1" s="1"/>
  <c r="G678" i="2"/>
  <c r="F677" i="1" s="1"/>
  <c r="E678" i="2"/>
  <c r="E677" i="1" s="1"/>
  <c r="D678" i="2"/>
  <c r="D677" i="1" s="1"/>
  <c r="H677" i="2"/>
  <c r="G676" i="1" s="1"/>
  <c r="G677" i="2"/>
  <c r="F676" i="1" s="1"/>
  <c r="E677" i="2"/>
  <c r="E676" i="1" s="1"/>
  <c r="D677" i="2"/>
  <c r="D676" i="1" s="1"/>
  <c r="H676" i="2"/>
  <c r="G675" i="1" s="1"/>
  <c r="G676" i="2"/>
  <c r="F675" i="1" s="1"/>
  <c r="E676" i="2"/>
  <c r="E675" i="1" s="1"/>
  <c r="D676" i="2"/>
  <c r="D675" i="1" s="1"/>
  <c r="H675" i="2"/>
  <c r="G674" i="1" s="1"/>
  <c r="G675" i="2"/>
  <c r="F674" i="1" s="1"/>
  <c r="E675" i="2"/>
  <c r="E674" i="1" s="1"/>
  <c r="D675" i="2"/>
  <c r="D674" i="1" s="1"/>
  <c r="H674" i="2"/>
  <c r="G673" i="1" s="1"/>
  <c r="G674" i="2"/>
  <c r="F673" i="1" s="1"/>
  <c r="E674" i="2"/>
  <c r="E673" i="1" s="1"/>
  <c r="D674" i="2"/>
  <c r="D673" i="1" s="1"/>
  <c r="H673" i="2"/>
  <c r="G672" i="1" s="1"/>
  <c r="G673" i="2"/>
  <c r="F672" i="1" s="1"/>
  <c r="E673" i="2"/>
  <c r="E672" i="1" s="1"/>
  <c r="D673" i="2"/>
  <c r="D672" i="1" s="1"/>
  <c r="H672" i="2"/>
  <c r="G671" i="1" s="1"/>
  <c r="G672" i="2"/>
  <c r="F671" i="1" s="1"/>
  <c r="E672" i="2"/>
  <c r="E671" i="1" s="1"/>
  <c r="D672" i="2"/>
  <c r="D671" i="1" s="1"/>
  <c r="H671" i="2"/>
  <c r="G670" i="1" s="1"/>
  <c r="G671" i="2"/>
  <c r="F670" i="1" s="1"/>
  <c r="E671" i="2"/>
  <c r="E670" i="1" s="1"/>
  <c r="D671" i="2"/>
  <c r="D670" i="1" s="1"/>
  <c r="H670" i="2"/>
  <c r="G669" i="1" s="1"/>
  <c r="G670" i="2"/>
  <c r="F669" i="1" s="1"/>
  <c r="E670" i="2"/>
  <c r="E669" i="1" s="1"/>
  <c r="D670" i="2"/>
  <c r="D669" i="1" s="1"/>
  <c r="H669" i="2"/>
  <c r="G668" i="1" s="1"/>
  <c r="G669" i="2"/>
  <c r="F668" i="1" s="1"/>
  <c r="E669" i="2"/>
  <c r="E668" i="1" s="1"/>
  <c r="D669" i="2"/>
  <c r="D668" i="1" s="1"/>
  <c r="H668" i="2"/>
  <c r="G667" i="1" s="1"/>
  <c r="G668" i="2"/>
  <c r="F667" i="1" s="1"/>
  <c r="E668" i="2"/>
  <c r="E667" i="1" s="1"/>
  <c r="D668" i="2"/>
  <c r="D667" i="1" s="1"/>
  <c r="H667" i="2"/>
  <c r="G666" i="1" s="1"/>
  <c r="G667" i="2"/>
  <c r="F666" i="1" s="1"/>
  <c r="E667" i="2"/>
  <c r="E666" i="1" s="1"/>
  <c r="D667" i="2"/>
  <c r="D666" i="1" s="1"/>
  <c r="H666" i="2"/>
  <c r="G665" i="1" s="1"/>
  <c r="G666" i="2"/>
  <c r="F665" i="1" s="1"/>
  <c r="E666" i="2"/>
  <c r="E665" i="1" s="1"/>
  <c r="D666" i="2"/>
  <c r="D665" i="1" s="1"/>
  <c r="H665" i="2"/>
  <c r="G664" i="1" s="1"/>
  <c r="G665" i="2"/>
  <c r="F664" i="1" s="1"/>
  <c r="E665" i="2"/>
  <c r="E664" i="1" s="1"/>
  <c r="D665" i="2"/>
  <c r="D664" i="1" s="1"/>
  <c r="H664" i="2"/>
  <c r="G663" i="1" s="1"/>
  <c r="G664" i="2"/>
  <c r="F663" i="1" s="1"/>
  <c r="E664" i="2"/>
  <c r="E663" i="1" s="1"/>
  <c r="D664" i="2"/>
  <c r="D663" i="1" s="1"/>
  <c r="H663" i="2"/>
  <c r="G662" i="1" s="1"/>
  <c r="G663" i="2"/>
  <c r="F662" i="1" s="1"/>
  <c r="E663" i="2"/>
  <c r="E662" i="1" s="1"/>
  <c r="D663" i="2"/>
  <c r="D662" i="1" s="1"/>
  <c r="H662" i="2"/>
  <c r="G661" i="1" s="1"/>
  <c r="G662" i="2"/>
  <c r="F661" i="1" s="1"/>
  <c r="E662" i="2"/>
  <c r="E661" i="1" s="1"/>
  <c r="D662" i="2"/>
  <c r="D661" i="1" s="1"/>
  <c r="H661" i="2"/>
  <c r="G660" i="1" s="1"/>
  <c r="G661" i="2"/>
  <c r="F660" i="1" s="1"/>
  <c r="E661" i="2"/>
  <c r="E660" i="1" s="1"/>
  <c r="D661" i="2"/>
  <c r="D660" i="1" s="1"/>
  <c r="H660" i="2"/>
  <c r="G659" i="1" s="1"/>
  <c r="G660" i="2"/>
  <c r="F659" i="1" s="1"/>
  <c r="E660" i="2"/>
  <c r="E659" i="1" s="1"/>
  <c r="D660" i="2"/>
  <c r="D659" i="1" s="1"/>
  <c r="H659" i="2"/>
  <c r="G658" i="1" s="1"/>
  <c r="G659" i="2"/>
  <c r="F658" i="1" s="1"/>
  <c r="E659" i="2"/>
  <c r="E658" i="1" s="1"/>
  <c r="D659" i="2"/>
  <c r="D658" i="1" s="1"/>
  <c r="H658" i="2"/>
  <c r="G657" i="1" s="1"/>
  <c r="G658" i="2"/>
  <c r="F657" i="1" s="1"/>
  <c r="E658" i="2"/>
  <c r="E657" i="1" s="1"/>
  <c r="D658" i="2"/>
  <c r="D657" i="1" s="1"/>
  <c r="H657" i="2"/>
  <c r="G656" i="1" s="1"/>
  <c r="G657" i="2"/>
  <c r="F656" i="1" s="1"/>
  <c r="E657" i="2"/>
  <c r="E656" i="1" s="1"/>
  <c r="D657" i="2"/>
  <c r="D656" i="1" s="1"/>
  <c r="H656" i="2"/>
  <c r="G655" i="1" s="1"/>
  <c r="G656" i="2"/>
  <c r="F655" i="1" s="1"/>
  <c r="E656" i="2"/>
  <c r="E655" i="1" s="1"/>
  <c r="D656" i="2"/>
  <c r="D655" i="1" s="1"/>
  <c r="H655" i="2"/>
  <c r="G654" i="1" s="1"/>
  <c r="G655" i="2"/>
  <c r="F654" i="1" s="1"/>
  <c r="E655" i="2"/>
  <c r="E654" i="1" s="1"/>
  <c r="D655" i="2"/>
  <c r="D654" i="1" s="1"/>
  <c r="H654" i="2"/>
  <c r="G653" i="1" s="1"/>
  <c r="G654" i="2"/>
  <c r="F653" i="1" s="1"/>
  <c r="E654" i="2"/>
  <c r="E653" i="1" s="1"/>
  <c r="D654" i="2"/>
  <c r="D653" i="1" s="1"/>
  <c r="H653" i="2"/>
  <c r="G652" i="1" s="1"/>
  <c r="G653" i="2"/>
  <c r="F652" i="1" s="1"/>
  <c r="E653" i="2"/>
  <c r="E652" i="1" s="1"/>
  <c r="D653" i="2"/>
  <c r="D652" i="1" s="1"/>
  <c r="H652" i="2"/>
  <c r="G651" i="1" s="1"/>
  <c r="G652" i="2"/>
  <c r="F651" i="1" s="1"/>
  <c r="E652" i="2"/>
  <c r="E651" i="1" s="1"/>
  <c r="D652" i="2"/>
  <c r="D651" i="1" s="1"/>
  <c r="H651" i="2"/>
  <c r="G650" i="1" s="1"/>
  <c r="G651" i="2"/>
  <c r="F650" i="1" s="1"/>
  <c r="E651" i="2"/>
  <c r="E650" i="1" s="1"/>
  <c r="D651" i="2"/>
  <c r="D650" i="1" s="1"/>
  <c r="H650" i="2"/>
  <c r="G649" i="1" s="1"/>
  <c r="G650" i="2"/>
  <c r="F649" i="1" s="1"/>
  <c r="E650" i="2"/>
  <c r="E649" i="1" s="1"/>
  <c r="D650" i="2"/>
  <c r="D649" i="1" s="1"/>
  <c r="H649" i="2"/>
  <c r="G648" i="1" s="1"/>
  <c r="G649" i="2"/>
  <c r="F648" i="1" s="1"/>
  <c r="E649" i="2"/>
  <c r="E648" i="1" s="1"/>
  <c r="D649" i="2"/>
  <c r="D648" i="1" s="1"/>
  <c r="H648" i="2"/>
  <c r="G647" i="1" s="1"/>
  <c r="G648" i="2"/>
  <c r="F647" i="1" s="1"/>
  <c r="E648" i="2"/>
  <c r="E647" i="1" s="1"/>
  <c r="D648" i="2"/>
  <c r="D647" i="1" s="1"/>
  <c r="H647" i="2"/>
  <c r="G646" i="1" s="1"/>
  <c r="G647" i="2"/>
  <c r="F646" i="1" s="1"/>
  <c r="E647" i="2"/>
  <c r="E646" i="1" s="1"/>
  <c r="D647" i="2"/>
  <c r="D646" i="1" s="1"/>
  <c r="H646" i="2"/>
  <c r="G645" i="1" s="1"/>
  <c r="G646" i="2"/>
  <c r="F645" i="1" s="1"/>
  <c r="E646" i="2"/>
  <c r="E645" i="1" s="1"/>
  <c r="D646" i="2"/>
  <c r="D645" i="1" s="1"/>
  <c r="H645" i="2"/>
  <c r="G644" i="1" s="1"/>
  <c r="G645" i="2"/>
  <c r="F644" i="1" s="1"/>
  <c r="E645" i="2"/>
  <c r="E644" i="1" s="1"/>
  <c r="D645" i="2"/>
  <c r="D644" i="1" s="1"/>
  <c r="H644" i="2"/>
  <c r="G643" i="1" s="1"/>
  <c r="G644" i="2"/>
  <c r="F643" i="1" s="1"/>
  <c r="E644" i="2"/>
  <c r="E643" i="1" s="1"/>
  <c r="D644" i="2"/>
  <c r="D643" i="1" s="1"/>
  <c r="H643" i="2"/>
  <c r="G642" i="1" s="1"/>
  <c r="G643" i="2"/>
  <c r="F642" i="1" s="1"/>
  <c r="E643" i="2"/>
  <c r="E642" i="1" s="1"/>
  <c r="D643" i="2"/>
  <c r="D642" i="1" s="1"/>
  <c r="H642" i="2"/>
  <c r="G641" i="1" s="1"/>
  <c r="G642" i="2"/>
  <c r="F641" i="1" s="1"/>
  <c r="E642" i="2"/>
  <c r="E641" i="1" s="1"/>
  <c r="D642" i="2"/>
  <c r="D641" i="1" s="1"/>
  <c r="H641" i="2"/>
  <c r="G640" i="1" s="1"/>
  <c r="G641" i="2"/>
  <c r="F640" i="1" s="1"/>
  <c r="E641" i="2"/>
  <c r="E640" i="1" s="1"/>
  <c r="D641" i="2"/>
  <c r="D640" i="1" s="1"/>
  <c r="H640" i="2"/>
  <c r="G639" i="1" s="1"/>
  <c r="G640" i="2"/>
  <c r="F639" i="1" s="1"/>
  <c r="E640" i="2"/>
  <c r="E639" i="1" s="1"/>
  <c r="D640" i="2"/>
  <c r="D639" i="1" s="1"/>
  <c r="H639" i="2"/>
  <c r="G638" i="1" s="1"/>
  <c r="G639" i="2"/>
  <c r="F638" i="1" s="1"/>
  <c r="E639" i="2"/>
  <c r="E638" i="1" s="1"/>
  <c r="D639" i="2"/>
  <c r="D638" i="1" s="1"/>
  <c r="H638" i="2"/>
  <c r="G637" i="1" s="1"/>
  <c r="G638" i="2"/>
  <c r="F637" i="1" s="1"/>
  <c r="E638" i="2"/>
  <c r="E637" i="1" s="1"/>
  <c r="D638" i="2"/>
  <c r="D637" i="1" s="1"/>
  <c r="H637" i="2"/>
  <c r="G636" i="1" s="1"/>
  <c r="G637" i="2"/>
  <c r="F636" i="1" s="1"/>
  <c r="E637" i="2"/>
  <c r="E636" i="1" s="1"/>
  <c r="D637" i="2"/>
  <c r="D636" i="1" s="1"/>
  <c r="H636" i="2"/>
  <c r="G635" i="1" s="1"/>
  <c r="G636" i="2"/>
  <c r="F635" i="1" s="1"/>
  <c r="E636" i="2"/>
  <c r="E635" i="1" s="1"/>
  <c r="D636" i="2"/>
  <c r="D635" i="1" s="1"/>
  <c r="H635" i="2"/>
  <c r="G634" i="1" s="1"/>
  <c r="G635" i="2"/>
  <c r="F634" i="1" s="1"/>
  <c r="E635" i="2"/>
  <c r="E634" i="1" s="1"/>
  <c r="D635" i="2"/>
  <c r="D634" i="1" s="1"/>
  <c r="H634" i="2"/>
  <c r="G633" i="1" s="1"/>
  <c r="G634" i="2"/>
  <c r="F633" i="1" s="1"/>
  <c r="E634" i="2"/>
  <c r="E633" i="1" s="1"/>
  <c r="D634" i="2"/>
  <c r="D633" i="1" s="1"/>
  <c r="H633" i="2"/>
  <c r="G632" i="1" s="1"/>
  <c r="G633" i="2"/>
  <c r="F632" i="1" s="1"/>
  <c r="E633" i="2"/>
  <c r="E632" i="1" s="1"/>
  <c r="D633" i="2"/>
  <c r="D632" i="1" s="1"/>
  <c r="H632" i="2"/>
  <c r="G631" i="1" s="1"/>
  <c r="G632" i="2"/>
  <c r="F631" i="1" s="1"/>
  <c r="E632" i="2"/>
  <c r="E631" i="1" s="1"/>
  <c r="D632" i="2"/>
  <c r="D631" i="1" s="1"/>
  <c r="H631" i="2"/>
  <c r="G630" i="1" s="1"/>
  <c r="G631" i="2"/>
  <c r="F630" i="1" s="1"/>
  <c r="E631" i="2"/>
  <c r="E630" i="1" s="1"/>
  <c r="D631" i="2"/>
  <c r="D630" i="1" s="1"/>
  <c r="H630" i="2"/>
  <c r="G629" i="1" s="1"/>
  <c r="G630" i="2"/>
  <c r="F629" i="1" s="1"/>
  <c r="E630" i="2"/>
  <c r="E629" i="1" s="1"/>
  <c r="D630" i="2"/>
  <c r="D629" i="1" s="1"/>
  <c r="H629" i="2"/>
  <c r="G628" i="1" s="1"/>
  <c r="G629" i="2"/>
  <c r="F628" i="1" s="1"/>
  <c r="E629" i="2"/>
  <c r="E628" i="1" s="1"/>
  <c r="D629" i="2"/>
  <c r="D628" i="1" s="1"/>
  <c r="H628" i="2"/>
  <c r="G627" i="1" s="1"/>
  <c r="G628" i="2"/>
  <c r="F627" i="1" s="1"/>
  <c r="E628" i="2"/>
  <c r="E627" i="1" s="1"/>
  <c r="D628" i="2"/>
  <c r="D627" i="1" s="1"/>
  <c r="H627" i="2"/>
  <c r="G626" i="1" s="1"/>
  <c r="G627" i="2"/>
  <c r="F626" i="1" s="1"/>
  <c r="E627" i="2"/>
  <c r="E626" i="1" s="1"/>
  <c r="D627" i="2"/>
  <c r="D626" i="1" s="1"/>
  <c r="H626" i="2"/>
  <c r="G625" i="1" s="1"/>
  <c r="G626" i="2"/>
  <c r="F625" i="1" s="1"/>
  <c r="E626" i="2"/>
  <c r="E625" i="1" s="1"/>
  <c r="D626" i="2"/>
  <c r="D625" i="1" s="1"/>
  <c r="H625" i="2"/>
  <c r="G624" i="1" s="1"/>
  <c r="G625" i="2"/>
  <c r="F624" i="1" s="1"/>
  <c r="E625" i="2"/>
  <c r="E624" i="1" s="1"/>
  <c r="D625" i="2"/>
  <c r="D624" i="1" s="1"/>
  <c r="H624" i="2"/>
  <c r="G623" i="1" s="1"/>
  <c r="G624" i="2"/>
  <c r="F623" i="1" s="1"/>
  <c r="E624" i="2"/>
  <c r="E623" i="1" s="1"/>
  <c r="D624" i="2"/>
  <c r="D623" i="1" s="1"/>
  <c r="H623" i="2"/>
  <c r="G622" i="1" s="1"/>
  <c r="G623" i="2"/>
  <c r="F622" i="1" s="1"/>
  <c r="E623" i="2"/>
  <c r="E622" i="1" s="1"/>
  <c r="D623" i="2"/>
  <c r="D622" i="1" s="1"/>
  <c r="H622" i="2"/>
  <c r="G621" i="1" s="1"/>
  <c r="G622" i="2"/>
  <c r="F621" i="1" s="1"/>
  <c r="E622" i="2"/>
  <c r="E621" i="1" s="1"/>
  <c r="D622" i="2"/>
  <c r="D621" i="1" s="1"/>
  <c r="H621" i="2"/>
  <c r="G620" i="1" s="1"/>
  <c r="G621" i="2"/>
  <c r="F620" i="1" s="1"/>
  <c r="E621" i="2"/>
  <c r="E620" i="1" s="1"/>
  <c r="D621" i="2"/>
  <c r="D620" i="1" s="1"/>
  <c r="H620" i="2"/>
  <c r="G619" i="1" s="1"/>
  <c r="G620" i="2"/>
  <c r="F619" i="1" s="1"/>
  <c r="E620" i="2"/>
  <c r="E619" i="1" s="1"/>
  <c r="D620" i="2"/>
  <c r="D619" i="1" s="1"/>
  <c r="H619" i="2"/>
  <c r="G618" i="1" s="1"/>
  <c r="G619" i="2"/>
  <c r="F618" i="1" s="1"/>
  <c r="E619" i="2"/>
  <c r="E618" i="1" s="1"/>
  <c r="D619" i="2"/>
  <c r="D618" i="1" s="1"/>
  <c r="H618" i="2"/>
  <c r="G617" i="1" s="1"/>
  <c r="G618" i="2"/>
  <c r="F617" i="1" s="1"/>
  <c r="E618" i="2"/>
  <c r="E617" i="1" s="1"/>
  <c r="D618" i="2"/>
  <c r="D617" i="1" s="1"/>
  <c r="H617" i="2"/>
  <c r="G616" i="1" s="1"/>
  <c r="G617" i="2"/>
  <c r="F616" i="1" s="1"/>
  <c r="E617" i="2"/>
  <c r="E616" i="1" s="1"/>
  <c r="D617" i="2"/>
  <c r="D616" i="1" s="1"/>
  <c r="H616" i="2"/>
  <c r="G615" i="1" s="1"/>
  <c r="G616" i="2"/>
  <c r="F615" i="1" s="1"/>
  <c r="E616" i="2"/>
  <c r="E615" i="1" s="1"/>
  <c r="D616" i="2"/>
  <c r="D615" i="1" s="1"/>
  <c r="H615" i="2"/>
  <c r="G614" i="1" s="1"/>
  <c r="G615" i="2"/>
  <c r="F614" i="1" s="1"/>
  <c r="E615" i="2"/>
  <c r="E614" i="1" s="1"/>
  <c r="D615" i="2"/>
  <c r="D614" i="1" s="1"/>
  <c r="H614" i="2"/>
  <c r="G613" i="1" s="1"/>
  <c r="G614" i="2"/>
  <c r="F613" i="1" s="1"/>
  <c r="E614" i="2"/>
  <c r="E613" i="1" s="1"/>
  <c r="D614" i="2"/>
  <c r="D613" i="1" s="1"/>
  <c r="H613" i="2"/>
  <c r="G612" i="1" s="1"/>
  <c r="G613" i="2"/>
  <c r="F612" i="1" s="1"/>
  <c r="E613" i="2"/>
  <c r="E612" i="1" s="1"/>
  <c r="D613" i="2"/>
  <c r="D612" i="1" s="1"/>
  <c r="H612" i="2"/>
  <c r="G611" i="1" s="1"/>
  <c r="G612" i="2"/>
  <c r="F611" i="1" s="1"/>
  <c r="E612" i="2"/>
  <c r="E611" i="1" s="1"/>
  <c r="D612" i="2"/>
  <c r="D611" i="1" s="1"/>
  <c r="H611" i="2"/>
  <c r="G610" i="1" s="1"/>
  <c r="G611" i="2"/>
  <c r="F610" i="1" s="1"/>
  <c r="E611" i="2"/>
  <c r="E610" i="1" s="1"/>
  <c r="D611" i="2"/>
  <c r="D610" i="1" s="1"/>
  <c r="H610" i="2"/>
  <c r="G609" i="1" s="1"/>
  <c r="G610" i="2"/>
  <c r="F609" i="1" s="1"/>
  <c r="E610" i="2"/>
  <c r="E609" i="1" s="1"/>
  <c r="D610" i="2"/>
  <c r="D609" i="1" s="1"/>
  <c r="H609" i="2"/>
  <c r="G608" i="1" s="1"/>
  <c r="G609" i="2"/>
  <c r="F608" i="1" s="1"/>
  <c r="E609" i="2"/>
  <c r="E608" i="1" s="1"/>
  <c r="D609" i="2"/>
  <c r="D608" i="1" s="1"/>
  <c r="H608" i="2"/>
  <c r="G607" i="1" s="1"/>
  <c r="G608" i="2"/>
  <c r="F607" i="1" s="1"/>
  <c r="E608" i="2"/>
  <c r="E607" i="1" s="1"/>
  <c r="D608" i="2"/>
  <c r="D607" i="1" s="1"/>
  <c r="H607" i="2"/>
  <c r="G606" i="1" s="1"/>
  <c r="G607" i="2"/>
  <c r="F606" i="1" s="1"/>
  <c r="E607" i="2"/>
  <c r="E606" i="1" s="1"/>
  <c r="D607" i="2"/>
  <c r="D606" i="1" s="1"/>
  <c r="H606" i="2"/>
  <c r="G605" i="1" s="1"/>
  <c r="G606" i="2"/>
  <c r="F605" i="1" s="1"/>
  <c r="E606" i="2"/>
  <c r="E605" i="1" s="1"/>
  <c r="D606" i="2"/>
  <c r="D605" i="1" s="1"/>
  <c r="H605" i="2"/>
  <c r="G604" i="1" s="1"/>
  <c r="G605" i="2"/>
  <c r="F604" i="1" s="1"/>
  <c r="E605" i="2"/>
  <c r="E604" i="1" s="1"/>
  <c r="D605" i="2"/>
  <c r="D604" i="1" s="1"/>
  <c r="H604" i="2"/>
  <c r="G603" i="1" s="1"/>
  <c r="G604" i="2"/>
  <c r="F603" i="1" s="1"/>
  <c r="E604" i="2"/>
  <c r="E603" i="1" s="1"/>
  <c r="D604" i="2"/>
  <c r="D603" i="1" s="1"/>
  <c r="H603" i="2"/>
  <c r="G602" i="1" s="1"/>
  <c r="G603" i="2"/>
  <c r="F602" i="1" s="1"/>
  <c r="E603" i="2"/>
  <c r="E602" i="1" s="1"/>
  <c r="D603" i="2"/>
  <c r="D602" i="1" s="1"/>
  <c r="H602" i="2"/>
  <c r="G601" i="1" s="1"/>
  <c r="G602" i="2"/>
  <c r="F601" i="1" s="1"/>
  <c r="E602" i="2"/>
  <c r="E601" i="1" s="1"/>
  <c r="D602" i="2"/>
  <c r="D601" i="1" s="1"/>
  <c r="H601" i="2"/>
  <c r="G600" i="1" s="1"/>
  <c r="G601" i="2"/>
  <c r="F600" i="1" s="1"/>
  <c r="E601" i="2"/>
  <c r="E600" i="1" s="1"/>
  <c r="D601" i="2"/>
  <c r="D600" i="1" s="1"/>
  <c r="H600" i="2"/>
  <c r="G599" i="1" s="1"/>
  <c r="G600" i="2"/>
  <c r="F599" i="1" s="1"/>
  <c r="E600" i="2"/>
  <c r="E599" i="1" s="1"/>
  <c r="D600" i="2"/>
  <c r="D599" i="1" s="1"/>
  <c r="H599" i="2"/>
  <c r="G598" i="1" s="1"/>
  <c r="G599" i="2"/>
  <c r="F598" i="1" s="1"/>
  <c r="E599" i="2"/>
  <c r="E598" i="1" s="1"/>
  <c r="D599" i="2"/>
  <c r="D598" i="1" s="1"/>
  <c r="H598" i="2"/>
  <c r="G597" i="1" s="1"/>
  <c r="G598" i="2"/>
  <c r="F597" i="1" s="1"/>
  <c r="E598" i="2"/>
  <c r="E597" i="1" s="1"/>
  <c r="D598" i="2"/>
  <c r="D597" i="1" s="1"/>
  <c r="H597" i="2"/>
  <c r="G596" i="1" s="1"/>
  <c r="G597" i="2"/>
  <c r="F596" i="1" s="1"/>
  <c r="E597" i="2"/>
  <c r="E596" i="1" s="1"/>
  <c r="D597" i="2"/>
  <c r="D596" i="1" s="1"/>
  <c r="H596" i="2"/>
  <c r="G595" i="1" s="1"/>
  <c r="G596" i="2"/>
  <c r="F595" i="1" s="1"/>
  <c r="E596" i="2"/>
  <c r="E595" i="1" s="1"/>
  <c r="D596" i="2"/>
  <c r="D595" i="1" s="1"/>
  <c r="H595" i="2"/>
  <c r="G594" i="1" s="1"/>
  <c r="G595" i="2"/>
  <c r="F594" i="1" s="1"/>
  <c r="E595" i="2"/>
  <c r="E594" i="1" s="1"/>
  <c r="D595" i="2"/>
  <c r="D594" i="1" s="1"/>
  <c r="H594" i="2"/>
  <c r="G593" i="1" s="1"/>
  <c r="G594" i="2"/>
  <c r="F593" i="1" s="1"/>
  <c r="E594" i="2"/>
  <c r="E593" i="1" s="1"/>
  <c r="D594" i="2"/>
  <c r="D593" i="1" s="1"/>
  <c r="H593" i="2"/>
  <c r="G592" i="1" s="1"/>
  <c r="G593" i="2"/>
  <c r="F592" i="1" s="1"/>
  <c r="E593" i="2"/>
  <c r="E592" i="1" s="1"/>
  <c r="D593" i="2"/>
  <c r="D592" i="1" s="1"/>
  <c r="H592" i="2"/>
  <c r="G591" i="1" s="1"/>
  <c r="G592" i="2"/>
  <c r="F591" i="1" s="1"/>
  <c r="E592" i="2"/>
  <c r="E591" i="1" s="1"/>
  <c r="D592" i="2"/>
  <c r="D591" i="1" s="1"/>
  <c r="H591" i="2"/>
  <c r="G590" i="1" s="1"/>
  <c r="G591" i="2"/>
  <c r="F590" i="1" s="1"/>
  <c r="E591" i="2"/>
  <c r="E590" i="1" s="1"/>
  <c r="D591" i="2"/>
  <c r="D590" i="1" s="1"/>
  <c r="H590" i="2"/>
  <c r="G589" i="1" s="1"/>
  <c r="G590" i="2"/>
  <c r="F589" i="1" s="1"/>
  <c r="E590" i="2"/>
  <c r="E589" i="1" s="1"/>
  <c r="D590" i="2"/>
  <c r="D589" i="1" s="1"/>
  <c r="H589" i="2"/>
  <c r="G588" i="1" s="1"/>
  <c r="G589" i="2"/>
  <c r="F588" i="1" s="1"/>
  <c r="E589" i="2"/>
  <c r="E588" i="1" s="1"/>
  <c r="D589" i="2"/>
  <c r="D588" i="1" s="1"/>
  <c r="H588" i="2"/>
  <c r="G587" i="1" s="1"/>
  <c r="G588" i="2"/>
  <c r="F587" i="1" s="1"/>
  <c r="E588" i="2"/>
  <c r="E587" i="1" s="1"/>
  <c r="D588" i="2"/>
  <c r="D587" i="1" s="1"/>
  <c r="H587" i="2"/>
  <c r="G586" i="1" s="1"/>
  <c r="G587" i="2"/>
  <c r="F586" i="1" s="1"/>
  <c r="E587" i="2"/>
  <c r="E586" i="1" s="1"/>
  <c r="D587" i="2"/>
  <c r="D586" i="1" s="1"/>
  <c r="H586" i="2"/>
  <c r="G585" i="1" s="1"/>
  <c r="G586" i="2"/>
  <c r="F585" i="1" s="1"/>
  <c r="E586" i="2"/>
  <c r="E585" i="1" s="1"/>
  <c r="D586" i="2"/>
  <c r="D585" i="1" s="1"/>
  <c r="H585" i="2"/>
  <c r="G584" i="1" s="1"/>
  <c r="G585" i="2"/>
  <c r="F584" i="1" s="1"/>
  <c r="E585" i="2"/>
  <c r="E584" i="1" s="1"/>
  <c r="D585" i="2"/>
  <c r="D584" i="1" s="1"/>
  <c r="H584" i="2"/>
  <c r="G583" i="1" s="1"/>
  <c r="G584" i="2"/>
  <c r="F583" i="1" s="1"/>
  <c r="E584" i="2"/>
  <c r="E583" i="1" s="1"/>
  <c r="D584" i="2"/>
  <c r="D583" i="1" s="1"/>
  <c r="H583" i="2"/>
  <c r="G582" i="1" s="1"/>
  <c r="G583" i="2"/>
  <c r="F582" i="1" s="1"/>
  <c r="E583" i="2"/>
  <c r="E582" i="1" s="1"/>
  <c r="D583" i="2"/>
  <c r="D582" i="1" s="1"/>
  <c r="H582" i="2"/>
  <c r="G581" i="1" s="1"/>
  <c r="G582" i="2"/>
  <c r="F581" i="1" s="1"/>
  <c r="E582" i="2"/>
  <c r="E581" i="1" s="1"/>
  <c r="D582" i="2"/>
  <c r="D581" i="1" s="1"/>
  <c r="H581" i="2"/>
  <c r="G580" i="1" s="1"/>
  <c r="G581" i="2"/>
  <c r="F580" i="1" s="1"/>
  <c r="E581" i="2"/>
  <c r="E580" i="1" s="1"/>
  <c r="D581" i="2"/>
  <c r="D580" i="1" s="1"/>
  <c r="H580" i="2"/>
  <c r="G579" i="1" s="1"/>
  <c r="G580" i="2"/>
  <c r="F579" i="1" s="1"/>
  <c r="E580" i="2"/>
  <c r="E579" i="1" s="1"/>
  <c r="D580" i="2"/>
  <c r="D579" i="1" s="1"/>
  <c r="H579" i="2"/>
  <c r="G578" i="1" s="1"/>
  <c r="G579" i="2"/>
  <c r="F578" i="1" s="1"/>
  <c r="E579" i="2"/>
  <c r="E578" i="1" s="1"/>
  <c r="D579" i="2"/>
  <c r="D578" i="1" s="1"/>
  <c r="H578" i="2"/>
  <c r="G577" i="1" s="1"/>
  <c r="G578" i="2"/>
  <c r="F577" i="1" s="1"/>
  <c r="E578" i="2"/>
  <c r="E577" i="1" s="1"/>
  <c r="D578" i="2"/>
  <c r="D577" i="1" s="1"/>
  <c r="H577" i="2"/>
  <c r="G576" i="1" s="1"/>
  <c r="G577" i="2"/>
  <c r="F576" i="1" s="1"/>
  <c r="E577" i="2"/>
  <c r="E576" i="1" s="1"/>
  <c r="D577" i="2"/>
  <c r="D576" i="1" s="1"/>
  <c r="H576" i="2"/>
  <c r="G575" i="1" s="1"/>
  <c r="G576" i="2"/>
  <c r="F575" i="1" s="1"/>
  <c r="E576" i="2"/>
  <c r="E575" i="1" s="1"/>
  <c r="D576" i="2"/>
  <c r="D575" i="1" s="1"/>
  <c r="H575" i="2"/>
  <c r="G574" i="1" s="1"/>
  <c r="G575" i="2"/>
  <c r="F574" i="1" s="1"/>
  <c r="E575" i="2"/>
  <c r="E574" i="1" s="1"/>
  <c r="D575" i="2"/>
  <c r="D574" i="1" s="1"/>
  <c r="H574" i="2"/>
  <c r="G573" i="1" s="1"/>
  <c r="G574" i="2"/>
  <c r="F573" i="1" s="1"/>
  <c r="E574" i="2"/>
  <c r="E573" i="1" s="1"/>
  <c r="D574" i="2"/>
  <c r="D573" i="1" s="1"/>
  <c r="H573" i="2"/>
  <c r="G572" i="1" s="1"/>
  <c r="G573" i="2"/>
  <c r="F572" i="1" s="1"/>
  <c r="E573" i="2"/>
  <c r="E572" i="1" s="1"/>
  <c r="D573" i="2"/>
  <c r="D572" i="1" s="1"/>
  <c r="H572" i="2"/>
  <c r="G571" i="1" s="1"/>
  <c r="G572" i="2"/>
  <c r="F571" i="1" s="1"/>
  <c r="E572" i="2"/>
  <c r="E571" i="1" s="1"/>
  <c r="D572" i="2"/>
  <c r="D571" i="1" s="1"/>
  <c r="H571" i="2"/>
  <c r="G570" i="1" s="1"/>
  <c r="G571" i="2"/>
  <c r="F570" i="1" s="1"/>
  <c r="E571" i="2"/>
  <c r="E570" i="1" s="1"/>
  <c r="D571" i="2"/>
  <c r="D570" i="1" s="1"/>
  <c r="H570" i="2"/>
  <c r="G569" i="1" s="1"/>
  <c r="G570" i="2"/>
  <c r="F569" i="1" s="1"/>
  <c r="E570" i="2"/>
  <c r="E569" i="1" s="1"/>
  <c r="D570" i="2"/>
  <c r="D569" i="1" s="1"/>
  <c r="H569" i="2"/>
  <c r="G568" i="1" s="1"/>
  <c r="G569" i="2"/>
  <c r="F568" i="1" s="1"/>
  <c r="E569" i="2"/>
  <c r="E568" i="1" s="1"/>
  <c r="D569" i="2"/>
  <c r="D568" i="1" s="1"/>
  <c r="H568" i="2"/>
  <c r="G567" i="1" s="1"/>
  <c r="G568" i="2"/>
  <c r="F567" i="1" s="1"/>
  <c r="E568" i="2"/>
  <c r="E567" i="1" s="1"/>
  <c r="D568" i="2"/>
  <c r="D567" i="1" s="1"/>
  <c r="H567" i="2"/>
  <c r="G566" i="1" s="1"/>
  <c r="G567" i="2"/>
  <c r="F566" i="1" s="1"/>
  <c r="E567" i="2"/>
  <c r="E566" i="1" s="1"/>
  <c r="D567" i="2"/>
  <c r="D566" i="1" s="1"/>
  <c r="H566" i="2"/>
  <c r="G565" i="1" s="1"/>
  <c r="G566" i="2"/>
  <c r="F565" i="1" s="1"/>
  <c r="E566" i="2"/>
  <c r="E565" i="1" s="1"/>
  <c r="D566" i="2"/>
  <c r="D565" i="1" s="1"/>
  <c r="H565" i="2"/>
  <c r="G564" i="1" s="1"/>
  <c r="G565" i="2"/>
  <c r="F564" i="1" s="1"/>
  <c r="E565" i="2"/>
  <c r="E564" i="1" s="1"/>
  <c r="D565" i="2"/>
  <c r="D564" i="1" s="1"/>
  <c r="H564" i="2"/>
  <c r="G563" i="1" s="1"/>
  <c r="G564" i="2"/>
  <c r="F563" i="1" s="1"/>
  <c r="E564" i="2"/>
  <c r="E563" i="1" s="1"/>
  <c r="D564" i="2"/>
  <c r="D563" i="1" s="1"/>
  <c r="H563" i="2"/>
  <c r="G562" i="1" s="1"/>
  <c r="G563" i="2"/>
  <c r="F562" i="1" s="1"/>
  <c r="E563" i="2"/>
  <c r="E562" i="1" s="1"/>
  <c r="D563" i="2"/>
  <c r="D562" i="1" s="1"/>
  <c r="H562" i="2"/>
  <c r="G561" i="1" s="1"/>
  <c r="G562" i="2"/>
  <c r="F561" i="1" s="1"/>
  <c r="E562" i="2"/>
  <c r="E561" i="1" s="1"/>
  <c r="D562" i="2"/>
  <c r="D561" i="1" s="1"/>
  <c r="H561" i="2"/>
  <c r="G560" i="1" s="1"/>
  <c r="G561" i="2"/>
  <c r="F560" i="1" s="1"/>
  <c r="E561" i="2"/>
  <c r="E560" i="1" s="1"/>
  <c r="D561" i="2"/>
  <c r="D560" i="1" s="1"/>
  <c r="H560" i="2"/>
  <c r="G559" i="1" s="1"/>
  <c r="G560" i="2"/>
  <c r="F559" i="1" s="1"/>
  <c r="E560" i="2"/>
  <c r="E559" i="1" s="1"/>
  <c r="D560" i="2"/>
  <c r="D559" i="1" s="1"/>
  <c r="H559" i="2"/>
  <c r="G558" i="1" s="1"/>
  <c r="G559" i="2"/>
  <c r="F558" i="1" s="1"/>
  <c r="E559" i="2"/>
  <c r="E558" i="1" s="1"/>
  <c r="D559" i="2"/>
  <c r="D558" i="1" s="1"/>
  <c r="H558" i="2"/>
  <c r="G557" i="1" s="1"/>
  <c r="G558" i="2"/>
  <c r="F557" i="1" s="1"/>
  <c r="E558" i="2"/>
  <c r="E557" i="1" s="1"/>
  <c r="D558" i="2"/>
  <c r="D557" i="1" s="1"/>
  <c r="H557" i="2"/>
  <c r="G556" i="1" s="1"/>
  <c r="G557" i="2"/>
  <c r="F556" i="1" s="1"/>
  <c r="E557" i="2"/>
  <c r="E556" i="1" s="1"/>
  <c r="D557" i="2"/>
  <c r="D556" i="1" s="1"/>
  <c r="H556" i="2"/>
  <c r="G555" i="1" s="1"/>
  <c r="G556" i="2"/>
  <c r="F555" i="1" s="1"/>
  <c r="E556" i="2"/>
  <c r="E555" i="1" s="1"/>
  <c r="D556" i="2"/>
  <c r="D555" i="1" s="1"/>
  <c r="H555" i="2"/>
  <c r="G554" i="1" s="1"/>
  <c r="G555" i="2"/>
  <c r="F554" i="1" s="1"/>
  <c r="E555" i="2"/>
  <c r="E554" i="1" s="1"/>
  <c r="D555" i="2"/>
  <c r="D554" i="1" s="1"/>
  <c r="H554" i="2"/>
  <c r="G553" i="1" s="1"/>
  <c r="G554" i="2"/>
  <c r="F553" i="1" s="1"/>
  <c r="E554" i="2"/>
  <c r="E553" i="1" s="1"/>
  <c r="D554" i="2"/>
  <c r="D553" i="1" s="1"/>
  <c r="H553" i="2"/>
  <c r="G552" i="1" s="1"/>
  <c r="G553" i="2"/>
  <c r="F552" i="1" s="1"/>
  <c r="E553" i="2"/>
  <c r="E552" i="1" s="1"/>
  <c r="D553" i="2"/>
  <c r="D552" i="1" s="1"/>
  <c r="H552" i="2"/>
  <c r="G551" i="1" s="1"/>
  <c r="G552" i="2"/>
  <c r="F551" i="1" s="1"/>
  <c r="E552" i="2"/>
  <c r="E551" i="1" s="1"/>
  <c r="D552" i="2"/>
  <c r="D551" i="1" s="1"/>
  <c r="H551" i="2"/>
  <c r="G550" i="1" s="1"/>
  <c r="G551" i="2"/>
  <c r="F550" i="1" s="1"/>
  <c r="E551" i="2"/>
  <c r="E550" i="1" s="1"/>
  <c r="D551" i="2"/>
  <c r="D550" i="1" s="1"/>
  <c r="H550" i="2"/>
  <c r="G549" i="1" s="1"/>
  <c r="G550" i="2"/>
  <c r="F549" i="1" s="1"/>
  <c r="E550" i="2"/>
  <c r="E549" i="1" s="1"/>
  <c r="D550" i="2"/>
  <c r="D549" i="1" s="1"/>
  <c r="H549" i="2"/>
  <c r="G548" i="1" s="1"/>
  <c r="G549" i="2"/>
  <c r="F548" i="1" s="1"/>
  <c r="E549" i="2"/>
  <c r="E548" i="1" s="1"/>
  <c r="D549" i="2"/>
  <c r="D548" i="1" s="1"/>
  <c r="H548" i="2"/>
  <c r="G547" i="1" s="1"/>
  <c r="G548" i="2"/>
  <c r="F547" i="1" s="1"/>
  <c r="E548" i="2"/>
  <c r="E547" i="1" s="1"/>
  <c r="D548" i="2"/>
  <c r="D547" i="1" s="1"/>
  <c r="H547" i="2"/>
  <c r="G546" i="1" s="1"/>
  <c r="G547" i="2"/>
  <c r="F546" i="1" s="1"/>
  <c r="E547" i="2"/>
  <c r="E546" i="1" s="1"/>
  <c r="D547" i="2"/>
  <c r="D546" i="1" s="1"/>
  <c r="H546" i="2"/>
  <c r="G545" i="1" s="1"/>
  <c r="G546" i="2"/>
  <c r="F545" i="1" s="1"/>
  <c r="E546" i="2"/>
  <c r="E545" i="1" s="1"/>
  <c r="D546" i="2"/>
  <c r="D545" i="1" s="1"/>
  <c r="H545" i="2"/>
  <c r="G544" i="1" s="1"/>
  <c r="G545" i="2"/>
  <c r="F544" i="1" s="1"/>
  <c r="E545" i="2"/>
  <c r="E544" i="1" s="1"/>
  <c r="D545" i="2"/>
  <c r="D544" i="1" s="1"/>
  <c r="H544" i="2"/>
  <c r="G543" i="1" s="1"/>
  <c r="G544" i="2"/>
  <c r="F543" i="1" s="1"/>
  <c r="E544" i="2"/>
  <c r="E543" i="1" s="1"/>
  <c r="D544" i="2"/>
  <c r="D543" i="1" s="1"/>
  <c r="H543" i="2"/>
  <c r="G542" i="1" s="1"/>
  <c r="G543" i="2"/>
  <c r="F542" i="1" s="1"/>
  <c r="E543" i="2"/>
  <c r="E542" i="1" s="1"/>
  <c r="D543" i="2"/>
  <c r="D542" i="1" s="1"/>
  <c r="H542" i="2"/>
  <c r="G541" i="1" s="1"/>
  <c r="G542" i="2"/>
  <c r="F541" i="1" s="1"/>
  <c r="E542" i="2"/>
  <c r="E541" i="1" s="1"/>
  <c r="D542" i="2"/>
  <c r="D541" i="1" s="1"/>
  <c r="H541" i="2"/>
  <c r="G540" i="1" s="1"/>
  <c r="G541" i="2"/>
  <c r="F540" i="1" s="1"/>
  <c r="E541" i="2"/>
  <c r="E540" i="1" s="1"/>
  <c r="D541" i="2"/>
  <c r="D540" i="1" s="1"/>
  <c r="H540" i="2"/>
  <c r="G539" i="1" s="1"/>
  <c r="G540" i="2"/>
  <c r="F539" i="1" s="1"/>
  <c r="E540" i="2"/>
  <c r="E539" i="1" s="1"/>
  <c r="D540" i="2"/>
  <c r="D539" i="1" s="1"/>
  <c r="H539" i="2"/>
  <c r="G538" i="1" s="1"/>
  <c r="G539" i="2"/>
  <c r="F538" i="1" s="1"/>
  <c r="E539" i="2"/>
  <c r="E538" i="1" s="1"/>
  <c r="D539" i="2"/>
  <c r="D538" i="1" s="1"/>
  <c r="H538" i="2"/>
  <c r="G537" i="1" s="1"/>
  <c r="G538" i="2"/>
  <c r="F537" i="1" s="1"/>
  <c r="E538" i="2"/>
  <c r="E537" i="1" s="1"/>
  <c r="D538" i="2"/>
  <c r="D537" i="1" s="1"/>
  <c r="H537" i="2"/>
  <c r="G536" i="1" s="1"/>
  <c r="G537" i="2"/>
  <c r="F536" i="1" s="1"/>
  <c r="E537" i="2"/>
  <c r="E536" i="1" s="1"/>
  <c r="D537" i="2"/>
  <c r="D536" i="1" s="1"/>
  <c r="H536" i="2"/>
  <c r="G535" i="1" s="1"/>
  <c r="G536" i="2"/>
  <c r="F535" i="1" s="1"/>
  <c r="E536" i="2"/>
  <c r="E535" i="1" s="1"/>
  <c r="D536" i="2"/>
  <c r="D535" i="1" s="1"/>
  <c r="H535" i="2"/>
  <c r="G534" i="1" s="1"/>
  <c r="G535" i="2"/>
  <c r="F534" i="1" s="1"/>
  <c r="E535" i="2"/>
  <c r="E534" i="1" s="1"/>
  <c r="D535" i="2"/>
  <c r="D534" i="1" s="1"/>
  <c r="H534" i="2"/>
  <c r="G533" i="1" s="1"/>
  <c r="G534" i="2"/>
  <c r="F533" i="1" s="1"/>
  <c r="E534" i="2"/>
  <c r="E533" i="1" s="1"/>
  <c r="D534" i="2"/>
  <c r="D533" i="1" s="1"/>
  <c r="H533" i="2"/>
  <c r="G532" i="1" s="1"/>
  <c r="G533" i="2"/>
  <c r="F532" i="1" s="1"/>
  <c r="E533" i="2"/>
  <c r="E532" i="1" s="1"/>
  <c r="D533" i="2"/>
  <c r="D532" i="1" s="1"/>
  <c r="H532" i="2"/>
  <c r="G531" i="1" s="1"/>
  <c r="G532" i="2"/>
  <c r="F531" i="1" s="1"/>
  <c r="E532" i="2"/>
  <c r="E531" i="1" s="1"/>
  <c r="D532" i="2"/>
  <c r="D531" i="1" s="1"/>
  <c r="H531" i="2"/>
  <c r="G530" i="1" s="1"/>
  <c r="G531" i="2"/>
  <c r="F530" i="1" s="1"/>
  <c r="E531" i="2"/>
  <c r="E530" i="1" s="1"/>
  <c r="D531" i="2"/>
  <c r="D530" i="1" s="1"/>
  <c r="H530" i="2"/>
  <c r="G529" i="1" s="1"/>
  <c r="G530" i="2"/>
  <c r="F529" i="1" s="1"/>
  <c r="E530" i="2"/>
  <c r="E529" i="1" s="1"/>
  <c r="D530" i="2"/>
  <c r="D529" i="1" s="1"/>
  <c r="H529" i="2"/>
  <c r="G528" i="1" s="1"/>
  <c r="G529" i="2"/>
  <c r="F528" i="1" s="1"/>
  <c r="E529" i="2"/>
  <c r="E528" i="1" s="1"/>
  <c r="D529" i="2"/>
  <c r="D528" i="1" s="1"/>
  <c r="H528" i="2"/>
  <c r="G527" i="1" s="1"/>
  <c r="G528" i="2"/>
  <c r="F527" i="1" s="1"/>
  <c r="E528" i="2"/>
  <c r="E527" i="1" s="1"/>
  <c r="D528" i="2"/>
  <c r="D527" i="1" s="1"/>
  <c r="H527" i="2"/>
  <c r="G526" i="1" s="1"/>
  <c r="G527" i="2"/>
  <c r="F526" i="1" s="1"/>
  <c r="E527" i="2"/>
  <c r="E526" i="1" s="1"/>
  <c r="D527" i="2"/>
  <c r="D526" i="1" s="1"/>
  <c r="H526" i="2"/>
  <c r="G525" i="1" s="1"/>
  <c r="G526" i="2"/>
  <c r="F525" i="1" s="1"/>
  <c r="E526" i="2"/>
  <c r="E525" i="1" s="1"/>
  <c r="D526" i="2"/>
  <c r="D525" i="1" s="1"/>
  <c r="H525" i="2"/>
  <c r="G524" i="1" s="1"/>
  <c r="G525" i="2"/>
  <c r="F524" i="1" s="1"/>
  <c r="E525" i="2"/>
  <c r="E524" i="1" s="1"/>
  <c r="D525" i="2"/>
  <c r="D524" i="1" s="1"/>
  <c r="H524" i="2"/>
  <c r="G523" i="1" s="1"/>
  <c r="G524" i="2"/>
  <c r="F523" i="1" s="1"/>
  <c r="E524" i="2"/>
  <c r="E523" i="1" s="1"/>
  <c r="D524" i="2"/>
  <c r="D523" i="1" s="1"/>
  <c r="H523" i="2"/>
  <c r="G522" i="1" s="1"/>
  <c r="G523" i="2"/>
  <c r="F522" i="1" s="1"/>
  <c r="E523" i="2"/>
  <c r="E522" i="1" s="1"/>
  <c r="D523" i="2"/>
  <c r="D522" i="1" s="1"/>
  <c r="H522" i="2"/>
  <c r="G521" i="1" s="1"/>
  <c r="G522" i="2"/>
  <c r="F521" i="1" s="1"/>
  <c r="E522" i="2"/>
  <c r="E521" i="1" s="1"/>
  <c r="D522" i="2"/>
  <c r="D521" i="1" s="1"/>
  <c r="H521" i="2"/>
  <c r="G520" i="1" s="1"/>
  <c r="G521" i="2"/>
  <c r="F520" i="1" s="1"/>
  <c r="E521" i="2"/>
  <c r="E520" i="1" s="1"/>
  <c r="D521" i="2"/>
  <c r="D520" i="1" s="1"/>
  <c r="H520" i="2"/>
  <c r="G519" i="1" s="1"/>
  <c r="G520" i="2"/>
  <c r="F519" i="1" s="1"/>
  <c r="E520" i="2"/>
  <c r="E519" i="1" s="1"/>
  <c r="D520" i="2"/>
  <c r="D519" i="1" s="1"/>
  <c r="H519" i="2"/>
  <c r="G518" i="1" s="1"/>
  <c r="G519" i="2"/>
  <c r="F518" i="1" s="1"/>
  <c r="E519" i="2"/>
  <c r="E518" i="1" s="1"/>
  <c r="D519" i="2"/>
  <c r="D518" i="1" s="1"/>
  <c r="H518" i="2"/>
  <c r="G517" i="1" s="1"/>
  <c r="G518" i="2"/>
  <c r="F517" i="1" s="1"/>
  <c r="E518" i="2"/>
  <c r="E517" i="1" s="1"/>
  <c r="D518" i="2"/>
  <c r="D517" i="1" s="1"/>
  <c r="H517" i="2"/>
  <c r="G516" i="1" s="1"/>
  <c r="G517" i="2"/>
  <c r="F516" i="1" s="1"/>
  <c r="E517" i="2"/>
  <c r="E516" i="1" s="1"/>
  <c r="D517" i="2"/>
  <c r="D516" i="1" s="1"/>
  <c r="H516" i="2"/>
  <c r="G515" i="1" s="1"/>
  <c r="G516" i="2"/>
  <c r="F515" i="1" s="1"/>
  <c r="E516" i="2"/>
  <c r="E515" i="1" s="1"/>
  <c r="D516" i="2"/>
  <c r="D515" i="1" s="1"/>
  <c r="H515" i="2"/>
  <c r="G514" i="1" s="1"/>
  <c r="G515" i="2"/>
  <c r="F514" i="1" s="1"/>
  <c r="E515" i="2"/>
  <c r="E514" i="1" s="1"/>
  <c r="D515" i="2"/>
  <c r="D514" i="1" s="1"/>
  <c r="H514" i="2"/>
  <c r="G513" i="1" s="1"/>
  <c r="G514" i="2"/>
  <c r="F513" i="1" s="1"/>
  <c r="E514" i="2"/>
  <c r="E513" i="1" s="1"/>
  <c r="D514" i="2"/>
  <c r="D513" i="1" s="1"/>
  <c r="H513" i="2"/>
  <c r="G512" i="1" s="1"/>
  <c r="G513" i="2"/>
  <c r="F512" i="1" s="1"/>
  <c r="E513" i="2"/>
  <c r="E512" i="1" s="1"/>
  <c r="D513" i="2"/>
  <c r="D512" i="1" s="1"/>
  <c r="H512" i="2"/>
  <c r="G511" i="1" s="1"/>
  <c r="G512" i="2"/>
  <c r="F511" i="1" s="1"/>
  <c r="E512" i="2"/>
  <c r="E511" i="1" s="1"/>
  <c r="D512" i="2"/>
  <c r="D511" i="1" s="1"/>
  <c r="H511" i="2"/>
  <c r="G510" i="1" s="1"/>
  <c r="G511" i="2"/>
  <c r="F510" i="1" s="1"/>
  <c r="E511" i="2"/>
  <c r="E510" i="1" s="1"/>
  <c r="D511" i="2"/>
  <c r="D510" i="1" s="1"/>
  <c r="H510" i="2"/>
  <c r="G509" i="1" s="1"/>
  <c r="G510" i="2"/>
  <c r="F509" i="1" s="1"/>
  <c r="E510" i="2"/>
  <c r="E509" i="1" s="1"/>
  <c r="D510" i="2"/>
  <c r="D509" i="1" s="1"/>
  <c r="H509" i="2"/>
  <c r="G508" i="1" s="1"/>
  <c r="G509" i="2"/>
  <c r="F508" i="1" s="1"/>
  <c r="E509" i="2"/>
  <c r="E508" i="1" s="1"/>
  <c r="D509" i="2"/>
  <c r="D508" i="1" s="1"/>
  <c r="H508" i="2"/>
  <c r="G507" i="1" s="1"/>
  <c r="G508" i="2"/>
  <c r="F507" i="1" s="1"/>
  <c r="E508" i="2"/>
  <c r="E507" i="1" s="1"/>
  <c r="D508" i="2"/>
  <c r="D507" i="1" s="1"/>
  <c r="H507" i="2"/>
  <c r="G506" i="1" s="1"/>
  <c r="G507" i="2"/>
  <c r="F506" i="1" s="1"/>
  <c r="E507" i="2"/>
  <c r="E506" i="1" s="1"/>
  <c r="D507" i="2"/>
  <c r="D506" i="1" s="1"/>
  <c r="H506" i="2"/>
  <c r="G505" i="1" s="1"/>
  <c r="G506" i="2"/>
  <c r="F505" i="1" s="1"/>
  <c r="E506" i="2"/>
  <c r="E505" i="1" s="1"/>
  <c r="D506" i="2"/>
  <c r="D505" i="1" s="1"/>
  <c r="H505" i="2"/>
  <c r="G504" i="1" s="1"/>
  <c r="G505" i="2"/>
  <c r="F504" i="1" s="1"/>
  <c r="E505" i="2"/>
  <c r="E504" i="1" s="1"/>
  <c r="D505" i="2"/>
  <c r="D504" i="1" s="1"/>
  <c r="H504" i="2"/>
  <c r="G503" i="1" s="1"/>
  <c r="G504" i="2"/>
  <c r="F503" i="1" s="1"/>
  <c r="E504" i="2"/>
  <c r="E503" i="1" s="1"/>
  <c r="D504" i="2"/>
  <c r="D503" i="1" s="1"/>
  <c r="H503" i="2"/>
  <c r="G502" i="1" s="1"/>
  <c r="G503" i="2"/>
  <c r="F502" i="1" s="1"/>
  <c r="E503" i="2"/>
  <c r="E502" i="1" s="1"/>
  <c r="D503" i="2"/>
  <c r="D502" i="1" s="1"/>
  <c r="H502" i="2"/>
  <c r="G501" i="1" s="1"/>
  <c r="G502" i="2"/>
  <c r="F501" i="1" s="1"/>
  <c r="E502" i="2"/>
  <c r="E501" i="1" s="1"/>
  <c r="D502" i="2"/>
  <c r="D501" i="1" s="1"/>
  <c r="H501" i="2"/>
  <c r="G500" i="1" s="1"/>
  <c r="G501" i="2"/>
  <c r="F500" i="1" s="1"/>
  <c r="E501" i="2"/>
  <c r="E500" i="1" s="1"/>
  <c r="D501" i="2"/>
  <c r="D500" i="1" s="1"/>
  <c r="H500" i="2"/>
  <c r="G499" i="1" s="1"/>
  <c r="G500" i="2"/>
  <c r="F499" i="1" s="1"/>
  <c r="E500" i="2"/>
  <c r="E499" i="1" s="1"/>
  <c r="D500" i="2"/>
  <c r="D499" i="1" s="1"/>
  <c r="H499" i="2"/>
  <c r="G498" i="1" s="1"/>
  <c r="G499" i="2"/>
  <c r="F498" i="1" s="1"/>
  <c r="E499" i="2"/>
  <c r="E498" i="1" s="1"/>
  <c r="D499" i="2"/>
  <c r="D498" i="1" s="1"/>
  <c r="H498" i="2"/>
  <c r="G497" i="1" s="1"/>
  <c r="G498" i="2"/>
  <c r="F497" i="1" s="1"/>
  <c r="E498" i="2"/>
  <c r="E497" i="1" s="1"/>
  <c r="D498" i="2"/>
  <c r="D497" i="1" s="1"/>
  <c r="H497" i="2"/>
  <c r="G496" i="1" s="1"/>
  <c r="G497" i="2"/>
  <c r="F496" i="1" s="1"/>
  <c r="E497" i="2"/>
  <c r="E496" i="1" s="1"/>
  <c r="D497" i="2"/>
  <c r="D496" i="1" s="1"/>
  <c r="H496" i="2"/>
  <c r="G495" i="1" s="1"/>
  <c r="G496" i="2"/>
  <c r="F495" i="1" s="1"/>
  <c r="E496" i="2"/>
  <c r="E495" i="1" s="1"/>
  <c r="D496" i="2"/>
  <c r="D495" i="1" s="1"/>
  <c r="H495" i="2"/>
  <c r="G494" i="1" s="1"/>
  <c r="G495" i="2"/>
  <c r="F494" i="1" s="1"/>
  <c r="E495" i="2"/>
  <c r="E494" i="1" s="1"/>
  <c r="D495" i="2"/>
  <c r="D494" i="1" s="1"/>
  <c r="H494" i="2"/>
  <c r="G493" i="1" s="1"/>
  <c r="G494" i="2"/>
  <c r="F493" i="1" s="1"/>
  <c r="E494" i="2"/>
  <c r="E493" i="1" s="1"/>
  <c r="D494" i="2"/>
  <c r="D493" i="1" s="1"/>
  <c r="H493" i="2"/>
  <c r="G492" i="1" s="1"/>
  <c r="G493" i="2"/>
  <c r="F492" i="1" s="1"/>
  <c r="E493" i="2"/>
  <c r="E492" i="1" s="1"/>
  <c r="D493" i="2"/>
  <c r="D492" i="1" s="1"/>
  <c r="H492" i="2"/>
  <c r="G491" i="1" s="1"/>
  <c r="G492" i="2"/>
  <c r="F491" i="1" s="1"/>
  <c r="E492" i="2"/>
  <c r="E491" i="1" s="1"/>
  <c r="D492" i="2"/>
  <c r="D491" i="1" s="1"/>
  <c r="H491" i="2"/>
  <c r="G490" i="1" s="1"/>
  <c r="G491" i="2"/>
  <c r="F490" i="1" s="1"/>
  <c r="E491" i="2"/>
  <c r="E490" i="1" s="1"/>
  <c r="D491" i="2"/>
  <c r="D490" i="1" s="1"/>
  <c r="H490" i="2"/>
  <c r="G489" i="1" s="1"/>
  <c r="G490" i="2"/>
  <c r="F489" i="1" s="1"/>
  <c r="E490" i="2"/>
  <c r="E489" i="1" s="1"/>
  <c r="D490" i="2"/>
  <c r="D489" i="1" s="1"/>
  <c r="H489" i="2"/>
  <c r="G488" i="1" s="1"/>
  <c r="G489" i="2"/>
  <c r="F488" i="1" s="1"/>
  <c r="E489" i="2"/>
  <c r="E488" i="1" s="1"/>
  <c r="D489" i="2"/>
  <c r="D488" i="1" s="1"/>
  <c r="H488" i="2"/>
  <c r="G487" i="1" s="1"/>
  <c r="G488" i="2"/>
  <c r="F487" i="1" s="1"/>
  <c r="E488" i="2"/>
  <c r="E487" i="1" s="1"/>
  <c r="D488" i="2"/>
  <c r="D487" i="1" s="1"/>
  <c r="H487" i="2"/>
  <c r="G486" i="1" s="1"/>
  <c r="G487" i="2"/>
  <c r="F486" i="1" s="1"/>
  <c r="E487" i="2"/>
  <c r="E486" i="1" s="1"/>
  <c r="D487" i="2"/>
  <c r="D486" i="1" s="1"/>
  <c r="H486" i="2"/>
  <c r="G485" i="1" s="1"/>
  <c r="G486" i="2"/>
  <c r="F485" i="1" s="1"/>
  <c r="E486" i="2"/>
  <c r="E485" i="1" s="1"/>
  <c r="D486" i="2"/>
  <c r="D485" i="1" s="1"/>
  <c r="H485" i="2"/>
  <c r="G484" i="1" s="1"/>
  <c r="G485" i="2"/>
  <c r="F484" i="1" s="1"/>
  <c r="E485" i="2"/>
  <c r="E484" i="1" s="1"/>
  <c r="D485" i="2"/>
  <c r="D484" i="1" s="1"/>
  <c r="H484" i="2"/>
  <c r="G483" i="1" s="1"/>
  <c r="G484" i="2"/>
  <c r="F483" i="1" s="1"/>
  <c r="E484" i="2"/>
  <c r="E483" i="1" s="1"/>
  <c r="D484" i="2"/>
  <c r="D483" i="1" s="1"/>
  <c r="H483" i="2"/>
  <c r="G482" i="1" s="1"/>
  <c r="G483" i="2"/>
  <c r="F482" i="1" s="1"/>
  <c r="E483" i="2"/>
  <c r="E482" i="1" s="1"/>
  <c r="D483" i="2"/>
  <c r="D482" i="1" s="1"/>
  <c r="H482" i="2"/>
  <c r="G481" i="1" s="1"/>
  <c r="G482" i="2"/>
  <c r="F481" i="1" s="1"/>
  <c r="E482" i="2"/>
  <c r="E481" i="1" s="1"/>
  <c r="D482" i="2"/>
  <c r="D481" i="1" s="1"/>
  <c r="H481" i="2"/>
  <c r="G480" i="1" s="1"/>
  <c r="G481" i="2"/>
  <c r="F480" i="1" s="1"/>
  <c r="E481" i="2"/>
  <c r="E480" i="1" s="1"/>
  <c r="D481" i="2"/>
  <c r="D480" i="1" s="1"/>
  <c r="H480" i="2"/>
  <c r="G479" i="1" s="1"/>
  <c r="G480" i="2"/>
  <c r="F479" i="1" s="1"/>
  <c r="E480" i="2"/>
  <c r="E479" i="1" s="1"/>
  <c r="D480" i="2"/>
  <c r="D479" i="1" s="1"/>
  <c r="H479" i="2"/>
  <c r="G478" i="1" s="1"/>
  <c r="G479" i="2"/>
  <c r="F478" i="1" s="1"/>
  <c r="E479" i="2"/>
  <c r="E478" i="1" s="1"/>
  <c r="D479" i="2"/>
  <c r="D478" i="1" s="1"/>
  <c r="H478" i="2"/>
  <c r="G477" i="1" s="1"/>
  <c r="G478" i="2"/>
  <c r="F477" i="1" s="1"/>
  <c r="E478" i="2"/>
  <c r="E477" i="1" s="1"/>
  <c r="D478" i="2"/>
  <c r="D477" i="1" s="1"/>
  <c r="H477" i="2"/>
  <c r="G476" i="1" s="1"/>
  <c r="G477" i="2"/>
  <c r="F476" i="1" s="1"/>
  <c r="E477" i="2"/>
  <c r="E476" i="1" s="1"/>
  <c r="D477" i="2"/>
  <c r="D476" i="1" s="1"/>
  <c r="H476" i="2"/>
  <c r="G475" i="1" s="1"/>
  <c r="G476" i="2"/>
  <c r="F475" i="1" s="1"/>
  <c r="E476" i="2"/>
  <c r="E475" i="1" s="1"/>
  <c r="D476" i="2"/>
  <c r="D475" i="1" s="1"/>
  <c r="H475" i="2"/>
  <c r="G474" i="1" s="1"/>
  <c r="G475" i="2"/>
  <c r="F474" i="1" s="1"/>
  <c r="E475" i="2"/>
  <c r="E474" i="1" s="1"/>
  <c r="D475" i="2"/>
  <c r="D474" i="1" s="1"/>
  <c r="H474" i="2"/>
  <c r="G473" i="1" s="1"/>
  <c r="G474" i="2"/>
  <c r="F473" i="1" s="1"/>
  <c r="E474" i="2"/>
  <c r="E473" i="1" s="1"/>
  <c r="D474" i="2"/>
  <c r="D473" i="1" s="1"/>
  <c r="H473" i="2"/>
  <c r="G472" i="1" s="1"/>
  <c r="G473" i="2"/>
  <c r="F472" i="1" s="1"/>
  <c r="E473" i="2"/>
  <c r="E472" i="1" s="1"/>
  <c r="D473" i="2"/>
  <c r="D472" i="1" s="1"/>
  <c r="H472" i="2"/>
  <c r="G471" i="1" s="1"/>
  <c r="G472" i="2"/>
  <c r="F471" i="1" s="1"/>
  <c r="E472" i="2"/>
  <c r="E471" i="1" s="1"/>
  <c r="D472" i="2"/>
  <c r="D471" i="1" s="1"/>
  <c r="H471" i="2"/>
  <c r="G470" i="1" s="1"/>
  <c r="G471" i="2"/>
  <c r="F470" i="1" s="1"/>
  <c r="E471" i="2"/>
  <c r="E470" i="1" s="1"/>
  <c r="D471" i="2"/>
  <c r="D470" i="1" s="1"/>
  <c r="H470" i="2"/>
  <c r="G469" i="1" s="1"/>
  <c r="G470" i="2"/>
  <c r="F469" i="1" s="1"/>
  <c r="E470" i="2"/>
  <c r="E469" i="1" s="1"/>
  <c r="D470" i="2"/>
  <c r="D469" i="1" s="1"/>
  <c r="H469" i="2"/>
  <c r="G468" i="1" s="1"/>
  <c r="G469" i="2"/>
  <c r="F468" i="1" s="1"/>
  <c r="E469" i="2"/>
  <c r="E468" i="1" s="1"/>
  <c r="D469" i="2"/>
  <c r="D468" i="1" s="1"/>
  <c r="H468" i="2"/>
  <c r="G467" i="1" s="1"/>
  <c r="G468" i="2"/>
  <c r="F467" i="1" s="1"/>
  <c r="E468" i="2"/>
  <c r="E467" i="1" s="1"/>
  <c r="D468" i="2"/>
  <c r="D467" i="1" s="1"/>
  <c r="H467" i="2"/>
  <c r="G466" i="1" s="1"/>
  <c r="G467" i="2"/>
  <c r="F466" i="1" s="1"/>
  <c r="E467" i="2"/>
  <c r="E466" i="1" s="1"/>
  <c r="D467" i="2"/>
  <c r="D466" i="1" s="1"/>
  <c r="H466" i="2"/>
  <c r="G465" i="1" s="1"/>
  <c r="G466" i="2"/>
  <c r="F465" i="1" s="1"/>
  <c r="E466" i="2"/>
  <c r="E465" i="1" s="1"/>
  <c r="D466" i="2"/>
  <c r="D465" i="1" s="1"/>
  <c r="H465" i="2"/>
  <c r="G464" i="1" s="1"/>
  <c r="G465" i="2"/>
  <c r="F464" i="1" s="1"/>
  <c r="E465" i="2"/>
  <c r="E464" i="1" s="1"/>
  <c r="D465" i="2"/>
  <c r="D464" i="1" s="1"/>
  <c r="H464" i="2"/>
  <c r="G463" i="1" s="1"/>
  <c r="G464" i="2"/>
  <c r="F463" i="1" s="1"/>
  <c r="E464" i="2"/>
  <c r="E463" i="1" s="1"/>
  <c r="D464" i="2"/>
  <c r="D463" i="1" s="1"/>
  <c r="H463" i="2"/>
  <c r="G462" i="1" s="1"/>
  <c r="G463" i="2"/>
  <c r="F462" i="1" s="1"/>
  <c r="E463" i="2"/>
  <c r="E462" i="1" s="1"/>
  <c r="D463" i="2"/>
  <c r="D462" i="1" s="1"/>
  <c r="H462" i="2"/>
  <c r="G461" i="1" s="1"/>
  <c r="G462" i="2"/>
  <c r="F461" i="1" s="1"/>
  <c r="E462" i="2"/>
  <c r="E461" i="1" s="1"/>
  <c r="D462" i="2"/>
  <c r="D461" i="1" s="1"/>
  <c r="H461" i="2"/>
  <c r="G460" i="1" s="1"/>
  <c r="G461" i="2"/>
  <c r="F460" i="1" s="1"/>
  <c r="E461" i="2"/>
  <c r="E460" i="1" s="1"/>
  <c r="D461" i="2"/>
  <c r="D460" i="1" s="1"/>
  <c r="H460" i="2"/>
  <c r="G459" i="1" s="1"/>
  <c r="G460" i="2"/>
  <c r="F459" i="1" s="1"/>
  <c r="E460" i="2"/>
  <c r="E459" i="1" s="1"/>
  <c r="D460" i="2"/>
  <c r="D459" i="1" s="1"/>
  <c r="H459" i="2"/>
  <c r="G458" i="1" s="1"/>
  <c r="G459" i="2"/>
  <c r="F458" i="1" s="1"/>
  <c r="E459" i="2"/>
  <c r="E458" i="1" s="1"/>
  <c r="D459" i="2"/>
  <c r="D458" i="1" s="1"/>
  <c r="H458" i="2"/>
  <c r="G457" i="1" s="1"/>
  <c r="G458" i="2"/>
  <c r="F457" i="1" s="1"/>
  <c r="E458" i="2"/>
  <c r="E457" i="1" s="1"/>
  <c r="D458" i="2"/>
  <c r="D457" i="1" s="1"/>
  <c r="H457" i="2"/>
  <c r="G456" i="1" s="1"/>
  <c r="G457" i="2"/>
  <c r="F456" i="1" s="1"/>
  <c r="E457" i="2"/>
  <c r="E456" i="1" s="1"/>
  <c r="D457" i="2"/>
  <c r="D456" i="1" s="1"/>
  <c r="H456" i="2"/>
  <c r="G455" i="1" s="1"/>
  <c r="G456" i="2"/>
  <c r="F455" i="1" s="1"/>
  <c r="E456" i="2"/>
  <c r="E455" i="1" s="1"/>
  <c r="D456" i="2"/>
  <c r="D455" i="1" s="1"/>
  <c r="H455" i="2"/>
  <c r="G454" i="1" s="1"/>
  <c r="G455" i="2"/>
  <c r="F454" i="1" s="1"/>
  <c r="E455" i="2"/>
  <c r="E454" i="1" s="1"/>
  <c r="D455" i="2"/>
  <c r="D454" i="1" s="1"/>
  <c r="H454" i="2"/>
  <c r="G453" i="1" s="1"/>
  <c r="G454" i="2"/>
  <c r="F453" i="1" s="1"/>
  <c r="E454" i="2"/>
  <c r="E453" i="1" s="1"/>
  <c r="D454" i="2"/>
  <c r="D453" i="1" s="1"/>
  <c r="H453" i="2"/>
  <c r="G452" i="1" s="1"/>
  <c r="G453" i="2"/>
  <c r="F452" i="1" s="1"/>
  <c r="E453" i="2"/>
  <c r="E452" i="1" s="1"/>
  <c r="D453" i="2"/>
  <c r="D452" i="1" s="1"/>
  <c r="H452" i="2"/>
  <c r="G451" i="1" s="1"/>
  <c r="G452" i="2"/>
  <c r="F451" i="1" s="1"/>
  <c r="E452" i="2"/>
  <c r="E451" i="1" s="1"/>
  <c r="D452" i="2"/>
  <c r="D451" i="1" s="1"/>
  <c r="H451" i="2"/>
  <c r="G450" i="1" s="1"/>
  <c r="G451" i="2"/>
  <c r="F450" i="1" s="1"/>
  <c r="E451" i="2"/>
  <c r="E450" i="1" s="1"/>
  <c r="D451" i="2"/>
  <c r="D450" i="1" s="1"/>
  <c r="H450" i="2"/>
  <c r="G449" i="1" s="1"/>
  <c r="G450" i="2"/>
  <c r="F449" i="1" s="1"/>
  <c r="E450" i="2"/>
  <c r="E449" i="1" s="1"/>
  <c r="D450" i="2"/>
  <c r="D449" i="1" s="1"/>
  <c r="H449" i="2"/>
  <c r="G448" i="1" s="1"/>
  <c r="G449" i="2"/>
  <c r="F448" i="1" s="1"/>
  <c r="E449" i="2"/>
  <c r="E448" i="1" s="1"/>
  <c r="D449" i="2"/>
  <c r="D448" i="1" s="1"/>
  <c r="H448" i="2"/>
  <c r="G447" i="1" s="1"/>
  <c r="G448" i="2"/>
  <c r="F447" i="1" s="1"/>
  <c r="E448" i="2"/>
  <c r="E447" i="1" s="1"/>
  <c r="D448" i="2"/>
  <c r="D447" i="1" s="1"/>
  <c r="H447" i="2"/>
  <c r="G446" i="1" s="1"/>
  <c r="G447" i="2"/>
  <c r="F446" i="1" s="1"/>
  <c r="E447" i="2"/>
  <c r="E446" i="1" s="1"/>
  <c r="D447" i="2"/>
  <c r="D446" i="1" s="1"/>
  <c r="H446" i="2"/>
  <c r="G445" i="1" s="1"/>
  <c r="G446" i="2"/>
  <c r="F445" i="1" s="1"/>
  <c r="E446" i="2"/>
  <c r="E445" i="1" s="1"/>
  <c r="D446" i="2"/>
  <c r="D445" i="1" s="1"/>
  <c r="H445" i="2"/>
  <c r="G444" i="1" s="1"/>
  <c r="G445" i="2"/>
  <c r="F444" i="1" s="1"/>
  <c r="E445" i="2"/>
  <c r="E444" i="1" s="1"/>
  <c r="D445" i="2"/>
  <c r="D444" i="1" s="1"/>
  <c r="H444" i="2"/>
  <c r="G443" i="1" s="1"/>
  <c r="G444" i="2"/>
  <c r="F443" i="1" s="1"/>
  <c r="E444" i="2"/>
  <c r="E443" i="1" s="1"/>
  <c r="D444" i="2"/>
  <c r="D443" i="1" s="1"/>
  <c r="H443" i="2"/>
  <c r="G442" i="1" s="1"/>
  <c r="G443" i="2"/>
  <c r="F442" i="1" s="1"/>
  <c r="E443" i="2"/>
  <c r="E442" i="1" s="1"/>
  <c r="D443" i="2"/>
  <c r="D442" i="1" s="1"/>
  <c r="H442" i="2"/>
  <c r="G441" i="1" s="1"/>
  <c r="G442" i="2"/>
  <c r="F441" i="1" s="1"/>
  <c r="E442" i="2"/>
  <c r="E441" i="1" s="1"/>
  <c r="D442" i="2"/>
  <c r="D441" i="1" s="1"/>
  <c r="H441" i="2"/>
  <c r="G440" i="1" s="1"/>
  <c r="G441" i="2"/>
  <c r="F440" i="1" s="1"/>
  <c r="E441" i="2"/>
  <c r="E440" i="1" s="1"/>
  <c r="D441" i="2"/>
  <c r="D440" i="1" s="1"/>
  <c r="H440" i="2"/>
  <c r="G439" i="1" s="1"/>
  <c r="G440" i="2"/>
  <c r="F439" i="1" s="1"/>
  <c r="E440" i="2"/>
  <c r="E439" i="1" s="1"/>
  <c r="D440" i="2"/>
  <c r="D439" i="1" s="1"/>
  <c r="H439" i="2"/>
  <c r="G438" i="1" s="1"/>
  <c r="G439" i="2"/>
  <c r="F438" i="1" s="1"/>
  <c r="E439" i="2"/>
  <c r="E438" i="1" s="1"/>
  <c r="D439" i="2"/>
  <c r="D438" i="1" s="1"/>
  <c r="H438" i="2"/>
  <c r="G437" i="1" s="1"/>
  <c r="G438" i="2"/>
  <c r="F437" i="1" s="1"/>
  <c r="E438" i="2"/>
  <c r="E437" i="1" s="1"/>
  <c r="D438" i="2"/>
  <c r="D437" i="1" s="1"/>
  <c r="H437" i="2"/>
  <c r="G436" i="1" s="1"/>
  <c r="G437" i="2"/>
  <c r="F436" i="1" s="1"/>
  <c r="E437" i="2"/>
  <c r="E436" i="1" s="1"/>
  <c r="D437" i="2"/>
  <c r="D436" i="1" s="1"/>
  <c r="H436" i="2"/>
  <c r="G435" i="1" s="1"/>
  <c r="G436" i="2"/>
  <c r="F435" i="1" s="1"/>
  <c r="E436" i="2"/>
  <c r="E435" i="1" s="1"/>
  <c r="D436" i="2"/>
  <c r="D435" i="1" s="1"/>
  <c r="H435" i="2"/>
  <c r="G434" i="1" s="1"/>
  <c r="G435" i="2"/>
  <c r="F434" i="1" s="1"/>
  <c r="E435" i="2"/>
  <c r="E434" i="1" s="1"/>
  <c r="D435" i="2"/>
  <c r="D434" i="1" s="1"/>
  <c r="H434" i="2"/>
  <c r="G433" i="1" s="1"/>
  <c r="G434" i="2"/>
  <c r="F433" i="1" s="1"/>
  <c r="E434" i="2"/>
  <c r="E433" i="1" s="1"/>
  <c r="D434" i="2"/>
  <c r="D433" i="1" s="1"/>
  <c r="H433" i="2"/>
  <c r="G432" i="1" s="1"/>
  <c r="G433" i="2"/>
  <c r="F432" i="1" s="1"/>
  <c r="E433" i="2"/>
  <c r="E432" i="1" s="1"/>
  <c r="D433" i="2"/>
  <c r="D432" i="1" s="1"/>
  <c r="H432" i="2"/>
  <c r="G431" i="1" s="1"/>
  <c r="G432" i="2"/>
  <c r="F431" i="1" s="1"/>
  <c r="E432" i="2"/>
  <c r="E431" i="1" s="1"/>
  <c r="D432" i="2"/>
  <c r="D431" i="1" s="1"/>
  <c r="H431" i="2"/>
  <c r="G430" i="1" s="1"/>
  <c r="G431" i="2"/>
  <c r="F430" i="1" s="1"/>
  <c r="E431" i="2"/>
  <c r="E430" i="1" s="1"/>
  <c r="D431" i="2"/>
  <c r="D430" i="1" s="1"/>
  <c r="H430" i="2"/>
  <c r="G429" i="1" s="1"/>
  <c r="G430" i="2"/>
  <c r="F429" i="1" s="1"/>
  <c r="E430" i="2"/>
  <c r="E429" i="1" s="1"/>
  <c r="D430" i="2"/>
  <c r="D429" i="1" s="1"/>
  <c r="H429" i="2"/>
  <c r="G428" i="1" s="1"/>
  <c r="G429" i="2"/>
  <c r="F428" i="1" s="1"/>
  <c r="E429" i="2"/>
  <c r="E428" i="1" s="1"/>
  <c r="D429" i="2"/>
  <c r="D428" i="1" s="1"/>
  <c r="H428" i="2"/>
  <c r="G427" i="1" s="1"/>
  <c r="G428" i="2"/>
  <c r="F427" i="1" s="1"/>
  <c r="E428" i="2"/>
  <c r="E427" i="1" s="1"/>
  <c r="D428" i="2"/>
  <c r="D427" i="1" s="1"/>
  <c r="H427" i="2"/>
  <c r="G426" i="1" s="1"/>
  <c r="G427" i="2"/>
  <c r="F426" i="1" s="1"/>
  <c r="E427" i="2"/>
  <c r="E426" i="1" s="1"/>
  <c r="D427" i="2"/>
  <c r="D426" i="1" s="1"/>
  <c r="H426" i="2"/>
  <c r="G425" i="1" s="1"/>
  <c r="G426" i="2"/>
  <c r="F425" i="1" s="1"/>
  <c r="E426" i="2"/>
  <c r="E425" i="1" s="1"/>
  <c r="D426" i="2"/>
  <c r="D425" i="1" s="1"/>
  <c r="H425" i="2"/>
  <c r="G424" i="1" s="1"/>
  <c r="G425" i="2"/>
  <c r="F424" i="1" s="1"/>
  <c r="E425" i="2"/>
  <c r="E424" i="1" s="1"/>
  <c r="D425" i="2"/>
  <c r="D424" i="1" s="1"/>
  <c r="H424" i="2"/>
  <c r="G423" i="1" s="1"/>
  <c r="G424" i="2"/>
  <c r="F423" i="1" s="1"/>
  <c r="E424" i="2"/>
  <c r="E423" i="1" s="1"/>
  <c r="D424" i="2"/>
  <c r="D423" i="1" s="1"/>
  <c r="H423" i="2"/>
  <c r="G422" i="1" s="1"/>
  <c r="G423" i="2"/>
  <c r="F422" i="1" s="1"/>
  <c r="E423" i="2"/>
  <c r="E422" i="1" s="1"/>
  <c r="D423" i="2"/>
  <c r="D422" i="1" s="1"/>
  <c r="H422" i="2"/>
  <c r="G421" i="1" s="1"/>
  <c r="G422" i="2"/>
  <c r="F421" i="1" s="1"/>
  <c r="E422" i="2"/>
  <c r="E421" i="1" s="1"/>
  <c r="D422" i="2"/>
  <c r="D421" i="1" s="1"/>
  <c r="H421" i="2"/>
  <c r="G420" i="1" s="1"/>
  <c r="G421" i="2"/>
  <c r="F420" i="1" s="1"/>
  <c r="E421" i="2"/>
  <c r="E420" i="1" s="1"/>
  <c r="D421" i="2"/>
  <c r="D420" i="1" s="1"/>
  <c r="H420" i="2"/>
  <c r="G419" i="1" s="1"/>
  <c r="G420" i="2"/>
  <c r="F419" i="1" s="1"/>
  <c r="E420" i="2"/>
  <c r="E419" i="1" s="1"/>
  <c r="D420" i="2"/>
  <c r="D419" i="1" s="1"/>
  <c r="H419" i="2"/>
  <c r="G418" i="1" s="1"/>
  <c r="G419" i="2"/>
  <c r="F418" i="1" s="1"/>
  <c r="E419" i="2"/>
  <c r="E418" i="1" s="1"/>
  <c r="D419" i="2"/>
  <c r="D418" i="1" s="1"/>
  <c r="H418" i="2"/>
  <c r="G417" i="1" s="1"/>
  <c r="G418" i="2"/>
  <c r="F417" i="1" s="1"/>
  <c r="E418" i="2"/>
  <c r="E417" i="1" s="1"/>
  <c r="D418" i="2"/>
  <c r="D417" i="1" s="1"/>
  <c r="H417" i="2"/>
  <c r="G416" i="1" s="1"/>
  <c r="G417" i="2"/>
  <c r="F416" i="1" s="1"/>
  <c r="E417" i="2"/>
  <c r="E416" i="1" s="1"/>
  <c r="D417" i="2"/>
  <c r="D416" i="1" s="1"/>
  <c r="H416" i="2"/>
  <c r="G415" i="1" s="1"/>
  <c r="G416" i="2"/>
  <c r="F415" i="1" s="1"/>
  <c r="E416" i="2"/>
  <c r="E415" i="1" s="1"/>
  <c r="D416" i="2"/>
  <c r="D415" i="1" s="1"/>
  <c r="H415" i="2"/>
  <c r="G414" i="1" s="1"/>
  <c r="G415" i="2"/>
  <c r="F414" i="1" s="1"/>
  <c r="E415" i="2"/>
  <c r="E414" i="1" s="1"/>
  <c r="D415" i="2"/>
  <c r="D414" i="1" s="1"/>
  <c r="H414" i="2"/>
  <c r="G413" i="1" s="1"/>
  <c r="G414" i="2"/>
  <c r="F413" i="1" s="1"/>
  <c r="E414" i="2"/>
  <c r="E413" i="1" s="1"/>
  <c r="D414" i="2"/>
  <c r="D413" i="1" s="1"/>
  <c r="H413" i="2"/>
  <c r="G412" i="1" s="1"/>
  <c r="G413" i="2"/>
  <c r="F412" i="1" s="1"/>
  <c r="E413" i="2"/>
  <c r="E412" i="1" s="1"/>
  <c r="D413" i="2"/>
  <c r="D412" i="1" s="1"/>
  <c r="H412" i="2"/>
  <c r="G411" i="1" s="1"/>
  <c r="G412" i="2"/>
  <c r="F411" i="1" s="1"/>
  <c r="E412" i="2"/>
  <c r="E411" i="1" s="1"/>
  <c r="D412" i="2"/>
  <c r="D411" i="1" s="1"/>
  <c r="H411" i="2"/>
  <c r="G410" i="1" s="1"/>
  <c r="G411" i="2"/>
  <c r="F410" i="1" s="1"/>
  <c r="E411" i="2"/>
  <c r="E410" i="1" s="1"/>
  <c r="D411" i="2"/>
  <c r="D410" i="1" s="1"/>
  <c r="H410" i="2"/>
  <c r="G409" i="1" s="1"/>
  <c r="G410" i="2"/>
  <c r="F409" i="1" s="1"/>
  <c r="E410" i="2"/>
  <c r="E409" i="1" s="1"/>
  <c r="D410" i="2"/>
  <c r="D409" i="1" s="1"/>
  <c r="H409" i="2"/>
  <c r="G408" i="1" s="1"/>
  <c r="G409" i="2"/>
  <c r="F408" i="1" s="1"/>
  <c r="E409" i="2"/>
  <c r="E408" i="1" s="1"/>
  <c r="D409" i="2"/>
  <c r="D408" i="1" s="1"/>
  <c r="H408" i="2"/>
  <c r="G407" i="1" s="1"/>
  <c r="G408" i="2"/>
  <c r="F407" i="1" s="1"/>
  <c r="E408" i="2"/>
  <c r="E407" i="1" s="1"/>
  <c r="D408" i="2"/>
  <c r="D407" i="1" s="1"/>
  <c r="H407" i="2"/>
  <c r="G406" i="1" s="1"/>
  <c r="G407" i="2"/>
  <c r="F406" i="1" s="1"/>
  <c r="E407" i="2"/>
  <c r="E406" i="1" s="1"/>
  <c r="D407" i="2"/>
  <c r="D406" i="1" s="1"/>
  <c r="H406" i="2"/>
  <c r="G405" i="1" s="1"/>
  <c r="G406" i="2"/>
  <c r="F405" i="1" s="1"/>
  <c r="E406" i="2"/>
  <c r="E405" i="1" s="1"/>
  <c r="D406" i="2"/>
  <c r="D405" i="1" s="1"/>
  <c r="H405" i="2"/>
  <c r="G404" i="1" s="1"/>
  <c r="G405" i="2"/>
  <c r="F404" i="1" s="1"/>
  <c r="E405" i="2"/>
  <c r="E404" i="1" s="1"/>
  <c r="D405" i="2"/>
  <c r="D404" i="1" s="1"/>
  <c r="H404" i="2"/>
  <c r="G403" i="1" s="1"/>
  <c r="G404" i="2"/>
  <c r="F403" i="1" s="1"/>
  <c r="E404" i="2"/>
  <c r="E403" i="1" s="1"/>
  <c r="D404" i="2"/>
  <c r="D403" i="1" s="1"/>
  <c r="H403" i="2"/>
  <c r="G402" i="1" s="1"/>
  <c r="G403" i="2"/>
  <c r="F402" i="1" s="1"/>
  <c r="E403" i="2"/>
  <c r="E402" i="1" s="1"/>
  <c r="D403" i="2"/>
  <c r="D402" i="1" s="1"/>
  <c r="H402" i="2"/>
  <c r="G401" i="1" s="1"/>
  <c r="G402" i="2"/>
  <c r="F401" i="1" s="1"/>
  <c r="E402" i="2"/>
  <c r="E401" i="1" s="1"/>
  <c r="D402" i="2"/>
  <c r="D401" i="1" s="1"/>
  <c r="H401" i="2"/>
  <c r="G400" i="1" s="1"/>
  <c r="G401" i="2"/>
  <c r="F400" i="1" s="1"/>
  <c r="E401" i="2"/>
  <c r="E400" i="1" s="1"/>
  <c r="D401" i="2"/>
  <c r="D400" i="1" s="1"/>
  <c r="H400" i="2"/>
  <c r="G399" i="1" s="1"/>
  <c r="G400" i="2"/>
  <c r="F399" i="1" s="1"/>
  <c r="E400" i="2"/>
  <c r="E399" i="1" s="1"/>
  <c r="D400" i="2"/>
  <c r="D399" i="1" s="1"/>
  <c r="H399" i="2"/>
  <c r="G398" i="1" s="1"/>
  <c r="G399" i="2"/>
  <c r="F398" i="1" s="1"/>
  <c r="E399" i="2"/>
  <c r="E398" i="1" s="1"/>
  <c r="D399" i="2"/>
  <c r="D398" i="1" s="1"/>
  <c r="H398" i="2"/>
  <c r="G397" i="1" s="1"/>
  <c r="G398" i="2"/>
  <c r="F397" i="1" s="1"/>
  <c r="E398" i="2"/>
  <c r="E397" i="1" s="1"/>
  <c r="D398" i="2"/>
  <c r="D397" i="1" s="1"/>
  <c r="H397" i="2"/>
  <c r="G396" i="1" s="1"/>
  <c r="G397" i="2"/>
  <c r="F396" i="1" s="1"/>
  <c r="E397" i="2"/>
  <c r="E396" i="1" s="1"/>
  <c r="D397" i="2"/>
  <c r="D396" i="1" s="1"/>
  <c r="H396" i="2"/>
  <c r="G395" i="1" s="1"/>
  <c r="G396" i="2"/>
  <c r="F395" i="1" s="1"/>
  <c r="E396" i="2"/>
  <c r="E395" i="1" s="1"/>
  <c r="D396" i="2"/>
  <c r="D395" i="1" s="1"/>
  <c r="H395" i="2"/>
  <c r="G394" i="1" s="1"/>
  <c r="G395" i="2"/>
  <c r="F394" i="1" s="1"/>
  <c r="E395" i="2"/>
  <c r="E394" i="1" s="1"/>
  <c r="D395" i="2"/>
  <c r="D394" i="1" s="1"/>
  <c r="H394" i="2"/>
  <c r="G393" i="1" s="1"/>
  <c r="G394" i="2"/>
  <c r="F393" i="1" s="1"/>
  <c r="E394" i="2"/>
  <c r="E393" i="1" s="1"/>
  <c r="D394" i="2"/>
  <c r="D393" i="1" s="1"/>
  <c r="H393" i="2"/>
  <c r="G392" i="1" s="1"/>
  <c r="G393" i="2"/>
  <c r="F392" i="1" s="1"/>
  <c r="E393" i="2"/>
  <c r="E392" i="1" s="1"/>
  <c r="D393" i="2"/>
  <c r="D392" i="1" s="1"/>
  <c r="H392" i="2"/>
  <c r="G391" i="1" s="1"/>
  <c r="G392" i="2"/>
  <c r="F391" i="1" s="1"/>
  <c r="E392" i="2"/>
  <c r="E391" i="1" s="1"/>
  <c r="D392" i="2"/>
  <c r="D391" i="1" s="1"/>
  <c r="H391" i="2"/>
  <c r="G390" i="1" s="1"/>
  <c r="G391" i="2"/>
  <c r="F390" i="1" s="1"/>
  <c r="E391" i="2"/>
  <c r="E390" i="1" s="1"/>
  <c r="D391" i="2"/>
  <c r="D390" i="1" s="1"/>
  <c r="H390" i="2"/>
  <c r="G389" i="1" s="1"/>
  <c r="G390" i="2"/>
  <c r="F389" i="1" s="1"/>
  <c r="E390" i="2"/>
  <c r="E389" i="1" s="1"/>
  <c r="D390" i="2"/>
  <c r="D389" i="1" s="1"/>
  <c r="H389" i="2"/>
  <c r="G388" i="1" s="1"/>
  <c r="G389" i="2"/>
  <c r="F388" i="1" s="1"/>
  <c r="E389" i="2"/>
  <c r="E388" i="1" s="1"/>
  <c r="D389" i="2"/>
  <c r="D388" i="1" s="1"/>
  <c r="H388" i="2"/>
  <c r="G387" i="1" s="1"/>
  <c r="G388" i="2"/>
  <c r="F387" i="1" s="1"/>
  <c r="E388" i="2"/>
  <c r="E387" i="1" s="1"/>
  <c r="D388" i="2"/>
  <c r="D387" i="1" s="1"/>
  <c r="H387" i="2"/>
  <c r="G386" i="1" s="1"/>
  <c r="G387" i="2"/>
  <c r="F386" i="1" s="1"/>
  <c r="E387" i="2"/>
  <c r="E386" i="1" s="1"/>
  <c r="D387" i="2"/>
  <c r="D386" i="1" s="1"/>
  <c r="H386" i="2"/>
  <c r="G385" i="1" s="1"/>
  <c r="G386" i="2"/>
  <c r="F385" i="1" s="1"/>
  <c r="E386" i="2"/>
  <c r="E385" i="1" s="1"/>
  <c r="D386" i="2"/>
  <c r="D385" i="1" s="1"/>
  <c r="H385" i="2"/>
  <c r="G384" i="1" s="1"/>
  <c r="G385" i="2"/>
  <c r="F384" i="1" s="1"/>
  <c r="E385" i="2"/>
  <c r="E384" i="1" s="1"/>
  <c r="D385" i="2"/>
  <c r="D384" i="1" s="1"/>
  <c r="H384" i="2"/>
  <c r="G383" i="1" s="1"/>
  <c r="G384" i="2"/>
  <c r="F383" i="1" s="1"/>
  <c r="E384" i="2"/>
  <c r="E383" i="1" s="1"/>
  <c r="D384" i="2"/>
  <c r="D383" i="1" s="1"/>
  <c r="H383" i="2"/>
  <c r="G382" i="1" s="1"/>
  <c r="G383" i="2"/>
  <c r="F382" i="1" s="1"/>
  <c r="E383" i="2"/>
  <c r="E382" i="1" s="1"/>
  <c r="D383" i="2"/>
  <c r="D382" i="1" s="1"/>
  <c r="H382" i="2"/>
  <c r="G381" i="1" s="1"/>
  <c r="G382" i="2"/>
  <c r="F381" i="1" s="1"/>
  <c r="E382" i="2"/>
  <c r="E381" i="1" s="1"/>
  <c r="D382" i="2"/>
  <c r="D381" i="1" s="1"/>
  <c r="H381" i="2"/>
  <c r="G380" i="1" s="1"/>
  <c r="G381" i="2"/>
  <c r="F380" i="1" s="1"/>
  <c r="E381" i="2"/>
  <c r="E380" i="1" s="1"/>
  <c r="D381" i="2"/>
  <c r="D380" i="1" s="1"/>
  <c r="H380" i="2"/>
  <c r="G379" i="1" s="1"/>
  <c r="G380" i="2"/>
  <c r="F379" i="1" s="1"/>
  <c r="E380" i="2"/>
  <c r="E379" i="1" s="1"/>
  <c r="D380" i="2"/>
  <c r="D379" i="1" s="1"/>
  <c r="H379" i="2"/>
  <c r="G378" i="1" s="1"/>
  <c r="G379" i="2"/>
  <c r="F378" i="1" s="1"/>
  <c r="E379" i="2"/>
  <c r="E378" i="1" s="1"/>
  <c r="D379" i="2"/>
  <c r="D378" i="1" s="1"/>
  <c r="H378" i="2"/>
  <c r="G377" i="1" s="1"/>
  <c r="G378" i="2"/>
  <c r="F377" i="1" s="1"/>
  <c r="E378" i="2"/>
  <c r="E377" i="1" s="1"/>
  <c r="D378" i="2"/>
  <c r="D377" i="1" s="1"/>
  <c r="H377" i="2"/>
  <c r="G376" i="1" s="1"/>
  <c r="G377" i="2"/>
  <c r="F376" i="1" s="1"/>
  <c r="E377" i="2"/>
  <c r="E376" i="1" s="1"/>
  <c r="D377" i="2"/>
  <c r="D376" i="1" s="1"/>
  <c r="H376" i="2"/>
  <c r="G375" i="1" s="1"/>
  <c r="G376" i="2"/>
  <c r="F375" i="1" s="1"/>
  <c r="E376" i="2"/>
  <c r="E375" i="1" s="1"/>
  <c r="D376" i="2"/>
  <c r="D375" i="1" s="1"/>
  <c r="H375" i="2"/>
  <c r="G374" i="1" s="1"/>
  <c r="G375" i="2"/>
  <c r="F374" i="1" s="1"/>
  <c r="E375" i="2"/>
  <c r="E374" i="1" s="1"/>
  <c r="D375" i="2"/>
  <c r="D374" i="1" s="1"/>
  <c r="H374" i="2"/>
  <c r="G373" i="1" s="1"/>
  <c r="G374" i="2"/>
  <c r="F373" i="1" s="1"/>
  <c r="E374" i="2"/>
  <c r="E373" i="1" s="1"/>
  <c r="D374" i="2"/>
  <c r="D373" i="1" s="1"/>
  <c r="H373" i="2"/>
  <c r="G372" i="1" s="1"/>
  <c r="G373" i="2"/>
  <c r="F372" i="1" s="1"/>
  <c r="E373" i="2"/>
  <c r="E372" i="1" s="1"/>
  <c r="D373" i="2"/>
  <c r="D372" i="1" s="1"/>
  <c r="H372" i="2"/>
  <c r="G371" i="1" s="1"/>
  <c r="G372" i="2"/>
  <c r="F371" i="1" s="1"/>
  <c r="E372" i="2"/>
  <c r="E371" i="1" s="1"/>
  <c r="D372" i="2"/>
  <c r="D371" i="1" s="1"/>
  <c r="H371" i="2"/>
  <c r="G370" i="1" s="1"/>
  <c r="G371" i="2"/>
  <c r="F370" i="1" s="1"/>
  <c r="E371" i="2"/>
  <c r="E370" i="1" s="1"/>
  <c r="D371" i="2"/>
  <c r="D370" i="1" s="1"/>
  <c r="H370" i="2"/>
  <c r="G369" i="1" s="1"/>
  <c r="G370" i="2"/>
  <c r="F369" i="1" s="1"/>
  <c r="E370" i="2"/>
  <c r="E369" i="1" s="1"/>
  <c r="D370" i="2"/>
  <c r="D369" i="1" s="1"/>
  <c r="H369" i="2"/>
  <c r="G368" i="1" s="1"/>
  <c r="G369" i="2"/>
  <c r="F368" i="1" s="1"/>
  <c r="E369" i="2"/>
  <c r="E368" i="1" s="1"/>
  <c r="D369" i="2"/>
  <c r="D368" i="1" s="1"/>
  <c r="H368" i="2"/>
  <c r="G367" i="1" s="1"/>
  <c r="G368" i="2"/>
  <c r="F367" i="1" s="1"/>
  <c r="E368" i="2"/>
  <c r="E367" i="1" s="1"/>
  <c r="D368" i="2"/>
  <c r="D367" i="1" s="1"/>
  <c r="H367" i="2"/>
  <c r="G366" i="1" s="1"/>
  <c r="G367" i="2"/>
  <c r="F366" i="1" s="1"/>
  <c r="E367" i="2"/>
  <c r="E366" i="1" s="1"/>
  <c r="D367" i="2"/>
  <c r="D366" i="1" s="1"/>
  <c r="H366" i="2"/>
  <c r="G365" i="1" s="1"/>
  <c r="G366" i="2"/>
  <c r="F365" i="1" s="1"/>
  <c r="E366" i="2"/>
  <c r="E365" i="1" s="1"/>
  <c r="D366" i="2"/>
  <c r="D365" i="1" s="1"/>
  <c r="H365" i="2"/>
  <c r="G364" i="1" s="1"/>
  <c r="G365" i="2"/>
  <c r="F364" i="1" s="1"/>
  <c r="E365" i="2"/>
  <c r="E364" i="1" s="1"/>
  <c r="D365" i="2"/>
  <c r="D364" i="1" s="1"/>
  <c r="H364" i="2"/>
  <c r="G363" i="1" s="1"/>
  <c r="G364" i="2"/>
  <c r="F363" i="1" s="1"/>
  <c r="E364" i="2"/>
  <c r="E363" i="1" s="1"/>
  <c r="D364" i="2"/>
  <c r="D363" i="1" s="1"/>
  <c r="H363" i="2"/>
  <c r="G362" i="1" s="1"/>
  <c r="G363" i="2"/>
  <c r="F362" i="1" s="1"/>
  <c r="E363" i="2"/>
  <c r="E362" i="1" s="1"/>
  <c r="D363" i="2"/>
  <c r="D362" i="1" s="1"/>
  <c r="H362" i="2"/>
  <c r="G361" i="1" s="1"/>
  <c r="G362" i="2"/>
  <c r="F361" i="1" s="1"/>
  <c r="E362" i="2"/>
  <c r="E361" i="1" s="1"/>
  <c r="D362" i="2"/>
  <c r="D361" i="1" s="1"/>
  <c r="H361" i="2"/>
  <c r="G360" i="1" s="1"/>
  <c r="G361" i="2"/>
  <c r="F360" i="1" s="1"/>
  <c r="E361" i="2"/>
  <c r="E360" i="1" s="1"/>
  <c r="D361" i="2"/>
  <c r="D360" i="1" s="1"/>
  <c r="H360" i="2"/>
  <c r="G359" i="1" s="1"/>
  <c r="G360" i="2"/>
  <c r="F359" i="1" s="1"/>
  <c r="E360" i="2"/>
  <c r="E359" i="1" s="1"/>
  <c r="D360" i="2"/>
  <c r="D359" i="1" s="1"/>
  <c r="H359" i="2"/>
  <c r="G358" i="1" s="1"/>
  <c r="G359" i="2"/>
  <c r="F358" i="1" s="1"/>
  <c r="E359" i="2"/>
  <c r="E358" i="1" s="1"/>
  <c r="D359" i="2"/>
  <c r="D358" i="1" s="1"/>
  <c r="H358" i="2"/>
  <c r="G357" i="1" s="1"/>
  <c r="G358" i="2"/>
  <c r="F357" i="1" s="1"/>
  <c r="E358" i="2"/>
  <c r="E357" i="1" s="1"/>
  <c r="D358" i="2"/>
  <c r="D357" i="1" s="1"/>
  <c r="H357" i="2"/>
  <c r="G356" i="1" s="1"/>
  <c r="G357" i="2"/>
  <c r="F356" i="1" s="1"/>
  <c r="E357" i="2"/>
  <c r="E356" i="1" s="1"/>
  <c r="D357" i="2"/>
  <c r="D356" i="1" s="1"/>
  <c r="H356" i="2"/>
  <c r="G355" i="1" s="1"/>
  <c r="G356" i="2"/>
  <c r="F355" i="1" s="1"/>
  <c r="E356" i="2"/>
  <c r="E355" i="1" s="1"/>
  <c r="D356" i="2"/>
  <c r="D355" i="1" s="1"/>
  <c r="H355" i="2"/>
  <c r="G354" i="1" s="1"/>
  <c r="G355" i="2"/>
  <c r="F354" i="1" s="1"/>
  <c r="E355" i="2"/>
  <c r="E354" i="1" s="1"/>
  <c r="D355" i="2"/>
  <c r="D354" i="1" s="1"/>
  <c r="H354" i="2"/>
  <c r="G353" i="1" s="1"/>
  <c r="G354" i="2"/>
  <c r="F353" i="1" s="1"/>
  <c r="E354" i="2"/>
  <c r="E353" i="1" s="1"/>
  <c r="D354" i="2"/>
  <c r="D353" i="1" s="1"/>
  <c r="H353" i="2"/>
  <c r="G352" i="1" s="1"/>
  <c r="G353" i="2"/>
  <c r="F352" i="1" s="1"/>
  <c r="E353" i="2"/>
  <c r="E352" i="1" s="1"/>
  <c r="D353" i="2"/>
  <c r="D352" i="1" s="1"/>
  <c r="H352" i="2"/>
  <c r="G351" i="1" s="1"/>
  <c r="G352" i="2"/>
  <c r="F351" i="1" s="1"/>
  <c r="E352" i="2"/>
  <c r="E351" i="1" s="1"/>
  <c r="D352" i="2"/>
  <c r="D351" i="1" s="1"/>
  <c r="H351" i="2"/>
  <c r="G350" i="1" s="1"/>
  <c r="G351" i="2"/>
  <c r="F350" i="1" s="1"/>
  <c r="E351" i="2"/>
  <c r="E350" i="1" s="1"/>
  <c r="D351" i="2"/>
  <c r="D350" i="1" s="1"/>
  <c r="H350" i="2"/>
  <c r="G349" i="1" s="1"/>
  <c r="G350" i="2"/>
  <c r="F349" i="1" s="1"/>
  <c r="E350" i="2"/>
  <c r="E349" i="1" s="1"/>
  <c r="D350" i="2"/>
  <c r="D349" i="1" s="1"/>
  <c r="H349" i="2"/>
  <c r="G348" i="1" s="1"/>
  <c r="G349" i="2"/>
  <c r="F348" i="1" s="1"/>
  <c r="E349" i="2"/>
  <c r="E348" i="1" s="1"/>
  <c r="D349" i="2"/>
  <c r="D348" i="1" s="1"/>
  <c r="H348" i="2"/>
  <c r="G347" i="1" s="1"/>
  <c r="G348" i="2"/>
  <c r="F347" i="1" s="1"/>
  <c r="E348" i="2"/>
  <c r="E347" i="1" s="1"/>
  <c r="D348" i="2"/>
  <c r="D347" i="1" s="1"/>
  <c r="H347" i="2"/>
  <c r="G346" i="1" s="1"/>
  <c r="G347" i="2"/>
  <c r="F346" i="1" s="1"/>
  <c r="E347" i="2"/>
  <c r="E346" i="1" s="1"/>
  <c r="D347" i="2"/>
  <c r="D346" i="1" s="1"/>
  <c r="H346" i="2"/>
  <c r="G345" i="1" s="1"/>
  <c r="G346" i="2"/>
  <c r="F345" i="1" s="1"/>
  <c r="E346" i="2"/>
  <c r="E345" i="1" s="1"/>
  <c r="D346" i="2"/>
  <c r="D345" i="1" s="1"/>
  <c r="H345" i="2"/>
  <c r="G344" i="1" s="1"/>
  <c r="G345" i="2"/>
  <c r="F344" i="1" s="1"/>
  <c r="E345" i="2"/>
  <c r="E344" i="1" s="1"/>
  <c r="D345" i="2"/>
  <c r="D344" i="1" s="1"/>
  <c r="H344" i="2"/>
  <c r="G343" i="1" s="1"/>
  <c r="G344" i="2"/>
  <c r="F343" i="1" s="1"/>
  <c r="E344" i="2"/>
  <c r="E343" i="1" s="1"/>
  <c r="D344" i="2"/>
  <c r="D343" i="1" s="1"/>
  <c r="H343" i="2"/>
  <c r="G342" i="1" s="1"/>
  <c r="G343" i="2"/>
  <c r="F342" i="1" s="1"/>
  <c r="E343" i="2"/>
  <c r="E342" i="1" s="1"/>
  <c r="D343" i="2"/>
  <c r="D342" i="1" s="1"/>
  <c r="H342" i="2"/>
  <c r="G341" i="1" s="1"/>
  <c r="G342" i="2"/>
  <c r="F341" i="1" s="1"/>
  <c r="E342" i="2"/>
  <c r="E341" i="1" s="1"/>
  <c r="D342" i="2"/>
  <c r="D341" i="1" s="1"/>
  <c r="H341" i="2"/>
  <c r="G340" i="1" s="1"/>
  <c r="G341" i="2"/>
  <c r="F340" i="1" s="1"/>
  <c r="E341" i="2"/>
  <c r="E340" i="1" s="1"/>
  <c r="D341" i="2"/>
  <c r="D340" i="1" s="1"/>
  <c r="H340" i="2"/>
  <c r="G339" i="1" s="1"/>
  <c r="G340" i="2"/>
  <c r="F339" i="1" s="1"/>
  <c r="E340" i="2"/>
  <c r="E339" i="1" s="1"/>
  <c r="D340" i="2"/>
  <c r="D339" i="1" s="1"/>
  <c r="H339" i="2"/>
  <c r="G338" i="1" s="1"/>
  <c r="G339" i="2"/>
  <c r="F338" i="1" s="1"/>
  <c r="E339" i="2"/>
  <c r="E338" i="1" s="1"/>
  <c r="D339" i="2"/>
  <c r="D338" i="1" s="1"/>
  <c r="H338" i="2"/>
  <c r="G337" i="1" s="1"/>
  <c r="G338" i="2"/>
  <c r="F337" i="1" s="1"/>
  <c r="E338" i="2"/>
  <c r="E337" i="1" s="1"/>
  <c r="D338" i="2"/>
  <c r="D337" i="1" s="1"/>
  <c r="H337" i="2"/>
  <c r="G336" i="1" s="1"/>
  <c r="G337" i="2"/>
  <c r="F336" i="1" s="1"/>
  <c r="E337" i="2"/>
  <c r="E336" i="1" s="1"/>
  <c r="D337" i="2"/>
  <c r="D336" i="1" s="1"/>
  <c r="H336" i="2"/>
  <c r="G335" i="1" s="1"/>
  <c r="G336" i="2"/>
  <c r="F335" i="1" s="1"/>
  <c r="E336" i="2"/>
  <c r="E335" i="1" s="1"/>
  <c r="D336" i="2"/>
  <c r="D335" i="1" s="1"/>
  <c r="H335" i="2"/>
  <c r="G334" i="1" s="1"/>
  <c r="G335" i="2"/>
  <c r="F334" i="1" s="1"/>
  <c r="E335" i="2"/>
  <c r="E334" i="1" s="1"/>
  <c r="D335" i="2"/>
  <c r="D334" i="1" s="1"/>
  <c r="H334" i="2"/>
  <c r="G333" i="1" s="1"/>
  <c r="G334" i="2"/>
  <c r="F333" i="1" s="1"/>
  <c r="E334" i="2"/>
  <c r="E333" i="1" s="1"/>
  <c r="D334" i="2"/>
  <c r="D333" i="1" s="1"/>
  <c r="H333" i="2"/>
  <c r="G332" i="1" s="1"/>
  <c r="G333" i="2"/>
  <c r="F332" i="1" s="1"/>
  <c r="E333" i="2"/>
  <c r="E332" i="1" s="1"/>
  <c r="D333" i="2"/>
  <c r="D332" i="1" s="1"/>
  <c r="H332" i="2"/>
  <c r="G331" i="1" s="1"/>
  <c r="G332" i="2"/>
  <c r="F331" i="1" s="1"/>
  <c r="E332" i="2"/>
  <c r="E331" i="1" s="1"/>
  <c r="D332" i="2"/>
  <c r="D331" i="1" s="1"/>
  <c r="H331" i="2"/>
  <c r="G330" i="1" s="1"/>
  <c r="G331" i="2"/>
  <c r="F330" i="1" s="1"/>
  <c r="E331" i="2"/>
  <c r="E330" i="1" s="1"/>
  <c r="D331" i="2"/>
  <c r="D330" i="1" s="1"/>
  <c r="H330" i="2"/>
  <c r="G329" i="1" s="1"/>
  <c r="G330" i="2"/>
  <c r="F329" i="1" s="1"/>
  <c r="E330" i="2"/>
  <c r="E329" i="1" s="1"/>
  <c r="D330" i="2"/>
  <c r="D329" i="1" s="1"/>
  <c r="H329" i="2"/>
  <c r="G328" i="1" s="1"/>
  <c r="G329" i="2"/>
  <c r="F328" i="1" s="1"/>
  <c r="E329" i="2"/>
  <c r="E328" i="1" s="1"/>
  <c r="D329" i="2"/>
  <c r="D328" i="1" s="1"/>
  <c r="H328" i="2"/>
  <c r="G327" i="1" s="1"/>
  <c r="G328" i="2"/>
  <c r="F327" i="1" s="1"/>
  <c r="E328" i="2"/>
  <c r="E327" i="1" s="1"/>
  <c r="D328" i="2"/>
  <c r="D327" i="1" s="1"/>
  <c r="H327" i="2"/>
  <c r="G326" i="1" s="1"/>
  <c r="G327" i="2"/>
  <c r="F326" i="1" s="1"/>
  <c r="E327" i="2"/>
  <c r="E326" i="1" s="1"/>
  <c r="D327" i="2"/>
  <c r="D326" i="1" s="1"/>
  <c r="H326" i="2"/>
  <c r="G325" i="1" s="1"/>
  <c r="G326" i="2"/>
  <c r="F325" i="1" s="1"/>
  <c r="E326" i="2"/>
  <c r="E325" i="1" s="1"/>
  <c r="D326" i="2"/>
  <c r="D325" i="1" s="1"/>
  <c r="H325" i="2"/>
  <c r="G324" i="1" s="1"/>
  <c r="G325" i="2"/>
  <c r="F324" i="1" s="1"/>
  <c r="E325" i="2"/>
  <c r="E324" i="1" s="1"/>
  <c r="D325" i="2"/>
  <c r="D324" i="1" s="1"/>
  <c r="H324" i="2"/>
  <c r="G323" i="1" s="1"/>
  <c r="G324" i="2"/>
  <c r="F323" i="1" s="1"/>
  <c r="E324" i="2"/>
  <c r="E323" i="1" s="1"/>
  <c r="D324" i="2"/>
  <c r="D323" i="1" s="1"/>
  <c r="H323" i="2"/>
  <c r="G322" i="1" s="1"/>
  <c r="G323" i="2"/>
  <c r="F322" i="1" s="1"/>
  <c r="E323" i="2"/>
  <c r="E322" i="1" s="1"/>
  <c r="D323" i="2"/>
  <c r="D322" i="1" s="1"/>
  <c r="H322" i="2"/>
  <c r="G321" i="1" s="1"/>
  <c r="G322" i="2"/>
  <c r="F321" i="1" s="1"/>
  <c r="E322" i="2"/>
  <c r="E321" i="1" s="1"/>
  <c r="D322" i="2"/>
  <c r="D321" i="1" s="1"/>
  <c r="H321" i="2"/>
  <c r="G320" i="1" s="1"/>
  <c r="G321" i="2"/>
  <c r="F320" i="1" s="1"/>
  <c r="E321" i="2"/>
  <c r="E320" i="1" s="1"/>
  <c r="D321" i="2"/>
  <c r="D320" i="1" s="1"/>
  <c r="H320" i="2"/>
  <c r="G319" i="1" s="1"/>
  <c r="G320" i="2"/>
  <c r="F319" i="1" s="1"/>
  <c r="E320" i="2"/>
  <c r="E319" i="1" s="1"/>
  <c r="D320" i="2"/>
  <c r="D319" i="1" s="1"/>
  <c r="H319" i="2"/>
  <c r="G318" i="1" s="1"/>
  <c r="G319" i="2"/>
  <c r="F318" i="1" s="1"/>
  <c r="E319" i="2"/>
  <c r="E318" i="1" s="1"/>
  <c r="D319" i="2"/>
  <c r="D318" i="1" s="1"/>
  <c r="H318" i="2"/>
  <c r="G317" i="1" s="1"/>
  <c r="G318" i="2"/>
  <c r="F317" i="1" s="1"/>
  <c r="E318" i="2"/>
  <c r="E317" i="1" s="1"/>
  <c r="D318" i="2"/>
  <c r="D317" i="1" s="1"/>
  <c r="H317" i="2"/>
  <c r="G316" i="1" s="1"/>
  <c r="G317" i="2"/>
  <c r="F316" i="1" s="1"/>
  <c r="E317" i="2"/>
  <c r="E316" i="1" s="1"/>
  <c r="D317" i="2"/>
  <c r="D316" i="1" s="1"/>
  <c r="H316" i="2"/>
  <c r="G315" i="1" s="1"/>
  <c r="G316" i="2"/>
  <c r="F315" i="1" s="1"/>
  <c r="E316" i="2"/>
  <c r="E315" i="1" s="1"/>
  <c r="D316" i="2"/>
  <c r="D315" i="1" s="1"/>
  <c r="H315" i="2"/>
  <c r="G314" i="1" s="1"/>
  <c r="G315" i="2"/>
  <c r="F314" i="1" s="1"/>
  <c r="E315" i="2"/>
  <c r="E314" i="1" s="1"/>
  <c r="D315" i="2"/>
  <c r="D314" i="1" s="1"/>
  <c r="H314" i="2"/>
  <c r="G313" i="1" s="1"/>
  <c r="G314" i="2"/>
  <c r="F313" i="1" s="1"/>
  <c r="E314" i="2"/>
  <c r="E313" i="1" s="1"/>
  <c r="D314" i="2"/>
  <c r="D313" i="1" s="1"/>
  <c r="H313" i="2"/>
  <c r="G312" i="1" s="1"/>
  <c r="G313" i="2"/>
  <c r="F312" i="1" s="1"/>
  <c r="E313" i="2"/>
  <c r="E312" i="1" s="1"/>
  <c r="D313" i="2"/>
  <c r="D312" i="1" s="1"/>
  <c r="H312" i="2"/>
  <c r="G311" i="1" s="1"/>
  <c r="G312" i="2"/>
  <c r="F311" i="1" s="1"/>
  <c r="E312" i="2"/>
  <c r="E311" i="1" s="1"/>
  <c r="D312" i="2"/>
  <c r="D311" i="1" s="1"/>
  <c r="H311" i="2"/>
  <c r="G310" i="1" s="1"/>
  <c r="G311" i="2"/>
  <c r="F310" i="1" s="1"/>
  <c r="E311" i="2"/>
  <c r="E310" i="1" s="1"/>
  <c r="D311" i="2"/>
  <c r="D310" i="1" s="1"/>
  <c r="H310" i="2"/>
  <c r="G309" i="1" s="1"/>
  <c r="G310" i="2"/>
  <c r="F309" i="1" s="1"/>
  <c r="E310" i="2"/>
  <c r="E309" i="1" s="1"/>
  <c r="D310" i="2"/>
  <c r="D309" i="1" s="1"/>
  <c r="H309" i="2"/>
  <c r="G308" i="1" s="1"/>
  <c r="G309" i="2"/>
  <c r="F308" i="1" s="1"/>
  <c r="E309" i="2"/>
  <c r="E308" i="1" s="1"/>
  <c r="D309" i="2"/>
  <c r="D308" i="1" s="1"/>
  <c r="H308" i="2"/>
  <c r="G307" i="1" s="1"/>
  <c r="G308" i="2"/>
  <c r="F307" i="1" s="1"/>
  <c r="E308" i="2"/>
  <c r="E307" i="1" s="1"/>
  <c r="D308" i="2"/>
  <c r="D307" i="1" s="1"/>
  <c r="H307" i="2"/>
  <c r="G306" i="1" s="1"/>
  <c r="G307" i="2"/>
  <c r="F306" i="1" s="1"/>
  <c r="E307" i="2"/>
  <c r="E306" i="1" s="1"/>
  <c r="D307" i="2"/>
  <c r="D306" i="1" s="1"/>
  <c r="H306" i="2"/>
  <c r="G305" i="1" s="1"/>
  <c r="G306" i="2"/>
  <c r="F305" i="1" s="1"/>
  <c r="E306" i="2"/>
  <c r="E305" i="1" s="1"/>
  <c r="D306" i="2"/>
  <c r="D305" i="1" s="1"/>
  <c r="H305" i="2"/>
  <c r="G304" i="1" s="1"/>
  <c r="G305" i="2"/>
  <c r="F304" i="1" s="1"/>
  <c r="E305" i="2"/>
  <c r="E304" i="1" s="1"/>
  <c r="D305" i="2"/>
  <c r="D304" i="1" s="1"/>
  <c r="H304" i="2"/>
  <c r="G303" i="1" s="1"/>
  <c r="G304" i="2"/>
  <c r="F303" i="1" s="1"/>
  <c r="E304" i="2"/>
  <c r="E303" i="1" s="1"/>
  <c r="D304" i="2"/>
  <c r="D303" i="1" s="1"/>
  <c r="H303" i="2"/>
  <c r="G302" i="1" s="1"/>
  <c r="G303" i="2"/>
  <c r="F302" i="1" s="1"/>
  <c r="E303" i="2"/>
  <c r="E302" i="1" s="1"/>
  <c r="D303" i="2"/>
  <c r="D302" i="1" s="1"/>
  <c r="H302" i="2"/>
  <c r="G301" i="1" s="1"/>
  <c r="G302" i="2"/>
  <c r="F301" i="1" s="1"/>
  <c r="E302" i="2"/>
  <c r="E301" i="1" s="1"/>
  <c r="D302" i="2"/>
  <c r="D301" i="1" s="1"/>
  <c r="H301" i="2"/>
  <c r="G300" i="1" s="1"/>
  <c r="G301" i="2"/>
  <c r="F300" i="1" s="1"/>
  <c r="E301" i="2"/>
  <c r="E300" i="1" s="1"/>
  <c r="D301" i="2"/>
  <c r="D300" i="1" s="1"/>
  <c r="H300" i="2"/>
  <c r="G299" i="1" s="1"/>
  <c r="G300" i="2"/>
  <c r="F299" i="1" s="1"/>
  <c r="E300" i="2"/>
  <c r="E299" i="1" s="1"/>
  <c r="D300" i="2"/>
  <c r="D299" i="1" s="1"/>
  <c r="H299" i="2"/>
  <c r="G298" i="1" s="1"/>
  <c r="G299" i="2"/>
  <c r="F298" i="1" s="1"/>
  <c r="E299" i="2"/>
  <c r="E298" i="1" s="1"/>
  <c r="D299" i="2"/>
  <c r="D298" i="1" s="1"/>
  <c r="H298" i="2"/>
  <c r="G297" i="1" s="1"/>
  <c r="G298" i="2"/>
  <c r="F297" i="1" s="1"/>
  <c r="E298" i="2"/>
  <c r="E297" i="1" s="1"/>
  <c r="D298" i="2"/>
  <c r="D297" i="1" s="1"/>
  <c r="H297" i="2"/>
  <c r="G296" i="1" s="1"/>
  <c r="G297" i="2"/>
  <c r="F296" i="1" s="1"/>
  <c r="E297" i="2"/>
  <c r="E296" i="1" s="1"/>
  <c r="D297" i="2"/>
  <c r="D296" i="1" s="1"/>
  <c r="H296" i="2"/>
  <c r="G295" i="1" s="1"/>
  <c r="G296" i="2"/>
  <c r="F295" i="1" s="1"/>
  <c r="E296" i="2"/>
  <c r="E295" i="1" s="1"/>
  <c r="D296" i="2"/>
  <c r="D295" i="1" s="1"/>
  <c r="H295" i="2"/>
  <c r="G294" i="1" s="1"/>
  <c r="G295" i="2"/>
  <c r="F294" i="1" s="1"/>
  <c r="E295" i="2"/>
  <c r="E294" i="1" s="1"/>
  <c r="D295" i="2"/>
  <c r="D294" i="1" s="1"/>
  <c r="H294" i="2"/>
  <c r="G293" i="1" s="1"/>
  <c r="G294" i="2"/>
  <c r="F293" i="1" s="1"/>
  <c r="E294" i="2"/>
  <c r="E293" i="1" s="1"/>
  <c r="D294" i="2"/>
  <c r="D293" i="1" s="1"/>
  <c r="H293" i="2"/>
  <c r="G292" i="1" s="1"/>
  <c r="G293" i="2"/>
  <c r="F292" i="1" s="1"/>
  <c r="E293" i="2"/>
  <c r="E292" i="1" s="1"/>
  <c r="D293" i="2"/>
  <c r="D292" i="1" s="1"/>
  <c r="H292" i="2"/>
  <c r="G291" i="1" s="1"/>
  <c r="G292" i="2"/>
  <c r="F291" i="1" s="1"/>
  <c r="E292" i="2"/>
  <c r="E291" i="1" s="1"/>
  <c r="D292" i="2"/>
  <c r="D291" i="1" s="1"/>
  <c r="H291" i="2"/>
  <c r="G290" i="1" s="1"/>
  <c r="G291" i="2"/>
  <c r="F290" i="1" s="1"/>
  <c r="E291" i="2"/>
  <c r="E290" i="1" s="1"/>
  <c r="D291" i="2"/>
  <c r="D290" i="1" s="1"/>
  <c r="H290" i="2"/>
  <c r="G289" i="1" s="1"/>
  <c r="G290" i="2"/>
  <c r="F289" i="1" s="1"/>
  <c r="E290" i="2"/>
  <c r="E289" i="1" s="1"/>
  <c r="D290" i="2"/>
  <c r="D289" i="1" s="1"/>
  <c r="H289" i="2"/>
  <c r="G288" i="1" s="1"/>
  <c r="G289" i="2"/>
  <c r="F288" i="1" s="1"/>
  <c r="E289" i="2"/>
  <c r="E288" i="1" s="1"/>
  <c r="D289" i="2"/>
  <c r="D288" i="1" s="1"/>
  <c r="H288" i="2"/>
  <c r="G287" i="1" s="1"/>
  <c r="G288" i="2"/>
  <c r="F287" i="1" s="1"/>
  <c r="E288" i="2"/>
  <c r="E287" i="1" s="1"/>
  <c r="D288" i="2"/>
  <c r="D287" i="1" s="1"/>
  <c r="H287" i="2"/>
  <c r="G286" i="1" s="1"/>
  <c r="G287" i="2"/>
  <c r="F286" i="1" s="1"/>
  <c r="E287" i="2"/>
  <c r="E286" i="1" s="1"/>
  <c r="D287" i="2"/>
  <c r="D286" i="1" s="1"/>
  <c r="H286" i="2"/>
  <c r="G285" i="1" s="1"/>
  <c r="G286" i="2"/>
  <c r="F285" i="1" s="1"/>
  <c r="E286" i="2"/>
  <c r="E285" i="1" s="1"/>
  <c r="D286" i="2"/>
  <c r="D285" i="1" s="1"/>
  <c r="H285" i="2"/>
  <c r="G284" i="1" s="1"/>
  <c r="G285" i="2"/>
  <c r="F284" i="1" s="1"/>
  <c r="E285" i="2"/>
  <c r="E284" i="1" s="1"/>
  <c r="D285" i="2"/>
  <c r="D284" i="1" s="1"/>
  <c r="H284" i="2"/>
  <c r="G283" i="1" s="1"/>
  <c r="G284" i="2"/>
  <c r="F283" i="1" s="1"/>
  <c r="E284" i="2"/>
  <c r="E283" i="1" s="1"/>
  <c r="D284" i="2"/>
  <c r="D283" i="1" s="1"/>
  <c r="H283" i="2"/>
  <c r="G282" i="1" s="1"/>
  <c r="G283" i="2"/>
  <c r="F282" i="1" s="1"/>
  <c r="E283" i="2"/>
  <c r="E282" i="1" s="1"/>
  <c r="D283" i="2"/>
  <c r="D282" i="1" s="1"/>
  <c r="H282" i="2"/>
  <c r="G281" i="1" s="1"/>
  <c r="G282" i="2"/>
  <c r="F281" i="1" s="1"/>
  <c r="E282" i="2"/>
  <c r="E281" i="1" s="1"/>
  <c r="D282" i="2"/>
  <c r="D281" i="1" s="1"/>
  <c r="H281" i="2"/>
  <c r="G280" i="1" s="1"/>
  <c r="G281" i="2"/>
  <c r="F280" i="1" s="1"/>
  <c r="E281" i="2"/>
  <c r="E280" i="1" s="1"/>
  <c r="D281" i="2"/>
  <c r="D280" i="1" s="1"/>
  <c r="H280" i="2"/>
  <c r="G279" i="1" s="1"/>
  <c r="G280" i="2"/>
  <c r="F279" i="1" s="1"/>
  <c r="E280" i="2"/>
  <c r="E279" i="1" s="1"/>
  <c r="D280" i="2"/>
  <c r="D279" i="1" s="1"/>
  <c r="H279" i="2"/>
  <c r="G278" i="1" s="1"/>
  <c r="G279" i="2"/>
  <c r="F278" i="1" s="1"/>
  <c r="E279" i="2"/>
  <c r="E278" i="1" s="1"/>
  <c r="D279" i="2"/>
  <c r="D278" i="1" s="1"/>
  <c r="H278" i="2"/>
  <c r="G277" i="1" s="1"/>
  <c r="G278" i="2"/>
  <c r="F277" i="1" s="1"/>
  <c r="E278" i="2"/>
  <c r="E277" i="1" s="1"/>
  <c r="D278" i="2"/>
  <c r="D277" i="1" s="1"/>
  <c r="H277" i="2"/>
  <c r="G276" i="1" s="1"/>
  <c r="G277" i="2"/>
  <c r="F276" i="1" s="1"/>
  <c r="E277" i="2"/>
  <c r="E276" i="1" s="1"/>
  <c r="D277" i="2"/>
  <c r="D276" i="1" s="1"/>
  <c r="H276" i="2"/>
  <c r="G275" i="1" s="1"/>
  <c r="G276" i="2"/>
  <c r="F275" i="1" s="1"/>
  <c r="E276" i="2"/>
  <c r="E275" i="1" s="1"/>
  <c r="D276" i="2"/>
  <c r="D275" i="1" s="1"/>
  <c r="H275" i="2"/>
  <c r="G274" i="1" s="1"/>
  <c r="G275" i="2"/>
  <c r="F274" i="1" s="1"/>
  <c r="E275" i="2"/>
  <c r="E274" i="1" s="1"/>
  <c r="D275" i="2"/>
  <c r="D274" i="1" s="1"/>
  <c r="H274" i="2"/>
  <c r="G273" i="1" s="1"/>
  <c r="G274" i="2"/>
  <c r="F273" i="1" s="1"/>
  <c r="E274" i="2"/>
  <c r="E273" i="1" s="1"/>
  <c r="D274" i="2"/>
  <c r="D273" i="1" s="1"/>
  <c r="H273" i="2"/>
  <c r="G272" i="1" s="1"/>
  <c r="G273" i="2"/>
  <c r="F272" i="1" s="1"/>
  <c r="E273" i="2"/>
  <c r="E272" i="1" s="1"/>
  <c r="D273" i="2"/>
  <c r="D272" i="1" s="1"/>
  <c r="H272" i="2"/>
  <c r="G271" i="1" s="1"/>
  <c r="G272" i="2"/>
  <c r="F271" i="1" s="1"/>
  <c r="E272" i="2"/>
  <c r="E271" i="1" s="1"/>
  <c r="D272" i="2"/>
  <c r="D271" i="1" s="1"/>
  <c r="H271" i="2"/>
  <c r="G270" i="1" s="1"/>
  <c r="G271" i="2"/>
  <c r="F270" i="1" s="1"/>
  <c r="E271" i="2"/>
  <c r="E270" i="1" s="1"/>
  <c r="D271" i="2"/>
  <c r="D270" i="1" s="1"/>
  <c r="H270" i="2"/>
  <c r="G269" i="1" s="1"/>
  <c r="G270" i="2"/>
  <c r="F269" i="1" s="1"/>
  <c r="E270" i="2"/>
  <c r="E269" i="1" s="1"/>
  <c r="D270" i="2"/>
  <c r="D269" i="1" s="1"/>
  <c r="H269" i="2"/>
  <c r="G268" i="1" s="1"/>
  <c r="G269" i="2"/>
  <c r="F268" i="1" s="1"/>
  <c r="E269" i="2"/>
  <c r="E268" i="1" s="1"/>
  <c r="D269" i="2"/>
  <c r="D268" i="1" s="1"/>
  <c r="H268" i="2"/>
  <c r="G267" i="1" s="1"/>
  <c r="G268" i="2"/>
  <c r="F267" i="1" s="1"/>
  <c r="E268" i="2"/>
  <c r="E267" i="1" s="1"/>
  <c r="D268" i="2"/>
  <c r="D267" i="1" s="1"/>
  <c r="H267" i="2"/>
  <c r="G266" i="1" s="1"/>
  <c r="G267" i="2"/>
  <c r="F266" i="1" s="1"/>
  <c r="E267" i="2"/>
  <c r="E266" i="1" s="1"/>
  <c r="D267" i="2"/>
  <c r="D266" i="1" s="1"/>
  <c r="H266" i="2"/>
  <c r="G265" i="1" s="1"/>
  <c r="G266" i="2"/>
  <c r="F265" i="1" s="1"/>
  <c r="E266" i="2"/>
  <c r="E265" i="1" s="1"/>
  <c r="D266" i="2"/>
  <c r="D265" i="1" s="1"/>
  <c r="H265" i="2"/>
  <c r="G264" i="1" s="1"/>
  <c r="G265" i="2"/>
  <c r="F264" i="1" s="1"/>
  <c r="E265" i="2"/>
  <c r="E264" i="1" s="1"/>
  <c r="D265" i="2"/>
  <c r="D264" i="1" s="1"/>
  <c r="H264" i="2"/>
  <c r="G263" i="1" s="1"/>
  <c r="G264" i="2"/>
  <c r="F263" i="1" s="1"/>
  <c r="E264" i="2"/>
  <c r="E263" i="1" s="1"/>
  <c r="D264" i="2"/>
  <c r="D263" i="1" s="1"/>
  <c r="H263" i="2"/>
  <c r="G262" i="1" s="1"/>
  <c r="G263" i="2"/>
  <c r="F262" i="1" s="1"/>
  <c r="E263" i="2"/>
  <c r="E262" i="1" s="1"/>
  <c r="D263" i="2"/>
  <c r="D262" i="1" s="1"/>
  <c r="H262" i="2"/>
  <c r="G261" i="1" s="1"/>
  <c r="G262" i="2"/>
  <c r="F261" i="1" s="1"/>
  <c r="E262" i="2"/>
  <c r="E261" i="1" s="1"/>
  <c r="D262" i="2"/>
  <c r="D261" i="1" s="1"/>
  <c r="H261" i="2"/>
  <c r="G260" i="1" s="1"/>
  <c r="G261" i="2"/>
  <c r="F260" i="1" s="1"/>
  <c r="E261" i="2"/>
  <c r="E260" i="1" s="1"/>
  <c r="D261" i="2"/>
  <c r="D260" i="1" s="1"/>
  <c r="H260" i="2"/>
  <c r="G259" i="1" s="1"/>
  <c r="G260" i="2"/>
  <c r="F259" i="1" s="1"/>
  <c r="E260" i="2"/>
  <c r="E259" i="1" s="1"/>
  <c r="D260" i="2"/>
  <c r="D259" i="1" s="1"/>
  <c r="H259" i="2"/>
  <c r="G258" i="1" s="1"/>
  <c r="G259" i="2"/>
  <c r="F258" i="1" s="1"/>
  <c r="E259" i="2"/>
  <c r="E258" i="1" s="1"/>
  <c r="D259" i="2"/>
  <c r="D258" i="1" s="1"/>
  <c r="H258" i="2"/>
  <c r="G257" i="1" s="1"/>
  <c r="G258" i="2"/>
  <c r="F257" i="1" s="1"/>
  <c r="E258" i="2"/>
  <c r="E257" i="1" s="1"/>
  <c r="D258" i="2"/>
  <c r="D257" i="1" s="1"/>
  <c r="H257" i="2"/>
  <c r="G256" i="1" s="1"/>
  <c r="G257" i="2"/>
  <c r="F256" i="1" s="1"/>
  <c r="E257" i="2"/>
  <c r="E256" i="1" s="1"/>
  <c r="D257" i="2"/>
  <c r="D256" i="1" s="1"/>
  <c r="H256" i="2"/>
  <c r="G255" i="1" s="1"/>
  <c r="G256" i="2"/>
  <c r="F255" i="1" s="1"/>
  <c r="E256" i="2"/>
  <c r="E255" i="1" s="1"/>
  <c r="D256" i="2"/>
  <c r="D255" i="1" s="1"/>
  <c r="H255" i="2"/>
  <c r="G254" i="1" s="1"/>
  <c r="G255" i="2"/>
  <c r="F254" i="1" s="1"/>
  <c r="E255" i="2"/>
  <c r="E254" i="1" s="1"/>
  <c r="D255" i="2"/>
  <c r="D254" i="1" s="1"/>
  <c r="H254" i="2"/>
  <c r="G253" i="1" s="1"/>
  <c r="G254" i="2"/>
  <c r="F253" i="1" s="1"/>
  <c r="E254" i="2"/>
  <c r="E253" i="1" s="1"/>
  <c r="D254" i="2"/>
  <c r="D253" i="1" s="1"/>
  <c r="H253" i="2"/>
  <c r="G252" i="1" s="1"/>
  <c r="G253" i="2"/>
  <c r="F252" i="1" s="1"/>
  <c r="E253" i="2"/>
  <c r="E252" i="1" s="1"/>
  <c r="D253" i="2"/>
  <c r="D252" i="1" s="1"/>
  <c r="H252" i="2"/>
  <c r="G251" i="1" s="1"/>
  <c r="G252" i="2"/>
  <c r="F251" i="1" s="1"/>
  <c r="E252" i="2"/>
  <c r="E251" i="1" s="1"/>
  <c r="D252" i="2"/>
  <c r="D251" i="1" s="1"/>
  <c r="H251" i="2"/>
  <c r="G250" i="1" s="1"/>
  <c r="G251" i="2"/>
  <c r="F250" i="1" s="1"/>
  <c r="E251" i="2"/>
  <c r="E250" i="1" s="1"/>
  <c r="D251" i="2"/>
  <c r="D250" i="1" s="1"/>
  <c r="H250" i="2"/>
  <c r="G249" i="1" s="1"/>
  <c r="G250" i="2"/>
  <c r="F249" i="1" s="1"/>
  <c r="E250" i="2"/>
  <c r="E249" i="1" s="1"/>
  <c r="D250" i="2"/>
  <c r="D249" i="1" s="1"/>
  <c r="H249" i="2"/>
  <c r="G248" i="1" s="1"/>
  <c r="G249" i="2"/>
  <c r="F248" i="1" s="1"/>
  <c r="E249" i="2"/>
  <c r="E248" i="1" s="1"/>
  <c r="D249" i="2"/>
  <c r="D248" i="1" s="1"/>
  <c r="H248" i="2"/>
  <c r="G247" i="1" s="1"/>
  <c r="G248" i="2"/>
  <c r="F247" i="1" s="1"/>
  <c r="E248" i="2"/>
  <c r="E247" i="1" s="1"/>
  <c r="D248" i="2"/>
  <c r="D247" i="1" s="1"/>
  <c r="H247" i="2"/>
  <c r="G246" i="1" s="1"/>
  <c r="G247" i="2"/>
  <c r="F246" i="1" s="1"/>
  <c r="E247" i="2"/>
  <c r="E246" i="1" s="1"/>
  <c r="D247" i="2"/>
  <c r="D246" i="1" s="1"/>
  <c r="H246" i="2"/>
  <c r="G245" i="1" s="1"/>
  <c r="G246" i="2"/>
  <c r="F245" i="1" s="1"/>
  <c r="E246" i="2"/>
  <c r="E245" i="1" s="1"/>
  <c r="D246" i="2"/>
  <c r="D245" i="1" s="1"/>
  <c r="H245" i="2"/>
  <c r="G244" i="1" s="1"/>
  <c r="G245" i="2"/>
  <c r="F244" i="1" s="1"/>
  <c r="E245" i="2"/>
  <c r="E244" i="1" s="1"/>
  <c r="D245" i="2"/>
  <c r="D244" i="1" s="1"/>
  <c r="H244" i="2"/>
  <c r="G243" i="1" s="1"/>
  <c r="G244" i="2"/>
  <c r="F243" i="1" s="1"/>
  <c r="E244" i="2"/>
  <c r="E243" i="1" s="1"/>
  <c r="D244" i="2"/>
  <c r="D243" i="1" s="1"/>
  <c r="H243" i="2"/>
  <c r="G242" i="1" s="1"/>
  <c r="G243" i="2"/>
  <c r="F242" i="1" s="1"/>
  <c r="E243" i="2"/>
  <c r="E242" i="1" s="1"/>
  <c r="D243" i="2"/>
  <c r="D242" i="1" s="1"/>
  <c r="H242" i="2"/>
  <c r="G241" i="1" s="1"/>
  <c r="G242" i="2"/>
  <c r="F241" i="1" s="1"/>
  <c r="E242" i="2"/>
  <c r="E241" i="1" s="1"/>
  <c r="D242" i="2"/>
  <c r="D241" i="1" s="1"/>
  <c r="H241" i="2"/>
  <c r="G240" i="1" s="1"/>
  <c r="G241" i="2"/>
  <c r="F240" i="1" s="1"/>
  <c r="E241" i="2"/>
  <c r="E240" i="1" s="1"/>
  <c r="D241" i="2"/>
  <c r="D240" i="1" s="1"/>
  <c r="H240" i="2"/>
  <c r="G239" i="1" s="1"/>
  <c r="G240" i="2"/>
  <c r="F239" i="1" s="1"/>
  <c r="E240" i="2"/>
  <c r="E239" i="1" s="1"/>
  <c r="D240" i="2"/>
  <c r="D239" i="1" s="1"/>
  <c r="H239" i="2"/>
  <c r="G238" i="1" s="1"/>
  <c r="G239" i="2"/>
  <c r="F238" i="1" s="1"/>
  <c r="E239" i="2"/>
  <c r="E238" i="1" s="1"/>
  <c r="D239" i="2"/>
  <c r="D238" i="1" s="1"/>
  <c r="H238" i="2"/>
  <c r="G237" i="1" s="1"/>
  <c r="G238" i="2"/>
  <c r="F237" i="1" s="1"/>
  <c r="E238" i="2"/>
  <c r="E237" i="1" s="1"/>
  <c r="D238" i="2"/>
  <c r="D237" i="1" s="1"/>
  <c r="H237" i="2"/>
  <c r="G236" i="1" s="1"/>
  <c r="G237" i="2"/>
  <c r="F236" i="1" s="1"/>
  <c r="E237" i="2"/>
  <c r="E236" i="1" s="1"/>
  <c r="D237" i="2"/>
  <c r="D236" i="1" s="1"/>
  <c r="H236" i="2"/>
  <c r="G235" i="1" s="1"/>
  <c r="G236" i="2"/>
  <c r="F235" i="1" s="1"/>
  <c r="E236" i="2"/>
  <c r="E235" i="1" s="1"/>
  <c r="D236" i="2"/>
  <c r="D235" i="1" s="1"/>
  <c r="H235" i="2"/>
  <c r="G234" i="1" s="1"/>
  <c r="G235" i="2"/>
  <c r="F234" i="1" s="1"/>
  <c r="E235" i="2"/>
  <c r="E234" i="1" s="1"/>
  <c r="D235" i="2"/>
  <c r="D234" i="1" s="1"/>
  <c r="H234" i="2"/>
  <c r="G233" i="1" s="1"/>
  <c r="G234" i="2"/>
  <c r="F233" i="1" s="1"/>
  <c r="E234" i="2"/>
  <c r="E233" i="1" s="1"/>
  <c r="D234" i="2"/>
  <c r="D233" i="1" s="1"/>
  <c r="H233" i="2"/>
  <c r="G232" i="1" s="1"/>
  <c r="G233" i="2"/>
  <c r="F232" i="1" s="1"/>
  <c r="E233" i="2"/>
  <c r="E232" i="1" s="1"/>
  <c r="D233" i="2"/>
  <c r="D232" i="1" s="1"/>
  <c r="H232" i="2"/>
  <c r="G231" i="1" s="1"/>
  <c r="G232" i="2"/>
  <c r="F231" i="1" s="1"/>
  <c r="E232" i="2"/>
  <c r="E231" i="1" s="1"/>
  <c r="D232" i="2"/>
  <c r="D231" i="1" s="1"/>
  <c r="H231" i="2"/>
  <c r="G230" i="1" s="1"/>
  <c r="G231" i="2"/>
  <c r="F230" i="1" s="1"/>
  <c r="E231" i="2"/>
  <c r="E230" i="1" s="1"/>
  <c r="D231" i="2"/>
  <c r="D230" i="1" s="1"/>
  <c r="H230" i="2"/>
  <c r="G229" i="1" s="1"/>
  <c r="G230" i="2"/>
  <c r="F229" i="1" s="1"/>
  <c r="E230" i="2"/>
  <c r="E229" i="1" s="1"/>
  <c r="D230" i="2"/>
  <c r="D229" i="1" s="1"/>
  <c r="H229" i="2"/>
  <c r="G228" i="1" s="1"/>
  <c r="G229" i="2"/>
  <c r="F228" i="1" s="1"/>
  <c r="E229" i="2"/>
  <c r="E228" i="1" s="1"/>
  <c r="D229" i="2"/>
  <c r="D228" i="1" s="1"/>
  <c r="H228" i="2"/>
  <c r="G227" i="1" s="1"/>
  <c r="G228" i="2"/>
  <c r="F227" i="1" s="1"/>
  <c r="E228" i="2"/>
  <c r="E227" i="1" s="1"/>
  <c r="D228" i="2"/>
  <c r="D227" i="1" s="1"/>
  <c r="H227" i="2"/>
  <c r="G226" i="1" s="1"/>
  <c r="G227" i="2"/>
  <c r="F226" i="1" s="1"/>
  <c r="E227" i="2"/>
  <c r="E226" i="1" s="1"/>
  <c r="D227" i="2"/>
  <c r="D226" i="1" s="1"/>
  <c r="H226" i="2"/>
  <c r="G225" i="1" s="1"/>
  <c r="G226" i="2"/>
  <c r="F225" i="1" s="1"/>
  <c r="E226" i="2"/>
  <c r="E225" i="1" s="1"/>
  <c r="D226" i="2"/>
  <c r="D225" i="1" s="1"/>
  <c r="H225" i="2"/>
  <c r="G224" i="1" s="1"/>
  <c r="G225" i="2"/>
  <c r="F224" i="1" s="1"/>
  <c r="E225" i="2"/>
  <c r="E224" i="1" s="1"/>
  <c r="D225" i="2"/>
  <c r="D224" i="1" s="1"/>
  <c r="H224" i="2"/>
  <c r="G223" i="1" s="1"/>
  <c r="G224" i="2"/>
  <c r="F223" i="1" s="1"/>
  <c r="E224" i="2"/>
  <c r="E223" i="1" s="1"/>
  <c r="D224" i="2"/>
  <c r="D223" i="1" s="1"/>
  <c r="H223" i="2"/>
  <c r="G222" i="1" s="1"/>
  <c r="G223" i="2"/>
  <c r="F222" i="1" s="1"/>
  <c r="E223" i="2"/>
  <c r="E222" i="1" s="1"/>
  <c r="D223" i="2"/>
  <c r="D222" i="1" s="1"/>
  <c r="H222" i="2"/>
  <c r="G221" i="1" s="1"/>
  <c r="G222" i="2"/>
  <c r="F221" i="1" s="1"/>
  <c r="E222" i="2"/>
  <c r="E221" i="1" s="1"/>
  <c r="D222" i="2"/>
  <c r="D221" i="1" s="1"/>
  <c r="H221" i="2"/>
  <c r="G220" i="1" s="1"/>
  <c r="G221" i="2"/>
  <c r="F220" i="1" s="1"/>
  <c r="E221" i="2"/>
  <c r="E220" i="1" s="1"/>
  <c r="D221" i="2"/>
  <c r="D220" i="1" s="1"/>
  <c r="H220" i="2"/>
  <c r="G219" i="1" s="1"/>
  <c r="G220" i="2"/>
  <c r="F219" i="1" s="1"/>
  <c r="E220" i="2"/>
  <c r="E219" i="1" s="1"/>
  <c r="D220" i="2"/>
  <c r="D219" i="1" s="1"/>
  <c r="H219" i="2"/>
  <c r="G218" i="1" s="1"/>
  <c r="G219" i="2"/>
  <c r="F218" i="1" s="1"/>
  <c r="E219" i="2"/>
  <c r="E218" i="1" s="1"/>
  <c r="D219" i="2"/>
  <c r="D218" i="1" s="1"/>
  <c r="H218" i="2"/>
  <c r="G217" i="1" s="1"/>
  <c r="G218" i="2"/>
  <c r="F217" i="1" s="1"/>
  <c r="E218" i="2"/>
  <c r="E217" i="1" s="1"/>
  <c r="D218" i="2"/>
  <c r="D217" i="1" s="1"/>
  <c r="H217" i="2"/>
  <c r="G216" i="1" s="1"/>
  <c r="G217" i="2"/>
  <c r="F216" i="1" s="1"/>
  <c r="E217" i="2"/>
  <c r="E216" i="1" s="1"/>
  <c r="D217" i="2"/>
  <c r="D216" i="1" s="1"/>
  <c r="H216" i="2"/>
  <c r="G215" i="1" s="1"/>
  <c r="G216" i="2"/>
  <c r="F215" i="1" s="1"/>
  <c r="E216" i="2"/>
  <c r="E215" i="1" s="1"/>
  <c r="D216" i="2"/>
  <c r="D215" i="1" s="1"/>
  <c r="H215" i="2"/>
  <c r="G214" i="1" s="1"/>
  <c r="G215" i="2"/>
  <c r="F214" i="1" s="1"/>
  <c r="E215" i="2"/>
  <c r="E214" i="1" s="1"/>
  <c r="D215" i="2"/>
  <c r="D214" i="1" s="1"/>
  <c r="H214" i="2"/>
  <c r="G213" i="1" s="1"/>
  <c r="G214" i="2"/>
  <c r="F213" i="1" s="1"/>
  <c r="E214" i="2"/>
  <c r="E213" i="1" s="1"/>
  <c r="D214" i="2"/>
  <c r="D213" i="1" s="1"/>
  <c r="H213" i="2"/>
  <c r="G212" i="1" s="1"/>
  <c r="G213" i="2"/>
  <c r="F212" i="1" s="1"/>
  <c r="E213" i="2"/>
  <c r="E212" i="1" s="1"/>
  <c r="D213" i="2"/>
  <c r="D212" i="1" s="1"/>
  <c r="H212" i="2"/>
  <c r="G211" i="1" s="1"/>
  <c r="G212" i="2"/>
  <c r="F211" i="1" s="1"/>
  <c r="E212" i="2"/>
  <c r="E211" i="1" s="1"/>
  <c r="D212" i="2"/>
  <c r="D211" i="1" s="1"/>
  <c r="H211" i="2"/>
  <c r="G210" i="1" s="1"/>
  <c r="G211" i="2"/>
  <c r="F210" i="1" s="1"/>
  <c r="E211" i="2"/>
  <c r="E210" i="1" s="1"/>
  <c r="D211" i="2"/>
  <c r="D210" i="1" s="1"/>
  <c r="H210" i="2"/>
  <c r="G209" i="1" s="1"/>
  <c r="G210" i="2"/>
  <c r="F209" i="1" s="1"/>
  <c r="E210" i="2"/>
  <c r="E209" i="1" s="1"/>
  <c r="D210" i="2"/>
  <c r="D209" i="1" s="1"/>
  <c r="H209" i="2"/>
  <c r="G208" i="1" s="1"/>
  <c r="G209" i="2"/>
  <c r="F208" i="1" s="1"/>
  <c r="E209" i="2"/>
  <c r="E208" i="1" s="1"/>
  <c r="D209" i="2"/>
  <c r="D208" i="1" s="1"/>
  <c r="H208" i="2"/>
  <c r="G207" i="1" s="1"/>
  <c r="G208" i="2"/>
  <c r="F207" i="1" s="1"/>
  <c r="E208" i="2"/>
  <c r="E207" i="1" s="1"/>
  <c r="D208" i="2"/>
  <c r="D207" i="1" s="1"/>
  <c r="H207" i="2"/>
  <c r="G206" i="1" s="1"/>
  <c r="G207" i="2"/>
  <c r="F206" i="1" s="1"/>
  <c r="E207" i="2"/>
  <c r="E206" i="1" s="1"/>
  <c r="D207" i="2"/>
  <c r="D206" i="1" s="1"/>
  <c r="H206" i="2"/>
  <c r="G205" i="1" s="1"/>
  <c r="G206" i="2"/>
  <c r="F205" i="1" s="1"/>
  <c r="E206" i="2"/>
  <c r="E205" i="1" s="1"/>
  <c r="D206" i="2"/>
  <c r="D205" i="1" s="1"/>
  <c r="H205" i="2"/>
  <c r="G204" i="1" s="1"/>
  <c r="G205" i="2"/>
  <c r="F204" i="1" s="1"/>
  <c r="E205" i="2"/>
  <c r="E204" i="1" s="1"/>
  <c r="D205" i="2"/>
  <c r="D204" i="1" s="1"/>
  <c r="H204" i="2"/>
  <c r="G203" i="1" s="1"/>
  <c r="G204" i="2"/>
  <c r="F203" i="1" s="1"/>
  <c r="E204" i="2"/>
  <c r="E203" i="1" s="1"/>
  <c r="D204" i="2"/>
  <c r="D203" i="1" s="1"/>
  <c r="H203" i="2"/>
  <c r="G202" i="1" s="1"/>
  <c r="G203" i="2"/>
  <c r="F202" i="1" s="1"/>
  <c r="E203" i="2"/>
  <c r="E202" i="1" s="1"/>
  <c r="D203" i="2"/>
  <c r="D202" i="1" s="1"/>
  <c r="H202" i="2"/>
  <c r="G201" i="1" s="1"/>
  <c r="G202" i="2"/>
  <c r="F201" i="1" s="1"/>
  <c r="E202" i="2"/>
  <c r="E201" i="1" s="1"/>
  <c r="D202" i="2"/>
  <c r="D201" i="1" s="1"/>
  <c r="H201" i="2"/>
  <c r="G200" i="1" s="1"/>
  <c r="G201" i="2"/>
  <c r="F200" i="1" s="1"/>
  <c r="E201" i="2"/>
  <c r="E200" i="1" s="1"/>
  <c r="D201" i="2"/>
  <c r="D200" i="1" s="1"/>
  <c r="H200" i="2"/>
  <c r="G199" i="1" s="1"/>
  <c r="G200" i="2"/>
  <c r="F199" i="1" s="1"/>
  <c r="E200" i="2"/>
  <c r="E199" i="1" s="1"/>
  <c r="D200" i="2"/>
  <c r="D199" i="1" s="1"/>
  <c r="H199" i="2"/>
  <c r="G198" i="1" s="1"/>
  <c r="G199" i="2"/>
  <c r="F198" i="1" s="1"/>
  <c r="E199" i="2"/>
  <c r="E198" i="1" s="1"/>
  <c r="D199" i="2"/>
  <c r="D198" i="1" s="1"/>
  <c r="H198" i="2"/>
  <c r="G197" i="1" s="1"/>
  <c r="G198" i="2"/>
  <c r="F197" i="1" s="1"/>
  <c r="E198" i="2"/>
  <c r="E197" i="1" s="1"/>
  <c r="D198" i="2"/>
  <c r="D197" i="1" s="1"/>
  <c r="H197" i="2"/>
  <c r="G196" i="1" s="1"/>
  <c r="G197" i="2"/>
  <c r="F196" i="1" s="1"/>
  <c r="E197" i="2"/>
  <c r="E196" i="1" s="1"/>
  <c r="D197" i="2"/>
  <c r="D196" i="1" s="1"/>
  <c r="H196" i="2"/>
  <c r="G195" i="1" s="1"/>
  <c r="G196" i="2"/>
  <c r="F195" i="1" s="1"/>
  <c r="E196" i="2"/>
  <c r="E195" i="1" s="1"/>
  <c r="D196" i="2"/>
  <c r="D195" i="1" s="1"/>
  <c r="H195" i="2"/>
  <c r="G194" i="1" s="1"/>
  <c r="G195" i="2"/>
  <c r="F194" i="1" s="1"/>
  <c r="E195" i="2"/>
  <c r="E194" i="1" s="1"/>
  <c r="D195" i="2"/>
  <c r="D194" i="1" s="1"/>
  <c r="H194" i="2"/>
  <c r="G193" i="1" s="1"/>
  <c r="G194" i="2"/>
  <c r="F193" i="1" s="1"/>
  <c r="E194" i="2"/>
  <c r="E193" i="1" s="1"/>
  <c r="D194" i="2"/>
  <c r="D193" i="1" s="1"/>
  <c r="H193" i="2"/>
  <c r="G192" i="1" s="1"/>
  <c r="G193" i="2"/>
  <c r="F192" i="1" s="1"/>
  <c r="E193" i="2"/>
  <c r="E192" i="1" s="1"/>
  <c r="D193" i="2"/>
  <c r="D192" i="1" s="1"/>
  <c r="H192" i="2"/>
  <c r="G191" i="1" s="1"/>
  <c r="G192" i="2"/>
  <c r="F191" i="1" s="1"/>
  <c r="E192" i="2"/>
  <c r="E191" i="1" s="1"/>
  <c r="D192" i="2"/>
  <c r="D191" i="1" s="1"/>
  <c r="H191" i="2"/>
  <c r="G190" i="1" s="1"/>
  <c r="G191" i="2"/>
  <c r="F190" i="1" s="1"/>
  <c r="E191" i="2"/>
  <c r="E190" i="1" s="1"/>
  <c r="D191" i="2"/>
  <c r="D190" i="1" s="1"/>
  <c r="H190" i="2"/>
  <c r="G189" i="1" s="1"/>
  <c r="G190" i="2"/>
  <c r="F189" i="1" s="1"/>
  <c r="E190" i="2"/>
  <c r="E189" i="1" s="1"/>
  <c r="D190" i="2"/>
  <c r="D189" i="1" s="1"/>
  <c r="H189" i="2"/>
  <c r="G188" i="1" s="1"/>
  <c r="G189" i="2"/>
  <c r="F188" i="1" s="1"/>
  <c r="E189" i="2"/>
  <c r="E188" i="1" s="1"/>
  <c r="D189" i="2"/>
  <c r="D188" i="1" s="1"/>
  <c r="H188" i="2"/>
  <c r="G187" i="1" s="1"/>
  <c r="G188" i="2"/>
  <c r="F187" i="1" s="1"/>
  <c r="E188" i="2"/>
  <c r="E187" i="1" s="1"/>
  <c r="D188" i="2"/>
  <c r="D187" i="1" s="1"/>
  <c r="H187" i="2"/>
  <c r="G186" i="1" s="1"/>
  <c r="G187" i="2"/>
  <c r="F186" i="1" s="1"/>
  <c r="E187" i="2"/>
  <c r="E186" i="1" s="1"/>
  <c r="D187" i="2"/>
  <c r="D186" i="1" s="1"/>
  <c r="H186" i="2"/>
  <c r="G185" i="1" s="1"/>
  <c r="G186" i="2"/>
  <c r="F185" i="1" s="1"/>
  <c r="E186" i="2"/>
  <c r="E185" i="1" s="1"/>
  <c r="D186" i="2"/>
  <c r="D185" i="1" s="1"/>
  <c r="H185" i="2"/>
  <c r="G184" i="1" s="1"/>
  <c r="G185" i="2"/>
  <c r="F184" i="1" s="1"/>
  <c r="E185" i="2"/>
  <c r="E184" i="1" s="1"/>
  <c r="D185" i="2"/>
  <c r="D184" i="1" s="1"/>
  <c r="H184" i="2"/>
  <c r="G183" i="1" s="1"/>
  <c r="G184" i="2"/>
  <c r="F183" i="1" s="1"/>
  <c r="E184" i="2"/>
  <c r="E183" i="1" s="1"/>
  <c r="D184" i="2"/>
  <c r="D183" i="1" s="1"/>
  <c r="H183" i="2"/>
  <c r="G182" i="1" s="1"/>
  <c r="G183" i="2"/>
  <c r="F182" i="1" s="1"/>
  <c r="E183" i="2"/>
  <c r="E182" i="1" s="1"/>
  <c r="D183" i="2"/>
  <c r="D182" i="1" s="1"/>
  <c r="H182" i="2"/>
  <c r="G181" i="1" s="1"/>
  <c r="G182" i="2"/>
  <c r="F181" i="1" s="1"/>
  <c r="E182" i="2"/>
  <c r="E181" i="1" s="1"/>
  <c r="D182" i="2"/>
  <c r="D181" i="1" s="1"/>
  <c r="H181" i="2"/>
  <c r="G180" i="1" s="1"/>
  <c r="G181" i="2"/>
  <c r="F180" i="1" s="1"/>
  <c r="E181" i="2"/>
  <c r="E180" i="1" s="1"/>
  <c r="D181" i="2"/>
  <c r="D180" i="1" s="1"/>
  <c r="H180" i="2"/>
  <c r="G179" i="1" s="1"/>
  <c r="G180" i="2"/>
  <c r="F179" i="1" s="1"/>
  <c r="E180" i="2"/>
  <c r="E179" i="1" s="1"/>
  <c r="D180" i="2"/>
  <c r="D179" i="1" s="1"/>
  <c r="H179" i="2"/>
  <c r="G178" i="1" s="1"/>
  <c r="G179" i="2"/>
  <c r="F178" i="1" s="1"/>
  <c r="E179" i="2"/>
  <c r="E178" i="1" s="1"/>
  <c r="D179" i="2"/>
  <c r="D178" i="1" s="1"/>
  <c r="H178" i="2"/>
  <c r="G177" i="1" s="1"/>
  <c r="G178" i="2"/>
  <c r="F177" i="1" s="1"/>
  <c r="E178" i="2"/>
  <c r="E177" i="1" s="1"/>
  <c r="D178" i="2"/>
  <c r="D177" i="1" s="1"/>
  <c r="H177" i="2"/>
  <c r="G176" i="1" s="1"/>
  <c r="G177" i="2"/>
  <c r="F176" i="1" s="1"/>
  <c r="E177" i="2"/>
  <c r="E176" i="1" s="1"/>
  <c r="D177" i="2"/>
  <c r="D176" i="1" s="1"/>
  <c r="H176" i="2"/>
  <c r="G175" i="1" s="1"/>
  <c r="G176" i="2"/>
  <c r="F175" i="1" s="1"/>
  <c r="E176" i="2"/>
  <c r="E175" i="1" s="1"/>
  <c r="D176" i="2"/>
  <c r="D175" i="1" s="1"/>
  <c r="H175" i="2"/>
  <c r="G174" i="1" s="1"/>
  <c r="G175" i="2"/>
  <c r="F174" i="1" s="1"/>
  <c r="E175" i="2"/>
  <c r="E174" i="1" s="1"/>
  <c r="D175" i="2"/>
  <c r="D174" i="1" s="1"/>
  <c r="H174" i="2"/>
  <c r="G173" i="1" s="1"/>
  <c r="G174" i="2"/>
  <c r="F173" i="1" s="1"/>
  <c r="E174" i="2"/>
  <c r="E173" i="1" s="1"/>
  <c r="D174" i="2"/>
  <c r="D173" i="1" s="1"/>
  <c r="H173" i="2"/>
  <c r="G172" i="1" s="1"/>
  <c r="G173" i="2"/>
  <c r="F172" i="1" s="1"/>
  <c r="E173" i="2"/>
  <c r="E172" i="1" s="1"/>
  <c r="D173" i="2"/>
  <c r="D172" i="1" s="1"/>
  <c r="H172" i="2"/>
  <c r="G171" i="1" s="1"/>
  <c r="G172" i="2"/>
  <c r="F171" i="1" s="1"/>
  <c r="E172" i="2"/>
  <c r="E171" i="1" s="1"/>
  <c r="D172" i="2"/>
  <c r="D171" i="1" s="1"/>
  <c r="H171" i="2"/>
  <c r="G170" i="1" s="1"/>
  <c r="G171" i="2"/>
  <c r="F170" i="1" s="1"/>
  <c r="E171" i="2"/>
  <c r="E170" i="1" s="1"/>
  <c r="D171" i="2"/>
  <c r="D170" i="1" s="1"/>
  <c r="H170" i="2"/>
  <c r="G169" i="1" s="1"/>
  <c r="G170" i="2"/>
  <c r="F169" i="1" s="1"/>
  <c r="E170" i="2"/>
  <c r="E169" i="1" s="1"/>
  <c r="D170" i="2"/>
  <c r="D169" i="1" s="1"/>
  <c r="H169" i="2"/>
  <c r="G168" i="1" s="1"/>
  <c r="G169" i="2"/>
  <c r="F168" i="1" s="1"/>
  <c r="E169" i="2"/>
  <c r="E168" i="1" s="1"/>
  <c r="D169" i="2"/>
  <c r="D168" i="1" s="1"/>
  <c r="H168" i="2"/>
  <c r="G167" i="1" s="1"/>
  <c r="G168" i="2"/>
  <c r="F167" i="1" s="1"/>
  <c r="E168" i="2"/>
  <c r="E167" i="1" s="1"/>
  <c r="D168" i="2"/>
  <c r="D167" i="1" s="1"/>
  <c r="H167" i="2"/>
  <c r="G166" i="1" s="1"/>
  <c r="G167" i="2"/>
  <c r="F166" i="1" s="1"/>
  <c r="E167" i="2"/>
  <c r="E166" i="1" s="1"/>
  <c r="D167" i="2"/>
  <c r="D166" i="1" s="1"/>
  <c r="H166" i="2"/>
  <c r="G165" i="1" s="1"/>
  <c r="G166" i="2"/>
  <c r="F165" i="1" s="1"/>
  <c r="E166" i="2"/>
  <c r="E165" i="1" s="1"/>
  <c r="D166" i="2"/>
  <c r="D165" i="1" s="1"/>
  <c r="H165" i="2"/>
  <c r="G164" i="1" s="1"/>
  <c r="G165" i="2"/>
  <c r="F164" i="1" s="1"/>
  <c r="E165" i="2"/>
  <c r="E164" i="1" s="1"/>
  <c r="D165" i="2"/>
  <c r="D164" i="1" s="1"/>
  <c r="H164" i="2"/>
  <c r="G163" i="1" s="1"/>
  <c r="G164" i="2"/>
  <c r="F163" i="1" s="1"/>
  <c r="E164" i="2"/>
  <c r="E163" i="1" s="1"/>
  <c r="D164" i="2"/>
  <c r="D163" i="1" s="1"/>
  <c r="H163" i="2"/>
  <c r="G162" i="1" s="1"/>
  <c r="G163" i="2"/>
  <c r="F162" i="1" s="1"/>
  <c r="E163" i="2"/>
  <c r="E162" i="1" s="1"/>
  <c r="D163" i="2"/>
  <c r="D162" i="1" s="1"/>
  <c r="H162" i="2"/>
  <c r="G161" i="1" s="1"/>
  <c r="G162" i="2"/>
  <c r="F161" i="1" s="1"/>
  <c r="E162" i="2"/>
  <c r="E161" i="1" s="1"/>
  <c r="D162" i="2"/>
  <c r="D161" i="1" s="1"/>
  <c r="H161" i="2"/>
  <c r="G160" i="1" s="1"/>
  <c r="G161" i="2"/>
  <c r="F160" i="1" s="1"/>
  <c r="E161" i="2"/>
  <c r="E160" i="1" s="1"/>
  <c r="D161" i="2"/>
  <c r="D160" i="1" s="1"/>
  <c r="H160" i="2"/>
  <c r="G159" i="1" s="1"/>
  <c r="G160" i="2"/>
  <c r="F159" i="1" s="1"/>
  <c r="E160" i="2"/>
  <c r="E159" i="1" s="1"/>
  <c r="D160" i="2"/>
  <c r="D159" i="1" s="1"/>
  <c r="H159" i="2"/>
  <c r="G158" i="1" s="1"/>
  <c r="G159" i="2"/>
  <c r="F158" i="1" s="1"/>
  <c r="E159" i="2"/>
  <c r="E158" i="1" s="1"/>
  <c r="D159" i="2"/>
  <c r="D158" i="1" s="1"/>
  <c r="H158" i="2"/>
  <c r="G157" i="1" s="1"/>
  <c r="G158" i="2"/>
  <c r="F157" i="1" s="1"/>
  <c r="E158" i="2"/>
  <c r="E157" i="1" s="1"/>
  <c r="D158" i="2"/>
  <c r="D157" i="1" s="1"/>
  <c r="H157" i="2"/>
  <c r="G156" i="1" s="1"/>
  <c r="G157" i="2"/>
  <c r="F156" i="1" s="1"/>
  <c r="E157" i="2"/>
  <c r="E156" i="1" s="1"/>
  <c r="D157" i="2"/>
  <c r="D156" i="1" s="1"/>
  <c r="H156" i="2"/>
  <c r="G155" i="1" s="1"/>
  <c r="G156" i="2"/>
  <c r="F155" i="1" s="1"/>
  <c r="E156" i="2"/>
  <c r="E155" i="1" s="1"/>
  <c r="D156" i="2"/>
  <c r="D155" i="1" s="1"/>
  <c r="H155" i="2"/>
  <c r="G154" i="1" s="1"/>
  <c r="G155" i="2"/>
  <c r="F154" i="1" s="1"/>
  <c r="E155" i="2"/>
  <c r="E154" i="1" s="1"/>
  <c r="D155" i="2"/>
  <c r="D154" i="1" s="1"/>
  <c r="H154" i="2"/>
  <c r="G153" i="1" s="1"/>
  <c r="G154" i="2"/>
  <c r="F153" i="1" s="1"/>
  <c r="E154" i="2"/>
  <c r="E153" i="1" s="1"/>
  <c r="D154" i="2"/>
  <c r="D153" i="1" s="1"/>
  <c r="H153" i="2"/>
  <c r="G152" i="1" s="1"/>
  <c r="G153" i="2"/>
  <c r="F152" i="1" s="1"/>
  <c r="E153" i="2"/>
  <c r="E152" i="1" s="1"/>
  <c r="D153" i="2"/>
  <c r="D152" i="1" s="1"/>
  <c r="H152" i="2"/>
  <c r="G151" i="1" s="1"/>
  <c r="G152" i="2"/>
  <c r="F151" i="1" s="1"/>
  <c r="E152" i="2"/>
  <c r="E151" i="1" s="1"/>
  <c r="D152" i="2"/>
  <c r="D151" i="1" s="1"/>
  <c r="H151" i="2"/>
  <c r="G150" i="1" s="1"/>
  <c r="G151" i="2"/>
  <c r="F150" i="1" s="1"/>
  <c r="E151" i="2"/>
  <c r="E150" i="1" s="1"/>
  <c r="D151" i="2"/>
  <c r="D150" i="1" s="1"/>
  <c r="H150" i="2"/>
  <c r="G149" i="1" s="1"/>
  <c r="G150" i="2"/>
  <c r="F149" i="1" s="1"/>
  <c r="E150" i="2"/>
  <c r="E149" i="1" s="1"/>
  <c r="D150" i="2"/>
  <c r="D149" i="1" s="1"/>
  <c r="H149" i="2"/>
  <c r="G148" i="1" s="1"/>
  <c r="G149" i="2"/>
  <c r="F148" i="1" s="1"/>
  <c r="E149" i="2"/>
  <c r="E148" i="1" s="1"/>
  <c r="D149" i="2"/>
  <c r="D148" i="1" s="1"/>
  <c r="H148" i="2"/>
  <c r="G147" i="1" s="1"/>
  <c r="G148" i="2"/>
  <c r="F147" i="1" s="1"/>
  <c r="E148" i="2"/>
  <c r="E147" i="1" s="1"/>
  <c r="D148" i="2"/>
  <c r="D147" i="1" s="1"/>
  <c r="H147" i="2"/>
  <c r="G146" i="1" s="1"/>
  <c r="G147" i="2"/>
  <c r="F146" i="1" s="1"/>
  <c r="E147" i="2"/>
  <c r="E146" i="1" s="1"/>
  <c r="D147" i="2"/>
  <c r="D146" i="1" s="1"/>
  <c r="H146" i="2"/>
  <c r="G145" i="1" s="1"/>
  <c r="G146" i="2"/>
  <c r="F145" i="1" s="1"/>
  <c r="E146" i="2"/>
  <c r="E145" i="1" s="1"/>
  <c r="D146" i="2"/>
  <c r="D145" i="1" s="1"/>
  <c r="H145" i="2"/>
  <c r="G144" i="1" s="1"/>
  <c r="G145" i="2"/>
  <c r="F144" i="1" s="1"/>
  <c r="E145" i="2"/>
  <c r="E144" i="1" s="1"/>
  <c r="D145" i="2"/>
  <c r="D144" i="1" s="1"/>
  <c r="H144" i="2"/>
  <c r="G143" i="1" s="1"/>
  <c r="G144" i="2"/>
  <c r="F143" i="1" s="1"/>
  <c r="E144" i="2"/>
  <c r="E143" i="1" s="1"/>
  <c r="D144" i="2"/>
  <c r="D143" i="1" s="1"/>
  <c r="H143" i="2"/>
  <c r="G142" i="1" s="1"/>
  <c r="G143" i="2"/>
  <c r="F142" i="1" s="1"/>
  <c r="E143" i="2"/>
  <c r="E142" i="1" s="1"/>
  <c r="D143" i="2"/>
  <c r="D142" i="1" s="1"/>
  <c r="H142" i="2"/>
  <c r="G141" i="1" s="1"/>
  <c r="G142" i="2"/>
  <c r="F141" i="1" s="1"/>
  <c r="E142" i="2"/>
  <c r="E141" i="1" s="1"/>
  <c r="D142" i="2"/>
  <c r="D141" i="1" s="1"/>
  <c r="H141" i="2"/>
  <c r="G140" i="1" s="1"/>
  <c r="G141" i="2"/>
  <c r="F140" i="1" s="1"/>
  <c r="E141" i="2"/>
  <c r="E140" i="1" s="1"/>
  <c r="D141" i="2"/>
  <c r="D140" i="1" s="1"/>
  <c r="H140" i="2"/>
  <c r="G139" i="1" s="1"/>
  <c r="G140" i="2"/>
  <c r="F139" i="1" s="1"/>
  <c r="E140" i="2"/>
  <c r="E139" i="1" s="1"/>
  <c r="D140" i="2"/>
  <c r="D139" i="1" s="1"/>
  <c r="H139" i="2"/>
  <c r="G138" i="1" s="1"/>
  <c r="G139" i="2"/>
  <c r="F138" i="1" s="1"/>
  <c r="E139" i="2"/>
  <c r="E138" i="1" s="1"/>
  <c r="D139" i="2"/>
  <c r="D138" i="1" s="1"/>
  <c r="H138" i="2"/>
  <c r="G137" i="1" s="1"/>
  <c r="G138" i="2"/>
  <c r="F137" i="1" s="1"/>
  <c r="E138" i="2"/>
  <c r="E137" i="1" s="1"/>
  <c r="D138" i="2"/>
  <c r="D137" i="1" s="1"/>
  <c r="H137" i="2"/>
  <c r="G136" i="1" s="1"/>
  <c r="G137" i="2"/>
  <c r="F136" i="1" s="1"/>
  <c r="E137" i="2"/>
  <c r="E136" i="1" s="1"/>
  <c r="D137" i="2"/>
  <c r="D136" i="1" s="1"/>
  <c r="H136" i="2"/>
  <c r="G135" i="1" s="1"/>
  <c r="G136" i="2"/>
  <c r="F135" i="1" s="1"/>
  <c r="E136" i="2"/>
  <c r="E135" i="1" s="1"/>
  <c r="D136" i="2"/>
  <c r="D135" i="1" s="1"/>
  <c r="H135" i="2"/>
  <c r="G134" i="1" s="1"/>
  <c r="G135" i="2"/>
  <c r="F134" i="1" s="1"/>
  <c r="E135" i="2"/>
  <c r="E134" i="1" s="1"/>
  <c r="D135" i="2"/>
  <c r="D134" i="1" s="1"/>
  <c r="H134" i="2"/>
  <c r="G133" i="1" s="1"/>
  <c r="G134" i="2"/>
  <c r="F133" i="1" s="1"/>
  <c r="E134" i="2"/>
  <c r="E133" i="1" s="1"/>
  <c r="D134" i="2"/>
  <c r="D133" i="1" s="1"/>
  <c r="H133" i="2"/>
  <c r="G132" i="1" s="1"/>
  <c r="G133" i="2"/>
  <c r="F132" i="1" s="1"/>
  <c r="E133" i="2"/>
  <c r="E132" i="1" s="1"/>
  <c r="D133" i="2"/>
  <c r="D132" i="1" s="1"/>
  <c r="H132" i="2"/>
  <c r="G131" i="1" s="1"/>
  <c r="G132" i="2"/>
  <c r="F131" i="1" s="1"/>
  <c r="E132" i="2"/>
  <c r="E131" i="1" s="1"/>
  <c r="D132" i="2"/>
  <c r="D131" i="1" s="1"/>
  <c r="H131" i="2"/>
  <c r="G130" i="1" s="1"/>
  <c r="G131" i="2"/>
  <c r="F130" i="1" s="1"/>
  <c r="E131" i="2"/>
  <c r="E130" i="1" s="1"/>
  <c r="D131" i="2"/>
  <c r="D130" i="1" s="1"/>
  <c r="H130" i="2"/>
  <c r="G129" i="1" s="1"/>
  <c r="G130" i="2"/>
  <c r="F129" i="1" s="1"/>
  <c r="E130" i="2"/>
  <c r="E129" i="1" s="1"/>
  <c r="D130" i="2"/>
  <c r="D129" i="1" s="1"/>
  <c r="H129" i="2"/>
  <c r="G128" i="1" s="1"/>
  <c r="G129" i="2"/>
  <c r="F128" i="1" s="1"/>
  <c r="E129" i="2"/>
  <c r="E128" i="1" s="1"/>
  <c r="D129" i="2"/>
  <c r="D128" i="1" s="1"/>
  <c r="H128" i="2"/>
  <c r="G127" i="1" s="1"/>
  <c r="G128" i="2"/>
  <c r="F127" i="1" s="1"/>
  <c r="E128" i="2"/>
  <c r="E127" i="1" s="1"/>
  <c r="D128" i="2"/>
  <c r="D127" i="1" s="1"/>
  <c r="H127" i="2"/>
  <c r="G126" i="1" s="1"/>
  <c r="G127" i="2"/>
  <c r="F126" i="1" s="1"/>
  <c r="E127" i="2"/>
  <c r="E126" i="1" s="1"/>
  <c r="D127" i="2"/>
  <c r="D126" i="1" s="1"/>
  <c r="H126" i="2"/>
  <c r="G125" i="1" s="1"/>
  <c r="G126" i="2"/>
  <c r="F125" i="1" s="1"/>
  <c r="E126" i="2"/>
  <c r="E125" i="1" s="1"/>
  <c r="D126" i="2"/>
  <c r="D125" i="1" s="1"/>
  <c r="H125" i="2"/>
  <c r="G124" i="1" s="1"/>
  <c r="G125" i="2"/>
  <c r="F124" i="1" s="1"/>
  <c r="E125" i="2"/>
  <c r="E124" i="1" s="1"/>
  <c r="D125" i="2"/>
  <c r="D124" i="1" s="1"/>
  <c r="H124" i="2"/>
  <c r="G123" i="1" s="1"/>
  <c r="G124" i="2"/>
  <c r="F123" i="1" s="1"/>
  <c r="E124" i="2"/>
  <c r="E123" i="1" s="1"/>
  <c r="D124" i="2"/>
  <c r="D123" i="1" s="1"/>
  <c r="H123" i="2"/>
  <c r="G122" i="1" s="1"/>
  <c r="G123" i="2"/>
  <c r="F122" i="1" s="1"/>
  <c r="E123" i="2"/>
  <c r="E122" i="1" s="1"/>
  <c r="D123" i="2"/>
  <c r="D122" i="1" s="1"/>
  <c r="H122" i="2"/>
  <c r="G121" i="1" s="1"/>
  <c r="G122" i="2"/>
  <c r="F121" i="1" s="1"/>
  <c r="E122" i="2"/>
  <c r="E121" i="1" s="1"/>
  <c r="D122" i="2"/>
  <c r="D121" i="1" s="1"/>
  <c r="H121" i="2"/>
  <c r="G120" i="1" s="1"/>
  <c r="G121" i="2"/>
  <c r="F120" i="1" s="1"/>
  <c r="E121" i="2"/>
  <c r="E120" i="1" s="1"/>
  <c r="D121" i="2"/>
  <c r="D120" i="1" s="1"/>
  <c r="H120" i="2"/>
  <c r="G119" i="1" s="1"/>
  <c r="G120" i="2"/>
  <c r="F119" i="1" s="1"/>
  <c r="E120" i="2"/>
  <c r="E119" i="1" s="1"/>
  <c r="D120" i="2"/>
  <c r="D119" i="1" s="1"/>
  <c r="H119" i="2"/>
  <c r="G118" i="1" s="1"/>
  <c r="G119" i="2"/>
  <c r="F118" i="1" s="1"/>
  <c r="E119" i="2"/>
  <c r="E118" i="1" s="1"/>
  <c r="D119" i="2"/>
  <c r="D118" i="1" s="1"/>
  <c r="H118" i="2"/>
  <c r="G117" i="1" s="1"/>
  <c r="G118" i="2"/>
  <c r="F117" i="1" s="1"/>
  <c r="E118" i="2"/>
  <c r="E117" i="1" s="1"/>
  <c r="D118" i="2"/>
  <c r="D117" i="1" s="1"/>
  <c r="H117" i="2"/>
  <c r="G116" i="1" s="1"/>
  <c r="G117" i="2"/>
  <c r="F116" i="1" s="1"/>
  <c r="E117" i="2"/>
  <c r="E116" i="1" s="1"/>
  <c r="D117" i="2"/>
  <c r="D116" i="1" s="1"/>
  <c r="H116" i="2"/>
  <c r="G115" i="1" s="1"/>
  <c r="G116" i="2"/>
  <c r="F115" i="1" s="1"/>
  <c r="E116" i="2"/>
  <c r="E115" i="1" s="1"/>
  <c r="D116" i="2"/>
  <c r="D115" i="1" s="1"/>
  <c r="H115" i="2"/>
  <c r="G114" i="1" s="1"/>
  <c r="G115" i="2"/>
  <c r="F114" i="1" s="1"/>
  <c r="E115" i="2"/>
  <c r="E114" i="1" s="1"/>
  <c r="D115" i="2"/>
  <c r="D114" i="1" s="1"/>
  <c r="H114" i="2"/>
  <c r="G113" i="1" s="1"/>
  <c r="G114" i="2"/>
  <c r="F113" i="1" s="1"/>
  <c r="E114" i="2"/>
  <c r="E113" i="1" s="1"/>
  <c r="D114" i="2"/>
  <c r="D113" i="1" s="1"/>
  <c r="H113" i="2"/>
  <c r="G112" i="1" s="1"/>
  <c r="G113" i="2"/>
  <c r="F112" i="1" s="1"/>
  <c r="E113" i="2"/>
  <c r="E112" i="1" s="1"/>
  <c r="D113" i="2"/>
  <c r="D112" i="1" s="1"/>
  <c r="H112" i="2"/>
  <c r="G111" i="1" s="1"/>
  <c r="G112" i="2"/>
  <c r="F111" i="1" s="1"/>
  <c r="E112" i="2"/>
  <c r="E111" i="1" s="1"/>
  <c r="D112" i="2"/>
  <c r="D111" i="1" s="1"/>
  <c r="H111" i="2"/>
  <c r="G110" i="1" s="1"/>
  <c r="G111" i="2"/>
  <c r="F110" i="1" s="1"/>
  <c r="E111" i="2"/>
  <c r="E110" i="1" s="1"/>
  <c r="D111" i="2"/>
  <c r="D110" i="1" s="1"/>
  <c r="H110" i="2"/>
  <c r="G109" i="1" s="1"/>
  <c r="G110" i="2"/>
  <c r="F109" i="1" s="1"/>
  <c r="E110" i="2"/>
  <c r="E109" i="1" s="1"/>
  <c r="D110" i="2"/>
  <c r="D109" i="1" s="1"/>
  <c r="H109" i="2"/>
  <c r="G108" i="1" s="1"/>
  <c r="G109" i="2"/>
  <c r="F108" i="1" s="1"/>
  <c r="E109" i="2"/>
  <c r="E108" i="1" s="1"/>
  <c r="D109" i="2"/>
  <c r="D108" i="1" s="1"/>
  <c r="H108" i="2"/>
  <c r="G107" i="1" s="1"/>
  <c r="G108" i="2"/>
  <c r="F107" i="1" s="1"/>
  <c r="E108" i="2"/>
  <c r="E107" i="1" s="1"/>
  <c r="D108" i="2"/>
  <c r="D107" i="1" s="1"/>
  <c r="H107" i="2"/>
  <c r="G106" i="1" s="1"/>
  <c r="G107" i="2"/>
  <c r="F106" i="1" s="1"/>
  <c r="E107" i="2"/>
  <c r="E106" i="1" s="1"/>
  <c r="D107" i="2"/>
  <c r="D106" i="1" s="1"/>
  <c r="H106" i="2"/>
  <c r="G105" i="1" s="1"/>
  <c r="G106" i="2"/>
  <c r="F105" i="1" s="1"/>
  <c r="E106" i="2"/>
  <c r="E105" i="1" s="1"/>
  <c r="D106" i="2"/>
  <c r="D105" i="1" s="1"/>
  <c r="H105" i="2"/>
  <c r="G104" i="1" s="1"/>
  <c r="G105" i="2"/>
  <c r="F104" i="1" s="1"/>
  <c r="E105" i="2"/>
  <c r="E104" i="1" s="1"/>
  <c r="D105" i="2"/>
  <c r="D104" i="1" s="1"/>
  <c r="H104" i="2"/>
  <c r="G103" i="1" s="1"/>
  <c r="G104" i="2"/>
  <c r="F103" i="1" s="1"/>
  <c r="E104" i="2"/>
  <c r="E103" i="1" s="1"/>
  <c r="D104" i="2"/>
  <c r="D103" i="1" s="1"/>
  <c r="H103" i="2"/>
  <c r="G102" i="1" s="1"/>
  <c r="G103" i="2"/>
  <c r="F102" i="1" s="1"/>
  <c r="E103" i="2"/>
  <c r="E102" i="1" s="1"/>
  <c r="D103" i="2"/>
  <c r="D102" i="1" s="1"/>
  <c r="H102" i="2"/>
  <c r="G101" i="1" s="1"/>
  <c r="G102" i="2"/>
  <c r="F101" i="1" s="1"/>
  <c r="E102" i="2"/>
  <c r="E101" i="1" s="1"/>
  <c r="D102" i="2"/>
  <c r="D101" i="1" s="1"/>
  <c r="H101" i="2"/>
  <c r="G100" i="1" s="1"/>
  <c r="G101" i="2"/>
  <c r="F100" i="1" s="1"/>
  <c r="E101" i="2"/>
  <c r="E100" i="1" s="1"/>
  <c r="D101" i="2"/>
  <c r="D100" i="1" s="1"/>
  <c r="H100" i="2"/>
  <c r="G99" i="1" s="1"/>
  <c r="G100" i="2"/>
  <c r="F99" i="1" s="1"/>
  <c r="E100" i="2"/>
  <c r="E99" i="1" s="1"/>
  <c r="D100" i="2"/>
  <c r="D99" i="1" s="1"/>
  <c r="H99" i="2"/>
  <c r="G98" i="1" s="1"/>
  <c r="G99" i="2"/>
  <c r="F98" i="1" s="1"/>
  <c r="E99" i="2"/>
  <c r="E98" i="1" s="1"/>
  <c r="D99" i="2"/>
  <c r="D98" i="1" s="1"/>
  <c r="H98" i="2"/>
  <c r="G97" i="1" s="1"/>
  <c r="G98" i="2"/>
  <c r="F97" i="1" s="1"/>
  <c r="E98" i="2"/>
  <c r="E97" i="1" s="1"/>
  <c r="D98" i="2"/>
  <c r="D97" i="1" s="1"/>
  <c r="H97" i="2"/>
  <c r="G96" i="1" s="1"/>
  <c r="G97" i="2"/>
  <c r="F96" i="1" s="1"/>
  <c r="E97" i="2"/>
  <c r="E96" i="1" s="1"/>
  <c r="D97" i="2"/>
  <c r="D96" i="1" s="1"/>
  <c r="H96" i="2"/>
  <c r="G95" i="1" s="1"/>
  <c r="G96" i="2"/>
  <c r="F95" i="1" s="1"/>
  <c r="E96" i="2"/>
  <c r="E95" i="1" s="1"/>
  <c r="D96" i="2"/>
  <c r="D95" i="1" s="1"/>
  <c r="H95" i="2"/>
  <c r="G94" i="1" s="1"/>
  <c r="G95" i="2"/>
  <c r="F94" i="1" s="1"/>
  <c r="E95" i="2"/>
  <c r="E94" i="1" s="1"/>
  <c r="D95" i="2"/>
  <c r="D94" i="1" s="1"/>
  <c r="H94" i="2"/>
  <c r="G93" i="1" s="1"/>
  <c r="G94" i="2"/>
  <c r="F93" i="1" s="1"/>
  <c r="E94" i="2"/>
  <c r="E93" i="1" s="1"/>
  <c r="D94" i="2"/>
  <c r="D93" i="1" s="1"/>
  <c r="H93" i="2"/>
  <c r="G92" i="1" s="1"/>
  <c r="G93" i="2"/>
  <c r="F92" i="1" s="1"/>
  <c r="E93" i="2"/>
  <c r="E92" i="1" s="1"/>
  <c r="D93" i="2"/>
  <c r="D92" i="1" s="1"/>
  <c r="H92" i="2"/>
  <c r="G91" i="1" s="1"/>
  <c r="G92" i="2"/>
  <c r="F91" i="1" s="1"/>
  <c r="E92" i="2"/>
  <c r="E91" i="1" s="1"/>
  <c r="D92" i="2"/>
  <c r="D91" i="1" s="1"/>
  <c r="H91" i="2"/>
  <c r="G91" i="2"/>
  <c r="E91" i="2"/>
  <c r="D91" i="2"/>
  <c r="H90" i="2"/>
  <c r="G90" i="1" s="1"/>
  <c r="G90" i="2"/>
  <c r="F90" i="1" s="1"/>
  <c r="E90" i="2"/>
  <c r="E90" i="1" s="1"/>
  <c r="D90" i="2"/>
  <c r="D90" i="1" s="1"/>
  <c r="H89" i="2"/>
  <c r="G89" i="1" s="1"/>
  <c r="G89" i="2"/>
  <c r="F89" i="1" s="1"/>
  <c r="E89" i="2"/>
  <c r="E89" i="1" s="1"/>
  <c r="D89" i="2"/>
  <c r="D89" i="1" s="1"/>
  <c r="H88" i="2"/>
  <c r="G88" i="1" s="1"/>
  <c r="G88" i="2"/>
  <c r="F88" i="1" s="1"/>
  <c r="E88" i="2"/>
  <c r="E88" i="1" s="1"/>
  <c r="D88" i="2"/>
  <c r="D88" i="1" s="1"/>
  <c r="H87" i="2"/>
  <c r="G87" i="1" s="1"/>
  <c r="G87" i="2"/>
  <c r="F87" i="1" s="1"/>
  <c r="E87" i="2"/>
  <c r="E87" i="1" s="1"/>
  <c r="D87" i="2"/>
  <c r="D87" i="1" s="1"/>
  <c r="H86" i="2"/>
  <c r="G86" i="1" s="1"/>
  <c r="G86" i="2"/>
  <c r="F86" i="1" s="1"/>
  <c r="E86" i="2"/>
  <c r="E86" i="1" s="1"/>
  <c r="D86" i="2"/>
  <c r="D86" i="1" s="1"/>
  <c r="H85" i="2"/>
  <c r="G85" i="1" s="1"/>
  <c r="G85" i="2"/>
  <c r="F85" i="1" s="1"/>
  <c r="E85" i="2"/>
  <c r="E85" i="1" s="1"/>
  <c r="D85" i="2"/>
  <c r="D85" i="1" s="1"/>
  <c r="H84" i="2"/>
  <c r="G84" i="1" s="1"/>
  <c r="G84" i="2"/>
  <c r="F84" i="1" s="1"/>
  <c r="E84" i="2"/>
  <c r="E84" i="1" s="1"/>
  <c r="D84" i="2"/>
  <c r="D84" i="1" s="1"/>
  <c r="H83" i="2"/>
  <c r="G83" i="1" s="1"/>
  <c r="G83" i="2"/>
  <c r="F83" i="1" s="1"/>
  <c r="E83" i="2"/>
  <c r="E83" i="1" s="1"/>
  <c r="D83" i="2"/>
  <c r="D83" i="1" s="1"/>
  <c r="H82" i="2"/>
  <c r="G82" i="1" s="1"/>
  <c r="G82" i="2"/>
  <c r="F82" i="1" s="1"/>
  <c r="E82" i="2"/>
  <c r="E82" i="1" s="1"/>
  <c r="D82" i="2"/>
  <c r="D82" i="1" s="1"/>
  <c r="H81" i="2"/>
  <c r="G81" i="1" s="1"/>
  <c r="G81" i="2"/>
  <c r="F81" i="1" s="1"/>
  <c r="E81" i="2"/>
  <c r="E81" i="1" s="1"/>
  <c r="D81" i="2"/>
  <c r="D81" i="1" s="1"/>
  <c r="H80" i="2"/>
  <c r="G80" i="1" s="1"/>
  <c r="G80" i="2"/>
  <c r="F80" i="1" s="1"/>
  <c r="E80" i="2"/>
  <c r="E80" i="1" s="1"/>
  <c r="D80" i="2"/>
  <c r="D80" i="1" s="1"/>
  <c r="H79" i="2"/>
  <c r="G79" i="1" s="1"/>
  <c r="G79" i="2"/>
  <c r="F79" i="1" s="1"/>
  <c r="E79" i="2"/>
  <c r="E79" i="1" s="1"/>
  <c r="D79" i="2"/>
  <c r="D79" i="1" s="1"/>
  <c r="H78" i="2"/>
  <c r="G78" i="1" s="1"/>
  <c r="G78" i="2"/>
  <c r="F78" i="1" s="1"/>
  <c r="E78" i="2"/>
  <c r="E78" i="1" s="1"/>
  <c r="D78" i="2"/>
  <c r="D78" i="1" s="1"/>
  <c r="H77" i="2"/>
  <c r="G77" i="1" s="1"/>
  <c r="G77" i="2"/>
  <c r="F77" i="1" s="1"/>
  <c r="E77" i="2"/>
  <c r="E77" i="1" s="1"/>
  <c r="D77" i="2"/>
  <c r="D77" i="1" s="1"/>
  <c r="H76" i="2"/>
  <c r="G76" i="1" s="1"/>
  <c r="G76" i="2"/>
  <c r="F76" i="1" s="1"/>
  <c r="E76" i="2"/>
  <c r="E76" i="1" s="1"/>
  <c r="D76" i="2"/>
  <c r="D76" i="1" s="1"/>
  <c r="H75" i="2"/>
  <c r="G75" i="1" s="1"/>
  <c r="G75" i="2"/>
  <c r="F75" i="1" s="1"/>
  <c r="E75" i="2"/>
  <c r="E75" i="1" s="1"/>
  <c r="D75" i="2"/>
  <c r="D75" i="1" s="1"/>
  <c r="H74" i="2"/>
  <c r="G74" i="1" s="1"/>
  <c r="G74" i="2"/>
  <c r="F74" i="1" s="1"/>
  <c r="E74" i="2"/>
  <c r="E74" i="1" s="1"/>
  <c r="D74" i="2"/>
  <c r="D74" i="1" s="1"/>
  <c r="H73" i="2"/>
  <c r="G73" i="1" s="1"/>
  <c r="G73" i="2"/>
  <c r="F73" i="1" s="1"/>
  <c r="E73" i="2"/>
  <c r="E73" i="1" s="1"/>
  <c r="D73" i="2"/>
  <c r="D73" i="1" s="1"/>
  <c r="H72" i="2"/>
  <c r="G72" i="1" s="1"/>
  <c r="G72" i="2"/>
  <c r="F72" i="1" s="1"/>
  <c r="E72" i="2"/>
  <c r="E72" i="1" s="1"/>
  <c r="D72" i="2"/>
  <c r="D72" i="1" s="1"/>
  <c r="H71" i="2"/>
  <c r="G71" i="1" s="1"/>
  <c r="G71" i="2"/>
  <c r="F71" i="1" s="1"/>
  <c r="E71" i="2"/>
  <c r="E71" i="1" s="1"/>
  <c r="D71" i="2"/>
  <c r="D71" i="1" s="1"/>
  <c r="H70" i="2"/>
  <c r="G70" i="1" s="1"/>
  <c r="G70" i="2"/>
  <c r="F70" i="1" s="1"/>
  <c r="E70" i="2"/>
  <c r="E70" i="1" s="1"/>
  <c r="D70" i="2"/>
  <c r="D70" i="1" s="1"/>
  <c r="H69" i="2"/>
  <c r="G69" i="1" s="1"/>
  <c r="G69" i="2"/>
  <c r="F69" i="1" s="1"/>
  <c r="E69" i="2"/>
  <c r="E69" i="1" s="1"/>
  <c r="D69" i="2"/>
  <c r="D69" i="1" s="1"/>
  <c r="H68" i="2"/>
  <c r="G68" i="1" s="1"/>
  <c r="G68" i="2"/>
  <c r="F68" i="1" s="1"/>
  <c r="E68" i="2"/>
  <c r="E68" i="1" s="1"/>
  <c r="D68" i="2"/>
  <c r="D68" i="1" s="1"/>
  <c r="H67" i="2"/>
  <c r="G67" i="1" s="1"/>
  <c r="G67" i="2"/>
  <c r="F67" i="1" s="1"/>
  <c r="E67" i="2"/>
  <c r="E67" i="1" s="1"/>
  <c r="D67" i="2"/>
  <c r="D67" i="1" s="1"/>
  <c r="H66" i="2"/>
  <c r="G66" i="1" s="1"/>
  <c r="G66" i="2"/>
  <c r="F66" i="1" s="1"/>
  <c r="E66" i="2"/>
  <c r="E66" i="1" s="1"/>
  <c r="D66" i="2"/>
  <c r="D66" i="1" s="1"/>
  <c r="H65" i="2"/>
  <c r="G65" i="1" s="1"/>
  <c r="G65" i="2"/>
  <c r="F65" i="1" s="1"/>
  <c r="E65" i="2"/>
  <c r="E65" i="1" s="1"/>
  <c r="D65" i="2"/>
  <c r="D65" i="1" s="1"/>
  <c r="H64" i="2"/>
  <c r="G64" i="1" s="1"/>
  <c r="G64" i="2"/>
  <c r="F64" i="1" s="1"/>
  <c r="E64" i="2"/>
  <c r="E64" i="1" s="1"/>
  <c r="D64" i="2"/>
  <c r="D64" i="1" s="1"/>
  <c r="H63" i="2"/>
  <c r="G63" i="1" s="1"/>
  <c r="G63" i="2"/>
  <c r="F63" i="1" s="1"/>
  <c r="E63" i="2"/>
  <c r="E63" i="1" s="1"/>
  <c r="D63" i="2"/>
  <c r="D63" i="1" s="1"/>
  <c r="H62" i="2"/>
  <c r="G62" i="1" s="1"/>
  <c r="G62" i="2"/>
  <c r="F62" i="1" s="1"/>
  <c r="E62" i="2"/>
  <c r="E62" i="1" s="1"/>
  <c r="D62" i="2"/>
  <c r="D62" i="1" s="1"/>
  <c r="H61" i="2"/>
  <c r="G61" i="1" s="1"/>
  <c r="G61" i="2"/>
  <c r="F61" i="1" s="1"/>
  <c r="E61" i="2"/>
  <c r="E61" i="1" s="1"/>
  <c r="D61" i="2"/>
  <c r="D61" i="1" s="1"/>
  <c r="H60" i="2"/>
  <c r="G60" i="1" s="1"/>
  <c r="G60" i="2"/>
  <c r="F60" i="1" s="1"/>
  <c r="E60" i="2"/>
  <c r="E60" i="1" s="1"/>
  <c r="D60" i="2"/>
  <c r="D60" i="1" s="1"/>
  <c r="H59" i="2"/>
  <c r="G59" i="1" s="1"/>
  <c r="G59" i="2"/>
  <c r="F59" i="1" s="1"/>
  <c r="E59" i="2"/>
  <c r="E59" i="1" s="1"/>
  <c r="D59" i="2"/>
  <c r="D59" i="1" s="1"/>
  <c r="H58" i="2"/>
  <c r="G58" i="1" s="1"/>
  <c r="G58" i="2"/>
  <c r="F58" i="1" s="1"/>
  <c r="E58" i="2"/>
  <c r="E58" i="1" s="1"/>
  <c r="D58" i="2"/>
  <c r="D58" i="1" s="1"/>
  <c r="H57" i="2"/>
  <c r="G57" i="1" s="1"/>
  <c r="G57" i="2"/>
  <c r="F57" i="1" s="1"/>
  <c r="E57" i="2"/>
  <c r="E57" i="1" s="1"/>
  <c r="D57" i="2"/>
  <c r="D57" i="1" s="1"/>
  <c r="H56" i="2"/>
  <c r="G56" i="1" s="1"/>
  <c r="G56" i="2"/>
  <c r="F56" i="1" s="1"/>
  <c r="E56" i="2"/>
  <c r="E56" i="1" s="1"/>
  <c r="D56" i="2"/>
  <c r="D56" i="1" s="1"/>
  <c r="H55" i="2"/>
  <c r="G55" i="1" s="1"/>
  <c r="G55" i="2"/>
  <c r="F55" i="1" s="1"/>
  <c r="E55" i="2"/>
  <c r="E55" i="1" s="1"/>
  <c r="D55" i="2"/>
  <c r="D55" i="1" s="1"/>
  <c r="H54" i="2"/>
  <c r="G54" i="1" s="1"/>
  <c r="G54" i="2"/>
  <c r="F54" i="1" s="1"/>
  <c r="E54" i="2"/>
  <c r="E54" i="1" s="1"/>
  <c r="D54" i="2"/>
  <c r="D54" i="1" s="1"/>
  <c r="H53" i="2"/>
  <c r="G53" i="1" s="1"/>
  <c r="G53" i="2"/>
  <c r="F53" i="1" s="1"/>
  <c r="E53" i="2"/>
  <c r="E53" i="1" s="1"/>
  <c r="D53" i="2"/>
  <c r="D53" i="1" s="1"/>
  <c r="H52" i="2"/>
  <c r="G52" i="1" s="1"/>
  <c r="G52" i="2"/>
  <c r="F52" i="1" s="1"/>
  <c r="E52" i="2"/>
  <c r="E52" i="1" s="1"/>
  <c r="D52" i="2"/>
  <c r="D52" i="1" s="1"/>
  <c r="H51" i="2"/>
  <c r="G51" i="1" s="1"/>
  <c r="G51" i="2"/>
  <c r="F51" i="1" s="1"/>
  <c r="E51" i="2"/>
  <c r="E51" i="1" s="1"/>
  <c r="D51" i="2"/>
  <c r="D51" i="1" s="1"/>
  <c r="H50" i="2"/>
  <c r="G50" i="1" s="1"/>
  <c r="G50" i="2"/>
  <c r="F50" i="1" s="1"/>
  <c r="E50" i="2"/>
  <c r="E50" i="1" s="1"/>
  <c r="D50" i="2"/>
  <c r="D50" i="1" s="1"/>
  <c r="H49" i="2"/>
  <c r="G49" i="1" s="1"/>
  <c r="G49" i="2"/>
  <c r="F49" i="1" s="1"/>
  <c r="E49" i="2"/>
  <c r="E49" i="1" s="1"/>
  <c r="D49" i="2"/>
  <c r="D49" i="1" s="1"/>
  <c r="H48" i="2"/>
  <c r="G48" i="1" s="1"/>
  <c r="G48" i="2"/>
  <c r="F48" i="1" s="1"/>
  <c r="E48" i="2"/>
  <c r="E48" i="1" s="1"/>
  <c r="D48" i="2"/>
  <c r="D48" i="1" s="1"/>
  <c r="H47" i="2"/>
  <c r="G47" i="1" s="1"/>
  <c r="G47" i="2"/>
  <c r="F47" i="1" s="1"/>
  <c r="E47" i="2"/>
  <c r="E47" i="1" s="1"/>
  <c r="D47" i="2"/>
  <c r="D47" i="1" s="1"/>
  <c r="H46" i="2"/>
  <c r="G46" i="1" s="1"/>
  <c r="G46" i="2"/>
  <c r="F46" i="1" s="1"/>
  <c r="E46" i="2"/>
  <c r="E46" i="1" s="1"/>
  <c r="D46" i="2"/>
  <c r="D46" i="1" s="1"/>
  <c r="H45" i="2"/>
  <c r="G45" i="1" s="1"/>
  <c r="G45" i="2"/>
  <c r="F45" i="1" s="1"/>
  <c r="E45" i="2"/>
  <c r="E45" i="1" s="1"/>
  <c r="D45" i="2"/>
  <c r="D45" i="1" s="1"/>
  <c r="H44" i="2"/>
  <c r="G44" i="1" s="1"/>
  <c r="G44" i="2"/>
  <c r="F44" i="1" s="1"/>
  <c r="E44" i="2"/>
  <c r="E44" i="1" s="1"/>
  <c r="D44" i="2"/>
  <c r="D44" i="1" s="1"/>
  <c r="H43" i="2"/>
  <c r="G43" i="1" s="1"/>
  <c r="G43" i="2"/>
  <c r="F43" i="1" s="1"/>
  <c r="E43" i="2"/>
  <c r="E43" i="1" s="1"/>
  <c r="D43" i="2"/>
  <c r="D43" i="1" s="1"/>
  <c r="H42" i="2"/>
  <c r="G42" i="1" s="1"/>
  <c r="G42" i="2"/>
  <c r="F42" i="1" s="1"/>
  <c r="E42" i="2"/>
  <c r="E42" i="1" s="1"/>
  <c r="D42" i="2"/>
  <c r="D42" i="1" s="1"/>
  <c r="H41" i="2"/>
  <c r="G41" i="1" s="1"/>
  <c r="G41" i="2"/>
  <c r="F41" i="1" s="1"/>
  <c r="E41" i="2"/>
  <c r="E41" i="1" s="1"/>
  <c r="D41" i="2"/>
  <c r="D41" i="1" s="1"/>
  <c r="H40" i="2"/>
  <c r="G40" i="1" s="1"/>
  <c r="G40" i="2"/>
  <c r="F40" i="1" s="1"/>
  <c r="E40" i="2"/>
  <c r="E40" i="1" s="1"/>
  <c r="D40" i="2"/>
  <c r="D40" i="1" s="1"/>
  <c r="H39" i="2"/>
  <c r="G39" i="1" s="1"/>
  <c r="G39" i="2"/>
  <c r="F39" i="1" s="1"/>
  <c r="E39" i="2"/>
  <c r="E39" i="1" s="1"/>
  <c r="D39" i="2"/>
  <c r="D39" i="1" s="1"/>
  <c r="H38" i="2"/>
  <c r="G38" i="1" s="1"/>
  <c r="G38" i="2"/>
  <c r="F38" i="1" s="1"/>
  <c r="E38" i="2"/>
  <c r="E38" i="1" s="1"/>
  <c r="D38" i="2"/>
  <c r="D38" i="1" s="1"/>
  <c r="H37" i="2"/>
  <c r="G37" i="1" s="1"/>
  <c r="G37" i="2"/>
  <c r="F37" i="1" s="1"/>
  <c r="E37" i="2"/>
  <c r="E37" i="1" s="1"/>
  <c r="D37" i="2"/>
  <c r="D37" i="1" s="1"/>
  <c r="H36" i="2"/>
  <c r="G36" i="1" s="1"/>
  <c r="G36" i="2"/>
  <c r="F36" i="1" s="1"/>
  <c r="E36" i="2"/>
  <c r="E36" i="1" s="1"/>
  <c r="D36" i="2"/>
  <c r="D36" i="1" s="1"/>
  <c r="H35" i="2"/>
  <c r="G35" i="1" s="1"/>
  <c r="G35" i="2"/>
  <c r="F35" i="1" s="1"/>
  <c r="E35" i="2"/>
  <c r="E35" i="1" s="1"/>
  <c r="D35" i="2"/>
  <c r="D35" i="1" s="1"/>
  <c r="H34" i="2"/>
  <c r="G34" i="1" s="1"/>
  <c r="G34" i="2"/>
  <c r="F34" i="1" s="1"/>
  <c r="E34" i="2"/>
  <c r="E34" i="1" s="1"/>
  <c r="D34" i="2"/>
  <c r="D34" i="1" s="1"/>
  <c r="H33" i="2"/>
  <c r="G33" i="1" s="1"/>
  <c r="G33" i="2"/>
  <c r="F33" i="1" s="1"/>
  <c r="E33" i="2"/>
  <c r="E33" i="1" s="1"/>
  <c r="D33" i="2"/>
  <c r="D33" i="1" s="1"/>
  <c r="H32" i="2"/>
  <c r="G32" i="1" s="1"/>
  <c r="G32" i="2"/>
  <c r="F32" i="1" s="1"/>
  <c r="E32" i="2"/>
  <c r="E32" i="1" s="1"/>
  <c r="D32" i="2"/>
  <c r="D32" i="1" s="1"/>
  <c r="H31" i="2"/>
  <c r="G31" i="1" s="1"/>
  <c r="G31" i="2"/>
  <c r="F31" i="1" s="1"/>
  <c r="E31" i="2"/>
  <c r="E31" i="1" s="1"/>
  <c r="D31" i="2"/>
  <c r="D31" i="1" s="1"/>
  <c r="H30" i="2"/>
  <c r="G30" i="1" s="1"/>
  <c r="G30" i="2"/>
  <c r="F30" i="1" s="1"/>
  <c r="E30" i="2"/>
  <c r="E30" i="1" s="1"/>
  <c r="D30" i="2"/>
  <c r="D30" i="1" s="1"/>
  <c r="H29" i="2"/>
  <c r="G29" i="1" s="1"/>
  <c r="G29" i="2"/>
  <c r="F29" i="1" s="1"/>
  <c r="E29" i="2"/>
  <c r="E29" i="1" s="1"/>
  <c r="D29" i="2"/>
  <c r="D29" i="1" s="1"/>
  <c r="H28" i="2"/>
  <c r="G28" i="1" s="1"/>
  <c r="G28" i="2"/>
  <c r="F28" i="1" s="1"/>
  <c r="E28" i="2"/>
  <c r="E28" i="1" s="1"/>
  <c r="D28" i="2"/>
  <c r="D28" i="1" s="1"/>
  <c r="H27" i="2"/>
  <c r="G27" i="1" s="1"/>
  <c r="G27" i="2"/>
  <c r="F27" i="1" s="1"/>
  <c r="E27" i="2"/>
  <c r="E27" i="1" s="1"/>
  <c r="D27" i="2"/>
  <c r="D27" i="1" s="1"/>
  <c r="H26" i="2"/>
  <c r="G26" i="1" s="1"/>
  <c r="G26" i="2"/>
  <c r="F26" i="1" s="1"/>
  <c r="E26" i="2"/>
  <c r="E26" i="1" s="1"/>
  <c r="D26" i="2"/>
  <c r="D26" i="1" s="1"/>
  <c r="H25" i="2"/>
  <c r="G25" i="1" s="1"/>
  <c r="G25" i="2"/>
  <c r="F25" i="1" s="1"/>
  <c r="E25" i="2"/>
  <c r="E25" i="1" s="1"/>
  <c r="D25" i="2"/>
  <c r="D25" i="1" s="1"/>
  <c r="H24" i="2"/>
  <c r="G24" i="1" s="1"/>
  <c r="G24" i="2"/>
  <c r="F24" i="1" s="1"/>
  <c r="E24" i="2"/>
  <c r="E24" i="1" s="1"/>
  <c r="D24" i="2"/>
  <c r="D24" i="1" s="1"/>
  <c r="H23" i="2"/>
  <c r="G23" i="1" s="1"/>
  <c r="G23" i="2"/>
  <c r="F23" i="1" s="1"/>
  <c r="E23" i="2"/>
  <c r="E23" i="1" s="1"/>
  <c r="D23" i="2"/>
  <c r="D23" i="1" s="1"/>
  <c r="H22" i="2"/>
  <c r="G22" i="1" s="1"/>
  <c r="G22" i="2"/>
  <c r="F22" i="1" s="1"/>
  <c r="E22" i="2"/>
  <c r="E22" i="1" s="1"/>
  <c r="D22" i="2"/>
  <c r="D22" i="1" s="1"/>
  <c r="H21" i="2"/>
  <c r="G21" i="1" s="1"/>
  <c r="G21" i="2"/>
  <c r="F21" i="1" s="1"/>
  <c r="E21" i="2"/>
  <c r="E21" i="1" s="1"/>
  <c r="D21" i="2"/>
  <c r="D21" i="1" s="1"/>
  <c r="H20" i="2"/>
  <c r="G20" i="1" s="1"/>
  <c r="G20" i="2"/>
  <c r="F20" i="1" s="1"/>
  <c r="E20" i="2"/>
  <c r="E20" i="1" s="1"/>
  <c r="D20" i="2"/>
  <c r="D20" i="1" s="1"/>
  <c r="H19" i="2"/>
  <c r="G19" i="1" s="1"/>
  <c r="G19" i="2"/>
  <c r="F19" i="1" s="1"/>
  <c r="E19" i="2"/>
  <c r="E19" i="1" s="1"/>
  <c r="D19" i="2"/>
  <c r="D19" i="1" s="1"/>
  <c r="H18" i="2"/>
  <c r="G18" i="1" s="1"/>
  <c r="G18" i="2"/>
  <c r="F18" i="1" s="1"/>
  <c r="E18" i="2"/>
  <c r="E18" i="1" s="1"/>
  <c r="D18" i="2"/>
  <c r="D18" i="1" s="1"/>
  <c r="H17" i="2"/>
  <c r="G17" i="1" s="1"/>
  <c r="G17" i="2"/>
  <c r="F17" i="1" s="1"/>
  <c r="E17" i="2"/>
  <c r="E17" i="1" s="1"/>
  <c r="D17" i="2"/>
  <c r="D17" i="1" s="1"/>
  <c r="H16" i="2"/>
  <c r="G16" i="1" s="1"/>
  <c r="G16" i="2"/>
  <c r="F16" i="1" s="1"/>
  <c r="E16" i="2"/>
  <c r="E16" i="1" s="1"/>
  <c r="D16" i="2"/>
  <c r="D16" i="1" s="1"/>
  <c r="H15" i="2"/>
  <c r="G15" i="1" s="1"/>
  <c r="G15" i="2"/>
  <c r="F15" i="1" s="1"/>
  <c r="E15" i="2"/>
  <c r="E15" i="1" s="1"/>
  <c r="D15" i="2"/>
  <c r="D15" i="1" s="1"/>
  <c r="H14" i="2"/>
  <c r="G14" i="1" s="1"/>
  <c r="G14" i="2"/>
  <c r="F14" i="1" s="1"/>
  <c r="E14" i="2"/>
  <c r="E14" i="1" s="1"/>
  <c r="D14" i="2"/>
  <c r="D14" i="1" s="1"/>
  <c r="H13" i="2"/>
  <c r="G13" i="1" s="1"/>
  <c r="G13" i="2"/>
  <c r="F13" i="1" s="1"/>
  <c r="E13" i="2"/>
  <c r="E13" i="1" s="1"/>
  <c r="D13" i="2"/>
  <c r="D13" i="1" s="1"/>
  <c r="H12" i="2"/>
  <c r="G12" i="1" s="1"/>
  <c r="G12" i="2"/>
  <c r="F12" i="1" s="1"/>
  <c r="E12" i="2"/>
  <c r="E12" i="1" s="1"/>
  <c r="D12" i="2"/>
  <c r="D12" i="1" s="1"/>
  <c r="H11" i="2"/>
  <c r="G11" i="1" s="1"/>
  <c r="G11" i="2"/>
  <c r="F11" i="1" s="1"/>
  <c r="E11" i="2"/>
  <c r="E11" i="1" s="1"/>
  <c r="D11" i="2"/>
  <c r="D11" i="1" s="1"/>
  <c r="H10" i="2"/>
  <c r="G10" i="1" s="1"/>
  <c r="G10" i="2"/>
  <c r="F10" i="1" s="1"/>
  <c r="E10" i="2"/>
  <c r="E10" i="1" s="1"/>
  <c r="D10" i="2"/>
  <c r="D10" i="1" s="1"/>
  <c r="H9" i="2"/>
  <c r="G9" i="1" s="1"/>
  <c r="G9" i="2"/>
  <c r="F9" i="1" s="1"/>
  <c r="E9" i="2"/>
  <c r="E9" i="1" s="1"/>
  <c r="D9" i="2"/>
  <c r="D9" i="1" s="1"/>
  <c r="H8" i="2"/>
  <c r="G8" i="1" s="1"/>
  <c r="G8" i="2"/>
  <c r="F8" i="1" s="1"/>
  <c r="E8" i="2"/>
  <c r="E8" i="1" s="1"/>
  <c r="D8" i="2"/>
  <c r="D8" i="1" s="1"/>
  <c r="H7" i="2"/>
  <c r="G7" i="1" s="1"/>
  <c r="G7" i="2"/>
  <c r="F7" i="1" s="1"/>
  <c r="E7" i="2"/>
  <c r="E7" i="1" s="1"/>
  <c r="D7" i="2"/>
  <c r="D7" i="1" s="1"/>
  <c r="H6" i="2"/>
  <c r="G6" i="1" s="1"/>
  <c r="G6" i="2"/>
  <c r="F6" i="1" s="1"/>
  <c r="E6" i="2"/>
  <c r="E6" i="1" s="1"/>
  <c r="D6" i="2"/>
  <c r="D6" i="1" s="1"/>
  <c r="H5" i="2"/>
  <c r="G5" i="1" s="1"/>
  <c r="G5" i="2"/>
  <c r="F5" i="1" s="1"/>
  <c r="E5" i="2"/>
  <c r="E5" i="1" s="1"/>
  <c r="D5" i="2"/>
  <c r="D5" i="1" s="1"/>
  <c r="H4" i="2"/>
  <c r="G4" i="1" s="1"/>
  <c r="G4" i="2"/>
  <c r="F4" i="1" s="1"/>
  <c r="E4" i="2"/>
  <c r="E4" i="1" s="1"/>
  <c r="D4" i="2"/>
  <c r="D4" i="1" s="1"/>
  <c r="H3" i="2"/>
  <c r="G3" i="1" s="1"/>
  <c r="G3" i="2"/>
  <c r="F3" i="1" s="1"/>
  <c r="E3" i="2"/>
  <c r="E3" i="1" s="1"/>
  <c r="D3" i="2"/>
  <c r="D3" i="1" s="1"/>
  <c r="H2" i="2"/>
  <c r="G2" i="1" s="1"/>
  <c r="G2" i="2"/>
  <c r="F2" i="1" s="1"/>
  <c r="E2" i="2"/>
  <c r="E2" i="1" s="1"/>
  <c r="D2" i="2"/>
  <c r="D2" i="1" l="1"/>
</calcChain>
</file>

<file path=xl/sharedStrings.xml><?xml version="1.0" encoding="utf-8"?>
<sst xmlns="http://schemas.openxmlformats.org/spreadsheetml/2006/main" count="60430" uniqueCount="18743">
  <si>
    <t>language</t>
  </si>
  <si>
    <t>region</t>
  </si>
  <si>
    <t>quoteType</t>
  </si>
  <si>
    <t>quoteSourceName</t>
  </si>
  <si>
    <t>triggerable</t>
  </si>
  <si>
    <t>currency</t>
  </si>
  <si>
    <t>marketState</t>
  </si>
  <si>
    <t>exchange</t>
  </si>
  <si>
    <t>shortName</t>
  </si>
  <si>
    <t>longName</t>
  </si>
  <si>
    <t>messageBoardId</t>
  </si>
  <si>
    <t>exchangeTimezoneName</t>
  </si>
  <si>
    <t>exchangeTimezoneShortName</t>
  </si>
  <si>
    <t>gmtOffSetMilliseconds</t>
  </si>
  <si>
    <t>market</t>
  </si>
  <si>
    <t>esgPopulated</t>
  </si>
  <si>
    <t>firstTradeDateMilliseconds</t>
  </si>
  <si>
    <t>priceHint</t>
  </si>
  <si>
    <t>regularMarketChange</t>
  </si>
  <si>
    <t>regularMarketChangePercent</t>
  </si>
  <si>
    <t>regularMarketTime</t>
  </si>
  <si>
    <t>regularMarketPrice</t>
  </si>
  <si>
    <t>regularMarketDayHigh</t>
  </si>
  <si>
    <t>regularMarketDayRange</t>
  </si>
  <si>
    <t>regularMarketDayLow</t>
  </si>
  <si>
    <t>regularMarketVolume</t>
  </si>
  <si>
    <t>regularMarketPreviousClose</t>
  </si>
  <si>
    <t>bid</t>
  </si>
  <si>
    <t>ask</t>
  </si>
  <si>
    <t>bidSize</t>
  </si>
  <si>
    <t>askSize</t>
  </si>
  <si>
    <t>fullExchangeName</t>
  </si>
  <si>
    <t>financialCurrency</t>
  </si>
  <si>
    <t>regularMarketOpen</t>
  </si>
  <si>
    <t>averageDailyVolume3Month</t>
  </si>
  <si>
    <t>averageDailyVolume10Day</t>
  </si>
  <si>
    <t>fiftyTwoWeekLowChange</t>
  </si>
  <si>
    <t>fiftyTwoWeekLowChangePercent</t>
  </si>
  <si>
    <t>fiftyTwoWeekRange</t>
  </si>
  <si>
    <t>fiftyTwoWeekHighChange</t>
  </si>
  <si>
    <t>fiftyTwoWeekHighChangePercent</t>
  </si>
  <si>
    <t>fiftyTwoWeekLow</t>
  </si>
  <si>
    <t>fiftyTwoWeekHigh</t>
  </si>
  <si>
    <t>trailingAnnualDividendRate</t>
  </si>
  <si>
    <t>trailingAnnualDividendYield</t>
  </si>
  <si>
    <t>sharesOutstanding</t>
  </si>
  <si>
    <t>bookValue</t>
  </si>
  <si>
    <t>fiftyDayAverage</t>
  </si>
  <si>
    <t>fiftyDayAverageChange</t>
  </si>
  <si>
    <t>fiftyDayAverageChangePercent</t>
  </si>
  <si>
    <t>twoHundredDayAverage</t>
  </si>
  <si>
    <t>twoHundredDayAverageChange</t>
  </si>
  <si>
    <t>twoHundredDayAverageChangePercent</t>
  </si>
  <si>
    <t>marketCap</t>
  </si>
  <si>
    <t>priceToBook</t>
  </si>
  <si>
    <t>sourceInterval</t>
  </si>
  <si>
    <t>exchangeDataDelayedBy</t>
  </si>
  <si>
    <t>tradeable</t>
  </si>
  <si>
    <t>price</t>
  </si>
  <si>
    <t>earningsTimestamp</t>
  </si>
  <si>
    <t>earningsTimestampStart</t>
  </si>
  <si>
    <t>earningsTimestampEnd</t>
  </si>
  <si>
    <t>trailingPE</t>
  </si>
  <si>
    <t>epsTrailingTwelveMonths</t>
  </si>
  <si>
    <t>epsForward</t>
  </si>
  <si>
    <t>forwardPE</t>
  </si>
  <si>
    <t>dividendDate</t>
  </si>
  <si>
    <t>4333.HK</t>
  </si>
  <si>
    <t>en-US</t>
  </si>
  <si>
    <t>US</t>
  </si>
  <si>
    <t>EQUITY</t>
  </si>
  <si>
    <t>Delayed Quote</t>
  </si>
  <si>
    <t>HKD</t>
  </si>
  <si>
    <t>REGULAR</t>
  </si>
  <si>
    <t>HKG</t>
  </si>
  <si>
    <t>CISCO-T</t>
  </si>
  <si>
    <t>Cisco Systems, Inc.</t>
  </si>
  <si>
    <t>finmb_19691</t>
  </si>
  <si>
    <t>Asia/Hong_Kong</t>
  </si>
  <si>
    <t>HKT</t>
  </si>
  <si>
    <t>hk_market</t>
  </si>
  <si>
    <t>150.0 - 150.0</t>
  </si>
  <si>
    <t>HKSE</t>
  </si>
  <si>
    <t>USD</t>
  </si>
  <si>
    <t>150.0 - 400.0</t>
  </si>
  <si>
    <t>4335.HK</t>
  </si>
  <si>
    <t>INTEL-T</t>
  </si>
  <si>
    <t>Intel Corporation</t>
  </si>
  <si>
    <t>finmb_21127</t>
  </si>
  <si>
    <t>300.0 - 300.0</t>
  </si>
  <si>
    <t>250.0 - 400.0</t>
  </si>
  <si>
    <t>4338.HK</t>
  </si>
  <si>
    <t>MICROSOFT-T</t>
  </si>
  <si>
    <t>Microsoft Corporation</t>
  </si>
  <si>
    <t>finmb_21835</t>
  </si>
  <si>
    <t>500.0 - 500.0</t>
  </si>
  <si>
    <t>500.0 - 600.0</t>
  </si>
  <si>
    <t>9988.HK</t>
  </si>
  <si>
    <t>BABA-SW</t>
  </si>
  <si>
    <t>Alibaba Group Holding Limited</t>
  </si>
  <si>
    <t>finmb_42083601</t>
  </si>
  <si>
    <t>246.6 - 249.0</t>
  </si>
  <si>
    <t>CNY</t>
  </si>
  <si>
    <t>167.6 - 263.8</t>
  </si>
  <si>
    <t>0700.HK</t>
  </si>
  <si>
    <t>TENCENT</t>
  </si>
  <si>
    <t>Tencent Holdings Limited</t>
  </si>
  <si>
    <t>finmb_11042136</t>
  </si>
  <si>
    <t>539.5 - 550.0</t>
  </si>
  <si>
    <t>312.2 - 564.0</t>
  </si>
  <si>
    <t>0939.HK</t>
  </si>
  <si>
    <t>CCB</t>
  </si>
  <si>
    <t>China Construction Bank Corporation</t>
  </si>
  <si>
    <t>finmb_5463812</t>
  </si>
  <si>
    <t>5.79 - 5.84</t>
  </si>
  <si>
    <t>5.55 - 6.85</t>
  </si>
  <si>
    <t>3690.HK</t>
  </si>
  <si>
    <t>MEITUAN-W</t>
  </si>
  <si>
    <t>Meituan Dianping</t>
  </si>
  <si>
    <t>finmb_114128173</t>
  </si>
  <si>
    <t>197.6 - 200.0</t>
  </si>
  <si>
    <t>59.15 - 213.4</t>
  </si>
  <si>
    <t>0941.HK</t>
  </si>
  <si>
    <t>CHINA MOBILE</t>
  </si>
  <si>
    <t>China Mobile Limited</t>
  </si>
  <si>
    <t>finmb_368157</t>
  </si>
  <si>
    <t>53.05 - 53.65</t>
  </si>
  <si>
    <t>45.2 - 70.0</t>
  </si>
  <si>
    <t>1299.HK</t>
  </si>
  <si>
    <t>AIA</t>
  </si>
  <si>
    <t>AIA Group Limited</t>
  </si>
  <si>
    <t>finmb_98900561</t>
  </si>
  <si>
    <t>70.0 - 71.05</t>
  </si>
  <si>
    <t>60.05 - 87.8</t>
  </si>
  <si>
    <t>9618.HK</t>
  </si>
  <si>
    <t>JD-SW</t>
  </si>
  <si>
    <t>JD.com, Inc.</t>
  </si>
  <si>
    <t>finmb_36273923</t>
  </si>
  <si>
    <t>241.8 - 244.0</t>
  </si>
  <si>
    <t>0005.HK</t>
  </si>
  <si>
    <t>HSBC HOLDINGS</t>
  </si>
  <si>
    <t>HSBC Holdings plc</t>
  </si>
  <si>
    <t>finmb_382645</t>
  </si>
  <si>
    <t>35.1 - 35.6</t>
  </si>
  <si>
    <t>34.1 - 63.25</t>
  </si>
  <si>
    <t>2318.HK</t>
  </si>
  <si>
    <t>PING AN</t>
  </si>
  <si>
    <t>Ping An Insurance (Group) Company of China, Ltd.</t>
  </si>
  <si>
    <t>finmb_33018</t>
  </si>
  <si>
    <t>82.4 - 83.25</t>
  </si>
  <si>
    <t>69.0 - 101.0</t>
  </si>
  <si>
    <t>9999.HK</t>
  </si>
  <si>
    <t>NTES-S</t>
  </si>
  <si>
    <t>NetEase, Inc.</t>
  </si>
  <si>
    <t>finmb_416512</t>
  </si>
  <si>
    <t>140.0 - 141.6</t>
  </si>
  <si>
    <t>0388.HK</t>
  </si>
  <si>
    <t>HKEX</t>
  </si>
  <si>
    <t>Hong Kong Exchanges and Clearing Limited</t>
  </si>
  <si>
    <t>finmb_2446002</t>
  </si>
  <si>
    <t>366.0 - 372.4</t>
  </si>
  <si>
    <t>206.0 - 381.0</t>
  </si>
  <si>
    <t>1398.HK</t>
  </si>
  <si>
    <t>ICBC</t>
  </si>
  <si>
    <t>Industrial and Commercial Bank of China Limited</t>
  </si>
  <si>
    <t>finmb_23734930</t>
  </si>
  <si>
    <t>4.64 - 4.7</t>
  </si>
  <si>
    <t>4.64 - 6.11</t>
  </si>
  <si>
    <t>0883.HK</t>
  </si>
  <si>
    <t>CNOOC</t>
  </si>
  <si>
    <t>CNOOC Limited</t>
  </si>
  <si>
    <t>finmb_1038362</t>
  </si>
  <si>
    <t>8.3 - 8.43</t>
  </si>
  <si>
    <t>6.24 - 14.04</t>
  </si>
  <si>
    <t>1810.HK</t>
  </si>
  <si>
    <t>XIAOMI-W</t>
  </si>
  <si>
    <t>Xiaomi Corporation</t>
  </si>
  <si>
    <t>finmb_320396288</t>
  </si>
  <si>
    <t>14.98 - 15.2</t>
  </si>
  <si>
    <t>8.28 - 17.5</t>
  </si>
  <si>
    <t>1876.HK</t>
  </si>
  <si>
    <t>BUD APAC</t>
  </si>
  <si>
    <t>Budweiser Brewing Company APAC Limited</t>
  </si>
  <si>
    <t>finmb_620677159</t>
  </si>
  <si>
    <t>27.4 - 28.85</t>
  </si>
  <si>
    <t>18.0 - 32.65</t>
  </si>
  <si>
    <t>2378.HK</t>
  </si>
  <si>
    <t>PRU</t>
  </si>
  <si>
    <t>Prudential plc</t>
  </si>
  <si>
    <t>finmb_527074</t>
  </si>
  <si>
    <t>110.0 - 116.5</t>
  </si>
  <si>
    <t>74.2 - 160.7</t>
  </si>
  <si>
    <t>3333.HK</t>
  </si>
  <si>
    <t>EVERGRANDE</t>
  </si>
  <si>
    <t>China Evergrande Group</t>
  </si>
  <si>
    <t>finmb_39388687</t>
  </si>
  <si>
    <t>21.7 - 22.85</t>
  </si>
  <si>
    <t>9.76 - 28.0</t>
  </si>
  <si>
    <t>0708.HK</t>
  </si>
  <si>
    <t>EVERG HEALTH</t>
  </si>
  <si>
    <t>Evergrande Health Industry Group Limited</t>
  </si>
  <si>
    <t>finmb_40398024</t>
  </si>
  <si>
    <t>34.95 - 36.35</t>
  </si>
  <si>
    <t>4.72 - 36.35</t>
  </si>
  <si>
    <t>0241.HK</t>
  </si>
  <si>
    <t>ALI HEALTH</t>
  </si>
  <si>
    <t>Alibaba Health Information Technology Limited</t>
  </si>
  <si>
    <t>finmb_4481114</t>
  </si>
  <si>
    <t>21.5 - 22.0</t>
  </si>
  <si>
    <t>6.1 - 24.5</t>
  </si>
  <si>
    <t>0016.HK</t>
  </si>
  <si>
    <t>SHK PPT</t>
  </si>
  <si>
    <t>Sun Hung Kai Properties Limited</t>
  </si>
  <si>
    <t>finmb_411158</t>
  </si>
  <si>
    <t>93.2 - 94.75</t>
  </si>
  <si>
    <t>87.6 - 124.0</t>
  </si>
  <si>
    <t>0688.HK</t>
  </si>
  <si>
    <t>CHINA OVERSEAS</t>
  </si>
  <si>
    <t>China Overseas Land &amp; Investment Limited</t>
  </si>
  <si>
    <t>finmb_878481</t>
  </si>
  <si>
    <t>23.5 - 23.8</t>
  </si>
  <si>
    <t>21.8 - 31.0</t>
  </si>
  <si>
    <t>0011.HK</t>
  </si>
  <si>
    <t>HANG SENG BANK</t>
  </si>
  <si>
    <t>Hang Seng Bank Limited</t>
  </si>
  <si>
    <t>finmb_874380</t>
  </si>
  <si>
    <t>124.4 - 125.9</t>
  </si>
  <si>
    <t>117.5 - 186.0</t>
  </si>
  <si>
    <t>1928.HK</t>
  </si>
  <si>
    <t>SANDS CHINA LTD</t>
  </si>
  <si>
    <t>Sands China Ltd.</t>
  </si>
  <si>
    <t>finmb_79094759</t>
  </si>
  <si>
    <t>29.8 - 30.25</t>
  </si>
  <si>
    <t>25.15 - 45.45</t>
  </si>
  <si>
    <t>0066.HK</t>
  </si>
  <si>
    <t>MTR CORPORATION</t>
  </si>
  <si>
    <t>MTR Corporation Limited</t>
  </si>
  <si>
    <t>finmb_875191</t>
  </si>
  <si>
    <t>38.5 - 38.95</t>
  </si>
  <si>
    <t>36.2 - 50.2</t>
  </si>
  <si>
    <t>1109.HK</t>
  </si>
  <si>
    <t>CHINA RES LAND</t>
  </si>
  <si>
    <t>China Resources Land Limited</t>
  </si>
  <si>
    <t>finmb_882571</t>
  </si>
  <si>
    <t>32.4 - 33.15</t>
  </si>
  <si>
    <t>27.05 - 40.45</t>
  </si>
  <si>
    <t>2388.HK</t>
  </si>
  <si>
    <t>BOC HONG KONG</t>
  </si>
  <si>
    <t>BOC Hong Kong (Holdings) Limited</t>
  </si>
  <si>
    <t>finmb_7687687</t>
  </si>
  <si>
    <t>21.8 - 22.1</t>
  </si>
  <si>
    <t>20.3 - 29.7</t>
  </si>
  <si>
    <t>0960.HK</t>
  </si>
  <si>
    <t>LONGFOR GROUP</t>
  </si>
  <si>
    <t>Longfor Group Holdings Limited</t>
  </si>
  <si>
    <t>finmb_53973645</t>
  </si>
  <si>
    <t>37.6 - 38.4</t>
  </si>
  <si>
    <t>25.3 - 40.8</t>
  </si>
  <si>
    <t>6969.HK</t>
  </si>
  <si>
    <t>SMOORE INTL</t>
  </si>
  <si>
    <t>Shenzhen Smoore Technology Limited</t>
  </si>
  <si>
    <t>finmb_259869166</t>
  </si>
  <si>
    <t>40.5 - 41.85</t>
  </si>
  <si>
    <t>0027.HK</t>
  </si>
  <si>
    <t>GALAXY ENT</t>
  </si>
  <si>
    <t>Galaxy Entertainment Group Limited</t>
  </si>
  <si>
    <t>finmb_877511</t>
  </si>
  <si>
    <t>52.45 - 53.3</t>
  </si>
  <si>
    <t>37.0 - 63.4</t>
  </si>
  <si>
    <t>3988.HK</t>
  </si>
  <si>
    <t>BANK OF CHINA</t>
  </si>
  <si>
    <t>Bank of China Limited</t>
  </si>
  <si>
    <t>finmb_4803422</t>
  </si>
  <si>
    <t>2.62 - 2.64</t>
  </si>
  <si>
    <t>2.62 - 3.39</t>
  </si>
  <si>
    <t>2007.HK</t>
  </si>
  <si>
    <t>COUNTRY GARDEN</t>
  </si>
  <si>
    <t>Country Garden Holdings Company Limited</t>
  </si>
  <si>
    <t>finmb_29328657</t>
  </si>
  <si>
    <t>9.89 - 10.26</t>
  </si>
  <si>
    <t>7.36 - 13.04</t>
  </si>
  <si>
    <t>0267.HK</t>
  </si>
  <si>
    <t>CITIC</t>
  </si>
  <si>
    <t>CITIC Limited</t>
  </si>
  <si>
    <t>finmb_877097</t>
  </si>
  <si>
    <t>7.25 - 7.41</t>
  </si>
  <si>
    <t>6.88 - 10.74</t>
  </si>
  <si>
    <t>0981.HK</t>
  </si>
  <si>
    <t>SMIC</t>
  </si>
  <si>
    <t>Semiconductor Manufacturing International Corporation</t>
  </si>
  <si>
    <t>finmb_1379992</t>
  </si>
  <si>
    <t>28.4 - 29.15</t>
  </si>
  <si>
    <t>8.23 - 44.8</t>
  </si>
  <si>
    <t>2269.HK</t>
  </si>
  <si>
    <t>WUXI BIO</t>
  </si>
  <si>
    <t>WuXi Biologics (Cayman) Inc.</t>
  </si>
  <si>
    <t>finmb_431763406</t>
  </si>
  <si>
    <t>160.7 - 163.5</t>
  </si>
  <si>
    <t>74.65 - 163.5</t>
  </si>
  <si>
    <t>0945.HK</t>
  </si>
  <si>
    <t>MANULIFE-S</t>
  </si>
  <si>
    <t>Manulife Financial Corporation</t>
  </si>
  <si>
    <t>finmb_403699</t>
  </si>
  <si>
    <t>106.9 - 107.0</t>
  </si>
  <si>
    <t>CAD</t>
  </si>
  <si>
    <t>88.0 - 164.8</t>
  </si>
  <si>
    <t>3692.HK</t>
  </si>
  <si>
    <t>HANSOH PHARMA</t>
  </si>
  <si>
    <t>Hansoh Pharmaceutical Group Company Limited</t>
  </si>
  <si>
    <t>finmb_589660751</t>
  </si>
  <si>
    <t>33.5 - 34.75</t>
  </si>
  <si>
    <t>19.32 - 40.9</t>
  </si>
  <si>
    <t>2020.HK</t>
  </si>
  <si>
    <t>ANTA SPORTS</t>
  </si>
  <si>
    <t>ANTA Sports Products Limited</t>
  </si>
  <si>
    <t>finmb_35196211</t>
  </si>
  <si>
    <t>72.75 - 74.55</t>
  </si>
  <si>
    <t>42.0 - 79.9</t>
  </si>
  <si>
    <t>0003.HK</t>
  </si>
  <si>
    <t>HK &amp; CHINA GAS</t>
  </si>
  <si>
    <t>The Hong Kong and China Gas Company Limited</t>
  </si>
  <si>
    <t>finmb_410316</t>
  </si>
  <si>
    <t>11.08 - 11.2</t>
  </si>
  <si>
    <t>10.64 - 17.44</t>
  </si>
  <si>
    <t>0001.HK</t>
  </si>
  <si>
    <t>CKH HOLDINGS</t>
  </si>
  <si>
    <t>CK Hutchison Holdings Limited</t>
  </si>
  <si>
    <t>finmb_411322</t>
  </si>
  <si>
    <t>50.05 - 51.0</t>
  </si>
  <si>
    <t>45.05 - 76.0</t>
  </si>
  <si>
    <t>1177.HK</t>
  </si>
  <si>
    <t>SINO BIOPHARM</t>
  </si>
  <si>
    <t>Sino Biopharmaceutical Limited</t>
  </si>
  <si>
    <t>finmb_7654965</t>
  </si>
  <si>
    <t>10.14 - 10.32</t>
  </si>
  <si>
    <t>8.68 - 15.2</t>
  </si>
  <si>
    <t>6862.HK</t>
  </si>
  <si>
    <t>HAIDILAO</t>
  </si>
  <si>
    <t>Haidilao International Holding Ltd.</t>
  </si>
  <si>
    <t>finmb_579985700</t>
  </si>
  <si>
    <t>35.35 - 36.9</t>
  </si>
  <si>
    <t>27.45 - 39.0</t>
  </si>
  <si>
    <t>0002.HK</t>
  </si>
  <si>
    <t>CLP HOLDINGS</t>
  </si>
  <si>
    <t>CLP Holdings Limited</t>
  </si>
  <si>
    <t>finmb_414732</t>
  </si>
  <si>
    <t>72.6 - 73.5</t>
  </si>
  <si>
    <t>65.0 - 85.8</t>
  </si>
  <si>
    <t>0291.HK</t>
  </si>
  <si>
    <t>CHINA RES BEER</t>
  </si>
  <si>
    <t>China Resources Beer (Holdings) Company Limited</t>
  </si>
  <si>
    <t>finmb_878283</t>
  </si>
  <si>
    <t>53.8 - 55.05</t>
  </si>
  <si>
    <t>30.45 - 55.05</t>
  </si>
  <si>
    <t>3968.HK</t>
  </si>
  <si>
    <t>CM BANK</t>
  </si>
  <si>
    <t>China Merchants Bank Co., Ltd.</t>
  </si>
  <si>
    <t>finmb_771286</t>
  </si>
  <si>
    <t>36.3 - 36.9</t>
  </si>
  <si>
    <t>29.8 - 43.4</t>
  </si>
  <si>
    <t>1918.HK</t>
  </si>
  <si>
    <t>SUNAC</t>
  </si>
  <si>
    <t>Sunac China Holdings Limited</t>
  </si>
  <si>
    <t>finmb_29545876</t>
  </si>
  <si>
    <t>36.0 - 37.3</t>
  </si>
  <si>
    <t>28.7 - 49.55</t>
  </si>
  <si>
    <t>0175.HK</t>
  </si>
  <si>
    <t>GEELY AUTO</t>
  </si>
  <si>
    <t>Geely Automobile Holdings Limited</t>
  </si>
  <si>
    <t>finmb_9834980</t>
  </si>
  <si>
    <t>16.3 - 16.6</t>
  </si>
  <si>
    <t>10.0 - 19.36</t>
  </si>
  <si>
    <t>2382.HK</t>
  </si>
  <si>
    <t>SUNNY OPTICAL</t>
  </si>
  <si>
    <t>Sunny Optical Technology (Group) Company Limited</t>
  </si>
  <si>
    <t>finmb_34703293</t>
  </si>
  <si>
    <t>146.1 - 149.6</t>
  </si>
  <si>
    <t>77.6 - 151.0</t>
  </si>
  <si>
    <t>1113.HK</t>
  </si>
  <si>
    <t>CK ASSET</t>
  </si>
  <si>
    <t>CK Asset Holdings Limited</t>
  </si>
  <si>
    <t>finmb_281571109</t>
  </si>
  <si>
    <t>42.35 - 43.25</t>
  </si>
  <si>
    <t>33.4 - 58.8</t>
  </si>
  <si>
    <t>3328.HK</t>
  </si>
  <si>
    <t>BANKCOMM</t>
  </si>
  <si>
    <t>Bank of Communications Co., Ltd.</t>
  </si>
  <si>
    <t>finmb_5870494</t>
  </si>
  <si>
    <t>4.33 - 4.38</t>
  </si>
  <si>
    <t>4.2 - 5.76</t>
  </si>
  <si>
    <t>0669.HK</t>
  </si>
  <si>
    <t>TECHTRONIC IND</t>
  </si>
  <si>
    <t>Techtronic Industries Company Limited</t>
  </si>
  <si>
    <t>finmb_877089</t>
  </si>
  <si>
    <t>81.1 - 82.5</t>
  </si>
  <si>
    <t>42.1 - 86.5</t>
  </si>
  <si>
    <t>6160.HK</t>
  </si>
  <si>
    <t>BEIGENE</t>
  </si>
  <si>
    <t>BeiGene, Ltd.</t>
  </si>
  <si>
    <t>finmb_115205344</t>
  </si>
  <si>
    <t>123.5 - 125.2</t>
  </si>
  <si>
    <t>70.05 - 162.3</t>
  </si>
  <si>
    <t>2319.HK</t>
  </si>
  <si>
    <t>MENGNIU DAIRY</t>
  </si>
  <si>
    <t>China Mengniu Dairy Company Limited</t>
  </si>
  <si>
    <t>finmb_10732426</t>
  </si>
  <si>
    <t>36.8 - 37.3</t>
  </si>
  <si>
    <t>24.35 - 37.4</t>
  </si>
  <si>
    <t>2313.HK</t>
  </si>
  <si>
    <t>SHENZHOU INTL</t>
  </si>
  <si>
    <t>Shenzhou International Group Holdings Limited</t>
  </si>
  <si>
    <t>finmb_24248461</t>
  </si>
  <si>
    <t>92.95 - 94.95</t>
  </si>
  <si>
    <t>72.35 - 118.9</t>
  </si>
  <si>
    <t>0012.HK</t>
  </si>
  <si>
    <t>HENDERSON LAND</t>
  </si>
  <si>
    <t>Henderson Land Development Company Limited</t>
  </si>
  <si>
    <t>finmb_875422</t>
  </si>
  <si>
    <t>28.9 - 29.35</t>
  </si>
  <si>
    <t>26.05 - 40.75</t>
  </si>
  <si>
    <t>2628.HK</t>
  </si>
  <si>
    <t>CHINA LIFE</t>
  </si>
  <si>
    <t>China Life Insurance Company Limited</t>
  </si>
  <si>
    <t>finmb_3661155</t>
  </si>
  <si>
    <t>17.9 - 18.32</t>
  </si>
  <si>
    <t>11.64 - 22.9</t>
  </si>
  <si>
    <t>6186.HK</t>
  </si>
  <si>
    <t>CHINA FEIHE</t>
  </si>
  <si>
    <t>China Feihe Limited</t>
  </si>
  <si>
    <t>finmb_431778099</t>
  </si>
  <si>
    <t>15.06 - 15.52</t>
  </si>
  <si>
    <t>6.26 - 18.2</t>
  </si>
  <si>
    <t>2888.HK</t>
  </si>
  <si>
    <t>STANCHART</t>
  </si>
  <si>
    <t>Standard Chartered PLC</t>
  </si>
  <si>
    <t>finmb_677433</t>
  </si>
  <si>
    <t>39.85 - 41.1</t>
  </si>
  <si>
    <t>34.9 - 75.0</t>
  </si>
  <si>
    <t>0762.HK</t>
  </si>
  <si>
    <t>CHINA UNICOM</t>
  </si>
  <si>
    <t>China Unicom (Hong Kong) Limited</t>
  </si>
  <si>
    <t>finmb_415146</t>
  </si>
  <si>
    <t>4.27 - 4.35</t>
  </si>
  <si>
    <t>3.84 - 8.76</t>
  </si>
  <si>
    <t>1833.HK</t>
  </si>
  <si>
    <t>PA GOODDOCTOR</t>
  </si>
  <si>
    <t>Ping An Healthcare and Technology Company Limited</t>
  </si>
  <si>
    <t>finmb_558829092</t>
  </si>
  <si>
    <t>131.0 - 134.2</t>
  </si>
  <si>
    <t>28.55 - 134.2</t>
  </si>
  <si>
    <t>6098.HK</t>
  </si>
  <si>
    <t>CG SERVICES</t>
  </si>
  <si>
    <t>Country Garden Services Holdings Company Limited</t>
  </si>
  <si>
    <t>finmb_556524314</t>
  </si>
  <si>
    <t>46.8 - 48.1</t>
  </si>
  <si>
    <t>16.66 - 48.1</t>
  </si>
  <si>
    <t>0384.HK</t>
  </si>
  <si>
    <t>CHINA GAS HOLD</t>
  </si>
  <si>
    <t>China Gas Holdings Limited</t>
  </si>
  <si>
    <t>finmb_2488870</t>
  </si>
  <si>
    <t>23.4 - 23.65</t>
  </si>
  <si>
    <t>22.3 - 34.95</t>
  </si>
  <si>
    <t>0813.HK</t>
  </si>
  <si>
    <t>SHIMAO GROUP</t>
  </si>
  <si>
    <t>Shimao Property Holdings Limited</t>
  </si>
  <si>
    <t>finmb_27516204</t>
  </si>
  <si>
    <t>32.25 - 33.75</t>
  </si>
  <si>
    <t>18.54 - 37.45</t>
  </si>
  <si>
    <t>1093.HK</t>
  </si>
  <si>
    <t>CSPC PHARMA</t>
  </si>
  <si>
    <t>CSPC Pharmaceutical Group Limited</t>
  </si>
  <si>
    <t>finmb_879722</t>
  </si>
  <si>
    <t>16.0 - 16.64</t>
  </si>
  <si>
    <t>11.66 - 21.8</t>
  </si>
  <si>
    <t>0881.HK</t>
  </si>
  <si>
    <t>ZHONGSHENG HLDG</t>
  </si>
  <si>
    <t>Zhongsheng Group Holdings Limited</t>
  </si>
  <si>
    <t>finmb_98901900</t>
  </si>
  <si>
    <t>46.95 - 48.1</t>
  </si>
  <si>
    <t>19.64 - 50.8</t>
  </si>
  <si>
    <t>2688.HK</t>
  </si>
  <si>
    <t>ENN ENERGY</t>
  </si>
  <si>
    <t>ENN Energy Holdings Limited</t>
  </si>
  <si>
    <t>finmb_8088984</t>
  </si>
  <si>
    <t>93.05 - 94.85</t>
  </si>
  <si>
    <t>60.45 - 98.55</t>
  </si>
  <si>
    <t>6808.HK</t>
  </si>
  <si>
    <t>SUNART RETAIL</t>
  </si>
  <si>
    <t>Sun Art Retail Group Limited</t>
  </si>
  <si>
    <t>finmb_100462712</t>
  </si>
  <si>
    <t>10.74 - 11.08</t>
  </si>
  <si>
    <t>6.93 - 13.4</t>
  </si>
  <si>
    <t>1038.HK</t>
  </si>
  <si>
    <t>CKI HOLDINGS</t>
  </si>
  <si>
    <t>CK Infrastructure Holdings Limited</t>
  </si>
  <si>
    <t>finmb_882039</t>
  </si>
  <si>
    <t>39.8 - 40.25</t>
  </si>
  <si>
    <t>35.45 - 60.45</t>
  </si>
  <si>
    <t>1972.HK</t>
  </si>
  <si>
    <t>SWIREPROPERTIES</t>
  </si>
  <si>
    <t>Swire Properties Limited</t>
  </si>
  <si>
    <t>finmb_23110294</t>
  </si>
  <si>
    <t>17.52 - 17.84</t>
  </si>
  <si>
    <t>17.08 - 28.5</t>
  </si>
  <si>
    <t>0288.HK</t>
  </si>
  <si>
    <t>WH GROUP</t>
  </si>
  <si>
    <t>WH Group Limited</t>
  </si>
  <si>
    <t>finmb_243152977</t>
  </si>
  <si>
    <t>6.85 - 6.95</t>
  </si>
  <si>
    <t>5.92 - 8.9</t>
  </si>
  <si>
    <t>1579.HK</t>
  </si>
  <si>
    <t>YIHAI INTL</t>
  </si>
  <si>
    <t>Yihai International Holding Ltd.</t>
  </si>
  <si>
    <t>finmb_368144726</t>
  </si>
  <si>
    <t>95.8 - 98.8</t>
  </si>
  <si>
    <t>39.1 - 107.0</t>
  </si>
  <si>
    <t>0017.HK</t>
  </si>
  <si>
    <t>NEWWORLDDEV-NEW</t>
  </si>
  <si>
    <t>New World Development Company Limited</t>
  </si>
  <si>
    <t>finmb_155731</t>
  </si>
  <si>
    <t>37.2 - 38.45</t>
  </si>
  <si>
    <t>7.46 - 41.65</t>
  </si>
  <si>
    <t>2909.HK</t>
  </si>
  <si>
    <t>NEWWORLDDEV-OLD</t>
  </si>
  <si>
    <t>36.4 - 37.0</t>
  </si>
  <si>
    <t>1066.HK</t>
  </si>
  <si>
    <t>WEIGAO GROUP</t>
  </si>
  <si>
    <t>Shandong Weigao Group Medical Polymer Company Limited</t>
  </si>
  <si>
    <t>finmb_9649234</t>
  </si>
  <si>
    <t>19.7 - 20.5</t>
  </si>
  <si>
    <t>6.47 - 21.85</t>
  </si>
  <si>
    <t>0006.HK</t>
  </si>
  <si>
    <t>POWER ASSETS</t>
  </si>
  <si>
    <t>Power Assets Holdings Limited</t>
  </si>
  <si>
    <t>finmb_874011</t>
  </si>
  <si>
    <t>42.7 - 43.15</t>
  </si>
  <si>
    <t>41.6 - 58.5</t>
  </si>
  <si>
    <t>1193.HK</t>
  </si>
  <si>
    <t>CHINA RES GAS</t>
  </si>
  <si>
    <t>China Resources Gas Group Limited</t>
  </si>
  <si>
    <t>finmb_4508911</t>
  </si>
  <si>
    <t>38.05 - 38.55</t>
  </si>
  <si>
    <t>34.05 - 48.0</t>
  </si>
  <si>
    <t>1658.HK</t>
  </si>
  <si>
    <t>PSBC</t>
  </si>
  <si>
    <t>Postal Savings Bank of China Co., Ltd.</t>
  </si>
  <si>
    <t>finmb_27620446</t>
  </si>
  <si>
    <t>4.33 - 4.41</t>
  </si>
  <si>
    <t>4.25 - 5.44</t>
  </si>
  <si>
    <t>0386.HK</t>
  </si>
  <si>
    <t>SINOPEC CORP</t>
  </si>
  <si>
    <t>China Petroleum &amp; Chemical Corporation</t>
  </si>
  <si>
    <t>finmb_534643</t>
  </si>
  <si>
    <t>3.37 - 3.41</t>
  </si>
  <si>
    <t>3.2 - 5.15</t>
  </si>
  <si>
    <t>6823.HK</t>
  </si>
  <si>
    <t>HKT-SS</t>
  </si>
  <si>
    <t>HKT Trust and HKT Limited</t>
  </si>
  <si>
    <t>finmb_142664040</t>
  </si>
  <si>
    <t>11.42 - 11.5</t>
  </si>
  <si>
    <t>9.39 - 13.0</t>
  </si>
  <si>
    <t>1288.HK</t>
  </si>
  <si>
    <t>ABC</t>
  </si>
  <si>
    <t>Agricultural Bank of China Limited</t>
  </si>
  <si>
    <t>finmb_5463985</t>
  </si>
  <si>
    <t>2.77 - 2.79</t>
  </si>
  <si>
    <t>2.69 - 3.5</t>
  </si>
  <si>
    <t>0101.HK</t>
  </si>
  <si>
    <t>HANG LUNG PPT</t>
  </si>
  <si>
    <t>Hang Lung Properties Limited</t>
  </si>
  <si>
    <t>finmb_874861</t>
  </si>
  <si>
    <t>19.02 - 19.28</t>
  </si>
  <si>
    <t>13.78 - 21.6</t>
  </si>
  <si>
    <t>1997.HK</t>
  </si>
  <si>
    <t>WHARF REIC</t>
  </si>
  <si>
    <t>Wharf Real Estate Investment Company Limited</t>
  </si>
  <si>
    <t>finmb_533844287</t>
  </si>
  <si>
    <t>28.0 - 28.8</t>
  </si>
  <si>
    <t>27.2 - 49.1</t>
  </si>
  <si>
    <t>0270.HK</t>
  </si>
  <si>
    <t>GUANGDONG INV</t>
  </si>
  <si>
    <t>Guangdong Investment Limited</t>
  </si>
  <si>
    <t>finmb_878282</t>
  </si>
  <si>
    <t>12.68 - 12.86</t>
  </si>
  <si>
    <t>11.98 - 17.34</t>
  </si>
  <si>
    <t>1929.HK</t>
  </si>
  <si>
    <t>CHOW TAI FOOK</t>
  </si>
  <si>
    <t>Chow Tai Fook Jewellery Group Limited</t>
  </si>
  <si>
    <t>finmb_5510491</t>
  </si>
  <si>
    <t>8.24 - 8.38</t>
  </si>
  <si>
    <t>5.05 - 8.61</t>
  </si>
  <si>
    <t>1044.HK</t>
  </si>
  <si>
    <t>HENGAN INT'L</t>
  </si>
  <si>
    <t>Hengan International Group Company Limited</t>
  </si>
  <si>
    <t>finmb_4493045</t>
  </si>
  <si>
    <t>65.3 - 65.6</t>
  </si>
  <si>
    <t>48.6 - 70.0</t>
  </si>
  <si>
    <t>0322.HK</t>
  </si>
  <si>
    <t>TINGYI</t>
  </si>
  <si>
    <t>Tingyi (Cayman Islands) Holding Corp.</t>
  </si>
  <si>
    <t>finmb_882047</t>
  </si>
  <si>
    <t>14.2 - 14.56</t>
  </si>
  <si>
    <t>10.24 - 15.58</t>
  </si>
  <si>
    <t>0914.HK</t>
  </si>
  <si>
    <t>CONCH CEMENT</t>
  </si>
  <si>
    <t>Anhui Conch Cement Company Limited</t>
  </si>
  <si>
    <t>finmb_5536230</t>
  </si>
  <si>
    <t>59.05 - 60.0</t>
  </si>
  <si>
    <t>41.3 - 61.7</t>
  </si>
  <si>
    <t>1169.HK</t>
  </si>
  <si>
    <t>0656.HK</t>
  </si>
  <si>
    <t>FOSUN INTL</t>
  </si>
  <si>
    <t>Fosun International Limited</t>
  </si>
  <si>
    <t>finmb_25067258</t>
  </si>
  <si>
    <t>8.82 - 9.03</t>
  </si>
  <si>
    <t>7.28 - 12.4</t>
  </si>
  <si>
    <t>3380.HK</t>
  </si>
  <si>
    <t>LOGAN GROUP</t>
  </si>
  <si>
    <t>Logan Group Company Limited</t>
  </si>
  <si>
    <t>finmb_250419969</t>
  </si>
  <si>
    <t>13.34 - 13.78</t>
  </si>
  <si>
    <t>8.89 - 15.42</t>
  </si>
  <si>
    <t>0151.HK</t>
  </si>
  <si>
    <t>WANT WANT CHINA</t>
  </si>
  <si>
    <t>Want Want China Holdings Limited</t>
  </si>
  <si>
    <t>finmb_882034</t>
  </si>
  <si>
    <t>5.8 - 5.89</t>
  </si>
  <si>
    <t>4.73 - 7.45</t>
  </si>
  <si>
    <t>1913.HK</t>
  </si>
  <si>
    <t>PRADA</t>
  </si>
  <si>
    <t>Prada S.p.A.</t>
  </si>
  <si>
    <t>finmb_7902889</t>
  </si>
  <si>
    <t>29.85 - 30.55</t>
  </si>
  <si>
    <t>EUR</t>
  </si>
  <si>
    <t>18.38 - 33.2</t>
  </si>
  <si>
    <t>0853.HK</t>
  </si>
  <si>
    <t>MICROPORT</t>
  </si>
  <si>
    <t>MicroPort Scientific Corporation</t>
  </si>
  <si>
    <t>finmb_26049405</t>
  </si>
  <si>
    <t>37.0 - 39.0</t>
  </si>
  <si>
    <t>5.79 - 45.5</t>
  </si>
  <si>
    <t>2018.HK</t>
  </si>
  <si>
    <t>AAC TECH</t>
  </si>
  <si>
    <t>AAC Technologies Holdings Inc.</t>
  </si>
  <si>
    <t>finmb_23246399</t>
  </si>
  <si>
    <t>60.5 - 63.4</t>
  </si>
  <si>
    <t>32.85 - 72.9</t>
  </si>
  <si>
    <t>1313.HK</t>
  </si>
  <si>
    <t>CHINARES CEMENT</t>
  </si>
  <si>
    <t>China Resources Cement Holdings Limited</t>
  </si>
  <si>
    <t>finmb_9535632</t>
  </si>
  <si>
    <t>10.48 - 10.88</t>
  </si>
  <si>
    <t>6.4 - 11.02</t>
  </si>
  <si>
    <t>2638.HK</t>
  </si>
  <si>
    <t>HKELECTRIC-SS</t>
  </si>
  <si>
    <t>HK Electric Investments and HK Electric Investments Limited</t>
  </si>
  <si>
    <t>finmb_22515988</t>
  </si>
  <si>
    <t>7.92 - 7.97</t>
  </si>
  <si>
    <t>7.0 - 8.24</t>
  </si>
  <si>
    <t>1211.HK</t>
  </si>
  <si>
    <t>BYD COMPANY</t>
  </si>
  <si>
    <t>BYD Company Limited</t>
  </si>
  <si>
    <t>finmb_5575412</t>
  </si>
  <si>
    <t>73.2 - 75.7</t>
  </si>
  <si>
    <t>33.5 - 90.0</t>
  </si>
  <si>
    <t>0268.HK</t>
  </si>
  <si>
    <t>KINGDEE INT'L</t>
  </si>
  <si>
    <t>Kingdee International Software Group Company Limited</t>
  </si>
  <si>
    <t>finmb_7652920</t>
  </si>
  <si>
    <t>21.55 - 22.35</t>
  </si>
  <si>
    <t>6.72 - 22.6</t>
  </si>
  <si>
    <t>0968.HK</t>
  </si>
  <si>
    <t>XINYI SOLAR</t>
  </si>
  <si>
    <t>Xinyi Solar Holdings Limited</t>
  </si>
  <si>
    <t>finmb_142662712</t>
  </si>
  <si>
    <t>8.4 - 8.62</t>
  </si>
  <si>
    <t>3.72 - 8.88</t>
  </si>
  <si>
    <t>1128.HK</t>
  </si>
  <si>
    <t>WYNN MACAU</t>
  </si>
  <si>
    <t>Wynn Macau, Limited</t>
  </si>
  <si>
    <t>finmb_66289856</t>
  </si>
  <si>
    <t>13.42 - 13.58</t>
  </si>
  <si>
    <t>10.02 - 20.8</t>
  </si>
  <si>
    <t>3808.HK</t>
  </si>
  <si>
    <t>SINOTRUK</t>
  </si>
  <si>
    <t>Sinotruk (Hong Kong) Limited</t>
  </si>
  <si>
    <t>finmb_38943206</t>
  </si>
  <si>
    <t>24.0 - 24.3</t>
  </si>
  <si>
    <t>10.9 - 25.3</t>
  </si>
  <si>
    <t>1801.HK</t>
  </si>
  <si>
    <t>INNOVENT BIO</t>
  </si>
  <si>
    <t>Innovent Biologics, Inc.</t>
  </si>
  <si>
    <t>finmb_141109936</t>
  </si>
  <si>
    <t>47.15 - 48.45</t>
  </si>
  <si>
    <t>22.55 - 62.9</t>
  </si>
  <si>
    <t>0788.HK</t>
  </si>
  <si>
    <t>CHINA TOWER</t>
  </si>
  <si>
    <t>China Tower Corporation Limited</t>
  </si>
  <si>
    <t>finmb_307175499</t>
  </si>
  <si>
    <t>1.42 - 1.43</t>
  </si>
  <si>
    <t>1.37 - 2.04</t>
  </si>
  <si>
    <t>0083.HK</t>
  </si>
  <si>
    <t>SINO LAND</t>
  </si>
  <si>
    <t>Sino Land Company Limited</t>
  </si>
  <si>
    <t>finmb_875493</t>
  </si>
  <si>
    <t>9.23 - 9.43</t>
  </si>
  <si>
    <t>8.03 - 12.76</t>
  </si>
  <si>
    <t>0817.HK</t>
  </si>
  <si>
    <t>CHINA JINMAO</t>
  </si>
  <si>
    <t>China Jinmao Holdings Group Limited</t>
  </si>
  <si>
    <t>finmb_36113124</t>
  </si>
  <si>
    <t>5.25 - 5.4</t>
  </si>
  <si>
    <t>4.15 - 6.46</t>
  </si>
  <si>
    <t>2331.HK</t>
  </si>
  <si>
    <t>LI NING</t>
  </si>
  <si>
    <t>Li Ning Company Limited</t>
  </si>
  <si>
    <t>finmb_10877491</t>
  </si>
  <si>
    <t>25.05 - 25.8</t>
  </si>
  <si>
    <t>14.8 - 29.0</t>
  </si>
  <si>
    <t>3799.HK</t>
  </si>
  <si>
    <t>DALI FOODS</t>
  </si>
  <si>
    <t>Dali Foods Group Company Limited</t>
  </si>
  <si>
    <t>finmb_310145843</t>
  </si>
  <si>
    <t>4.61 - 4.76</t>
  </si>
  <si>
    <t>4.4 - 6.08</t>
  </si>
  <si>
    <t>2601.HK</t>
  </si>
  <si>
    <t>CPIC</t>
  </si>
  <si>
    <t>China Pacific Insurance (Group) Co., Ltd.</t>
  </si>
  <si>
    <t>finmb_5471113</t>
  </si>
  <si>
    <t>22.4 - 22.9</t>
  </si>
  <si>
    <t>17.9 - 34.75</t>
  </si>
  <si>
    <t>0586.HK</t>
  </si>
  <si>
    <t>CONCH VENTURE</t>
  </si>
  <si>
    <t>China Conch Venture Holdings Limited</t>
  </si>
  <si>
    <t>finmb_252329673</t>
  </si>
  <si>
    <t>33.45 - 33.75</t>
  </si>
  <si>
    <t>24.9 - 39.95</t>
  </si>
  <si>
    <t>3319.HK</t>
  </si>
  <si>
    <t>A-LIVING</t>
  </si>
  <si>
    <t>A-Living Services Co., Ltd.</t>
  </si>
  <si>
    <t>finmb_549264030</t>
  </si>
  <si>
    <t>43.8 - 44.8</t>
  </si>
  <si>
    <t>12.48 - 48.55</t>
  </si>
  <si>
    <t>0285.HK</t>
  </si>
  <si>
    <t>BYD ELECTRONIC</t>
  </si>
  <si>
    <t>BYD Electronic (International) Company Limited</t>
  </si>
  <si>
    <t>finmb_39406065</t>
  </si>
  <si>
    <t>26.5 - 28.05</t>
  </si>
  <si>
    <t>9.04 - 28.05</t>
  </si>
  <si>
    <t>6110.HK</t>
  </si>
  <si>
    <t>TOPSPORTS</t>
  </si>
  <si>
    <t>Topsports International Holdings Limited</t>
  </si>
  <si>
    <t>finmb_626639987</t>
  </si>
  <si>
    <t>9.23 - 9.37</t>
  </si>
  <si>
    <t>6.31 - 12.16</t>
  </si>
  <si>
    <t>0857.HK</t>
  </si>
  <si>
    <t>PETROCHINA</t>
  </si>
  <si>
    <t>PetroChina Company Limited</t>
  </si>
  <si>
    <t>finmb_121373</t>
  </si>
  <si>
    <t>2.69 - 2.72</t>
  </si>
  <si>
    <t>2.2 - 4.46</t>
  </si>
  <si>
    <t>1821.HK</t>
  </si>
  <si>
    <t>ESR</t>
  </si>
  <si>
    <t>ESR Cayman Limited</t>
  </si>
  <si>
    <t>finmb_417061945</t>
  </si>
  <si>
    <t>18.9 - 19.16</t>
  </si>
  <si>
    <t>10.3 - 21.45</t>
  </si>
  <si>
    <t>0992.HK</t>
  </si>
  <si>
    <t>LENOVO GROUP</t>
  </si>
  <si>
    <t>Lenovo Group Limited</t>
  </si>
  <si>
    <t>finmb_410120</t>
  </si>
  <si>
    <t>4.58 - 4.7</t>
  </si>
  <si>
    <t>3.54 - 6.47</t>
  </si>
  <si>
    <t>0135.HK</t>
  </si>
  <si>
    <t>KUNLUN ENERGY</t>
  </si>
  <si>
    <t>Kunlun Energy Company Limited</t>
  </si>
  <si>
    <t>finmb_5554020</t>
  </si>
  <si>
    <t>6.44 - 6.52</t>
  </si>
  <si>
    <t>2.9 - 7.78</t>
  </si>
  <si>
    <t>0884.HK</t>
  </si>
  <si>
    <t>CIFI HOLD GP</t>
  </si>
  <si>
    <t>CIFI Holdings (Group) Co. Ltd.</t>
  </si>
  <si>
    <t>finmb_79650699</t>
  </si>
  <si>
    <t>6.66 - 6.92</t>
  </si>
  <si>
    <t>3.95 - 7.46</t>
  </si>
  <si>
    <t>3888.HK</t>
  </si>
  <si>
    <t>KINGSOFT</t>
  </si>
  <si>
    <t>Kingsoft Corporation Limited</t>
  </si>
  <si>
    <t>finmb_9274438</t>
  </si>
  <si>
    <t>38.45 - 41.1</t>
  </si>
  <si>
    <t>13.16 - 47.6</t>
  </si>
  <si>
    <t>0772.HK</t>
  </si>
  <si>
    <t>CHINA LIT</t>
  </si>
  <si>
    <t>China Literature Limited</t>
  </si>
  <si>
    <t>finmb_301049178</t>
  </si>
  <si>
    <t>50.15 - 51.0</t>
  </si>
  <si>
    <t>22.95 - 62.9</t>
  </si>
  <si>
    <t>0998.HK</t>
  </si>
  <si>
    <t>CITIC BANK</t>
  </si>
  <si>
    <t>China CITIC Bank Corporation Limited</t>
  </si>
  <si>
    <t>finmb_5478877</t>
  </si>
  <si>
    <t>3.39 - 3.42</t>
  </si>
  <si>
    <t>3.3 - 4.79</t>
  </si>
  <si>
    <t>0023.HK</t>
  </si>
  <si>
    <t>BANK OF E ASIA</t>
  </si>
  <si>
    <t>The Bank of East Asia, Limited</t>
  </si>
  <si>
    <t>finmb_409764</t>
  </si>
  <si>
    <t>17.16 - 17.52</t>
  </si>
  <si>
    <t>13.98 - 22.55</t>
  </si>
  <si>
    <t>0966.HK</t>
  </si>
  <si>
    <t>CHINA TAIPING</t>
  </si>
  <si>
    <t>China Taiping Insurance Holdings Company Limited</t>
  </si>
  <si>
    <t>finmb_5939268</t>
  </si>
  <si>
    <t>13.74 - 14.1</t>
  </si>
  <si>
    <t>11.12 - 21.05</t>
  </si>
  <si>
    <t>0880.HK</t>
  </si>
  <si>
    <t>SJM HOLDINGS</t>
  </si>
  <si>
    <t>SJM Holdings Limited</t>
  </si>
  <si>
    <t>finmb_12762294</t>
  </si>
  <si>
    <t>8.6 - 8.82</t>
  </si>
  <si>
    <t>5.82 - 10.56</t>
  </si>
  <si>
    <t>0247.HK</t>
  </si>
  <si>
    <t>TST PROPERTIES</t>
  </si>
  <si>
    <t>Tsim Sha Tsui Properties Limited</t>
  </si>
  <si>
    <t>finmb_877025</t>
  </si>
  <si>
    <t>24.7 - 25.0</t>
  </si>
  <si>
    <t>23.5 - 26.6</t>
  </si>
  <si>
    <t>2202.HK</t>
  </si>
  <si>
    <t>CHINA VANKE</t>
  </si>
  <si>
    <t>China Vanke Co., Ltd.</t>
  </si>
  <si>
    <t>finmb_5493345</t>
  </si>
  <si>
    <t>24.6 - 25.2</t>
  </si>
  <si>
    <t>21.65 - 34.75</t>
  </si>
  <si>
    <t>0836.HK</t>
  </si>
  <si>
    <t>CHINA RES POWER</t>
  </si>
  <si>
    <t>China Resources Power Holdings Company Limited</t>
  </si>
  <si>
    <t>finmb_4100072</t>
  </si>
  <si>
    <t>9.87 - 10.18</t>
  </si>
  <si>
    <t>6.42 - 11.48</t>
  </si>
  <si>
    <t>2128.HK</t>
  </si>
  <si>
    <t>CHINA LESSO</t>
  </si>
  <si>
    <t>China Lesso Group Holdings Limited</t>
  </si>
  <si>
    <t>finmb_106835239</t>
  </si>
  <si>
    <t>14.74 - 15.54</t>
  </si>
  <si>
    <t>6.2 - 15.66</t>
  </si>
  <si>
    <t>0868.HK</t>
  </si>
  <si>
    <t>XINYI GLASS</t>
  </si>
  <si>
    <t>Xinyi Glass Holdings Limited</t>
  </si>
  <si>
    <t>finmb_13575007</t>
  </si>
  <si>
    <t>11.12 - 11.54</t>
  </si>
  <si>
    <t>7.26 - 11.74</t>
  </si>
  <si>
    <t>0486.HK</t>
  </si>
  <si>
    <t>RUSAL</t>
  </si>
  <si>
    <t>United Company RUSAL Plc</t>
  </si>
  <si>
    <t>finmb_8101878</t>
  </si>
  <si>
    <t>3.0 - 3.03</t>
  </si>
  <si>
    <t>2.0 - 4.97</t>
  </si>
  <si>
    <t>1030.HK</t>
  </si>
  <si>
    <t>SEAZEN</t>
  </si>
  <si>
    <t>Seazen Group Limited</t>
  </si>
  <si>
    <t>finmb_223655880</t>
  </si>
  <si>
    <t>7.28 - 7.55</t>
  </si>
  <si>
    <t>5.39 - 9.8</t>
  </si>
  <si>
    <t>0168.HK</t>
  </si>
  <si>
    <t>TSINGTAO BREW</t>
  </si>
  <si>
    <t>Tsingtao Brewery Company Limited</t>
  </si>
  <si>
    <t>finmb_103292</t>
  </si>
  <si>
    <t>69.85 - 70.75</t>
  </si>
  <si>
    <t>29.75 - 71.55</t>
  </si>
  <si>
    <t>1088.HK</t>
  </si>
  <si>
    <t>CHINA SHENHUA</t>
  </si>
  <si>
    <t>China Shenhua Energy Company Limited</t>
  </si>
  <si>
    <t>finmb_21953673</t>
  </si>
  <si>
    <t>12.86 - 13.04</t>
  </si>
  <si>
    <t>11.94 - 17.18</t>
  </si>
  <si>
    <t>1347.HK</t>
  </si>
  <si>
    <t>HUA HONG SEMI</t>
  </si>
  <si>
    <t>Hua Hong Semiconductor Limited</t>
  </si>
  <si>
    <t>finmb_23904081</t>
  </si>
  <si>
    <t>33.9 - 35.2</t>
  </si>
  <si>
    <t>12.22 - 39.3</t>
  </si>
  <si>
    <t>2328.HK</t>
  </si>
  <si>
    <t>PICC P&amp;C</t>
  </si>
  <si>
    <t>PICC Property and Casualty Company Limited</t>
  </si>
  <si>
    <t>finmb_7320497</t>
  </si>
  <si>
    <t>6.12 - 6.21</t>
  </si>
  <si>
    <t>5.93 - 10.26</t>
  </si>
  <si>
    <t>3323.HK</t>
  </si>
  <si>
    <t>CNBM</t>
  </si>
  <si>
    <t>China National Building Material Company Limited</t>
  </si>
  <si>
    <t>finmb_9274012</t>
  </si>
  <si>
    <t>12.0 - 12.32</t>
  </si>
  <si>
    <t>6.09 - 12.32</t>
  </si>
  <si>
    <t>6030.HK</t>
  </si>
  <si>
    <t>CITIC SEC</t>
  </si>
  <si>
    <t>CITIC Securities Company Limited</t>
  </si>
  <si>
    <t>finmb_5529212</t>
  </si>
  <si>
    <t>18.08 - 18.72</t>
  </si>
  <si>
    <t>12.6 - 21.45</t>
  </si>
  <si>
    <t>1988.HK</t>
  </si>
  <si>
    <t>MINSHENG BANK</t>
  </si>
  <si>
    <t>China Minsheng Banking Corp., Ltd.</t>
  </si>
  <si>
    <t>finmb_6444003</t>
  </si>
  <si>
    <t>4.91 - 4.97</t>
  </si>
  <si>
    <t>4.9 - 6.06</t>
  </si>
  <si>
    <t>1813.HK</t>
  </si>
  <si>
    <t>KWG GROUP</t>
  </si>
  <si>
    <t>KWG Group Holdings Limited</t>
  </si>
  <si>
    <t>finmb_34902484</t>
  </si>
  <si>
    <t>12.94 - 14.18</t>
  </si>
  <si>
    <t>5.88 - 15.04</t>
  </si>
  <si>
    <t>0004.HK</t>
  </si>
  <si>
    <t>WHARF HOLDINGS</t>
  </si>
  <si>
    <t>Wharf (Holdings) Limited</t>
  </si>
  <si>
    <t>finmb_874080</t>
  </si>
  <si>
    <t>12.88 - 13.28</t>
  </si>
  <si>
    <t>12.04 - 22.35</t>
  </si>
  <si>
    <t>1114.HK</t>
  </si>
  <si>
    <t>BRILLIANCE CHI</t>
  </si>
  <si>
    <t>Brilliance China Automotive Holdings Limited</t>
  </si>
  <si>
    <t>finmb_380156</t>
  </si>
  <si>
    <t>7.97 - 8.2</t>
  </si>
  <si>
    <t>4.91 - 9.79</t>
  </si>
  <si>
    <t>1378.HK</t>
  </si>
  <si>
    <t>CHINAHONGQIAO</t>
  </si>
  <si>
    <t>China Hongqiao Group Limited</t>
  </si>
  <si>
    <t>finmb_118522514</t>
  </si>
  <si>
    <t>4.59 - 4.65</t>
  </si>
  <si>
    <t>2.88 - 5.72</t>
  </si>
  <si>
    <t>0667.HK</t>
  </si>
  <si>
    <t>CHINA EAST EDU</t>
  </si>
  <si>
    <t>China East Education Holdings Limited</t>
  </si>
  <si>
    <t>finmb_596146245</t>
  </si>
  <si>
    <t>18.0 - 18.5</t>
  </si>
  <si>
    <t>10.62 - 20.3</t>
  </si>
  <si>
    <t>0522.HK</t>
  </si>
  <si>
    <t>ASM PACIFIC</t>
  </si>
  <si>
    <t>ASM Pacific Technology Limited</t>
  </si>
  <si>
    <t>finmb_877037</t>
  </si>
  <si>
    <t>88.5 - 90.8</t>
  </si>
  <si>
    <t>66.5 - 120.0</t>
  </si>
  <si>
    <t>3383.HK</t>
  </si>
  <si>
    <t>AGILE GROUP</t>
  </si>
  <si>
    <t>Agile Group Holdings Limited</t>
  </si>
  <si>
    <t>finmb_24905100</t>
  </si>
  <si>
    <t>9.82 - 10.06</t>
  </si>
  <si>
    <t>7.6 - 12.36</t>
  </si>
  <si>
    <t>2689.HK</t>
  </si>
  <si>
    <t>ND PAPER</t>
  </si>
  <si>
    <t>Nine Dragons Paper (Holdings) Limited</t>
  </si>
  <si>
    <t>finmb_5550423</t>
  </si>
  <si>
    <t>7.99 - 8.19</t>
  </si>
  <si>
    <t>5.4 - 9.57</t>
  </si>
  <si>
    <t>6818.HK</t>
  </si>
  <si>
    <t>CEB BANK</t>
  </si>
  <si>
    <t>China Everbright Bank Company Limited</t>
  </si>
  <si>
    <t>finmb_5490421</t>
  </si>
  <si>
    <t>2.92 - 2.95</t>
  </si>
  <si>
    <t>2.65 - 3.97</t>
  </si>
  <si>
    <t>9997.HK</t>
  </si>
  <si>
    <t>KANGJI MEDICAL</t>
  </si>
  <si>
    <t>Kangji Medical Holdings Limited</t>
  </si>
  <si>
    <t>finmb_669179356</t>
  </si>
  <si>
    <t>28.85 - 29.35</t>
  </si>
  <si>
    <t>0220.HK</t>
  </si>
  <si>
    <t>U-PRESID CHINA</t>
  </si>
  <si>
    <t>Uni-President China Holdings Ltd</t>
  </si>
  <si>
    <t>finmb_38966452</t>
  </si>
  <si>
    <t>8.38 - 8.56</t>
  </si>
  <si>
    <t>6.16 - 9.97</t>
  </si>
  <si>
    <t>0467.HK</t>
  </si>
  <si>
    <t>UNITEDENERGY GP</t>
  </si>
  <si>
    <t>United Energy Group Limited</t>
  </si>
  <si>
    <t>finmb_4497450</t>
  </si>
  <si>
    <t>1.37 - 1.37</t>
  </si>
  <si>
    <t>1.21 - 1.8</t>
  </si>
  <si>
    <t>3331.HK</t>
  </si>
  <si>
    <t>VINDA INT'L</t>
  </si>
  <si>
    <t>Vinda International Holdings Limited</t>
  </si>
  <si>
    <t>finmb_34990753</t>
  </si>
  <si>
    <t>28.9 - 29.4</t>
  </si>
  <si>
    <t>12.64 - 32.4</t>
  </si>
  <si>
    <t>3908.HK</t>
  </si>
  <si>
    <t>CICC</t>
  </si>
  <si>
    <t>China International Capital Corporation Limited</t>
  </si>
  <si>
    <t>finmb_2503511</t>
  </si>
  <si>
    <t>18.12 - 18.7</t>
  </si>
  <si>
    <t>10.72 - 20.4</t>
  </si>
  <si>
    <t>3918.HK</t>
  </si>
  <si>
    <t>NAGACORP</t>
  </si>
  <si>
    <t>NagaCorp Ltd.</t>
  </si>
  <si>
    <t>finmb_27485869</t>
  </si>
  <si>
    <t>8.31 - 8.45</t>
  </si>
  <si>
    <t>7.08 - 14.74</t>
  </si>
  <si>
    <t>2282.HK</t>
  </si>
  <si>
    <t>MGM CHINA</t>
  </si>
  <si>
    <t>MGM China Holdings Limited</t>
  </si>
  <si>
    <t>finmb_114666829</t>
  </si>
  <si>
    <t>9.5 - 9.67</t>
  </si>
  <si>
    <t>7.18 - 14.8</t>
  </si>
  <si>
    <t>0053.HK</t>
  </si>
  <si>
    <t>GUOCO GROUP</t>
  </si>
  <si>
    <t>Guoco Group Limited</t>
  </si>
  <si>
    <t>finmb_29224</t>
  </si>
  <si>
    <t>104.5 - 106.0</t>
  </si>
  <si>
    <t>100.5 - 132.0</t>
  </si>
  <si>
    <t>0019.HK</t>
  </si>
  <si>
    <t>SWIRE PACIFIC A</t>
  </si>
  <si>
    <t>Swire Pacific Limited</t>
  </si>
  <si>
    <t>finmb_874010</t>
  </si>
  <si>
    <t>38.1 - 38.9</t>
  </si>
  <si>
    <t>37.85 - 87.0</t>
  </si>
  <si>
    <t>2869.HK</t>
  </si>
  <si>
    <t>GREENTOWN SER</t>
  </si>
  <si>
    <t>Greentown Service Group Co. Ltd.</t>
  </si>
  <si>
    <t>finmb_330107808</t>
  </si>
  <si>
    <t>10.64 - 10.88</t>
  </si>
  <si>
    <t>5.88 - 11.64</t>
  </si>
  <si>
    <t>0392.HK</t>
  </si>
  <si>
    <t>BEIJING ENT</t>
  </si>
  <si>
    <t>Beijing Enterprises Holdings Limited</t>
  </si>
  <si>
    <t>finmb_882569</t>
  </si>
  <si>
    <t>27.3 - 27.55</t>
  </si>
  <si>
    <t>24.55 - 38.9</t>
  </si>
  <si>
    <t>0293.HK</t>
  </si>
  <si>
    <t>CATHAY PAC AIR</t>
  </si>
  <si>
    <t>Cathay Pacific Airways Limited</t>
  </si>
  <si>
    <t>finmb_874695</t>
  </si>
  <si>
    <t>5.2 - 5.3</t>
  </si>
  <si>
    <t>5.17 - 11.74</t>
  </si>
  <si>
    <t>0008.HK</t>
  </si>
  <si>
    <t>PCCW</t>
  </si>
  <si>
    <t>PCCW Limited</t>
  </si>
  <si>
    <t>finmb_107195</t>
  </si>
  <si>
    <t>4.36 - 4.39</t>
  </si>
  <si>
    <t>3.85 - 4.83</t>
  </si>
  <si>
    <t>2338.HK</t>
  </si>
  <si>
    <t>WEICHAI POWER</t>
  </si>
  <si>
    <t>Weichai Power Co., Ltd.</t>
  </si>
  <si>
    <t>finmb_9283092</t>
  </si>
  <si>
    <t>16.9 - 17.16</t>
  </si>
  <si>
    <t>10.56 - 18.6</t>
  </si>
  <si>
    <t>6185.HK</t>
  </si>
  <si>
    <t>CANSINOBIO-B</t>
  </si>
  <si>
    <t>CanSino Biologics Inc.</t>
  </si>
  <si>
    <t>finmb_108945349</t>
  </si>
  <si>
    <t>268.4 - 280.0</t>
  </si>
  <si>
    <t>30.55 - 285.8</t>
  </si>
  <si>
    <t>0345.HK</t>
  </si>
  <si>
    <t>VITASOY INT'L</t>
  </si>
  <si>
    <t>Vitasoy International Holdings Limited</t>
  </si>
  <si>
    <t>finmb_878407</t>
  </si>
  <si>
    <t>30.3 - 30.9</t>
  </si>
  <si>
    <t>23.0 - 38.7</t>
  </si>
  <si>
    <t>1999.HK</t>
  </si>
  <si>
    <t>MAN WAH HLDGS</t>
  </si>
  <si>
    <t>Man Wah Holdings Limited</t>
  </si>
  <si>
    <t>finmb_22277583</t>
  </si>
  <si>
    <t>8.72 - 8.96</t>
  </si>
  <si>
    <t>3.28 - 9.56</t>
  </si>
  <si>
    <t>1797.HK</t>
  </si>
  <si>
    <t>KOOLEARN</t>
  </si>
  <si>
    <t>Koolearn Technology Holding Limited</t>
  </si>
  <si>
    <t>finmb_592826452</t>
  </si>
  <si>
    <t>34.75 - 37.2</t>
  </si>
  <si>
    <t>9.64 - 43.45</t>
  </si>
  <si>
    <t>0371.HK</t>
  </si>
  <si>
    <t>BJ ENT WATER</t>
  </si>
  <si>
    <t>Beijing Enterprises Water Group Limited</t>
  </si>
  <si>
    <t>finmb_8288319</t>
  </si>
  <si>
    <t>3.22 - 3.29</t>
  </si>
  <si>
    <t>2.69 - 4.46</t>
  </si>
  <si>
    <t>0728.HK</t>
  </si>
  <si>
    <t>CHINA TELECOM</t>
  </si>
  <si>
    <t>China Telecom Corporation Limited</t>
  </si>
  <si>
    <t>finmb_3433645</t>
  </si>
  <si>
    <t>2.28 - 2.32</t>
  </si>
  <si>
    <t>2.01 - 3.81</t>
  </si>
  <si>
    <t>1336.HK</t>
  </si>
  <si>
    <t>NCI</t>
  </si>
  <si>
    <t>New China Life Insurance Company Ltd.</t>
  </si>
  <si>
    <t>finmb_5556389</t>
  </si>
  <si>
    <t>30.2 - 30.95</t>
  </si>
  <si>
    <t>20.45 - 39.6</t>
  </si>
  <si>
    <t>2588.HK</t>
  </si>
  <si>
    <t>BOC AVIATION</t>
  </si>
  <si>
    <t>BOC Aviation Limited</t>
  </si>
  <si>
    <t>finmb_8707363</t>
  </si>
  <si>
    <t>45.1 - 46.2</t>
  </si>
  <si>
    <t>33.0 - 82.25</t>
  </si>
  <si>
    <t>0144.HK</t>
  </si>
  <si>
    <t>CHINA MER PORT</t>
  </si>
  <si>
    <t>China Merchants Port Holdings Company Limited</t>
  </si>
  <si>
    <t>finmb_878307</t>
  </si>
  <si>
    <t>8.83 - 8.95</t>
  </si>
  <si>
    <t>7.89 - 14.06</t>
  </si>
  <si>
    <t>1548.HK</t>
  </si>
  <si>
    <t>GENSCRIPT BIO</t>
  </si>
  <si>
    <t>Genscript Biotech Corporation</t>
  </si>
  <si>
    <t>finmb_318952834</t>
  </si>
  <si>
    <t>16.94 - 17.24</t>
  </si>
  <si>
    <t>10.6 - 21.7</t>
  </si>
  <si>
    <t>0780.HK</t>
  </si>
  <si>
    <t>TONGCHENG-ELONG</t>
  </si>
  <si>
    <t>Tongcheng-Elong Holdings Limited</t>
  </si>
  <si>
    <t>finmb_548164770</t>
  </si>
  <si>
    <t>14.24 - 14.52</t>
  </si>
  <si>
    <t>8.74 - 15.26</t>
  </si>
  <si>
    <t>0839.HK</t>
  </si>
  <si>
    <t>CHINA EDU GROUP</t>
  </si>
  <si>
    <t>China Education Group Holdings Limited</t>
  </si>
  <si>
    <t>finmb_545698970</t>
  </si>
  <si>
    <t>14.64 - 15.14</t>
  </si>
  <si>
    <t>8.9 - 15.32</t>
  </si>
  <si>
    <t>2357.HK</t>
  </si>
  <si>
    <t>AVICHINA</t>
  </si>
  <si>
    <t>AviChina Industry &amp; Technology Company Limited</t>
  </si>
  <si>
    <t>finmb_9673988</t>
  </si>
  <si>
    <t>4.71 - 4.8</t>
  </si>
  <si>
    <t>2.63 - 5.13</t>
  </si>
  <si>
    <t>1060.HK</t>
  </si>
  <si>
    <t>ALI PICTURES</t>
  </si>
  <si>
    <t>Alibaba Pictures Group Limited</t>
  </si>
  <si>
    <t>finmb_142011474</t>
  </si>
  <si>
    <t>1.09 - 1.11</t>
  </si>
  <si>
    <t>0.89 - 1.56</t>
  </si>
  <si>
    <t>1882.HK</t>
  </si>
  <si>
    <t>HAITIAN INT'L</t>
  </si>
  <si>
    <t>Haitian International Holdings Limited</t>
  </si>
  <si>
    <t>finmb_30588996</t>
  </si>
  <si>
    <t>17.88 - 18.14</t>
  </si>
  <si>
    <t>12.08 - 21.0</t>
  </si>
  <si>
    <t>1789.HK</t>
  </si>
  <si>
    <t>AK MEDICAL</t>
  </si>
  <si>
    <t>AK Medical Holdings Limited</t>
  </si>
  <si>
    <t>finmb_544736405</t>
  </si>
  <si>
    <t>22.45 - 24.3</t>
  </si>
  <si>
    <t>4.32 - 27.65</t>
  </si>
  <si>
    <t>0425.HK</t>
  </si>
  <si>
    <t>MINTH GROUP</t>
  </si>
  <si>
    <t>Minth Group Limited</t>
  </si>
  <si>
    <t>finmb_23021272</t>
  </si>
  <si>
    <t>23.3 - 24.2</t>
  </si>
  <si>
    <t>15.38 - 31.3</t>
  </si>
  <si>
    <t>3320.HK</t>
  </si>
  <si>
    <t>CHINARES PHARMA</t>
  </si>
  <si>
    <t>China Resources Pharmaceutical Group Limited</t>
  </si>
  <si>
    <t>finmb_239648624</t>
  </si>
  <si>
    <t>4.4 - 4.45</t>
  </si>
  <si>
    <t>4.03 - 8.79</t>
  </si>
  <si>
    <t>8083.HK</t>
  </si>
  <si>
    <t>CHINA YOUZAN</t>
  </si>
  <si>
    <t>China Youzan Limited</t>
  </si>
  <si>
    <t>finmb_2970929</t>
  </si>
  <si>
    <t>1.66 - 1.7</t>
  </si>
  <si>
    <t>0.445 - 1.84</t>
  </si>
  <si>
    <t>0152.HK</t>
  </si>
  <si>
    <t>SHENZHEN INT'L</t>
  </si>
  <si>
    <t>Shenzhen International Holdings Limited</t>
  </si>
  <si>
    <t>finmb_878577</t>
  </si>
  <si>
    <t>12.76 - 12.86</t>
  </si>
  <si>
    <t>11.6 - 18.6</t>
  </si>
  <si>
    <t>0257.HK</t>
  </si>
  <si>
    <t>CHINA EB INT'L</t>
  </si>
  <si>
    <t>China Everbright International Limited</t>
  </si>
  <si>
    <t>finmb_9709409</t>
  </si>
  <si>
    <t>4.7 - 4.79</t>
  </si>
  <si>
    <t>3.7 - 7.0</t>
  </si>
  <si>
    <t>2899.HK</t>
  </si>
  <si>
    <t>ZIJIN MINING</t>
  </si>
  <si>
    <t>Zijin Mining Group Company Limited</t>
  </si>
  <si>
    <t>finmb_8342858</t>
  </si>
  <si>
    <t>4.55 - 4.75</t>
  </si>
  <si>
    <t>2.3 - 5.29</t>
  </si>
  <si>
    <t>1691.HK</t>
  </si>
  <si>
    <t>JS GLOBAL LIFE</t>
  </si>
  <si>
    <t>JS Global Lifestyle Company Limited</t>
  </si>
  <si>
    <t>finmb_639004385</t>
  </si>
  <si>
    <t>7.46 - 7.9</t>
  </si>
  <si>
    <t>3.93 - 9.69</t>
  </si>
  <si>
    <t>2669.HK</t>
  </si>
  <si>
    <t>CHINA OVS PPT</t>
  </si>
  <si>
    <t>China Overseas Property Holdings Limited</t>
  </si>
  <si>
    <t>finmb_306064708</t>
  </si>
  <si>
    <t>8.13 - 8.24</t>
  </si>
  <si>
    <t>3.61 - 9.36</t>
  </si>
  <si>
    <t>1268.HK</t>
  </si>
  <si>
    <t>MEIDONG AUTO</t>
  </si>
  <si>
    <t>China MeiDong Auto Holdings Limited</t>
  </si>
  <si>
    <t>finmb_251962529</t>
  </si>
  <si>
    <t>21.55 - 22.5</t>
  </si>
  <si>
    <t>5.1 - 23.0</t>
  </si>
  <si>
    <t>2359.HK</t>
  </si>
  <si>
    <t>WUXI APPTEC</t>
  </si>
  <si>
    <t>WuXi AppTec Co., Ltd.</t>
  </si>
  <si>
    <t>finmb_37259571</t>
  </si>
  <si>
    <t>114.9 - 117.5</t>
  </si>
  <si>
    <t>64.7 - 126.0</t>
  </si>
  <si>
    <t>1233.HK</t>
  </si>
  <si>
    <t>TIMES CHINA</t>
  </si>
  <si>
    <t>Times China Holdings Limited</t>
  </si>
  <si>
    <t>finmb_252271881</t>
  </si>
  <si>
    <t>13.6 - 14.08</t>
  </si>
  <si>
    <t>9.9 - 16.58</t>
  </si>
  <si>
    <t>0683.HK</t>
  </si>
  <si>
    <t>KERRY PPT</t>
  </si>
  <si>
    <t>Kerry Properties Limited</t>
  </si>
  <si>
    <t>finmb_798466</t>
  </si>
  <si>
    <t>18.22 - 18.66</t>
  </si>
  <si>
    <t>17.14 - 30.05</t>
  </si>
  <si>
    <t>9668.HK</t>
  </si>
  <si>
    <t>CBHB</t>
  </si>
  <si>
    <t>China Bohai Bank Co., Ltd.</t>
  </si>
  <si>
    <t>finmb_23420100</t>
  </si>
  <si>
    <t>4.75 - 4.82</t>
  </si>
  <si>
    <t>0336.HK</t>
  </si>
  <si>
    <t>HUABAO INTL</t>
  </si>
  <si>
    <t>Huabao International Holdings Limited</t>
  </si>
  <si>
    <t>finmb_7652935</t>
  </si>
  <si>
    <t>8.77 - 9.1</t>
  </si>
  <si>
    <t>2.47 - 11.4</t>
  </si>
  <si>
    <t>1951.HK</t>
  </si>
  <si>
    <t>JXR</t>
  </si>
  <si>
    <t>Jinxin Fertility Group Limited</t>
  </si>
  <si>
    <t>finmb_613242086</t>
  </si>
  <si>
    <t>10.88 - 11.06</t>
  </si>
  <si>
    <t>7.12 - 15.3</t>
  </si>
  <si>
    <t>1888.HK</t>
  </si>
  <si>
    <t>KB LAMINATES</t>
  </si>
  <si>
    <t>Kingboard Laminates Holdings Limited</t>
  </si>
  <si>
    <t>finmb_30270815</t>
  </si>
  <si>
    <t>8.51 - 8.88</t>
  </si>
  <si>
    <t>5.32 - 10.02</t>
  </si>
  <si>
    <t>3883.HK</t>
  </si>
  <si>
    <t>CHINA AOYUAN</t>
  </si>
  <si>
    <t>China Aoyuan Group Limited</t>
  </si>
  <si>
    <t>finmb_34766654</t>
  </si>
  <si>
    <t>9.59 - 9.98</t>
  </si>
  <si>
    <t>7.17 - 13.12</t>
  </si>
  <si>
    <t>1252.HK</t>
  </si>
  <si>
    <t>CHINA TIANRUI</t>
  </si>
  <si>
    <t>China Tianrui Group Cement Company Limited</t>
  </si>
  <si>
    <t>finmb_33278349</t>
  </si>
  <si>
    <t>8.57 - 8.73</t>
  </si>
  <si>
    <t>6.28 - 8.89</t>
  </si>
  <si>
    <t>3360.HK</t>
  </si>
  <si>
    <t>FE HORIZON</t>
  </si>
  <si>
    <t>Far East Horizon Limited</t>
  </si>
  <si>
    <t>finmb_128512122</t>
  </si>
  <si>
    <t>6.41 - 6.68</t>
  </si>
  <si>
    <t>4.94 - 7.68</t>
  </si>
  <si>
    <t>6088.HK</t>
  </si>
  <si>
    <t>FIT HON TENG</t>
  </si>
  <si>
    <t>FIT Hon Teng Limited</t>
  </si>
  <si>
    <t>finmb_243395118</t>
  </si>
  <si>
    <t>3.7 - 3.83</t>
  </si>
  <si>
    <t>1.56 - 4.76</t>
  </si>
  <si>
    <t>2333.HK</t>
  </si>
  <si>
    <t>GREATWALL MOTOR</t>
  </si>
  <si>
    <t>Great Wall Motor Company Limited</t>
  </si>
  <si>
    <t>finmb_8985578</t>
  </si>
  <si>
    <t>7.53 - 7.89</t>
  </si>
  <si>
    <t>3.85 - 8.6</t>
  </si>
  <si>
    <t>3990.HK</t>
  </si>
  <si>
    <t>MIDEA REAL EST</t>
  </si>
  <si>
    <t>Midea Real Estate Holding Limited</t>
  </si>
  <si>
    <t>finmb_569796750</t>
  </si>
  <si>
    <t>20.0 - 20.3</t>
  </si>
  <si>
    <t>15.9 - 25.3</t>
  </si>
  <si>
    <t>0010.HK</t>
  </si>
  <si>
    <t>HANG LUNG GROUP</t>
  </si>
  <si>
    <t>Hang Lung Group Limited</t>
  </si>
  <si>
    <t>finmb_874492</t>
  </si>
  <si>
    <t>18.4 - 19.04</t>
  </si>
  <si>
    <t>14.02 - 21.45</t>
  </si>
  <si>
    <t>1099.HK</t>
  </si>
  <si>
    <t>SINOPHARM</t>
  </si>
  <si>
    <t>Sinopharm Group Co., Ltd.</t>
  </si>
  <si>
    <t>finmb_62494979</t>
  </si>
  <si>
    <t>18.64 - 18.96</t>
  </si>
  <si>
    <t>14.7 - 29.7</t>
  </si>
  <si>
    <t>6837.HK</t>
  </si>
  <si>
    <t>HAITONG SEC</t>
  </si>
  <si>
    <t>Haitong Securities Co., Ltd.</t>
  </si>
  <si>
    <t>finmb_5801064</t>
  </si>
  <si>
    <t>7.22 - 7.4</t>
  </si>
  <si>
    <t>5.79 - 9.58</t>
  </si>
  <si>
    <t>1530.HK</t>
  </si>
  <si>
    <t>3SBIO</t>
  </si>
  <si>
    <t>3SBio Inc.</t>
  </si>
  <si>
    <t>finmb_24164591</t>
  </si>
  <si>
    <t>9.55 - 9.74</t>
  </si>
  <si>
    <t>6.66 - 15.22</t>
  </si>
  <si>
    <t>0493.HK</t>
  </si>
  <si>
    <t>GOME RETAIL</t>
  </si>
  <si>
    <t>GOME Retail Holdings Limited</t>
  </si>
  <si>
    <t>finmb_878141</t>
  </si>
  <si>
    <t>1.13 - 1.15</t>
  </si>
  <si>
    <t>0.66 - 1.72</t>
  </si>
  <si>
    <t>0148.HK</t>
  </si>
  <si>
    <t>KINGBOARD HLDG</t>
  </si>
  <si>
    <t>Kingboard Holdings Limited</t>
  </si>
  <si>
    <t>finmb_878425</t>
  </si>
  <si>
    <t>22.6 - 23.1</t>
  </si>
  <si>
    <t>15.9 - 25.5</t>
  </si>
  <si>
    <t>2013.HK</t>
  </si>
  <si>
    <t>WEIMOB INC</t>
  </si>
  <si>
    <t>Weimob Inc.</t>
  </si>
  <si>
    <t>finmb_592420297</t>
  </si>
  <si>
    <t>10.78 - 11.0</t>
  </si>
  <si>
    <t>3.06 - 13.36</t>
  </si>
  <si>
    <t>1995.HK</t>
  </si>
  <si>
    <t>EVERSUNSHINE LS</t>
  </si>
  <si>
    <t>Ever Sunshine Lifestyle Services Group Limited</t>
  </si>
  <si>
    <t>finmb_592212037</t>
  </si>
  <si>
    <t>14.96 - 15.34</t>
  </si>
  <si>
    <t>3.42 - 15.64</t>
  </si>
  <si>
    <t>6169.HK</t>
  </si>
  <si>
    <t>YUHUA EDU</t>
  </si>
  <si>
    <t>China YuHua Education Corporation Limited</t>
  </si>
  <si>
    <t>finmb_401948026</t>
  </si>
  <si>
    <t>7.13 - 7.45</t>
  </si>
  <si>
    <t>3.62 - 8.03</t>
  </si>
  <si>
    <t>1717.HK</t>
  </si>
  <si>
    <t>AUSNUTRIA</t>
  </si>
  <si>
    <t>Ausnutria Dairy Corporation Ltd</t>
  </si>
  <si>
    <t>finmb_67071349</t>
  </si>
  <si>
    <t>14.28 - 14.58</t>
  </si>
  <si>
    <t>8.69 - 17.78</t>
  </si>
  <si>
    <t>6886.HK</t>
  </si>
  <si>
    <t>HTSC</t>
  </si>
  <si>
    <t>Huatai Securities Co., Ltd.</t>
  </si>
  <si>
    <t>finmb_5801095</t>
  </si>
  <si>
    <t>13.98 - 14.26</t>
  </si>
  <si>
    <t>10.32 - 16.52</t>
  </si>
  <si>
    <t>9926.HK</t>
  </si>
  <si>
    <t>AKESO-B</t>
  </si>
  <si>
    <t>Akeso, Inc.</t>
  </si>
  <si>
    <t>finmb_660797233</t>
  </si>
  <si>
    <t>30.45 - 31.25</t>
  </si>
  <si>
    <t>23.0 - 38.95</t>
  </si>
  <si>
    <t>0659.HK</t>
  </si>
  <si>
    <t>NWS HOLDINGS</t>
  </si>
  <si>
    <t>NWS Holdings Limited</t>
  </si>
  <si>
    <t>finmb_4492809</t>
  </si>
  <si>
    <t>6.02 - 6.13</t>
  </si>
  <si>
    <t>6.02 - 14.74</t>
  </si>
  <si>
    <t>3998.HK</t>
  </si>
  <si>
    <t>BOSIDENG</t>
  </si>
  <si>
    <t>Bosideng International Holdings Limited</t>
  </si>
  <si>
    <t>finmb_6462589</t>
  </si>
  <si>
    <t>2.26 - 2.3</t>
  </si>
  <si>
    <t>1.54 - 4.5</t>
  </si>
  <si>
    <t>0867.HK</t>
  </si>
  <si>
    <t>CMS</t>
  </si>
  <si>
    <t>China Medical System Holdings Limited</t>
  </si>
  <si>
    <t>finmb_37144276</t>
  </si>
  <si>
    <t>9.32 - 9.69</t>
  </si>
  <si>
    <t>6.55 - 13.08</t>
  </si>
  <si>
    <t>3311.HK</t>
  </si>
  <si>
    <t>CHINA STATE CON</t>
  </si>
  <si>
    <t>China State Construction International Holdings Limited</t>
  </si>
  <si>
    <t>finmb_22715127</t>
  </si>
  <si>
    <t>4.59 - 4.66</t>
  </si>
  <si>
    <t>4.22 - 8.15</t>
  </si>
  <si>
    <t>2799.HK</t>
  </si>
  <si>
    <t>CHINA HUARONG</t>
  </si>
  <si>
    <t>China Huarong Asset Management Co., Ltd.</t>
  </si>
  <si>
    <t>finmb_13010964</t>
  </si>
  <si>
    <t>0.89 - 0.92</t>
  </si>
  <si>
    <t>0.76 - 1.35</t>
  </si>
  <si>
    <t>0535.HK</t>
  </si>
  <si>
    <t>GEMDALE PPT</t>
  </si>
  <si>
    <t>Gemdale Properties and Investment Corporation Limited</t>
  </si>
  <si>
    <t>finmb_876808</t>
  </si>
  <si>
    <t>1.35 - 1.39</t>
  </si>
  <si>
    <t>0.82 - 1.56</t>
  </si>
  <si>
    <t>1339.HK</t>
  </si>
  <si>
    <t>PICC GROUP</t>
  </si>
  <si>
    <t>The People's Insurance Company (Group) of China Limited</t>
  </si>
  <si>
    <t>finmb_5466933</t>
  </si>
  <si>
    <t>2.52 - 2.58</t>
  </si>
  <si>
    <t>2.07 - 3.41</t>
  </si>
  <si>
    <t>3900.HK</t>
  </si>
  <si>
    <t>GREENTOWN CHINA</t>
  </si>
  <si>
    <t>Greentown China Holdings Limited</t>
  </si>
  <si>
    <t>finmb_25505392</t>
  </si>
  <si>
    <t>8.85 - 9.14</t>
  </si>
  <si>
    <t>5.5 - 11.64</t>
  </si>
  <si>
    <t>0753.HK</t>
  </si>
  <si>
    <t>AIR CHINA</t>
  </si>
  <si>
    <t>Air China Limited</t>
  </si>
  <si>
    <t>finmb_12436039</t>
  </si>
  <si>
    <t>4.78 - 4.89</t>
  </si>
  <si>
    <t>4.49 - 8.39</t>
  </si>
  <si>
    <t>0123.HK</t>
  </si>
  <si>
    <t>YUEXIU PROPERTY</t>
  </si>
  <si>
    <t>Yuexiu Property Company Limited</t>
  </si>
  <si>
    <t>finmb_878461</t>
  </si>
  <si>
    <t>1.4 - 1.43</t>
  </si>
  <si>
    <t>1.22 - 1.87</t>
  </si>
  <si>
    <t>0014.HK</t>
  </si>
  <si>
    <t>HYSAN DEV</t>
  </si>
  <si>
    <t>Hysan Development Company Limited</t>
  </si>
  <si>
    <t>finmb_410418</t>
  </si>
  <si>
    <t>20.95 - 21.15</t>
  </si>
  <si>
    <t>20.0 - 37.45</t>
  </si>
  <si>
    <t>2238.HK</t>
  </si>
  <si>
    <t>GAC GROUP</t>
  </si>
  <si>
    <t>Guangzhou Automobile Group Co., Ltd.</t>
  </si>
  <si>
    <t>finmb_9274701</t>
  </si>
  <si>
    <t>7.19 - 7.48</t>
  </si>
  <si>
    <t>5.51 - 10.14</t>
  </si>
  <si>
    <t>0316.HK</t>
  </si>
  <si>
    <t>OOIL</t>
  </si>
  <si>
    <t>Orient Overseas (International) Limited</t>
  </si>
  <si>
    <t>finmb_4497238</t>
  </si>
  <si>
    <t>34.7 - 34.7</t>
  </si>
  <si>
    <t>30.0 - 57.95</t>
  </si>
  <si>
    <t>0604.HK</t>
  </si>
  <si>
    <t>SHENZHEN INVEST</t>
  </si>
  <si>
    <t>Shenzhen Investment Limited</t>
  </si>
  <si>
    <t>finmb_7658243</t>
  </si>
  <si>
    <t>2.45 - 2.49</t>
  </si>
  <si>
    <t>2.04 - 3.23</t>
  </si>
  <si>
    <t>0512.HK</t>
  </si>
  <si>
    <t>CHINAGRANDPHARM</t>
  </si>
  <si>
    <t>China Grand Pharmaceutical and Healthcare Holdings Limited</t>
  </si>
  <si>
    <t>finmb_4481845</t>
  </si>
  <si>
    <t>6.86 - 7.3</t>
  </si>
  <si>
    <t>3.89 - 7.3</t>
  </si>
  <si>
    <t>0636.HK</t>
  </si>
  <si>
    <t>KERRY LOG NET</t>
  </si>
  <si>
    <t>Kerry Logistics Network Limited</t>
  </si>
  <si>
    <t>finmb_9735360</t>
  </si>
  <si>
    <t>12.48 - 12.76</t>
  </si>
  <si>
    <t>8.64 - 13.72</t>
  </si>
  <si>
    <t>6288.HK</t>
  </si>
  <si>
    <t>FAST RETAIL-DRS</t>
  </si>
  <si>
    <t>Fast Retailing Co., Ltd.</t>
  </si>
  <si>
    <t>finmb_4493009</t>
  </si>
  <si>
    <t>42.4 - 42.7</t>
  </si>
  <si>
    <t>JPY</t>
  </si>
  <si>
    <t>28.85 - 50.65</t>
  </si>
  <si>
    <t>0754.HK</t>
  </si>
  <si>
    <t>HOPSON DEV HOLD</t>
  </si>
  <si>
    <t>Hopson Development Holdings Limited</t>
  </si>
  <si>
    <t>finmb_4492768</t>
  </si>
  <si>
    <t>9.69 - 10.32</t>
  </si>
  <si>
    <t>5.53 - 10.32</t>
  </si>
  <si>
    <t>1308.HK</t>
  </si>
  <si>
    <t>SITC</t>
  </si>
  <si>
    <t>SITC International Holdings Company Limited</t>
  </si>
  <si>
    <t>finmb_112697396</t>
  </si>
  <si>
    <t>7.91 - 8.13</t>
  </si>
  <si>
    <t>6.53 - 10.0</t>
  </si>
  <si>
    <t>6158.HK</t>
  </si>
  <si>
    <t>ZHENRO PPT</t>
  </si>
  <si>
    <t>Zhenro Properties Group Limited</t>
  </si>
  <si>
    <t>finmb_538356137</t>
  </si>
  <si>
    <t>4.88 - 5.1</t>
  </si>
  <si>
    <t>4.19 - 5.77</t>
  </si>
  <si>
    <t>0165.HK</t>
  </si>
  <si>
    <t>CHINA EB LTD</t>
  </si>
  <si>
    <t>China Everbright Limited</t>
  </si>
  <si>
    <t>finmb_877051</t>
  </si>
  <si>
    <t>12.48 - 12.68</t>
  </si>
  <si>
    <t>8.57 - 15.58</t>
  </si>
  <si>
    <t>0200.HK</t>
  </si>
  <si>
    <t>MELCO INT'L DEV</t>
  </si>
  <si>
    <t>Melco International Development Limited</t>
  </si>
  <si>
    <t>finmb_7652986</t>
  </si>
  <si>
    <t>14.4 - 14.74</t>
  </si>
  <si>
    <t>10.02 - 22.8</t>
  </si>
  <si>
    <t>6060.HK</t>
  </si>
  <si>
    <t>ZA ONLINE</t>
  </si>
  <si>
    <t>ZhongAn Online P &amp; C Insurance Co., Ltd.</t>
  </si>
  <si>
    <t>finmb_286752639</t>
  </si>
  <si>
    <t>47.2 - 48.35</t>
  </si>
  <si>
    <t>16.56 - 55.75</t>
  </si>
  <si>
    <t>2314.HK</t>
  </si>
  <si>
    <t>LEE &amp; MAN PAPER</t>
  </si>
  <si>
    <t>Lee and Man Paper Manufacturing Limited</t>
  </si>
  <si>
    <t>finmb_5704663</t>
  </si>
  <si>
    <t>4.76 - 4.83</t>
  </si>
  <si>
    <t>3.93 - 6.38</t>
  </si>
  <si>
    <t>0819.HK</t>
  </si>
  <si>
    <t>TIANNENG POWER</t>
  </si>
  <si>
    <t>Tianneng Power International Limited</t>
  </si>
  <si>
    <t>finmb_34455146</t>
  </si>
  <si>
    <t>17.84 - 18.4</t>
  </si>
  <si>
    <t>4.43 - 21.45</t>
  </si>
  <si>
    <t>1638.HK</t>
  </si>
  <si>
    <t>KAISA GROUP</t>
  </si>
  <si>
    <t>Kaisa Group Holdings Ltd.</t>
  </si>
  <si>
    <t>finmb_59402337</t>
  </si>
  <si>
    <t>3.41 - 3.54</t>
  </si>
  <si>
    <t>2.14 - 4.17</t>
  </si>
  <si>
    <t>0087.HK</t>
  </si>
  <si>
    <t>SWIRE PACIFIC B</t>
  </si>
  <si>
    <t>6.9 - 6.99</t>
  </si>
  <si>
    <t>6.86 - 13.92</t>
  </si>
  <si>
    <t>2196.HK</t>
  </si>
  <si>
    <t>FOSUN PHARMA</t>
  </si>
  <si>
    <t>Shanghai Fosun Pharmaceutical (Group) Co., Ltd.</t>
  </si>
  <si>
    <t>finmb_22239281</t>
  </si>
  <si>
    <t>36.95 - 38.05</t>
  </si>
  <si>
    <t>18.98 - 40.15</t>
  </si>
  <si>
    <t>1585.HK</t>
  </si>
  <si>
    <t>YADEA</t>
  </si>
  <si>
    <t>Yadea Group Holdings Ltd.</t>
  </si>
  <si>
    <t>finmb_332157122</t>
  </si>
  <si>
    <t>6.54 - 6.75</t>
  </si>
  <si>
    <t>1.35 - 7.44</t>
  </si>
  <si>
    <t>1112.HK</t>
  </si>
  <si>
    <t>H&amp;H INTL HLDG</t>
  </si>
  <si>
    <t>Health and Happiness (H&amp;H) International Holdings Limited</t>
  </si>
  <si>
    <t>finmb_116397802</t>
  </si>
  <si>
    <t>31.5 - 32.35</t>
  </si>
  <si>
    <t>22.65 - 45.35</t>
  </si>
  <si>
    <t>1359.HK</t>
  </si>
  <si>
    <t>CHINA CINDA</t>
  </si>
  <si>
    <t>China Cinda Asset Management Co., Ltd.</t>
  </si>
  <si>
    <t>finmb_11130301</t>
  </si>
  <si>
    <t>1.45 - 1.48</t>
  </si>
  <si>
    <t>1.32 - 1.88</t>
  </si>
  <si>
    <t>0069.HK</t>
  </si>
  <si>
    <t>SHANGRI-LA ASIA</t>
  </si>
  <si>
    <t>Shangri-La Asia Limited</t>
  </si>
  <si>
    <t>finmb_877757</t>
  </si>
  <si>
    <t>5.55 - 5.55</t>
  </si>
  <si>
    <t>5.11 - 9.73</t>
  </si>
  <si>
    <t>1800.HK</t>
  </si>
  <si>
    <t>CHINA COMM CONS</t>
  </si>
  <si>
    <t>China Communications Construction Company Limited</t>
  </si>
  <si>
    <t>finmb_26361431</t>
  </si>
  <si>
    <t>4.48 - 4.56</t>
  </si>
  <si>
    <t>4.32 - 6.77</t>
  </si>
  <si>
    <t>0551.HK</t>
  </si>
  <si>
    <t>YUE YUEN IND</t>
  </si>
  <si>
    <t>Yue Yuen Industrial (Holdings) Limited</t>
  </si>
  <si>
    <t>finmb_878106</t>
  </si>
  <si>
    <t>12.34 - 12.58</t>
  </si>
  <si>
    <t>9.96 - 24.5</t>
  </si>
  <si>
    <t>6078.HK</t>
  </si>
  <si>
    <t>HYGEIA HEALTH</t>
  </si>
  <si>
    <t>Hygeia Healthcare Holdings Co., Limited</t>
  </si>
  <si>
    <t>finmb_668694163</t>
  </si>
  <si>
    <t>31.35 - 32.45</t>
  </si>
  <si>
    <t>9996.HK</t>
  </si>
  <si>
    <t>PEIJIA-B</t>
  </si>
  <si>
    <t>Peijia Medical Limited</t>
  </si>
  <si>
    <t>finmb_331423500</t>
  </si>
  <si>
    <t>30.35 - 30.75</t>
  </si>
  <si>
    <t>24.6 - 37.8</t>
  </si>
  <si>
    <t>0570.HK</t>
  </si>
  <si>
    <t>TRAD CHI MED</t>
  </si>
  <si>
    <t>China Traditional Chinese Medicine Holdings Co. Limited</t>
  </si>
  <si>
    <t>finmb_4481200</t>
  </si>
  <si>
    <t>3.9 - 3.97</t>
  </si>
  <si>
    <t>2.98 - 4.89</t>
  </si>
  <si>
    <t>1238.HK</t>
  </si>
  <si>
    <t>POWERLONG</t>
  </si>
  <si>
    <t>Powerlong Real Estate Holdings Limited</t>
  </si>
  <si>
    <t>finmb_34876466</t>
  </si>
  <si>
    <t>4.69 - 4.81</t>
  </si>
  <si>
    <t>3.82 - 5.95</t>
  </si>
  <si>
    <t>3633.HK</t>
  </si>
  <si>
    <t>ZHONGYU GAS</t>
  </si>
  <si>
    <t>Zhongyu Gas Holdings Limited</t>
  </si>
  <si>
    <t>finmb_8088263</t>
  </si>
  <si>
    <t>7.15 - 7.22</t>
  </si>
  <si>
    <t>5.38 - 8.31</t>
  </si>
  <si>
    <t>2772.HK</t>
  </si>
  <si>
    <t>ZHONGLIANG HLDG</t>
  </si>
  <si>
    <t>Zhongliang Holdings Group Company Limited</t>
  </si>
  <si>
    <t>finmb_616071542</t>
  </si>
  <si>
    <t>5.32 - 5.6</t>
  </si>
  <si>
    <t>4.25 - 6.44</t>
  </si>
  <si>
    <t>3668.HK</t>
  </si>
  <si>
    <t>YANCOAL AUS</t>
  </si>
  <si>
    <t>Yancoal Australia Ltd</t>
  </si>
  <si>
    <t>finmb_34181071</t>
  </si>
  <si>
    <t>14.3 - 14.54</t>
  </si>
  <si>
    <t>AUD</t>
  </si>
  <si>
    <t>10.02 - 17.5</t>
  </si>
  <si>
    <t>9990.HK</t>
  </si>
  <si>
    <t>ARCHOSAUR GAMES</t>
  </si>
  <si>
    <t>Archosaur Games Inc.</t>
  </si>
  <si>
    <t>finmb_673414430</t>
  </si>
  <si>
    <t>23.55 - 24.45</t>
  </si>
  <si>
    <t>1755.HK</t>
  </si>
  <si>
    <t>S-ENJOY SERVICE</t>
  </si>
  <si>
    <t>S-Enjoy Service Group Co., Limited</t>
  </si>
  <si>
    <t>finmb_587381213</t>
  </si>
  <si>
    <t>24.4 - 24.8</t>
  </si>
  <si>
    <t>5.45 - 26.4</t>
  </si>
  <si>
    <t>2400.HK</t>
  </si>
  <si>
    <t>XD INC</t>
  </si>
  <si>
    <t>XD Inc.</t>
  </si>
  <si>
    <t>finmb_644038048</t>
  </si>
  <si>
    <t>40.1 - 41.1</t>
  </si>
  <si>
    <t>11.26 - 45.5</t>
  </si>
  <si>
    <t>0973.HK</t>
  </si>
  <si>
    <t>L'OCCITANE</t>
  </si>
  <si>
    <t>L'Occitane International S.A.</t>
  </si>
  <si>
    <t>finmb_20949560</t>
  </si>
  <si>
    <t>12.78 - 13.0</t>
  </si>
  <si>
    <t>10.02 - 20.75</t>
  </si>
  <si>
    <t>0136.HK</t>
  </si>
  <si>
    <t>HENGTEN NET</t>
  </si>
  <si>
    <t>HengTen Networks Group Limited</t>
  </si>
  <si>
    <t>finmb_882017</t>
  </si>
  <si>
    <t>0.244 - 0.248</t>
  </si>
  <si>
    <t>0.062 - 0.33</t>
  </si>
  <si>
    <t>1310.HK</t>
  </si>
  <si>
    <t>HKBN</t>
  </si>
  <si>
    <t>HKBN Ltd.</t>
  </si>
  <si>
    <t>finmb_7756157</t>
  </si>
  <si>
    <t>14.44 - 14.7</t>
  </si>
  <si>
    <t>10.42 - 15.32</t>
  </si>
  <si>
    <t>1816.HK</t>
  </si>
  <si>
    <t>CGN POWER</t>
  </si>
  <si>
    <t>CGN Power Co., Ltd.</t>
  </si>
  <si>
    <t>finmb_278397943</t>
  </si>
  <si>
    <t>1.62 - 1.65</t>
  </si>
  <si>
    <t>1.5 - 2.28</t>
  </si>
  <si>
    <t>2611.HK</t>
  </si>
  <si>
    <t>GTJA</t>
  </si>
  <si>
    <t>Guotai Junan Securities Co., Ltd.</t>
  </si>
  <si>
    <t>finmb_5542517</t>
  </si>
  <si>
    <t>12.98 - 13.28</t>
  </si>
  <si>
    <t>9.63 - 15.22</t>
  </si>
  <si>
    <t>1628.HK</t>
  </si>
  <si>
    <t>YUZHOU GROUP</t>
  </si>
  <si>
    <t>Yuzhou Group Holdings Company Limited</t>
  </si>
  <si>
    <t>finmb_78346186</t>
  </si>
  <si>
    <t>3.48 - 3.6</t>
  </si>
  <si>
    <t>2.58 - 4.45</t>
  </si>
  <si>
    <t>9922.HK</t>
  </si>
  <si>
    <t>JIUMAOJIU</t>
  </si>
  <si>
    <t>Jiumaojiu International Holdings Limited</t>
  </si>
  <si>
    <t>finmb_646217143</t>
  </si>
  <si>
    <t>12.96 - 13.2</t>
  </si>
  <si>
    <t>7.6 - 14.6</t>
  </si>
  <si>
    <t>9969.HK</t>
  </si>
  <si>
    <t>INNOCARE-B</t>
  </si>
  <si>
    <t>InnoCare Pharma Limited</t>
  </si>
  <si>
    <t>finmb_643357876</t>
  </si>
  <si>
    <t>14.06 - 14.18</t>
  </si>
  <si>
    <t>9.31 - 16.8</t>
  </si>
  <si>
    <t>6881.HK</t>
  </si>
  <si>
    <t>CGS</t>
  </si>
  <si>
    <t>China Galaxy Securities Co., Ltd.</t>
  </si>
  <si>
    <t>finmb_5502983</t>
  </si>
  <si>
    <t>4.66 - 4.78</t>
  </si>
  <si>
    <t>3.36 - 6.34</t>
  </si>
  <si>
    <t>0043.HK</t>
  </si>
  <si>
    <t>C.P. POKPHAND</t>
  </si>
  <si>
    <t>C.P. Pokphand Co. Ltd.</t>
  </si>
  <si>
    <t>finmb_7177239</t>
  </si>
  <si>
    <t>0.75 - 0.76</t>
  </si>
  <si>
    <t>0.56 - 0.76</t>
  </si>
  <si>
    <t>1477.HK</t>
  </si>
  <si>
    <t>OCUMENSION-B</t>
  </si>
  <si>
    <t>Ocumension Therapeutics</t>
  </si>
  <si>
    <t>finmb_595431359</t>
  </si>
  <si>
    <t>29.7 - 30.0</t>
  </si>
  <si>
    <t>0763.HK</t>
  </si>
  <si>
    <t>ZTE</t>
  </si>
  <si>
    <t>ZTE Corporation</t>
  </si>
  <si>
    <t>finmb_3051118</t>
  </si>
  <si>
    <t>22.9 - 23.4</t>
  </si>
  <si>
    <t>17.72 - 36.7</t>
  </si>
  <si>
    <t>1765.HK</t>
  </si>
  <si>
    <t>HOPE EDU</t>
  </si>
  <si>
    <t>Hope Education Group Co., Ltd.</t>
  </si>
  <si>
    <t>finmb_575056543</t>
  </si>
  <si>
    <t>2.53 - 2.64</t>
  </si>
  <si>
    <t>1.12 - 2.9</t>
  </si>
  <si>
    <t>1873.HK</t>
  </si>
  <si>
    <t>VIVA BIOTECH</t>
  </si>
  <si>
    <t>Viva Biotech Holdings</t>
  </si>
  <si>
    <t>finmb_595387082</t>
  </si>
  <si>
    <t>9.09 - 9.22</t>
  </si>
  <si>
    <t>3.5 - 10.68</t>
  </si>
  <si>
    <t>1448.HK</t>
  </si>
  <si>
    <t>FU SHOU YUAN</t>
  </si>
  <si>
    <t>Fu Shou Yuan International Group Limited</t>
  </si>
  <si>
    <t>finmb_252538129</t>
  </si>
  <si>
    <t>7.38 - 7.5</t>
  </si>
  <si>
    <t>5.75 - 8.28</t>
  </si>
  <si>
    <t>1787.HK</t>
  </si>
  <si>
    <t>SD GOLD</t>
  </si>
  <si>
    <t>Shandong Gold Mining Co., Ltd.</t>
  </si>
  <si>
    <t>finmb_9638068</t>
  </si>
  <si>
    <t>23.05 - 23.95</t>
  </si>
  <si>
    <t>14.6 - 27.3</t>
  </si>
  <si>
    <t>2066.HK</t>
  </si>
  <si>
    <t>SHENGJINGBANK</t>
  </si>
  <si>
    <t>Shengjing Bank Co., Ltd.</t>
  </si>
  <si>
    <t>finmb_32412455</t>
  </si>
  <si>
    <t>7.1 - 7.14</t>
  </si>
  <si>
    <t>4.87 - 7.35</t>
  </si>
  <si>
    <t>3868.HK</t>
  </si>
  <si>
    <t>XINYI ENERGY</t>
  </si>
  <si>
    <t>Xinyi Energy Holdings Limited</t>
  </si>
  <si>
    <t>finmb_307894605</t>
  </si>
  <si>
    <t>2.56 - 2.89</t>
  </si>
  <si>
    <t>1.89 - 2.89</t>
  </si>
  <si>
    <t>0390.HK</t>
  </si>
  <si>
    <t>CHINA RAILWAY</t>
  </si>
  <si>
    <t>China Railway Group Limited</t>
  </si>
  <si>
    <t>finmb_38838502</t>
  </si>
  <si>
    <t>3.93 - 3.98</t>
  </si>
  <si>
    <t>3.45 - 5.49</t>
  </si>
  <si>
    <t>1208.HK</t>
  </si>
  <si>
    <t>MMG</t>
  </si>
  <si>
    <t>MMG Limited</t>
  </si>
  <si>
    <t>finmb_881784</t>
  </si>
  <si>
    <t>2.0 - 2.04</t>
  </si>
  <si>
    <t>1.02 - 2.49</t>
  </si>
  <si>
    <t>9923.HK</t>
  </si>
  <si>
    <t>YEAHKA</t>
  </si>
  <si>
    <t>Yeahka Limited</t>
  </si>
  <si>
    <t>finmb_666624487</t>
  </si>
  <si>
    <t>38.3 - 38.9</t>
  </si>
  <si>
    <t>14.92 - 46.0</t>
  </si>
  <si>
    <t>3669.HK</t>
  </si>
  <si>
    <t>YONGDA AUTO</t>
  </si>
  <si>
    <t>China Yongda Automobiles Services Holdings Limited</t>
  </si>
  <si>
    <t>finmb_206735422</t>
  </si>
  <si>
    <t>7.91 - 8.15</t>
  </si>
  <si>
    <t>4.9 - 10.16</t>
  </si>
  <si>
    <t>2016.HK</t>
  </si>
  <si>
    <t>CZBANK</t>
  </si>
  <si>
    <t>China Zheshang Bank Co., Ltd</t>
  </si>
  <si>
    <t>finmb_32448869</t>
  </si>
  <si>
    <t>3.48 - 3.48</t>
  </si>
  <si>
    <t>3.18 - 4.9</t>
  </si>
  <si>
    <t>0081.HK</t>
  </si>
  <si>
    <t>CH OVS G OCEANS</t>
  </si>
  <si>
    <t>China Overseas Grand Oceans Group Limited</t>
  </si>
  <si>
    <t>finmb_4468139</t>
  </si>
  <si>
    <t>4.7 - 4.84</t>
  </si>
  <si>
    <t>3.4 - 6.12</t>
  </si>
  <si>
    <t>1773.HK</t>
  </si>
  <si>
    <t>TIANLI EDU</t>
  </si>
  <si>
    <t>Tianli Education International Holdings Limited</t>
  </si>
  <si>
    <t>finmb_571291844</t>
  </si>
  <si>
    <t>7.68 - 8.11</t>
  </si>
  <si>
    <t>2.55 - 8.11</t>
  </si>
  <si>
    <t>0489.HK</t>
  </si>
  <si>
    <t>DONGFENG GROUP</t>
  </si>
  <si>
    <t>Dongfeng Motor Group Company Limited</t>
  </si>
  <si>
    <t>finmb_24674704</t>
  </si>
  <si>
    <t>5.54 - 5.69</t>
  </si>
  <si>
    <t>4.38 - 8.52</t>
  </si>
  <si>
    <t>1776.HK</t>
  </si>
  <si>
    <t>GF SEC</t>
  </si>
  <si>
    <t>GF Securities Co., Ltd.</t>
  </si>
  <si>
    <t>finmb_20704112</t>
  </si>
  <si>
    <t>9.27 - 9.45</t>
  </si>
  <si>
    <t>7.44 - 11.16</t>
  </si>
  <si>
    <t>2186.HK</t>
  </si>
  <si>
    <t>LUYE PHARMA</t>
  </si>
  <si>
    <t>Luye Pharma Group Ltd.</t>
  </si>
  <si>
    <t>finmb_9994690</t>
  </si>
  <si>
    <t>4.95 - 5.0</t>
  </si>
  <si>
    <t>3.5 - 6.88</t>
  </si>
  <si>
    <t>2039.HK</t>
  </si>
  <si>
    <t>CIMC</t>
  </si>
  <si>
    <t>China International Marine Containers (Group) Co., Ltd.</t>
  </si>
  <si>
    <t>finmb_5482935</t>
  </si>
  <si>
    <t>7.47 - 7.71</t>
  </si>
  <si>
    <t>5.82 - 8.05</t>
  </si>
  <si>
    <t>0916.HK</t>
  </si>
  <si>
    <t>CHINA LONGYUAN</t>
  </si>
  <si>
    <t>China Longyuan Power Group Corporation Limited</t>
  </si>
  <si>
    <t>finmb_81866085</t>
  </si>
  <si>
    <t>5.27 - 5.57</t>
  </si>
  <si>
    <t>3.4 - 5.68</t>
  </si>
  <si>
    <t>0902.HK</t>
  </si>
  <si>
    <t>HUANENG POWER</t>
  </si>
  <si>
    <t>Huaneng Power International, Inc.</t>
  </si>
  <si>
    <t>finmb_380351</t>
  </si>
  <si>
    <t>3.29 - 3.32</t>
  </si>
  <si>
    <t>2.24 - 4.75</t>
  </si>
  <si>
    <t>1055.HK</t>
  </si>
  <si>
    <t>CHINA SOUTH AIR</t>
  </si>
  <si>
    <t>China Southern Airlines Company Limited</t>
  </si>
  <si>
    <t>finmb_365056</t>
  </si>
  <si>
    <t>3.57 - 3.63</t>
  </si>
  <si>
    <t>2.89 - 5.65</t>
  </si>
  <si>
    <t>0354.HK</t>
  </si>
  <si>
    <t>CHINASOFT INT'L</t>
  </si>
  <si>
    <t>Chinasoft International Limited</t>
  </si>
  <si>
    <t>finmb_8188881</t>
  </si>
  <si>
    <t>5.83 - 5.95</t>
  </si>
  <si>
    <t>3.19 - 6.75</t>
  </si>
  <si>
    <t>1966.HK</t>
  </si>
  <si>
    <t>CHINA SCE GROUP</t>
  </si>
  <si>
    <t>China SCE Group Holdings Limited</t>
  </si>
  <si>
    <t>finmb_84199383</t>
  </si>
  <si>
    <t>3.56 - 3.67</t>
  </si>
  <si>
    <t>2.99 - 4.9</t>
  </si>
  <si>
    <t>0410.HK</t>
  </si>
  <si>
    <t>SOHO CHINA</t>
  </si>
  <si>
    <t>SOHO China Limited</t>
  </si>
  <si>
    <t>finmb_3669627</t>
  </si>
  <si>
    <t>2.86 - 2.94</t>
  </si>
  <si>
    <t>2.18 - 4.8</t>
  </si>
  <si>
    <t>2005.HK</t>
  </si>
  <si>
    <t>SSY GROUP</t>
  </si>
  <si>
    <t>SSY Group Limited</t>
  </si>
  <si>
    <t>finmb_24349948</t>
  </si>
  <si>
    <t>5.05 - 5.13</t>
  </si>
  <si>
    <t>4.55 - 9.0</t>
  </si>
  <si>
    <t>1766.HK</t>
  </si>
  <si>
    <t>CRRC</t>
  </si>
  <si>
    <t>CRRC Corporation Limited</t>
  </si>
  <si>
    <t>finmb_12188205</t>
  </si>
  <si>
    <t>3.41 - 3.46</t>
  </si>
  <si>
    <t>3.14 - 6.1</t>
  </si>
  <si>
    <t>1896.HK</t>
  </si>
  <si>
    <t>MAOYAN ENT</t>
  </si>
  <si>
    <t>Maoyan Entertainment</t>
  </si>
  <si>
    <t>finmb_596400922</t>
  </si>
  <si>
    <t>12.96 - 13.26</t>
  </si>
  <si>
    <t>8.01 - 16.36</t>
  </si>
  <si>
    <t>6066.HK</t>
  </si>
  <si>
    <t>CSC</t>
  </si>
  <si>
    <t>CSC Financial Co., Ltd.</t>
  </si>
  <si>
    <t>finmb_411488525</t>
  </si>
  <si>
    <t>11.48 - 11.9</t>
  </si>
  <si>
    <t>4.96 - 13.74</t>
  </si>
  <si>
    <t>2103.HK</t>
  </si>
  <si>
    <t>SINIC HOLDINGS</t>
  </si>
  <si>
    <t>Sinic Holdings (Group) Company Limited</t>
  </si>
  <si>
    <t>finmb_629456206</t>
  </si>
  <si>
    <t>4.03 - 4.09</t>
  </si>
  <si>
    <t>3.6 - 4.55</t>
  </si>
  <si>
    <t>9966.HK</t>
  </si>
  <si>
    <t>ALPHAMAB-B</t>
  </si>
  <si>
    <t>Alphamab Oncology</t>
  </si>
  <si>
    <t>finmb_591593901</t>
  </si>
  <si>
    <t>15.82 - 16.18</t>
  </si>
  <si>
    <t>13.0 - 24.15</t>
  </si>
  <si>
    <t>1337.HK</t>
  </si>
  <si>
    <t>RAZER</t>
  </si>
  <si>
    <t>Razer Inc.</t>
  </si>
  <si>
    <t>finmb_37560521</t>
  </si>
  <si>
    <t>1.6 - 1.62</t>
  </si>
  <si>
    <t>0.89 - 1.76</t>
  </si>
  <si>
    <t>3377.HK</t>
  </si>
  <si>
    <t>SINO-OCEAN GP</t>
  </si>
  <si>
    <t>Sino-Ocean Group Holding Limited</t>
  </si>
  <si>
    <t>finmb_37122804</t>
  </si>
  <si>
    <t>1.85 - 1.92</t>
  </si>
  <si>
    <t>1.76 - 3.27</t>
  </si>
  <si>
    <t>0670.HK</t>
  </si>
  <si>
    <t>CHINA EAST AIR</t>
  </si>
  <si>
    <t>China Eastern Airlines Corporation Limited</t>
  </si>
  <si>
    <t>finmb_380395</t>
  </si>
  <si>
    <t>2.75 - 2.78</t>
  </si>
  <si>
    <t>2.45 - 4.5</t>
  </si>
  <si>
    <t>2048.HK</t>
  </si>
  <si>
    <t>E-HOUSE ENT</t>
  </si>
  <si>
    <t>E-House (China) Enterprise Holdings Limited</t>
  </si>
  <si>
    <t>finmb_572065069</t>
  </si>
  <si>
    <t>10.9 - 11.42</t>
  </si>
  <si>
    <t>6.0 - 11.42</t>
  </si>
  <si>
    <t>1908.HK</t>
  </si>
  <si>
    <t>C&amp;D INTL GROUP</t>
  </si>
  <si>
    <t>C&amp;D International Investment Group Limited</t>
  </si>
  <si>
    <t>finmb_224763225</t>
  </si>
  <si>
    <t>11.98 - 12.26</t>
  </si>
  <si>
    <t>7.66 - 13.76</t>
  </si>
  <si>
    <t>2380.HK</t>
  </si>
  <si>
    <t>CHINA POWER</t>
  </si>
  <si>
    <t>China Power International Development Limited</t>
  </si>
  <si>
    <t>finmb_8248164</t>
  </si>
  <si>
    <t>1.43 - 1.45</t>
  </si>
  <si>
    <t>1.15 - 2.01</t>
  </si>
  <si>
    <t>1686.HK</t>
  </si>
  <si>
    <t>SUNEVISION</t>
  </si>
  <si>
    <t>SUNeVision Holdings Ltd.</t>
  </si>
  <si>
    <t>finmb_2445967</t>
  </si>
  <si>
    <t>5.8 - 5.93</t>
  </si>
  <si>
    <t>3.73 - 6.96</t>
  </si>
  <si>
    <t>3898.HK</t>
  </si>
  <si>
    <t>CRRC TIMES ELEC</t>
  </si>
  <si>
    <t>Zhuzhou CRRC Times Electric Co., Ltd.</t>
  </si>
  <si>
    <t>finmb_30585735</t>
  </si>
  <si>
    <t>26.3 - 27.2</t>
  </si>
  <si>
    <t>19.18 - 37.8</t>
  </si>
  <si>
    <t>2500.HK</t>
  </si>
  <si>
    <t>VENUS MEDTECH-B</t>
  </si>
  <si>
    <t>Venus Medtech (Hangzhou) Inc.</t>
  </si>
  <si>
    <t>finmb_281282918</t>
  </si>
  <si>
    <t>74.0 - 76.85</t>
  </si>
  <si>
    <t>35.2 - 87.9</t>
  </si>
  <si>
    <t>0743.HK</t>
  </si>
  <si>
    <t>ASIA CEMENT CH</t>
  </si>
  <si>
    <t>Asia Cement (China) Holdings Corporation</t>
  </si>
  <si>
    <t>finmb_44268599</t>
  </si>
  <si>
    <t>8.98 - 9.29</t>
  </si>
  <si>
    <t>7.1 - 12.32</t>
  </si>
  <si>
    <t>1458.HK</t>
  </si>
  <si>
    <t>ZHOU HEI YA</t>
  </si>
  <si>
    <t>Zhou Hei Ya International Holdings Company Limited</t>
  </si>
  <si>
    <t>finmb_406473162</t>
  </si>
  <si>
    <t>5.41 - 6.26</t>
  </si>
  <si>
    <t>3.37 - 7.11</t>
  </si>
  <si>
    <t>2768.HK</t>
  </si>
  <si>
    <t>JIAYUAN INTL</t>
  </si>
  <si>
    <t>Jiayuan International Group Limited</t>
  </si>
  <si>
    <t>finmb_326663543</t>
  </si>
  <si>
    <t>3.49 - 3.65</t>
  </si>
  <si>
    <t>2.68 - 3.65</t>
  </si>
  <si>
    <t>0696.HK</t>
  </si>
  <si>
    <t>TRAVELSKY TECH</t>
  </si>
  <si>
    <t>TravelSky Technology Limited</t>
  </si>
  <si>
    <t>finmb_4153689</t>
  </si>
  <si>
    <t>14.5 - 14.86</t>
  </si>
  <si>
    <t>11.32 - 20.5</t>
  </si>
  <si>
    <t>9968.HK</t>
  </si>
  <si>
    <t>HUIJING HLDGS</t>
  </si>
  <si>
    <t>Huijing Holdings Company Limited</t>
  </si>
  <si>
    <t>finmb_646846322</t>
  </si>
  <si>
    <t>2.24 - 2.45</t>
  </si>
  <si>
    <t>1.73 - 2.6</t>
  </si>
  <si>
    <t>3933.HK</t>
  </si>
  <si>
    <t>UNITED LAB</t>
  </si>
  <si>
    <t>The United Laboratories International Holdings Limited</t>
  </si>
  <si>
    <t>finmb_34724429</t>
  </si>
  <si>
    <t>7.25 - 7.48</t>
  </si>
  <si>
    <t>3.68 - 8.63</t>
  </si>
  <si>
    <t>1199.HK</t>
  </si>
  <si>
    <t>COSCO SHIP PORT</t>
  </si>
  <si>
    <t>COSCO SHIPPING Ports Limited</t>
  </si>
  <si>
    <t>finmb_879429</t>
  </si>
  <si>
    <t>4.08 - 4.15</t>
  </si>
  <si>
    <t>3.3 - 7.27</t>
  </si>
  <si>
    <t>0697.HK</t>
  </si>
  <si>
    <t>SHOUCHENG</t>
  </si>
  <si>
    <t>Shoucheng Holdings Limited</t>
  </si>
  <si>
    <t>finmb_878562</t>
  </si>
  <si>
    <t>1.9 - 1.96</t>
  </si>
  <si>
    <t>0.25 - 1.96</t>
  </si>
  <si>
    <t>0358.HK</t>
  </si>
  <si>
    <t>JIANGXI COPPER</t>
  </si>
  <si>
    <t>Jiangxi Copper Company Limited</t>
  </si>
  <si>
    <t>finmb_4492895</t>
  </si>
  <si>
    <t>9.11 - 9.45</t>
  </si>
  <si>
    <t>6.34 - 11.06</t>
  </si>
  <si>
    <t>3396.HK</t>
  </si>
  <si>
    <t>LEGENDHOLDING</t>
  </si>
  <si>
    <t>Legend Holdings Corporation</t>
  </si>
  <si>
    <t>finmb_21787196</t>
  </si>
  <si>
    <t>10.14 - 10.34</t>
  </si>
  <si>
    <t>8.21 - 18.74</t>
  </si>
  <si>
    <t>0056.HK</t>
  </si>
  <si>
    <t>ALLIED PPT (HK)</t>
  </si>
  <si>
    <t>Allied Properties (H.K.) Limited</t>
  </si>
  <si>
    <t>finmb_877098</t>
  </si>
  <si>
    <t>1.9 - 1.91</t>
  </si>
  <si>
    <t>1.24 - 1.94</t>
  </si>
  <si>
    <t>9983.HK</t>
  </si>
  <si>
    <t>CC NEW LIFE</t>
  </si>
  <si>
    <t>Central China New Life Limited</t>
  </si>
  <si>
    <t>finmb_665853089</t>
  </si>
  <si>
    <t>10.96 - 11.24</t>
  </si>
  <si>
    <t>7.88 - 11.48</t>
  </si>
  <si>
    <t>6049.HK</t>
  </si>
  <si>
    <t>POLY PPT DEV</t>
  </si>
  <si>
    <t>Poly Property Development Co., Ltd.</t>
  </si>
  <si>
    <t>finmb_542811439</t>
  </si>
  <si>
    <t>82.5 - 83.85</t>
  </si>
  <si>
    <t>40.8 - 92.85</t>
  </si>
  <si>
    <t>0179.HK</t>
  </si>
  <si>
    <t>JOHNSON ELEC H</t>
  </si>
  <si>
    <t>Johnson Electric Holdings Limited</t>
  </si>
  <si>
    <t>finmb_409200</t>
  </si>
  <si>
    <t>14.34 - 14.46</t>
  </si>
  <si>
    <t>10.28 - 20.6</t>
  </si>
  <si>
    <t>0631.HK</t>
  </si>
  <si>
    <t>SANY INT'L</t>
  </si>
  <si>
    <t>Sany Heavy Equipment International Holdings Company Limited</t>
  </si>
  <si>
    <t>finmb_79084700</t>
  </si>
  <si>
    <t>4.15 - 4.24</t>
  </si>
  <si>
    <t>2.72 - 5.22</t>
  </si>
  <si>
    <t>3308.HK</t>
  </si>
  <si>
    <t>GOLDEN EAGLE</t>
  </si>
  <si>
    <t>Golden Eagle Retail Group Limited</t>
  </si>
  <si>
    <t>finmb_26287279</t>
  </si>
  <si>
    <t>7.62 - 7.77</t>
  </si>
  <si>
    <t>7.0 - 9.34</t>
  </si>
  <si>
    <t>1610.HK</t>
  </si>
  <si>
    <t>COFCO MEAT</t>
  </si>
  <si>
    <t>COFCO Meat Holdings Limited</t>
  </si>
  <si>
    <t>finmb_405008808</t>
  </si>
  <si>
    <t>3.71 - 3.92</t>
  </si>
  <si>
    <t>1.55 - 3.92</t>
  </si>
  <si>
    <t>3993.HK</t>
  </si>
  <si>
    <t>CMOC</t>
  </si>
  <si>
    <t>China Molybdenum Co., Ltd.</t>
  </si>
  <si>
    <t>finmb_26688717</t>
  </si>
  <si>
    <t>3.19 - 3.29</t>
  </si>
  <si>
    <t>2.0 - 4.13</t>
  </si>
  <si>
    <t>2607.HK</t>
  </si>
  <si>
    <t>SH PHARMA</t>
  </si>
  <si>
    <t>Shanghai Pharmaceuticals Holding Co., Ltd</t>
  </si>
  <si>
    <t>finmb_20356815</t>
  </si>
  <si>
    <t>13.84 - 14.06</t>
  </si>
  <si>
    <t>11.3 - 16.9</t>
  </si>
  <si>
    <t>1186.HK</t>
  </si>
  <si>
    <t>CHINA RAIL CONS</t>
  </si>
  <si>
    <t>China Railway Construction Corporation Limited</t>
  </si>
  <si>
    <t>finmb_7900511</t>
  </si>
  <si>
    <t>6.23 - 6.32</t>
  </si>
  <si>
    <t>5.91 - 9.99</t>
  </si>
  <si>
    <t>0095.HK</t>
  </si>
  <si>
    <t>LVGEM CHINA</t>
  </si>
  <si>
    <t>LVGEM (China) Real Estate Investment Company Limited</t>
  </si>
  <si>
    <t>finmb_304315130</t>
  </si>
  <si>
    <t>2.46 - 2.48</t>
  </si>
  <si>
    <t>2.0 - 3.05</t>
  </si>
  <si>
    <t>0041.HK</t>
  </si>
  <si>
    <t>GREAT EAGLE H</t>
  </si>
  <si>
    <t>Great Eagle Holdings Limited</t>
  </si>
  <si>
    <t>finmb_875972</t>
  </si>
  <si>
    <t>17.66 - 17.76</t>
  </si>
  <si>
    <t>17.32 - 32.25</t>
  </si>
  <si>
    <t>6099.HK</t>
  </si>
  <si>
    <t>CMSC</t>
  </si>
  <si>
    <t>China Merchants Securities Co., Ltd.</t>
  </si>
  <si>
    <t>finmb_23110188</t>
  </si>
  <si>
    <t>9.42 - 9.68</t>
  </si>
  <si>
    <t>7.58 - 13.8862</t>
  </si>
  <si>
    <t>1316.HK</t>
  </si>
  <si>
    <t>NEXTEER</t>
  </si>
  <si>
    <t>Nexteer Automotive Group Limited</t>
  </si>
  <si>
    <t>finmb_59503383</t>
  </si>
  <si>
    <t>5.0 - 5.2</t>
  </si>
  <si>
    <t>2.91 - 8.26</t>
  </si>
  <si>
    <t>0777.HK</t>
  </si>
  <si>
    <t>NETDRAGON</t>
  </si>
  <si>
    <t>NetDragon Websoft Holdings Limited</t>
  </si>
  <si>
    <t>finmb_11672428</t>
  </si>
  <si>
    <t>22.2 - 22.55</t>
  </si>
  <si>
    <t>15.5 - 29.15</t>
  </si>
  <si>
    <t>2858.HK</t>
  </si>
  <si>
    <t>YIXIN</t>
  </si>
  <si>
    <t>Yixin Group Limited</t>
  </si>
  <si>
    <t>finmb_281757962</t>
  </si>
  <si>
    <t>1.96 - 1.98</t>
  </si>
  <si>
    <t>1.12 - 2.39</t>
  </si>
  <si>
    <t>9909.HK</t>
  </si>
  <si>
    <t>POWERLONG CM</t>
  </si>
  <si>
    <t>Powerlong Commercial Management Holdings Limited</t>
  </si>
  <si>
    <t>finmb_646138518</t>
  </si>
  <si>
    <t>21.5 - 22.2</t>
  </si>
  <si>
    <t>9.05 - 22.2</t>
  </si>
  <si>
    <t>0665.HK</t>
  </si>
  <si>
    <t>HAITONG INT'L</t>
  </si>
  <si>
    <t>Haitong International Securities Group Limited</t>
  </si>
  <si>
    <t>finmb_881938</t>
  </si>
  <si>
    <t>2.05 - 2.15</t>
  </si>
  <si>
    <t>1.51 - 2.84</t>
  </si>
  <si>
    <t>0363.HK</t>
  </si>
  <si>
    <t>SHANGHAI IND H</t>
  </si>
  <si>
    <t>Shanghai Industrial Holdings Limited</t>
  </si>
  <si>
    <t>finmb_881928</t>
  </si>
  <si>
    <t>11.22 - 11.28</t>
  </si>
  <si>
    <t>10.88 - 16.22</t>
  </si>
  <si>
    <t>1622.HK</t>
  </si>
  <si>
    <t>REDCO GROUP</t>
  </si>
  <si>
    <t>Redco Properties Group Limited</t>
  </si>
  <si>
    <t>finmb_253959758</t>
  </si>
  <si>
    <t>3.44 - 3.54</t>
  </si>
  <si>
    <t>3.0 - 5.19</t>
  </si>
  <si>
    <t>1478.HK</t>
  </si>
  <si>
    <t>Q TECH</t>
  </si>
  <si>
    <t>Q Technology (Group) Company Limited</t>
  </si>
  <si>
    <t>finmb_275433476</t>
  </si>
  <si>
    <t>10.44 - 10.8</t>
  </si>
  <si>
    <t>6.05 - 14.78</t>
  </si>
  <si>
    <t>0552.HK</t>
  </si>
  <si>
    <t>CHINACOMSERVICE</t>
  </si>
  <si>
    <t>China Communications Services Corporation Limited</t>
  </si>
  <si>
    <t>finmb_30339548</t>
  </si>
  <si>
    <t>5.03 - 5.09</t>
  </si>
  <si>
    <t>4.31 - 6.7</t>
  </si>
  <si>
    <t>1589.HK</t>
  </si>
  <si>
    <t>CNLP</t>
  </si>
  <si>
    <t>China Logistics Property Holdings Co., Ltd</t>
  </si>
  <si>
    <t>finmb_371674266</t>
  </si>
  <si>
    <t>3.71 - 3.73</t>
  </si>
  <si>
    <t>2.67 - 3.8</t>
  </si>
  <si>
    <t>1890.HK</t>
  </si>
  <si>
    <t>CHINA KEPEI</t>
  </si>
  <si>
    <t>China Kepei Education Group Limited</t>
  </si>
  <si>
    <t>finmb_588246757</t>
  </si>
  <si>
    <t>5.82 - 5.97</t>
  </si>
  <si>
    <t>3.21 - 6.86</t>
  </si>
  <si>
    <t>1513.HK</t>
  </si>
  <si>
    <t>LIVZON PHARMA</t>
  </si>
  <si>
    <t>Livzon Pharmaceutical Group Inc.</t>
  </si>
  <si>
    <t>finmb_5567081</t>
  </si>
  <si>
    <t>37.1 - 37.9</t>
  </si>
  <si>
    <t>16.94 - 42.6</t>
  </si>
  <si>
    <t>9928.HK</t>
  </si>
  <si>
    <t>TIMES NEIGHBOR</t>
  </si>
  <si>
    <t>Times Neighborhood Holdings Limited</t>
  </si>
  <si>
    <t>finmb_636265457</t>
  </si>
  <si>
    <t>12.5 - 13.0</t>
  </si>
  <si>
    <t>4.52 - 13.5</t>
  </si>
  <si>
    <t>3301.HK</t>
  </si>
  <si>
    <t>RONSHINECHINA</t>
  </si>
  <si>
    <t>Ronshine China Holdings Limited</t>
  </si>
  <si>
    <t>finmb_320952905</t>
  </si>
  <si>
    <t>6.81 - 7.07</t>
  </si>
  <si>
    <t>5.96 - 11.28</t>
  </si>
  <si>
    <t>6055.HK</t>
  </si>
  <si>
    <t>CTIHK</t>
  </si>
  <si>
    <t>China Tobacco International (HK) Company Limited</t>
  </si>
  <si>
    <t>finmb_596844474</t>
  </si>
  <si>
    <t>16.46 - 16.78</t>
  </si>
  <si>
    <t>13.98 - 26.8</t>
  </si>
  <si>
    <t>2777.HK</t>
  </si>
  <si>
    <t>R&amp;F PROPERTIES</t>
  </si>
  <si>
    <t>Guangzhou R&amp;F Properties Co., Ltd.</t>
  </si>
  <si>
    <t>finmb_22972349</t>
  </si>
  <si>
    <t>8.92 - 9.19</t>
  </si>
  <si>
    <t>8.23 - 15.54</t>
  </si>
  <si>
    <t>3759.HK</t>
  </si>
  <si>
    <t>PHARMARON</t>
  </si>
  <si>
    <t>Pharmaron Beijing Co., Ltd.</t>
  </si>
  <si>
    <t>finmb_529472242</t>
  </si>
  <si>
    <t>84.5 - 86.65</t>
  </si>
  <si>
    <t>38.0 - 93.0</t>
  </si>
  <si>
    <t>1387.HK</t>
  </si>
  <si>
    <t>CHINA DILI</t>
  </si>
  <si>
    <t>China Dili Group</t>
  </si>
  <si>
    <t>finmb_49245459</t>
  </si>
  <si>
    <t>2.0 - 2.05</t>
  </si>
  <si>
    <t>1.25 - 2.82</t>
  </si>
  <si>
    <t>3606.HK</t>
  </si>
  <si>
    <t>FUYAO GLASS</t>
  </si>
  <si>
    <t>Fuyao Glass Industry Group Co., Ltd.</t>
  </si>
  <si>
    <t>finmb_5646981</t>
  </si>
  <si>
    <t>21.55 - 22.15</t>
  </si>
  <si>
    <t>15.3 - 26.25</t>
  </si>
  <si>
    <t>1171.HK</t>
  </si>
  <si>
    <t>YANZHOU COAL</t>
  </si>
  <si>
    <t>Yanzhou Coal Mining Company Limited</t>
  </si>
  <si>
    <t>finmb_387417</t>
  </si>
  <si>
    <t>6.11 - 6.16</t>
  </si>
  <si>
    <t>4.98 - 8.83</t>
  </si>
  <si>
    <t>2883.HK</t>
  </si>
  <si>
    <t>CHINA OILFIELD</t>
  </si>
  <si>
    <t>China Oilfield Services Limited</t>
  </si>
  <si>
    <t>finmb_6426898</t>
  </si>
  <si>
    <t>6.03 - 6.13</t>
  </si>
  <si>
    <t>5.12 - 13.26</t>
  </si>
  <si>
    <t>0373.HK</t>
  </si>
  <si>
    <t>ALLIED GROUP</t>
  </si>
  <si>
    <t>Allied Group Limited</t>
  </si>
  <si>
    <t>finmb_875760</t>
  </si>
  <si>
    <t>64.65 - 64.65</t>
  </si>
  <si>
    <t>35.0 - 72.0</t>
  </si>
  <si>
    <t>2299.HK</t>
  </si>
  <si>
    <t>BILLION IND</t>
  </si>
  <si>
    <t>Billion Industrial Holdings Limited</t>
  </si>
  <si>
    <t>finmb_131354606</t>
  </si>
  <si>
    <t>5.25 - 5.5</t>
  </si>
  <si>
    <t>3.45 - 6.5</t>
  </si>
  <si>
    <t>1070.HK</t>
  </si>
  <si>
    <t>TCL ELECTRONICS</t>
  </si>
  <si>
    <t>TCL Electronics Holdings Limited</t>
  </si>
  <si>
    <t>finmb_2909294</t>
  </si>
  <si>
    <t>4.72 - 4.81</t>
  </si>
  <si>
    <t>2.86 - 4.97</t>
  </si>
  <si>
    <t>1157.HK</t>
  </si>
  <si>
    <t>ZOOMLION</t>
  </si>
  <si>
    <t>Zoomlion Heavy Industry Science and Technology Co., Ltd.</t>
  </si>
  <si>
    <t>finmb_9261932</t>
  </si>
  <si>
    <t>4.55 - 8.95</t>
  </si>
  <si>
    <t>3339.HK</t>
  </si>
  <si>
    <t>LONKING</t>
  </si>
  <si>
    <t>Lonking Holdings Limited</t>
  </si>
  <si>
    <t>finmb_24349913</t>
  </si>
  <si>
    <t>2.57 - 2.64</t>
  </si>
  <si>
    <t>1.75 - 3.0</t>
  </si>
  <si>
    <t>0357.HK</t>
  </si>
  <si>
    <t>MEILAN AIRPORT</t>
  </si>
  <si>
    <t>Hainan Meilan International Airport Company Limited</t>
  </si>
  <si>
    <t>finmb_7689776</t>
  </si>
  <si>
    <t>46.75 - 48.0</t>
  </si>
  <si>
    <t>4.5 - 51.65</t>
  </si>
  <si>
    <t>1083.HK</t>
  </si>
  <si>
    <t>TOWNGAS CHINA</t>
  </si>
  <si>
    <t>Towngas China Company Limited</t>
  </si>
  <si>
    <t>finmb_5075432</t>
  </si>
  <si>
    <t>3.74 - 3.82</t>
  </si>
  <si>
    <t>3.12 - 6.44</t>
  </si>
  <si>
    <t>0412.HK</t>
  </si>
  <si>
    <t>CSFG</t>
  </si>
  <si>
    <t>China Shandong Hi-Speed Financial Group Limited</t>
  </si>
  <si>
    <t>finmb_7689671</t>
  </si>
  <si>
    <t>0.445 - 0.455</t>
  </si>
  <si>
    <t>0.205 - 0.56</t>
  </si>
  <si>
    <t>0376.HK</t>
  </si>
  <si>
    <t>YUNFENG FIN</t>
  </si>
  <si>
    <t>Yunfeng Financial Group Limited</t>
  </si>
  <si>
    <t>finmb_878815</t>
  </si>
  <si>
    <t>3.35 - 3.43</t>
  </si>
  <si>
    <t>2.9 - 4.62</t>
  </si>
  <si>
    <t>0861.HK</t>
  </si>
  <si>
    <t>DC HOLDINGS</t>
  </si>
  <si>
    <t>Digital China Holdings Limited</t>
  </si>
  <si>
    <t>finmb_1241872</t>
  </si>
  <si>
    <t>6.4 - 6.69</t>
  </si>
  <si>
    <t>3.31 - 7.48</t>
  </si>
  <si>
    <t>2616.HK</t>
  </si>
  <si>
    <t>CSTONE PHARMA-B</t>
  </si>
  <si>
    <t>CStone Pharmaceuticals</t>
  </si>
  <si>
    <t>finmb_602087748</t>
  </si>
  <si>
    <t>10.36 - 10.48</t>
  </si>
  <si>
    <t>6.73 - 13.22</t>
  </si>
  <si>
    <t>0303.HK</t>
  </si>
  <si>
    <t>VTECH HOLDINGS</t>
  </si>
  <si>
    <t>Vtech Holdings Limited</t>
  </si>
  <si>
    <t>finmb_409175</t>
  </si>
  <si>
    <t>41.5 - 42.65</t>
  </si>
  <si>
    <t>41.1 - 80.85</t>
  </si>
  <si>
    <t>1788.HK</t>
  </si>
  <si>
    <t>GUOTAI JUNAN I</t>
  </si>
  <si>
    <t>Guotai Junan International Holdings Limited</t>
  </si>
  <si>
    <t>finmb_108461276</t>
  </si>
  <si>
    <t>1.09 - 1.13</t>
  </si>
  <si>
    <t>0.87 - 1.5</t>
  </si>
  <si>
    <t>0832.HK</t>
  </si>
  <si>
    <t>CENTRAL CHINA</t>
  </si>
  <si>
    <t>Central China Real Estate Limited</t>
  </si>
  <si>
    <t>finmb_27833217</t>
  </si>
  <si>
    <t>3.77 - 3.8</t>
  </si>
  <si>
    <t>2.98 - 5.11</t>
  </si>
  <si>
    <t>0045.HK</t>
  </si>
  <si>
    <t>HK&amp;S HOTELS</t>
  </si>
  <si>
    <t>The Hongkong and Shanghai Hotels, Limited</t>
  </si>
  <si>
    <t>finmb_874382</t>
  </si>
  <si>
    <t>6.61 - 6.62</t>
  </si>
  <si>
    <t>5.99 - 10.14</t>
  </si>
  <si>
    <t>0177.HK</t>
  </si>
  <si>
    <t>JIANGSU EXPRESS</t>
  </si>
  <si>
    <t>Jiangsu Expressway Company Limited</t>
  </si>
  <si>
    <t>finmb_882722</t>
  </si>
  <si>
    <t>8.45 - 8.56</t>
  </si>
  <si>
    <t>7.0 - 11.12</t>
  </si>
  <si>
    <t>1818.HK</t>
  </si>
  <si>
    <t>ZHAOJIN MINING</t>
  </si>
  <si>
    <t>Zhaojin Mining Industry Company Limited</t>
  </si>
  <si>
    <t>finmb_22546449</t>
  </si>
  <si>
    <t>9.31 - 9.61</t>
  </si>
  <si>
    <t>6.54 - 11.52</t>
  </si>
  <si>
    <t>1910.HK</t>
  </si>
  <si>
    <t>SAMSONITE</t>
  </si>
  <si>
    <t>Samsonite International S.A.</t>
  </si>
  <si>
    <t>finmb_34023</t>
  </si>
  <si>
    <t>7.19 - 7.31</t>
  </si>
  <si>
    <t>5.2 - 19.64</t>
  </si>
  <si>
    <t>0173.HK</t>
  </si>
  <si>
    <t>K. WAH INT'L</t>
  </si>
  <si>
    <t>K. Wah International Holdings Limited</t>
  </si>
  <si>
    <t>finmb_877161</t>
  </si>
  <si>
    <t>3.27 - 3.32</t>
  </si>
  <si>
    <t>2.9 - 4.5</t>
  </si>
  <si>
    <t>0855.HK</t>
  </si>
  <si>
    <t>CHINA WATER</t>
  </si>
  <si>
    <t>China Water Affairs Group Limited</t>
  </si>
  <si>
    <t>finmb_7658317</t>
  </si>
  <si>
    <t>6.35 - 6.49</t>
  </si>
  <si>
    <t>5.05 - 6.83</t>
  </si>
  <si>
    <t>1031.HK</t>
  </si>
  <si>
    <t>KINGSTON FIN</t>
  </si>
  <si>
    <t>Kingston Financial Group Limited</t>
  </si>
  <si>
    <t>finmb_117080818</t>
  </si>
  <si>
    <t>0.68 - 0.72</t>
  </si>
  <si>
    <t>0.55 - 1.47</t>
  </si>
  <si>
    <t>0590.HK</t>
  </si>
  <si>
    <t>LUK FOOK HOLD</t>
  </si>
  <si>
    <t>Luk Fook Holdings (International) Limited</t>
  </si>
  <si>
    <t>finmb_882227</t>
  </si>
  <si>
    <t>16.52 - 16.88</t>
  </si>
  <si>
    <t>12.06 - 24.55</t>
  </si>
  <si>
    <t>2356.HK</t>
  </si>
  <si>
    <t>DAHSING BANKING</t>
  </si>
  <si>
    <t>Dah Sing Banking Group Limited</t>
  </si>
  <si>
    <t>finmb_10360575</t>
  </si>
  <si>
    <t>6.96 - 7.03</t>
  </si>
  <si>
    <t>6.36 - 13.66</t>
  </si>
  <si>
    <t>1302.HK</t>
  </si>
  <si>
    <t>LIFETECH SCI</t>
  </si>
  <si>
    <t>LifeTech Scientific Corporation</t>
  </si>
  <si>
    <t>finmb_142372041</t>
  </si>
  <si>
    <t>2.22 - 2.28</t>
  </si>
  <si>
    <t>1.13 - 2.83</t>
  </si>
  <si>
    <t>0034.HK</t>
  </si>
  <si>
    <t>KOWLOON DEV</t>
  </si>
  <si>
    <t>Kowloon Development Company Limited</t>
  </si>
  <si>
    <t>finmb_4508837</t>
  </si>
  <si>
    <t>8.21 - 8.34</t>
  </si>
  <si>
    <t>7.68 - 10.14</t>
  </si>
  <si>
    <t>0127.HK</t>
  </si>
  <si>
    <t>CHINESE EST H</t>
  </si>
  <si>
    <t>Chinese Estates Holdings Limited</t>
  </si>
  <si>
    <t>finmb_3470381</t>
  </si>
  <si>
    <t>5.09 - 5.18</t>
  </si>
  <si>
    <t>3.17 - 7.17</t>
  </si>
  <si>
    <t>0694.HK</t>
  </si>
  <si>
    <t>BEIJING AIRPORT</t>
  </si>
  <si>
    <t>Beijing Capital International Airport Company Limited</t>
  </si>
  <si>
    <t>finmb_5540849</t>
  </si>
  <si>
    <t>5.11 - 5.2</t>
  </si>
  <si>
    <t>4.33 - 8.23</t>
  </si>
  <si>
    <t>1282.HK</t>
  </si>
  <si>
    <t>GLORY SUN FIN</t>
  </si>
  <si>
    <t>Glory Sun Financial Group Limited</t>
  </si>
  <si>
    <t>finmb_107234898</t>
  </si>
  <si>
    <t>0.3 - 0.31</t>
  </si>
  <si>
    <t>0.231 - 0.43</t>
  </si>
  <si>
    <t>1958.HK</t>
  </si>
  <si>
    <t>BAIC MOTOR</t>
  </si>
  <si>
    <t>BAIC Motor Corporation Limited</t>
  </si>
  <si>
    <t>finmb_217267370</t>
  </si>
  <si>
    <t>3.75 - 3.89</t>
  </si>
  <si>
    <t>2.51 - 5.45</t>
  </si>
  <si>
    <t>2696.HK</t>
  </si>
  <si>
    <t>HENLIUS-B</t>
  </si>
  <si>
    <t>Shanghai Henlius Biotech, Inc.</t>
  </si>
  <si>
    <t>finmb_240641776</t>
  </si>
  <si>
    <t>58.65 - 61.1</t>
  </si>
  <si>
    <t>29.8 - 67.05</t>
  </si>
  <si>
    <t>6100.HK</t>
  </si>
  <si>
    <t>TALENT LIEPIN</t>
  </si>
  <si>
    <t>Wise Talent Information Technology Co., Ltd</t>
  </si>
  <si>
    <t>finmb_557960293</t>
  </si>
  <si>
    <t>18.04 - 18.3</t>
  </si>
  <si>
    <t>13.1 - 20.3</t>
  </si>
  <si>
    <t>3813.HK</t>
  </si>
  <si>
    <t>POU SHENG INT'L</t>
  </si>
  <si>
    <t>Pou Sheng International (Holdings) Limited</t>
  </si>
  <si>
    <t>finmb_40427610</t>
  </si>
  <si>
    <t>1.69 - 1.72</t>
  </si>
  <si>
    <t>1.17 - 2.97</t>
  </si>
  <si>
    <t>1089.HK</t>
  </si>
  <si>
    <t>LEYOU TECH H</t>
  </si>
  <si>
    <t>Leyou Technologies Holdings Limited</t>
  </si>
  <si>
    <t>finmb_117589746</t>
  </si>
  <si>
    <t>3.04 - 3.07</t>
  </si>
  <si>
    <t>1.57 - 3.22</t>
  </si>
  <si>
    <t>0639.HK</t>
  </si>
  <si>
    <t>SHOUGANG RES</t>
  </si>
  <si>
    <t>Shougang Fushan Resources Group Limited</t>
  </si>
  <si>
    <t>finmb_7658031</t>
  </si>
  <si>
    <t>1.76 - 1.78</t>
  </si>
  <si>
    <t>1.2 - 2.05</t>
  </si>
  <si>
    <t>1212.HK</t>
  </si>
  <si>
    <t>LIFESTYLE INT'L</t>
  </si>
  <si>
    <t>Lifestyle International Holdings Limited</t>
  </si>
  <si>
    <t>finmb_9649703</t>
  </si>
  <si>
    <t>6.25 - 6.33</t>
  </si>
  <si>
    <t>5.8 - 10.84</t>
  </si>
  <si>
    <t>0272.HK</t>
  </si>
  <si>
    <t>SHUI ON LAND</t>
  </si>
  <si>
    <t>Shui On Land Limited</t>
  </si>
  <si>
    <t>finmb_23466103</t>
  </si>
  <si>
    <t>1.16 - 1.18</t>
  </si>
  <si>
    <t>1.12 - 1.84</t>
  </si>
  <si>
    <t>0775.HK</t>
  </si>
  <si>
    <t>CKLIFE SCIENCES</t>
  </si>
  <si>
    <t>CK Life Sciences Int'l., (Holdings) Inc.</t>
  </si>
  <si>
    <t>finmb_7657914</t>
  </si>
  <si>
    <t>0.97 - 0.99</t>
  </si>
  <si>
    <t>0.34 - 1.34</t>
  </si>
  <si>
    <t>1877.HK</t>
  </si>
  <si>
    <t>JUNSHI BIO</t>
  </si>
  <si>
    <t>Shanghai Junshi Biosciences Co., Ltd.</t>
  </si>
  <si>
    <t>finmb_309250670</t>
  </si>
  <si>
    <t>50.45 - 52.35</t>
  </si>
  <si>
    <t>22.8 - 67.0</t>
  </si>
  <si>
    <t>1777.HK</t>
  </si>
  <si>
    <t>FANTASIA</t>
  </si>
  <si>
    <t>Fantasia Holdings Group Co., Limited</t>
  </si>
  <si>
    <t>finmb_74894327</t>
  </si>
  <si>
    <t>1.57 - 1.63</t>
  </si>
  <si>
    <t>1.09 - 1.92</t>
  </si>
  <si>
    <t>6139.HK</t>
  </si>
  <si>
    <t>JINMAO HOTEL-SS</t>
  </si>
  <si>
    <t>Jinmao (China) Hotel Investments and Management Limited</t>
  </si>
  <si>
    <t>finmb_265485277</t>
  </si>
  <si>
    <t>4.61 - 4.66</t>
  </si>
  <si>
    <t>2.11 - 4.78</t>
  </si>
  <si>
    <t>1333.HK</t>
  </si>
  <si>
    <t>CHINA ZHONGWANG</t>
  </si>
  <si>
    <t>China Zhongwang Holdings Limited</t>
  </si>
  <si>
    <t>finmb_47610672</t>
  </si>
  <si>
    <t>1.67 - 1.69</t>
  </si>
  <si>
    <t>1.42 - 3.62</t>
  </si>
  <si>
    <t>0799.HK</t>
  </si>
  <si>
    <t>IGG</t>
  </si>
  <si>
    <t>IGG Inc</t>
  </si>
  <si>
    <t>finmb_39795216</t>
  </si>
  <si>
    <t>7.21 - 7.55</t>
  </si>
  <si>
    <t>4.08 - 8.15</t>
  </si>
  <si>
    <t>2362.HK</t>
  </si>
  <si>
    <t>JINCHUAN INTL</t>
  </si>
  <si>
    <t>Jinchuan Group International Resources Co. Ltd</t>
  </si>
  <si>
    <t>finmb_7658472</t>
  </si>
  <si>
    <t>0.75 - 0.77</t>
  </si>
  <si>
    <t>0.435 - 0.87</t>
  </si>
  <si>
    <t>0691.HK</t>
  </si>
  <si>
    <t>SHANSHUI CEMENT</t>
  </si>
  <si>
    <t>China Shanshui Cement Group Limited</t>
  </si>
  <si>
    <t>finmb_46001484</t>
  </si>
  <si>
    <t>2.06 - 2.16</t>
  </si>
  <si>
    <t>1.92 - 3.27</t>
  </si>
  <si>
    <t>1911.HK</t>
  </si>
  <si>
    <t>CR HOLDINGS</t>
  </si>
  <si>
    <t>China Renaissance Holdings Limited</t>
  </si>
  <si>
    <t>finmb_29001912</t>
  </si>
  <si>
    <t>16.5 - 16.82</t>
  </si>
  <si>
    <t>10.08 - 18.16</t>
  </si>
  <si>
    <t>1883.HK</t>
  </si>
  <si>
    <t>CITIC TELECOM</t>
  </si>
  <si>
    <t>CITIC Telecom International Holdings Limited</t>
  </si>
  <si>
    <t>finmb_33302182</t>
  </si>
  <si>
    <t>2.44 - 2.47</t>
  </si>
  <si>
    <t>2.2 - 3.26</t>
  </si>
  <si>
    <t>1772.HK</t>
  </si>
  <si>
    <t>GANFENGLITHIUM</t>
  </si>
  <si>
    <t>Ganfeng Lithium Co., Ltd.</t>
  </si>
  <si>
    <t>finmb_60869480</t>
  </si>
  <si>
    <t>42.8 - 44.1</t>
  </si>
  <si>
    <t>8.2 - 52.0</t>
  </si>
  <si>
    <t>3698.HK</t>
  </si>
  <si>
    <t>HUISHANG BANK</t>
  </si>
  <si>
    <t>Huishang Bank Corporation Limited</t>
  </si>
  <si>
    <t>finmb_27693240</t>
  </si>
  <si>
    <t>2.54 - 2.56</t>
  </si>
  <si>
    <t>2.49 - 3.25</t>
  </si>
  <si>
    <t>2233.HK</t>
  </si>
  <si>
    <t>WESTCHINACEMENT</t>
  </si>
  <si>
    <t>West China Cement Limited</t>
  </si>
  <si>
    <t>finmb_30396365</t>
  </si>
  <si>
    <t>1.65 - 1.71</t>
  </si>
  <si>
    <t>0.93 - 1.84</t>
  </si>
  <si>
    <t>1996.HK</t>
  </si>
  <si>
    <t>RSUN PPT</t>
  </si>
  <si>
    <t>Redsun Properties Group Limited</t>
  </si>
  <si>
    <t>finmb_564865397</t>
  </si>
  <si>
    <t>2.7 - 2.77</t>
  </si>
  <si>
    <t>1.75 - 2.86</t>
  </si>
  <si>
    <t>0119.HK</t>
  </si>
  <si>
    <t>POLY PROPERTY</t>
  </si>
  <si>
    <t>Poly Property Group Co., Limited</t>
  </si>
  <si>
    <t>finmb_875391</t>
  </si>
  <si>
    <t>2.43 - 2.51</t>
  </si>
  <si>
    <t>2.13 - 3.53</t>
  </si>
  <si>
    <t>2342.HK</t>
  </si>
  <si>
    <t>COMBA</t>
  </si>
  <si>
    <t>Comba Telecom Systems Holdings Limited</t>
  </si>
  <si>
    <t>finmb_8188919</t>
  </si>
  <si>
    <t>3.19 - 3.26</t>
  </si>
  <si>
    <t>1.62 - 3.9</t>
  </si>
  <si>
    <t>0341.HK</t>
  </si>
  <si>
    <t>CAFE DE CORAL H</t>
  </si>
  <si>
    <t>Cafe de Coral Holdings Limited</t>
  </si>
  <si>
    <t>finmb_876972</t>
  </si>
  <si>
    <t>15.44 - 15.76</t>
  </si>
  <si>
    <t>12.6 - 26.35</t>
  </si>
  <si>
    <t>1111.HK</t>
  </si>
  <si>
    <t>CHONG HING BANK</t>
  </si>
  <si>
    <t>Chong Hing Bank Limited</t>
  </si>
  <si>
    <t>finmb_879354</t>
  </si>
  <si>
    <t>8.91 - 9.05</t>
  </si>
  <si>
    <t>8.74 - 13.98</t>
  </si>
  <si>
    <t>6068.HK</t>
  </si>
  <si>
    <t>WISDOM EDU INTL</t>
  </si>
  <si>
    <t>Wisdom Education International Holdings Company Limited</t>
  </si>
  <si>
    <t>finmb_413044766</t>
  </si>
  <si>
    <t>4.27 - 4.39</t>
  </si>
  <si>
    <t>2.1 - 4.6</t>
  </si>
  <si>
    <t>1981.HK</t>
  </si>
  <si>
    <t>CATHAY EDU</t>
  </si>
  <si>
    <t>Cathay Media And Education Group Inc.</t>
  </si>
  <si>
    <t>finmb_672605033</t>
  </si>
  <si>
    <t>5.0 - 5.4</t>
  </si>
  <si>
    <t>1907.HK</t>
  </si>
  <si>
    <t>CHINA RISUN GP</t>
  </si>
  <si>
    <t>China Risun Group Limited</t>
  </si>
  <si>
    <t>finmb_604522499</t>
  </si>
  <si>
    <t>2.1 - 2.12</t>
  </si>
  <si>
    <t>1.78 - 3.15</t>
  </si>
  <si>
    <t>1769.HK</t>
  </si>
  <si>
    <t>SCHOLAR EDU</t>
  </si>
  <si>
    <t>Scholar Education Group</t>
  </si>
  <si>
    <t>finmb_620767819</t>
  </si>
  <si>
    <t>16.58 - 17.1</t>
  </si>
  <si>
    <t>4.11 - 18.14</t>
  </si>
  <si>
    <t>0520.HK</t>
  </si>
  <si>
    <t>XIABUXIABU</t>
  </si>
  <si>
    <t>Xiabuxiabu Catering Management (China) Holdings Co., Ltd.</t>
  </si>
  <si>
    <t>finmb_50239341</t>
  </si>
  <si>
    <t>7.66 - 7.78</t>
  </si>
  <si>
    <t>5.11 - 11.72</t>
  </si>
  <si>
    <t>0071.HK</t>
  </si>
  <si>
    <t>MIRAMAR HOTEL</t>
  </si>
  <si>
    <t>Miramar Hotel and Investment Company, Limited</t>
  </si>
  <si>
    <t>finmb_875926</t>
  </si>
  <si>
    <t>12.48 - 12.48</t>
  </si>
  <si>
    <t>11.6 - 16.28</t>
  </si>
  <si>
    <t>3866.HK</t>
  </si>
  <si>
    <t>BQD</t>
  </si>
  <si>
    <t>Bank of Qingdao Co., Ltd.</t>
  </si>
  <si>
    <t>finmb_35104612</t>
  </si>
  <si>
    <t>4.64 - 4.83</t>
  </si>
  <si>
    <t>4.53 - 7.48</t>
  </si>
  <si>
    <t>1381.HK</t>
  </si>
  <si>
    <t>CANVEST ENV</t>
  </si>
  <si>
    <t>Canvest Environmental Protection Group Company Limited</t>
  </si>
  <si>
    <t>finmb_274082892</t>
  </si>
  <si>
    <t>3.4 - 3.55</t>
  </si>
  <si>
    <t>3.05 - 4.07</t>
  </si>
  <si>
    <t>1176.HK</t>
  </si>
  <si>
    <t>ZHUGUANG HOLD</t>
  </si>
  <si>
    <t>Zhuguang Holdings Group Company Limited</t>
  </si>
  <si>
    <t>finmb_4492996</t>
  </si>
  <si>
    <t>1.14 - 1.15</t>
  </si>
  <si>
    <t>0.93 - 1.36</t>
  </si>
  <si>
    <t>2098.HK</t>
  </si>
  <si>
    <t>ZALL SMARTCOM</t>
  </si>
  <si>
    <t>Zall Smart Commerce Group Ltd.</t>
  </si>
  <si>
    <t>finmb_136757669</t>
  </si>
  <si>
    <t>0.72 - 0.73</t>
  </si>
  <si>
    <t>0.58 - 1.17</t>
  </si>
  <si>
    <t>0934.HK</t>
  </si>
  <si>
    <t>SINOPEC KANTONS</t>
  </si>
  <si>
    <t>Sinopec Kantons Holdings Limited</t>
  </si>
  <si>
    <t>finmb_2422618</t>
  </si>
  <si>
    <t>3.37 - 3.43</t>
  </si>
  <si>
    <t>2.4 - 4.31</t>
  </si>
  <si>
    <t>0581.HK</t>
  </si>
  <si>
    <t>CHINA ORIENTAL</t>
  </si>
  <si>
    <t>China Oriental Group Company Limited</t>
  </si>
  <si>
    <t>finmb_9071828</t>
  </si>
  <si>
    <t>2.25 - 2.31</t>
  </si>
  <si>
    <t>1.78 - 3.64</t>
  </si>
  <si>
    <t>1521.HK</t>
  </si>
  <si>
    <t>FRONTAGE</t>
  </si>
  <si>
    <t>Frontage Holdings Corporation</t>
  </si>
  <si>
    <t>finmb_611501719</t>
  </si>
  <si>
    <t>4.13 - 4.2</t>
  </si>
  <si>
    <t>3.0 - 5.83</t>
  </si>
  <si>
    <t>2666.HK</t>
  </si>
  <si>
    <t>UNI MEDICAL</t>
  </si>
  <si>
    <t>Genertec Universal Medical Group Company Limited</t>
  </si>
  <si>
    <t>finmb_289814871</t>
  </si>
  <si>
    <t>4.9 - 4.97</t>
  </si>
  <si>
    <t>4.2 - 6.08</t>
  </si>
  <si>
    <t>0059.HK</t>
  </si>
  <si>
    <t>SKYFAME REALTY</t>
  </si>
  <si>
    <t>Skyfame Realty (Holdings) Limited</t>
  </si>
  <si>
    <t>finmb_4497470</t>
  </si>
  <si>
    <t>1.04 - 1.04</t>
  </si>
  <si>
    <t>0.99 - 1.19</t>
  </si>
  <si>
    <t>0576.HK</t>
  </si>
  <si>
    <t>ZHEJIANGEXPRESS</t>
  </si>
  <si>
    <t>Zhejiang Expressway Co., Ltd.</t>
  </si>
  <si>
    <t>finmb_882069</t>
  </si>
  <si>
    <t>5.75 - 5.81</t>
  </si>
  <si>
    <t>4.54 - 7.59</t>
  </si>
  <si>
    <t>1992.HK</t>
  </si>
  <si>
    <t>FOSUN TOURISM</t>
  </si>
  <si>
    <t>Fosun Tourism Group</t>
  </si>
  <si>
    <t>finmb_585452702</t>
  </si>
  <si>
    <t>6.94 - 7.1</t>
  </si>
  <si>
    <t>5.99 - 11.96</t>
  </si>
  <si>
    <t>2600.HK</t>
  </si>
  <si>
    <t>CHALCO</t>
  </si>
  <si>
    <t>Aluminum Corporation of China Limited</t>
  </si>
  <si>
    <t>finmb_1539526</t>
  </si>
  <si>
    <t>2.04 - 2.08</t>
  </si>
  <si>
    <t>1.4 - 2.82</t>
  </si>
  <si>
    <t>0207.HK</t>
  </si>
  <si>
    <t>JOY CITY PPT</t>
  </si>
  <si>
    <t>Joy City Property Limited</t>
  </si>
  <si>
    <t>finmb_247235163</t>
  </si>
  <si>
    <t>0.59 - 0.61</t>
  </si>
  <si>
    <t>0.495 - 0.93</t>
  </si>
  <si>
    <t>0242.HK</t>
  </si>
  <si>
    <t>SHUN TAK HOLD</t>
  </si>
  <si>
    <t>Shun Tak Holdings Limited</t>
  </si>
  <si>
    <t>finmb_875315</t>
  </si>
  <si>
    <t>2.73 - 2.78</t>
  </si>
  <si>
    <t>2.38 - 4.3</t>
  </si>
  <si>
    <t>1475.HK</t>
  </si>
  <si>
    <t>NISSIN FOODS</t>
  </si>
  <si>
    <t>Nissin Foods Company Limited</t>
  </si>
  <si>
    <t>finmb_6123173</t>
  </si>
  <si>
    <t>7.39 - 7.52</t>
  </si>
  <si>
    <t>4.89 - 7.85</t>
  </si>
  <si>
    <t>1608.HK</t>
  </si>
  <si>
    <t>VPOWER GROUP</t>
  </si>
  <si>
    <t>VPower Group International Holdings Limited</t>
  </si>
  <si>
    <t>finmb_347217482</t>
  </si>
  <si>
    <t>3.01 - 3.11</t>
  </si>
  <si>
    <t>2.0 - 4.56</t>
  </si>
  <si>
    <t>3618.HK</t>
  </si>
  <si>
    <t>CQRC BANK</t>
  </si>
  <si>
    <t>Chongqing Rural Commercial Bank Co., Ltd.</t>
  </si>
  <si>
    <t>finmb_38808585</t>
  </si>
  <si>
    <t>3.16 - 3.2</t>
  </si>
  <si>
    <t>2.5 - 4.44</t>
  </si>
  <si>
    <t>1052.HK</t>
  </si>
  <si>
    <t>YUEXIUTRANSPORT</t>
  </si>
  <si>
    <t>Yuexiu Transport Infrastructure Limited</t>
  </si>
  <si>
    <t>finmb_4484524</t>
  </si>
  <si>
    <t>4.85 - 4.97</t>
  </si>
  <si>
    <t>3.93 - 7.53</t>
  </si>
  <si>
    <t>2019.HK</t>
  </si>
  <si>
    <t>DEXIN CHINA</t>
  </si>
  <si>
    <t>Dexin China Holdings Company Limited</t>
  </si>
  <si>
    <t>finmb_599544164</t>
  </si>
  <si>
    <t>2.9 - 2.97</t>
  </si>
  <si>
    <t>2.81 - 3.52</t>
  </si>
  <si>
    <t>1098.HK</t>
  </si>
  <si>
    <t>ROAD KING INFRA</t>
  </si>
  <si>
    <t>Road King Infrastructure Limited</t>
  </si>
  <si>
    <t>finmb_1461817</t>
  </si>
  <si>
    <t>10.52 - 10.68</t>
  </si>
  <si>
    <t>9.08 - 15.88</t>
  </si>
  <si>
    <t>3613.HK</t>
  </si>
  <si>
    <t>TONGRENTANGCM</t>
  </si>
  <si>
    <t>Beijing Tong Ren Tang Chinese Medicine Company Limited</t>
  </si>
  <si>
    <t>finmb_30429264</t>
  </si>
  <si>
    <t>9.21 - 9.5</t>
  </si>
  <si>
    <t>9.12 - 14.5</t>
  </si>
  <si>
    <t>2001.HK</t>
  </si>
  <si>
    <t>NEW HIGHER EDU</t>
  </si>
  <si>
    <t>China New Higher Education Group Limited</t>
  </si>
  <si>
    <t>finmb_423894527</t>
  </si>
  <si>
    <t>5.25 - 5.52</t>
  </si>
  <si>
    <t>1.89 - 5.71</t>
  </si>
  <si>
    <t>0737.HK</t>
  </si>
  <si>
    <t>BAY AREA DEV</t>
  </si>
  <si>
    <t>Shenzhen Investment Holdings Bay Area Development Company Limited</t>
  </si>
  <si>
    <t>finmb_8069715</t>
  </si>
  <si>
    <t>2.53 - 2.55</t>
  </si>
  <si>
    <t>2.47 - 4.32</t>
  </si>
  <si>
    <t>1898.HK</t>
  </si>
  <si>
    <t>CHINA COAL</t>
  </si>
  <si>
    <t>China Coal Energy Company Limited</t>
  </si>
  <si>
    <t>finmb_30446146</t>
  </si>
  <si>
    <t>1.9 - 1.93</t>
  </si>
  <si>
    <t>1.75 - 3.31</t>
  </si>
  <si>
    <t>1317.HK</t>
  </si>
  <si>
    <t>MAPLELEAF EDU</t>
  </si>
  <si>
    <t>China Maple Leaf Educational Systems Limited</t>
  </si>
  <si>
    <t>finmb_37616197</t>
  </si>
  <si>
    <t>2.54 - 2.57</t>
  </si>
  <si>
    <t>2.0 - 3.39</t>
  </si>
  <si>
    <t>3309.HK</t>
  </si>
  <si>
    <t>C-MER EYE</t>
  </si>
  <si>
    <t>C-MER Eye Care Holdings Limited</t>
  </si>
  <si>
    <t>finmb_547018987</t>
  </si>
  <si>
    <t>6.46 - 6.57</t>
  </si>
  <si>
    <t>3.49 - 8.42</t>
  </si>
  <si>
    <t>0506.HK</t>
  </si>
  <si>
    <t>CHINA FOODS</t>
  </si>
  <si>
    <t>China Foods Limited</t>
  </si>
  <si>
    <t>finmb_2561867</t>
  </si>
  <si>
    <t>2.76 - 2.77</t>
  </si>
  <si>
    <t>2.48 - 3.64</t>
  </si>
  <si>
    <t>1565.HK</t>
  </si>
  <si>
    <t>VIRSCEND EDU</t>
  </si>
  <si>
    <t>Virscend Education Company Limited</t>
  </si>
  <si>
    <t>finmb_319564588</t>
  </si>
  <si>
    <t>2.64 - 2.94</t>
  </si>
  <si>
    <t>0.48 - 2.94</t>
  </si>
  <si>
    <t>0658.HK</t>
  </si>
  <si>
    <t>C TRANSMISSION</t>
  </si>
  <si>
    <t>China High Speed Transmission Equipment Group Co., Ltd.</t>
  </si>
  <si>
    <t>finmb_34952604</t>
  </si>
  <si>
    <t>4.6 - 4.72</t>
  </si>
  <si>
    <t>3.67 - 5.85</t>
  </si>
  <si>
    <t>0751.HK</t>
  </si>
  <si>
    <t>SKYWORTH GROUP</t>
  </si>
  <si>
    <t>Skyworth Group Limited</t>
  </si>
  <si>
    <t>finmb_2444555</t>
  </si>
  <si>
    <t>2.44 - 2.48</t>
  </si>
  <si>
    <t>1.51 - 2.59</t>
  </si>
  <si>
    <t>9979.HK</t>
  </si>
  <si>
    <t>GREENTOWN MGMT</t>
  </si>
  <si>
    <t>Greentown Management Holdings Company Limited</t>
  </si>
  <si>
    <t>finmb_634797155</t>
  </si>
  <si>
    <t>3.67 - 3.79</t>
  </si>
  <si>
    <t>0302.HK</t>
  </si>
  <si>
    <t>CMGE</t>
  </si>
  <si>
    <t>CMGE Technology Group Limited</t>
  </si>
  <si>
    <t>finmb_641053551</t>
  </si>
  <si>
    <t>3.2 - 3.25</t>
  </si>
  <si>
    <t>2.37 - 4.49</t>
  </si>
  <si>
    <t>6855.HK</t>
  </si>
  <si>
    <t>ASCENTAGE-B</t>
  </si>
  <si>
    <t>Ascentage Pharma Group International</t>
  </si>
  <si>
    <t>finmb_620569787</t>
  </si>
  <si>
    <t>32.3 - 33.15</t>
  </si>
  <si>
    <t>19.8 - 53.6</t>
  </si>
  <si>
    <t>0530.HK</t>
  </si>
  <si>
    <t>GOLDIN FIN HOLD</t>
  </si>
  <si>
    <t>Goldin Financial Holdings Limited</t>
  </si>
  <si>
    <t>finmb_4493002</t>
  </si>
  <si>
    <t>1.04 - 1.05</t>
  </si>
  <si>
    <t>0.94 - 3.28</t>
  </si>
  <si>
    <t>0460.HK</t>
  </si>
  <si>
    <t>SIHUAN PHARM</t>
  </si>
  <si>
    <t>Sihuan Pharmaceutical Holdings Group Ltd.</t>
  </si>
  <si>
    <t>finmb_12732263</t>
  </si>
  <si>
    <t>0.79 - 0.81</t>
  </si>
  <si>
    <t>0.71 - 1.59</t>
  </si>
  <si>
    <t>1905.HK</t>
  </si>
  <si>
    <t>HAITONG UT</t>
  </si>
  <si>
    <t>Haitong UniTrust International Leasing Co., Ltd.</t>
  </si>
  <si>
    <t>finmb_83346919</t>
  </si>
  <si>
    <t>1.29 - 1.37</t>
  </si>
  <si>
    <t>1.12 - 1.88</t>
  </si>
  <si>
    <t>0806.HK</t>
  </si>
  <si>
    <t>VALUE PARTNERS</t>
  </si>
  <si>
    <t>Value Partners Group Limited</t>
  </si>
  <si>
    <t>finmb_38838151</t>
  </si>
  <si>
    <t>3.87 - 3.94</t>
  </si>
  <si>
    <t>2.7 - 5.28</t>
  </si>
  <si>
    <t>0189.HK</t>
  </si>
  <si>
    <t>DONGYUE GROUP</t>
  </si>
  <si>
    <t>Dongyue Group Limited</t>
  </si>
  <si>
    <t>finmb_39140421</t>
  </si>
  <si>
    <t>2.78 - 4.61</t>
  </si>
  <si>
    <t>1919.HK</t>
  </si>
  <si>
    <t>COSCO SHIP HOLD</t>
  </si>
  <si>
    <t>COSCO SHIPPING Holdings Co., Ltd.</t>
  </si>
  <si>
    <t>finmb_26003482</t>
  </si>
  <si>
    <t>2.81 - 2.88</t>
  </si>
  <si>
    <t>1.9 - 3.49</t>
  </si>
  <si>
    <t>3996.HK</t>
  </si>
  <si>
    <t>CH ENERGY ENG</t>
  </si>
  <si>
    <t>China Energy Engineering Corporation Limited</t>
  </si>
  <si>
    <t>finmb_225955914</t>
  </si>
  <si>
    <t>0.8 - 0.86</t>
  </si>
  <si>
    <t>0.7 - 0.98</t>
  </si>
  <si>
    <t>2552.HK</t>
  </si>
  <si>
    <t>HUA MEDICINE-B</t>
  </si>
  <si>
    <t>Hua Medicine (Shanghai) Ltd.</t>
  </si>
  <si>
    <t>finmb_114980744</t>
  </si>
  <si>
    <t>6.78 - 7.05</t>
  </si>
  <si>
    <t>2.47 - 8.22</t>
  </si>
  <si>
    <t>0797.HK</t>
  </si>
  <si>
    <t>7ROAD</t>
  </si>
  <si>
    <t>7Road Holdings Limited</t>
  </si>
  <si>
    <t>finmb_572039404</t>
  </si>
  <si>
    <t>2.67 - 2.71</t>
  </si>
  <si>
    <t>1.37 - 3.34</t>
  </si>
  <si>
    <t>80737.HK</t>
  </si>
  <si>
    <t>BAY AREA DEV-R</t>
  </si>
  <si>
    <t>2.2 - 2.3</t>
  </si>
  <si>
    <t>2.2 - 3.71</t>
  </si>
  <si>
    <t>1675.HK</t>
  </si>
  <si>
    <t>ASIAINFO TECH</t>
  </si>
  <si>
    <t>Asiainfo Technologies Limited</t>
  </si>
  <si>
    <t>finmb_589150188</t>
  </si>
  <si>
    <t>9.98 - 9.98</t>
  </si>
  <si>
    <t>6.65 - 11.14</t>
  </si>
  <si>
    <t>1660.HK</t>
  </si>
  <si>
    <t>ZHAOBANGJI PPT</t>
  </si>
  <si>
    <t>Zhaobangji Properties Holdings Limited</t>
  </si>
  <si>
    <t>finmb_418166910</t>
  </si>
  <si>
    <t>1.13 - 1.13</t>
  </si>
  <si>
    <t>1.0 - 2.0</t>
  </si>
  <si>
    <t>0337.HK</t>
  </si>
  <si>
    <t>GREENLAND HK</t>
  </si>
  <si>
    <t>Greenland Hong Kong Holdings Limited</t>
  </si>
  <si>
    <t>finmb_28071549</t>
  </si>
  <si>
    <t>2.37 - 3.62</t>
  </si>
  <si>
    <t>0440.HK</t>
  </si>
  <si>
    <t>DAH SING</t>
  </si>
  <si>
    <t>Dah Sing Financial Holdings Limited</t>
  </si>
  <si>
    <t>finmb_876779</t>
  </si>
  <si>
    <t>20.5 - 35.4</t>
  </si>
  <si>
    <t>0546.HK</t>
  </si>
  <si>
    <t>FUFENG GROUP</t>
  </si>
  <si>
    <t>Fufeng Group Limited</t>
  </si>
  <si>
    <t>finmb_31292323</t>
  </si>
  <si>
    <t>2.73 - 2.74</t>
  </si>
  <si>
    <t>2.23 - 4.01</t>
  </si>
  <si>
    <t>1117.HK</t>
  </si>
  <si>
    <t>CH MODERN D</t>
  </si>
  <si>
    <t>China Modern Dairy Holdings Ltd.</t>
  </si>
  <si>
    <t>finmb_115704948</t>
  </si>
  <si>
    <t>1.07 - 1.08</t>
  </si>
  <si>
    <t>0.66 - 1.31</t>
  </si>
  <si>
    <t>0142.HK</t>
  </si>
  <si>
    <t>FIRST PACIFIC</t>
  </si>
  <si>
    <t>First Pacific Company Limited</t>
  </si>
  <si>
    <t>finmb_410966</t>
  </si>
  <si>
    <t>1.6 - 1.61</t>
  </si>
  <si>
    <t>1.1 - 3.41</t>
  </si>
  <si>
    <t>1137.HK</t>
  </si>
  <si>
    <t>HKTV</t>
  </si>
  <si>
    <t>Hong Kong Television Network Limited</t>
  </si>
  <si>
    <t>finmb_412256</t>
  </si>
  <si>
    <t>7.5 - 7.78</t>
  </si>
  <si>
    <t>2.73 - 8.21</t>
  </si>
  <si>
    <t>2038.HK</t>
  </si>
  <si>
    <t>FIH</t>
  </si>
  <si>
    <t>FIH Mobile Limited</t>
  </si>
  <si>
    <t>finmb_13757619</t>
  </si>
  <si>
    <t>0.85 - 0.87</t>
  </si>
  <si>
    <t>0.76 - 1.63</t>
  </si>
  <si>
    <t>2727.HK</t>
  </si>
  <si>
    <t>SH ELECTRIC</t>
  </si>
  <si>
    <t>Shanghai Electric Group Company Limited</t>
  </si>
  <si>
    <t>finmb_22655256</t>
  </si>
  <si>
    <t>2.35 - 2.36</t>
  </si>
  <si>
    <t>1.84 - 2.73</t>
  </si>
  <si>
    <t>0416.HK</t>
  </si>
  <si>
    <t>BANKOFJINZHOU</t>
  </si>
  <si>
    <t>Bank of Jinzhou Co., Ltd.</t>
  </si>
  <si>
    <t>finmb_61403265</t>
  </si>
  <si>
    <t>1.8 - 1.87</t>
  </si>
  <si>
    <t>1.7 - 7.0</t>
  </si>
  <si>
    <t>1515.HK</t>
  </si>
  <si>
    <t>CR MEDICAL</t>
  </si>
  <si>
    <t>China Resources Medical Holdings Company Limited</t>
  </si>
  <si>
    <t>finmb_100704689</t>
  </si>
  <si>
    <t>5.38 - 5.43</t>
  </si>
  <si>
    <t>3.05 - 5.89</t>
  </si>
  <si>
    <t>1141.HK</t>
  </si>
  <si>
    <t>CMBC CAPITAL</t>
  </si>
  <si>
    <t>CMBC Capital Holdings Limited</t>
  </si>
  <si>
    <t>finmb_883253</t>
  </si>
  <si>
    <t>0.135 - 0.141</t>
  </si>
  <si>
    <t>0.101 - 0.194</t>
  </si>
  <si>
    <t>1224.HK</t>
  </si>
  <si>
    <t>C C LAND</t>
  </si>
  <si>
    <t>C C Land Holdings Limited</t>
  </si>
  <si>
    <t>finmb_4493070</t>
  </si>
  <si>
    <t>1.73 - 1.74</t>
  </si>
  <si>
    <t>1.51 - 1.92</t>
  </si>
  <si>
    <t>3969.HK</t>
  </si>
  <si>
    <t>CHINA CRSC</t>
  </si>
  <si>
    <t>China Railway Signal &amp; Communication Corporation Limited</t>
  </si>
  <si>
    <t>finmb_26521190</t>
  </si>
  <si>
    <t>3.28 - 5.28</t>
  </si>
  <si>
    <t>0256.HK</t>
  </si>
  <si>
    <t>CITYCHAMP</t>
  </si>
  <si>
    <t>Citychamp Watch &amp; Jewellery Group Limited</t>
  </si>
  <si>
    <t>finmb_878455</t>
  </si>
  <si>
    <t>1.54 - 1.54</t>
  </si>
  <si>
    <t>1.47 - 1.81</t>
  </si>
  <si>
    <t>1196.HK</t>
  </si>
  <si>
    <t>REALORD GROUP</t>
  </si>
  <si>
    <t>Realord Group Holdings Limited</t>
  </si>
  <si>
    <t>finmb_4483652</t>
  </si>
  <si>
    <t>4.58 - 4.62</t>
  </si>
  <si>
    <t>4.12 - 10.98</t>
  </si>
  <si>
    <t>3899.HK</t>
  </si>
  <si>
    <t>CIMC ENRIC</t>
  </si>
  <si>
    <t>CIMC Enric Holdings Limited</t>
  </si>
  <si>
    <t>finmb_23554652</t>
  </si>
  <si>
    <t>3.38 - 3.44</t>
  </si>
  <si>
    <t>2.72 - 5.52</t>
  </si>
  <si>
    <t>1257.HK</t>
  </si>
  <si>
    <t>CEB GREENTECH</t>
  </si>
  <si>
    <t>China Everbright Greentech Limited</t>
  </si>
  <si>
    <t>finmb_418971543</t>
  </si>
  <si>
    <t>3.37 - 3.44</t>
  </si>
  <si>
    <t>2.66 - 5.11</t>
  </si>
  <si>
    <t>1357.HK</t>
  </si>
  <si>
    <t>MEITU</t>
  </si>
  <si>
    <t>Meitu, Inc.</t>
  </si>
  <si>
    <t>finmb_410941112</t>
  </si>
  <si>
    <t>1.52 - 1.54</t>
  </si>
  <si>
    <t>1.32 - 2.27</t>
  </si>
  <si>
    <t>1860.HK</t>
  </si>
  <si>
    <t>MOBVISTA</t>
  </si>
  <si>
    <t>Mobvista Inc.</t>
  </si>
  <si>
    <t>finmb_589073298</t>
  </si>
  <si>
    <t>4.27 - 4.4</t>
  </si>
  <si>
    <t>3.0 - 5.96</t>
  </si>
  <si>
    <t>0856.HK</t>
  </si>
  <si>
    <t>VSTECS</t>
  </si>
  <si>
    <t>VSTECS Holdings Limited</t>
  </si>
  <si>
    <t>finmb_7657321</t>
  </si>
  <si>
    <t>4.48 - 4.68</t>
  </si>
  <si>
    <t>2.75 - 4.81</t>
  </si>
  <si>
    <t>6958.HK</t>
  </si>
  <si>
    <t>ZHENRO SERVICES</t>
  </si>
  <si>
    <t>Zhenro Services Group Ltd.</t>
  </si>
  <si>
    <t>finmb_671916658</t>
  </si>
  <si>
    <t>6.33 - 6.56</t>
  </si>
  <si>
    <t>0686.HK</t>
  </si>
  <si>
    <t>PANDA GREEN</t>
  </si>
  <si>
    <t>Panda Green Energy Group Limited</t>
  </si>
  <si>
    <t>finmb_146243129</t>
  </si>
  <si>
    <t>0.3 - 0.3</t>
  </si>
  <si>
    <t>0.12 - 0.38</t>
  </si>
  <si>
    <t>1568.HK</t>
  </si>
  <si>
    <t>SUNDART HLDGS</t>
  </si>
  <si>
    <t>Sundart Holdings Limited</t>
  </si>
  <si>
    <t>finmb_62403609</t>
  </si>
  <si>
    <t>3.05 - 3.05</t>
  </si>
  <si>
    <t>2.96 - 4.1</t>
  </si>
  <si>
    <t>0062.HK</t>
  </si>
  <si>
    <t>TRANSPORT INT'L</t>
  </si>
  <si>
    <t>Transport International Holdings Limited</t>
  </si>
  <si>
    <t>finmb_874214</t>
  </si>
  <si>
    <t>14.24 - 14.24</t>
  </si>
  <si>
    <t>14.0 - 22.65</t>
  </si>
  <si>
    <t>1668.HK</t>
  </si>
  <si>
    <t>CHINASOUTHCITY</t>
  </si>
  <si>
    <t>China South City Holdings Limited</t>
  </si>
  <si>
    <t>finmb_60367754</t>
  </si>
  <si>
    <t>0.78 - 0.8</t>
  </si>
  <si>
    <t>0.67 - 1.09</t>
  </si>
  <si>
    <t>3877.HK</t>
  </si>
  <si>
    <t>CSSC SHIPPING</t>
  </si>
  <si>
    <t>CSSC (Hong Kong) Shipping Company Limited</t>
  </si>
  <si>
    <t>finmb_252089935</t>
  </si>
  <si>
    <t>1.08 - 1.08</t>
  </si>
  <si>
    <t>0.93 - 1.38</t>
  </si>
  <si>
    <t>0317.HK</t>
  </si>
  <si>
    <t>COMEC</t>
  </si>
  <si>
    <t>CSSC Offshore &amp; Marine Engineering (Group) Company Limited</t>
  </si>
  <si>
    <t>finmb_878636</t>
  </si>
  <si>
    <t>10.68 - 10.98</t>
  </si>
  <si>
    <t>3.9 - 14.28</t>
  </si>
  <si>
    <t>1963.HK</t>
  </si>
  <si>
    <t>BCQ</t>
  </si>
  <si>
    <t>Bank of Chongqing Co., Ltd.</t>
  </si>
  <si>
    <t>finmb_22729339</t>
  </si>
  <si>
    <t>4.05 - 4.07</t>
  </si>
  <si>
    <t>3.5 - 4.8</t>
  </si>
  <si>
    <t>0308.HK</t>
  </si>
  <si>
    <t>CHINA TRAVEL HK</t>
  </si>
  <si>
    <t>China Travel International Investment Hong Kong Limited</t>
  </si>
  <si>
    <t>finmb_878013</t>
  </si>
  <si>
    <t>1.15 - 1.18</t>
  </si>
  <si>
    <t>0.89 - 1.47</t>
  </si>
  <si>
    <t>0120.HK</t>
  </si>
  <si>
    <t>COSMOPOL INT'L</t>
  </si>
  <si>
    <t>Cosmopolitan International Holdings Limited</t>
  </si>
  <si>
    <t>finmb_6520260</t>
  </si>
  <si>
    <t>1.12 - 1.23</t>
  </si>
  <si>
    <t>0.85 - 1.8</t>
  </si>
  <si>
    <t>6178.HK</t>
  </si>
  <si>
    <t>EB SECURITIES</t>
  </si>
  <si>
    <t>Everbright Securities Company Limited</t>
  </si>
  <si>
    <t>finmb_12075300</t>
  </si>
  <si>
    <t>8.55 - 8.9</t>
  </si>
  <si>
    <t>4.22 - 13.0</t>
  </si>
  <si>
    <t>0215.HK</t>
  </si>
  <si>
    <t>HUTCHTEL HK</t>
  </si>
  <si>
    <t>Hutchison Telecommunications Hong Kong Holdings Limited</t>
  </si>
  <si>
    <t>finmb_58203425</t>
  </si>
  <si>
    <t>1.25 - 1.27</t>
  </si>
  <si>
    <t>1.14 - 1.71</t>
  </si>
  <si>
    <t>6968.HK</t>
  </si>
  <si>
    <t>GANGLONG CHINA</t>
  </si>
  <si>
    <t>Ganglong China Property Group Limited</t>
  </si>
  <si>
    <t>finmb_672867212</t>
  </si>
  <si>
    <t>3.89 - 3.91</t>
  </si>
  <si>
    <t>3709.HK</t>
  </si>
  <si>
    <t>EEKA FASHION</t>
  </si>
  <si>
    <t>EEKA Fashion Holdings Limited</t>
  </si>
  <si>
    <t>finmb_265980341</t>
  </si>
  <si>
    <t>9.0 - 9.5</t>
  </si>
  <si>
    <t>6.72 - 10.1</t>
  </si>
  <si>
    <t>0978.HK</t>
  </si>
  <si>
    <t>CHI MER LAND</t>
  </si>
  <si>
    <t>China Merchants Land Limited</t>
  </si>
  <si>
    <t>finmb_882614</t>
  </si>
  <si>
    <t>1.27 - 1.31</t>
  </si>
  <si>
    <t>0.88 - 1.51</t>
  </si>
  <si>
    <t>0816.HK</t>
  </si>
  <si>
    <t>HUADIAN FUXIN</t>
  </si>
  <si>
    <t>Huadian Fuxin Energy Corporation Limited</t>
  </si>
  <si>
    <t>finmb_115170511</t>
  </si>
  <si>
    <t>2.43 - 2.43</t>
  </si>
  <si>
    <t>1.16 - 2.49</t>
  </si>
  <si>
    <t>1271.HK</t>
  </si>
  <si>
    <t>GRAND MING</t>
  </si>
  <si>
    <t>Grand Ming Group Holdings Limited</t>
  </si>
  <si>
    <t>finmb_22474841</t>
  </si>
  <si>
    <t>4.94 - 5.13</t>
  </si>
  <si>
    <t>3.77 - 7.8</t>
  </si>
  <si>
    <t>6820.HK</t>
  </si>
  <si>
    <t>FRIENDTIMES</t>
  </si>
  <si>
    <t>FriendTimes Inc.</t>
  </si>
  <si>
    <t>finmb_625639954</t>
  </si>
  <si>
    <t>2.7 - 2.79</t>
  </si>
  <si>
    <t>0.75 - 4.08</t>
  </si>
  <si>
    <t>6806.HK</t>
  </si>
  <si>
    <t>SWHY</t>
  </si>
  <si>
    <t>Shenwan Hongyuan Group Co., Ltd.</t>
  </si>
  <si>
    <t>finmb_111871605</t>
  </si>
  <si>
    <t>2.51 - 2.58</t>
  </si>
  <si>
    <t>1.62 - 3.13</t>
  </si>
  <si>
    <t>1258.HK</t>
  </si>
  <si>
    <t>CHINFMINING</t>
  </si>
  <si>
    <t>China Nonferrous Mining Corporation Limited</t>
  </si>
  <si>
    <t>finmb_206798348</t>
  </si>
  <si>
    <t>1.84 - 1.86</t>
  </si>
  <si>
    <t>1.15 - 2.21</t>
  </si>
  <si>
    <t>0991.HK</t>
  </si>
  <si>
    <t>DATANG POWER</t>
  </si>
  <si>
    <t>Datang International Power Generation Co., Ltd.</t>
  </si>
  <si>
    <t>finmb_882509</t>
  </si>
  <si>
    <t>1.01 - 1.04</t>
  </si>
  <si>
    <t>0.93 - 1.83</t>
  </si>
  <si>
    <t>0382.HK</t>
  </si>
  <si>
    <t>EDVANTAGE GROUP</t>
  </si>
  <si>
    <t>Edvantage Group Holdings Limited</t>
  </si>
  <si>
    <t>finmb_616218654</t>
  </si>
  <si>
    <t>5.93 - 6.0</t>
  </si>
  <si>
    <t>2.56 - 6.73</t>
  </si>
  <si>
    <t>1600.HK</t>
  </si>
  <si>
    <t>TIAN LUN GAS</t>
  </si>
  <si>
    <t>China Tian Lun Gas Holdings Limited</t>
  </si>
  <si>
    <t>finmb_114916161</t>
  </si>
  <si>
    <t>6.07 - 6.1</t>
  </si>
  <si>
    <t>4.74 - 9.88</t>
  </si>
  <si>
    <t>1551.HK</t>
  </si>
  <si>
    <t>GRCB</t>
  </si>
  <si>
    <t>Guangzhou Rural Commercial Bank Co., Ltd.</t>
  </si>
  <si>
    <t>finmb_30715560</t>
  </si>
  <si>
    <t>3.35 - 3.35</t>
  </si>
  <si>
    <t>3.22 - 4.2</t>
  </si>
  <si>
    <t>1680.HK</t>
  </si>
  <si>
    <t>MACAU LEGEND</t>
  </si>
  <si>
    <t>Macau Legend Development Limited</t>
  </si>
  <si>
    <t>finmb_216310363</t>
  </si>
  <si>
    <t>0.98 - 1.0</t>
  </si>
  <si>
    <t>0.82 - 1.23</t>
  </si>
  <si>
    <t>0338.HK</t>
  </si>
  <si>
    <t>SHANGHAI PECHEM</t>
  </si>
  <si>
    <t>Sinopec Shanghai Petrochemical Company Limited</t>
  </si>
  <si>
    <t>finmb_380543</t>
  </si>
  <si>
    <t>1.7 - 1.72</t>
  </si>
  <si>
    <t>1.65 - 2.75</t>
  </si>
  <si>
    <t>0579.HK</t>
  </si>
  <si>
    <t>JNCEC</t>
  </si>
  <si>
    <t>Beijing Jingneng Clean Energy Co., Limited</t>
  </si>
  <si>
    <t>finmb_133696087</t>
  </si>
  <si>
    <t>2.14 - 2.18</t>
  </si>
  <si>
    <t>1.04 - 2.18</t>
  </si>
  <si>
    <t>3662.HK</t>
  </si>
  <si>
    <t>AOYUAN HEALTHY</t>
  </si>
  <si>
    <t>Aoyuan Healthy Life Group Company Limited</t>
  </si>
  <si>
    <t>finmb_603813312</t>
  </si>
  <si>
    <t>8.19 - 8.32</t>
  </si>
  <si>
    <t>4.01 - 9.73</t>
  </si>
  <si>
    <t>0028.HK</t>
  </si>
  <si>
    <t>TIAN AN</t>
  </si>
  <si>
    <t>Tian An China Investments Company Limited</t>
  </si>
  <si>
    <t>finmb_4497139</t>
  </si>
  <si>
    <t>3.9 - 4.02</t>
  </si>
  <si>
    <t>2.44 - 4.21</t>
  </si>
  <si>
    <t>1836.HK</t>
  </si>
  <si>
    <t>STELLA HOLDINGS</t>
  </si>
  <si>
    <t>Stella International Holdings Limited</t>
  </si>
  <si>
    <t>finmb_35021861</t>
  </si>
  <si>
    <t>7.72 - 7.8</t>
  </si>
  <si>
    <t>6.81 - 14.5</t>
  </si>
  <si>
    <t>0622.HK</t>
  </si>
  <si>
    <t>OSHIDORI</t>
  </si>
  <si>
    <t>Oshidori International Holdings Limited</t>
  </si>
  <si>
    <t>finmb_7423761</t>
  </si>
  <si>
    <t>1.0 - 1.0</t>
  </si>
  <si>
    <t>0.485 - 1.1</t>
  </si>
  <si>
    <t>6069.HK</t>
  </si>
  <si>
    <t>SHENGYE CAPITAL</t>
  </si>
  <si>
    <t>Sheng Ye Capital Limited</t>
  </si>
  <si>
    <t>finmb_434440092</t>
  </si>
  <si>
    <t>6.85 - 7.19</t>
  </si>
  <si>
    <t>5.97 - 8.65</t>
  </si>
  <si>
    <t>0826.HK</t>
  </si>
  <si>
    <t>TIANGONG INT'L</t>
  </si>
  <si>
    <t>Tiangong International Company Limited</t>
  </si>
  <si>
    <t>finmb_33210737</t>
  </si>
  <si>
    <t>2.32 - 2.35</t>
  </si>
  <si>
    <t>2.1 - 3.44</t>
  </si>
  <si>
    <t>6868.HK</t>
  </si>
  <si>
    <t>TENFU</t>
  </si>
  <si>
    <t>Tenfu (Cayman) Holdings Company Limited</t>
  </si>
  <si>
    <t>finmb_140439705</t>
  </si>
  <si>
    <t>5.39 - 5.4</t>
  </si>
  <si>
    <t>5.0 - 6.2</t>
  </si>
  <si>
    <t>1368.HK</t>
  </si>
  <si>
    <t>XTEP INT'L</t>
  </si>
  <si>
    <t>Xtep International Holdings Limited</t>
  </si>
  <si>
    <t>finmb_45535911</t>
  </si>
  <si>
    <t>2.33 - 2.35</t>
  </si>
  <si>
    <t>2.04 - 5.99</t>
  </si>
  <si>
    <t>3818.HK</t>
  </si>
  <si>
    <t>CHINA DONGXIANG</t>
  </si>
  <si>
    <t>China Dongxiang (Group) Co., Ltd.</t>
  </si>
  <si>
    <t>finmb_37349460</t>
  </si>
  <si>
    <t>0.99 - 1.01</t>
  </si>
  <si>
    <t>0.54 - 1.41</t>
  </si>
  <si>
    <t>0086.HK</t>
  </si>
  <si>
    <t>SUN HUNG KAI CO</t>
  </si>
  <si>
    <t>Sun Hung Kai &amp; Co. Limited</t>
  </si>
  <si>
    <t>finmb_874713</t>
  </si>
  <si>
    <t>2.94 - 3.02</t>
  </si>
  <si>
    <t>2.45 - 3.76</t>
  </si>
  <si>
    <t>2798.HK</t>
  </si>
  <si>
    <t>PER ENERGY</t>
  </si>
  <si>
    <t>Perennial Energy Holdings Limited</t>
  </si>
  <si>
    <t>finmb_591233815</t>
  </si>
  <si>
    <t>3.53 - 3.63</t>
  </si>
  <si>
    <t>1.31 - 3.78</t>
  </si>
  <si>
    <t>2168.HK</t>
  </si>
  <si>
    <t>KAISA PROSPER</t>
  </si>
  <si>
    <t>Kaisa Prosperity Holdings Limited</t>
  </si>
  <si>
    <t>finmb_590754821</t>
  </si>
  <si>
    <t>37.1 - 38.25</t>
  </si>
  <si>
    <t>11.68 - 39.95</t>
  </si>
  <si>
    <t>1811.HK</t>
  </si>
  <si>
    <t>CGN NEW ENERGY</t>
  </si>
  <si>
    <t>CGN New Energy Holdings Co., Ltd.</t>
  </si>
  <si>
    <t>finmb_4100111</t>
  </si>
  <si>
    <t>1.38 - 1.38</t>
  </si>
  <si>
    <t>0.82 - 1.65</t>
  </si>
  <si>
    <t>1778.HK</t>
  </si>
  <si>
    <t>COLOUR LIFE</t>
  </si>
  <si>
    <t>Colour Life Services Group Co., Limited</t>
  </si>
  <si>
    <t>finmb_241701570</t>
  </si>
  <si>
    <t>3.97 - 4.04</t>
  </si>
  <si>
    <t>2.98 - 5.4</t>
  </si>
  <si>
    <t>1508.HK</t>
  </si>
  <si>
    <t>CHINA RE</t>
  </si>
  <si>
    <t>China Reinsurance (Group) Corporation</t>
  </si>
  <si>
    <t>finmb_13389389</t>
  </si>
  <si>
    <t>0.84 - 0.86</t>
  </si>
  <si>
    <t>0.78 - 1.37</t>
  </si>
  <si>
    <t>1578.HK</t>
  </si>
  <si>
    <t>BANK OF TIANJIN</t>
  </si>
  <si>
    <t>Bank of Tianjin Co., Ltd.</t>
  </si>
  <si>
    <t>finmb_24811237</t>
  </si>
  <si>
    <t>3.05 - 3.11</t>
  </si>
  <si>
    <t>2.77 - 4.01</t>
  </si>
  <si>
    <t>1119.HK</t>
  </si>
  <si>
    <t>IDREAMSKY</t>
  </si>
  <si>
    <t>iDreamSky Technology Holdings Limited</t>
  </si>
  <si>
    <t>finmb_590752068</t>
  </si>
  <si>
    <t>4.34 - 4.5</t>
  </si>
  <si>
    <t>3.49 - 5.57</t>
  </si>
  <si>
    <t>0116.HK</t>
  </si>
  <si>
    <t>CHOW SANG SANG</t>
  </si>
  <si>
    <t>Chow Sang Sang Holdings International Limited</t>
  </si>
  <si>
    <t>finmb_876985</t>
  </si>
  <si>
    <t>8.15 - 8.32</t>
  </si>
  <si>
    <t>7.06 - 11.22</t>
  </si>
  <si>
    <t>2678.HK</t>
  </si>
  <si>
    <t>TEXHONG TEXTILE</t>
  </si>
  <si>
    <t>Texhong Textile Group Limited</t>
  </si>
  <si>
    <t>finmb_12870272</t>
  </si>
  <si>
    <t>5.93 - 6.14</t>
  </si>
  <si>
    <t>4.71 - 9.69</t>
  </si>
  <si>
    <t>6978.HK</t>
  </si>
  <si>
    <t>IMMUNOTECH-B</t>
  </si>
  <si>
    <t>Immunotech Biopharm Ltd</t>
  </si>
  <si>
    <t>finmb_562128961</t>
  </si>
  <si>
    <t>10.82 - 11.04</t>
  </si>
  <si>
    <t>6865.HK</t>
  </si>
  <si>
    <t>FLAT GLASS</t>
  </si>
  <si>
    <t>Flat Glass Group Co., Ltd.</t>
  </si>
  <si>
    <t>finmb_171747553</t>
  </si>
  <si>
    <t>12.1 - 12.88</t>
  </si>
  <si>
    <t>3.47 - 12.88</t>
  </si>
  <si>
    <t>9939.HK</t>
  </si>
  <si>
    <t>KINTOR PHARMA-B</t>
  </si>
  <si>
    <t>Kintor Pharmaceutical Ltd</t>
  </si>
  <si>
    <t>finmb_108801544</t>
  </si>
  <si>
    <t>15.4 - 15.92</t>
  </si>
  <si>
    <t>14.2 - 22.95</t>
  </si>
  <si>
    <t>3836.HK</t>
  </si>
  <si>
    <t>HARMONY AUTO</t>
  </si>
  <si>
    <t>China Harmony New Energy Auto Holding Limited</t>
  </si>
  <si>
    <t>finmb_240941024</t>
  </si>
  <si>
    <t>3.45 - 3.48</t>
  </si>
  <si>
    <t>2.0 - 4.55</t>
  </si>
  <si>
    <t>0051.HK</t>
  </si>
  <si>
    <t>HARBOUR CENTRE</t>
  </si>
  <si>
    <t>Harbour Centre Development Limited</t>
  </si>
  <si>
    <t>finmb_874381</t>
  </si>
  <si>
    <t>7.82 - 7.82</t>
  </si>
  <si>
    <t>7.6 - 13.68</t>
  </si>
  <si>
    <t>1817.HK</t>
  </si>
  <si>
    <t>MULSANNE GROUP</t>
  </si>
  <si>
    <t>Mulsanne Group Holding Limited</t>
  </si>
  <si>
    <t>finmb_610521468</t>
  </si>
  <si>
    <t>5.62 - 5.89</t>
  </si>
  <si>
    <t>5.0 - 9.04</t>
  </si>
  <si>
    <t>1383.HK</t>
  </si>
  <si>
    <t>SUNCITY GROUP</t>
  </si>
  <si>
    <t>Suncity Group Holdings Limited</t>
  </si>
  <si>
    <t>finmb_32526561</t>
  </si>
  <si>
    <t>0.81 - 0.83</t>
  </si>
  <si>
    <t>0.75 - 2.5</t>
  </si>
  <si>
    <t>1727.HK</t>
  </si>
  <si>
    <t>HEBEI CONS</t>
  </si>
  <si>
    <t>Hebei Construction Group Corporation Limited</t>
  </si>
  <si>
    <t>finmb_39477558</t>
  </si>
  <si>
    <t>11.86 - 12.0</t>
  </si>
  <si>
    <t>4.18 - 12.0</t>
  </si>
  <si>
    <t>3639.HK</t>
  </si>
  <si>
    <t>YIDA CHINA</t>
  </si>
  <si>
    <t>Yida China Holdings Limited</t>
  </si>
  <si>
    <t>finmb_262607278</t>
  </si>
  <si>
    <t>1.66 - 2.17</t>
  </si>
  <si>
    <t>1.66 - 2.3</t>
  </si>
  <si>
    <t>0035.HK</t>
  </si>
  <si>
    <t>FE CONSORT INTL</t>
  </si>
  <si>
    <t>Far East Consortium International Limited</t>
  </si>
  <si>
    <t>finmb_878505</t>
  </si>
  <si>
    <t>2.29 - 2.31</t>
  </si>
  <si>
    <t>2.2 - 4.0</t>
  </si>
  <si>
    <t>3958.HK</t>
  </si>
  <si>
    <t>DFZQ</t>
  </si>
  <si>
    <t>Orient Securities Company Limited</t>
  </si>
  <si>
    <t>finmb_5787312</t>
  </si>
  <si>
    <t>5.18 - 5.29</t>
  </si>
  <si>
    <t>3.64 - 6.23</t>
  </si>
  <si>
    <t>0548.HK</t>
  </si>
  <si>
    <t>SHENZHENEXPRESS</t>
  </si>
  <si>
    <t>Shenzhen Expressway Company Limited</t>
  </si>
  <si>
    <t>finmb_4509984</t>
  </si>
  <si>
    <t>7.28 - 7.4</t>
  </si>
  <si>
    <t>7.02 - 11.76</t>
  </si>
  <si>
    <t>6199.HK</t>
  </si>
  <si>
    <t>BANK OF GUIZHOU</t>
  </si>
  <si>
    <t>Bank of Guizhou Co., Ltd.</t>
  </si>
  <si>
    <t>finmb_277757204</t>
  </si>
  <si>
    <t>2.23 - 2.4</t>
  </si>
  <si>
    <t>1.98 - 2.55</t>
  </si>
  <si>
    <t>1382.HK</t>
  </si>
  <si>
    <t>PACIFICTEXTILES</t>
  </si>
  <si>
    <t>Pacific Textiles Holdings Limited</t>
  </si>
  <si>
    <t>finmb_27399595</t>
  </si>
  <si>
    <t>3.72 - 3.75</t>
  </si>
  <si>
    <t>3.21 - 6.26</t>
  </si>
  <si>
    <t>0105.HK</t>
  </si>
  <si>
    <t>ASSO INT HOTELS</t>
  </si>
  <si>
    <t>Associated International Hotels Limited</t>
  </si>
  <si>
    <t>finmb_878462</t>
  </si>
  <si>
    <t>14.6 - 14.6</t>
  </si>
  <si>
    <t>14.6 - 22.7</t>
  </si>
  <si>
    <t>2383.HK</t>
  </si>
  <si>
    <t>TOM GROUP</t>
  </si>
  <si>
    <t>TOM Group Limited</t>
  </si>
  <si>
    <t>finmb_6271659</t>
  </si>
  <si>
    <t>1.32 - 1.32</t>
  </si>
  <si>
    <t>0.99 - 1.59</t>
  </si>
  <si>
    <t>6166.HK</t>
  </si>
  <si>
    <t>CHINA VAST</t>
  </si>
  <si>
    <t>China VAST Industrial Urban Development Company Limited</t>
  </si>
  <si>
    <t>finmb_269843156</t>
  </si>
  <si>
    <t>3.1 - 3.15</t>
  </si>
  <si>
    <t>2.45 - 3.39</t>
  </si>
  <si>
    <t>0369.HK</t>
  </si>
  <si>
    <t>WING TAI PPT</t>
  </si>
  <si>
    <t>Wing Tai Properties Limited</t>
  </si>
  <si>
    <t>finmb_876628</t>
  </si>
  <si>
    <t>3.82 - 3.83</t>
  </si>
  <si>
    <t>3.82 - 5.41</t>
  </si>
  <si>
    <t>2329.HK</t>
  </si>
  <si>
    <t>GUORUI PPT</t>
  </si>
  <si>
    <t>Guorui Properties Limited</t>
  </si>
  <si>
    <t>finmb_266609880</t>
  </si>
  <si>
    <t>1.17 - 1.17</t>
  </si>
  <si>
    <t>1.09 - 1.72</t>
  </si>
  <si>
    <t>0877.HK</t>
  </si>
  <si>
    <t>O-NET TECH GP</t>
  </si>
  <si>
    <t>O-Net Technologies (Group) Limited</t>
  </si>
  <si>
    <t>finmb_20727345</t>
  </si>
  <si>
    <t>6.23 - 6.26</t>
  </si>
  <si>
    <t>3.69 - 6.32</t>
  </si>
  <si>
    <t>1558.HK</t>
  </si>
  <si>
    <t>HEC PHARM</t>
  </si>
  <si>
    <t>YiChang HEC ChangJiang Pharmaceutical Co., Ltd.</t>
  </si>
  <si>
    <t>finmb_318951917</t>
  </si>
  <si>
    <t>11.48 - 11.86</t>
  </si>
  <si>
    <t>11.2 - 54.45</t>
  </si>
  <si>
    <t>1809.HK</t>
  </si>
  <si>
    <t>PRINX CHENGSHAN</t>
  </si>
  <si>
    <t>Prinx Chengshan (Cayman) Holding Limited</t>
  </si>
  <si>
    <t>finmb_580694046</t>
  </si>
  <si>
    <t>8.09 - 8.1</t>
  </si>
  <si>
    <t>6.02 - 9.54</t>
  </si>
  <si>
    <t>0289.HK</t>
  </si>
  <si>
    <t>WING ON CO</t>
  </si>
  <si>
    <t>Wing On Company International Limited</t>
  </si>
  <si>
    <t>finmb_874664</t>
  </si>
  <si>
    <t>17.04 - 17.04</t>
  </si>
  <si>
    <t>17.0 - 24.2</t>
  </si>
  <si>
    <t>2181.HK</t>
  </si>
  <si>
    <t>MABPHARM-B</t>
  </si>
  <si>
    <t>Mabpharm Limited</t>
  </si>
  <si>
    <t>finmb_614130654</t>
  </si>
  <si>
    <t>1.26 - 1.27</t>
  </si>
  <si>
    <t>0.77 - 1.8</t>
  </si>
  <si>
    <t>0874.HK</t>
  </si>
  <si>
    <t>BAIYUNSHAN PH</t>
  </si>
  <si>
    <t>Guangzhou Baiyunshan Pharmaceutical Holdings Company Limited</t>
  </si>
  <si>
    <t>finmb_5281857</t>
  </si>
  <si>
    <t>23.2 - 24.2</t>
  </si>
  <si>
    <t>17.66 - 33.2</t>
  </si>
  <si>
    <t>2386.HK</t>
  </si>
  <si>
    <t>SINOPEC SEG</t>
  </si>
  <si>
    <t>SINOPEC Engineering (Group) Co., Ltd.</t>
  </si>
  <si>
    <t>finmb_224664611</t>
  </si>
  <si>
    <t>3.45 - 3.5</t>
  </si>
  <si>
    <t>2.52 - 6.29</t>
  </si>
  <si>
    <t>1286.HK</t>
  </si>
  <si>
    <t>IMPRO PRECISION</t>
  </si>
  <si>
    <t>Impro Precision Industries Limited</t>
  </si>
  <si>
    <t>finmb_232504797</t>
  </si>
  <si>
    <t>2.64 - 2.66</t>
  </si>
  <si>
    <t>2.3 - 4.52</t>
  </si>
  <si>
    <t>1234.HK</t>
  </si>
  <si>
    <t>CHINA LILANG</t>
  </si>
  <si>
    <t>China Lilang Limited</t>
  </si>
  <si>
    <t>finmb_47242347</t>
  </si>
  <si>
    <t>4.17 - 4.24</t>
  </si>
  <si>
    <t>4.1 - 7.06</t>
  </si>
  <si>
    <t>0488.HK</t>
  </si>
  <si>
    <t>LAI SUN DEV</t>
  </si>
  <si>
    <t>Lai Sun Development Company Limited</t>
  </si>
  <si>
    <t>finmb_875133</t>
  </si>
  <si>
    <t>8.11 - 8.12</t>
  </si>
  <si>
    <t>7.23 - 11.08</t>
  </si>
  <si>
    <t>0297.HK</t>
  </si>
  <si>
    <t>SINOFERT</t>
  </si>
  <si>
    <t>Sinofert Holdings Limited</t>
  </si>
  <si>
    <t>finmb_25388387</t>
  </si>
  <si>
    <t>0.7 - 0.72</t>
  </si>
  <si>
    <t>0.59 - 0.91</t>
  </si>
  <si>
    <t>2231.HK</t>
  </si>
  <si>
    <t>JY GRANDMARK</t>
  </si>
  <si>
    <t>JY Grandmark Holdings Limited</t>
  </si>
  <si>
    <t>finmb_642929784</t>
  </si>
  <si>
    <t>2.91 - 3.09</t>
  </si>
  <si>
    <t>2.52 - 3.54</t>
  </si>
  <si>
    <t>3316.HK</t>
  </si>
  <si>
    <t>BINJIANG SER</t>
  </si>
  <si>
    <t>Binjiang Service Group Co. Ltd.</t>
  </si>
  <si>
    <t>finmb_603044991</t>
  </si>
  <si>
    <t>18.5 - 19.48</t>
  </si>
  <si>
    <t>6.18 - 21.2</t>
  </si>
  <si>
    <t>3718.HK</t>
  </si>
  <si>
    <t>BJ ENT URBAN</t>
  </si>
  <si>
    <t>Beijing Enterprises Urban Resources Group Limited</t>
  </si>
  <si>
    <t>finmb_646848559</t>
  </si>
  <si>
    <t>1.43 - 1.46</t>
  </si>
  <si>
    <t>0.56 - 1.66</t>
  </si>
  <si>
    <t>6198.HK</t>
  </si>
  <si>
    <t>QINGDAO PORT</t>
  </si>
  <si>
    <t>Qingdao Port International Co., Ltd.</t>
  </si>
  <si>
    <t>finmb_264504741</t>
  </si>
  <si>
    <t>4.38 - 4.43</t>
  </si>
  <si>
    <t>4.02 - 5.75</t>
  </si>
  <si>
    <t>6869.HK</t>
  </si>
  <si>
    <t>YOFC</t>
  </si>
  <si>
    <t>Yangtze Optical Fibre And Cable Joint Stock Limited Company</t>
  </si>
  <si>
    <t>finmb_5579380</t>
  </si>
  <si>
    <t>13.76 - 13.96</t>
  </si>
  <si>
    <t>11.44 - 18.28</t>
  </si>
  <si>
    <t>0699.HK</t>
  </si>
  <si>
    <t>CAR INC</t>
  </si>
  <si>
    <t>CAR Inc.</t>
  </si>
  <si>
    <t>finmb_59454456</t>
  </si>
  <si>
    <t>2.27 - 2.33</t>
  </si>
  <si>
    <t>1.7 - 6.79</t>
  </si>
  <si>
    <t>2208.HK</t>
  </si>
  <si>
    <t>GOLDWIND</t>
  </si>
  <si>
    <t>Xinjiang Goldwind Science &amp; Technology Co., Ltd.</t>
  </si>
  <si>
    <t>finmb_39393567</t>
  </si>
  <si>
    <t>7.37 - 8.15</t>
  </si>
  <si>
    <t>5.55 - 10.5</t>
  </si>
  <si>
    <t>0650.HK</t>
  </si>
  <si>
    <t>IDG ENERGY INV</t>
  </si>
  <si>
    <t>IDG Energy Investment Limited</t>
  </si>
  <si>
    <t>finmb_878519</t>
  </si>
  <si>
    <t>0.67 - 0.68</t>
  </si>
  <si>
    <t>0.58 - 1.15</t>
  </si>
  <si>
    <t>2232.HK</t>
  </si>
  <si>
    <t>CRYSTAL INTL</t>
  </si>
  <si>
    <t>Crystal International Group Limited</t>
  </si>
  <si>
    <t>finmb_540758249</t>
  </si>
  <si>
    <t>1.66 - 1.68</t>
  </si>
  <si>
    <t>1.62 - 3.52</t>
  </si>
  <si>
    <t>3800.HK</t>
  </si>
  <si>
    <t>GCL-POLY ENERGY</t>
  </si>
  <si>
    <t>GCL-Poly Energy Holdings Limited</t>
  </si>
  <si>
    <t>finmb_46477815</t>
  </si>
  <si>
    <t>0.242 - 0.248</t>
  </si>
  <si>
    <t>0.21 - 0.455</t>
  </si>
  <si>
    <t>1935.HK</t>
  </si>
  <si>
    <t>JH EDUCATION</t>
  </si>
  <si>
    <t>JH Educational Technology INC.</t>
  </si>
  <si>
    <t>finmb_592815901</t>
  </si>
  <si>
    <t>1.46 - 2.97</t>
  </si>
  <si>
    <t>1076.HK</t>
  </si>
  <si>
    <t>IMPERIAL PAC</t>
  </si>
  <si>
    <t>Imperial Pacific International Holdings Limited</t>
  </si>
  <si>
    <t>finmb_9819916</t>
  </si>
  <si>
    <t>0.034 - 0.034</t>
  </si>
  <si>
    <t>0.03 - 0.198</t>
  </si>
  <si>
    <t>1858.HK</t>
  </si>
  <si>
    <t>CHUNLI MEDICAL</t>
  </si>
  <si>
    <t>Beijing Chunlizhengda Medical Instruments Co., Ltd.</t>
  </si>
  <si>
    <t>finmb_142427555</t>
  </si>
  <si>
    <t>46.95 - 49.0</t>
  </si>
  <si>
    <t>19.2 - 109.6</t>
  </si>
  <si>
    <t>7300.HK</t>
  </si>
  <si>
    <t>FI CSOP HSI</t>
  </si>
  <si>
    <t>CSOP Hang Seng Index Daily (-1x) Inverse Product</t>
  </si>
  <si>
    <t>finmb_422812417</t>
  </si>
  <si>
    <t>5.43 - 5.465</t>
  </si>
  <si>
    <t>5.03 - 6.87</t>
  </si>
  <si>
    <t>1916.HK</t>
  </si>
  <si>
    <t>JIANGXI BANK</t>
  </si>
  <si>
    <t>Jiangxi Bank Co., Ltd.</t>
  </si>
  <si>
    <t>finmb_84008697</t>
  </si>
  <si>
    <t>3.44 - 3.45</t>
  </si>
  <si>
    <t>3.1 - 5.58</t>
  </si>
  <si>
    <t>6919.HK</t>
  </si>
  <si>
    <t>RENRUI HR</t>
  </si>
  <si>
    <t>Renrui Human Resources Technology Holdings Limited</t>
  </si>
  <si>
    <t>finmb_645545068</t>
  </si>
  <si>
    <t>29.85 - 30.7</t>
  </si>
  <si>
    <t>23.85 - 55.2</t>
  </si>
  <si>
    <t>0112.HK</t>
  </si>
  <si>
    <t>LERTHAI GROUP</t>
  </si>
  <si>
    <t>Lerthai Group Limited</t>
  </si>
  <si>
    <t>finmb_7687756</t>
  </si>
  <si>
    <t>4.05 - 4.05</t>
  </si>
  <si>
    <t>2.45 - 7.2</t>
  </si>
  <si>
    <t>0480.HK</t>
  </si>
  <si>
    <t>HKR INT'L</t>
  </si>
  <si>
    <t>HKR International Limited</t>
  </si>
  <si>
    <t>finmb_878267</t>
  </si>
  <si>
    <t>3.13 - 3.16</t>
  </si>
  <si>
    <t>2.52 - 4.0</t>
  </si>
  <si>
    <t>1138.HK</t>
  </si>
  <si>
    <t>COSCO SHIP ENGY</t>
  </si>
  <si>
    <t>COSCO SHIPPING Energy Transportation Co., Ltd.</t>
  </si>
  <si>
    <t>finmb_879487</t>
  </si>
  <si>
    <t>2.95 - 5.37</t>
  </si>
  <si>
    <t>0315.HK</t>
  </si>
  <si>
    <t>SMARTONE TELE</t>
  </si>
  <si>
    <t>SmarTone Telecommunications Holdings Limited</t>
  </si>
  <si>
    <t>finmb_112388</t>
  </si>
  <si>
    <t>4.05 - 4.08</t>
  </si>
  <si>
    <t>4.0 - 7.4</t>
  </si>
  <si>
    <t>2343.HK</t>
  </si>
  <si>
    <t>PACIFIC BASIN</t>
  </si>
  <si>
    <t>Pacific Basin Shipping Limited</t>
  </si>
  <si>
    <t>finmb_3736362</t>
  </si>
  <si>
    <t>0.93 - 0.95</t>
  </si>
  <si>
    <t>0.84 - 1.87</t>
  </si>
  <si>
    <t>0163.HK</t>
  </si>
  <si>
    <t>EMPEROR INT'L</t>
  </si>
  <si>
    <t>Emperor International Holdings Limited</t>
  </si>
  <si>
    <t>finmb_878272</t>
  </si>
  <si>
    <t>1.21 - 1.21</t>
  </si>
  <si>
    <t>1.1 - 1.94</t>
  </si>
  <si>
    <t>6190.HK</t>
  </si>
  <si>
    <t>BANKOFJIUJIANG</t>
  </si>
  <si>
    <t>Bank of Jiujiang Co., Ltd.</t>
  </si>
  <si>
    <t>finmb_46248464</t>
  </si>
  <si>
    <t>11.0 - 11.0</t>
  </si>
  <si>
    <t>10.3 - 11.0</t>
  </si>
  <si>
    <t>6878.HK</t>
  </si>
  <si>
    <t>DIFFER GROUP</t>
  </si>
  <si>
    <t>Differ Group Holding Company Limited</t>
  </si>
  <si>
    <t>finmb_252392426</t>
  </si>
  <si>
    <t>0.62 - 0.62</t>
  </si>
  <si>
    <t>0.375 - 0.63</t>
  </si>
  <si>
    <t>1569.HK</t>
  </si>
  <si>
    <t>MINSHENG EDU</t>
  </si>
  <si>
    <t>Minsheng Education Group Company Limited</t>
  </si>
  <si>
    <t>finmb_38652858</t>
  </si>
  <si>
    <t>1.05 - 1.06</t>
  </si>
  <si>
    <t>0.94 - 1.55</t>
  </si>
  <si>
    <t>0951.HK</t>
  </si>
  <si>
    <t>CHAOWEI POWER</t>
  </si>
  <si>
    <t>Chaowei Power Holdings Limited</t>
  </si>
  <si>
    <t>finmb_108326137</t>
  </si>
  <si>
    <t>3.9 - 4.0</t>
  </si>
  <si>
    <t>1.76 - 4.79</t>
  </si>
  <si>
    <t>0108.HK</t>
  </si>
  <si>
    <t>GR PROPERTIES</t>
  </si>
  <si>
    <t>GR Properties Limited</t>
  </si>
  <si>
    <t>finmb_878345</t>
  </si>
  <si>
    <t>1.32 - 1.35</t>
  </si>
  <si>
    <t>0.97 - 2.05</t>
  </si>
  <si>
    <t>1003.HK</t>
  </si>
  <si>
    <t>HUANXI MEDIA</t>
  </si>
  <si>
    <t>Huanxi Media Group Limited</t>
  </si>
  <si>
    <t>finmb_4481101</t>
  </si>
  <si>
    <t>1.4 - 1.4</t>
  </si>
  <si>
    <t>1.28 - 2.0</t>
  </si>
  <si>
    <t>6889.HK</t>
  </si>
  <si>
    <t>DYNAM JAPAN</t>
  </si>
  <si>
    <t>DYNAM JAPAN HOLDINGS Co., Ltd.</t>
  </si>
  <si>
    <t>finmb_191047078</t>
  </si>
  <si>
    <t>6.35 - 6.55</t>
  </si>
  <si>
    <t>5.49 - 10.7</t>
  </si>
  <si>
    <t>0612.HK</t>
  </si>
  <si>
    <t>CHINA DYF</t>
  </si>
  <si>
    <t>China Ding Yi Feng Holdings Limited</t>
  </si>
  <si>
    <t>finmb_20388607</t>
  </si>
  <si>
    <t>3.2 - 3.24</t>
  </si>
  <si>
    <t>0.65 - 23.08</t>
  </si>
  <si>
    <t>0185.HK</t>
  </si>
  <si>
    <t>ZENSUN ENT</t>
  </si>
  <si>
    <t>Zensun Enterprises Limited</t>
  </si>
  <si>
    <t>finmb_1789880</t>
  </si>
  <si>
    <t>0.385 - 0.4</t>
  </si>
  <si>
    <t>0.29 - 0.405</t>
  </si>
  <si>
    <t>1848.HK</t>
  </si>
  <si>
    <t>CALC</t>
  </si>
  <si>
    <t>China Aircraft Leasing Group Holdings Limited</t>
  </si>
  <si>
    <t>finmb_137428171</t>
  </si>
  <si>
    <t>5.95 - 5.96</t>
  </si>
  <si>
    <t>5.77 - 8.65</t>
  </si>
  <si>
    <t>0158.HK</t>
  </si>
  <si>
    <t>MELBOURNE ENT</t>
  </si>
  <si>
    <t>Melbourne Enterprises Limited</t>
  </si>
  <si>
    <t>finmb_4462828</t>
  </si>
  <si>
    <t>170.0 - 170.0</t>
  </si>
  <si>
    <t>169.5 - 220.8</t>
  </si>
  <si>
    <t>2877.HK</t>
  </si>
  <si>
    <t>SHINEWAY PHARM</t>
  </si>
  <si>
    <t>China Shineway Pharmaceutical Group Limited</t>
  </si>
  <si>
    <t>finmb_12736702</t>
  </si>
  <si>
    <t>5.06 - 5.19</t>
  </si>
  <si>
    <t>4.9 - 8.41</t>
  </si>
  <si>
    <t>0026.HK</t>
  </si>
  <si>
    <t>CHINA MOTOR BUS</t>
  </si>
  <si>
    <t>China Motor Bus Company, Limited</t>
  </si>
  <si>
    <t>finmb_2482072</t>
  </si>
  <si>
    <t>91.8 - 92.85</t>
  </si>
  <si>
    <t>91.2 - 130.0</t>
  </si>
  <si>
    <t>0326.HK</t>
  </si>
  <si>
    <t>CHINA STAR ENT</t>
  </si>
  <si>
    <t>China Star Entertainment Limited</t>
  </si>
  <si>
    <t>finmb_4481959</t>
  </si>
  <si>
    <t>1.59 - 1.64</t>
  </si>
  <si>
    <t>0.72 - 2.05</t>
  </si>
  <si>
    <t>2138.HK</t>
  </si>
  <si>
    <t>UM HEALTHCARE</t>
  </si>
  <si>
    <t>Union Medical Healthcare Limited</t>
  </si>
  <si>
    <t>finmb_325403569</t>
  </si>
  <si>
    <t>4.13 - 4.15</t>
  </si>
  <si>
    <t>3.15 - 6.85</t>
  </si>
  <si>
    <t>0678.HK</t>
  </si>
  <si>
    <t>GENTING HK</t>
  </si>
  <si>
    <t>Genting Hong Kong Limited</t>
  </si>
  <si>
    <t>finmb_883201</t>
  </si>
  <si>
    <t>0.49 - 0.49</t>
  </si>
  <si>
    <t>0.32 - 1.03</t>
  </si>
  <si>
    <t>0693.HK</t>
  </si>
  <si>
    <t>TAN CHONG INT'L</t>
  </si>
  <si>
    <t>Tan Chong International Limited</t>
  </si>
  <si>
    <t>finmb_7658258</t>
  </si>
  <si>
    <t>1.99 - 2.04</t>
  </si>
  <si>
    <t>1.6 - 2.4</t>
  </si>
  <si>
    <t>1216.HK</t>
  </si>
  <si>
    <t>ZYBANK</t>
  </si>
  <si>
    <t>Zhongyuan Bank Co., Ltd.</t>
  </si>
  <si>
    <t>finmb_317090542</t>
  </si>
  <si>
    <t>1.07 - 1.1</t>
  </si>
  <si>
    <t>1.02 - 2.07</t>
  </si>
  <si>
    <t>0032.HK</t>
  </si>
  <si>
    <t>CROSS-HAR(HOLD)</t>
  </si>
  <si>
    <t>The Cross-Harbour (Holdings) Limited</t>
  </si>
  <si>
    <t>finmb_874257</t>
  </si>
  <si>
    <t>10.8 - 10.8</t>
  </si>
  <si>
    <t>10.5 - 15.5</t>
  </si>
  <si>
    <t>0956.HK</t>
  </si>
  <si>
    <t>CHINA SUNTIEN</t>
  </si>
  <si>
    <t>China Suntien Green Energy Corporation Limited</t>
  </si>
  <si>
    <t>finmb_112952011</t>
  </si>
  <si>
    <t>2.27 - 2.32</t>
  </si>
  <si>
    <t>1.24 - 2.95</t>
  </si>
  <si>
    <t>0563.HK</t>
  </si>
  <si>
    <t>SH IND URBAN</t>
  </si>
  <si>
    <t>Shanghai Industrial Urban Development Group Limited</t>
  </si>
  <si>
    <t>finmb_4481082</t>
  </si>
  <si>
    <t>0.85 - 0.86</t>
  </si>
  <si>
    <t>0.66 - 1.27</t>
  </si>
  <si>
    <t>3603.HK</t>
  </si>
  <si>
    <t>XINJI SHAXI</t>
  </si>
  <si>
    <t>Xinji Shaxi Group Co., Ltd</t>
  </si>
  <si>
    <t>finmb_639865148</t>
  </si>
  <si>
    <t>2.68 - 2.69</t>
  </si>
  <si>
    <t>1.11 - 3.5</t>
  </si>
  <si>
    <t>1970.HK</t>
  </si>
  <si>
    <t>IMAX CHINA</t>
  </si>
  <si>
    <t>IMAX China Holding, Inc.</t>
  </si>
  <si>
    <t>finmb_261726311</t>
  </si>
  <si>
    <t>11.5 - 11.6</t>
  </si>
  <si>
    <t>10.12 - 19.46</t>
  </si>
  <si>
    <t>0468.HK</t>
  </si>
  <si>
    <t>GAPACK</t>
  </si>
  <si>
    <t>Greatview Aseptic Packaging Company Limited</t>
  </si>
  <si>
    <t>finmb_116243651</t>
  </si>
  <si>
    <t>2.92 - 2.96</t>
  </si>
  <si>
    <t>2.21 - 4.44</t>
  </si>
  <si>
    <t>6111.HK</t>
  </si>
  <si>
    <t>DAFA PPT</t>
  </si>
  <si>
    <t>DaFa Properties Group Limited</t>
  </si>
  <si>
    <t>finmb_580186727</t>
  </si>
  <si>
    <t>4.79 - 4.81</t>
  </si>
  <si>
    <t>3.77 - 6.28</t>
  </si>
  <si>
    <t>0511.HK</t>
  </si>
  <si>
    <t>TVB</t>
  </si>
  <si>
    <t>Television Broadcasts Limited</t>
  </si>
  <si>
    <t>finmb_875103</t>
  </si>
  <si>
    <t>9.06 - 9.16</t>
  </si>
  <si>
    <t>8.04 - 13.8</t>
  </si>
  <si>
    <t>3306.HK</t>
  </si>
  <si>
    <t>JNBY</t>
  </si>
  <si>
    <t>JNBY Design Limited</t>
  </si>
  <si>
    <t>finmb_405047144</t>
  </si>
  <si>
    <t>7.35 - 7.7</t>
  </si>
  <si>
    <t>6.0 - 14.42</t>
  </si>
  <si>
    <t>1071.HK</t>
  </si>
  <si>
    <t>HUADIAN POWER</t>
  </si>
  <si>
    <t>Huadian Power International Corporation Limited</t>
  </si>
  <si>
    <t>finmb_2115275</t>
  </si>
  <si>
    <t>2.3 - 2.38</t>
  </si>
  <si>
    <t>1.85 - 3.44</t>
  </si>
  <si>
    <t>2322.HK</t>
  </si>
  <si>
    <t>HK CHAOSHANG GP</t>
  </si>
  <si>
    <t>Hong Kong ChaoShang Group Limited</t>
  </si>
  <si>
    <t>finmb_7689788</t>
  </si>
  <si>
    <t>0.95 - 0.97</t>
  </si>
  <si>
    <t>0.335 - 1.05</t>
  </si>
  <si>
    <t>8032.HK</t>
  </si>
  <si>
    <t>VIVA CHINA</t>
  </si>
  <si>
    <t>Viva China Holdings Limited</t>
  </si>
  <si>
    <t>finmb_3477632</t>
  </si>
  <si>
    <t>0.435 - 0.445</t>
  </si>
  <si>
    <t>0.42 - 0.59</t>
  </si>
  <si>
    <t>8279.HK</t>
  </si>
  <si>
    <t>AGTECH HOLDINGS</t>
  </si>
  <si>
    <t>AGTech Holdings Limited</t>
  </si>
  <si>
    <t>finmb_20385972</t>
  </si>
  <si>
    <t>0.31 - 0.32</t>
  </si>
  <si>
    <t>0.2 - 0.51</t>
  </si>
  <si>
    <t>1528.HK</t>
  </si>
  <si>
    <t>RS MACALLINE</t>
  </si>
  <si>
    <t>Red Star Macalline Group Corporation Ltd.</t>
  </si>
  <si>
    <t>finmb_34765135</t>
  </si>
  <si>
    <t>5.21 - 5.46</t>
  </si>
  <si>
    <t>4.18 - 6.93</t>
  </si>
  <si>
    <t>2009.HK</t>
  </si>
  <si>
    <t>BBMG</t>
  </si>
  <si>
    <t>BBMG Corporation</t>
  </si>
  <si>
    <t>finmb_26722272</t>
  </si>
  <si>
    <t>1.69 - 1.71</t>
  </si>
  <si>
    <t>1.51 - 2.57</t>
  </si>
  <si>
    <t>1806.HK</t>
  </si>
  <si>
    <t>HUIFU PAYMENT</t>
  </si>
  <si>
    <t>Huifu Payment Limited</t>
  </si>
  <si>
    <t>finmb_569254328</t>
  </si>
  <si>
    <t>2.92 - 3.02</t>
  </si>
  <si>
    <t>1.68 - 3.95</t>
  </si>
  <si>
    <t>0327.HK</t>
  </si>
  <si>
    <t>PAX GLOBAL</t>
  </si>
  <si>
    <t>PAX Global Technology Limited</t>
  </si>
  <si>
    <t>finmb_116777611</t>
  </si>
  <si>
    <t>3.66 - 3.73</t>
  </si>
  <si>
    <t>2.46 - 4.2</t>
  </si>
  <si>
    <t>0680.HK</t>
  </si>
  <si>
    <t>NAN HAI CORP</t>
  </si>
  <si>
    <t>Nan Hai Corporation Limited</t>
  </si>
  <si>
    <t>finmb_7658247</t>
  </si>
  <si>
    <t>0.054 - 0.057</t>
  </si>
  <si>
    <t>0.053 - 0.146</t>
  </si>
  <si>
    <t>1756.HK</t>
  </si>
  <si>
    <t>HUALI UNIV GP</t>
  </si>
  <si>
    <t>Huali University Group Limited</t>
  </si>
  <si>
    <t>finmb_633336171</t>
  </si>
  <si>
    <t>3.02 - 3.03</t>
  </si>
  <si>
    <t>2.44 - 3.85</t>
  </si>
  <si>
    <t>2779.HK</t>
  </si>
  <si>
    <t>CH XINHUA EDU</t>
  </si>
  <si>
    <t>China Xinhua Education Group Limited</t>
  </si>
  <si>
    <t>finmb_555980216</t>
  </si>
  <si>
    <t>2.37 - 2.38</t>
  </si>
  <si>
    <t>1.93 - 2.94</t>
  </si>
  <si>
    <t>0921.HK</t>
  </si>
  <si>
    <t>HISENSE HA</t>
  </si>
  <si>
    <t>Hisense Home Appliances Group Co., Ltd.</t>
  </si>
  <si>
    <t>finmb_108683</t>
  </si>
  <si>
    <t>8.4 - 8.51</t>
  </si>
  <si>
    <t>6.2 - 10.0</t>
  </si>
  <si>
    <t>1931.HK</t>
  </si>
  <si>
    <t>IVD MEDICAL</t>
  </si>
  <si>
    <t>IVD Medical Holding Limited</t>
  </si>
  <si>
    <t>finmb_625580230</t>
  </si>
  <si>
    <t>2.82 - 2.86</t>
  </si>
  <si>
    <t>2.66 - 4.2</t>
  </si>
  <si>
    <t>1735.HK</t>
  </si>
  <si>
    <t>CENTRAL HOLDING</t>
  </si>
  <si>
    <t>Central Holding Group Co. Ltd.</t>
  </si>
  <si>
    <t>finmb_556523434</t>
  </si>
  <si>
    <t>14.3 - 14.36</t>
  </si>
  <si>
    <t>3.68 - 16.12</t>
  </si>
  <si>
    <t>1618.HK</t>
  </si>
  <si>
    <t>MCC</t>
  </si>
  <si>
    <t>Metallurgical Corporation of China Ltd.</t>
  </si>
  <si>
    <t>finmb_59053378</t>
  </si>
  <si>
    <t>1.33 - 1.34</t>
  </si>
  <si>
    <t>1.16 - 1.92</t>
  </si>
  <si>
    <t>0251.HK</t>
  </si>
  <si>
    <t>SEA HOLDINGS</t>
  </si>
  <si>
    <t>S E A Holdings Limited</t>
  </si>
  <si>
    <t>finmb_2481344</t>
  </si>
  <si>
    <t>5.8 - 6.0</t>
  </si>
  <si>
    <t>4.89 - 9.2</t>
  </si>
  <si>
    <t>0798.HK</t>
  </si>
  <si>
    <t>CEOVU</t>
  </si>
  <si>
    <t>China Electronics Optics Valley Union Holding Company Limited</t>
  </si>
  <si>
    <t>finmb_260515270</t>
  </si>
  <si>
    <t>0.485 - 0.56</t>
  </si>
  <si>
    <t>0.315 - 0.62</t>
  </si>
  <si>
    <t>1385.HK</t>
  </si>
  <si>
    <t>SHANGHAI FUDAN</t>
  </si>
  <si>
    <t>Shanghai Fudan Microelectronics Group Company Limited</t>
  </si>
  <si>
    <t>finmb_8087567</t>
  </si>
  <si>
    <t>13.36 - 13.64</t>
  </si>
  <si>
    <t>4.64 - 13.98</t>
  </si>
  <si>
    <t>1839.HK</t>
  </si>
  <si>
    <t>CIMC VEHICLES</t>
  </si>
  <si>
    <t>CIMC Vehicles (Group) Co., Ltd.</t>
  </si>
  <si>
    <t>finmb_46786191</t>
  </si>
  <si>
    <t>6.51 - 6.59</t>
  </si>
  <si>
    <t>4.0 - 6.85</t>
  </si>
  <si>
    <t>3681.HK</t>
  </si>
  <si>
    <t>SINOMAB BIO-B</t>
  </si>
  <si>
    <t>SinoMab BioScience Limited</t>
  </si>
  <si>
    <t>finmb_100241428</t>
  </si>
  <si>
    <t>3.6 - 3.62</t>
  </si>
  <si>
    <t>2.4 - 7.3</t>
  </si>
  <si>
    <t>1857.HK</t>
  </si>
  <si>
    <t>CEB WATER</t>
  </si>
  <si>
    <t>China Everbright Water Limited</t>
  </si>
  <si>
    <t>finmb_253611230</t>
  </si>
  <si>
    <t>1.3 - 1.35</t>
  </si>
  <si>
    <t>1.15 - 1.99</t>
  </si>
  <si>
    <t>1666.HK</t>
  </si>
  <si>
    <t>TONG REN TANG</t>
  </si>
  <si>
    <t>Tong Ren Tang Technologies Co. Ltd.</t>
  </si>
  <si>
    <t>finmb_5449412</t>
  </si>
  <si>
    <t>5.82 - 5.91</t>
  </si>
  <si>
    <t>5.51 - 9.41</t>
  </si>
  <si>
    <t>3382.HK</t>
  </si>
  <si>
    <t>TIANJINPORT DEV</t>
  </si>
  <si>
    <t>Tianjin Port Development Holdings Limited</t>
  </si>
  <si>
    <t>finmb_27205364</t>
  </si>
  <si>
    <t>0.56 - 0.56</t>
  </si>
  <si>
    <t>0.47 - 0.81</t>
  </si>
  <si>
    <t>0906.HK</t>
  </si>
  <si>
    <t>COFCO PACKAGING</t>
  </si>
  <si>
    <t>CPMC Holdings Limited</t>
  </si>
  <si>
    <t>finmb_78940510</t>
  </si>
  <si>
    <t>2.12 - 3.65</t>
  </si>
  <si>
    <t>2686.HK</t>
  </si>
  <si>
    <t>AAG ENERGY</t>
  </si>
  <si>
    <t>AAG Energy Holdings Limited</t>
  </si>
  <si>
    <t>finmb_290858658</t>
  </si>
  <si>
    <t>1.07 - 1.07</t>
  </si>
  <si>
    <t>0.97 - 1.45</t>
  </si>
  <si>
    <t>3798.HK</t>
  </si>
  <si>
    <t>HOMELAND ITL</t>
  </si>
  <si>
    <t>Homeland Interactive Technology Ltd.</t>
  </si>
  <si>
    <t>finmb_615778496</t>
  </si>
  <si>
    <t>2.86 - 3.02</t>
  </si>
  <si>
    <t>1.5 - 3.65</t>
  </si>
  <si>
    <t>6138.HK</t>
  </si>
  <si>
    <t>HARBIN BANK</t>
  </si>
  <si>
    <t>Harbin Bank Co., Ltd.</t>
  </si>
  <si>
    <t>finmb_100760530</t>
  </si>
  <si>
    <t>1.2 - 1.2</t>
  </si>
  <si>
    <t>1.08 - 1.65</t>
  </si>
  <si>
    <t>0323.HK</t>
  </si>
  <si>
    <t>MAANSHAN IRON</t>
  </si>
  <si>
    <t>Maanshan Iron &amp; Steel Company Limited</t>
  </si>
  <si>
    <t>finmb_4909783</t>
  </si>
  <si>
    <t>2.09 - 2.11</t>
  </si>
  <si>
    <t>2.0 - 3.21</t>
  </si>
  <si>
    <t>2880.HK</t>
  </si>
  <si>
    <t>DALIAN PORT</t>
  </si>
  <si>
    <t>Dalian Port (PDA) Company Limited</t>
  </si>
  <si>
    <t>finmb_24368456</t>
  </si>
  <si>
    <t>0.69 - 0.7</t>
  </si>
  <si>
    <t>0.52 - 1.07</t>
  </si>
  <si>
    <t>1753.HK</t>
  </si>
  <si>
    <t>DUIBA</t>
  </si>
  <si>
    <t>Duiba Group Limited</t>
  </si>
  <si>
    <t>finmb_596919207</t>
  </si>
  <si>
    <t>3.46 - 3.58</t>
  </si>
  <si>
    <t>1.49 - 5.47</t>
  </si>
  <si>
    <t>0098.HK</t>
  </si>
  <si>
    <t>XINGFA ALUM</t>
  </si>
  <si>
    <t>Xingfa Aluminium Holdings Limited</t>
  </si>
  <si>
    <t>finmb_42410927</t>
  </si>
  <si>
    <t>8.69 - 8.69</t>
  </si>
  <si>
    <t>5.0 - 8.84</t>
  </si>
  <si>
    <t>1198.HK</t>
  </si>
  <si>
    <t>ROYALE FURN</t>
  </si>
  <si>
    <t>Royale Furniture Holdings Limited</t>
  </si>
  <si>
    <t>finmb_7646629</t>
  </si>
  <si>
    <t>1.39 - 1.49</t>
  </si>
  <si>
    <t>1.05 - 1.7</t>
  </si>
  <si>
    <t>0186.HK</t>
  </si>
  <si>
    <t>NIMBLE HOLDINGS</t>
  </si>
  <si>
    <t>Nimble Holdings Company Limited</t>
  </si>
  <si>
    <t>finmb_5874720</t>
  </si>
  <si>
    <t>0.65 - 0.65</t>
  </si>
  <si>
    <t>0.33 - 0.95</t>
  </si>
  <si>
    <t>0860.HK</t>
  </si>
  <si>
    <t>APOLLO FMG</t>
  </si>
  <si>
    <t>Apollo Future Mobility Group Limited</t>
  </si>
  <si>
    <t>finmb_8892612</t>
  </si>
  <si>
    <t>0.485 - 0.495</t>
  </si>
  <si>
    <t>0.248 - 0.57</t>
  </si>
  <si>
    <t>0245.HK</t>
  </si>
  <si>
    <t>CHINA VERED FIN</t>
  </si>
  <si>
    <t>China Minsheng Financial Holding Corporation Limited</t>
  </si>
  <si>
    <t>finmb_7654960</t>
  </si>
  <si>
    <t>0.099 - 0.101</t>
  </si>
  <si>
    <t>0.071 - 0.134</t>
  </si>
  <si>
    <t>1231.HK</t>
  </si>
  <si>
    <t>NEWTON RES</t>
  </si>
  <si>
    <t>Newton Resources Ltd</t>
  </si>
  <si>
    <t>finmb_100601105</t>
  </si>
  <si>
    <t>0.81 - 0.89</t>
  </si>
  <si>
    <t>0.495 - 0.98</t>
  </si>
  <si>
    <t>0598.HK</t>
  </si>
  <si>
    <t>SINOTRANS</t>
  </si>
  <si>
    <t>Sinotrans Limited</t>
  </si>
  <si>
    <t>finmb_6700882</t>
  </si>
  <si>
    <t>1.6 - 1.63</t>
  </si>
  <si>
    <t>1.54 - 2.95</t>
  </si>
  <si>
    <t>1672.HK</t>
  </si>
  <si>
    <t>ASCLETIS-B</t>
  </si>
  <si>
    <t>Ascletis Pharma Inc.</t>
  </si>
  <si>
    <t>finmb_574413177</t>
  </si>
  <si>
    <t>3.37 - 3.5</t>
  </si>
  <si>
    <t>2.64 - 6.5</t>
  </si>
  <si>
    <t>0662.HK</t>
  </si>
  <si>
    <t>ASIA FINANCIAL</t>
  </si>
  <si>
    <t>Asia Financial Holdings Limited</t>
  </si>
  <si>
    <t>finmb_876389</t>
  </si>
  <si>
    <t>3.55 - 3.75</t>
  </si>
  <si>
    <t>2.8 - 4.27</t>
  </si>
  <si>
    <t>9989.HK</t>
  </si>
  <si>
    <t>HEPALINK</t>
  </si>
  <si>
    <t>Shenzhen Hepalink Pharmaceutical Group Co., Ltd.</t>
  </si>
  <si>
    <t>finmb_61236432</t>
  </si>
  <si>
    <t>16.18 - 16.66</t>
  </si>
  <si>
    <t>1293.HK</t>
  </si>
  <si>
    <t>GRAND BAOXIN</t>
  </si>
  <si>
    <t>Grand Baoxin Auto Group Limited</t>
  </si>
  <si>
    <t>finmb_143651710</t>
  </si>
  <si>
    <t>1.25 - 1.32</t>
  </si>
  <si>
    <t>0.77 - 1.7</t>
  </si>
  <si>
    <t>0178.HK</t>
  </si>
  <si>
    <t>SA SA INT'L</t>
  </si>
  <si>
    <t>Sa Sa International Holdings Limited</t>
  </si>
  <si>
    <t>finmb_777172</t>
  </si>
  <si>
    <t>1.11 - 1.13</t>
  </si>
  <si>
    <t>1.05 - 2.23</t>
  </si>
  <si>
    <t>0950.HK</t>
  </si>
  <si>
    <t>LEE'S PHARM</t>
  </si>
  <si>
    <t>Lee's Pharmaceutical Holdings Limited</t>
  </si>
  <si>
    <t>finmb_8598555</t>
  </si>
  <si>
    <t>6.13 - 6.29</t>
  </si>
  <si>
    <t>3.32 - 11.0</t>
  </si>
  <si>
    <t>2608.HK</t>
  </si>
  <si>
    <t>SUNSHINE 100</t>
  </si>
  <si>
    <t>Sunshine 100 China Holdings Ltd</t>
  </si>
  <si>
    <t>finmb_253435378</t>
  </si>
  <si>
    <t>1.32 - 1.4</t>
  </si>
  <si>
    <t>1.2 - 1.82</t>
  </si>
  <si>
    <t>1902.HK</t>
  </si>
  <si>
    <t>YINCHENG INTL</t>
  </si>
  <si>
    <t>Yincheng International Holding Co., Ltd.</t>
  </si>
  <si>
    <t>finmb_600807015</t>
  </si>
  <si>
    <t>2.24 - 2.79</t>
  </si>
  <si>
    <t>2163.HK</t>
  </si>
  <si>
    <t>BROAD HOMES</t>
  </si>
  <si>
    <t>Changsha Broad Homes Industrial Group Co., Ltd.</t>
  </si>
  <si>
    <t>finmb_214232592</t>
  </si>
  <si>
    <t>27.0 - 27.6</t>
  </si>
  <si>
    <t>7.58 - 29.9</t>
  </si>
  <si>
    <t>0863.HK</t>
  </si>
  <si>
    <t>BC TECH GROUP</t>
  </si>
  <si>
    <t>BC Technology Group Limited</t>
  </si>
  <si>
    <t>finmb_200564945</t>
  </si>
  <si>
    <t>10.08 - 10.2</t>
  </si>
  <si>
    <t>4.5 - 11.8</t>
  </si>
  <si>
    <t>1830.HK</t>
  </si>
  <si>
    <t>PERFECT SHAPE</t>
  </si>
  <si>
    <t>Perfect Shape Medical Limited</t>
  </si>
  <si>
    <t>finmb_144112934</t>
  </si>
  <si>
    <t>2.99 - 3.04</t>
  </si>
  <si>
    <t>1.44 - 3.75</t>
  </si>
  <si>
    <t>8137.HK</t>
  </si>
  <si>
    <t>HONBRIDGE</t>
  </si>
  <si>
    <t>Honbridge Holdings Limited</t>
  </si>
  <si>
    <t>finmb_7652887</t>
  </si>
  <si>
    <t>0.335 - 0.335</t>
  </si>
  <si>
    <t>0.246 - 0.68</t>
  </si>
  <si>
    <t>1151.HK</t>
  </si>
  <si>
    <t>ELEC &amp; ELTEK</t>
  </si>
  <si>
    <t>Elec &amp; Eltek International Company Limited</t>
  </si>
  <si>
    <t>finmb_878685</t>
  </si>
  <si>
    <t>17.68 - 18.5</t>
  </si>
  <si>
    <t>10.4 - 19.6</t>
  </si>
  <si>
    <t>0517.HK</t>
  </si>
  <si>
    <t>COSCO SHIP INTL</t>
  </si>
  <si>
    <t>COSCO SHIPPING International (Hong Kong) Co., Ltd.</t>
  </si>
  <si>
    <t>finmb_878435</t>
  </si>
  <si>
    <t>2.14 - 2.15</t>
  </si>
  <si>
    <t>1.7 - 2.61</t>
  </si>
  <si>
    <t>0258.HK</t>
  </si>
  <si>
    <t>TOMSON GROUP</t>
  </si>
  <si>
    <t>Tomson Group Limited</t>
  </si>
  <si>
    <t>finmb_877887</t>
  </si>
  <si>
    <t>1.68 - 1.68</t>
  </si>
  <si>
    <t>1.55 - 2.54</t>
  </si>
  <si>
    <t>0230.HK</t>
  </si>
  <si>
    <t>MINMETALS LAND</t>
  </si>
  <si>
    <t>Minmetals Land Limited</t>
  </si>
  <si>
    <t>finmb_879536</t>
  </si>
  <si>
    <t>0.91 - 0.97</t>
  </si>
  <si>
    <t>0.91 - 1.4</t>
  </si>
  <si>
    <t>2198.HK</t>
  </si>
  <si>
    <t>CHINA SANJIANG</t>
  </si>
  <si>
    <t>China Sanjiang Fine Chemicals Company Limited</t>
  </si>
  <si>
    <t>finmb_112776481</t>
  </si>
  <si>
    <t>2.69 - 2.74</t>
  </si>
  <si>
    <t>1.13 - 2.95</t>
  </si>
  <si>
    <t>2099.HK</t>
  </si>
  <si>
    <t>CHINAGOLDINTL</t>
  </si>
  <si>
    <t>China Gold International Resources Corp. Ltd.</t>
  </si>
  <si>
    <t>finmb_2326941</t>
  </si>
  <si>
    <t>7.7 - 8.05</t>
  </si>
  <si>
    <t>3.22 - 10.42</t>
  </si>
  <si>
    <t>2303.HK</t>
  </si>
  <si>
    <t>HENGXING GOLD</t>
  </si>
  <si>
    <t>Hengxing Gold Holding Company Limited</t>
  </si>
  <si>
    <t>finmb_264066487</t>
  </si>
  <si>
    <t>3.44 - 3.5</t>
  </si>
  <si>
    <t>1.18 - 6.28</t>
  </si>
  <si>
    <t>2236.HK</t>
  </si>
  <si>
    <t>WISON ENGRG</t>
  </si>
  <si>
    <t>Wison Engineering Services Co. Ltd.</t>
  </si>
  <si>
    <t>finmb_225057810</t>
  </si>
  <si>
    <t>0.78 - 0.78</t>
  </si>
  <si>
    <t>0.69 - 1.06</t>
  </si>
  <si>
    <t>1665.HK</t>
  </si>
  <si>
    <t>PENTAMASTER</t>
  </si>
  <si>
    <t>Pentamaster International Limited</t>
  </si>
  <si>
    <t>finmb_531036744</t>
  </si>
  <si>
    <t>1.99 - 2.0</t>
  </si>
  <si>
    <t>MYR</t>
  </si>
  <si>
    <t>0.76 - 2.43</t>
  </si>
  <si>
    <t>0208.HK</t>
  </si>
  <si>
    <t>POLYTEC ASSET</t>
  </si>
  <si>
    <t>Polytec Asset Holdings Limited</t>
  </si>
  <si>
    <t>finmb_7652916</t>
  </si>
  <si>
    <t>0.71 - 0.72</t>
  </si>
  <si>
    <t>0.71 - 1.02</t>
  </si>
  <si>
    <t>1428.HK</t>
  </si>
  <si>
    <t>BRIGHT SMART</t>
  </si>
  <si>
    <t>Bright Smart Securities &amp; Commodities Group Limited</t>
  </si>
  <si>
    <t>finmb_111620171</t>
  </si>
  <si>
    <t>1.88 - 1.92</t>
  </si>
  <si>
    <t>0.78 - 2.27</t>
  </si>
  <si>
    <t>0191.HK</t>
  </si>
  <si>
    <t>LAI SUN INT'L</t>
  </si>
  <si>
    <t>Lai Sun Garment (International) Limited</t>
  </si>
  <si>
    <t>finmb_875874</t>
  </si>
  <si>
    <t>8.0 - 8.12</t>
  </si>
  <si>
    <t>7.5 - 10.76</t>
  </si>
  <si>
    <t>0106.HK</t>
  </si>
  <si>
    <t>LANDSEA PPT</t>
  </si>
  <si>
    <t>Landsea Green Properties Co., Ltd.</t>
  </si>
  <si>
    <t>finmb_4497166</t>
  </si>
  <si>
    <t>0.68 - 0.68</t>
  </si>
  <si>
    <t>0.54 - 0.92</t>
  </si>
  <si>
    <t>0411.HK</t>
  </si>
  <si>
    <t>LAM SOON (HK)</t>
  </si>
  <si>
    <t>Lam Soon (Hong Kong) Limited</t>
  </si>
  <si>
    <t>finmb_8192151</t>
  </si>
  <si>
    <t>13.0 - 13.0</t>
  </si>
  <si>
    <t>10.0 - 15.28</t>
  </si>
  <si>
    <t>1936.HK</t>
  </si>
  <si>
    <t>RITAMIX</t>
  </si>
  <si>
    <t>Ritamix Global Limited</t>
  </si>
  <si>
    <t>finmb_663054079</t>
  </si>
  <si>
    <t>6.2 - 6.4</t>
  </si>
  <si>
    <t>1.7 - 6.4</t>
  </si>
  <si>
    <t>1140.HK</t>
  </si>
  <si>
    <t>OP FINANCIAL</t>
  </si>
  <si>
    <t>OP Financial Limited</t>
  </si>
  <si>
    <t>finmb_7687876</t>
  </si>
  <si>
    <t>1.07 - 1.12</t>
  </si>
  <si>
    <t>0.73 - 1.98</t>
  </si>
  <si>
    <t>2118.HK</t>
  </si>
  <si>
    <t>TIAN SHAN DEV</t>
  </si>
  <si>
    <t>Tian Shan Development (Holding) Limited</t>
  </si>
  <si>
    <t>finmb_37982633</t>
  </si>
  <si>
    <t>3.07 - 3.14</t>
  </si>
  <si>
    <t>1.87 - 3.21</t>
  </si>
  <si>
    <t>6196.HK</t>
  </si>
  <si>
    <t>BANKOFZHENGZHOU</t>
  </si>
  <si>
    <t>Bank of Zhengzhou Co., Ltd.</t>
  </si>
  <si>
    <t>finmb_47733467</t>
  </si>
  <si>
    <t>1.85 - 1.86</t>
  </si>
  <si>
    <t>1.8 - 2.89</t>
  </si>
  <si>
    <t>2100.HK</t>
  </si>
  <si>
    <t>BAIOO</t>
  </si>
  <si>
    <t>BAIOO Family Interactive Limited</t>
  </si>
  <si>
    <t>finmb_260499178</t>
  </si>
  <si>
    <t>1.12 - 1.16</t>
  </si>
  <si>
    <t>0.425 - 1.55</t>
  </si>
  <si>
    <t>2183.HK</t>
  </si>
  <si>
    <t>SANSHENG HLDG</t>
  </si>
  <si>
    <t>Sansheng Holdings (Group) Co. Ltd.</t>
  </si>
  <si>
    <t>finmb_224384344</t>
  </si>
  <si>
    <t>7.15 - 7.29</t>
  </si>
  <si>
    <t>6.44 - 11.48</t>
  </si>
  <si>
    <t>3788.HK</t>
  </si>
  <si>
    <t>CHINA HANKING</t>
  </si>
  <si>
    <t>China Hanking Holdings Limited</t>
  </si>
  <si>
    <t>finmb_134239162</t>
  </si>
  <si>
    <t>1.15 - 2.5</t>
  </si>
  <si>
    <t>1033.HK</t>
  </si>
  <si>
    <t>SINOPEC SSC</t>
  </si>
  <si>
    <t>Sinopec Oilfield Service Corporation</t>
  </si>
  <si>
    <t>finmb_264224211</t>
  </si>
  <si>
    <t>0.56 - 0.57</t>
  </si>
  <si>
    <t>0.48 - 1.02</t>
  </si>
  <si>
    <t>0439.HK</t>
  </si>
  <si>
    <t>KUANGCHI</t>
  </si>
  <si>
    <t>KuangChi Science Limited</t>
  </si>
  <si>
    <t>finmb_878377</t>
  </si>
  <si>
    <t>0.51 - 0.56</t>
  </si>
  <si>
    <t>0.19 - 0.56</t>
  </si>
  <si>
    <t>0807.HK</t>
  </si>
  <si>
    <t>SIICENVIRONMENT</t>
  </si>
  <si>
    <t>SIIC Environment Holdings Ltd.</t>
  </si>
  <si>
    <t>finmb_20727537</t>
  </si>
  <si>
    <t>1.19 - 1.2</t>
  </si>
  <si>
    <t>1.15 - 1.68</t>
  </si>
  <si>
    <t>3336.HK</t>
  </si>
  <si>
    <t>JU TENG INTL</t>
  </si>
  <si>
    <t>Ju Teng International Holdings Limited</t>
  </si>
  <si>
    <t>finmb_24349736</t>
  </si>
  <si>
    <t>2.64 - 2.68</t>
  </si>
  <si>
    <t>1.22 - 3.26</t>
  </si>
  <si>
    <t>1430.HK</t>
  </si>
  <si>
    <t>SUCHUANG GAS</t>
  </si>
  <si>
    <t>Suchuang Gas Corporation Limited</t>
  </si>
  <si>
    <t>finmb_271263386</t>
  </si>
  <si>
    <t>3.44 - 3.46</t>
  </si>
  <si>
    <t>1.6 - 3.9</t>
  </si>
  <si>
    <t>0610.HK</t>
  </si>
  <si>
    <t>WAI KEE HOLD</t>
  </si>
  <si>
    <t>Wai Kee Holdings Limited</t>
  </si>
  <si>
    <t>finmb_878287</t>
  </si>
  <si>
    <t>3.79 - 3.81</t>
  </si>
  <si>
    <t>3.08 - 5.27</t>
  </si>
  <si>
    <t>0347.HK</t>
  </si>
  <si>
    <t>ANGANG STEEL</t>
  </si>
  <si>
    <t>Angang Steel Company Limited</t>
  </si>
  <si>
    <t>finmb_5478359</t>
  </si>
  <si>
    <t>2.15 - 2.18</t>
  </si>
  <si>
    <t>1.77 - 3.31</t>
  </si>
  <si>
    <t>0088.HK</t>
  </si>
  <si>
    <t>TAI CHEUNG HOLD</t>
  </si>
  <si>
    <t>Tai Cheung Holdings Limited</t>
  </si>
  <si>
    <t>finmb_875698</t>
  </si>
  <si>
    <t>4.9 - 4.9</t>
  </si>
  <si>
    <t>4.85 - 7.42</t>
  </si>
  <si>
    <t>0732.HK</t>
  </si>
  <si>
    <t>TRULY INT'L</t>
  </si>
  <si>
    <t>Truly International Holdings Limited</t>
  </si>
  <si>
    <t>finmb_877995</t>
  </si>
  <si>
    <t>0.93 - 0.94</t>
  </si>
  <si>
    <t>0.72 - 1.37</t>
  </si>
  <si>
    <t>0715.HK</t>
  </si>
  <si>
    <t>CHINA OCEANWIDE</t>
  </si>
  <si>
    <t>China Oceanwide Holdings Limited</t>
  </si>
  <si>
    <t>finmb_878255</t>
  </si>
  <si>
    <t>0.175 - 0.184</t>
  </si>
  <si>
    <t>0.125 - 0.4</t>
  </si>
  <si>
    <t>0007.HK</t>
  </si>
  <si>
    <t>HK FINANCE INV</t>
  </si>
  <si>
    <t>Hong Kong Finance Investment Holding Group Limited</t>
  </si>
  <si>
    <t>finmb_7658133</t>
  </si>
  <si>
    <t>0.69 - 0.71</t>
  </si>
  <si>
    <t>0.63 - 0.98</t>
  </si>
  <si>
    <t>1432.HK</t>
  </si>
  <si>
    <t>CHINA SHENGMU</t>
  </si>
  <si>
    <t>China Shengmu Organic Milk Limited</t>
  </si>
  <si>
    <t>finmb_261967050</t>
  </si>
  <si>
    <t>0.38 - 0.43</t>
  </si>
  <si>
    <t>0.188 - 0.59</t>
  </si>
  <si>
    <t>0910.HK</t>
  </si>
  <si>
    <t>CHINA SANDI</t>
  </si>
  <si>
    <t>China Sandi Holdings Limited</t>
  </si>
  <si>
    <t>finmb_10360600</t>
  </si>
  <si>
    <t>0.45 - 0.67</t>
  </si>
  <si>
    <t>0025.HK</t>
  </si>
  <si>
    <t>CHEVALIER INT'L</t>
  </si>
  <si>
    <t>Chevalier International Holdings Limited</t>
  </si>
  <si>
    <t>finmb_876885</t>
  </si>
  <si>
    <t>9.69 - 9.8</t>
  </si>
  <si>
    <t>9.0 - 11.98</t>
  </si>
  <si>
    <t>1250.HK</t>
  </si>
  <si>
    <t>BE CLEAN ENERGY</t>
  </si>
  <si>
    <t>Beijing Enterprises Clean Energy Group Limited</t>
  </si>
  <si>
    <t>finmb_241954700</t>
  </si>
  <si>
    <t>0.046 - 0.047</t>
  </si>
  <si>
    <t>0.025 - 0.112</t>
  </si>
  <si>
    <t>1971.HK</t>
  </si>
  <si>
    <t>RSUN SER</t>
  </si>
  <si>
    <t>Redsun Services Group Limited</t>
  </si>
  <si>
    <t>finmb_671783124</t>
  </si>
  <si>
    <t>6.51 - 6.8</t>
  </si>
  <si>
    <t>0698.HK</t>
  </si>
  <si>
    <t>TONGDA GROUP</t>
  </si>
  <si>
    <t>Tongda Group Holdings Limited</t>
  </si>
  <si>
    <t>finmb_7658664</t>
  </si>
  <si>
    <t>0.39 - 1.08</t>
  </si>
  <si>
    <t>1859.HK</t>
  </si>
  <si>
    <t>BRIGHT CULTURE</t>
  </si>
  <si>
    <t>China Bright Culture Group</t>
  </si>
  <si>
    <t>finmb_652924370</t>
  </si>
  <si>
    <t>1.82 - 1.83</t>
  </si>
  <si>
    <t>1.59 - 2.35</t>
  </si>
  <si>
    <t>0607.HK</t>
  </si>
  <si>
    <t>FULLSHARE</t>
  </si>
  <si>
    <t>Fullshare Holdings Limited</t>
  </si>
  <si>
    <t>finmb_271948684</t>
  </si>
  <si>
    <t>0.149 - 0.151</t>
  </si>
  <si>
    <t>0.109 - 0.325</t>
  </si>
  <si>
    <t>0831.HK</t>
  </si>
  <si>
    <t>CR ASIA</t>
  </si>
  <si>
    <t>Convenience Retail Asia Limited</t>
  </si>
  <si>
    <t>finmb_6186299</t>
  </si>
  <si>
    <t>3.61 - 3.61</t>
  </si>
  <si>
    <t>3.28 - 4.14</t>
  </si>
  <si>
    <t>0445.HK</t>
  </si>
  <si>
    <t>CIMC-TIANDA</t>
  </si>
  <si>
    <t>CIMC-TianDa Holdings Company Limited</t>
  </si>
  <si>
    <t>finmb_30833778</t>
  </si>
  <si>
    <t>0.183 - 0.183</t>
  </si>
  <si>
    <t>0.117 - 0.27</t>
  </si>
  <si>
    <t>1230.HK</t>
  </si>
  <si>
    <t>YASHILI INT'L</t>
  </si>
  <si>
    <t>Yashili International Holdings Ltd</t>
  </si>
  <si>
    <t>finmb_114325270</t>
  </si>
  <si>
    <t>0.57 - 0.58</t>
  </si>
  <si>
    <t>0.43 - 1.05</t>
  </si>
  <si>
    <t>0029.HK</t>
  </si>
  <si>
    <t>DYNAMIC HOLD</t>
  </si>
  <si>
    <t>Dynamic Holdings Limited</t>
  </si>
  <si>
    <t>finmb_877298</t>
  </si>
  <si>
    <t>11.54 - 11.68</t>
  </si>
  <si>
    <t>6.81 - 14.98</t>
  </si>
  <si>
    <t>0620.HK</t>
  </si>
  <si>
    <t>DTXS SILK ROAD</t>
  </si>
  <si>
    <t>DTXS Silk Road Investment Holdings Company Limited</t>
  </si>
  <si>
    <t>finmb_3128860</t>
  </si>
  <si>
    <t>4.26 - 4.3</t>
  </si>
  <si>
    <t>4.13 - 6.83</t>
  </si>
  <si>
    <t>1061.HK</t>
  </si>
  <si>
    <t>ESSEX BIO-TECH</t>
  </si>
  <si>
    <t>Essex Bio-Technology Limited</t>
  </si>
  <si>
    <t>finmb_8189623</t>
  </si>
  <si>
    <t>5.06 - 5.09</t>
  </si>
  <si>
    <t>3.92 - 7.01</t>
  </si>
  <si>
    <t>1501.HK</t>
  </si>
  <si>
    <t>KDL MEDICAL</t>
  </si>
  <si>
    <t>Shanghai Kindly Medical Instruments Co., Ltd.</t>
  </si>
  <si>
    <t>finmb_567900841</t>
  </si>
  <si>
    <t>59.15 - 60.3</t>
  </si>
  <si>
    <t>25.25 - 73.7</t>
  </si>
  <si>
    <t>1739.HK</t>
  </si>
  <si>
    <t>QEEKA HOME</t>
  </si>
  <si>
    <t>Qeeka Home (Cayman) Inc.</t>
  </si>
  <si>
    <t>finmb_570181176</t>
  </si>
  <si>
    <t>2.36 - 2.36</t>
  </si>
  <si>
    <t>1.5 - 2.85</t>
  </si>
  <si>
    <t>2866.HK</t>
  </si>
  <si>
    <t>COSCO SHIP DEV</t>
  </si>
  <si>
    <t>COSCO SHIPPING Development Co., Ltd.</t>
  </si>
  <si>
    <t>finmb_5479768</t>
  </si>
  <si>
    <t>0.77 - 0.77</t>
  </si>
  <si>
    <t>0.71 - 1.11</t>
  </si>
  <si>
    <t>0596.HK</t>
  </si>
  <si>
    <t>INSPUR INT'L</t>
  </si>
  <si>
    <t>Inspur International Limited</t>
  </si>
  <si>
    <t>finmb_10837711</t>
  </si>
  <si>
    <t>2.38 - 2.42</t>
  </si>
  <si>
    <t>2.14 - 4.13</t>
  </si>
  <si>
    <t>3329.HK</t>
  </si>
  <si>
    <t>BOCOM INTL</t>
  </si>
  <si>
    <t>BOCOM International Holdings Company Limited</t>
  </si>
  <si>
    <t>finmb_49907543</t>
  </si>
  <si>
    <t>0.99 - 1.02</t>
  </si>
  <si>
    <t>0.9 - 1.36</t>
  </si>
  <si>
    <t>1862.HK</t>
  </si>
  <si>
    <t>JINGRUI HLDGS</t>
  </si>
  <si>
    <t>Jingrui Holdings Limited</t>
  </si>
  <si>
    <t>finmb_247839378</t>
  </si>
  <si>
    <t>2.01 - 2.02</t>
  </si>
  <si>
    <t>1.88 - 2.89</t>
  </si>
  <si>
    <t>1606.HK</t>
  </si>
  <si>
    <t>CDB LEASING</t>
  </si>
  <si>
    <t>China Development Bank Financial Leasing Co., Ltd.</t>
  </si>
  <si>
    <t>finmb_32366955</t>
  </si>
  <si>
    <t>0.94 - 1.9</t>
  </si>
  <si>
    <t>1221.HK</t>
  </si>
  <si>
    <t>SINO HOTELS</t>
  </si>
  <si>
    <t>Sino Hotels (Holdings) Limited</t>
  </si>
  <si>
    <t>finmb_878706</t>
  </si>
  <si>
    <t>2.33 - 2.42</t>
  </si>
  <si>
    <t>2.07 - 3.08</t>
  </si>
  <si>
    <t>0147.HK</t>
  </si>
  <si>
    <t>IB SETTLEMENT</t>
  </si>
  <si>
    <t>International Business Settlement Holdings Limited</t>
  </si>
  <si>
    <t>finmb_878363</t>
  </si>
  <si>
    <t>0.138 - 0.142</t>
  </si>
  <si>
    <t>0.118 - 0.225</t>
  </si>
  <si>
    <t>1609.HK</t>
  </si>
  <si>
    <t>CHONG KIN GP</t>
  </si>
  <si>
    <t>Chong Kin Group Holdings Limited</t>
  </si>
  <si>
    <t>finmb_402872371</t>
  </si>
  <si>
    <t>2.8 - 2.83</t>
  </si>
  <si>
    <t>1.8 - 5.3</t>
  </si>
  <si>
    <t>3700.HK</t>
  </si>
  <si>
    <t>INKE</t>
  </si>
  <si>
    <t>Inke Limited</t>
  </si>
  <si>
    <t>finmb_571289420</t>
  </si>
  <si>
    <t>1.42 - 1.6</t>
  </si>
  <si>
    <t>0.85 - 1.6</t>
  </si>
  <si>
    <t>1107.HK</t>
  </si>
  <si>
    <t>MODERN LAND</t>
  </si>
  <si>
    <t>Modern Land (China) Co., Limited</t>
  </si>
  <si>
    <t>finmb_115032605</t>
  </si>
  <si>
    <t>1.0 - 1.03</t>
  </si>
  <si>
    <t>0.64 - 1.27</t>
  </si>
  <si>
    <t>1875.HK</t>
  </si>
  <si>
    <t>TOT BIOPHARM-B</t>
  </si>
  <si>
    <t>TOT BIOPHARM International Company Limited</t>
  </si>
  <si>
    <t>finmb_642056462</t>
  </si>
  <si>
    <t>4.7 - 4.9</t>
  </si>
  <si>
    <t>3.05 - 6.43</t>
  </si>
  <si>
    <t>1866.HK</t>
  </si>
  <si>
    <t>CHINA XLX FERT</t>
  </si>
  <si>
    <t>China XLX Fertiliser Ltd.</t>
  </si>
  <si>
    <t>finmb_34927264</t>
  </si>
  <si>
    <t>2.17 - 2.35</t>
  </si>
  <si>
    <t>1.75 - 2.62</t>
  </si>
  <si>
    <t>0818.HK</t>
  </si>
  <si>
    <t>HI SUN TECH</t>
  </si>
  <si>
    <t>Hi Sun Technology (China) Limited</t>
  </si>
  <si>
    <t>finmb_4509041</t>
  </si>
  <si>
    <t>0.98 - 0.98</t>
  </si>
  <si>
    <t>0.73 - 1.59</t>
  </si>
  <si>
    <t>2393.HK</t>
  </si>
  <si>
    <t>YESTAR HEALTH</t>
  </si>
  <si>
    <t>Yestar Healthcare Holdings Company Limited</t>
  </si>
  <si>
    <t>finmb_244030606</t>
  </si>
  <si>
    <t>1.17 - 1.18</t>
  </si>
  <si>
    <t>1.07 - 2.0</t>
  </si>
  <si>
    <t>0182.HK</t>
  </si>
  <si>
    <t>CONCORD NE</t>
  </si>
  <si>
    <t>Concord New Energy Group Limited</t>
  </si>
  <si>
    <t>finmb_8276450</t>
  </si>
  <si>
    <t>0.325 - 0.33</t>
  </si>
  <si>
    <t>0.26 - 0.405</t>
  </si>
  <si>
    <t>2139.HK</t>
  </si>
  <si>
    <t>BANK OF GANSU</t>
  </si>
  <si>
    <t>Bank of Gansu Co., Ltd.</t>
  </si>
  <si>
    <t>finmb_310775677</t>
  </si>
  <si>
    <t>1.05 - 1.05</t>
  </si>
  <si>
    <t>0.58 - 1.98</t>
  </si>
  <si>
    <t>0982.HK</t>
  </si>
  <si>
    <t>HJ CAPITAL INTL</t>
  </si>
  <si>
    <t>HJ Capital (International) Holdings Company Limited</t>
  </si>
  <si>
    <t>finmb_46421824</t>
  </si>
  <si>
    <t>0.244 - 0.26</t>
  </si>
  <si>
    <t>0.15 - 0.305</t>
  </si>
  <si>
    <t>1415.HK</t>
  </si>
  <si>
    <t>COWELL</t>
  </si>
  <si>
    <t>Cowell e Holdings Inc.</t>
  </si>
  <si>
    <t>finmb_40371817</t>
  </si>
  <si>
    <t>3.32 - 3.44</t>
  </si>
  <si>
    <t>1.09 - 3.77</t>
  </si>
  <si>
    <t>1277.HK</t>
  </si>
  <si>
    <t>KINETIC M&amp;E</t>
  </si>
  <si>
    <t>Kinetic Mines and Energy Limited</t>
  </si>
  <si>
    <t>finmb_181971457</t>
  </si>
  <si>
    <t>0.315 - 0.32</t>
  </si>
  <si>
    <t>0.275 - 0.44</t>
  </si>
  <si>
    <t>1223.HK</t>
  </si>
  <si>
    <t>SYMPHONY HOLD</t>
  </si>
  <si>
    <t>Symphony Holdings Limited</t>
  </si>
  <si>
    <t>finmb_8080438</t>
  </si>
  <si>
    <t>0.87 - 0.89</t>
  </si>
  <si>
    <t>0.8 - 1.0</t>
  </si>
  <si>
    <t>3978.HK</t>
  </si>
  <si>
    <t>BESTSTUDY EDU</t>
  </si>
  <si>
    <t>China Beststudy Education Group</t>
  </si>
  <si>
    <t>finmb_593619664</t>
  </si>
  <si>
    <t>3.06 - 3.1</t>
  </si>
  <si>
    <t>1.7 - 5.05</t>
  </si>
  <si>
    <t>2199.HK</t>
  </si>
  <si>
    <t>REGINA MIRACLE</t>
  </si>
  <si>
    <t>Regina Miracle International (Holdings) Limited</t>
  </si>
  <si>
    <t>finmb_305359488</t>
  </si>
  <si>
    <t>2.18 - 2.21</t>
  </si>
  <si>
    <t>2.05 - 6.0</t>
  </si>
  <si>
    <t>0726.HK</t>
  </si>
  <si>
    <t>DIT GROUP</t>
  </si>
  <si>
    <t>DIT Group Limited</t>
  </si>
  <si>
    <t>finmb_7658795</t>
  </si>
  <si>
    <t>0.275 - 0.295</t>
  </si>
  <si>
    <t>0.077 - 0.295</t>
  </si>
  <si>
    <t>0580.HK</t>
  </si>
  <si>
    <t>SUN.KING ELEC</t>
  </si>
  <si>
    <t>Sun.King Power Electronics Group Limited</t>
  </si>
  <si>
    <t>finmb_113858882</t>
  </si>
  <si>
    <t>1.7 - 1.75</t>
  </si>
  <si>
    <t>0.87 - 2.3</t>
  </si>
  <si>
    <t>1205.HK</t>
  </si>
  <si>
    <t>CITIC RESOURCES</t>
  </si>
  <si>
    <t>CITIC Resources Holdings Limited</t>
  </si>
  <si>
    <t>finmb_8275373</t>
  </si>
  <si>
    <t>0.32 - 0.33</t>
  </si>
  <si>
    <t>0.24 - 0.57</t>
  </si>
  <si>
    <t>0078.HK</t>
  </si>
  <si>
    <t>REGAL INT'L</t>
  </si>
  <si>
    <t>Regal Hotels International Holdings Limited</t>
  </si>
  <si>
    <t>finmb_875688</t>
  </si>
  <si>
    <t>2.87 - 2.87</t>
  </si>
  <si>
    <t>2.84 - 4.87</t>
  </si>
  <si>
    <t>2606.HK</t>
  </si>
  <si>
    <t>LANGUANGJUSTBON</t>
  </si>
  <si>
    <t>Sichuan Languang Justbon Services Group Co., Ltd.</t>
  </si>
  <si>
    <t>finmb_625582022</t>
  </si>
  <si>
    <t>53.05 - 55.0</t>
  </si>
  <si>
    <t>28.0 - 60.7</t>
  </si>
  <si>
    <t>1652.HK</t>
  </si>
  <si>
    <t>FUSEN PHARM</t>
  </si>
  <si>
    <t>Fusen Pharmaceutical Company Limited</t>
  </si>
  <si>
    <t>finmb_100757671</t>
  </si>
  <si>
    <t>3.28 - 3.31</t>
  </si>
  <si>
    <t>2.91 - 20.0</t>
  </si>
  <si>
    <t>2180.HK</t>
  </si>
  <si>
    <t>MANPOWER GRC</t>
  </si>
  <si>
    <t>ManpowerGroup Greater China Limited</t>
  </si>
  <si>
    <t>finmb_617988450</t>
  </si>
  <si>
    <t>12.0 - 12.0</t>
  </si>
  <si>
    <t>7.85 - 13.32</t>
  </si>
  <si>
    <t>0286.HK</t>
  </si>
  <si>
    <t>AIDIGONG</t>
  </si>
  <si>
    <t>Aidigong Maternal &amp; Child Health Limited</t>
  </si>
  <si>
    <t>finmb_7658035</t>
  </si>
  <si>
    <t>0.395 - 0.77</t>
  </si>
  <si>
    <t>0332.HK</t>
  </si>
  <si>
    <t>YUANHENG GAS</t>
  </si>
  <si>
    <t>Yuan Heng Gas Holdings Limited</t>
  </si>
  <si>
    <t>finmb_249067179</t>
  </si>
  <si>
    <t>0.38 - 0.385</t>
  </si>
  <si>
    <t>0.3 - 0.59</t>
  </si>
  <si>
    <t>1323.HK</t>
  </si>
  <si>
    <t>HUASHENG INTL</t>
  </si>
  <si>
    <t>Huasheng International Holding Limited</t>
  </si>
  <si>
    <t>finmb_117588198</t>
  </si>
  <si>
    <t>0.77 - 0.78</t>
  </si>
  <si>
    <t>0.49 - 0.78</t>
  </si>
  <si>
    <t>0194.HK</t>
  </si>
  <si>
    <t>LIU CHONG HING</t>
  </si>
  <si>
    <t>Liu Chong Hing Investment Limited</t>
  </si>
  <si>
    <t>finmb_4462840</t>
  </si>
  <si>
    <t>6.55 - 6.66</t>
  </si>
  <si>
    <t>6.52 - 12.02</t>
  </si>
  <si>
    <t>1297.HK</t>
  </si>
  <si>
    <t>SINOSOFT TECH</t>
  </si>
  <si>
    <t>Sinosoft Technology Group Limited</t>
  </si>
  <si>
    <t>finmb_241927552</t>
  </si>
  <si>
    <t>1.92 - 2.02</t>
  </si>
  <si>
    <t>0.87 - 2.15</t>
  </si>
  <si>
    <t>1798.HK</t>
  </si>
  <si>
    <t>DATANG RENEW</t>
  </si>
  <si>
    <t>China Datang Corporation Renewable Power Co., Limited</t>
  </si>
  <si>
    <t>finmb_47060644</t>
  </si>
  <si>
    <t>1.06 - 1.1</t>
  </si>
  <si>
    <t>0.48 - 1.17</t>
  </si>
  <si>
    <t>1525.HK</t>
  </si>
  <si>
    <t>GENCH EDU</t>
  </si>
  <si>
    <t>Shanghai Gench Education Group Limited</t>
  </si>
  <si>
    <t>finmb_647647912</t>
  </si>
  <si>
    <t>5.83 - 5.94</t>
  </si>
  <si>
    <t>5.56 - 8.98</t>
  </si>
  <si>
    <t>1899.HK</t>
  </si>
  <si>
    <t>XINGDA INT'L</t>
  </si>
  <si>
    <t>Xingda International Holdings Limited</t>
  </si>
  <si>
    <t>finmb_30585806</t>
  </si>
  <si>
    <t>1.57 - 1.61</t>
  </si>
  <si>
    <t>1.49 - 2.4</t>
  </si>
  <si>
    <t>2060.HK</t>
  </si>
  <si>
    <t>PUJIANG INTL</t>
  </si>
  <si>
    <t>Pujiang International Group Limited</t>
  </si>
  <si>
    <t>finmb_611930964</t>
  </si>
  <si>
    <t>3.01 - 3.04</t>
  </si>
  <si>
    <t>2.89 - 4.48</t>
  </si>
  <si>
    <t>1681.HK</t>
  </si>
  <si>
    <t>CONSUN PHARMA</t>
  </si>
  <si>
    <t>Consun Pharmaceutical Group Limited</t>
  </si>
  <si>
    <t>finmb_46266842</t>
  </si>
  <si>
    <t>2.91 - 2.95</t>
  </si>
  <si>
    <t>2.61 - 4.97</t>
  </si>
  <si>
    <t>1358.HK</t>
  </si>
  <si>
    <t>PW MEDTECH</t>
  </si>
  <si>
    <t>PW Medtech Group Limited</t>
  </si>
  <si>
    <t>finmb_248984451</t>
  </si>
  <si>
    <t>1.56 - 1.56</t>
  </si>
  <si>
    <t>0.85 - 1.85</t>
  </si>
  <si>
    <t>0266.HK</t>
  </si>
  <si>
    <t>TIAN TECK LAND</t>
  </si>
  <si>
    <t>Tian Teck Land Limited</t>
  </si>
  <si>
    <t>finmb_877232</t>
  </si>
  <si>
    <t>5.05 - 5.09</t>
  </si>
  <si>
    <t>5.05 - 8.55</t>
  </si>
  <si>
    <t>0746.HK</t>
  </si>
  <si>
    <t>L &amp; M CHEMICAL</t>
  </si>
  <si>
    <t>Lee &amp; Man Chemical Company Limited</t>
  </si>
  <si>
    <t>finmb_5746434</t>
  </si>
  <si>
    <t>2.83 - 2.9</t>
  </si>
  <si>
    <t>2.83 - 4.07</t>
  </si>
  <si>
    <t>0222.HK</t>
  </si>
  <si>
    <t>MIN XIN HOLD</t>
  </si>
  <si>
    <t>Min Xin Holdings Limited</t>
  </si>
  <si>
    <t>finmb_876937</t>
  </si>
  <si>
    <t>4.01 - 4.02</t>
  </si>
  <si>
    <t>2.4 - 4.2</t>
  </si>
  <si>
    <t>2399.HK</t>
  </si>
  <si>
    <t>FORDOO</t>
  </si>
  <si>
    <t>China Fordoo Holdings Limited</t>
  </si>
  <si>
    <t>finmb_265534303</t>
  </si>
  <si>
    <t>1.19 - 1.22</t>
  </si>
  <si>
    <t>0.85 - 2.7</t>
  </si>
  <si>
    <t>1760.HK</t>
  </si>
  <si>
    <t>INTRON TECH</t>
  </si>
  <si>
    <t>Intron Technology Holdings Limited</t>
  </si>
  <si>
    <t>finmb_571932432</t>
  </si>
  <si>
    <t>2.29 - 2.4</t>
  </si>
  <si>
    <t>1.96 - 3.41</t>
  </si>
  <si>
    <t>3393.HK</t>
  </si>
  <si>
    <t>WASION HOLDINGS</t>
  </si>
  <si>
    <t>Wasion Holdings Limited</t>
  </si>
  <si>
    <t>finmb_24810464</t>
  </si>
  <si>
    <t>2.31 - 2.36</t>
  </si>
  <si>
    <t>2.31 - 4.14</t>
  </si>
  <si>
    <t>1427.HK</t>
  </si>
  <si>
    <t>CH TIANBAO GP</t>
  </si>
  <si>
    <t>China Tianbao Group Development Company Limited</t>
  </si>
  <si>
    <t>finmb_641200417</t>
  </si>
  <si>
    <t>2.9 - 2.94</t>
  </si>
  <si>
    <t>2.21 - 3.07</t>
  </si>
  <si>
    <t>0845.HK</t>
  </si>
  <si>
    <t>GLORIOUS PPT H</t>
  </si>
  <si>
    <t>Glorious Property Holdings Limited</t>
  </si>
  <si>
    <t>finmb_47235479</t>
  </si>
  <si>
    <t>0.122 - 0.365</t>
  </si>
  <si>
    <t>0801.HK</t>
  </si>
  <si>
    <t>GOLDEN MEDITECH</t>
  </si>
  <si>
    <t>Golden Meditech Holdings Limited</t>
  </si>
  <si>
    <t>finmb_7652796</t>
  </si>
  <si>
    <t>0.8 - 0.8</t>
  </si>
  <si>
    <t>0.425 - 0.97</t>
  </si>
  <si>
    <t>0365.HK</t>
  </si>
  <si>
    <t>SINO ICT</t>
  </si>
  <si>
    <t>Sino ICT Holdings Limited</t>
  </si>
  <si>
    <t>finmb_7655362</t>
  </si>
  <si>
    <t>1.58 - 1.58</t>
  </si>
  <si>
    <t>1.08 - 2.28</t>
  </si>
  <si>
    <t>0811.HK</t>
  </si>
  <si>
    <t>XINHUA WINSHARE</t>
  </si>
  <si>
    <t>Xinhua Winshare Publishing and Media Co., Ltd.</t>
  </si>
  <si>
    <t>finmb_28706226</t>
  </si>
  <si>
    <t>5.18 - 5.33</t>
  </si>
  <si>
    <t>4.52 - 6.04</t>
  </si>
  <si>
    <t>2136.HK</t>
  </si>
  <si>
    <t>LIFESTYLE CHI</t>
  </si>
  <si>
    <t>Lifestyle China Group Limited</t>
  </si>
  <si>
    <t>finmb_331916994</t>
  </si>
  <si>
    <t>1.58 - 1.63</t>
  </si>
  <si>
    <t>1.53 - 2.76</t>
  </si>
  <si>
    <t>2868.HK</t>
  </si>
  <si>
    <t>BJ CAPITAL LAND</t>
  </si>
  <si>
    <t>Beijing Capital Land Ltd.</t>
  </si>
  <si>
    <t>finmb_6658225</t>
  </si>
  <si>
    <t>1.54 - 1.55</t>
  </si>
  <si>
    <t>1.37 - 2.60144</t>
  </si>
  <si>
    <t>0497.HK</t>
  </si>
  <si>
    <t>CSI PROPERTIES</t>
  </si>
  <si>
    <t>CSI Properties Limited</t>
  </si>
  <si>
    <t>finmb_1918173</t>
  </si>
  <si>
    <t>0.236 - 0.236</t>
  </si>
  <si>
    <t>0.202 - 0.365</t>
  </si>
  <si>
    <t>0131.HK</t>
  </si>
  <si>
    <t>CHEUK NANG HOLD</t>
  </si>
  <si>
    <t>Cheuk Nang (Holdings) Limited</t>
  </si>
  <si>
    <t>finmb_7668536</t>
  </si>
  <si>
    <t>3.55 - 3.6</t>
  </si>
  <si>
    <t>2.24 - 4.2</t>
  </si>
  <si>
    <t>0383.HK</t>
  </si>
  <si>
    <t>CHINA MED&amp;HCARE</t>
  </si>
  <si>
    <t>China Medical &amp; HealthCare Group Limited</t>
  </si>
  <si>
    <t>finmb_6632917</t>
  </si>
  <si>
    <t>0.151 - 0.151</t>
  </si>
  <si>
    <t>0.112 - 0.29</t>
  </si>
  <si>
    <t>1761.HK</t>
  </si>
  <si>
    <t>BABYTREE GROUP</t>
  </si>
  <si>
    <t>BabyTree Group</t>
  </si>
  <si>
    <t>finmb_42113835</t>
  </si>
  <si>
    <t>1.43 - 1.44</t>
  </si>
  <si>
    <t>0.8 - 3.69</t>
  </si>
  <si>
    <t>1651.HK</t>
  </si>
  <si>
    <t>TSUGAMI CHINA</t>
  </si>
  <si>
    <t>Precision Tsugami (China) Corporation Limited</t>
  </si>
  <si>
    <t>finmb_109647361</t>
  </si>
  <si>
    <t>7.18 - 7.19</t>
  </si>
  <si>
    <t>5.33 - 8.28</t>
  </si>
  <si>
    <t>0190.HK</t>
  </si>
  <si>
    <t>HKC (HOLDINGS)</t>
  </si>
  <si>
    <t>HKC (Holdings) Limited</t>
  </si>
  <si>
    <t>finmb_877007</t>
  </si>
  <si>
    <t>4.43 - 4.6</t>
  </si>
  <si>
    <t>4.3 - 7.6</t>
  </si>
  <si>
    <t>2008.HK</t>
  </si>
  <si>
    <t>PHOENIX TV</t>
  </si>
  <si>
    <t>Phoenix Media Investment (Holdings) Limited</t>
  </si>
  <si>
    <t>finmb_1540415</t>
  </si>
  <si>
    <t>0.44 - 0.46</t>
  </si>
  <si>
    <t>0.295 - 0.72</t>
  </si>
  <si>
    <t>0900.HK</t>
  </si>
  <si>
    <t>AEON CREDIT</t>
  </si>
  <si>
    <t>AEON Credit Service (Asia) Company Limited</t>
  </si>
  <si>
    <t>finmb_881944</t>
  </si>
  <si>
    <t>5.29 - 5.37</t>
  </si>
  <si>
    <t>4.67 - 6.78</t>
  </si>
  <si>
    <t>2309.HK</t>
  </si>
  <si>
    <t>BIRMINGHAM SPTS</t>
  </si>
  <si>
    <t>Birmingham Sports Holdings Limited</t>
  </si>
  <si>
    <t>finmb_10360579</t>
  </si>
  <si>
    <t>0.128 - 0.131</t>
  </si>
  <si>
    <t>0.067 - 0.21</t>
  </si>
  <si>
    <t>0335.HK</t>
  </si>
  <si>
    <t>UPBEST GROUP</t>
  </si>
  <si>
    <t>Upbest Group Limited</t>
  </si>
  <si>
    <t>finmb_7655886</t>
  </si>
  <si>
    <t>0.82 - 0.83</t>
  </si>
  <si>
    <t>0.81 - 1.03</t>
  </si>
  <si>
    <t>2633.HK</t>
  </si>
  <si>
    <t>JACOBSON PHARMA</t>
  </si>
  <si>
    <t>Jacobson Pharma Corporation Limited</t>
  </si>
  <si>
    <t>finmb_381843816</t>
  </si>
  <si>
    <t>1.12 - 1.15</t>
  </si>
  <si>
    <t>1.03 - 1.87</t>
  </si>
  <si>
    <t>1343.HK</t>
  </si>
  <si>
    <t>WEI YUAN HLDG</t>
  </si>
  <si>
    <t>Wei Yuan Holdings Limited</t>
  </si>
  <si>
    <t>finmb_651808042</t>
  </si>
  <si>
    <t>2.05 - 2.05</t>
  </si>
  <si>
    <t>SGD</t>
  </si>
  <si>
    <t>0.53 - 2.15</t>
  </si>
  <si>
    <t>1361.HK</t>
  </si>
  <si>
    <t>361 DEGREES</t>
  </si>
  <si>
    <t>361 Degrees International Limited</t>
  </si>
  <si>
    <t>finmb_60184932</t>
  </si>
  <si>
    <t>1.05 - 1.1</t>
  </si>
  <si>
    <t>0.98 - 1.87</t>
  </si>
  <si>
    <t>1728.HK</t>
  </si>
  <si>
    <t>ZHENGTONGAUTO</t>
  </si>
  <si>
    <t>China ZhengTong Auto Services Holdings Limited</t>
  </si>
  <si>
    <t>finmb_116071379</t>
  </si>
  <si>
    <t>1.09 - 1.34</t>
  </si>
  <si>
    <t>0.72 - 3.09</t>
  </si>
  <si>
    <t>0617.HK</t>
  </si>
  <si>
    <t>PALIBURG HOLD</t>
  </si>
  <si>
    <t>Paliburg Holdings Limited</t>
  </si>
  <si>
    <t>finmb_877646</t>
  </si>
  <si>
    <t>1.77 - 1.93</t>
  </si>
  <si>
    <t>1.77 - 2.95</t>
  </si>
  <si>
    <t>6826.HK</t>
  </si>
  <si>
    <t>HAOHAI BIOTEC</t>
  </si>
  <si>
    <t>Shanghai Haohai Biological Technology Co., Ltd.</t>
  </si>
  <si>
    <t>finmb_108801478</t>
  </si>
  <si>
    <t>59.0 - 61.2</t>
  </si>
  <si>
    <t>25.65 - 61.2</t>
  </si>
  <si>
    <t>1366.HK</t>
  </si>
  <si>
    <t>JIANGNAN GP</t>
  </si>
  <si>
    <t>Jiangnan Group Limited</t>
  </si>
  <si>
    <t>finmb_183997840</t>
  </si>
  <si>
    <t>0.35 - 0.36</t>
  </si>
  <si>
    <t>0.253508 - 0.39</t>
  </si>
  <si>
    <t>8516.HK</t>
  </si>
  <si>
    <t>GRAND TALENTS</t>
  </si>
  <si>
    <t>Grand Talents Group Holdings Limited</t>
  </si>
  <si>
    <t>finmb_582277426</t>
  </si>
  <si>
    <t>4.46 - 4.99</t>
  </si>
  <si>
    <t>2.07 - 6.42</t>
  </si>
  <si>
    <t>0721.HK</t>
  </si>
  <si>
    <t>C FIN INT INV</t>
  </si>
  <si>
    <t>China Financial International Investments Limited</t>
  </si>
  <si>
    <t>finmb_10635926</t>
  </si>
  <si>
    <t>0.186 - 0.2</t>
  </si>
  <si>
    <t>0.071 - 0.242</t>
  </si>
  <si>
    <t>1909.HK</t>
  </si>
  <si>
    <t>FIRE ROCK</t>
  </si>
  <si>
    <t>Fire Rock Holdings Limited</t>
  </si>
  <si>
    <t>finmb_291952653</t>
  </si>
  <si>
    <t>6.01 - 6.69</t>
  </si>
  <si>
    <t>3.18 - 8.6</t>
  </si>
  <si>
    <t>1050.HK</t>
  </si>
  <si>
    <t>KARRIE INT'L</t>
  </si>
  <si>
    <t>Karrie International Holdings Limited</t>
  </si>
  <si>
    <t>finmb_882718</t>
  </si>
  <si>
    <t>1.09 - 1.1</t>
  </si>
  <si>
    <t>0.9 - 1.3</t>
  </si>
  <si>
    <t>1086.HK</t>
  </si>
  <si>
    <t>GOODBABY INTL</t>
  </si>
  <si>
    <t>Goodbaby International Holdings Limited</t>
  </si>
  <si>
    <t>finmb_115573972</t>
  </si>
  <si>
    <t>0.61 - 1.91</t>
  </si>
  <si>
    <t>0626.HK</t>
  </si>
  <si>
    <t>PUBLIC FIN HOLD</t>
  </si>
  <si>
    <t>Public Financial Holdings Limited</t>
  </si>
  <si>
    <t>finmb_876893</t>
  </si>
  <si>
    <t>1.94 - 1.94</t>
  </si>
  <si>
    <t>1.5 - 3.25</t>
  </si>
  <si>
    <t>0451.HK</t>
  </si>
  <si>
    <t>GCL NEWENERGY</t>
  </si>
  <si>
    <t>GCL New Energy Holdings Limited</t>
  </si>
  <si>
    <t>finmb_878199</t>
  </si>
  <si>
    <t>0.121 - 0.125</t>
  </si>
  <si>
    <t>0.092 - 0.31</t>
  </si>
  <si>
    <t>0171.HK</t>
  </si>
  <si>
    <t>SILVER GRANT</t>
  </si>
  <si>
    <t>Silver Grant International Holdings Group Limited</t>
  </si>
  <si>
    <t>finmb_878293</t>
  </si>
  <si>
    <t>0.9 - 0.94</t>
  </si>
  <si>
    <t>0.76 - 1.49</t>
  </si>
  <si>
    <t>1045.HK</t>
  </si>
  <si>
    <t>APT SATELLITE</t>
  </si>
  <si>
    <t>APT Satellite Holdings Limited</t>
  </si>
  <si>
    <t>finmb_354251</t>
  </si>
  <si>
    <t>2.35 - 2.42</t>
  </si>
  <si>
    <t>1.97 - 3.94</t>
  </si>
  <si>
    <t>1993.HK</t>
  </si>
  <si>
    <t>ASIARAY</t>
  </si>
  <si>
    <t>Asiaray Media Group Limited</t>
  </si>
  <si>
    <t>finmb_268053991</t>
  </si>
  <si>
    <t>4.15 - 4.38</t>
  </si>
  <si>
    <t>3.81 - 9.7</t>
  </si>
  <si>
    <t>1431.HK</t>
  </si>
  <si>
    <t>YST DAIRY</t>
  </si>
  <si>
    <t>YuanShengTai Dairy Farm Limited</t>
  </si>
  <si>
    <t>finmb_241543860</t>
  </si>
  <si>
    <t>0.46 - 0.475</t>
  </si>
  <si>
    <t>0.241 - 0.52</t>
  </si>
  <si>
    <t>0825.HK</t>
  </si>
  <si>
    <t>NWDS CHINA</t>
  </si>
  <si>
    <t>New World Department Store China Limited</t>
  </si>
  <si>
    <t>finmb_24804555</t>
  </si>
  <si>
    <t>1.24 - 1.28</t>
  </si>
  <si>
    <t>1.15 - 1.79</t>
  </si>
  <si>
    <t>1005.HK</t>
  </si>
  <si>
    <t>MATRIX HOLDINGS</t>
  </si>
  <si>
    <t>Matrix Holdings Limited</t>
  </si>
  <si>
    <t>finmb_879017</t>
  </si>
  <si>
    <t>2.8 - 3.07</t>
  </si>
  <si>
    <t>2.68 - 3.78</t>
  </si>
  <si>
    <t>0299.HK</t>
  </si>
  <si>
    <t>GLORY SUN LAND</t>
  </si>
  <si>
    <t>Glory Sun Land Group Limited</t>
  </si>
  <si>
    <t>finmb_10246206</t>
  </si>
  <si>
    <t>0.465 - 0.47</t>
  </si>
  <si>
    <t>0.425 - 1.02</t>
  </si>
  <si>
    <t>0052.HK</t>
  </si>
  <si>
    <t>FAIRWOOD HOLD</t>
  </si>
  <si>
    <t>Fairwood Holdings Limited</t>
  </si>
  <si>
    <t>finmb_4481141</t>
  </si>
  <si>
    <t>16.68 - 17.0</t>
  </si>
  <si>
    <t>14.56 - 25.7</t>
  </si>
  <si>
    <t>1593.HK</t>
  </si>
  <si>
    <t>CHEN LIN EDU</t>
  </si>
  <si>
    <t>Chen Lin Education Group Holdings Limited</t>
  </si>
  <si>
    <t>finmb_644025356</t>
  </si>
  <si>
    <t>2.08 - 2.14</t>
  </si>
  <si>
    <t>1.8 - 2.67</t>
  </si>
  <si>
    <t>0525.HK</t>
  </si>
  <si>
    <t>GUANGSHEN RAIL</t>
  </si>
  <si>
    <t>Guangshen Railway Company Limited</t>
  </si>
  <si>
    <t>finmb_352821</t>
  </si>
  <si>
    <t>1.47 - 1.48</t>
  </si>
  <si>
    <t>1.37 - 2.62</t>
  </si>
  <si>
    <t>1566.HK</t>
  </si>
  <si>
    <t>CA CULTURAL</t>
  </si>
  <si>
    <t>CA Cultural Technology Group Limited</t>
  </si>
  <si>
    <t>finmb_280427680</t>
  </si>
  <si>
    <t>2.17 - 2.2</t>
  </si>
  <si>
    <t>1.84 - 3.0</t>
  </si>
  <si>
    <t>0526.HK</t>
  </si>
  <si>
    <t>CHINA AUTO NR</t>
  </si>
  <si>
    <t>China Automobile New Retail (Holdings) Limited</t>
  </si>
  <si>
    <t>finmb_881165</t>
  </si>
  <si>
    <t>0.246 - 0.26</t>
  </si>
  <si>
    <t>0.2 - 0.96</t>
  </si>
  <si>
    <t>3983.HK</t>
  </si>
  <si>
    <t>CHINA BLUECHEM</t>
  </si>
  <si>
    <t>China BlueChemical Ltd.</t>
  </si>
  <si>
    <t>finmb_28946996</t>
  </si>
  <si>
    <t>1.15 - 1.17</t>
  </si>
  <si>
    <t>1.01 - 2.25</t>
  </si>
  <si>
    <t>0050.HK</t>
  </si>
  <si>
    <t>HK FERRY (HOLD)</t>
  </si>
  <si>
    <t>Hong Kong Ferry (Holdings) Company Limited</t>
  </si>
  <si>
    <t>finmb_4469005</t>
  </si>
  <si>
    <t>5.76 - 5.82</t>
  </si>
  <si>
    <t>5.61 - 8.26</t>
  </si>
  <si>
    <t>0628.HK</t>
  </si>
  <si>
    <t>GOME FIN TECH</t>
  </si>
  <si>
    <t>Gome Finance Technology Co., Ltd.</t>
  </si>
  <si>
    <t>finmb_11421821</t>
  </si>
  <si>
    <t>0.37 - 1.35</t>
  </si>
  <si>
    <t>1370.HK</t>
  </si>
  <si>
    <t>AOWEI HOLDING</t>
  </si>
  <si>
    <t>Aowei Holding Limited</t>
  </si>
  <si>
    <t>finmb_250588273</t>
  </si>
  <si>
    <t>1.23 - 1.24</t>
  </si>
  <si>
    <t>1.14 - 1.87</t>
  </si>
  <si>
    <t>1967.HK</t>
  </si>
  <si>
    <t>CONFIDENCE IN</t>
  </si>
  <si>
    <t>Confidence Intelligence Holdings Limited</t>
  </si>
  <si>
    <t>finmb_637269979</t>
  </si>
  <si>
    <t>8.25 - 8.29</t>
  </si>
  <si>
    <t>2.7 - 10.0</t>
  </si>
  <si>
    <t>8295.HK</t>
  </si>
  <si>
    <t>ZZ CAP INTL</t>
  </si>
  <si>
    <t>ZZ Capital International Limited</t>
  </si>
  <si>
    <t>finmb_107597031</t>
  </si>
  <si>
    <t>0.58 - 0.59</t>
  </si>
  <si>
    <t>0.355 - 0.86</t>
  </si>
  <si>
    <t>6118.HK</t>
  </si>
  <si>
    <t>AUSTAR</t>
  </si>
  <si>
    <t>Austar Lifesciences Limited</t>
  </si>
  <si>
    <t>finmb_275034339</t>
  </si>
  <si>
    <t>3.9 - 4.05</t>
  </si>
  <si>
    <t>3.46 - 7.1</t>
  </si>
  <si>
    <t>1164.HK</t>
  </si>
  <si>
    <t>CGN MINING</t>
  </si>
  <si>
    <t>CGN Mining Company Limited</t>
  </si>
  <si>
    <t>finmb_7658284</t>
  </si>
  <si>
    <t>0.305 - 0.325</t>
  </si>
  <si>
    <t>0.221 - 0.37</t>
  </si>
  <si>
    <t>6828.HK</t>
  </si>
  <si>
    <t>BG BLUE SKY</t>
  </si>
  <si>
    <t>Beijing Gas Blue Sky Holdings Limited</t>
  </si>
  <si>
    <t>finmb_33449047</t>
  </si>
  <si>
    <t>0.148 - 0.151</t>
  </si>
  <si>
    <t>0.066 - 0.24</t>
  </si>
  <si>
    <t>6858.HK</t>
  </si>
  <si>
    <t>HONMAGOLF</t>
  </si>
  <si>
    <t>Honma Golf Limited</t>
  </si>
  <si>
    <t>finmb_403392354</t>
  </si>
  <si>
    <t>3.31 - 3.31</t>
  </si>
  <si>
    <t>3.0 - 7.32</t>
  </si>
  <si>
    <t>1349.HK</t>
  </si>
  <si>
    <t>FUDANZHANGJIANG</t>
  </si>
  <si>
    <t>Shanghai Fudan-Zhangjiang Bio-Pharmaceutical Co., Ltd.</t>
  </si>
  <si>
    <t>finmb_8288321</t>
  </si>
  <si>
    <t>5.75 - 5.83</t>
  </si>
  <si>
    <t>3.89 - 9.26</t>
  </si>
  <si>
    <t>1270.HK</t>
  </si>
  <si>
    <t>LANGHAM-SS</t>
  </si>
  <si>
    <t>Langham Hospitality Investments Limited</t>
  </si>
  <si>
    <t>finmb_240304008</t>
  </si>
  <si>
    <t>0.94 - 0.95</t>
  </si>
  <si>
    <t>0.94 - 2.81</t>
  </si>
  <si>
    <t>1249.HK</t>
  </si>
  <si>
    <t>TONLY ELEC</t>
  </si>
  <si>
    <t>Tonly Electronics Holdings Limited</t>
  </si>
  <si>
    <t>finmb_237354777</t>
  </si>
  <si>
    <t>7.94 - 7.95</t>
  </si>
  <si>
    <t>5.0 - 8.06</t>
  </si>
  <si>
    <t>1922.HK</t>
  </si>
  <si>
    <t>YINCHENG LS</t>
  </si>
  <si>
    <t>Yincheng Life Service CO., Ltd.</t>
  </si>
  <si>
    <t>finmb_640503187</t>
  </si>
  <si>
    <t>7.38 - 7.69</t>
  </si>
  <si>
    <t>1.23 - 8.52</t>
  </si>
  <si>
    <t>2003.HK</t>
  </si>
  <si>
    <t>VCREDIT</t>
  </si>
  <si>
    <t>VCREDIT Holdings Limited</t>
  </si>
  <si>
    <t>finmb_565640179</t>
  </si>
  <si>
    <t>4.05 - 4.1</t>
  </si>
  <si>
    <t>3.48 - 11.0</t>
  </si>
  <si>
    <t>6122.HK</t>
  </si>
  <si>
    <t>JIUTAI RCB</t>
  </si>
  <si>
    <t>Jilin Jiutai Rural Commercial Bank Corporation Limited</t>
  </si>
  <si>
    <t>finmb_276690812</t>
  </si>
  <si>
    <t>2.36 - 2.38</t>
  </si>
  <si>
    <t>2.27 - 3.6</t>
  </si>
  <si>
    <t>2255.HK</t>
  </si>
  <si>
    <t>HAICHANG HLDG</t>
  </si>
  <si>
    <t>Haichang Ocean Park Holdings Ltd.</t>
  </si>
  <si>
    <t>finmb_257049615</t>
  </si>
  <si>
    <t>0.47 - 0.485</t>
  </si>
  <si>
    <t>0.38 - 1.34</t>
  </si>
  <si>
    <t>1396.HK</t>
  </si>
  <si>
    <t>HYDOO INTL</t>
  </si>
  <si>
    <t>Hydoo International Holding Limited</t>
  </si>
  <si>
    <t>finmb_247048907</t>
  </si>
  <si>
    <t>0.42 - 0.43</t>
  </si>
  <si>
    <t>0.275 - 0.66</t>
  </si>
  <si>
    <t>1126.HK</t>
  </si>
  <si>
    <t>DREAM INT'L</t>
  </si>
  <si>
    <t>Dream International Limited</t>
  </si>
  <si>
    <t>finmb_5698615</t>
  </si>
  <si>
    <t>2.86 - 2.89</t>
  </si>
  <si>
    <t>2.38 - 4.5</t>
  </si>
  <si>
    <t>2377.HK</t>
  </si>
  <si>
    <t>BOQI ENV</t>
  </si>
  <si>
    <t>China Boqi Environmental (Holding) Co., Ltd.</t>
  </si>
  <si>
    <t>finmb_554485852</t>
  </si>
  <si>
    <t>1.72 - 1.83</t>
  </si>
  <si>
    <t>0.65 - 2.0</t>
  </si>
  <si>
    <t>6128.HK</t>
  </si>
  <si>
    <t>EARTHASIA</t>
  </si>
  <si>
    <t>Earthasia International Holdings Limited</t>
  </si>
  <si>
    <t>finmb_252762560</t>
  </si>
  <si>
    <t>4.02 - 4.05</t>
  </si>
  <si>
    <t>3.72 - 4.4</t>
  </si>
  <si>
    <t>0878.HK</t>
  </si>
  <si>
    <t>SOUNDWILL HOLD</t>
  </si>
  <si>
    <t>Soundwill Holdings Limited</t>
  </si>
  <si>
    <t>finmb_2491556</t>
  </si>
  <si>
    <t>6.8 - 6.82</t>
  </si>
  <si>
    <t>6.39 - 10.94</t>
  </si>
  <si>
    <t>0848.HK</t>
  </si>
  <si>
    <t>MAOYE INT'L</t>
  </si>
  <si>
    <t>Maoye International Holdings Limited</t>
  </si>
  <si>
    <t>finmb_40187019</t>
  </si>
  <si>
    <t>0.37 - 0.37</t>
  </si>
  <si>
    <t>0.33 - 0.62</t>
  </si>
  <si>
    <t>1375.HK</t>
  </si>
  <si>
    <t>CC SECURITIES</t>
  </si>
  <si>
    <t>Central China Securities Co., Ltd.</t>
  </si>
  <si>
    <t>finmb_40400120</t>
  </si>
  <si>
    <t>1.61 - 1.65</t>
  </si>
  <si>
    <t>1.07 - 1.99</t>
  </si>
  <si>
    <t>3318.HK</t>
  </si>
  <si>
    <t>CHINA BOTON</t>
  </si>
  <si>
    <t>China Boton Group Company Limited</t>
  </si>
  <si>
    <t>finmb_25036040</t>
  </si>
  <si>
    <t>1.94 - 1.95</t>
  </si>
  <si>
    <t>0.96 - 2.12</t>
  </si>
  <si>
    <t>2360.HK</t>
  </si>
  <si>
    <t>BEST MART 360</t>
  </si>
  <si>
    <t>Best Mart 360 Holdings Limited</t>
  </si>
  <si>
    <t>finmb_595616258</t>
  </si>
  <si>
    <t>1.58 - 2.7</t>
  </si>
  <si>
    <t>9911.HK</t>
  </si>
  <si>
    <t>NEWBORNTOWN</t>
  </si>
  <si>
    <t>Newborn Town Inc.</t>
  </si>
  <si>
    <t>finmb_647338555</t>
  </si>
  <si>
    <t>1.93 - 2.0</t>
  </si>
  <si>
    <t>1.52 - 3.87</t>
  </si>
  <si>
    <t>0547.HK</t>
  </si>
  <si>
    <t>DIGITAL DOMAIN</t>
  </si>
  <si>
    <t>Digital Domain Holdings Limited</t>
  </si>
  <si>
    <t>finmb_7689734</t>
  </si>
  <si>
    <t>0.055 - 0.057</t>
  </si>
  <si>
    <t>0.035 - 0.117</t>
  </si>
  <si>
    <t>1617.HK</t>
  </si>
  <si>
    <t>NANFANG COMM</t>
  </si>
  <si>
    <t>Nanfang Communication Holdings Limited</t>
  </si>
  <si>
    <t>finmb_410581847</t>
  </si>
  <si>
    <t>1.65 - 1.65</t>
  </si>
  <si>
    <t>1.65 - 4.75</t>
  </si>
  <si>
    <t>0908.HK</t>
  </si>
  <si>
    <t>ZHUHAI H INV</t>
  </si>
  <si>
    <t>Zhuhai Holdings Investment Group Limited</t>
  </si>
  <si>
    <t>finmb_20385248</t>
  </si>
  <si>
    <t>1.34 - 1.35</t>
  </si>
  <si>
    <t>0.7 - 1.48</t>
  </si>
  <si>
    <t>2699.HK</t>
  </si>
  <si>
    <t>XINMING CHINA</t>
  </si>
  <si>
    <t>Xinming China Holdings Limited</t>
  </si>
  <si>
    <t>finmb_271753028</t>
  </si>
  <si>
    <t>1.01 - 1.02</t>
  </si>
  <si>
    <t>0.95 - 1.41</t>
  </si>
  <si>
    <t>0413.HK</t>
  </si>
  <si>
    <t>SC HOLDINGS</t>
  </si>
  <si>
    <t>South China Holdings Company Limited</t>
  </si>
  <si>
    <t>finmb_4497441</t>
  </si>
  <si>
    <t>0.123 - 0.133</t>
  </si>
  <si>
    <t>0.123 - 0.223</t>
  </si>
  <si>
    <t>1812.HK</t>
  </si>
  <si>
    <t>CHENMING PAPER</t>
  </si>
  <si>
    <t>Shandong Chenming Paper Holdings Limited</t>
  </si>
  <si>
    <t>finmb_5576970</t>
  </si>
  <si>
    <t>3.63 - 3.72</t>
  </si>
  <si>
    <t>2.45 - 3.89</t>
  </si>
  <si>
    <t>1921.HK</t>
  </si>
  <si>
    <t>DALIPAL HLDG</t>
  </si>
  <si>
    <t>Dalipal Holdings Limited</t>
  </si>
  <si>
    <t>finmb_622725667</t>
  </si>
  <si>
    <t>1.26 - 1.3</t>
  </si>
  <si>
    <t>0.99 - 1.65</t>
  </si>
  <si>
    <t>0474.HK</t>
  </si>
  <si>
    <t>HAO TIAN DEV</t>
  </si>
  <si>
    <t>Hao Tian Development Group Limited</t>
  </si>
  <si>
    <t>finmb_27351167</t>
  </si>
  <si>
    <t>0.103 - 0.33</t>
  </si>
  <si>
    <t>6819.HK</t>
  </si>
  <si>
    <t>INTELLICENTRICS</t>
  </si>
  <si>
    <t>IntelliCentrics Global Holdings Ltd.</t>
  </si>
  <si>
    <t>finmb_606183190</t>
  </si>
  <si>
    <t>4.7 - 4.7</t>
  </si>
  <si>
    <t>4.1 - 7.1</t>
  </si>
  <si>
    <t>0124.HK</t>
  </si>
  <si>
    <t>GD LAND</t>
  </si>
  <si>
    <t>Guangdong Land Holdings Limited</t>
  </si>
  <si>
    <t>finmb_883066</t>
  </si>
  <si>
    <t>1.02 - 1.06</t>
  </si>
  <si>
    <t>0.72 - 1.39</t>
  </si>
  <si>
    <t>1133.HK</t>
  </si>
  <si>
    <t>HARBIN ELECTRIC</t>
  </si>
  <si>
    <t>Harbin Electric Company Limited</t>
  </si>
  <si>
    <t>finmb_882070</t>
  </si>
  <si>
    <t>2.85 - 2.9</t>
  </si>
  <si>
    <t>1.45 - 3.4</t>
  </si>
  <si>
    <t>1300.HK</t>
  </si>
  <si>
    <t>TRIGIANT</t>
  </si>
  <si>
    <t>Trigiant Group Limited</t>
  </si>
  <si>
    <t>finmb_172336186</t>
  </si>
  <si>
    <t>1.0 - 2.25</t>
  </si>
  <si>
    <t>3989.HK</t>
  </si>
  <si>
    <t>CAPITAL ENV</t>
  </si>
  <si>
    <t>Capital Environment Holdings Limited</t>
  </si>
  <si>
    <t>finmb_21927760</t>
  </si>
  <si>
    <t>0.125 - 0.13</t>
  </si>
  <si>
    <t>0.095 - 0.21</t>
  </si>
  <si>
    <t>0882.HK</t>
  </si>
  <si>
    <t>TIANJIN DEV</t>
  </si>
  <si>
    <t>Tianjin Development Holdings Limited</t>
  </si>
  <si>
    <t>finmb_883417</t>
  </si>
  <si>
    <t>1.68 - 1.72</t>
  </si>
  <si>
    <t>1.31 - 2.4</t>
  </si>
  <si>
    <t>2006.HK</t>
  </si>
  <si>
    <t>JINJIANGCAPITAL</t>
  </si>
  <si>
    <t>Shanghai Jin Jiang Capital Company Limited</t>
  </si>
  <si>
    <t>finmb_35188141</t>
  </si>
  <si>
    <t>1.35 - 1.37</t>
  </si>
  <si>
    <t>1.13 - 1.66</t>
  </si>
  <si>
    <t>1894.HK</t>
  </si>
  <si>
    <t>HANG YICK HLDGS</t>
  </si>
  <si>
    <t>Hang Yick Holdings Company Limited</t>
  </si>
  <si>
    <t>finmb_580938672</t>
  </si>
  <si>
    <t>2.05 - 2.4</t>
  </si>
  <si>
    <t>2.0 - 4.03</t>
  </si>
  <si>
    <t>0261.HK</t>
  </si>
  <si>
    <t>GBA INV HLDGS</t>
  </si>
  <si>
    <t>Greater Bay Area Investments Group Holdings Limited</t>
  </si>
  <si>
    <t>finmb_877793</t>
  </si>
  <si>
    <t>0.01 - 0.01</t>
  </si>
  <si>
    <t>0995.HK</t>
  </si>
  <si>
    <t>ANHUIEXPRESSWAY</t>
  </si>
  <si>
    <t>Anhui Expressway Company Limited</t>
  </si>
  <si>
    <t>finmb_5836723</t>
  </si>
  <si>
    <t>3.72 - 3.76</t>
  </si>
  <si>
    <t>3.47 - 5.08</t>
  </si>
  <si>
    <t>0085.HK</t>
  </si>
  <si>
    <t>CE HUADA TECH</t>
  </si>
  <si>
    <t>China Electronics Huada Technology Company Limited</t>
  </si>
  <si>
    <t>finmb_4492870</t>
  </si>
  <si>
    <t>0.93 - 0.97</t>
  </si>
  <si>
    <t>0.42 - 1.13</t>
  </si>
  <si>
    <t>1243.HK</t>
  </si>
  <si>
    <t>WANG ON PPT</t>
  </si>
  <si>
    <t>Wang On Properties Limited</t>
  </si>
  <si>
    <t>finmb_329495254</t>
  </si>
  <si>
    <t>0.121 - 0.123</t>
  </si>
  <si>
    <t>0.117 - 1.03</t>
  </si>
  <si>
    <t>0160.HK</t>
  </si>
  <si>
    <t>HON KWOK LAND</t>
  </si>
  <si>
    <t>Hon Kwok Land Investment Company, Limited</t>
  </si>
  <si>
    <t>finmb_876727</t>
  </si>
  <si>
    <t>2.1 - 3.9</t>
  </si>
  <si>
    <t>1090.HK</t>
  </si>
  <si>
    <t>DA MING INT'L</t>
  </si>
  <si>
    <t>Da Ming International Holdings Limited</t>
  </si>
  <si>
    <t>finmb_115700805</t>
  </si>
  <si>
    <t>1.45 - 1.45</t>
  </si>
  <si>
    <t>1.03 - 2.03</t>
  </si>
  <si>
    <t>0113.HK</t>
  </si>
  <si>
    <t>DICKSON CONCEPT</t>
  </si>
  <si>
    <t>Dickson Concepts (International) Limited</t>
  </si>
  <si>
    <t>finmb_876685</t>
  </si>
  <si>
    <t>4.6 - 4.65</t>
  </si>
  <si>
    <t>3.35 - 5.52</t>
  </si>
  <si>
    <t>1576.HK</t>
  </si>
  <si>
    <t>QILU EXPRESSWAY</t>
  </si>
  <si>
    <t>Qilu Expressway Company Limited</t>
  </si>
  <si>
    <t>finmb_572526653</t>
  </si>
  <si>
    <t>1.64 - 1.64</t>
  </si>
  <si>
    <t>1.4 - 1.92</t>
  </si>
  <si>
    <t>0709.HK</t>
  </si>
  <si>
    <t>GIORDANO INT'L</t>
  </si>
  <si>
    <t>Giordano International Limited</t>
  </si>
  <si>
    <t>finmb_410706</t>
  </si>
  <si>
    <t>1.05 - 2.71</t>
  </si>
  <si>
    <t>0635.HK</t>
  </si>
  <si>
    <t>PLAYMATES</t>
  </si>
  <si>
    <t>Playmates Holdings Limited</t>
  </si>
  <si>
    <t>finmb_4497467</t>
  </si>
  <si>
    <t>0.84 - 0.85</t>
  </si>
  <si>
    <t>0.83 - 1.21</t>
  </si>
  <si>
    <t>1321.HK</t>
  </si>
  <si>
    <t>CHINA NEWCITY</t>
  </si>
  <si>
    <t>China New City Commercial Development Limited</t>
  </si>
  <si>
    <t>finmb_260115667</t>
  </si>
  <si>
    <t>0.89 - 0.89</t>
  </si>
  <si>
    <t>0.65 - 1.27</t>
  </si>
  <si>
    <t>2033.HK</t>
  </si>
  <si>
    <t>TIME WATCH</t>
  </si>
  <si>
    <t>Time Watch Investments Limited</t>
  </si>
  <si>
    <t>finmb_27670194</t>
  </si>
  <si>
    <t>0.87 - 0.87</t>
  </si>
  <si>
    <t>0.66 - 1.09</t>
  </si>
  <si>
    <t>1983.HK</t>
  </si>
  <si>
    <t>LUZHOU BANK</t>
  </si>
  <si>
    <t>Luzhou Bank Co., Ltd.</t>
  </si>
  <si>
    <t>finmb_310461930</t>
  </si>
  <si>
    <t>2.9 - 2.9</t>
  </si>
  <si>
    <t>1.72 - 3.6</t>
  </si>
  <si>
    <t>0273.HK</t>
  </si>
  <si>
    <t>MASON GP HOLD</t>
  </si>
  <si>
    <t>Mason Group Holdings Limited</t>
  </si>
  <si>
    <t>finmb_876554</t>
  </si>
  <si>
    <t>0.04 - 0.042</t>
  </si>
  <si>
    <t>0.017 - 0.132</t>
  </si>
  <si>
    <t>0330.HK</t>
  </si>
  <si>
    <t>ESPRIT HOLDINGS</t>
  </si>
  <si>
    <t>Esprit Holdings Limited</t>
  </si>
  <si>
    <t>finmb_688829</t>
  </si>
  <si>
    <t>0.54 - 1.82</t>
  </si>
  <si>
    <t>0542.HK</t>
  </si>
  <si>
    <t>TFG INTL GP</t>
  </si>
  <si>
    <t>TFG International Group Limited</t>
  </si>
  <si>
    <t>finmb_7658613</t>
  </si>
  <si>
    <t>0.247 - 0.25</t>
  </si>
  <si>
    <t>0.198 - 0.36</t>
  </si>
  <si>
    <t>0075.HK</t>
  </si>
  <si>
    <t>Y.T. REALTY</t>
  </si>
  <si>
    <t>Y. T. Realty Group Limited</t>
  </si>
  <si>
    <t>finmb_875899</t>
  </si>
  <si>
    <t>2.21 - 2.25</t>
  </si>
  <si>
    <t>1.8 - 2.44</t>
  </si>
  <si>
    <t>2283.HK</t>
  </si>
  <si>
    <t>TK GROUP HLDG</t>
  </si>
  <si>
    <t>TK Group (Holdings) Limited</t>
  </si>
  <si>
    <t>finmb_252205074</t>
  </si>
  <si>
    <t>2.02 - 2.09</t>
  </si>
  <si>
    <t>2.01 - 4.3</t>
  </si>
  <si>
    <t>0419.HK</t>
  </si>
  <si>
    <t>HUAYI TENCENT</t>
  </si>
  <si>
    <t>Huayi Tencent Entertainment Company Limited</t>
  </si>
  <si>
    <t>finmb_7658677</t>
  </si>
  <si>
    <t>0.126 - 0.128</t>
  </si>
  <si>
    <t>0.059 - 0.159</t>
  </si>
  <si>
    <t>1987.HK</t>
  </si>
  <si>
    <t>BENG SOON MACH</t>
  </si>
  <si>
    <t>Beng Soon Machinery Holdings Limited</t>
  </si>
  <si>
    <t>finmb_639575435</t>
  </si>
  <si>
    <t>1.74 - 1.79</t>
  </si>
  <si>
    <t>0.44 - 1.84</t>
  </si>
  <si>
    <t>2225.HK</t>
  </si>
  <si>
    <t>JINHAI INTL</t>
  </si>
  <si>
    <t>Jinhai International Group Holdings Limited</t>
  </si>
  <si>
    <t>finmb_539482025</t>
  </si>
  <si>
    <t>1.42 - 1.42</t>
  </si>
  <si>
    <t>0.51 - 2.1</t>
  </si>
  <si>
    <t>0312.HK</t>
  </si>
  <si>
    <t>SHIRBLE STORE</t>
  </si>
  <si>
    <t>Shirble Department Store Holdings (China) Limited</t>
  </si>
  <si>
    <t>finmb_108712923</t>
  </si>
  <si>
    <t>0.68 - 0.71</t>
  </si>
  <si>
    <t>0.68 - 1.73</t>
  </si>
  <si>
    <t>0400.HK</t>
  </si>
  <si>
    <t>COGOBUY</t>
  </si>
  <si>
    <t>Cogobuy Group</t>
  </si>
  <si>
    <t>finmb_266671679</t>
  </si>
  <si>
    <t>1.21 - 1.24</t>
  </si>
  <si>
    <t>0.6 - 2.06</t>
  </si>
  <si>
    <t>0218.HK</t>
  </si>
  <si>
    <t>SWHYHK</t>
  </si>
  <si>
    <t>Shenwan Hongyuan (H.K.) Limited</t>
  </si>
  <si>
    <t>finmb_4481123</t>
  </si>
  <si>
    <t>0.76 - 1.45</t>
  </si>
  <si>
    <t>1122.HK</t>
  </si>
  <si>
    <t>QINGLING MOTORS</t>
  </si>
  <si>
    <t>Qingling Motors Co., Ltd.</t>
  </si>
  <si>
    <t>finmb_878627</t>
  </si>
  <si>
    <t>1.39 - 1.4</t>
  </si>
  <si>
    <t>1.32 - 2.03</t>
  </si>
  <si>
    <t>0815.HK</t>
  </si>
  <si>
    <t>CHI SILVER GP</t>
  </si>
  <si>
    <t>China Silver Group Limited</t>
  </si>
  <si>
    <t>finmb_225229546</t>
  </si>
  <si>
    <t>0.94 - 1.0</t>
  </si>
  <si>
    <t>0.5 - 1.36</t>
  </si>
  <si>
    <t>3358.HK</t>
  </si>
  <si>
    <t>BESTWAY GLOBAL</t>
  </si>
  <si>
    <t>Bestway Global Holding Inc.</t>
  </si>
  <si>
    <t>finmb_541348920</t>
  </si>
  <si>
    <t>1.55 - 1.59</t>
  </si>
  <si>
    <t>1.32 - 3.84</t>
  </si>
  <si>
    <t>1846.HK</t>
  </si>
  <si>
    <t>EUROEYES</t>
  </si>
  <si>
    <t>EuroEyes International Eye Clinic Limited</t>
  </si>
  <si>
    <t>finmb_638018804</t>
  </si>
  <si>
    <t>5.15 - 5.16</t>
  </si>
  <si>
    <t>3.65 - 15.18</t>
  </si>
  <si>
    <t>6090.HK</t>
  </si>
  <si>
    <t>CENTURION CORP</t>
  </si>
  <si>
    <t>Centurion Corporation Limited</t>
  </si>
  <si>
    <t>finmb_116323892</t>
  </si>
  <si>
    <t>2.0 - 2.0</t>
  </si>
  <si>
    <t>1.93 - 2.86</t>
  </si>
  <si>
    <t>1895.HK</t>
  </si>
  <si>
    <t>XINYUAN PM</t>
  </si>
  <si>
    <t>Xinyuan Property Management Service (Cayman) Ltd.</t>
  </si>
  <si>
    <t>finmb_637274133</t>
  </si>
  <si>
    <t>3.2 - 3.4</t>
  </si>
  <si>
    <t>1.18 - 4.2</t>
  </si>
  <si>
    <t>1829.HK</t>
  </si>
  <si>
    <t>CMEC</t>
  </si>
  <si>
    <t>China Machinery Engineering Corporation</t>
  </si>
  <si>
    <t>finmb_5544976</t>
  </si>
  <si>
    <t>1.86 - 1.88</t>
  </si>
  <si>
    <t>1.82 - 3.42</t>
  </si>
  <si>
    <t>2738.HK</t>
  </si>
  <si>
    <t>HUAJIN INTL</t>
  </si>
  <si>
    <t>Huajin International Holdings Limited</t>
  </si>
  <si>
    <t>finmb_329344696</t>
  </si>
  <si>
    <t>2.8 - 2.81</t>
  </si>
  <si>
    <t>1.85 - 3.12</t>
  </si>
  <si>
    <t>1006.HK</t>
  </si>
  <si>
    <t>CHANGSHOUHUA</t>
  </si>
  <si>
    <t>Changshouhua Food Company Limited</t>
  </si>
  <si>
    <t>finmb_82737806</t>
  </si>
  <si>
    <t>2.66 - 2.75</t>
  </si>
  <si>
    <t>1.95 - 3.79</t>
  </si>
  <si>
    <t>0367.HK</t>
  </si>
  <si>
    <t>CHUANG'S INT'L</t>
  </si>
  <si>
    <t>Chuang's Consortium International Limited</t>
  </si>
  <si>
    <t>finmb_4497431</t>
  </si>
  <si>
    <t>0.98 - 0.99</t>
  </si>
  <si>
    <t>0.97 - 1.66</t>
  </si>
  <si>
    <t>1168.HK</t>
  </si>
  <si>
    <t>SINOLINK HOLD</t>
  </si>
  <si>
    <t>Sinolink Worldwide Holdings Limited</t>
  </si>
  <si>
    <t>finmb_6562469</t>
  </si>
  <si>
    <t>0.48 - 0.485</t>
  </si>
  <si>
    <t>0.241 - 0.62</t>
  </si>
  <si>
    <t>2262.HK</t>
  </si>
  <si>
    <t>SLD GROUP</t>
  </si>
  <si>
    <t>Steve Leung Design Group Limited</t>
  </si>
  <si>
    <t>finmb_570415707</t>
  </si>
  <si>
    <t>1.39 - 1.39</t>
  </si>
  <si>
    <t>0.63 - 1.71</t>
  </si>
  <si>
    <t>1469.HK</t>
  </si>
  <si>
    <t>GET NICE FIN</t>
  </si>
  <si>
    <t>Get Nice Financial Group Limited</t>
  </si>
  <si>
    <t>finmb_32428345</t>
  </si>
  <si>
    <t>0.66 - 0.68</t>
  </si>
  <si>
    <t>0.57 - 0.97</t>
  </si>
  <si>
    <t>1563.HK</t>
  </si>
  <si>
    <t>IA FIN LEASING</t>
  </si>
  <si>
    <t>International Alliance Financial Leasing Co., Ltd.</t>
  </si>
  <si>
    <t>finmb_603044765</t>
  </si>
  <si>
    <t>1.08 - 1.11</t>
  </si>
  <si>
    <t>0.87 - 1.45</t>
  </si>
  <si>
    <t>3966.HK</t>
  </si>
  <si>
    <t>CH BAOFENG INTL</t>
  </si>
  <si>
    <t>China Baofeng (International) Limited</t>
  </si>
  <si>
    <t>finmb_213753164</t>
  </si>
  <si>
    <t>1.49 - 2.8</t>
  </si>
  <si>
    <t>3321.HK</t>
  </si>
  <si>
    <t>WAI HUNG GROUP</t>
  </si>
  <si>
    <t>Wai Hung Group Holdings Limited</t>
  </si>
  <si>
    <t>finmb_607715516</t>
  </si>
  <si>
    <t>3.24 - 3.33</t>
  </si>
  <si>
    <t>MOP</t>
  </si>
  <si>
    <t>0.72 - 4.38</t>
  </si>
  <si>
    <t>0064.HK</t>
  </si>
  <si>
    <t>GET NICE</t>
  </si>
  <si>
    <t>Get Nice Holdings Limited</t>
  </si>
  <si>
    <t>finmb_7652782</t>
  </si>
  <si>
    <t>0.168 - 0.168</t>
  </si>
  <si>
    <t>0.106 - 0.26</t>
  </si>
  <si>
    <t>3608.HK</t>
  </si>
  <si>
    <t>YONGSHENG MAT</t>
  </si>
  <si>
    <t>Yongsheng Advanced Materials Company Limited</t>
  </si>
  <si>
    <t>finmb_250813214</t>
  </si>
  <si>
    <t>2.2 - 2.21</t>
  </si>
  <si>
    <t>1.68 - 2.37</t>
  </si>
  <si>
    <t>1885.HK</t>
  </si>
  <si>
    <t>CH WOOD OPT</t>
  </si>
  <si>
    <t>China Wood Optimization (Holding) Limited</t>
  </si>
  <si>
    <t>finmb_253432388</t>
  </si>
  <si>
    <t>1.5 - 2.8</t>
  </si>
  <si>
    <t>1571.HK</t>
  </si>
  <si>
    <t>XIN POINT HOLD</t>
  </si>
  <si>
    <t>Xin Point Holdings Limited</t>
  </si>
  <si>
    <t>finmb_433338877</t>
  </si>
  <si>
    <t>1.59 - 1.6</t>
  </si>
  <si>
    <t>1.11 - 2.28</t>
  </si>
  <si>
    <t>1723.HK</t>
  </si>
  <si>
    <t>HK ASIA HLDGS</t>
  </si>
  <si>
    <t>HK Asia Holdings Limited</t>
  </si>
  <si>
    <t>finmb_580717681</t>
  </si>
  <si>
    <t>4.0 - 4.0</t>
  </si>
  <si>
    <t>2.2 - 5.8</t>
  </si>
  <si>
    <t>3688.HK</t>
  </si>
  <si>
    <t>TOP SPRING</t>
  </si>
  <si>
    <t>Top Spring International Holdings Limited</t>
  </si>
  <si>
    <t>finmb_128224685</t>
  </si>
  <si>
    <t>1.12 - 1.13</t>
  </si>
  <si>
    <t>0.75 - 1.74</t>
  </si>
  <si>
    <t>1763.HK</t>
  </si>
  <si>
    <t>CIRC</t>
  </si>
  <si>
    <t>China Isotope &amp; Radiation Corporation</t>
  </si>
  <si>
    <t>finmb_154061841</t>
  </si>
  <si>
    <t>20.05 - 20.45</t>
  </si>
  <si>
    <t>16.22 - 24.6</t>
  </si>
  <si>
    <t>0107.HK</t>
  </si>
  <si>
    <t>SICHUAN EXPRESS</t>
  </si>
  <si>
    <t>Sichuan Expressway Company Limited</t>
  </si>
  <si>
    <t>finmb_4508993</t>
  </si>
  <si>
    <t>1.71 - 2.47</t>
  </si>
  <si>
    <t>0259.HK</t>
  </si>
  <si>
    <t>YEEBO (INT'L H)</t>
  </si>
  <si>
    <t>Yeebo (International Holdings) Limited</t>
  </si>
  <si>
    <t>finmb_878233</t>
  </si>
  <si>
    <t>1.05 - 1.67</t>
  </si>
  <si>
    <t>0321.HK</t>
  </si>
  <si>
    <t>TEXWINCA HOLD</t>
  </si>
  <si>
    <t>Texwinca Holdings Limited</t>
  </si>
  <si>
    <t>finmb_878184</t>
  </si>
  <si>
    <t>1.01 - 2.34</t>
  </si>
  <si>
    <t>1719.HK</t>
  </si>
  <si>
    <t>CIL GROUP</t>
  </si>
  <si>
    <t>China Infrastructure &amp; Logistics Group Ltd.</t>
  </si>
  <si>
    <t>finmb_23826621</t>
  </si>
  <si>
    <t>0.92 - 0.92</t>
  </si>
  <si>
    <t>0.6 - 1.02</t>
  </si>
  <si>
    <t>2278.HK</t>
  </si>
  <si>
    <t>HAILAN HLDGS</t>
  </si>
  <si>
    <t>Hailan Holdings Limited</t>
  </si>
  <si>
    <t>finmb_370021766</t>
  </si>
  <si>
    <t>5.25 - 5.31</t>
  </si>
  <si>
    <t>0.51 - 5.31</t>
  </si>
  <si>
    <t>0970.HK</t>
  </si>
  <si>
    <t>SPARKLE ROLL</t>
  </si>
  <si>
    <t>Sparkle Roll Group Limited</t>
  </si>
  <si>
    <t>finmb_882366</t>
  </si>
  <si>
    <t>0.29 - 0.3</t>
  </si>
  <si>
    <t>0.102 - 0.48</t>
  </si>
  <si>
    <t>2280.HK</t>
  </si>
  <si>
    <t>HC GROUP</t>
  </si>
  <si>
    <t>HC Group Inc.</t>
  </si>
  <si>
    <t>finmb_9833977</t>
  </si>
  <si>
    <t>1.13 - 3.54</t>
  </si>
  <si>
    <t>1851.HK</t>
  </si>
  <si>
    <t>GINGKO EDU</t>
  </si>
  <si>
    <t>China Gingko Education Group Company Limited</t>
  </si>
  <si>
    <t>finmb_594360541</t>
  </si>
  <si>
    <t>3.05 - 3.15</t>
  </si>
  <si>
    <t>1.4 - 3.99</t>
  </si>
  <si>
    <t>3948.HK</t>
  </si>
  <si>
    <t>YITAI COAL</t>
  </si>
  <si>
    <t>Inner Mongolia Yitai Coal Co.,Ltd.</t>
  </si>
  <si>
    <t>finmb_883333</t>
  </si>
  <si>
    <t>4.7 - 4.8</t>
  </si>
  <si>
    <t>4.7 - 6.34</t>
  </si>
  <si>
    <t>1373.HK</t>
  </si>
  <si>
    <t>IH RETAIL</t>
  </si>
  <si>
    <t>International Housewares Retail Company Limited</t>
  </si>
  <si>
    <t>finmb_245560239</t>
  </si>
  <si>
    <t>1.55 - 2.31</t>
  </si>
  <si>
    <t>0710.HK</t>
  </si>
  <si>
    <t>BOE VARITRONIX</t>
  </si>
  <si>
    <t>BOE Varitronix Limited</t>
  </si>
  <si>
    <t>finmb_36158</t>
  </si>
  <si>
    <t>2.08 - 2.08</t>
  </si>
  <si>
    <t>1.73 - 2.75</t>
  </si>
  <si>
    <t>0952.HK</t>
  </si>
  <si>
    <t>TONGHAI FIN</t>
  </si>
  <si>
    <t>China Tonghai International Financial Limited</t>
  </si>
  <si>
    <t>finmb_882033</t>
  </si>
  <si>
    <t>0.27 - 0.29</t>
  </si>
  <si>
    <t>0.23 - 0.51</t>
  </si>
  <si>
    <t>6136.HK</t>
  </si>
  <si>
    <t>KANGDA ENV</t>
  </si>
  <si>
    <t>Kangda International Environmental Company Limited</t>
  </si>
  <si>
    <t>finmb_266339122</t>
  </si>
  <si>
    <t>1159.HK</t>
  </si>
  <si>
    <t>STARLIGHT CUL</t>
  </si>
  <si>
    <t>Starlight Culture Entertainment Group Limited</t>
  </si>
  <si>
    <t>finmb_4492994</t>
  </si>
  <si>
    <t>1.75 - 1.87</t>
  </si>
  <si>
    <t>1.15 - 2.51</t>
  </si>
  <si>
    <t>1583.HK</t>
  </si>
  <si>
    <t>QINQIN FOODS</t>
  </si>
  <si>
    <t>Qinqin Foodstuffs Group (Cayman) Company Limited</t>
  </si>
  <si>
    <t>finmb_329646039</t>
  </si>
  <si>
    <t>2.21 - 2.21</t>
  </si>
  <si>
    <t>2.0 - 2.66</t>
  </si>
  <si>
    <t>1639.HK</t>
  </si>
  <si>
    <t>AKM INDUSTRIAL</t>
  </si>
  <si>
    <t>AKM Industrial Company Limited</t>
  </si>
  <si>
    <t>finmb_11520629</t>
  </si>
  <si>
    <t>0.84 - 1.53</t>
  </si>
  <si>
    <t>0030.HK</t>
  </si>
  <si>
    <t>BAN LOONG HOLD</t>
  </si>
  <si>
    <t>Ban Loong Holdings Limited</t>
  </si>
  <si>
    <t>finmb_878339</t>
  </si>
  <si>
    <t>0.233 - 0.245</t>
  </si>
  <si>
    <t>0.219 - 0.39</t>
  </si>
  <si>
    <t>0196.HK</t>
  </si>
  <si>
    <t>HONGHUA GROUP</t>
  </si>
  <si>
    <t>Honghua Group Limited</t>
  </si>
  <si>
    <t>finmb_41865408</t>
  </si>
  <si>
    <t>0.27 - 0.275</t>
  </si>
  <si>
    <t>0.196 - 0.62</t>
  </si>
  <si>
    <t>0271.HK</t>
  </si>
  <si>
    <t>ASIASEC PPT</t>
  </si>
  <si>
    <t>Asiasec Properties Limited</t>
  </si>
  <si>
    <t>finmb_4481070</t>
  </si>
  <si>
    <t>0.98 - 1.72</t>
  </si>
  <si>
    <t>0672.HK</t>
  </si>
  <si>
    <t>ZHONGAN GROUP</t>
  </si>
  <si>
    <t>Zhong An Group Limited</t>
  </si>
  <si>
    <t>finmb_38686023</t>
  </si>
  <si>
    <t>0.265 - 0.27</t>
  </si>
  <si>
    <t>0.204 - 0.33</t>
  </si>
  <si>
    <t>3869.HK</t>
  </si>
  <si>
    <t>HOSPITAL CORP</t>
  </si>
  <si>
    <t>Hospital Corporation of China Limited</t>
  </si>
  <si>
    <t>finmb_383174868</t>
  </si>
  <si>
    <t>11.0 - 11.2</t>
  </si>
  <si>
    <t>5.07 - 12.0</t>
  </si>
  <si>
    <t>1456.HK</t>
  </si>
  <si>
    <t>GUOLIAN SEC</t>
  </si>
  <si>
    <t>Guolian Securities Co., Ltd.</t>
  </si>
  <si>
    <t>finmb_7960344</t>
  </si>
  <si>
    <t>3.21 - 3.38</t>
  </si>
  <si>
    <t>1.81 - 3.9</t>
  </si>
  <si>
    <t>3389.HK</t>
  </si>
  <si>
    <t>HENGDELI</t>
  </si>
  <si>
    <t>Hengdeli Holdings Limited</t>
  </si>
  <si>
    <t>finmb_23776903</t>
  </si>
  <si>
    <t>0.26 - 0.475</t>
  </si>
  <si>
    <t>0031.HK</t>
  </si>
  <si>
    <t>CHINA AEROSPACE</t>
  </si>
  <si>
    <t>China Aerospace International Holdings Limited</t>
  </si>
  <si>
    <t>finmb_875348</t>
  </si>
  <si>
    <t>0.485 - 0.49</t>
  </si>
  <si>
    <t>0.33 - 0.57</t>
  </si>
  <si>
    <t>1184.HK</t>
  </si>
  <si>
    <t>S.A.S. DRAGON</t>
  </si>
  <si>
    <t>S.A.S. Dragon Holdings Limited</t>
  </si>
  <si>
    <t>finmb_4481594</t>
  </si>
  <si>
    <t>2.13 - 2.72</t>
  </si>
  <si>
    <t>1538.HK</t>
  </si>
  <si>
    <t>ZHONG AO HOME</t>
  </si>
  <si>
    <t>Zhong Ao Home Group Limited</t>
  </si>
  <si>
    <t>finmb_305032792</t>
  </si>
  <si>
    <t>1.68 - 1.73</t>
  </si>
  <si>
    <t>0.45 - 1.88</t>
  </si>
  <si>
    <t>1837.HK</t>
  </si>
  <si>
    <t>NATURAL FOOD IH</t>
  </si>
  <si>
    <t>Natural Food International Holding Limited</t>
  </si>
  <si>
    <t>finmb_593220876</t>
  </si>
  <si>
    <t>0.68 - 0.69</t>
  </si>
  <si>
    <t>0.63 - 1.9</t>
  </si>
  <si>
    <t>0496.HK</t>
  </si>
  <si>
    <t>KASEN</t>
  </si>
  <si>
    <t>Kasen International Holdings Limited</t>
  </si>
  <si>
    <t>finmb_24193257</t>
  </si>
  <si>
    <t>0.455 - 8.41</t>
  </si>
  <si>
    <t>1526.HK</t>
  </si>
  <si>
    <t>RICI HEALTH</t>
  </si>
  <si>
    <t>Rici Healthcare Holdings Limited</t>
  </si>
  <si>
    <t>finmb_402486369</t>
  </si>
  <si>
    <t>0.9 - 0.96</t>
  </si>
  <si>
    <t>0.7 - 1.22</t>
  </si>
  <si>
    <t>2368.HK</t>
  </si>
  <si>
    <t>EAGLE NICE</t>
  </si>
  <si>
    <t>Eagle Nice (International) Holdings Limited</t>
  </si>
  <si>
    <t>finmb_11236344</t>
  </si>
  <si>
    <t>2.74 - 2.97</t>
  </si>
  <si>
    <t>1.85 - 3.27</t>
  </si>
  <si>
    <t>1253.HK</t>
  </si>
  <si>
    <t>GREENLAND BROAD</t>
  </si>
  <si>
    <t>China Greenland Broad Greenstate Group Company Limited</t>
  </si>
  <si>
    <t>finmb_266763613</t>
  </si>
  <si>
    <t>0.43 - 0.435</t>
  </si>
  <si>
    <t>0.233 - 0.91</t>
  </si>
  <si>
    <t>1673.HK</t>
  </si>
  <si>
    <t>HUAZHANG TECH</t>
  </si>
  <si>
    <t>Huazhang Technology Holding Limited</t>
  </si>
  <si>
    <t>finmb_145861573</t>
  </si>
  <si>
    <t>1.81 - 1.9</t>
  </si>
  <si>
    <t>1.68 - 4.07</t>
  </si>
  <si>
    <t>8037.HK</t>
  </si>
  <si>
    <t>CH BIOTECH SER</t>
  </si>
  <si>
    <t>China Biotech Services Holdings Limited</t>
  </si>
  <si>
    <t>finmb_10958243</t>
  </si>
  <si>
    <t>1.63 - 1.63</t>
  </si>
  <si>
    <t>0.8 - 1.76</t>
  </si>
  <si>
    <t>0133.HK</t>
  </si>
  <si>
    <t>CHINA MERCHANTS</t>
  </si>
  <si>
    <t>China Merchants China Direct Investments Limited</t>
  </si>
  <si>
    <t>finmb_770275</t>
  </si>
  <si>
    <t>9.5 - 9.5</t>
  </si>
  <si>
    <t>7.9 - 10.78</t>
  </si>
  <si>
    <t>8619.HK</t>
  </si>
  <si>
    <t>WAC HOLDINGS</t>
  </si>
  <si>
    <t>WAC Holdings Limited</t>
  </si>
  <si>
    <t>finmb_579604921</t>
  </si>
  <si>
    <t>1.44 - 1.45</t>
  </si>
  <si>
    <t>1.42 - 3.2</t>
  </si>
  <si>
    <t>1072.HK</t>
  </si>
  <si>
    <t>DONGFANG ELEC</t>
  </si>
  <si>
    <t>Dongfang Electric Corporation Limited</t>
  </si>
  <si>
    <t>finmb_8178307</t>
  </si>
  <si>
    <t>4.23 - 4.38</t>
  </si>
  <si>
    <t>3.59 - 4.99</t>
  </si>
  <si>
    <t>2558.HK</t>
  </si>
  <si>
    <t>JINSHANG BANK</t>
  </si>
  <si>
    <t>Jinshang Bank Co., Ltd.</t>
  </si>
  <si>
    <t>finmb_309740416</t>
  </si>
  <si>
    <t>1.43 - 1.47</t>
  </si>
  <si>
    <t>1.3 - 3.84</t>
  </si>
  <si>
    <t>1950.HK</t>
  </si>
  <si>
    <t>SUNLIGHT TECH H</t>
  </si>
  <si>
    <t>Sunlight Technology Holdings Limited</t>
  </si>
  <si>
    <t>finmb_653726082</t>
  </si>
  <si>
    <t>1.25 - 1.39</t>
  </si>
  <si>
    <t>0.46 - 2.01</t>
  </si>
  <si>
    <t>0150.HK</t>
  </si>
  <si>
    <t>HYPEBEAST</t>
  </si>
  <si>
    <t>Hypebeast Limited</t>
  </si>
  <si>
    <t>finmb_328252744</t>
  </si>
  <si>
    <t>0.67 - 0.69</t>
  </si>
  <si>
    <t>0.6 - 1.85</t>
  </si>
  <si>
    <t>0533.HK</t>
  </si>
  <si>
    <t>GOLDLION HOLD</t>
  </si>
  <si>
    <t>Goldlion Holdings Limited</t>
  </si>
  <si>
    <t>finmb_4481087</t>
  </si>
  <si>
    <t>1.42 - 1.45</t>
  </si>
  <si>
    <t>1.42 - 2.96</t>
  </si>
  <si>
    <t>0750.HK</t>
  </si>
  <si>
    <t>SFSY ENERGY</t>
  </si>
  <si>
    <t>China Shuifa Singyes Energy Holdings Limited</t>
  </si>
  <si>
    <t>finmb_45337760</t>
  </si>
  <si>
    <t>0.62 - 0.65</t>
  </si>
  <si>
    <t>0.345 - 0.99</t>
  </si>
  <si>
    <t>2327.HK</t>
  </si>
  <si>
    <t>MEILLEUREHEALTH</t>
  </si>
  <si>
    <t>Meilleure Health International Industry Group Limited</t>
  </si>
  <si>
    <t>finmb_10930285</t>
  </si>
  <si>
    <t>0.265 - 0.62</t>
  </si>
  <si>
    <t>1468.HK</t>
  </si>
  <si>
    <t>KINGKEY FIN INT</t>
  </si>
  <si>
    <t>Kingkey Financial International (Holdings) Limited</t>
  </si>
  <si>
    <t>finmb_215607122</t>
  </si>
  <si>
    <t>0.29 - 0.29</t>
  </si>
  <si>
    <t>0.19 - 0.49</t>
  </si>
  <si>
    <t>1953.HK</t>
  </si>
  <si>
    <t>RIMBACO</t>
  </si>
  <si>
    <t>Rimbaco Group Global Limited</t>
  </si>
  <si>
    <t>finmb_660821525</t>
  </si>
  <si>
    <t>0.365 - 1.17</t>
  </si>
  <si>
    <t>3738.HK</t>
  </si>
  <si>
    <t>VOBILE GROUP</t>
  </si>
  <si>
    <t>Vobile Group Limited</t>
  </si>
  <si>
    <t>finmb_546977101</t>
  </si>
  <si>
    <t>3.48 - 3.75</t>
  </si>
  <si>
    <t>1.77 - 3.75</t>
  </si>
  <si>
    <t>0355.HK</t>
  </si>
  <si>
    <t>CENTURY C INT'L</t>
  </si>
  <si>
    <t>Century City International Holdings Limited</t>
  </si>
  <si>
    <t>finmb_4480915</t>
  </si>
  <si>
    <t>0.41 - 0.425</t>
  </si>
  <si>
    <t>0.375 - 0.64</t>
  </si>
  <si>
    <t>0228.HK</t>
  </si>
  <si>
    <t>CHINA ENERGY</t>
  </si>
  <si>
    <t>China Energy Development Holdings Limited</t>
  </si>
  <si>
    <t>finmb_9737178</t>
  </si>
  <si>
    <t>0.145 - 0.15</t>
  </si>
  <si>
    <t>0.134 - 0.238</t>
  </si>
  <si>
    <t>1183.HK</t>
  </si>
  <si>
    <t>MECOM POWER</t>
  </si>
  <si>
    <t>MECOM Power and Construction Limited</t>
  </si>
  <si>
    <t>finmb_550620719</t>
  </si>
  <si>
    <t>0.83 - 1.6</t>
  </si>
  <si>
    <t>2337.HK</t>
  </si>
  <si>
    <t>UNITED STRENGTH</t>
  </si>
  <si>
    <t>United Strength Power Holdings Limited</t>
  </si>
  <si>
    <t>finmb_538630967</t>
  </si>
  <si>
    <t>5.77 - 5.83</t>
  </si>
  <si>
    <t>4.56 - 7.59</t>
  </si>
  <si>
    <t>2002.HK</t>
  </si>
  <si>
    <t>SUNSHINE PAPER</t>
  </si>
  <si>
    <t>China Sunshine Paper Holdings Company Limited</t>
  </si>
  <si>
    <t>finmb_35419851</t>
  </si>
  <si>
    <t>1.66 - 1.72</t>
  </si>
  <si>
    <t>0.89 - 1.72</t>
  </si>
  <si>
    <t>1561.HK</t>
  </si>
  <si>
    <t>PAN ASIA DATA H</t>
  </si>
  <si>
    <t>Pan Asia Data Holdings Inc.</t>
  </si>
  <si>
    <t>finmb_271747928</t>
  </si>
  <si>
    <t>1.96 - 2.2</t>
  </si>
  <si>
    <t>1.95 - 4.12</t>
  </si>
  <si>
    <t>1738.HK</t>
  </si>
  <si>
    <t>FS ANTHRACITE</t>
  </si>
  <si>
    <t>Feishang Anthracite Resources Limited</t>
  </si>
  <si>
    <t>finmb_105653738</t>
  </si>
  <si>
    <t>1.03 - 1.03</t>
  </si>
  <si>
    <t>0.89 - 1.89</t>
  </si>
  <si>
    <t>0015.HK</t>
  </si>
  <si>
    <t>VANTAGE INT'L</t>
  </si>
  <si>
    <t>Vantage International (Holdings) Limited</t>
  </si>
  <si>
    <t>finmb_7658278</t>
  </si>
  <si>
    <t>0.335 - 0.84</t>
  </si>
  <si>
    <t>1105.HK</t>
  </si>
  <si>
    <t>SING TAO</t>
  </si>
  <si>
    <t>Sing Tao News Corporation Limited</t>
  </si>
  <si>
    <t>finmb_7689663</t>
  </si>
  <si>
    <t>1.55 - 1.6</t>
  </si>
  <si>
    <t>0.73 - 1.87</t>
  </si>
  <si>
    <t>0212.HK</t>
  </si>
  <si>
    <t>NANYANG HOLD</t>
  </si>
  <si>
    <t>Nanyang Holdings Limited</t>
  </si>
  <si>
    <t>finmb_4468980</t>
  </si>
  <si>
    <t>40.15 - 40.15</t>
  </si>
  <si>
    <t>40.0 - 54.95</t>
  </si>
  <si>
    <t>1977.HK</t>
  </si>
  <si>
    <t>ANALOGUE HLDGS</t>
  </si>
  <si>
    <t>Analogue Holdings Limited</t>
  </si>
  <si>
    <t>finmb_22355474</t>
  </si>
  <si>
    <t>0.97 - 0.98</t>
  </si>
  <si>
    <t>0.85 - 1.27</t>
  </si>
  <si>
    <t>0431.HK</t>
  </si>
  <si>
    <t>G CHINA FIN</t>
  </si>
  <si>
    <t>Greater China Financial Holdings Limited</t>
  </si>
  <si>
    <t>finmb_4481109</t>
  </si>
  <si>
    <t>0.197 - 0.197</t>
  </si>
  <si>
    <t>0.179 - 0.212</t>
  </si>
  <si>
    <t>1820.HK</t>
  </si>
  <si>
    <t>PM PACKAGING</t>
  </si>
  <si>
    <t>Pacific Millennium Packaging Group Corporation</t>
  </si>
  <si>
    <t>finmb_593604530</t>
  </si>
  <si>
    <t>4.56 - 4.56</t>
  </si>
  <si>
    <t>4.28 - 4.9</t>
  </si>
  <si>
    <t>2348.HK</t>
  </si>
  <si>
    <t>DAWNRAYS PHARMA</t>
  </si>
  <si>
    <t>Dawnrays Pharmaceutical (Holdings) Limited</t>
  </si>
  <si>
    <t>finmb_8189020</t>
  </si>
  <si>
    <t>0.86 - 1.57</t>
  </si>
  <si>
    <t>0543.HK</t>
  </si>
  <si>
    <t>PACIFIC ONLINE</t>
  </si>
  <si>
    <t>Pacific Online Limited</t>
  </si>
  <si>
    <t>finmb_39335015</t>
  </si>
  <si>
    <t>1.17 - 1.19</t>
  </si>
  <si>
    <t>1.11 - 2.04</t>
  </si>
  <si>
    <t>2226.HK</t>
  </si>
  <si>
    <t>HONWORLD GP</t>
  </si>
  <si>
    <t>Honworld Group Limited</t>
  </si>
  <si>
    <t>finmb_249850237</t>
  </si>
  <si>
    <t>2.45 - 2.6</t>
  </si>
  <si>
    <t>1.98 - 5.19</t>
  </si>
  <si>
    <t>0655.HK</t>
  </si>
  <si>
    <t>HK CHINESE LTD</t>
  </si>
  <si>
    <t>Hongkong Chinese Limited</t>
  </si>
  <si>
    <t>finmb_882114</t>
  </si>
  <si>
    <t>0.6 - 1.06</t>
  </si>
  <si>
    <t>1612.HK</t>
  </si>
  <si>
    <t>VINCENT MED</t>
  </si>
  <si>
    <t>Vincent Medical Holdings Limited</t>
  </si>
  <si>
    <t>finmb_368130031</t>
  </si>
  <si>
    <t>2.5 - 2.72</t>
  </si>
  <si>
    <t>0.5 - 3.73</t>
  </si>
  <si>
    <t>0331.HK</t>
  </si>
  <si>
    <t>FSE SERVICES</t>
  </si>
  <si>
    <t>FSE Services Group Limited</t>
  </si>
  <si>
    <t>finmb_317919404</t>
  </si>
  <si>
    <t>2.97 - 3.04</t>
  </si>
  <si>
    <t>2.8 - 3.95</t>
  </si>
  <si>
    <t>1635.HK</t>
  </si>
  <si>
    <t>DZUG</t>
  </si>
  <si>
    <t>Shanghai Dazhong Public Utilities(Group) Co.,Ltd.</t>
  </si>
  <si>
    <t>finmb_879470</t>
  </si>
  <si>
    <t>2.54 - 2.6</t>
  </si>
  <si>
    <t>2.27 - 3.59</t>
  </si>
  <si>
    <t>1345.HK</t>
  </si>
  <si>
    <t>PIONEER PHARM</t>
  </si>
  <si>
    <t>China Pioneer Pharma Holdings Limited</t>
  </si>
  <si>
    <t>finmb_248597998</t>
  </si>
  <si>
    <t>1.11 - 1.14</t>
  </si>
  <si>
    <t>0.51 - 2.55</t>
  </si>
  <si>
    <t>0931.HK</t>
  </si>
  <si>
    <t>CHINA LNG</t>
  </si>
  <si>
    <t>China LNG Group Limited</t>
  </si>
  <si>
    <t>finmb_4153701</t>
  </si>
  <si>
    <t>0.235 - 0.245</t>
  </si>
  <si>
    <t>0.159 - 0.71</t>
  </si>
  <si>
    <t>1799.HK</t>
  </si>
  <si>
    <t>XINTE ENERGY</t>
  </si>
  <si>
    <t>Xinte Energy Co., Ltd.</t>
  </si>
  <si>
    <t>finmb_282009943</t>
  </si>
  <si>
    <t>4.26 - 4.26</t>
  </si>
  <si>
    <t>2.81 - 6.85</t>
  </si>
  <si>
    <t>2083.HK</t>
  </si>
  <si>
    <t>NATURE HOME</t>
  </si>
  <si>
    <t>Nature Home Holding Company Limited</t>
  </si>
  <si>
    <t>finmb_45791218</t>
  </si>
  <si>
    <t>0.99 - 0.99</t>
  </si>
  <si>
    <t>0.94 - 1.5</t>
  </si>
  <si>
    <t>0202.HK</t>
  </si>
  <si>
    <t>EVERCHINA INT'L</t>
  </si>
  <si>
    <t>EverChina Int'l Holdings Company Limited</t>
  </si>
  <si>
    <t>finmb_4481085</t>
  </si>
  <si>
    <t>0.182 - 0.183</t>
  </si>
  <si>
    <t>0.169 - 0.232</t>
  </si>
  <si>
    <t>0538.HK</t>
  </si>
  <si>
    <t>AJISEN (CHINA)</t>
  </si>
  <si>
    <t>Ajisen (China) Holdings Limited</t>
  </si>
  <si>
    <t>finmb_33191940</t>
  </si>
  <si>
    <t>1.23 - 1.27</t>
  </si>
  <si>
    <t>1.05 - 3.32</t>
  </si>
  <si>
    <t>0296.HK</t>
  </si>
  <si>
    <t>EMPEROR E HOTEL</t>
  </si>
  <si>
    <t>Emperor Entertainment Hotel Limited</t>
  </si>
  <si>
    <t>finmb_878261</t>
  </si>
  <si>
    <t>1.07 - 1.09</t>
  </si>
  <si>
    <t>0.91 - 1.67</t>
  </si>
  <si>
    <t>0224.HK</t>
  </si>
  <si>
    <t>PIONEER GLOBAL</t>
  </si>
  <si>
    <t>Pioneer Global Group Limited</t>
  </si>
  <si>
    <t>finmb_878116</t>
  </si>
  <si>
    <t>1.15 - 1.15</t>
  </si>
  <si>
    <t>1.06 - 1.66</t>
  </si>
  <si>
    <t>0255.HK</t>
  </si>
  <si>
    <t>LUNG KEE</t>
  </si>
  <si>
    <t>Lung Kee (Bermuda) Holdings Limited</t>
  </si>
  <si>
    <t>finmb_878405</t>
  </si>
  <si>
    <t>2.11 - 2.11</t>
  </si>
  <si>
    <t>1.96 - 2.73</t>
  </si>
  <si>
    <t>0277.HK</t>
  </si>
  <si>
    <t>TERN PROPERTIES</t>
  </si>
  <si>
    <t>Tern Properties Company Limited</t>
  </si>
  <si>
    <t>finmb_7655519</t>
  </si>
  <si>
    <t>4.25 - 4.25</t>
  </si>
  <si>
    <t>3.03 - 5.61</t>
  </si>
  <si>
    <t>3337.HK</t>
  </si>
  <si>
    <t>ANTON OILFIELD</t>
  </si>
  <si>
    <t>Anton Oilfield Services Group</t>
  </si>
  <si>
    <t>finmb_33175419</t>
  </si>
  <si>
    <t>0.44 - 0.445</t>
  </si>
  <si>
    <t>0.4 - 0.96</t>
  </si>
  <si>
    <t>8053.HK</t>
  </si>
  <si>
    <t>PIZU GROUP</t>
  </si>
  <si>
    <t>Pizu Group Holdings Limited</t>
  </si>
  <si>
    <t>finmb_11071100</t>
  </si>
  <si>
    <t>0.39 - 0.4</t>
  </si>
  <si>
    <t>0.35 - 0.48</t>
  </si>
  <si>
    <t>1330.HK</t>
  </si>
  <si>
    <t>DYNAGREEN ENV</t>
  </si>
  <si>
    <t>Dynagreen Environmental Protection Group Co., Ltd.</t>
  </si>
  <si>
    <t>finmb_265671209</t>
  </si>
  <si>
    <t>3.31 - 3.55</t>
  </si>
  <si>
    <t>2.61 - 3.76</t>
  </si>
  <si>
    <t>2030.HK</t>
  </si>
  <si>
    <t>CABBEEN</t>
  </si>
  <si>
    <t>Cabbeen Fashion Limited</t>
  </si>
  <si>
    <t>finmb_247149232</t>
  </si>
  <si>
    <t>1.95 - 1.98</t>
  </si>
  <si>
    <t>1.06 - 2.21</t>
  </si>
  <si>
    <t>2355.HK</t>
  </si>
  <si>
    <t>BAOYE GROUP</t>
  </si>
  <si>
    <t>Baoye Group Company Limited</t>
  </si>
  <si>
    <t>finmb_7942294</t>
  </si>
  <si>
    <t>6.23 - 6.92</t>
  </si>
  <si>
    <t>3.13 - 7.2</t>
  </si>
  <si>
    <t>0603.HK</t>
  </si>
  <si>
    <t>CHINA OIL &amp; GAS</t>
  </si>
  <si>
    <t>China Oil And Gas Group Limited</t>
  </si>
  <si>
    <t>finmb_6477836</t>
  </si>
  <si>
    <t>0.228 - 0.233</t>
  </si>
  <si>
    <t>0.212 - 0.36</t>
  </si>
  <si>
    <t>0687.HK</t>
  </si>
  <si>
    <t>TYSAN HOLDINGS</t>
  </si>
  <si>
    <t>Tysan Holdings Limited</t>
  </si>
  <si>
    <t>finmb_876973</t>
  </si>
  <si>
    <t>0.38 - 0.4</t>
  </si>
  <si>
    <t>0.355 - 1.99</t>
  </si>
  <si>
    <t>1341.HK</t>
  </si>
  <si>
    <t>HAO TIAN INTL</t>
  </si>
  <si>
    <t>Hao Tian International Construction Investment Group Limited</t>
  </si>
  <si>
    <t>finmb_280210812</t>
  </si>
  <si>
    <t>0.248 - 0.248</t>
  </si>
  <si>
    <t>0.115 - 0.34</t>
  </si>
  <si>
    <t>0038.HK</t>
  </si>
  <si>
    <t>FIRST TRACTOR</t>
  </si>
  <si>
    <t>First Tractor Company Limited</t>
  </si>
  <si>
    <t>finmb_8080052</t>
  </si>
  <si>
    <t>3.08 - 3.19</t>
  </si>
  <si>
    <t>1.25 - 3.62</t>
  </si>
  <si>
    <t>0393.HK</t>
  </si>
  <si>
    <t>GLORIOUS SUN</t>
  </si>
  <si>
    <t>Glorious Sun Enterprises Limited</t>
  </si>
  <si>
    <t>finmb_882119</t>
  </si>
  <si>
    <t>0.84 - 0.84</t>
  </si>
  <si>
    <t>0.8 - 0.94</t>
  </si>
  <si>
    <t>3366.HK</t>
  </si>
  <si>
    <t>OCT (ASIA)</t>
  </si>
  <si>
    <t>Overseas Chinese Town (Asia) Holdings Limited</t>
  </si>
  <si>
    <t>finmb_13011210</t>
  </si>
  <si>
    <t>1.46 - 2.92</t>
  </si>
  <si>
    <t>6058.HK</t>
  </si>
  <si>
    <t>CISI FIN</t>
  </si>
  <si>
    <t>China Industrial Securities International Financial Group Limited</t>
  </si>
  <si>
    <t>finmb_403016503</t>
  </si>
  <si>
    <t>0.202 - 0.58</t>
  </si>
  <si>
    <t>0613.HK</t>
  </si>
  <si>
    <t>PLANETREE INT'L</t>
  </si>
  <si>
    <t>Planetree International Development Limited</t>
  </si>
  <si>
    <t>finmb_878380</t>
  </si>
  <si>
    <t>1.41 - 1.43</t>
  </si>
  <si>
    <t>0.083 - 1.6</t>
  </si>
  <si>
    <t>1868.HK</t>
  </si>
  <si>
    <t>NEO-NEON</t>
  </si>
  <si>
    <t>Neo-Neon Holdings Limited</t>
  </si>
  <si>
    <t>finmb_1497310</t>
  </si>
  <si>
    <t>0.63 - 0.63</t>
  </si>
  <si>
    <t>0.43 - 0.72</t>
  </si>
  <si>
    <t>0225.HK</t>
  </si>
  <si>
    <t>POKFULAM</t>
  </si>
  <si>
    <t>Pokfulam Development Company Limited</t>
  </si>
  <si>
    <t>finmb_878692</t>
  </si>
  <si>
    <t>11.56 - 11.56</t>
  </si>
  <si>
    <t>11.5 - 16.34</t>
  </si>
  <si>
    <t>1051.HK</t>
  </si>
  <si>
    <t>G-RESOURCES</t>
  </si>
  <si>
    <t>G-Resources Group Limited</t>
  </si>
  <si>
    <t>finmb_10245543</t>
  </si>
  <si>
    <t>0.047 - 0.05</t>
  </si>
  <si>
    <t>0.036 - 0.06</t>
  </si>
  <si>
    <t>1986.HK</t>
  </si>
  <si>
    <t>TSAKER CHEM</t>
  </si>
  <si>
    <t>Tsaker Chemical Group Limited</t>
  </si>
  <si>
    <t>finmb_291661082</t>
  </si>
  <si>
    <t>1.23 - 1.25</t>
  </si>
  <si>
    <t>1.1 - 3.26</t>
  </si>
  <si>
    <t>3600.HK</t>
  </si>
  <si>
    <t>MODERN DENTAL</t>
  </si>
  <si>
    <t>Modern Dental Group Limited</t>
  </si>
  <si>
    <t>finmb_318350450</t>
  </si>
  <si>
    <t>1.31 - 1.32</t>
  </si>
  <si>
    <t>0.94 - 1.84</t>
  </si>
  <si>
    <t>2886.HK</t>
  </si>
  <si>
    <t>BINHAI INV</t>
  </si>
  <si>
    <t>Binhai Investment Company Limited</t>
  </si>
  <si>
    <t>finmb_6494131</t>
  </si>
  <si>
    <t>1.14 - 1.2</t>
  </si>
  <si>
    <t>1.05 - 1.53</t>
  </si>
  <si>
    <t>2300.HK</t>
  </si>
  <si>
    <t>AMVIG HOLDINGS</t>
  </si>
  <si>
    <t>AMVIG Holdings Limited</t>
  </si>
  <si>
    <t>finmb_9794129</t>
  </si>
  <si>
    <t>1.36 - 1.37</t>
  </si>
  <si>
    <t>1.34 - 2.07</t>
  </si>
  <si>
    <t>0752.HK</t>
  </si>
  <si>
    <t>PICO FAR EAST</t>
  </si>
  <si>
    <t>Pico Far East Holdings Limited</t>
  </si>
  <si>
    <t>finmb_4272760</t>
  </si>
  <si>
    <t>1.05 - 1.07</t>
  </si>
  <si>
    <t>0.98 - 2.68</t>
  </si>
  <si>
    <t>1115.HK</t>
  </si>
  <si>
    <t>TIBET WATER</t>
  </si>
  <si>
    <t>Tibet Water Resources Ltd.</t>
  </si>
  <si>
    <t>finmb_134268456</t>
  </si>
  <si>
    <t>0.49 - 0.51</t>
  </si>
  <si>
    <t>0.29 - 2.01</t>
  </si>
  <si>
    <t>0340.HK</t>
  </si>
  <si>
    <t>TONGGUAN GOLD</t>
  </si>
  <si>
    <t>Tongguan Gold Group Limited</t>
  </si>
  <si>
    <t>finmb_7652859</t>
  </si>
  <si>
    <t>0.375 - 0.375</t>
  </si>
  <si>
    <t>0.3 - 0.6</t>
  </si>
  <si>
    <t>1611.HK</t>
  </si>
  <si>
    <t>HUOBI TECH</t>
  </si>
  <si>
    <t>Huobi Technology Holdings Limited</t>
  </si>
  <si>
    <t>finmb_256668475</t>
  </si>
  <si>
    <t>4.19 - 4.27</t>
  </si>
  <si>
    <t>2.66 - 7.21</t>
  </si>
  <si>
    <t>1980.HK</t>
  </si>
  <si>
    <t>TIANGE</t>
  </si>
  <si>
    <t>Tian Ge Interactive Holdings Limited</t>
  </si>
  <si>
    <t>finmb_261576904</t>
  </si>
  <si>
    <t>0.86 - 2.28</t>
  </si>
  <si>
    <t>0408.HK</t>
  </si>
  <si>
    <t>YIP'S CHEMICAL</t>
  </si>
  <si>
    <t>Yip's Chemical Holdings Limited</t>
  </si>
  <si>
    <t>finmb_878454</t>
  </si>
  <si>
    <t>2.17 - 2.18</t>
  </si>
  <si>
    <t>1.9 - 2.65</t>
  </si>
  <si>
    <t>3315.HK</t>
  </si>
  <si>
    <t>GOLDPAC GROUP</t>
  </si>
  <si>
    <t>Goldpac Group Limited</t>
  </si>
  <si>
    <t>finmb_251910573</t>
  </si>
  <si>
    <t>1.48 - 1.5</t>
  </si>
  <si>
    <t>1.28 - 1.98</t>
  </si>
  <si>
    <t>0993.HK</t>
  </si>
  <si>
    <t>HUARONG INT FIN</t>
  </si>
  <si>
    <t>Huarong International Financial Holdings Limited</t>
  </si>
  <si>
    <t>finmb_877943</t>
  </si>
  <si>
    <t>0.31 - 0.31</t>
  </si>
  <si>
    <t>0.122 - 0.7</t>
  </si>
  <si>
    <t>0999.HK</t>
  </si>
  <si>
    <t>I.T</t>
  </si>
  <si>
    <t>I.T Limited</t>
  </si>
  <si>
    <t>finmb_20710283</t>
  </si>
  <si>
    <t>0.95 - 299.0</t>
  </si>
  <si>
    <t>1842.HK</t>
  </si>
  <si>
    <t>GROWN UP GROUP</t>
  </si>
  <si>
    <t>Grown Up Group Investment Holdings Limited</t>
  </si>
  <si>
    <t>finmb_617980806</t>
  </si>
  <si>
    <t>1.19 - 1.24</t>
  </si>
  <si>
    <t>0.325 - 1.4</t>
  </si>
  <si>
    <t>2239.HK</t>
  </si>
  <si>
    <t>SMIT</t>
  </si>
  <si>
    <t>SMIT Holdings Limited</t>
  </si>
  <si>
    <t>finmb_327343755</t>
  </si>
  <si>
    <t>3.8 - 3.92</t>
  </si>
  <si>
    <t>2.39 - 4.58</t>
  </si>
  <si>
    <t>0232.HK</t>
  </si>
  <si>
    <t>AVIC INT'L</t>
  </si>
  <si>
    <t>AVIC International Holding (HK) Limited</t>
  </si>
  <si>
    <t>finmb_2481329</t>
  </si>
  <si>
    <t>0.133 - 0.133</t>
  </si>
  <si>
    <t>0.086 - 0.187</t>
  </si>
  <si>
    <t>1222.HK</t>
  </si>
  <si>
    <t>WANG ON GROUP</t>
  </si>
  <si>
    <t>Wang On Group Limited</t>
  </si>
  <si>
    <t>finmb_881502</t>
  </si>
  <si>
    <t>0.07 - 0.07</t>
  </si>
  <si>
    <t>0.051 - 0.109</t>
  </si>
  <si>
    <t>1278.HK</t>
  </si>
  <si>
    <t>CHINANEWTOWN</t>
  </si>
  <si>
    <t>China New Town Development Company Limited</t>
  </si>
  <si>
    <t>finmb_38247362</t>
  </si>
  <si>
    <t>0.125 - 0.128</t>
  </si>
  <si>
    <t>0.106 - 0.189</t>
  </si>
  <si>
    <t>9906.HK</t>
  </si>
  <si>
    <t>HONLIV HEALTH</t>
  </si>
  <si>
    <t>Honliv Healthcare Management Group Company Ltd.</t>
  </si>
  <si>
    <t>finmb_669235864</t>
  </si>
  <si>
    <t>1.98 - 2.0</t>
  </si>
  <si>
    <t>0553.HK</t>
  </si>
  <si>
    <t>NANJING PANDA</t>
  </si>
  <si>
    <t>Nanjing Panda Electronics Company Limited</t>
  </si>
  <si>
    <t>finmb_5928047</t>
  </si>
  <si>
    <t>5.04 - 5.08</t>
  </si>
  <si>
    <t>2.23 - 6.2</t>
  </si>
  <si>
    <t>0588.HK</t>
  </si>
  <si>
    <t>BEIJING N STAR</t>
  </si>
  <si>
    <t>Beijing North Star Company Limited</t>
  </si>
  <si>
    <t>finmb_5544877</t>
  </si>
  <si>
    <t>1.65 - 2.93</t>
  </si>
  <si>
    <t>0226.HK</t>
  </si>
  <si>
    <t>LIPPO</t>
  </si>
  <si>
    <t>Lippo Limited</t>
  </si>
  <si>
    <t>finmb_5540945</t>
  </si>
  <si>
    <t>2.45 - 2.45</t>
  </si>
  <si>
    <t>2.18 - 2.99</t>
  </si>
  <si>
    <t>0571.HK</t>
  </si>
  <si>
    <t>ESUN HOLDINGS</t>
  </si>
  <si>
    <t>eSun Holdings Limited</t>
  </si>
  <si>
    <t>finmb_881903</t>
  </si>
  <si>
    <t>0.75 - 0.75</t>
  </si>
  <si>
    <t>0.69 - 1.45</t>
  </si>
  <si>
    <t>2011.HK</t>
  </si>
  <si>
    <t>CHINA APEX GP</t>
  </si>
  <si>
    <t>China Apex Group Limited</t>
  </si>
  <si>
    <t>finmb_117422477</t>
  </si>
  <si>
    <t>2.58 - 2.62</t>
  </si>
  <si>
    <t>1.45 - 3.09</t>
  </si>
  <si>
    <t>8227.HK</t>
  </si>
  <si>
    <t>HAITIAN ANTENNA</t>
  </si>
  <si>
    <t>Xi'an Haitian Antenna Technologies Co., Ltd.</t>
  </si>
  <si>
    <t>finmb_11421816</t>
  </si>
  <si>
    <t>1.86 - 1.9</t>
  </si>
  <si>
    <t>1.56 - 4.0</t>
  </si>
  <si>
    <t>1701.HK</t>
  </si>
  <si>
    <t>TU YI HLDG</t>
  </si>
  <si>
    <t>Tu Yi Holding Company Limited</t>
  </si>
  <si>
    <t>finmb_620792292</t>
  </si>
  <si>
    <t>0.195 - 3.0</t>
  </si>
  <si>
    <t>1689.HK</t>
  </si>
  <si>
    <t>HUAXIHOLDINGS</t>
  </si>
  <si>
    <t>Huaxi Holdings Company Limited</t>
  </si>
  <si>
    <t>finmb_250682094</t>
  </si>
  <si>
    <t>1.7 - 1.7</t>
  </si>
  <si>
    <t>1.67 - 2.39</t>
  </si>
  <si>
    <t>0156.HK</t>
  </si>
  <si>
    <t>LIPPO CHINA RES</t>
  </si>
  <si>
    <t>Lippo China Resources Limited</t>
  </si>
  <si>
    <t>finmb_878379</t>
  </si>
  <si>
    <t>0.128 - 0.128</t>
  </si>
  <si>
    <t>0.12 - 0.189</t>
  </si>
  <si>
    <t>0097.HK</t>
  </si>
  <si>
    <t>HENDERSON INV</t>
  </si>
  <si>
    <t>Henderson Investment Limited</t>
  </si>
  <si>
    <t>finmb_410814</t>
  </si>
  <si>
    <t>0.41 - 0.415</t>
  </si>
  <si>
    <t>0.375 - 0.68</t>
  </si>
  <si>
    <t>0129.HK</t>
  </si>
  <si>
    <t>ASIA STANDARD</t>
  </si>
  <si>
    <t>Asia Standard International Group Limited</t>
  </si>
  <si>
    <t>finmb_881377</t>
  </si>
  <si>
    <t>0.89 - 0.9</t>
  </si>
  <si>
    <t>0.82 - 1.55</t>
  </si>
  <si>
    <t>2317.HK</t>
  </si>
  <si>
    <t>VEDAN INT'L</t>
  </si>
  <si>
    <t>Vedan International (Holdings) Limited</t>
  </si>
  <si>
    <t>finmb_8332989</t>
  </si>
  <si>
    <t>0.79 - 0.8</t>
  </si>
  <si>
    <t>0.65 - 0.85</t>
  </si>
  <si>
    <t>1696.HK</t>
  </si>
  <si>
    <t>SISRAM MED</t>
  </si>
  <si>
    <t>Sisram Medical Ltd</t>
  </si>
  <si>
    <t>finmb_369790636</t>
  </si>
  <si>
    <t>2.61 - 2.73</t>
  </si>
  <si>
    <t>2.27 - 4.84</t>
  </si>
  <si>
    <t>1476.HK</t>
  </si>
  <si>
    <t>HENGTOU SEC</t>
  </si>
  <si>
    <t>Hengtai Securities Co., Ltd</t>
  </si>
  <si>
    <t>finmb_51656901</t>
  </si>
  <si>
    <t>2.46 - 2.65</t>
  </si>
  <si>
    <t>2.26 - 4.0</t>
  </si>
  <si>
    <t>0089.HK</t>
  </si>
  <si>
    <t>TAI SANG LAND</t>
  </si>
  <si>
    <t>Tai Sang Land Development Limited</t>
  </si>
  <si>
    <t>finmb_7655474</t>
  </si>
  <si>
    <t>4.1 - 4.1</t>
  </si>
  <si>
    <t>4.0 - 5.2</t>
  </si>
  <si>
    <t>1762.HK</t>
  </si>
  <si>
    <t>WANKA ONLINE</t>
  </si>
  <si>
    <t>Wanka Online Inc.</t>
  </si>
  <si>
    <t>finmb_589474827</t>
  </si>
  <si>
    <t>0.84 - 0.88</t>
  </si>
  <si>
    <t>0.41 - 2.37</t>
  </si>
  <si>
    <t>6811.HK</t>
  </si>
  <si>
    <t>TAI HING GROUP</t>
  </si>
  <si>
    <t>Tai Hing Group Holdings Limited</t>
  </si>
  <si>
    <t>finmb_614562997</t>
  </si>
  <si>
    <t>1.23 - 1.23</t>
  </si>
  <si>
    <t>0.83 - 2.31</t>
  </si>
  <si>
    <t>0898.HK</t>
  </si>
  <si>
    <t>MULTIFIELD INTL</t>
  </si>
  <si>
    <t>Multifield International Holdings Limited</t>
  </si>
  <si>
    <t>finmb_2491812</t>
  </si>
  <si>
    <t>0.26 - 0.27</t>
  </si>
  <si>
    <t>0.26 - 0.4</t>
  </si>
  <si>
    <t>1091.HK</t>
  </si>
  <si>
    <t>CITIC DAMENG</t>
  </si>
  <si>
    <t>CITIC Dameng Holdings Limited</t>
  </si>
  <si>
    <t>finmb_59605829</t>
  </si>
  <si>
    <t>0.34 - 0.34</t>
  </si>
  <si>
    <t>0.19 - 0.47</t>
  </si>
  <si>
    <t>0769.HK</t>
  </si>
  <si>
    <t>CHINA RAREEARTH</t>
  </si>
  <si>
    <t>China Rare Earth Holdings Limited</t>
  </si>
  <si>
    <t>finmb_4493418</t>
  </si>
  <si>
    <t>0.255 - 0.64</t>
  </si>
  <si>
    <t>0862.HK</t>
  </si>
  <si>
    <t>VISION VALUES</t>
  </si>
  <si>
    <t>Vision Values Holdings Limited</t>
  </si>
  <si>
    <t>finmb_12004928</t>
  </si>
  <si>
    <t>0.29 - 0.295</t>
  </si>
  <si>
    <t>0.169 - 0.4</t>
  </si>
  <si>
    <t>1104.HK</t>
  </si>
  <si>
    <t>APAC RESOURCES</t>
  </si>
  <si>
    <t>APAC Resources Limited</t>
  </si>
  <si>
    <t>finmb_883042</t>
  </si>
  <si>
    <t>0.93 - 0.96</t>
  </si>
  <si>
    <t>0.79 - 1.13</t>
  </si>
  <si>
    <t>1499.HK</t>
  </si>
  <si>
    <t>OKG TECH</t>
  </si>
  <si>
    <t>OKG Technology Holdings Limited</t>
  </si>
  <si>
    <t>finmb_309080959</t>
  </si>
  <si>
    <t>0.21 - 0.214</t>
  </si>
  <si>
    <t>0.138 - 0.38</t>
  </si>
  <si>
    <t>0128.HK</t>
  </si>
  <si>
    <t>ENM HOLDINGS</t>
  </si>
  <si>
    <t>ENM Holdings Limited</t>
  </si>
  <si>
    <t>finmb_878268</t>
  </si>
  <si>
    <t>0.465 - 0.84</t>
  </si>
  <si>
    <t>1329.HK</t>
  </si>
  <si>
    <t>CAPITAL GRAND</t>
  </si>
  <si>
    <t>Beijing Capital Grand Limited</t>
  </si>
  <si>
    <t>finmb_182614107</t>
  </si>
  <si>
    <t>0.88 - 1.6</t>
  </si>
  <si>
    <t>1266.HK</t>
  </si>
  <si>
    <t>XIWANG STEEL</t>
  </si>
  <si>
    <t>Xiwang Special Steel Company Limited</t>
  </si>
  <si>
    <t>finmb_165774910</t>
  </si>
  <si>
    <t>0.48 - 0.48</t>
  </si>
  <si>
    <t>0.39 - 1.06</t>
  </si>
  <si>
    <t>3848.HK</t>
  </si>
  <si>
    <t>WEALTHY WAY</t>
  </si>
  <si>
    <t>Wealthy Way Group Limited</t>
  </si>
  <si>
    <t>finmb_434292730</t>
  </si>
  <si>
    <t>7.23 - 7.33</t>
  </si>
  <si>
    <t>5.89 - 7.57</t>
  </si>
  <si>
    <t>3991.HK</t>
  </si>
  <si>
    <t>CHANGHONG JH</t>
  </si>
  <si>
    <t>Changhong Jiahua Holdings Limited</t>
  </si>
  <si>
    <t>finmb_5687048</t>
  </si>
  <si>
    <t>0.46 - 1.31</t>
  </si>
  <si>
    <t>1745.HK</t>
  </si>
  <si>
    <t>LVJI TECH</t>
  </si>
  <si>
    <t>Lvji Technology Holdings Inc.</t>
  </si>
  <si>
    <t>finmb_649011761</t>
  </si>
  <si>
    <t>0.75 - 2.11</t>
  </si>
  <si>
    <t>2369.HK</t>
  </si>
  <si>
    <t>COOLPAD GROUP</t>
  </si>
  <si>
    <t>Coolpad Group Limited</t>
  </si>
  <si>
    <t>finmb_12963048</t>
  </si>
  <si>
    <t>0.186 - 0.188</t>
  </si>
  <si>
    <t>0.137 - 0.365</t>
  </si>
  <si>
    <t>2660.HK</t>
  </si>
  <si>
    <t>ZENGAME</t>
  </si>
  <si>
    <t>Zengame Technology Holding Limited</t>
  </si>
  <si>
    <t>finmb_607178135</t>
  </si>
  <si>
    <t>1.23 - 1.26</t>
  </si>
  <si>
    <t>0.58 - 1.43</t>
  </si>
  <si>
    <t>6896.HK</t>
  </si>
  <si>
    <t>GOLDEN THROAT</t>
  </si>
  <si>
    <t>Golden Throat Holdings Group Company Limited</t>
  </si>
  <si>
    <t>finmb_286468366</t>
  </si>
  <si>
    <t>1.51 - 1.54</t>
  </si>
  <si>
    <t>1.1 - 2.4</t>
  </si>
  <si>
    <t>0554.HK</t>
  </si>
  <si>
    <t>HANS ENERGY</t>
  </si>
  <si>
    <t>Hans Energy Company Limited</t>
  </si>
  <si>
    <t>finmb_33876347</t>
  </si>
  <si>
    <t>0.33 - 0.33</t>
  </si>
  <si>
    <t>0.19 - 0.34</t>
  </si>
  <si>
    <t>0711.HK</t>
  </si>
  <si>
    <t>ASIA ALLIED INF</t>
  </si>
  <si>
    <t>Asia Allied Infrastructure Holdings Limited</t>
  </si>
  <si>
    <t>finmb_877895</t>
  </si>
  <si>
    <t>0.6 - 0.62</t>
  </si>
  <si>
    <t>0.54 - 0.87</t>
  </si>
  <si>
    <t>0896.HK</t>
  </si>
  <si>
    <t>HANISON</t>
  </si>
  <si>
    <t>Hanison Construction Holdings Limited</t>
  </si>
  <si>
    <t>finmb_6057674</t>
  </si>
  <si>
    <t>1.02 - 1.04</t>
  </si>
  <si>
    <t>0.97 - 1.32</t>
  </si>
  <si>
    <t>0733.HK</t>
  </si>
  <si>
    <t>HOPEFLUENT</t>
  </si>
  <si>
    <t>Hopefluent Group Holdings Limited</t>
  </si>
  <si>
    <t>finmb_11016363</t>
  </si>
  <si>
    <t>1.68 - 1.7</t>
  </si>
  <si>
    <t>1.2 - 2.24</t>
  </si>
  <si>
    <t>3939.HK</t>
  </si>
  <si>
    <t>WANGUO MINING</t>
  </si>
  <si>
    <t>Wanguo International Mining Group Limited</t>
  </si>
  <si>
    <t>finmb_212178667</t>
  </si>
  <si>
    <t>1.58 - 1.59</t>
  </si>
  <si>
    <t>1.33 - 1.99</t>
  </si>
  <si>
    <t>0593.HK</t>
  </si>
  <si>
    <t>DREAMEAST</t>
  </si>
  <si>
    <t>DreamEast Group Limited</t>
  </si>
  <si>
    <t>finmb_878717</t>
  </si>
  <si>
    <t>3.57 - 4.25</t>
  </si>
  <si>
    <t>1.0 - 9.2</t>
  </si>
  <si>
    <t>0990.HK</t>
  </si>
  <si>
    <t>THEME INT'L</t>
  </si>
  <si>
    <t>Theme International Holdings Limited</t>
  </si>
  <si>
    <t>finmb_878527</t>
  </si>
  <si>
    <t>0.09 - 0.094</t>
  </si>
  <si>
    <t>0.069 - 0.147</t>
  </si>
  <si>
    <t>6193.HK</t>
  </si>
  <si>
    <t>TAILAM TECHCON</t>
  </si>
  <si>
    <t>Tailam Tech Construction Holdings Limited</t>
  </si>
  <si>
    <t>finmb_643082002</t>
  </si>
  <si>
    <t>2.8 - 2.86</t>
  </si>
  <si>
    <t>1.05 - 3.0</t>
  </si>
  <si>
    <t>0217.HK</t>
  </si>
  <si>
    <t>CHINA CHENGTONG</t>
  </si>
  <si>
    <t>China Chengtong Development Group Limited</t>
  </si>
  <si>
    <t>finmb_7658314</t>
  </si>
  <si>
    <t>0.199 - 0.199</t>
  </si>
  <si>
    <t>0.149 - 0.3</t>
  </si>
  <si>
    <t>3708.HK</t>
  </si>
  <si>
    <t>YAT SING HLDG</t>
  </si>
  <si>
    <t>Yat Sing Holdings Limited</t>
  </si>
  <si>
    <t>finmb_274484771</t>
  </si>
  <si>
    <t>0.2 - 0.2</t>
  </si>
  <si>
    <t>0.074 - 0.405</t>
  </si>
  <si>
    <t>1962.HK</t>
  </si>
  <si>
    <t>EVERGREEN PG</t>
  </si>
  <si>
    <t>Evergreen Products Group Limited</t>
  </si>
  <si>
    <t>finmb_528704674</t>
  </si>
  <si>
    <t>0.81 - 2.16</t>
  </si>
  <si>
    <t>2298.HK</t>
  </si>
  <si>
    <t>COSMO LADY</t>
  </si>
  <si>
    <t>Cosmo Lady (China) Holdings Company Limited</t>
  </si>
  <si>
    <t>finmb_264672551</t>
  </si>
  <si>
    <t>0.475 - 0.475</t>
  </si>
  <si>
    <t>0.475 - 1.59</t>
  </si>
  <si>
    <t>0398.HK</t>
  </si>
  <si>
    <t>ORIENTAL WATCH</t>
  </si>
  <si>
    <t>Oriental Watch Holdings Limited</t>
  </si>
  <si>
    <t>finmb_878032</t>
  </si>
  <si>
    <t>1.95 - 1.97</t>
  </si>
  <si>
    <t>1.34 - 2.29</t>
  </si>
  <si>
    <t>3737.HK</t>
  </si>
  <si>
    <t>ZHONGZHIPHARM</t>
  </si>
  <si>
    <t>Zhongzhi Pharmaceutical Holdings Limited</t>
  </si>
  <si>
    <t>finmb_289125551</t>
  </si>
  <si>
    <t>1.32 - 1.33</t>
  </si>
  <si>
    <t>9977.HK</t>
  </si>
  <si>
    <t>FENGXIANG CO</t>
  </si>
  <si>
    <t>Shandong Fengxiang Co., Ltd</t>
  </si>
  <si>
    <t>finmb_26519811</t>
  </si>
  <si>
    <t>3.24 - 3.3</t>
  </si>
  <si>
    <t>0500.HK</t>
  </si>
  <si>
    <t>FRONTIER SER</t>
  </si>
  <si>
    <t>Frontier Services Group Limited</t>
  </si>
  <si>
    <t>finmb_2482088</t>
  </si>
  <si>
    <t>0.48 - 0.54</t>
  </si>
  <si>
    <t>0.4 - 1.25</t>
  </si>
  <si>
    <t>2323.HK</t>
  </si>
  <si>
    <t>HKBRIDGE FIN</t>
  </si>
  <si>
    <t>HKBridge Financial Holdings Limited</t>
  </si>
  <si>
    <t>finmb_7658665</t>
  </si>
  <si>
    <t>0.46 - 0.46</t>
  </si>
  <si>
    <t>0.295 - 0.73</t>
  </si>
  <si>
    <t>6838.HK</t>
  </si>
  <si>
    <t>WINOX</t>
  </si>
  <si>
    <t>Winox Holdings Limited</t>
  </si>
  <si>
    <t>finmb_136596879</t>
  </si>
  <si>
    <t>2.18 - 2.18</t>
  </si>
  <si>
    <t>2.0 - 2.88</t>
  </si>
  <si>
    <t>1702.HK</t>
  </si>
  <si>
    <t>DONGGUANG CHEM</t>
  </si>
  <si>
    <t>Dongguang Chemical Limited</t>
  </si>
  <si>
    <t>finmb_528646216</t>
  </si>
  <si>
    <t>2111.HK</t>
  </si>
  <si>
    <t>BEST PACIFIC</t>
  </si>
  <si>
    <t>Best Pacific International Holdings Limited</t>
  </si>
  <si>
    <t>finmb_262969080</t>
  </si>
  <si>
    <t>0.98 - 2.9</t>
  </si>
  <si>
    <t>3616.HK</t>
  </si>
  <si>
    <t>EVER REACH GP</t>
  </si>
  <si>
    <t>Ever Reach Group (Holdings) Company Limited</t>
  </si>
  <si>
    <t>finmb_589379637</t>
  </si>
  <si>
    <t>0.86 - 0.99</t>
  </si>
  <si>
    <t>0.81 - 1.2</t>
  </si>
  <si>
    <t>0717.HK</t>
  </si>
  <si>
    <t>EMPEROR CAPITAL</t>
  </si>
  <si>
    <t>Emperor Capital Group Limited</t>
  </si>
  <si>
    <t>finmb_28221360</t>
  </si>
  <si>
    <t>0.162 - 0.162</t>
  </si>
  <si>
    <t>0.111 - 0.27</t>
  </si>
  <si>
    <t>0420.HK</t>
  </si>
  <si>
    <t>FOUNTAIN SET</t>
  </si>
  <si>
    <t>Fountain Set (Holdings) Limited</t>
  </si>
  <si>
    <t>finmb_4480925</t>
  </si>
  <si>
    <t>0.86 - 0.89</t>
  </si>
  <si>
    <t>0.85 - 1.37</t>
  </si>
  <si>
    <t>0099.HK</t>
  </si>
  <si>
    <t>WONG'S INT'L</t>
  </si>
  <si>
    <t>Wong's International Holdings Limited</t>
  </si>
  <si>
    <t>finmb_877984</t>
  </si>
  <si>
    <t>2.25 - 2.25</t>
  </si>
  <si>
    <t>1.93 - 3.13</t>
  </si>
  <si>
    <t>1488.HK</t>
  </si>
  <si>
    <t>BEST FOOD HLDG</t>
  </si>
  <si>
    <t>Best Food Holding Company Limited</t>
  </si>
  <si>
    <t>finmb_118762864</t>
  </si>
  <si>
    <t>0.65 - 0.69</t>
  </si>
  <si>
    <t>0.63 - 1.18</t>
  </si>
  <si>
    <t>1709.HK</t>
  </si>
  <si>
    <t>DL HOLDINGS GP</t>
  </si>
  <si>
    <t>DL Holdings Group Limited</t>
  </si>
  <si>
    <t>finmb_312410414</t>
  </si>
  <si>
    <t>0.8 - 0.89</t>
  </si>
  <si>
    <t>0.435 - 1.0</t>
  </si>
  <si>
    <t>0213.HK</t>
  </si>
  <si>
    <t>NATIONAL ELEC H</t>
  </si>
  <si>
    <t>National Electronics Holdings Limited</t>
  </si>
  <si>
    <t>finmb_4468983</t>
  </si>
  <si>
    <t>1.04 - 1.06</t>
  </si>
  <si>
    <t>0.99 - 1.26</t>
  </si>
  <si>
    <t>0589.HK</t>
  </si>
  <si>
    <t>JIANZHONG CONS</t>
  </si>
  <si>
    <t>Jianzhong Construction Development Limited</t>
  </si>
  <si>
    <t>finmb_654172420</t>
  </si>
  <si>
    <t>1.45 - 2.31</t>
  </si>
  <si>
    <t>6830.HK</t>
  </si>
  <si>
    <t>HUAZHONG IN-V</t>
  </si>
  <si>
    <t>Huazhong In-Vehicle Holdings Company Limited</t>
  </si>
  <si>
    <t>finmb_145216923</t>
  </si>
  <si>
    <t>0.59 - 0.6</t>
  </si>
  <si>
    <t>0.55 - 1.4</t>
  </si>
  <si>
    <t>0374.HK</t>
  </si>
  <si>
    <t>FOUR SEAS MER</t>
  </si>
  <si>
    <t>Four Seas Mercantile Holdings Limited</t>
  </si>
  <si>
    <t>finmb_878358</t>
  </si>
  <si>
    <t>2.72 - 2.72</t>
  </si>
  <si>
    <t>2.5 - 3.5</t>
  </si>
  <si>
    <t>1290.HK</t>
  </si>
  <si>
    <t>CHINA HUIRONG</t>
  </si>
  <si>
    <t>China Huirong Financial Holdings Limited</t>
  </si>
  <si>
    <t>finmb_247449974</t>
  </si>
  <si>
    <t>0.85 - 1.23</t>
  </si>
  <si>
    <t>0057.HK</t>
  </si>
  <si>
    <t>CHEN HSONG HOLD</t>
  </si>
  <si>
    <t>Chen Hsong Holdings Limited</t>
  </si>
  <si>
    <t>finmb_878103</t>
  </si>
  <si>
    <t>1.67 - 1.74</t>
  </si>
  <si>
    <t>1.61 - 3.1</t>
  </si>
  <si>
    <t>2708.HK</t>
  </si>
  <si>
    <t>IBO TECH</t>
  </si>
  <si>
    <t>IBO Technology Company Limited</t>
  </si>
  <si>
    <t>finmb_546330569</t>
  </si>
  <si>
    <t>2.53 - 2.58</t>
  </si>
  <si>
    <t>1.47 - 3.48</t>
  </si>
  <si>
    <t>2302.HK</t>
  </si>
  <si>
    <t>CNNC INT'L</t>
  </si>
  <si>
    <t>CNNC International Limited</t>
  </si>
  <si>
    <t>finmb_8084623</t>
  </si>
  <si>
    <t>2.09 - 2.15</t>
  </si>
  <si>
    <t>1.71 - 3.05</t>
  </si>
  <si>
    <t>1332.HK</t>
  </si>
  <si>
    <t>CHINA TOUYUN</t>
  </si>
  <si>
    <t>China Touyun Tech Group Limited</t>
  </si>
  <si>
    <t>finmb_207156342</t>
  </si>
  <si>
    <t>0.079 - 0.59</t>
  </si>
  <si>
    <t>0560.HK</t>
  </si>
  <si>
    <t>CHU KONG SHIP</t>
  </si>
  <si>
    <t>Chu Kong Shipping Enterprises (Group) Company Limited</t>
  </si>
  <si>
    <t>finmb_4492840</t>
  </si>
  <si>
    <t>0.76 - 1.6</t>
  </si>
  <si>
    <t>0342.HK</t>
  </si>
  <si>
    <t>NEWOCEAN ENERGY</t>
  </si>
  <si>
    <t>NewOcean Energy Holdings Limited</t>
  </si>
  <si>
    <t>finmb_2481339</t>
  </si>
  <si>
    <t>0.7 - 0.71</t>
  </si>
  <si>
    <t>0.68 - 1.75</t>
  </si>
  <si>
    <t>1523.HK</t>
  </si>
  <si>
    <t>PLOVER BAY TECH</t>
  </si>
  <si>
    <t>Plover Bay Technologies Limited</t>
  </si>
  <si>
    <t>finmb_368147020</t>
  </si>
  <si>
    <t>0.9 - 1.26</t>
  </si>
  <si>
    <t>1741.HK</t>
  </si>
  <si>
    <t>RI YING HLDGS</t>
  </si>
  <si>
    <t>Ri Ying Holdings Limited</t>
  </si>
  <si>
    <t>finmb_581845309</t>
  </si>
  <si>
    <t>1.28 - 1.3</t>
  </si>
  <si>
    <t>1.27 - 3.6</t>
  </si>
  <si>
    <t>0237.HK</t>
  </si>
  <si>
    <t>SAFETY GODOWN</t>
  </si>
  <si>
    <t>Safety Godown Company, Limited</t>
  </si>
  <si>
    <t>finmb_7654855</t>
  </si>
  <si>
    <t>7.7 - 7.7</t>
  </si>
  <si>
    <t>7.6 - 15.38</t>
  </si>
  <si>
    <t>0306.HK</t>
  </si>
  <si>
    <t>KWOON CHUNG BUS</t>
  </si>
  <si>
    <t>Kwoon Chung Bus Holdings Limited</t>
  </si>
  <si>
    <t>finmb_882664</t>
  </si>
  <si>
    <t>2.18 - 2.29</t>
  </si>
  <si>
    <t>2.12 - 4.3</t>
  </si>
  <si>
    <t>1068.HK</t>
  </si>
  <si>
    <t>YURUN FOOD</t>
  </si>
  <si>
    <t>China Yurun Food Group Limited</t>
  </si>
  <si>
    <t>finmb_23038823</t>
  </si>
  <si>
    <t>0.63 - 0.71</t>
  </si>
  <si>
    <t>0.47 - 1.21</t>
  </si>
  <si>
    <t>0184.HK</t>
  </si>
  <si>
    <t>KECK SENG INV</t>
  </si>
  <si>
    <t>Keck Seng Investments (Hong Kong) Limited</t>
  </si>
  <si>
    <t>finmb_876740</t>
  </si>
  <si>
    <t>2.91 - 3.05</t>
  </si>
  <si>
    <t>2.42 - 4.97</t>
  </si>
  <si>
    <t>1036.HK</t>
  </si>
  <si>
    <t>VANKE OVERSEAS</t>
  </si>
  <si>
    <t>Vanke Overseas Investment Holding Company Limited</t>
  </si>
  <si>
    <t>finmb_7657577</t>
  </si>
  <si>
    <t>2.56 - 2.57</t>
  </si>
  <si>
    <t>2.52 - 4.83</t>
  </si>
  <si>
    <t>0219.HK</t>
  </si>
  <si>
    <t>SHUNHO PROPERTY</t>
  </si>
  <si>
    <t>Shun Ho Property Investments Limited</t>
  </si>
  <si>
    <t>finmb_8088273</t>
  </si>
  <si>
    <t>1.51 - 2.8</t>
  </si>
  <si>
    <t>0018.HK</t>
  </si>
  <si>
    <t>ORIENTAL PRESS</t>
  </si>
  <si>
    <t>Oriental Press Group Limited</t>
  </si>
  <si>
    <t>finmb_878571</t>
  </si>
  <si>
    <t>0.42 - 0.42</t>
  </si>
  <si>
    <t>0.4 - 0.7</t>
  </si>
  <si>
    <t>1865.HK</t>
  </si>
  <si>
    <t>PIPELINE ENG</t>
  </si>
  <si>
    <t>Pipeline Engineering Holding Limited</t>
  </si>
  <si>
    <t>finmb_602554255</t>
  </si>
  <si>
    <t>1.1 - 1.12</t>
  </si>
  <si>
    <t>0.85 - 1.41</t>
  </si>
  <si>
    <t>0727.HK</t>
  </si>
  <si>
    <t>CROWNICORP</t>
  </si>
  <si>
    <t>Crown International Corporation Limited</t>
  </si>
  <si>
    <t>finmb_20387250</t>
  </si>
  <si>
    <t>0.158 - 0.35</t>
  </si>
  <si>
    <t>0837.HK</t>
  </si>
  <si>
    <t>CARPENTER TAN</t>
  </si>
  <si>
    <t>Carpenter Tan Holdings Limited</t>
  </si>
  <si>
    <t>finmb_82763579</t>
  </si>
  <si>
    <t>4.13 - 4.18</t>
  </si>
  <si>
    <t>4.0 - 6.05</t>
  </si>
  <si>
    <t>1502.HK</t>
  </si>
  <si>
    <t>FIN STREET PPT</t>
  </si>
  <si>
    <t>Financial Street Property Co., Limited</t>
  </si>
  <si>
    <t>finmb_672471220</t>
  </si>
  <si>
    <t>10.64 - 11.2</t>
  </si>
  <si>
    <t>0809.HK</t>
  </si>
  <si>
    <t>GLOBAL BIO-CHEM</t>
  </si>
  <si>
    <t>Global Bio-chem Technology Group Company Limited</t>
  </si>
  <si>
    <t>finmb_7658037</t>
  </si>
  <si>
    <t>0.115 - 0.116</t>
  </si>
  <si>
    <t>0.109 - 0.202</t>
  </si>
  <si>
    <t>0830.HK</t>
  </si>
  <si>
    <t>CSC DEVELOPMENT</t>
  </si>
  <si>
    <t>China State Construction Development Holdings Limited</t>
  </si>
  <si>
    <t>finmb_99321825</t>
  </si>
  <si>
    <t>0.465 - 0.475</t>
  </si>
  <si>
    <t>0.465 - 0.91</t>
  </si>
  <si>
    <t>2025.HK</t>
  </si>
  <si>
    <t>RUIFENG POWER</t>
  </si>
  <si>
    <t>Ruifeng Power Group Company Limited</t>
  </si>
  <si>
    <t>finmb_545719912</t>
  </si>
  <si>
    <t>1.13 - 1.37</t>
  </si>
  <si>
    <t>1.1 - 1.8</t>
  </si>
  <si>
    <t>1492.HK</t>
  </si>
  <si>
    <t>ZHONGDI DAIRY</t>
  </si>
  <si>
    <t>China ZhongDi Dairy Holdings Company Limited</t>
  </si>
  <si>
    <t>finmb_292536976</t>
  </si>
  <si>
    <t>0.57 - 0.61</t>
  </si>
  <si>
    <t>0.305 - 0.81</t>
  </si>
  <si>
    <t>0159.HK</t>
  </si>
  <si>
    <t>BROCKMAN MINING</t>
  </si>
  <si>
    <t>Brockman Mining Limited</t>
  </si>
  <si>
    <t>finmb_7657338</t>
  </si>
  <si>
    <t>0.11 - 0.11</t>
  </si>
  <si>
    <t>0.104 - 0.164</t>
  </si>
  <si>
    <t>0943.HK</t>
  </si>
  <si>
    <t>EFORCE HOLDINGS</t>
  </si>
  <si>
    <t>eForce Holdings Limited</t>
  </si>
  <si>
    <t>finmb_4492944</t>
  </si>
  <si>
    <t>0.096 - 0.103</t>
  </si>
  <si>
    <t>0.087 - 0.176</t>
  </si>
  <si>
    <t>0346.HK</t>
  </si>
  <si>
    <t>YANCHANG PETRO</t>
  </si>
  <si>
    <t>Yanchang Petroleum International Limited</t>
  </si>
  <si>
    <t>finmb_5721184</t>
  </si>
  <si>
    <t>0.055 - 0.055</t>
  </si>
  <si>
    <t>0.034 - 0.083</t>
  </si>
  <si>
    <t>3638.HK</t>
  </si>
  <si>
    <t>HUABANG FIN</t>
  </si>
  <si>
    <t>Huabang Financial Holdings Limited</t>
  </si>
  <si>
    <t>finmb_245549047</t>
  </si>
  <si>
    <t>0.238 - 0.238</t>
  </si>
  <si>
    <t>0.2 - 0.54</t>
  </si>
  <si>
    <t>0985.HK</t>
  </si>
  <si>
    <t>CST GROUP</t>
  </si>
  <si>
    <t>CST Group Limited</t>
  </si>
  <si>
    <t>finmb_4481071</t>
  </si>
  <si>
    <t>0.025 - 0.025</t>
  </si>
  <si>
    <t>0.021 - 0.028</t>
  </si>
  <si>
    <t>3369.HK</t>
  </si>
  <si>
    <t>QHD PORT</t>
  </si>
  <si>
    <t>Qinhuangdao Port Co., Ltd.</t>
  </si>
  <si>
    <t>finmb_35621128</t>
  </si>
  <si>
    <t>1.22 - 1.22</t>
  </si>
  <si>
    <t>1.13 - 1.69</t>
  </si>
  <si>
    <t>0082.HK</t>
  </si>
  <si>
    <t>V1 GROUP</t>
  </si>
  <si>
    <t>V1 Group Limited</t>
  </si>
  <si>
    <t>finmb_877614</t>
  </si>
  <si>
    <t>0.225 - 0.231</t>
  </si>
  <si>
    <t>0.116 - 0.405</t>
  </si>
  <si>
    <t>0722.HK</t>
  </si>
  <si>
    <t>UMP</t>
  </si>
  <si>
    <t>UMP Healthcare Holdings Limited</t>
  </si>
  <si>
    <t>finmb_306525622</t>
  </si>
  <si>
    <t>1.3 - 1.3</t>
  </si>
  <si>
    <t>1.12 - 2.18</t>
  </si>
  <si>
    <t>0235.HK</t>
  </si>
  <si>
    <t>CHINA STRATEGIC</t>
  </si>
  <si>
    <t>China Strategic Holdings Limited</t>
  </si>
  <si>
    <t>finmb_878419</t>
  </si>
  <si>
    <t>0.058 - 0.06</t>
  </si>
  <si>
    <t>0.02 - 0.067</t>
  </si>
  <si>
    <t>0281.HK</t>
  </si>
  <si>
    <t>RIVERA (HOLD)</t>
  </si>
  <si>
    <t>Rivera (Holdings) Limited</t>
  </si>
  <si>
    <t>finmb_878456</t>
  </si>
  <si>
    <t>0.375 - 0.55</t>
  </si>
  <si>
    <t>8246.HK</t>
  </si>
  <si>
    <t>ZHONGHUA GAS</t>
  </si>
  <si>
    <t>Zhonghua Gas Holdings Limited</t>
  </si>
  <si>
    <t>finmb_145008181</t>
  </si>
  <si>
    <t>0.238 - 0.39</t>
  </si>
  <si>
    <t>1009.HK</t>
  </si>
  <si>
    <t>INT'L ENT</t>
  </si>
  <si>
    <t>International Entertainment Corporation</t>
  </si>
  <si>
    <t>finmb_7658476</t>
  </si>
  <si>
    <t>0.25 - 0.93</t>
  </si>
  <si>
    <t>0895.HK</t>
  </si>
  <si>
    <t>DONGJIANG ENV</t>
  </si>
  <si>
    <t>Dongjiang Environmental Company Limited</t>
  </si>
  <si>
    <t>finmb_8087569</t>
  </si>
  <si>
    <t>4.76 - 4.84</t>
  </si>
  <si>
    <t>4.76 - 7.32</t>
  </si>
  <si>
    <t>9986.HK</t>
  </si>
  <si>
    <t>DASHAN EDU</t>
  </si>
  <si>
    <t>Dashan Ed Holdings Limited</t>
  </si>
  <si>
    <t>finmb_672027146</t>
  </si>
  <si>
    <t>1.16 - 1.2</t>
  </si>
  <si>
    <t>1180.HK</t>
  </si>
  <si>
    <t>PARADISE ENT</t>
  </si>
  <si>
    <t>Paradise Entertainment Limited</t>
  </si>
  <si>
    <t>finmb_4508962</t>
  </si>
  <si>
    <t>0.94 - 0.94</t>
  </si>
  <si>
    <t>0.63 - 1.11</t>
  </si>
  <si>
    <t>0250.HK</t>
  </si>
  <si>
    <t>SINO-I TECH</t>
  </si>
  <si>
    <t>Sino-i Technology Limited</t>
  </si>
  <si>
    <t>finmb_878621</t>
  </si>
  <si>
    <t>0.05 - 0.05</t>
  </si>
  <si>
    <t>0.032 - 0.079</t>
  </si>
  <si>
    <t>1785.HK</t>
  </si>
  <si>
    <t>CHENGDU EXPWAY</t>
  </si>
  <si>
    <t>Chengdu Expressway Co., Ltd.</t>
  </si>
  <si>
    <t>finmb_595755803</t>
  </si>
  <si>
    <t>2.0 - 2.02</t>
  </si>
  <si>
    <t>1.71 - 2.3</t>
  </si>
  <si>
    <t>1815.HK</t>
  </si>
  <si>
    <t>CSMALL</t>
  </si>
  <si>
    <t>CSMall Group Limited</t>
  </si>
  <si>
    <t>finmb_346375312</t>
  </si>
  <si>
    <t>0.7 - 0.73</t>
  </si>
  <si>
    <t>0.43 - 1.22</t>
  </si>
  <si>
    <t>3683.HK</t>
  </si>
  <si>
    <t>GREAT HARVEST</t>
  </si>
  <si>
    <t>Great Harvest Maeta Group Holdings Limited</t>
  </si>
  <si>
    <t>finmb_113814833</t>
  </si>
  <si>
    <t>0.95 - 1.72</t>
  </si>
  <si>
    <t>1636.HK</t>
  </si>
  <si>
    <t>CMRU</t>
  </si>
  <si>
    <t>China Metal Resources Utilization Limited</t>
  </si>
  <si>
    <t>finmb_256717288</t>
  </si>
  <si>
    <t>0.36 - 0.37</t>
  </si>
  <si>
    <t>0.22 - 4.05</t>
  </si>
  <si>
    <t>3601.HK</t>
  </si>
  <si>
    <t>LUDASHI</t>
  </si>
  <si>
    <t>360 Ludashi Holdings Limited</t>
  </si>
  <si>
    <t>finmb_622894850</t>
  </si>
  <si>
    <t>3.27 - 3.48</t>
  </si>
  <si>
    <t>1.88 - 11.16</t>
  </si>
  <si>
    <t>1720.HK</t>
  </si>
  <si>
    <t>PUTIAN COMM</t>
  </si>
  <si>
    <t>Putian Communication Group Limited</t>
  </si>
  <si>
    <t>finmb_541636660</t>
  </si>
  <si>
    <t>0.85 - 0.88</t>
  </si>
  <si>
    <t>0.6 - 2.05</t>
  </si>
  <si>
    <t>0334.HK</t>
  </si>
  <si>
    <t>CH DISPLAY OPT</t>
  </si>
  <si>
    <t>China Display Optoelectronics Technology Holdings Limited</t>
  </si>
  <si>
    <t>finmb_62102157</t>
  </si>
  <si>
    <t>0.36 - 0.69</t>
  </si>
  <si>
    <t>1483.HK</t>
  </si>
  <si>
    <t>U BANQUET GP</t>
  </si>
  <si>
    <t>U Banquet Group Holding Limited</t>
  </si>
  <si>
    <t>finmb_252265427</t>
  </si>
  <si>
    <t>1.31 - 1.37</t>
  </si>
  <si>
    <t>1.19 - 1.95</t>
  </si>
  <si>
    <t>8167.HK</t>
  </si>
  <si>
    <t>NEO TELEMEDIA</t>
  </si>
  <si>
    <t>Neo Telemedia Limited</t>
  </si>
  <si>
    <t>finmb_7689887</t>
  </si>
  <si>
    <t>0.094 - 0.098</t>
  </si>
  <si>
    <t>0.072 - 0.199</t>
  </si>
  <si>
    <t>0216.HK</t>
  </si>
  <si>
    <t>CHINNEY INV</t>
  </si>
  <si>
    <t>Chinney Investments, Limited</t>
  </si>
  <si>
    <t>finmb_875400</t>
  </si>
  <si>
    <t>1.53 - 1.61</t>
  </si>
  <si>
    <t>1.45 - 2.62</t>
  </si>
  <si>
    <t>1269.HK</t>
  </si>
  <si>
    <t>FIRST CAP GP</t>
  </si>
  <si>
    <t>China First Capital Group Limited</t>
  </si>
  <si>
    <t>finmb_142752395</t>
  </si>
  <si>
    <t>0.18 - 0.184</t>
  </si>
  <si>
    <t>0.164 - 3.07</t>
  </si>
  <si>
    <t>1158.HK</t>
  </si>
  <si>
    <t>NC HOTEL</t>
  </si>
  <si>
    <t>Zhejiang New Century Hotel Management Co., Ltd.</t>
  </si>
  <si>
    <t>finmb_604290895</t>
  </si>
  <si>
    <t>13.3 - 13.3</t>
  </si>
  <si>
    <t>12.5 - 16.2</t>
  </si>
  <si>
    <t>6933.HK</t>
  </si>
  <si>
    <t>SINO-ENTERTAIN</t>
  </si>
  <si>
    <t>Sino-Entertainment Technology Holdings Ltd.</t>
  </si>
  <si>
    <t>finmb_668693524</t>
  </si>
  <si>
    <t>3.08 - 3.3</t>
  </si>
  <si>
    <t>0305.HK</t>
  </si>
  <si>
    <t>WULING MOTORS</t>
  </si>
  <si>
    <t>Wuling Motors Holdings Limited</t>
  </si>
  <si>
    <t>finmb_7652965</t>
  </si>
  <si>
    <t>0.34 - 0.36</t>
  </si>
  <si>
    <t>0.17 - 0.74</t>
  </si>
  <si>
    <t>0201.HK</t>
  </si>
  <si>
    <t>MAGNIFICENT</t>
  </si>
  <si>
    <t>Magnificent Hotel Investments Limited</t>
  </si>
  <si>
    <t>finmb_8088209</t>
  </si>
  <si>
    <t>0.102 - 0.102</t>
  </si>
  <si>
    <t>0.091 - 0.182</t>
  </si>
  <si>
    <t>3368.HK</t>
  </si>
  <si>
    <t>PARKSON GROUP</t>
  </si>
  <si>
    <t>Parkson Retail Group Limited</t>
  </si>
  <si>
    <t>finmb_25119401</t>
  </si>
  <si>
    <t>0.36 - 0.365</t>
  </si>
  <si>
    <t>0.315 - 0.73</t>
  </si>
  <si>
    <t>0720.HK</t>
  </si>
  <si>
    <t>AUTO ITALIA</t>
  </si>
  <si>
    <t>Auto Italia Holdings Limited</t>
  </si>
  <si>
    <t>finmb_5824743</t>
  </si>
  <si>
    <t>0.168 - 0.179</t>
  </si>
  <si>
    <t>0.053 - 0.255</t>
  </si>
  <si>
    <t>1596.HK</t>
  </si>
  <si>
    <t>YICHEN IND</t>
  </si>
  <si>
    <t>Hebei Yichen Industrial Group Corporation Limited</t>
  </si>
  <si>
    <t>finmb_61048090</t>
  </si>
  <si>
    <t>3.98 - 3.99</t>
  </si>
  <si>
    <t>2.24 - 5.1</t>
  </si>
  <si>
    <t>1232.HK</t>
  </si>
  <si>
    <t>GW TIANDI</t>
  </si>
  <si>
    <t>Golden Wheel Tiandi Holdings Company Limited</t>
  </si>
  <si>
    <t>finmb_225648991</t>
  </si>
  <si>
    <t>0.5 - 0.5</t>
  </si>
  <si>
    <t>0.41 - 0.65</t>
  </si>
  <si>
    <t>8026.HK</t>
  </si>
  <si>
    <t>CB GLOBAL</t>
  </si>
  <si>
    <t>China Brilliant Global Limited</t>
  </si>
  <si>
    <t>finmb_7658192</t>
  </si>
  <si>
    <t>0.67 - 0.67</t>
  </si>
  <si>
    <t>0.28 - 0.85</t>
  </si>
  <si>
    <t>2341.HK</t>
  </si>
  <si>
    <t>ECOGREEN</t>
  </si>
  <si>
    <t>EcoGreen International Group Limited</t>
  </si>
  <si>
    <t>finmb_9735902</t>
  </si>
  <si>
    <t>1.18 - 1.18</t>
  </si>
  <si>
    <t>1.12 - 1.73</t>
  </si>
  <si>
    <t>0582.HK</t>
  </si>
  <si>
    <t>LANDING INTL</t>
  </si>
  <si>
    <t>Landing International Development Limited</t>
  </si>
  <si>
    <t>finmb_20343776</t>
  </si>
  <si>
    <t>0.25 - 0.255</t>
  </si>
  <si>
    <t>0.224 - 1.18</t>
  </si>
  <si>
    <t>0573.HK</t>
  </si>
  <si>
    <t>TAO HEUNG HLDGS</t>
  </si>
  <si>
    <t>Tao Heung Holdings Limited</t>
  </si>
  <si>
    <t>finmb_35015312</t>
  </si>
  <si>
    <t>0.88 - 0.88</t>
  </si>
  <si>
    <t>0.86 - 1.45</t>
  </si>
  <si>
    <t>0661.HK</t>
  </si>
  <si>
    <t>CDAYENONFER</t>
  </si>
  <si>
    <t>China Daye Non-Ferrous Metals Mining Limited</t>
  </si>
  <si>
    <t>finmb_119045824</t>
  </si>
  <si>
    <t>0.045 - 0.05</t>
  </si>
  <si>
    <t>0.035 - 0.075</t>
  </si>
  <si>
    <t>1417.HK</t>
  </si>
  <si>
    <t>RIVERINE CHINA</t>
  </si>
  <si>
    <t>Riverine China Holdings Limited</t>
  </si>
  <si>
    <t>finmb_543816575</t>
  </si>
  <si>
    <t>2.35 - 2.35</t>
  </si>
  <si>
    <t>0.95 - 2.55</t>
  </si>
  <si>
    <t>0240.HK</t>
  </si>
  <si>
    <t>BUILD KING HOLD</t>
  </si>
  <si>
    <t>Build King Holdings Limited</t>
  </si>
  <si>
    <t>finmb_34898646</t>
  </si>
  <si>
    <t>0.72 - 0.74</t>
  </si>
  <si>
    <t>0.65 - 1.05</t>
  </si>
  <si>
    <t>0450.HK</t>
  </si>
  <si>
    <t>HUNG HING PRINT</t>
  </si>
  <si>
    <t>Hung Hing Printing Group Limited</t>
  </si>
  <si>
    <t>finmb_878343</t>
  </si>
  <si>
    <t>0.92 - 1.29</t>
  </si>
  <si>
    <t>0564.HK</t>
  </si>
  <si>
    <t>ZMJ</t>
  </si>
  <si>
    <t>Zhengzhou Coal Mining Machinery Group Company Limited</t>
  </si>
  <si>
    <t>finmb_81848740</t>
  </si>
  <si>
    <t>3.35 - 3.7</t>
  </si>
  <si>
    <t>2.59 - 4.64</t>
  </si>
  <si>
    <t>8039.HK</t>
  </si>
  <si>
    <t>KNK HOLDINGS</t>
  </si>
  <si>
    <t>KNK Holdings Limited</t>
  </si>
  <si>
    <t>finmb_411447353</t>
  </si>
  <si>
    <t>2.01 - 2.13</t>
  </si>
  <si>
    <t>0.75 - 4.8</t>
  </si>
  <si>
    <t>2448.HK</t>
  </si>
  <si>
    <t>SPACE GROUP</t>
  </si>
  <si>
    <t>Space Group Holdings Limited</t>
  </si>
  <si>
    <t>finmb_547885544</t>
  </si>
  <si>
    <t>1.08 - 1.19</t>
  </si>
  <si>
    <t>0.8 - 1.45</t>
  </si>
  <si>
    <t>0627.HK</t>
  </si>
  <si>
    <t>FULLSUN INT'L</t>
  </si>
  <si>
    <t>Fullsun International Holdings Group Co., Limited</t>
  </si>
  <si>
    <t>finmb_292363515</t>
  </si>
  <si>
    <t>0.078 - 0.093</t>
  </si>
  <si>
    <t>0.067 - 0.52</t>
  </si>
  <si>
    <t>1328.HK</t>
  </si>
  <si>
    <t>GOLDSTREAM INV</t>
  </si>
  <si>
    <t>Goldstream Investment Limited</t>
  </si>
  <si>
    <t>finmb_7714813</t>
  </si>
  <si>
    <t>0.078 - 0.083</t>
  </si>
  <si>
    <t>0.052 - 0.126</t>
  </si>
  <si>
    <t>0102.HK</t>
  </si>
  <si>
    <t>SUMMIT ASCENT</t>
  </si>
  <si>
    <t>Summit Ascent Holdings Limited</t>
  </si>
  <si>
    <t>finmb_878501</t>
  </si>
  <si>
    <t>0.47 - 1.34</t>
  </si>
  <si>
    <t>1599.HK</t>
  </si>
  <si>
    <t>UCD</t>
  </si>
  <si>
    <t>Beijing Urban Construction Design &amp; Development Group Co., Limited</t>
  </si>
  <si>
    <t>finmb_266730104</t>
  </si>
  <si>
    <t>2.39 - 2.42</t>
  </si>
  <si>
    <t>1.77 - 2.68</t>
  </si>
  <si>
    <t>0716.HK</t>
  </si>
  <si>
    <t>SINGAMAS CONT</t>
  </si>
  <si>
    <t>Singamas Container Holdings Limited</t>
  </si>
  <si>
    <t>finmb_881613</t>
  </si>
  <si>
    <t>0.36 - 0.375</t>
  </si>
  <si>
    <t>0.315 - 1.1</t>
  </si>
  <si>
    <t>2051.HK</t>
  </si>
  <si>
    <t>51 CREDIT CARD</t>
  </si>
  <si>
    <t>51 Credit Card Inc.</t>
  </si>
  <si>
    <t>finmb_567972670</t>
  </si>
  <si>
    <t>0.73 - 0.76</t>
  </si>
  <si>
    <t>0.435 - 3.94</t>
  </si>
  <si>
    <t>1240.HK</t>
  </si>
  <si>
    <t>CNQC INT'L</t>
  </si>
  <si>
    <t>CNQC International Holdings Limited</t>
  </si>
  <si>
    <t>finmb_302158999</t>
  </si>
  <si>
    <t>0.55 - 1.44</t>
  </si>
  <si>
    <t>6033.HK</t>
  </si>
  <si>
    <t>TELECOM DIGIT</t>
  </si>
  <si>
    <t>Telecom Digital Holdings Limited</t>
  </si>
  <si>
    <t>finmb_264418528</t>
  </si>
  <si>
    <t>2.22 - 2.22</t>
  </si>
  <si>
    <t>1.71 - 3.09</t>
  </si>
  <si>
    <t>0719.HK</t>
  </si>
  <si>
    <t>SHANDONG XINHUA</t>
  </si>
  <si>
    <t>Shandong Xinhua Pharmaceutical Company Limited</t>
  </si>
  <si>
    <t>finmb_218786</t>
  </si>
  <si>
    <t>4.44 - 4.48</t>
  </si>
  <si>
    <t>3.32 - 5.39</t>
  </si>
  <si>
    <t>2668.HK</t>
  </si>
  <si>
    <t>PAK TAK INT'L</t>
  </si>
  <si>
    <t>Pak Tak International Limited</t>
  </si>
  <si>
    <t>finmb_7658216</t>
  </si>
  <si>
    <t>0.255 - 0.3</t>
  </si>
  <si>
    <t>0.121 - 0.42</t>
  </si>
  <si>
    <t>6836.HK</t>
  </si>
  <si>
    <t>TIANYUN INT'L</t>
  </si>
  <si>
    <t>Tianyun International Holdings Limited</t>
  </si>
  <si>
    <t>finmb_304200425</t>
  </si>
  <si>
    <t>0.68 - 1.24</t>
  </si>
  <si>
    <t>1982.HK</t>
  </si>
  <si>
    <t>NAMESON HLDGS</t>
  </si>
  <si>
    <t>Nameson Holdings Limited</t>
  </si>
  <si>
    <t>finmb_322409489</t>
  </si>
  <si>
    <t>0.35 - 0.35</t>
  </si>
  <si>
    <t>0.32 - 0.77</t>
  </si>
  <si>
    <t>0997.HK</t>
  </si>
  <si>
    <t>CHINLINK INTL</t>
  </si>
  <si>
    <t>Chinlink International Holdings Limited</t>
  </si>
  <si>
    <t>finmb_7657999</t>
  </si>
  <si>
    <t>0.59 - 0.59</t>
  </si>
  <si>
    <t>0.53 - 1.05</t>
  </si>
  <si>
    <t>0938.HK</t>
  </si>
  <si>
    <t>MAN SANG INT'L</t>
  </si>
  <si>
    <t>Man Sang International Limited</t>
  </si>
  <si>
    <t>finmb_882423</t>
  </si>
  <si>
    <t>0.42 - 0.45</t>
  </si>
  <si>
    <t>0.192 - 0.6</t>
  </si>
  <si>
    <t>0298.HK</t>
  </si>
  <si>
    <t>CHUANG'S CHINA</t>
  </si>
  <si>
    <t>Chuang's China Investments Limited</t>
  </si>
  <si>
    <t>finmb_4481264</t>
  </si>
  <si>
    <t>0.355 - 0.365</t>
  </si>
  <si>
    <t>0.355 - 0.5</t>
  </si>
  <si>
    <t>3390.HK</t>
  </si>
  <si>
    <t>TYCOON GROUP</t>
  </si>
  <si>
    <t>Tycoon Group Holdings Limited</t>
  </si>
  <si>
    <t>finmb_646135196</t>
  </si>
  <si>
    <t>0.85 - 1.33</t>
  </si>
  <si>
    <t>8156.HK</t>
  </si>
  <si>
    <t>SINOPHARM TECH</t>
  </si>
  <si>
    <t>Sinopharm Tech Holdings Limited</t>
  </si>
  <si>
    <t>finmb_8274324</t>
  </si>
  <si>
    <t>0.197 - 0.204</t>
  </si>
  <si>
    <t>0.172 - 0.385</t>
  </si>
  <si>
    <t>1065.HK</t>
  </si>
  <si>
    <t>TIANJIN CAPITAL</t>
  </si>
  <si>
    <t>Tianjin Capital Environmental Protection Group Company Limited</t>
  </si>
  <si>
    <t>finmb_8084607</t>
  </si>
  <si>
    <t>2.54 - 2.55</t>
  </si>
  <si>
    <t>2.13 - 3.05</t>
  </si>
  <si>
    <t>0677.HK</t>
  </si>
  <si>
    <t>GOLDEN RES DEV</t>
  </si>
  <si>
    <t>Golden Resources Development International Limited</t>
  </si>
  <si>
    <t>finmb_878427</t>
  </si>
  <si>
    <t>0.5 - 0.51</t>
  </si>
  <si>
    <t>0.48 - 0.73</t>
  </si>
  <si>
    <t>0505.HK</t>
  </si>
  <si>
    <t>XINGYE ALLOY</t>
  </si>
  <si>
    <t>Huan Yue Interactive Holdings Limited</t>
  </si>
  <si>
    <t>finmb_39434022</t>
  </si>
  <si>
    <t>1.04 - 1.07</t>
  </si>
  <si>
    <t>0.435 - 1.12</t>
  </si>
  <si>
    <t>2286.HK</t>
  </si>
  <si>
    <t>CHEN XING</t>
  </si>
  <si>
    <t>Chen Xing Development Holdings Limited</t>
  </si>
  <si>
    <t>finmb_285298138</t>
  </si>
  <si>
    <t>1.14 - 2.72</t>
  </si>
  <si>
    <t>0199.HK</t>
  </si>
  <si>
    <t>ITC PROPERTIES</t>
  </si>
  <si>
    <t>ITC Properties Group Limited</t>
  </si>
  <si>
    <t>finmb_877930</t>
  </si>
  <si>
    <t>0.86 - 0.88</t>
  </si>
  <si>
    <t>0.8 - 1.55</t>
  </si>
  <si>
    <t>1570.HK</t>
  </si>
  <si>
    <t>WEIYE HOLDINGS</t>
  </si>
  <si>
    <t>Weiye Holdings Limited</t>
  </si>
  <si>
    <t>finmb_128250480</t>
  </si>
  <si>
    <t>4.3 - 4.36</t>
  </si>
  <si>
    <t>1.02 - 6.45</t>
  </si>
  <si>
    <t>1085.HK</t>
  </si>
  <si>
    <t>HXTL</t>
  </si>
  <si>
    <t>Hengxin Technology Ltd.</t>
  </si>
  <si>
    <t>finmb_27146691</t>
  </si>
  <si>
    <t>1.9 - 2.37</t>
  </si>
  <si>
    <t>1838.HK</t>
  </si>
  <si>
    <t>CHINAPROPERTIES</t>
  </si>
  <si>
    <t>China Properties Group Limited</t>
  </si>
  <si>
    <t>finmb_32444130</t>
  </si>
  <si>
    <t>0.455 - 0.47</t>
  </si>
  <si>
    <t>0.435 - 1.07</t>
  </si>
  <si>
    <t>8418.HK</t>
  </si>
  <si>
    <t>OPTIMA AUTO</t>
  </si>
  <si>
    <t>Optima Automobile Group Holdings Limited</t>
  </si>
  <si>
    <t>finmb_595110557</t>
  </si>
  <si>
    <t>0.27 - 2.79</t>
  </si>
  <si>
    <t>0829.HK</t>
  </si>
  <si>
    <t>SHENGUAN HLDGS</t>
  </si>
  <si>
    <t>Shenguan Holdings (Group) Limited</t>
  </si>
  <si>
    <t>finmb_69037138</t>
  </si>
  <si>
    <t>0.255 - 0.26</t>
  </si>
  <si>
    <t>0.224 - 0.37</t>
  </si>
  <si>
    <t>2892.HK</t>
  </si>
  <si>
    <t>MILLION CITIES</t>
  </si>
  <si>
    <t>Million Cities Holdings Limited</t>
  </si>
  <si>
    <t>finmb_593906846</t>
  </si>
  <si>
    <t>1.1 - 1.15</t>
  </si>
  <si>
    <t>1.01 - 1.31</t>
  </si>
  <si>
    <t>6822.HK</t>
  </si>
  <si>
    <t>KING'S FLAIR</t>
  </si>
  <si>
    <t>King's Flair International (Holdings) Limited</t>
  </si>
  <si>
    <t>finmb_271746558</t>
  </si>
  <si>
    <t>1.05 - 1.63</t>
  </si>
  <si>
    <t>0436.HK</t>
  </si>
  <si>
    <t>NU ENVIRO</t>
  </si>
  <si>
    <t>New Universe Environmental Group Limited</t>
  </si>
  <si>
    <t>finmb_7658615</t>
  </si>
  <si>
    <t>0.275 - 0.3</t>
  </si>
  <si>
    <t>0.158 - 0.31</t>
  </si>
  <si>
    <t>0690.HK</t>
  </si>
  <si>
    <t>UNI-BIO GROUP</t>
  </si>
  <si>
    <t>Uni-Bio Science Group Limited</t>
  </si>
  <si>
    <t>finmb_10524873</t>
  </si>
  <si>
    <t>0.127 - 0.129</t>
  </si>
  <si>
    <t>0.123 - 0.23</t>
  </si>
  <si>
    <t>3303.HK</t>
  </si>
  <si>
    <t>JUTAL OIL SER</t>
  </si>
  <si>
    <t>Jutal Offshore Oil Services Limited</t>
  </si>
  <si>
    <t>finmb_28922523</t>
  </si>
  <si>
    <t>0.385 - 0.8</t>
  </si>
  <si>
    <t>1084.HK</t>
  </si>
  <si>
    <t>GF HYDROCOLLOID</t>
  </si>
  <si>
    <t>Green Future Food Hydrocolloid Marine Science Company Limited</t>
  </si>
  <si>
    <t>finmb_637737737</t>
  </si>
  <si>
    <t>0.99 - 1.0</t>
  </si>
  <si>
    <t>0.99 - 1.78</t>
  </si>
  <si>
    <t>1662.HK</t>
  </si>
  <si>
    <t>YEE HOP HLDGS</t>
  </si>
  <si>
    <t>Yee Hop Holdings Limited</t>
  </si>
  <si>
    <t>finmb_318320447</t>
  </si>
  <si>
    <t>1.74 - 1.74</t>
  </si>
  <si>
    <t>1.39 - 2.03</t>
  </si>
  <si>
    <t>1743.HK</t>
  </si>
  <si>
    <t>CANGNAN INST</t>
  </si>
  <si>
    <t>Zhejiang Cangnan Instrument Group Company Limited</t>
  </si>
  <si>
    <t>finmb_81851218</t>
  </si>
  <si>
    <t>44.3 - 44.65</t>
  </si>
  <si>
    <t>13.2 - 59.55</t>
  </si>
  <si>
    <t>3838.HK</t>
  </si>
  <si>
    <t>CHINA STARCH</t>
  </si>
  <si>
    <t>China Starch Holdings Limited</t>
  </si>
  <si>
    <t>finmb_36844597</t>
  </si>
  <si>
    <t>0.132 - 0.133</t>
  </si>
  <si>
    <t>0.1 - 0.169</t>
  </si>
  <si>
    <t>3999.HK</t>
  </si>
  <si>
    <t>DACHAN FOOD</t>
  </si>
  <si>
    <t>DaChan Food (Asia) Limited</t>
  </si>
  <si>
    <t>finmb_37216224</t>
  </si>
  <si>
    <t>0.4 - 0.85</t>
  </si>
  <si>
    <t>0528.HK</t>
  </si>
  <si>
    <t>KINGDOM HOLDING</t>
  </si>
  <si>
    <t>Kingdom Holdings Limited</t>
  </si>
  <si>
    <t>finmb_30445238</t>
  </si>
  <si>
    <t>1.28 - 1.32</t>
  </si>
  <si>
    <t>1.2 - 1.96</t>
  </si>
  <si>
    <t>1522.HK</t>
  </si>
  <si>
    <t>BII TRANS TECH</t>
  </si>
  <si>
    <t>BII Railway Transportation Technology Holdings Company Limited</t>
  </si>
  <si>
    <t>finmb_206216971</t>
  </si>
  <si>
    <t>0.37 - 0.385</t>
  </si>
  <si>
    <t>0.35 - 0.65</t>
  </si>
  <si>
    <t>2277.HK</t>
  </si>
  <si>
    <t>HUARONG INV</t>
  </si>
  <si>
    <t>Huarong Investment Stock Corporation Limited</t>
  </si>
  <si>
    <t>finmb_279101115</t>
  </si>
  <si>
    <t>0.22 - 0.63</t>
  </si>
  <si>
    <t>0252.HK</t>
  </si>
  <si>
    <t>SE ASIA PPT</t>
  </si>
  <si>
    <t>Southeast Asia Properties &amp; Finance Limited</t>
  </si>
  <si>
    <t>finmb_8276664</t>
  </si>
  <si>
    <t>3.6 - 3.6</t>
  </si>
  <si>
    <t>3.03 - 7.0</t>
  </si>
  <si>
    <t>1260.HK</t>
  </si>
  <si>
    <t>WONDERFUL SKY</t>
  </si>
  <si>
    <t>Wonderful Sky Financial Group Holdings Limited</t>
  </si>
  <si>
    <t>finmb_47129333</t>
  </si>
  <si>
    <t>0.325 - 1.07</t>
  </si>
  <si>
    <t>1629.HK</t>
  </si>
  <si>
    <t>CHAMP ALLI INTL</t>
  </si>
  <si>
    <t>Champion Alliance International Holdings Limited</t>
  </si>
  <si>
    <t>finmb_409724522</t>
  </si>
  <si>
    <t>1.62 - 1.62</t>
  </si>
  <si>
    <t>1.15 - 6.95</t>
  </si>
  <si>
    <t>0456.HK</t>
  </si>
  <si>
    <t>NEW CITY DEV</t>
  </si>
  <si>
    <t>New City Development Group Limited</t>
  </si>
  <si>
    <t>finmb_8280076</t>
  </si>
  <si>
    <t>0.177 - 0.184</t>
  </si>
  <si>
    <t>0.075 - 0.22</t>
  </si>
  <si>
    <t>1255.HK</t>
  </si>
  <si>
    <t>S. CULTURE</t>
  </si>
  <si>
    <t>S. Culture International Holdings Limited</t>
  </si>
  <si>
    <t>finmb_242242237</t>
  </si>
  <si>
    <t>3.68 - 4.08</t>
  </si>
  <si>
    <t>1.01 - 11.42</t>
  </si>
  <si>
    <t>8140.HK</t>
  </si>
  <si>
    <t>BOSATECH</t>
  </si>
  <si>
    <t>BOSA Technology Holdings Limited</t>
  </si>
  <si>
    <t>finmb_571158389</t>
  </si>
  <si>
    <t>0.465 - 1.48</t>
  </si>
  <si>
    <t>3680.HK</t>
  </si>
  <si>
    <t>SUOXINDA</t>
  </si>
  <si>
    <t>Suoxinda Holdings Limited</t>
  </si>
  <si>
    <t>finmb_643259679</t>
  </si>
  <si>
    <t>1.0 - 2.65</t>
  </si>
  <si>
    <t>0852.HK</t>
  </si>
  <si>
    <t>STRONG PETRO</t>
  </si>
  <si>
    <t>Strong Petrochemical Holdings Limited</t>
  </si>
  <si>
    <t>finmb_51761751</t>
  </si>
  <si>
    <t>0.365 - 0.365</t>
  </si>
  <si>
    <t>0.285 - 0.52</t>
  </si>
  <si>
    <t>0887.HK</t>
  </si>
  <si>
    <t>EMPEROR WATCH&amp;J</t>
  </si>
  <si>
    <t>Emperor Watch &amp; Jewellery Limited</t>
  </si>
  <si>
    <t>finmb_46428614</t>
  </si>
  <si>
    <t>0.116 - 0.116</t>
  </si>
  <si>
    <t>0.112 - 0.205</t>
  </si>
  <si>
    <t>2119.HK</t>
  </si>
  <si>
    <t>TSIT WING INTL</t>
  </si>
  <si>
    <t>Tsit Wing International Holdings Limited</t>
  </si>
  <si>
    <t>finmb_7655592</t>
  </si>
  <si>
    <t>0.88 - 1.4</t>
  </si>
  <si>
    <t>6860.HK</t>
  </si>
  <si>
    <t>FINGERTANGO</t>
  </si>
  <si>
    <t>FingerTango Inc.</t>
  </si>
  <si>
    <t>finmb_570773811</t>
  </si>
  <si>
    <t>0.395 - 0.45</t>
  </si>
  <si>
    <t>0.305 - 0.95</t>
  </si>
  <si>
    <t>0214.HK</t>
  </si>
  <si>
    <t>ASIA ORIENT</t>
  </si>
  <si>
    <t>Asia Orient Holdings Limited</t>
  </si>
  <si>
    <t>finmb_92843</t>
  </si>
  <si>
    <t>0.83 - 0.9</t>
  </si>
  <si>
    <t>0.76 - 1.5</t>
  </si>
  <si>
    <t>0132.HK</t>
  </si>
  <si>
    <t>CHINA INV HOLD</t>
  </si>
  <si>
    <t>China Investments Holdings Limited</t>
  </si>
  <si>
    <t>finmb_878248</t>
  </si>
  <si>
    <t>0.49 - 0.5</t>
  </si>
  <si>
    <t>0.18 - 0.5</t>
  </si>
  <si>
    <t>1627.HK</t>
  </si>
  <si>
    <t>ABLE ENG HLDGS</t>
  </si>
  <si>
    <t>Able Engineering Holdings Limited</t>
  </si>
  <si>
    <t>finmb_415639076</t>
  </si>
  <si>
    <t>0.385 - 0.42</t>
  </si>
  <si>
    <t>0.31 - 0.57</t>
  </si>
  <si>
    <t>0583.HK</t>
  </si>
  <si>
    <t>GWPA HOLDINGS</t>
  </si>
  <si>
    <t>Great Wall Pan Asia Holdings Limited</t>
  </si>
  <si>
    <t>finmb_876041</t>
  </si>
  <si>
    <t>0.485 - 0.485</t>
  </si>
  <si>
    <t>0.455 - 1.14</t>
  </si>
  <si>
    <t>1543.HK</t>
  </si>
  <si>
    <t>JOIN-SHARE</t>
  </si>
  <si>
    <t>Guangdong Join-Share Financing Guarantee Investment Co., Ltd.</t>
  </si>
  <si>
    <t>finmb_59406925</t>
  </si>
  <si>
    <t>1.35 - 1.72</t>
  </si>
  <si>
    <t>0096.HK</t>
  </si>
  <si>
    <t>YUSEI</t>
  </si>
  <si>
    <t>Yusei Holdings Limited</t>
  </si>
  <si>
    <t>finmb_24270220</t>
  </si>
  <si>
    <t>1.0 - 1.2</t>
  </si>
  <si>
    <t>0.7 - 1.9</t>
  </si>
  <si>
    <t>0487.HK</t>
  </si>
  <si>
    <t>SUCCESSUNIVERSE</t>
  </si>
  <si>
    <t>Success Universe Group Limited</t>
  </si>
  <si>
    <t>finmb_4481135</t>
  </si>
  <si>
    <t>0.143 - 0.166</t>
  </si>
  <si>
    <t>0.142 - 0.4</t>
  </si>
  <si>
    <t>1697.HK</t>
  </si>
  <si>
    <t>SDITC</t>
  </si>
  <si>
    <t>Shandong International Trust Co., Ltd.</t>
  </si>
  <si>
    <t>finmb_50303309</t>
  </si>
  <si>
    <t>0.63 - 0.65</t>
  </si>
  <si>
    <t>0.61 - 1.07</t>
  </si>
  <si>
    <t>2292.HK</t>
  </si>
  <si>
    <t>THING ON ENT</t>
  </si>
  <si>
    <t>Thing On Enterprise Limited</t>
  </si>
  <si>
    <t>finmb_547346380</t>
  </si>
  <si>
    <t>0.98 - 1.44</t>
  </si>
  <si>
    <t>8363.HK</t>
  </si>
  <si>
    <t>SDM GROUP</t>
  </si>
  <si>
    <t>SDM Group Holdings Limited</t>
  </si>
  <si>
    <t>finmb_269019354</t>
  </si>
  <si>
    <t>1.93 - 2.1</t>
  </si>
  <si>
    <t>0.68 - 2.1</t>
  </si>
  <si>
    <t>3378.HK</t>
  </si>
  <si>
    <t>XIAMEN PORT</t>
  </si>
  <si>
    <t>Xiamen International Port Co., Ltd</t>
  </si>
  <si>
    <t>finmb_24906034</t>
  </si>
  <si>
    <t>0.76 - 0.8</t>
  </si>
  <si>
    <t>0.57 - 1.18</t>
  </si>
  <si>
    <t>2698.HK</t>
  </si>
  <si>
    <t>WEIQIAO TEXTILE</t>
  </si>
  <si>
    <t>Weiqiao Textile Company Limited</t>
  </si>
  <si>
    <t>finmb_8292713</t>
  </si>
  <si>
    <t>1.31 - 2.45</t>
  </si>
  <si>
    <t>0206.HK</t>
  </si>
  <si>
    <t>CMIC OCEAN</t>
  </si>
  <si>
    <t>CMIC Ocean En-Tech Holding Co., Ltd.</t>
  </si>
  <si>
    <t>finmb_24887298</t>
  </si>
  <si>
    <t>0.229 - 0.24</t>
  </si>
  <si>
    <t>0.111 - 0.39</t>
  </si>
  <si>
    <t>8487.HK</t>
  </si>
  <si>
    <t>ISP GLOBAL</t>
  </si>
  <si>
    <t>ISP Global Limited</t>
  </si>
  <si>
    <t>finmb_547647183</t>
  </si>
  <si>
    <t>0.87 - 0.91</t>
  </si>
  <si>
    <t>0.096 - 1.14</t>
  </si>
  <si>
    <t>6123.HK</t>
  </si>
  <si>
    <t>YTO EXP INTL</t>
  </si>
  <si>
    <t>YTO Express (International) Holdings Limited</t>
  </si>
  <si>
    <t>finmb_265980407</t>
  </si>
  <si>
    <t>1.77 - 1.78</t>
  </si>
  <si>
    <t>1.23 - 2.77</t>
  </si>
  <si>
    <t>0290.HK</t>
  </si>
  <si>
    <t>C FORTUNE FIN</t>
  </si>
  <si>
    <t>China Fortune Financial Group Limited</t>
  </si>
  <si>
    <t>finmb_9471327</t>
  </si>
  <si>
    <t>0.08 - 0.08</t>
  </si>
  <si>
    <t>0.038 - 0.091</t>
  </si>
  <si>
    <t>0395.HK</t>
  </si>
  <si>
    <t>SMARTAC INTL</t>
  </si>
  <si>
    <t>Smartac International Holdings Limited</t>
  </si>
  <si>
    <t>finmb_9983650</t>
  </si>
  <si>
    <t>0.124 - 0.127</t>
  </si>
  <si>
    <t>0.114 - 0.285</t>
  </si>
  <si>
    <t>0812.HK</t>
  </si>
  <si>
    <t>SWSI</t>
  </si>
  <si>
    <t>Southwest Securities International Securities Limited</t>
  </si>
  <si>
    <t>finmb_7658662</t>
  </si>
  <si>
    <t>0.19 - 0.195</t>
  </si>
  <si>
    <t>0.077 - 0.35</t>
  </si>
  <si>
    <t>0875.HK</t>
  </si>
  <si>
    <t>CHINA FIN INV</t>
  </si>
  <si>
    <t>China Finance Investment Holdings Limited</t>
  </si>
  <si>
    <t>finmb_4492997</t>
  </si>
  <si>
    <t>0.8 - 2.69</t>
  </si>
  <si>
    <t>0265.HK</t>
  </si>
  <si>
    <t>ORIENT VICTORY</t>
  </si>
  <si>
    <t>Orient Victory Travel Group Company Limited</t>
  </si>
  <si>
    <t>finmb_4481094</t>
  </si>
  <si>
    <t>0.056 - 0.056</t>
  </si>
  <si>
    <t>0.05 - 0.135</t>
  </si>
  <si>
    <t>1008.HK</t>
  </si>
  <si>
    <t>BRILLIANT CIR</t>
  </si>
  <si>
    <t>Brilliant Circle Holdings International Limited</t>
  </si>
  <si>
    <t>finmb_54111427</t>
  </si>
  <si>
    <t>0.465 - 0.465</t>
  </si>
  <si>
    <t>0.43 - 0.89</t>
  </si>
  <si>
    <t>1301.HK</t>
  </si>
  <si>
    <t>D&amp;G TECH</t>
  </si>
  <si>
    <t>D&amp;G Technology Holding Company Limited</t>
  </si>
  <si>
    <t>finmb_281998324</t>
  </si>
  <si>
    <t>1.08 - 1.7</t>
  </si>
  <si>
    <t>6893.HK</t>
  </si>
  <si>
    <t>HINSANG GROUP</t>
  </si>
  <si>
    <t>Hin Sang Group (International) Holding Co. Ltd.</t>
  </si>
  <si>
    <t>finmb_269255094</t>
  </si>
  <si>
    <t>0.66 - 0.66</t>
  </si>
  <si>
    <t>0.59 - 0.88</t>
  </si>
  <si>
    <t>0154.HK</t>
  </si>
  <si>
    <t>BE ENVIRONMENT</t>
  </si>
  <si>
    <t>Beijing Enterprises Environment Group Limited</t>
  </si>
  <si>
    <t>finmb_4497434</t>
  </si>
  <si>
    <t>0.495 - 0.51</t>
  </si>
  <si>
    <t>0.4 - 0.82</t>
  </si>
  <si>
    <t>0771.HK</t>
  </si>
  <si>
    <t>AUTOMATED SYS</t>
  </si>
  <si>
    <t>Automated Systems Holdings Limited</t>
  </si>
  <si>
    <t>finmb_4509288</t>
  </si>
  <si>
    <t>0.73 - 1.4</t>
  </si>
  <si>
    <t>1553.HK</t>
  </si>
  <si>
    <t>MAIKE TUBE</t>
  </si>
  <si>
    <t>Maike Tube Industry Holdings Limited</t>
  </si>
  <si>
    <t>finmb_643358356</t>
  </si>
  <si>
    <t>1.1 - 4.2</t>
  </si>
  <si>
    <t>8401.HK</t>
  </si>
  <si>
    <t>STREAM IDEAS</t>
  </si>
  <si>
    <t>Stream Ideas Group Limited</t>
  </si>
  <si>
    <t>finmb_555740366</t>
  </si>
  <si>
    <t>3.54 - 3.66</t>
  </si>
  <si>
    <t>0.38 - 4.41</t>
  </si>
  <si>
    <t>0876.HK</t>
  </si>
  <si>
    <t>KAISA HEALTH</t>
  </si>
  <si>
    <t>Kaisa Health Group Holdings Limited</t>
  </si>
  <si>
    <t>finmb_4509014</t>
  </si>
  <si>
    <t>0.138 - 0.149</t>
  </si>
  <si>
    <t>0.131 - 0.27</t>
  </si>
  <si>
    <t>2389.HK</t>
  </si>
  <si>
    <t>BJ ENT M&amp;H</t>
  </si>
  <si>
    <t>Beijing Enterprises Medical and Health Industry Group Limited</t>
  </si>
  <si>
    <t>finmb_10290743</t>
  </si>
  <si>
    <t>0.114 - 0.115</t>
  </si>
  <si>
    <t>0.062 - 0.275</t>
  </si>
  <si>
    <t>1588.HK</t>
  </si>
  <si>
    <t>CHANJET</t>
  </si>
  <si>
    <t>Chanjet Information Technology Company Limited</t>
  </si>
  <si>
    <t>finmb_253305797</t>
  </si>
  <si>
    <t>13.0 - 13.38</t>
  </si>
  <si>
    <t>6.1 - 13.72</t>
  </si>
  <si>
    <t>1979.HK</t>
  </si>
  <si>
    <t>TEN PAO GROUP</t>
  </si>
  <si>
    <t>Ten Pao Group Holdings Limited</t>
  </si>
  <si>
    <t>finmb_305359610</t>
  </si>
  <si>
    <t>0.67 - 1.19</t>
  </si>
  <si>
    <t>1029.HK</t>
  </si>
  <si>
    <t>IRC</t>
  </si>
  <si>
    <t>IRC Limited</t>
  </si>
  <si>
    <t>finmb_8673215</t>
  </si>
  <si>
    <t>0.098 - 0.1</t>
  </si>
  <si>
    <t>0.05 - 0.167</t>
  </si>
  <si>
    <t>1039.HK</t>
  </si>
  <si>
    <t>CHANGYOU ALLI</t>
  </si>
  <si>
    <t>Changyou Alliance Group Limited</t>
  </si>
  <si>
    <t>finmb_113271466</t>
  </si>
  <si>
    <t>0.395 - 0.395</t>
  </si>
  <si>
    <t>0.3 - 0.56</t>
  </si>
  <si>
    <t>2358.HK</t>
  </si>
  <si>
    <t>JIU RONG HOLD</t>
  </si>
  <si>
    <t>Jiu Rong Holdings Limited</t>
  </si>
  <si>
    <t>finmb_11016369</t>
  </si>
  <si>
    <t>0.12 - 0.132</t>
  </si>
  <si>
    <t>0.096 - 0.151</t>
  </si>
  <si>
    <t>6805.HK</t>
  </si>
  <si>
    <t>KIMOU ENVIRON</t>
  </si>
  <si>
    <t>Kimou Environmental Holding Limited</t>
  </si>
  <si>
    <t>finmb_623107533</t>
  </si>
  <si>
    <t>0.445 - 1.19</t>
  </si>
  <si>
    <t>1283.HK</t>
  </si>
  <si>
    <t>ACCEL GROUP</t>
  </si>
  <si>
    <t>Accel Group Holdings Limited</t>
  </si>
  <si>
    <t>finmb_637398774</t>
  </si>
  <si>
    <t>0.425 - 1.0</t>
  </si>
  <si>
    <t>1752.HK</t>
  </si>
  <si>
    <t>TOP EDUCATION</t>
  </si>
  <si>
    <t>Top Education Group Ltd</t>
  </si>
  <si>
    <t>finmb_113888023</t>
  </si>
  <si>
    <t>0.295 - 0.3</t>
  </si>
  <si>
    <t>0.244 - 0.38</t>
  </si>
  <si>
    <t>1026.HK</t>
  </si>
  <si>
    <t>UNIVERSAL TECH</t>
  </si>
  <si>
    <t>Universal Technologies Holdings Limited</t>
  </si>
  <si>
    <t>finmb_7655885</t>
  </si>
  <si>
    <t>0.114 - 0.127</t>
  </si>
  <si>
    <t>0.11 - 0.212</t>
  </si>
  <si>
    <t>0536.HK</t>
  </si>
  <si>
    <t>TRADELINK</t>
  </si>
  <si>
    <t>Tradelink Electronic Commerce Limited</t>
  </si>
  <si>
    <t>finmb_23246852</t>
  </si>
  <si>
    <t>0.85 - 1.25</t>
  </si>
  <si>
    <t>0195.HK</t>
  </si>
  <si>
    <t>GREENTECH INTL</t>
  </si>
  <si>
    <t>Greentech Technology International Limited</t>
  </si>
  <si>
    <t>finmb_49924177</t>
  </si>
  <si>
    <t>0.103 - 0.104</t>
  </si>
  <si>
    <t>0.042 - 0.2</t>
  </si>
  <si>
    <t>0695.HK</t>
  </si>
  <si>
    <t>DONGWU CEMENT</t>
  </si>
  <si>
    <t>Dongwu Cement International Limited</t>
  </si>
  <si>
    <t>finmb_208123751</t>
  </si>
  <si>
    <t>1.21 - 1.27</t>
  </si>
  <si>
    <t>1.15 - 1.71</t>
  </si>
  <si>
    <t>1108.HK</t>
  </si>
  <si>
    <t>LUOYANG GLASS</t>
  </si>
  <si>
    <t>Luoyang Glass Company Limited</t>
  </si>
  <si>
    <t>finmb_5663055</t>
  </si>
  <si>
    <t>2.77 - 2.82</t>
  </si>
  <si>
    <t>1.55 - 3.45</t>
  </si>
  <si>
    <t>0929.HK</t>
  </si>
  <si>
    <t>IPE GROUP</t>
  </si>
  <si>
    <t>IPE Group Limited</t>
  </si>
  <si>
    <t>finmb_12207033</t>
  </si>
  <si>
    <t>0.63 - 1.51</t>
  </si>
  <si>
    <t>9919.HK</t>
  </si>
  <si>
    <t>ACTIVATION GP</t>
  </si>
  <si>
    <t>Activation Group Holdings Limited</t>
  </si>
  <si>
    <t>finmb_647873356</t>
  </si>
  <si>
    <t>0.88 - 0.9</t>
  </si>
  <si>
    <t>0.405 - 1.9</t>
  </si>
  <si>
    <t>2345.HK</t>
  </si>
  <si>
    <t>SHANGHAI PRIME</t>
  </si>
  <si>
    <t>Shanghai Prime Machinery Company Limited</t>
  </si>
  <si>
    <t>finmb_26669754</t>
  </si>
  <si>
    <t>0.87 - 0.92</t>
  </si>
  <si>
    <t>0.51 - 1.02</t>
  </si>
  <si>
    <t>0278.HK</t>
  </si>
  <si>
    <t>WAH HA REALTY</t>
  </si>
  <si>
    <t>Wah Ha Realty Company Limited</t>
  </si>
  <si>
    <t>finmb_878439</t>
  </si>
  <si>
    <t>5.7 - 5.7</t>
  </si>
  <si>
    <t>5.5 - 8.8</t>
  </si>
  <si>
    <t>0592.HK</t>
  </si>
  <si>
    <t>BOSSINI INT'L</t>
  </si>
  <si>
    <t>Bossini International Holdings Limited</t>
  </si>
  <si>
    <t>finmb_877596</t>
  </si>
  <si>
    <t>0.415 - 0.425</t>
  </si>
  <si>
    <t>0.105 - 0.64</t>
  </si>
  <si>
    <t>0295.HK</t>
  </si>
  <si>
    <t>KONG SUN HOLD</t>
  </si>
  <si>
    <t>Kong Sun Holdings Limited</t>
  </si>
  <si>
    <t>finmb_2459627</t>
  </si>
  <si>
    <t>0.046 - 0.05</t>
  </si>
  <si>
    <t>0.04 - 0.17</t>
  </si>
  <si>
    <t>0804.HK</t>
  </si>
  <si>
    <t>PINESTONE</t>
  </si>
  <si>
    <t>Pinestone Capital Limited</t>
  </si>
  <si>
    <t>finmb_285432276</t>
  </si>
  <si>
    <t>0.145 - 0.155</t>
  </si>
  <si>
    <t>0.055 - 0.241</t>
  </si>
  <si>
    <t>0925.HK</t>
  </si>
  <si>
    <t>BJ PROPERTIES</t>
  </si>
  <si>
    <t>Beijing Properties (Holdings) Limited</t>
  </si>
  <si>
    <t>finmb_883423</t>
  </si>
  <si>
    <t>0.094 - 0.094</t>
  </si>
  <si>
    <t>0.091 - 0.31</t>
  </si>
  <si>
    <t>0472.HK</t>
  </si>
  <si>
    <t>NEW SILKROAD</t>
  </si>
  <si>
    <t>New Silkroad Culturaltainment Limited</t>
  </si>
  <si>
    <t>finmb_20392786</t>
  </si>
  <si>
    <t>0.21 - 0.21</t>
  </si>
  <si>
    <t>0.2 - 0.61</t>
  </si>
  <si>
    <t>8328.HK</t>
  </si>
  <si>
    <t>XINYI HK</t>
  </si>
  <si>
    <t>Xinyi Automobile Glass Hong Kong Enterprises Limited</t>
  </si>
  <si>
    <t>finmb_319638509</t>
  </si>
  <si>
    <t>1.03 - 1.06</t>
  </si>
  <si>
    <t>0.89 - 1.43</t>
  </si>
  <si>
    <t>0585.HK</t>
  </si>
  <si>
    <t>IMAGI INT'L</t>
  </si>
  <si>
    <t>Imagi International Holdings Limited</t>
  </si>
  <si>
    <t>finmb_1916850</t>
  </si>
  <si>
    <t>0.81 - 0.81</t>
  </si>
  <si>
    <t>0.475 - 2.05</t>
  </si>
  <si>
    <t>0947.HK</t>
  </si>
  <si>
    <t>MOBI DEV</t>
  </si>
  <si>
    <t>MOBI Development Co., Ltd.</t>
  </si>
  <si>
    <t>finmb_41541373</t>
  </si>
  <si>
    <t>0.73 - 1.26</t>
  </si>
  <si>
    <t>3300.HK</t>
  </si>
  <si>
    <t>CHINA GLASS</t>
  </si>
  <si>
    <t>China Glass Holdings Limited</t>
  </si>
  <si>
    <t>finmb_22629271</t>
  </si>
  <si>
    <t>0.37 - 0.4</t>
  </si>
  <si>
    <t>0.25 - 0.5</t>
  </si>
  <si>
    <t>3663.HK</t>
  </si>
  <si>
    <t>XIEZHONG INTL</t>
  </si>
  <si>
    <t>Xiezhong International Holdings Limited</t>
  </si>
  <si>
    <t>finmb_208399786</t>
  </si>
  <si>
    <t>0.9 - 1.02</t>
  </si>
  <si>
    <t>0.69 - 1.99</t>
  </si>
  <si>
    <t>1906.HK</t>
  </si>
  <si>
    <t>BONNY HLDG</t>
  </si>
  <si>
    <t>Bonny International Holding Limited</t>
  </si>
  <si>
    <t>finmb_607260133</t>
  </si>
  <si>
    <t>0.53 - 0.56</t>
  </si>
  <si>
    <t>0.425 - 0.94</t>
  </si>
  <si>
    <t>0109.HK</t>
  </si>
  <si>
    <t>GOODRESOURCES</t>
  </si>
  <si>
    <t>Good Resources Holdings Limited</t>
  </si>
  <si>
    <t>finmb_20383936</t>
  </si>
  <si>
    <t>0.089 - 0.089</t>
  </si>
  <si>
    <t>0.042 - 0.18</t>
  </si>
  <si>
    <t>0557.HK</t>
  </si>
  <si>
    <t>TIANYUAN HEALTH</t>
  </si>
  <si>
    <t>China Tian Yuan Healthcare Group Limited</t>
  </si>
  <si>
    <t>finmb_876020</t>
  </si>
  <si>
    <t>1.65 - 1.69</t>
  </si>
  <si>
    <t>0.485 - 1.74</t>
  </si>
  <si>
    <t>0605.HK</t>
  </si>
  <si>
    <t>C FIN SERVICES</t>
  </si>
  <si>
    <t>China Financial Services Holdings Limited</t>
  </si>
  <si>
    <t>finmb_5575388</t>
  </si>
  <si>
    <t>0.151 - 0.156</t>
  </si>
  <si>
    <t>0.13 - 0.53</t>
  </si>
  <si>
    <t>8308.HK</t>
  </si>
  <si>
    <t>GUDOU HLDGS</t>
  </si>
  <si>
    <t>Gudou Holdings Limited</t>
  </si>
  <si>
    <t>finmb_292652261</t>
  </si>
  <si>
    <t>0.61 - 0.68</t>
  </si>
  <si>
    <t>0.49 - 1.6</t>
  </si>
  <si>
    <t>1181.HK</t>
  </si>
  <si>
    <t>TANG PALACE</t>
  </si>
  <si>
    <t>Tang Palace (China) Holdings Limited</t>
  </si>
  <si>
    <t>finmb_129563598</t>
  </si>
  <si>
    <t>0.6 - 0.7</t>
  </si>
  <si>
    <t>0.6 - 1.26</t>
  </si>
  <si>
    <t>1463.HK</t>
  </si>
  <si>
    <t>C-LINK SQ</t>
  </si>
  <si>
    <t>C-Link Squared Limited</t>
  </si>
  <si>
    <t>finmb_658149079</t>
  </si>
  <si>
    <t>0.7 - 1.45</t>
  </si>
  <si>
    <t>0126.HK</t>
  </si>
  <si>
    <t>CARRIANNA</t>
  </si>
  <si>
    <t>Carrianna Group Holdings Company Limited</t>
  </si>
  <si>
    <t>finmb_877808</t>
  </si>
  <si>
    <t>0.53 - 0.53</t>
  </si>
  <si>
    <t>0.48 - 0.85</t>
  </si>
  <si>
    <t>0838.HK</t>
  </si>
  <si>
    <t>EVA HOLDINGS</t>
  </si>
  <si>
    <t>EVA Precision Industrial Holdings Limited</t>
  </si>
  <si>
    <t>finmb_22226287</t>
  </si>
  <si>
    <t>0.37 - 0.39</t>
  </si>
  <si>
    <t>0.36 - 0.7</t>
  </si>
  <si>
    <t>1185.HK</t>
  </si>
  <si>
    <t>CHINA ENERGINE</t>
  </si>
  <si>
    <t>China Energine International (Holdings) Limited</t>
  </si>
  <si>
    <t>finmb_4492788</t>
  </si>
  <si>
    <t>0.145 - 0.162</t>
  </si>
  <si>
    <t>0.127 - 0.247</t>
  </si>
  <si>
    <t>1206.HK</t>
  </si>
  <si>
    <t>TECHNOVATOR</t>
  </si>
  <si>
    <t>Technovator International Limited</t>
  </si>
  <si>
    <t>finmb_77015957</t>
  </si>
  <si>
    <t>0.38 - 0.96</t>
  </si>
  <si>
    <t>6093.HK</t>
  </si>
  <si>
    <t>HEVOL SERVICES</t>
  </si>
  <si>
    <t>Hevol Services Group Co. Limited</t>
  </si>
  <si>
    <t>finmb_622897385</t>
  </si>
  <si>
    <t>1.35 - 1.35</t>
  </si>
  <si>
    <t>1.19 - 1.8</t>
  </si>
  <si>
    <t>1707.HK</t>
  </si>
  <si>
    <t>GEOTECH HLDGS</t>
  </si>
  <si>
    <t>Geotech Holdings Ltd.</t>
  </si>
  <si>
    <t>finmb_537914706</t>
  </si>
  <si>
    <t>0.385 - 0.385</t>
  </si>
  <si>
    <t>0.34 - 0.425</t>
  </si>
  <si>
    <t>1679.HK</t>
  </si>
  <si>
    <t>RISECOMM GP</t>
  </si>
  <si>
    <t>Risecomm Group Holdings Limited</t>
  </si>
  <si>
    <t>finmb_431143952</t>
  </si>
  <si>
    <t>0.61 - 0.61</t>
  </si>
  <si>
    <t>0.31 - 1.5</t>
  </si>
  <si>
    <t>1376.HK</t>
  </si>
  <si>
    <t>RAFFLESINTERIOR</t>
  </si>
  <si>
    <t>Raffles Interior Limited</t>
  </si>
  <si>
    <t>finmb_659526056</t>
  </si>
  <si>
    <t>0.61 - 0.64</t>
  </si>
  <si>
    <t>0.47 - 0.85</t>
  </si>
  <si>
    <t>2000.HK</t>
  </si>
  <si>
    <t>SIM TECH</t>
  </si>
  <si>
    <t>SIM Technology Group Limited</t>
  </si>
  <si>
    <t>finmb_13654137</t>
  </si>
  <si>
    <t>0.275 - 0.28</t>
  </si>
  <si>
    <t>0.177 - 0.325</t>
  </si>
  <si>
    <t>0701.HK</t>
  </si>
  <si>
    <t>CNT GROUP</t>
  </si>
  <si>
    <t>CNT Group Limited</t>
  </si>
  <si>
    <t>finmb_878286</t>
  </si>
  <si>
    <t>0936.HK</t>
  </si>
  <si>
    <t>EAGLE LEGEND</t>
  </si>
  <si>
    <t>Eagle Legend Asia Limited</t>
  </si>
  <si>
    <t>finmb_106773811</t>
  </si>
  <si>
    <t>0.6 - 0.6</t>
  </si>
  <si>
    <t>0.51 - 0.98</t>
  </si>
  <si>
    <t>1203.HK</t>
  </si>
  <si>
    <t>GUANGNAN (HOLD)</t>
  </si>
  <si>
    <t>GDH Guangnan (Holdings) Limited</t>
  </si>
  <si>
    <t>finmb_881778</t>
  </si>
  <si>
    <t>0.56 - 0.91</t>
  </si>
  <si>
    <t>0377.HK</t>
  </si>
  <si>
    <t>HUAJUN INTL GP</t>
  </si>
  <si>
    <t>Huajun International Group Limited</t>
  </si>
  <si>
    <t>finmb_6497391</t>
  </si>
  <si>
    <t>11.86 - 11.86</t>
  </si>
  <si>
    <t>7.0 - 14.0</t>
  </si>
  <si>
    <t>0239.HK</t>
  </si>
  <si>
    <t>PAK FAH YEOW</t>
  </si>
  <si>
    <t>Pak Fah Yeow International Limited</t>
  </si>
  <si>
    <t>finmb_4481130</t>
  </si>
  <si>
    <t>2.02 - 2.03</t>
  </si>
  <si>
    <t>2.01 - 2.96</t>
  </si>
  <si>
    <t>9936.HK</t>
  </si>
  <si>
    <t>XIMEI RESOURCES</t>
  </si>
  <si>
    <t>Ximei Resources Holding Limited</t>
  </si>
  <si>
    <t>finmb_586878682</t>
  </si>
  <si>
    <t>2.28 - 2.28</t>
  </si>
  <si>
    <t>1.82 - 3.54</t>
  </si>
  <si>
    <t>0776.HK</t>
  </si>
  <si>
    <t>IMPERIUM GP</t>
  </si>
  <si>
    <t>Imperium Group Global Holdings Limited</t>
  </si>
  <si>
    <t>finmb_24247382</t>
  </si>
  <si>
    <t>2.26 - 2.29</t>
  </si>
  <si>
    <t>1.05 - 4.0</t>
  </si>
  <si>
    <t>3398.HK</t>
  </si>
  <si>
    <t>CHINA TING</t>
  </si>
  <si>
    <t>China Ting Group Holdings Limited</t>
  </si>
  <si>
    <t>finmb_13154750</t>
  </si>
  <si>
    <t>0.3 - 0.33</t>
  </si>
  <si>
    <t>0.25 - 0.345</t>
  </si>
  <si>
    <t>0531.HK</t>
  </si>
  <si>
    <t>SAMSON HOLDING</t>
  </si>
  <si>
    <t>Samson Holding Ltd.</t>
  </si>
  <si>
    <t>finmb_22238782</t>
  </si>
  <si>
    <t>0.197 - 0.209</t>
  </si>
  <si>
    <t>0.186 - 0.465</t>
  </si>
  <si>
    <t>9916.HK</t>
  </si>
  <si>
    <t>XINGYE WULIAN</t>
  </si>
  <si>
    <t>Xingye Wulian Service Group Co. Ltd.</t>
  </si>
  <si>
    <t>finmb_653393185</t>
  </si>
  <si>
    <t>1.5 - 1.5</t>
  </si>
  <si>
    <t>1.19 - 2.31</t>
  </si>
  <si>
    <t>0366.HK</t>
  </si>
  <si>
    <t>LUKS GROUP (VN)</t>
  </si>
  <si>
    <t>Luks Group (Vietnam Holdings) Company Limited</t>
  </si>
  <si>
    <t>finmb_6186269</t>
  </si>
  <si>
    <t>1.24 - 1.26</t>
  </si>
  <si>
    <t>1.08 - 1.75</t>
  </si>
  <si>
    <t>1215.HK</t>
  </si>
  <si>
    <t>KAI YUAN HLDGS</t>
  </si>
  <si>
    <t>Kai Yuan Holdings Limited</t>
  </si>
  <si>
    <t>finmb_7689670</t>
  </si>
  <si>
    <t>0.045 - 0.055</t>
  </si>
  <si>
    <t>0.027 - 0.059</t>
  </si>
  <si>
    <t>9998.HK</t>
  </si>
  <si>
    <t>KWAN YONG</t>
  </si>
  <si>
    <t>Kwan Yong Holdings Limited</t>
  </si>
  <si>
    <t>finmb_647760598</t>
  </si>
  <si>
    <t>0.55 - 1.23</t>
  </si>
  <si>
    <t>0360.HK</t>
  </si>
  <si>
    <t>NEW FOCUS AUTO</t>
  </si>
  <si>
    <t>New Focus Auto Tech Holdings Limited</t>
  </si>
  <si>
    <t>finmb_20629215</t>
  </si>
  <si>
    <t>0.092 - 0.092</t>
  </si>
  <si>
    <t>0.062 - 0.203</t>
  </si>
  <si>
    <t>0707.HK</t>
  </si>
  <si>
    <t>ATV HOLDINGS</t>
  </si>
  <si>
    <t>Asia Television Holdings Limited</t>
  </si>
  <si>
    <t>finmb_26446900</t>
  </si>
  <si>
    <t>0.058 - 0.061</t>
  </si>
  <si>
    <t>0.031 - 0.123</t>
  </si>
  <si>
    <t>1733.HK</t>
  </si>
  <si>
    <t>E-COMMODITIES</t>
  </si>
  <si>
    <t>E-Commodities Holdings Limited</t>
  </si>
  <si>
    <t>finmb_100473065</t>
  </si>
  <si>
    <t>0.198 - 0.198</t>
  </si>
  <si>
    <t>0.165 - 0.415</t>
  </si>
  <si>
    <t>1598.HK</t>
  </si>
  <si>
    <t>21CENTURY EDU</t>
  </si>
  <si>
    <t>China 21st Century Education Group Limited</t>
  </si>
  <si>
    <t>finmb_564870579</t>
  </si>
  <si>
    <t>0.51 - 0.52</t>
  </si>
  <si>
    <t>0.51 - 0.93</t>
  </si>
  <si>
    <t>1616.HK</t>
  </si>
  <si>
    <t>STARRISE MEDIA</t>
  </si>
  <si>
    <t>Starrise Media Holdings Limited</t>
  </si>
  <si>
    <t>finmb_212639582</t>
  </si>
  <si>
    <t>0.39 - 0.405</t>
  </si>
  <si>
    <t>0.38 - 1.35</t>
  </si>
  <si>
    <t>2023.HK</t>
  </si>
  <si>
    <t>CHINA LUDAO</t>
  </si>
  <si>
    <t>China Ludao Technology Company Limited</t>
  </si>
  <si>
    <t>finmb_246740245</t>
  </si>
  <si>
    <t>0.67 - 1.39</t>
  </si>
  <si>
    <t>0601.HK</t>
  </si>
  <si>
    <t>REMT</t>
  </si>
  <si>
    <t>Rare Earth Magnesium Technology Group Holdings Limited</t>
  </si>
  <si>
    <t>finmb_6470556</t>
  </si>
  <si>
    <t>0.086 - 0.088</t>
  </si>
  <si>
    <t>0.086 - 0.345</t>
  </si>
  <si>
    <t>1401.HK</t>
  </si>
  <si>
    <t>SPROCOMM INTEL</t>
  </si>
  <si>
    <t>Sprocomm Intelligence Limited</t>
  </si>
  <si>
    <t>finmb_640186294</t>
  </si>
  <si>
    <t>0.6 - 0.63</t>
  </si>
  <si>
    <t>0.4 - 1.05</t>
  </si>
  <si>
    <t>3348.HK</t>
  </si>
  <si>
    <t>CHINA PENGFEI</t>
  </si>
  <si>
    <t>China PengFei Group Limited</t>
  </si>
  <si>
    <t>finmb_641538133</t>
  </si>
  <si>
    <t>3686.HK</t>
  </si>
  <si>
    <t>CLIFFORDML</t>
  </si>
  <si>
    <t>Clifford Modern Living Holdings Limited</t>
  </si>
  <si>
    <t>finmb_405047087</t>
  </si>
  <si>
    <t>0.475 - 0.7</t>
  </si>
  <si>
    <t>6168.HK</t>
  </si>
  <si>
    <t>CHINA U-TON</t>
  </si>
  <si>
    <t>China U-Ton Future Space Industrial Group Holdings Ltd.</t>
  </si>
  <si>
    <t>finmb_208418059</t>
  </si>
  <si>
    <t>0.225 - 0.239</t>
  </si>
  <si>
    <t>0.116 - 0.42</t>
  </si>
  <si>
    <t>0764.HK</t>
  </si>
  <si>
    <t>ETERNITY INV</t>
  </si>
  <si>
    <t>Eternity Investment Limited</t>
  </si>
  <si>
    <t>finmb_7689726</t>
  </si>
  <si>
    <t>0.158 - 0.159</t>
  </si>
  <si>
    <t>0.1 - 0.205</t>
  </si>
  <si>
    <t>2218.HK</t>
  </si>
  <si>
    <t>ANDRE JUICE</t>
  </si>
  <si>
    <t>Yantai North Andre Juice Company Limited</t>
  </si>
  <si>
    <t>finmb_8292715</t>
  </si>
  <si>
    <t>6.18 - 6.2</t>
  </si>
  <si>
    <t>4.3 - 6.2</t>
  </si>
  <si>
    <t>2166.HK</t>
  </si>
  <si>
    <t>SMART-CORE</t>
  </si>
  <si>
    <t>Smart-Core Holdings Limited</t>
  </si>
  <si>
    <t>finmb_402820757</t>
  </si>
  <si>
    <t>1.12 - 1.75</t>
  </si>
  <si>
    <t>1718.HK</t>
  </si>
  <si>
    <t>WAN KEI GROUP</t>
  </si>
  <si>
    <t>Wan Kei Group Holdings Limited</t>
  </si>
  <si>
    <t>finmb_285298198</t>
  </si>
  <si>
    <t>0.61 - 0.62</t>
  </si>
  <si>
    <t>0.49 - 0.8</t>
  </si>
  <si>
    <t>1856.HK</t>
  </si>
  <si>
    <t>ERNEST BOREL</t>
  </si>
  <si>
    <t>Ernest Borel Holdings Limited</t>
  </si>
  <si>
    <t>finmb_266479553</t>
  </si>
  <si>
    <t>1.7 - 1.78</t>
  </si>
  <si>
    <t>1.5 - 2.09</t>
  </si>
  <si>
    <t>8496.HK</t>
  </si>
  <si>
    <t>SG FOOD HLDGS</t>
  </si>
  <si>
    <t>Singapore Food Holdings Limited</t>
  </si>
  <si>
    <t>finmb_665055079</t>
  </si>
  <si>
    <t>2.54 - 2.54</t>
  </si>
  <si>
    <t>1.06 - 2.7</t>
  </si>
  <si>
    <t>1656.HK</t>
  </si>
  <si>
    <t>ISDN HOLDINGS</t>
  </si>
  <si>
    <t>ISDN Holdings Limited</t>
  </si>
  <si>
    <t>finmb_24193247</t>
  </si>
  <si>
    <t>1.41 - 1.41</t>
  </si>
  <si>
    <t>0.83 - 1.45</t>
  </si>
  <si>
    <t>1263.HK</t>
  </si>
  <si>
    <t>PC PARTNER</t>
  </si>
  <si>
    <t>PC Partner Group Limited</t>
  </si>
  <si>
    <t>finmb_145319805</t>
  </si>
  <si>
    <t>1.57 - 1.6</t>
  </si>
  <si>
    <t>0.98 - 2.84</t>
  </si>
  <si>
    <t>1285.HK</t>
  </si>
  <si>
    <t>JIASHILI GP</t>
  </si>
  <si>
    <t>Jiashili Group Limited</t>
  </si>
  <si>
    <t>finmb_268687347</t>
  </si>
  <si>
    <t>1.42 - 1.44</t>
  </si>
  <si>
    <t>1.3 - 1.92</t>
  </si>
  <si>
    <t>0842.HK</t>
  </si>
  <si>
    <t>LEOCH INT'L</t>
  </si>
  <si>
    <t>Leoch International Technology Limited</t>
  </si>
  <si>
    <t>finmb_114661247</t>
  </si>
  <si>
    <t>0.435 - 0.435</t>
  </si>
  <si>
    <t>0.42 - 0.65</t>
  </si>
  <si>
    <t>8225.HK</t>
  </si>
  <si>
    <t>C HEALTH GP</t>
  </si>
  <si>
    <t>China Health Group Inc.</t>
  </si>
  <si>
    <t>finmb_8292711</t>
  </si>
  <si>
    <t>0.57 - 0.59</t>
  </si>
  <si>
    <t>0.075 - 3.91</t>
  </si>
  <si>
    <t>0432.HK</t>
  </si>
  <si>
    <t>PCPD</t>
  </si>
  <si>
    <t>Pacific Century Premium Developments Limited</t>
  </si>
  <si>
    <t>finmb_12517751</t>
  </si>
  <si>
    <t>1.42 - 1.46</t>
  </si>
  <si>
    <t>1.18 - 1.93</t>
  </si>
  <si>
    <t>0865.HK</t>
  </si>
  <si>
    <t>JIANDE INT'L</t>
  </si>
  <si>
    <t>Jiande International Holdings Limited</t>
  </si>
  <si>
    <t>finmb_270834875</t>
  </si>
  <si>
    <t>0.048 - 0.196</t>
  </si>
  <si>
    <t>1416.HK</t>
  </si>
  <si>
    <t>CTR HOLDINGS</t>
  </si>
  <si>
    <t>CTR Holdings Limited</t>
  </si>
  <si>
    <t>finmb_645175643</t>
  </si>
  <si>
    <t>0.43 - 0.43</t>
  </si>
  <si>
    <t>0.245 - 0.71</t>
  </si>
  <si>
    <t>1771.HK</t>
  </si>
  <si>
    <t>SUNFONDA GP</t>
  </si>
  <si>
    <t>Sunfonda Group Holdings Limited</t>
  </si>
  <si>
    <t>finmb_254772511</t>
  </si>
  <si>
    <t>0.9 - 1.0</t>
  </si>
  <si>
    <t>0.81 - 1.14</t>
  </si>
  <si>
    <t>0329.HK</t>
  </si>
  <si>
    <t>OCI INTL</t>
  </si>
  <si>
    <t>OCI International Holdings Limited</t>
  </si>
  <si>
    <t>finmb_7652794</t>
  </si>
  <si>
    <t>0.55 - 0.61</t>
  </si>
  <si>
    <t>0.41 - 1.4</t>
  </si>
  <si>
    <t>2488.HK</t>
  </si>
  <si>
    <t>LAUNCH TECH</t>
  </si>
  <si>
    <t>Launch Tech Company Limited</t>
  </si>
  <si>
    <t>finmb_4287528</t>
  </si>
  <si>
    <t>3.15 - 3.37</t>
  </si>
  <si>
    <t>1.4 - 5.6</t>
  </si>
  <si>
    <t>6966.HK</t>
  </si>
  <si>
    <t>C WAN TONG YUAN</t>
  </si>
  <si>
    <t>China Wan Tong Yuan (Holdings) Limited</t>
  </si>
  <si>
    <t>finmb_536537559</t>
  </si>
  <si>
    <t>0.191 - 0.69</t>
  </si>
  <si>
    <t>0047.HK</t>
  </si>
  <si>
    <t>HOP HING GROUP</t>
  </si>
  <si>
    <t>Hop Hing Group Holdings Limited</t>
  </si>
  <si>
    <t>finmb_4480924</t>
  </si>
  <si>
    <t>0.057 - 0.058</t>
  </si>
  <si>
    <t>0.053 - 0.128</t>
  </si>
  <si>
    <t>0983.HK</t>
  </si>
  <si>
    <t>SOCAM DEV</t>
  </si>
  <si>
    <t>SOCAM Development Limited</t>
  </si>
  <si>
    <t>finmb_882510</t>
  </si>
  <si>
    <t>1.51 - 1.57</t>
  </si>
  <si>
    <t>1.51 - 2.81</t>
  </si>
  <si>
    <t>8425.HK</t>
  </si>
  <si>
    <t>HING MING HLDGS</t>
  </si>
  <si>
    <t>Hing Ming Holdings Limited</t>
  </si>
  <si>
    <t>finmb_421268850</t>
  </si>
  <si>
    <t>1.26 - 1.43</t>
  </si>
  <si>
    <t>0.85 - 2.52</t>
  </si>
  <si>
    <t>1062.HK</t>
  </si>
  <si>
    <t>CDB INT'L INV</t>
  </si>
  <si>
    <t>China Development Bank International Investment Limited</t>
  </si>
  <si>
    <t>finmb_879941</t>
  </si>
  <si>
    <t>0.18 - 0.185</t>
  </si>
  <si>
    <t>0.09 - 0.243</t>
  </si>
  <si>
    <t>1518.HK</t>
  </si>
  <si>
    <t>NC HEALTHCARE</t>
  </si>
  <si>
    <t>New Century Healthcare Holding Co. Limited</t>
  </si>
  <si>
    <t>finmb_413195503</t>
  </si>
  <si>
    <t>1.19 - 1.19</t>
  </si>
  <si>
    <t>1.08 - 3.38</t>
  </si>
  <si>
    <t>3768.HK</t>
  </si>
  <si>
    <t>DCWT</t>
  </si>
  <si>
    <t>Kunming Dianchi Water Treatment Co., Ltd.</t>
  </si>
  <si>
    <t>finmb_379699908</t>
  </si>
  <si>
    <t>1.66 - 2.5</t>
  </si>
  <si>
    <t>1319.HK</t>
  </si>
  <si>
    <t>OIWAHPAWN</t>
  </si>
  <si>
    <t>Oi Wah Pawnshop Credit Holdings Limited</t>
  </si>
  <si>
    <t>finmb_228990220</t>
  </si>
  <si>
    <t>0.255 - 0.33</t>
  </si>
  <si>
    <t>1442.HK</t>
  </si>
  <si>
    <t>INFINITY L&amp;T</t>
  </si>
  <si>
    <t>Infinity Logistics and Transport Ventures Limited</t>
  </si>
  <si>
    <t>finmb_647645908</t>
  </si>
  <si>
    <t>0.305 - 0.31</t>
  </si>
  <si>
    <t>0.27 - 0.45</t>
  </si>
  <si>
    <t>1729.HK</t>
  </si>
  <si>
    <t>TIME INTERCON</t>
  </si>
  <si>
    <t>Time Interconnect Technology Limited</t>
  </si>
  <si>
    <t>finmb_278956047</t>
  </si>
  <si>
    <t>0.315 - 0.315</t>
  </si>
  <si>
    <t>0.25 - 0.55</t>
  </si>
  <si>
    <t>0368.HK</t>
  </si>
  <si>
    <t>SUPERLAND GROUP</t>
  </si>
  <si>
    <t>Superland Group Holdings Ltd.</t>
  </si>
  <si>
    <t>finmb_671911327</t>
  </si>
  <si>
    <t>0.68 - 0.7</t>
  </si>
  <si>
    <t>0679.HK</t>
  </si>
  <si>
    <t>ASIA TELE-NET</t>
  </si>
  <si>
    <t>Asia Tele-Net and Technology Corporation Limited</t>
  </si>
  <si>
    <t>finmb_4481080</t>
  </si>
  <si>
    <t>1.11 - 1.67</t>
  </si>
  <si>
    <t>8513.HK</t>
  </si>
  <si>
    <t>IAG HOLDINGS</t>
  </si>
  <si>
    <t>IAG Holdings Limited</t>
  </si>
  <si>
    <t>finmb_548212584</t>
  </si>
  <si>
    <t>1.25 - 1.28</t>
  </si>
  <si>
    <t>0.089 - 1.28</t>
  </si>
  <si>
    <t>0980.HK</t>
  </si>
  <si>
    <t>LIANHUA</t>
  </si>
  <si>
    <t>Lianhua Supermarket Holdings Co., Ltd.</t>
  </si>
  <si>
    <t>finmb_5886159</t>
  </si>
  <si>
    <t>1.0 - 1.84</t>
  </si>
  <si>
    <t>1201.HK</t>
  </si>
  <si>
    <t>TESSON HOLDINGS</t>
  </si>
  <si>
    <t>Tesson Holdings Limited</t>
  </si>
  <si>
    <t>finmb_4493024</t>
  </si>
  <si>
    <t>0.465 - 0.49</t>
  </si>
  <si>
    <t>0.38 - 0.64</t>
  </si>
  <si>
    <t>2068.HK</t>
  </si>
  <si>
    <t>CHALIECO</t>
  </si>
  <si>
    <t>China Aluminum International Engineering Corporation Limited</t>
  </si>
  <si>
    <t>finmb_54444955</t>
  </si>
  <si>
    <t>0.99 - 3.27</t>
  </si>
  <si>
    <t>0180.HK</t>
  </si>
  <si>
    <t>KADER HOLDINGS</t>
  </si>
  <si>
    <t>Kader Holdings Company Limited</t>
  </si>
  <si>
    <t>finmb_875957</t>
  </si>
  <si>
    <t>0.54 - 0.58</t>
  </si>
  <si>
    <t>0.41 - 0.9</t>
  </si>
  <si>
    <t>2258.HK</t>
  </si>
  <si>
    <t>WATTS INT'L</t>
  </si>
  <si>
    <t>Watts International Maritime Engineering Limited</t>
  </si>
  <si>
    <t>finmb_588992040</t>
  </si>
  <si>
    <t>0.65 - 0.68</t>
  </si>
  <si>
    <t>0.63 - 1.47</t>
  </si>
  <si>
    <t>8128.HK</t>
  </si>
  <si>
    <t>CH GEOTHERMAL</t>
  </si>
  <si>
    <t>China Geothermal Industry Development Group Limited</t>
  </si>
  <si>
    <t>finmb_8190122</t>
  </si>
  <si>
    <t>0.126 - 0.19</t>
  </si>
  <si>
    <t>0.041 - 0.2</t>
  </si>
  <si>
    <t>0093.HK</t>
  </si>
  <si>
    <t>TERMBRAY IND</t>
  </si>
  <si>
    <t>Termbray Industries International (Holdings) Limited</t>
  </si>
  <si>
    <t>finmb_97712</t>
  </si>
  <si>
    <t>0.26 - 0.285</t>
  </si>
  <si>
    <t>0.245 - 0.465</t>
  </si>
  <si>
    <t>1941.HK</t>
  </si>
  <si>
    <t>YE XING GROUP</t>
  </si>
  <si>
    <t>Ye Xing Group Holdings Limited</t>
  </si>
  <si>
    <t>finmb_654322682</t>
  </si>
  <si>
    <t>1.07 - 1.88</t>
  </si>
  <si>
    <t>0372.HK</t>
  </si>
  <si>
    <t>PT INTL DEV</t>
  </si>
  <si>
    <t>PT International Development Corporation Limited</t>
  </si>
  <si>
    <t>finmb_4497438</t>
  </si>
  <si>
    <t>0.27 - 0.28</t>
  </si>
  <si>
    <t>0.27 - 0.48</t>
  </si>
  <si>
    <t>0621.HK</t>
  </si>
  <si>
    <t>TAUNG GOLD</t>
  </si>
  <si>
    <t>Taung Gold International Limited</t>
  </si>
  <si>
    <t>finmb_84022226</t>
  </si>
  <si>
    <t>0.033 - 0.034</t>
  </si>
  <si>
    <t>0.021 - 0.043</t>
  </si>
  <si>
    <t>6188.HK</t>
  </si>
  <si>
    <t>BJ DIGITAL</t>
  </si>
  <si>
    <t>Beijing Digital Telecom Co., Ltd.</t>
  </si>
  <si>
    <t>finmb_28385605</t>
  </si>
  <si>
    <t>1.31 - 2.88</t>
  </si>
  <si>
    <t>0759.HK</t>
  </si>
  <si>
    <t>CEC INT'L HOLD</t>
  </si>
  <si>
    <t>CEC International Holdings Limited</t>
  </si>
  <si>
    <t>finmb_4509141</t>
  </si>
  <si>
    <t>0.79 - 0.86</t>
  </si>
  <si>
    <t>0.4 - 1.15</t>
  </si>
  <si>
    <t>0370.HK</t>
  </si>
  <si>
    <t>CHINA BEST</t>
  </si>
  <si>
    <t>China Best Group Holding Limited</t>
  </si>
  <si>
    <t>finmb_4492887</t>
  </si>
  <si>
    <t>0.082 - 0.239</t>
  </si>
  <si>
    <t>1802.HK</t>
  </si>
  <si>
    <t>WENYE GROUP</t>
  </si>
  <si>
    <t>Wenye Group Holdings Limited</t>
  </si>
  <si>
    <t>finmb_648593340</t>
  </si>
  <si>
    <t>0.94 - 0.98</t>
  </si>
  <si>
    <t>0.76 - 1.25</t>
  </si>
  <si>
    <t>6117.HK</t>
  </si>
  <si>
    <t>RIZHAO PORT JR</t>
  </si>
  <si>
    <t>Rizhao Port Jurong Co., Ltd.</t>
  </si>
  <si>
    <t>finmb_616297493</t>
  </si>
  <si>
    <t>0.53 - 1.98</t>
  </si>
  <si>
    <t>0438.HK</t>
  </si>
  <si>
    <t>IRICO NEWENERGY</t>
  </si>
  <si>
    <t>IRICO Group New Energy Company Limited</t>
  </si>
  <si>
    <t>finmb_13104341</t>
  </si>
  <si>
    <t>0.86 - 0.92</t>
  </si>
  <si>
    <t>0.45 - 1.02</t>
  </si>
  <si>
    <t>1207.HK</t>
  </si>
  <si>
    <t>SRE GROUP</t>
  </si>
  <si>
    <t>SRE Group Limited</t>
  </si>
  <si>
    <t>finmb_5775100</t>
  </si>
  <si>
    <t>0.027 - 0.027</t>
  </si>
  <si>
    <t>0.026 - 0.131</t>
  </si>
  <si>
    <t>0227.HK</t>
  </si>
  <si>
    <t>FIRST SHANGHAI</t>
  </si>
  <si>
    <t>First Shanghai Investments Limited</t>
  </si>
  <si>
    <t>finmb_2481328</t>
  </si>
  <si>
    <t>0.26 - 0.51</t>
  </si>
  <si>
    <t>1786.HK</t>
  </si>
  <si>
    <t>CRCCE</t>
  </si>
  <si>
    <t>CRCC High-Tech Equipment Corporation Limited</t>
  </si>
  <si>
    <t>finmb_39102448</t>
  </si>
  <si>
    <t>1.02 - 1.08</t>
  </si>
  <si>
    <t>1.01 - 1.55</t>
  </si>
  <si>
    <t>1188.HK</t>
  </si>
  <si>
    <t>HYBRID KINETIC</t>
  </si>
  <si>
    <t>Hybrid Kinetic Group Limited</t>
  </si>
  <si>
    <t>finmb_4509013</t>
  </si>
  <si>
    <t>0.027 - 0.029</t>
  </si>
  <si>
    <t>0.01 - 0.048</t>
  </si>
  <si>
    <t>0046.HK</t>
  </si>
  <si>
    <t>COMPUTER &amp; TECH</t>
  </si>
  <si>
    <t>Computer And Technologies Holdings Limited</t>
  </si>
  <si>
    <t>finmb_1497563</t>
  </si>
  <si>
    <t>2.1 - 2.2</t>
  </si>
  <si>
    <t>2.06 - 3.72</t>
  </si>
  <si>
    <t>0234.HK</t>
  </si>
  <si>
    <t>NEW CENTURY GP</t>
  </si>
  <si>
    <t>New Century Group Hong Kong Limited</t>
  </si>
  <si>
    <t>finmb_878150</t>
  </si>
  <si>
    <t>0.094 - 0.096</t>
  </si>
  <si>
    <t>0.094 - 0.13</t>
  </si>
  <si>
    <t>2788.HK</t>
  </si>
  <si>
    <t>YORKEY OPTICAL</t>
  </si>
  <si>
    <t>Yorkey Optical International (Cayman) Ltd.</t>
  </si>
  <si>
    <t>finmb_25542725</t>
  </si>
  <si>
    <t>0.64 - 0.64</t>
  </si>
  <si>
    <t>0.5 - 0.99</t>
  </si>
  <si>
    <t>0149.HK</t>
  </si>
  <si>
    <t>CH AGRI-PROD EX</t>
  </si>
  <si>
    <t>China Agri-Products Exchange Limited</t>
  </si>
  <si>
    <t>finmb_12675840</t>
  </si>
  <si>
    <t>0.056 - 0.059</t>
  </si>
  <si>
    <t>0.032 - 0.091</t>
  </si>
  <si>
    <t>0385.HK</t>
  </si>
  <si>
    <t>CHINNEY ALLI</t>
  </si>
  <si>
    <t>Chinney Alliance Group Limited</t>
  </si>
  <si>
    <t>finmb_878319</t>
  </si>
  <si>
    <t>0.9 - 0.9</t>
  </si>
  <si>
    <t>0.84 - 1.79</t>
  </si>
  <si>
    <t>0609.HK</t>
  </si>
  <si>
    <t>TIANDE CHEMICAL</t>
  </si>
  <si>
    <t>Tiande Chemical Holdings Limited</t>
  </si>
  <si>
    <t>finmb_29664737</t>
  </si>
  <si>
    <t>0.62 - 0.63</t>
  </si>
  <si>
    <t>0.465 - 0.8</t>
  </si>
  <si>
    <t>8082.HK</t>
  </si>
  <si>
    <t>SUN ENT GP</t>
  </si>
  <si>
    <t>Sun Entertainment Group Limited</t>
  </si>
  <si>
    <t>finmb_7652856</t>
  </si>
  <si>
    <t>0.41 - 0.445</t>
  </si>
  <si>
    <t>0.4 - 0.72</t>
  </si>
  <si>
    <t>3302.HK</t>
  </si>
  <si>
    <t>KINERGY</t>
  </si>
  <si>
    <t>Kinergy Corporation Ltd.</t>
  </si>
  <si>
    <t>finmb_5754606</t>
  </si>
  <si>
    <t>0.35 - 0.77</t>
  </si>
  <si>
    <t>1127.HK</t>
  </si>
  <si>
    <t>LION ROCK GROUP</t>
  </si>
  <si>
    <t>Lion Rock Group Limited</t>
  </si>
  <si>
    <t>finmb_136804909</t>
  </si>
  <si>
    <t>0.67 - 1.33</t>
  </si>
  <si>
    <t>6899.HK</t>
  </si>
  <si>
    <t>OURGAME</t>
  </si>
  <si>
    <t>Ourgame International Holdings Limited</t>
  </si>
  <si>
    <t>finmb_266320164</t>
  </si>
  <si>
    <t>0.3 - 0.83</t>
  </si>
  <si>
    <t>1161.HK</t>
  </si>
  <si>
    <t>WATER OASIS GP</t>
  </si>
  <si>
    <t>Water Oasis Group Limited</t>
  </si>
  <si>
    <t>finmb_11421485</t>
  </si>
  <si>
    <t>0.75 - 0.78</t>
  </si>
  <si>
    <t>1251.HK</t>
  </si>
  <si>
    <t>SPT ENERGY</t>
  </si>
  <si>
    <t>SPT Energy Group Inc.</t>
  </si>
  <si>
    <t>finmb_144485205</t>
  </si>
  <si>
    <t>0.275 - 0.285</t>
  </si>
  <si>
    <t>0.275 - 0.8</t>
  </si>
  <si>
    <t>8047.HK</t>
  </si>
  <si>
    <t>CHINA OCEAN GP</t>
  </si>
  <si>
    <t>China Ocean Group Development Limited</t>
  </si>
  <si>
    <t>finmb_7652846</t>
  </si>
  <si>
    <t>0.13 - 0.13</t>
  </si>
  <si>
    <t>0.1 - 0.37</t>
  </si>
  <si>
    <t>0935.HK</t>
  </si>
  <si>
    <t>DRAGON CROWN</t>
  </si>
  <si>
    <t>Dragon Crown Group Holdings Limited</t>
  </si>
  <si>
    <t>finmb_117019297</t>
  </si>
  <si>
    <t>0.45 - 0.5</t>
  </si>
  <si>
    <t>0.355 - 0.65</t>
  </si>
  <si>
    <t>1298.HK</t>
  </si>
  <si>
    <t>YUNNAN ENERGY</t>
  </si>
  <si>
    <t>Yunnan Energy International Co. Limited</t>
  </si>
  <si>
    <t>finmb_11016298</t>
  </si>
  <si>
    <t>1.9 - 1.9</t>
  </si>
  <si>
    <t>1.7 - 3.46</t>
  </si>
  <si>
    <t>1386.HK</t>
  </si>
  <si>
    <t>VESTATE GROUP</t>
  </si>
  <si>
    <t>Vestate Group Holdings Limited</t>
  </si>
  <si>
    <t>finmb_34594943</t>
  </si>
  <si>
    <t>0.73 - 0.74</t>
  </si>
  <si>
    <t>3623.HK</t>
  </si>
  <si>
    <t>C SUCCESS FIN</t>
  </si>
  <si>
    <t>China Success Finance Group Holdings Limited</t>
  </si>
  <si>
    <t>finmb_248504565</t>
  </si>
  <si>
    <t>1.02 - 1.03</t>
  </si>
  <si>
    <t>0.6 - 1.09</t>
  </si>
  <si>
    <t>0527.HK</t>
  </si>
  <si>
    <t>RUIFENG RENEW</t>
  </si>
  <si>
    <t>China Ruifeng Renewable Energy Holdings Limited</t>
  </si>
  <si>
    <t>finmb_27088282</t>
  </si>
  <si>
    <t>0.25 - 0.465</t>
  </si>
  <si>
    <t>1163.HK</t>
  </si>
  <si>
    <t>ADTIGER CORP</t>
  </si>
  <si>
    <t>Adtiger Corporations Limited</t>
  </si>
  <si>
    <t>finmb_673379678</t>
  </si>
  <si>
    <t>0.86 - 0.9</t>
  </si>
  <si>
    <t>0618.HK</t>
  </si>
  <si>
    <t>PKU RESOURCES</t>
  </si>
  <si>
    <t>Peking University Resources (Holdings) Company Limited</t>
  </si>
  <si>
    <t>finmb_882009</t>
  </si>
  <si>
    <t>0.099 - 0.115</t>
  </si>
  <si>
    <t>0.063 - 0.25</t>
  </si>
  <si>
    <t>2528.HK</t>
  </si>
  <si>
    <t>FW FASHION INT</t>
  </si>
  <si>
    <t>Forward Fashion (International) Holdings Company Limited</t>
  </si>
  <si>
    <t>finmb_648584212</t>
  </si>
  <si>
    <t>1.3 - 1.34</t>
  </si>
  <si>
    <t>0.72 - 1.67</t>
  </si>
  <si>
    <t>8069.HK</t>
  </si>
  <si>
    <t>WWPKG HOLDINGS</t>
  </si>
  <si>
    <t>WWPKG Holdings Company Limited</t>
  </si>
  <si>
    <t>finmb_413835027</t>
  </si>
  <si>
    <t>1.32 - 1.34</t>
  </si>
  <si>
    <t>0.37 - 1.65</t>
  </si>
  <si>
    <t>1200.HK</t>
  </si>
  <si>
    <t>MIDLAND HOLDING</t>
  </si>
  <si>
    <t>Midland Holdings Limited</t>
  </si>
  <si>
    <t>finmb_4481696</t>
  </si>
  <si>
    <t>0.73 - 0.75</t>
  </si>
  <si>
    <t>0362.HK</t>
  </si>
  <si>
    <t>XINYANG MAOJIAN</t>
  </si>
  <si>
    <t>Xinyang Maojian Group Limited</t>
  </si>
  <si>
    <t>finmb_9408527</t>
  </si>
  <si>
    <t>0.4 - 0.425</t>
  </si>
  <si>
    <t>0.245 - 0.57</t>
  </si>
  <si>
    <t>1010.HK</t>
  </si>
  <si>
    <t>PACRAY INT'L</t>
  </si>
  <si>
    <t>PacRay International Holdings Limited</t>
  </si>
  <si>
    <t>finmb_878318</t>
  </si>
  <si>
    <t>1.57 - 1.58</t>
  </si>
  <si>
    <t>0.19 - 3.88</t>
  </si>
  <si>
    <t>0391.HK</t>
  </si>
  <si>
    <t>MEI AH ENTER</t>
  </si>
  <si>
    <t>Mei Ah Entertainment Group Limited</t>
  </si>
  <si>
    <t>finmb_878451</t>
  </si>
  <si>
    <t>0.1 - 0.1</t>
  </si>
  <si>
    <t>0.08 - 0.212</t>
  </si>
  <si>
    <t>0932.HK</t>
  </si>
  <si>
    <t>SHUNTEN INTL</t>
  </si>
  <si>
    <t>Shunten International (Holdings) Limited</t>
  </si>
  <si>
    <t>finmb_247448351</t>
  </si>
  <si>
    <t>0.196 - 0.211</t>
  </si>
  <si>
    <t>0.193 - 0.55</t>
  </si>
  <si>
    <t>1495.HK</t>
  </si>
  <si>
    <t>JIYIHOUSEHOLD</t>
  </si>
  <si>
    <t>Jiyi Household International Holdings Limited</t>
  </si>
  <si>
    <t>finmb_305359382</t>
  </si>
  <si>
    <t>0.74 - 0.75</t>
  </si>
  <si>
    <t>0.55 - 0.94</t>
  </si>
  <si>
    <t>2878.HK</t>
  </si>
  <si>
    <t>SOLOMON SYSTECH</t>
  </si>
  <si>
    <t>Solomon Systech (International) Limited</t>
  </si>
  <si>
    <t>finmb_6512635</t>
  </si>
  <si>
    <t>0.231 - 0.233</t>
  </si>
  <si>
    <t>0.083 - 0.315</t>
  </si>
  <si>
    <t>0117.HK</t>
  </si>
  <si>
    <t>TIANLI HOLDINGS</t>
  </si>
  <si>
    <t>Tianli Holdings Group Limited</t>
  </si>
  <si>
    <t>finmb_39420582</t>
  </si>
  <si>
    <t>0.29 - 0.75</t>
  </si>
  <si>
    <t>0484.HK</t>
  </si>
  <si>
    <t>FORGAME</t>
  </si>
  <si>
    <t>Forgame Holdings Limited</t>
  </si>
  <si>
    <t>finmb_246882380</t>
  </si>
  <si>
    <t>3.25 - 3.45</t>
  </si>
  <si>
    <t>2.4 - 4.9</t>
  </si>
  <si>
    <t>1759.HK</t>
  </si>
  <si>
    <t>SINO GAS HLDGS</t>
  </si>
  <si>
    <t>Sino Gas Holdings Group Limited</t>
  </si>
  <si>
    <t>finmb_279073844</t>
  </si>
  <si>
    <t>2.3 - 2.4</t>
  </si>
  <si>
    <t>1.43 - 3.3</t>
  </si>
  <si>
    <t>0565.HK</t>
  </si>
  <si>
    <t>ART GROUP HOLD</t>
  </si>
  <si>
    <t>Art Group Holdings Limited</t>
  </si>
  <si>
    <t>finmb_8275151</t>
  </si>
  <si>
    <t>0.193 - 0.193</t>
  </si>
  <si>
    <t>0.165 - 0.395</t>
  </si>
  <si>
    <t>0663.HK</t>
  </si>
  <si>
    <t>KING STONE ENGY</t>
  </si>
  <si>
    <t>King Stone Energy Group Limited</t>
  </si>
  <si>
    <t>finmb_8292639</t>
  </si>
  <si>
    <t>0.069 - 0.073</t>
  </si>
  <si>
    <t>0.05 - 0.149</t>
  </si>
  <si>
    <t>8005.HK</t>
  </si>
  <si>
    <t>YUXING INFOTECH</t>
  </si>
  <si>
    <t>Yuxing InfoTech Investment Holdings Limited</t>
  </si>
  <si>
    <t>finmb_7657641</t>
  </si>
  <si>
    <t>0.245 - 0.25</t>
  </si>
  <si>
    <t>0.235 - 0.45</t>
  </si>
  <si>
    <t>1146.HK</t>
  </si>
  <si>
    <t>CH OUTFITTERS</t>
  </si>
  <si>
    <t>China Outfitters Holdings Limited</t>
  </si>
  <si>
    <t>finmb_134457541</t>
  </si>
  <si>
    <t>0.15 - 0.15</t>
  </si>
  <si>
    <t>0.11 - 0.295</t>
  </si>
  <si>
    <t>6816.HK</t>
  </si>
  <si>
    <t>PROSPER CONS</t>
  </si>
  <si>
    <t>Prosper Construction Holdings Limited</t>
  </si>
  <si>
    <t>finmb_369856553</t>
  </si>
  <si>
    <t>0.58 - 0.65</t>
  </si>
  <si>
    <t>0.48 - 1.04</t>
  </si>
  <si>
    <t>0676.HK</t>
  </si>
  <si>
    <t>PEGASUS INT'L</t>
  </si>
  <si>
    <t>Pegasus International Holdings Limited</t>
  </si>
  <si>
    <t>finmb_2491289</t>
  </si>
  <si>
    <t>0.7 - 0.7</t>
  </si>
  <si>
    <t>0.41 - 2.35</t>
  </si>
  <si>
    <t>8176.HK</t>
  </si>
  <si>
    <t>SUPERROBOTICS</t>
  </si>
  <si>
    <t>SuperRobotics Limited</t>
  </si>
  <si>
    <t>finmb_8088131</t>
  </si>
  <si>
    <t>1.01 - 1.01</t>
  </si>
  <si>
    <t>0.34 - 3.8</t>
  </si>
  <si>
    <t>1748.HK</t>
  </si>
  <si>
    <t>XIN YUAN ENT</t>
  </si>
  <si>
    <t>Xin Yuan Enterprises Group Limited</t>
  </si>
  <si>
    <t>finmb_579749581</t>
  </si>
  <si>
    <t>1.16 - 1.16</t>
  </si>
  <si>
    <t>0.5 - 1.84</t>
  </si>
  <si>
    <t>8313.HK</t>
  </si>
  <si>
    <t>ZACD</t>
  </si>
  <si>
    <t>ZACD Group Ltd.</t>
  </si>
  <si>
    <t>finmb_323724910</t>
  </si>
  <si>
    <t>0.25 - 0.26</t>
  </si>
  <si>
    <t>0.249 - 0.37</t>
  </si>
  <si>
    <t>1708.HK</t>
  </si>
  <si>
    <t>SAMPLE TECH</t>
  </si>
  <si>
    <t>Nanjing Sample Technology Company Limited</t>
  </si>
  <si>
    <t>finmb_10958252</t>
  </si>
  <si>
    <t>2.26 - 2.26</t>
  </si>
  <si>
    <t>1.01 - 7.99</t>
  </si>
  <si>
    <t>6839.HK</t>
  </si>
  <si>
    <t>YUNNAN WATER</t>
  </si>
  <si>
    <t>Yunnan Water Investment Co., Limited</t>
  </si>
  <si>
    <t>finmb_238655758</t>
  </si>
  <si>
    <t>1.07 - 2.05</t>
  </si>
  <si>
    <t>0434.HK</t>
  </si>
  <si>
    <t>BOYAA</t>
  </si>
  <si>
    <t>Boyaa Interactive International Limited</t>
  </si>
  <si>
    <t>finmb_249151103</t>
  </si>
  <si>
    <t>0.74 - 0.77</t>
  </si>
  <si>
    <t>0.47 - 1.33</t>
  </si>
  <si>
    <t>0244.HK</t>
  </si>
  <si>
    <t>SINCERE</t>
  </si>
  <si>
    <t>The Sincere Company, Limited</t>
  </si>
  <si>
    <t>finmb_874775</t>
  </si>
  <si>
    <t>0.182 - 0.405</t>
  </si>
  <si>
    <t>0558.HK</t>
  </si>
  <si>
    <t>LK TECH</t>
  </si>
  <si>
    <t>L.K. Technology Holdings Limited</t>
  </si>
  <si>
    <t>finmb_29383163</t>
  </si>
  <si>
    <t>0.41 - 0.435</t>
  </si>
  <si>
    <t>0.3 - 0.65</t>
  </si>
  <si>
    <t>0872.HK</t>
  </si>
  <si>
    <t>TUS INTL</t>
  </si>
  <si>
    <t>TUS International Limited</t>
  </si>
  <si>
    <t>finmb_12870279</t>
  </si>
  <si>
    <t>0.232 - 0.236</t>
  </si>
  <si>
    <t>0.205 - 0.63</t>
  </si>
  <si>
    <t>0926.HK</t>
  </si>
  <si>
    <t>BESUNYEN</t>
  </si>
  <si>
    <t>Besunyen Holdings Company Limited</t>
  </si>
  <si>
    <t>finmb_113274181</t>
  </si>
  <si>
    <t>0.31 - 0.325</t>
  </si>
  <si>
    <t>0.255 - 0.42</t>
  </si>
  <si>
    <t>0994.HK</t>
  </si>
  <si>
    <t>CT VISION</t>
  </si>
  <si>
    <t>CT Vision (International) Holdings Limited</t>
  </si>
  <si>
    <t>finmb_431285632</t>
  </si>
  <si>
    <t>0.61 - 1.38</t>
  </si>
  <si>
    <t>2728.HK</t>
  </si>
  <si>
    <t>JINTAI ENERGY H</t>
  </si>
  <si>
    <t>Jintai Energy Holdings Limited</t>
  </si>
  <si>
    <t>finmb_22934389</t>
  </si>
  <si>
    <t>0.136 - 0.141</t>
  </si>
  <si>
    <t>0.12 - 0.196</t>
  </si>
  <si>
    <t>0623.HK</t>
  </si>
  <si>
    <t>SINOMEDIA</t>
  </si>
  <si>
    <t>SinoMedia Holding Limited</t>
  </si>
  <si>
    <t>finmb_46294518</t>
  </si>
  <si>
    <t>1.03 - 1.07</t>
  </si>
  <si>
    <t>0.88 - 1.42</t>
  </si>
  <si>
    <t>8429.HK</t>
  </si>
  <si>
    <t>ICICLE GROUP</t>
  </si>
  <si>
    <t>Icicle Group Holdings Limited</t>
  </si>
  <si>
    <t>finmb_545022148</t>
  </si>
  <si>
    <t>1.17 - 1.2</t>
  </si>
  <si>
    <t>0.485 - 1.3</t>
  </si>
  <si>
    <t>1172.HK</t>
  </si>
  <si>
    <t>MAGNUSCONCORDIA</t>
  </si>
  <si>
    <t>Magnus Concordia Group Limited</t>
  </si>
  <si>
    <t>finmb_4484520</t>
  </si>
  <si>
    <t>0.087 - 0.088</t>
  </si>
  <si>
    <t>0.071 - 0.19823</t>
  </si>
  <si>
    <t>0730.HK</t>
  </si>
  <si>
    <t>SHOUGANG GRAND</t>
  </si>
  <si>
    <t>Shougang Concord Grand (Group) Limited</t>
  </si>
  <si>
    <t>finmb_4497468</t>
  </si>
  <si>
    <t>0.113 - 0.127</t>
  </si>
  <si>
    <t>0.087 - 0.164</t>
  </si>
  <si>
    <t>1613.HK</t>
  </si>
  <si>
    <t>SYNERTONE</t>
  </si>
  <si>
    <t>Synertone Communication Corporation</t>
  </si>
  <si>
    <t>finmb_183397307</t>
  </si>
  <si>
    <t>0.455 - 0.485</t>
  </si>
  <si>
    <t>0.047 - 0.95</t>
  </si>
  <si>
    <t>1758.HK</t>
  </si>
  <si>
    <t>BOJUN EDU</t>
  </si>
  <si>
    <t>Bojun Education Company Limited</t>
  </si>
  <si>
    <t>finmb_573392304</t>
  </si>
  <si>
    <t>0.6 - 0.64</t>
  </si>
  <si>
    <t>0.33 - 0.9</t>
  </si>
  <si>
    <t>8371.HK</t>
  </si>
  <si>
    <t>TASTEGOURMET GP</t>
  </si>
  <si>
    <t>Taste Gourmet Group Limited</t>
  </si>
  <si>
    <t>finmb_547406689</t>
  </si>
  <si>
    <t>1.21 - 1.29</t>
  </si>
  <si>
    <t>0.52 - 1.38</t>
  </si>
  <si>
    <t>1790.HK</t>
  </si>
  <si>
    <t>TIL ENVIRO</t>
  </si>
  <si>
    <t>TIL Enviro Limited</t>
  </si>
  <si>
    <t>finmb_584335428</t>
  </si>
  <si>
    <t>0.465 - 0.51</t>
  </si>
  <si>
    <t>0.42 - 0.64</t>
  </si>
  <si>
    <t>2189.HK</t>
  </si>
  <si>
    <t>KATO (HK) HLDGS</t>
  </si>
  <si>
    <t>Kato (Hong Kong) Holdings Limited</t>
  </si>
  <si>
    <t>finmb_614723799</t>
  </si>
  <si>
    <t>0.495 - 0.495</t>
  </si>
  <si>
    <t>0.39 - 0.63</t>
  </si>
  <si>
    <t>0976.HK</t>
  </si>
  <si>
    <t>CHIHO ENV</t>
  </si>
  <si>
    <t>Chiho Environmental Group Limited</t>
  </si>
  <si>
    <t>finmb_108718027</t>
  </si>
  <si>
    <t>0.22 - 0.89</t>
  </si>
  <si>
    <t>1849.HK</t>
  </si>
  <si>
    <t>AM GROUP</t>
  </si>
  <si>
    <t>AM Group Holdings Limited</t>
  </si>
  <si>
    <t>finmb_616053935</t>
  </si>
  <si>
    <t>0.59 - 0.62</t>
  </si>
  <si>
    <t>0.126 - 0.7</t>
  </si>
  <si>
    <t>0351.HK</t>
  </si>
  <si>
    <t>ASIA ENERGY LOG</t>
  </si>
  <si>
    <t>Asia Energy Logistics Group Limited</t>
  </si>
  <si>
    <t>finmb_8088619</t>
  </si>
  <si>
    <t>0.06 - 0.44</t>
  </si>
  <si>
    <t>2222.HK</t>
  </si>
  <si>
    <t>NVC INTL</t>
  </si>
  <si>
    <t>NVC International Holdings Limited</t>
  </si>
  <si>
    <t>finmb_105308173</t>
  </si>
  <si>
    <t>0.122 - 0.123</t>
  </si>
  <si>
    <t>0.114 - 1.27</t>
  </si>
  <si>
    <t>0975.HK</t>
  </si>
  <si>
    <t>MONGOL MINING</t>
  </si>
  <si>
    <t>Mongolian Mining Corporation</t>
  </si>
  <si>
    <t>finmb_113541105</t>
  </si>
  <si>
    <t>0.29 - 1.07</t>
  </si>
  <si>
    <t>1348.HK</t>
  </si>
  <si>
    <t>QUALI-SMART</t>
  </si>
  <si>
    <t>Quali-Smart Holdings Limited</t>
  </si>
  <si>
    <t>finmb_225991467</t>
  </si>
  <si>
    <t>0.325 - 0.335</t>
  </si>
  <si>
    <t>0.231 - 0.52</t>
  </si>
  <si>
    <t>3322.HK</t>
  </si>
  <si>
    <t>WIN HANVERKY</t>
  </si>
  <si>
    <t>Win Hanverky Holdings Limited</t>
  </si>
  <si>
    <t>finmb_28820662</t>
  </si>
  <si>
    <t>0.28 - 0.94</t>
  </si>
  <si>
    <t>1082.HK</t>
  </si>
  <si>
    <t>HK EDU INTL</t>
  </si>
  <si>
    <t>Hong Kong Education (Int'l) Investments Limited</t>
  </si>
  <si>
    <t>finmb_134466973</t>
  </si>
  <si>
    <t>0.61 - 0.98</t>
  </si>
  <si>
    <t>6890.HK</t>
  </si>
  <si>
    <t>KANGLI INT HLDG</t>
  </si>
  <si>
    <t>KangLi International Holdings Limited</t>
  </si>
  <si>
    <t>finmb_587642886</t>
  </si>
  <si>
    <t>0.79 - 0.79</t>
  </si>
  <si>
    <t>0.66 - 1.2</t>
  </si>
  <si>
    <t>2722.HK</t>
  </si>
  <si>
    <t>CHONGQING M&amp;E</t>
  </si>
  <si>
    <t>Chongqing Machinery &amp; Electric Co., Ltd.</t>
  </si>
  <si>
    <t>finmb_45568444</t>
  </si>
  <si>
    <t>0.485 - 0.51</t>
  </si>
  <si>
    <t>0.39 - 0.7</t>
  </si>
  <si>
    <t>6918.HK</t>
  </si>
  <si>
    <t>KIDZTECH</t>
  </si>
  <si>
    <t>Kidztech Holdings Limited</t>
  </si>
  <si>
    <t>finmb_539696386</t>
  </si>
  <si>
    <t>0.83 - 1.13</t>
  </si>
  <si>
    <t>1412.HK</t>
  </si>
  <si>
    <t>Q P GROUP</t>
  </si>
  <si>
    <t>Q P Group Holdings Limited</t>
  </si>
  <si>
    <t>finmb_646134714</t>
  </si>
  <si>
    <t>0.92 - 0.93</t>
  </si>
  <si>
    <t>0.83 - 1.16</t>
  </si>
  <si>
    <t>8158.HK</t>
  </si>
  <si>
    <t>CRMI</t>
  </si>
  <si>
    <t>China Regenerative Medicine International Limited</t>
  </si>
  <si>
    <t>finmb_7687545</t>
  </si>
  <si>
    <t>0.238 - 0.247</t>
  </si>
  <si>
    <t>0.156 - 0.41</t>
  </si>
  <si>
    <t>1272.HK</t>
  </si>
  <si>
    <t>DATANG ENVIRO</t>
  </si>
  <si>
    <t>Datang Environment Industry Group Co., Ltd.</t>
  </si>
  <si>
    <t>finmb_315968267</t>
  </si>
  <si>
    <t>0.76 - 1.72</t>
  </si>
  <si>
    <t>9958.HK</t>
  </si>
  <si>
    <t>LITIAN PICTURES</t>
  </si>
  <si>
    <t>Litian Pictures Holdings Limited</t>
  </si>
  <si>
    <t>finmb_669368808</t>
  </si>
  <si>
    <t>1.6 - 1.71</t>
  </si>
  <si>
    <t>1932.HK</t>
  </si>
  <si>
    <t>CPM GROUP</t>
  </si>
  <si>
    <t>CPM Group Limited</t>
  </si>
  <si>
    <t>finmb_434699881</t>
  </si>
  <si>
    <t>0.45 - 0.485</t>
  </si>
  <si>
    <t>0.36 - 0.52</t>
  </si>
  <si>
    <t>0666.HK</t>
  </si>
  <si>
    <t>SHK HK IND</t>
  </si>
  <si>
    <t>SHK Hong Kong Industries Limited</t>
  </si>
  <si>
    <t>finmb_872379</t>
  </si>
  <si>
    <t>0.117 - 0.117</t>
  </si>
  <si>
    <t>0.101 - 0.151</t>
  </si>
  <si>
    <t>0738.HK</t>
  </si>
  <si>
    <t>LE SAUNDA</t>
  </si>
  <si>
    <t>Le Saunda Holdings Limited</t>
  </si>
  <si>
    <t>finmb_876505</t>
  </si>
  <si>
    <t>0.375 - 0.76</t>
  </si>
  <si>
    <t>2296.HK</t>
  </si>
  <si>
    <t>HUARCHI GLOBAL</t>
  </si>
  <si>
    <t>Huarchi Global Group Holdings Limited</t>
  </si>
  <si>
    <t>finmb_641746145</t>
  </si>
  <si>
    <t>0.23 - 0.24</t>
  </si>
  <si>
    <t>0.105 - 0.39</t>
  </si>
  <si>
    <t>8506.HK</t>
  </si>
  <si>
    <t>FUTEX HLDGS</t>
  </si>
  <si>
    <t>China Futex Holdings Limited</t>
  </si>
  <si>
    <t>finmb_547053985</t>
  </si>
  <si>
    <t>0.49 - 0.55</t>
  </si>
  <si>
    <t>0.09 - 0.6</t>
  </si>
  <si>
    <t>0556.HK</t>
  </si>
  <si>
    <t>PAN ASIA ENVIRO</t>
  </si>
  <si>
    <t>Pan Asia Environmental Protection Group Limited</t>
  </si>
  <si>
    <t>finmb_39404690</t>
  </si>
  <si>
    <t>0.53 - 0.54</t>
  </si>
  <si>
    <t>0.51 - 1.39</t>
  </si>
  <si>
    <t>3828.HK</t>
  </si>
  <si>
    <t>MING FAI INT'L</t>
  </si>
  <si>
    <t>Ming Fai International Holdings Limited</t>
  </si>
  <si>
    <t>finmb_38322914</t>
  </si>
  <si>
    <t>0.63 - 0.66</t>
  </si>
  <si>
    <t>0.63 - 0.94</t>
  </si>
  <si>
    <t>1121.HK</t>
  </si>
  <si>
    <t>BAOFENGMODERN</t>
  </si>
  <si>
    <t>Baofeng Modern International Holdings Company Limited</t>
  </si>
  <si>
    <t>finmb_118157690</t>
  </si>
  <si>
    <t>0.33 - 0.35</t>
  </si>
  <si>
    <t>0.27 - 2.66</t>
  </si>
  <si>
    <t>8283.HK</t>
  </si>
  <si>
    <t>ZHENG LI HLDG</t>
  </si>
  <si>
    <t>Zheng Li Holdings Limited</t>
  </si>
  <si>
    <t>finmb_407042513</t>
  </si>
  <si>
    <t>0.239 - 0.26</t>
  </si>
  <si>
    <t>0.19 - 1.34</t>
  </si>
  <si>
    <t>0418.HK</t>
  </si>
  <si>
    <t>FOUNDER HOLD</t>
  </si>
  <si>
    <t>Founder Holdings Limited</t>
  </si>
  <si>
    <t>finmb_6632957</t>
  </si>
  <si>
    <t>0.385 - 0.395</t>
  </si>
  <si>
    <t>0.3 - 0.51</t>
  </si>
  <si>
    <t>0039.HK</t>
  </si>
  <si>
    <t>CH BEIDAHUANG</t>
  </si>
  <si>
    <t>China Beidahuang Industry Group Holdings Limited</t>
  </si>
  <si>
    <t>finmb_9736054</t>
  </si>
  <si>
    <t>0.075 - 0.076</t>
  </si>
  <si>
    <t>0.04 - 0.203</t>
  </si>
  <si>
    <t>0469.HK</t>
  </si>
  <si>
    <t>CAPXON INT'L</t>
  </si>
  <si>
    <t>Capxon International Electronic Company Limited</t>
  </si>
  <si>
    <t>finmb_34033908</t>
  </si>
  <si>
    <t>0.248 - 0.58</t>
  </si>
  <si>
    <t>0833.HK</t>
  </si>
  <si>
    <t>ALLTRONICS</t>
  </si>
  <si>
    <t>Alltronics Holdings Limited</t>
  </si>
  <si>
    <t>finmb_22917525</t>
  </si>
  <si>
    <t>0.24 - 0.73</t>
  </si>
  <si>
    <t>8029.HK</t>
  </si>
  <si>
    <t>SUN INT'L</t>
  </si>
  <si>
    <t>Sun International Group Limited</t>
  </si>
  <si>
    <t>finmb_723662</t>
  </si>
  <si>
    <t>0.218 - 0.218</t>
  </si>
  <si>
    <t>0.18 - 0.48</t>
  </si>
  <si>
    <t>1262.HK</t>
  </si>
  <si>
    <t>LABIXIAOXIN</t>
  </si>
  <si>
    <t>Labixiaoxin Snacks Group Limited</t>
  </si>
  <si>
    <t>finmb_22277517</t>
  </si>
  <si>
    <t>0.35 - 0.355</t>
  </si>
  <si>
    <t>0.248 - 0.46</t>
  </si>
  <si>
    <t>1725.HK</t>
  </si>
  <si>
    <t>ETERNITY TECH</t>
  </si>
  <si>
    <t>Eternity Technology Holdings Limited</t>
  </si>
  <si>
    <t>finmb_574570956</t>
  </si>
  <si>
    <t>1.0 - 2.49</t>
  </si>
  <si>
    <t>8402.HK</t>
  </si>
  <si>
    <t>GT STEEL GROUP</t>
  </si>
  <si>
    <t>GT Steel Construction Group Limited</t>
  </si>
  <si>
    <t>finmb_528867913</t>
  </si>
  <si>
    <t>0.62 - 0.78</t>
  </si>
  <si>
    <t>0.305 - 1.05</t>
  </si>
  <si>
    <t>1132.HK</t>
  </si>
  <si>
    <t>ORANGE SKY G H</t>
  </si>
  <si>
    <t>Orange Sky Golden Harvest Entertainment (Holdings) Limited</t>
  </si>
  <si>
    <t>finmb_879816</t>
  </si>
  <si>
    <t>0.159 - 0.167</t>
  </si>
  <si>
    <t>0.151 - 0.345</t>
  </si>
  <si>
    <t>1861.HK</t>
  </si>
  <si>
    <t>PRECIOUS DRAGON</t>
  </si>
  <si>
    <t>Precious Dragon Technology Holdings Limited</t>
  </si>
  <si>
    <t>finmb_583912643</t>
  </si>
  <si>
    <t>2.01 - 2.04</t>
  </si>
  <si>
    <t>1.08 - 2.4</t>
  </si>
  <si>
    <t>0685.HK</t>
  </si>
  <si>
    <t>MEDIA CHINESE</t>
  </si>
  <si>
    <t>Media Chinese International Limited</t>
  </si>
  <si>
    <t>finmb_876460</t>
  </si>
  <si>
    <t>0.232 - 0.455</t>
  </si>
  <si>
    <t>0040.HK</t>
  </si>
  <si>
    <t>GOLD PEAK</t>
  </si>
  <si>
    <t>Gold Peak Industries (Holdings) Limited</t>
  </si>
  <si>
    <t>finmb_875658</t>
  </si>
  <si>
    <t>0.53 - 0.92</t>
  </si>
  <si>
    <t>0755.HK</t>
  </si>
  <si>
    <t>SHANGHAI ZENDAI</t>
  </si>
  <si>
    <t>Shanghai Zendai Property Limited</t>
  </si>
  <si>
    <t>finmb_878073</t>
  </si>
  <si>
    <t>0.03 - 0.03</t>
  </si>
  <si>
    <t>0.026 - 0.109</t>
  </si>
  <si>
    <t>1110.HK</t>
  </si>
  <si>
    <t>KINGWORLD</t>
  </si>
  <si>
    <t>Kingworld Medicines Group Limited</t>
  </si>
  <si>
    <t>finmb_115619541</t>
  </si>
  <si>
    <t>0.41 - 1.19</t>
  </si>
  <si>
    <t>0924.HK</t>
  </si>
  <si>
    <t>KHOON GROUP</t>
  </si>
  <si>
    <t>Khoon Group Limited</t>
  </si>
  <si>
    <t>finmb_618923366</t>
  </si>
  <si>
    <t>0.35 - 0.8</t>
  </si>
  <si>
    <t>1845.HK</t>
  </si>
  <si>
    <t>WG ENV TECH</t>
  </si>
  <si>
    <t>Weigang Environmental Technology Holding Group Limited</t>
  </si>
  <si>
    <t>finmb_594140429</t>
  </si>
  <si>
    <t>0.31 - 0.95</t>
  </si>
  <si>
    <t>8021.HK</t>
  </si>
  <si>
    <t>WLS HOLDINGS</t>
  </si>
  <si>
    <t>WLS Holdings Limited</t>
  </si>
  <si>
    <t>finmb_7657584</t>
  </si>
  <si>
    <t>0.033 - 0.033</t>
  </si>
  <si>
    <t>0.014 - 0.051</t>
  </si>
  <si>
    <t>1002.HK</t>
  </si>
  <si>
    <t>V.S. INT'L</t>
  </si>
  <si>
    <t>V.S. International Group Limited</t>
  </si>
  <si>
    <t>finmb_8087574</t>
  </si>
  <si>
    <t>0.19 - 0.198</t>
  </si>
  <si>
    <t>0.087 - 0.275</t>
  </si>
  <si>
    <t>0653.HK</t>
  </si>
  <si>
    <t>BONJOUR HOLD</t>
  </si>
  <si>
    <t>Bonjour Holdings Limited</t>
  </si>
  <si>
    <t>finmb_8188399</t>
  </si>
  <si>
    <t>0.142 - 0.145</t>
  </si>
  <si>
    <t>0.08 - 0.209</t>
  </si>
  <si>
    <t>1053.HK</t>
  </si>
  <si>
    <t>CHONGQING IRON</t>
  </si>
  <si>
    <t>Chongqing Iron &amp; Steel Company Limited</t>
  </si>
  <si>
    <t>finmb_8275345</t>
  </si>
  <si>
    <t>0.8 - 0.82</t>
  </si>
  <si>
    <t>0.62 - 1.08</t>
  </si>
  <si>
    <t>0406.HK</t>
  </si>
  <si>
    <t>YAU LEE HOLD</t>
  </si>
  <si>
    <t>Yau Lee Holdings Limited</t>
  </si>
  <si>
    <t>finmb_878495</t>
  </si>
  <si>
    <t>0.83 - 1.5</t>
  </si>
  <si>
    <t>6898.HK</t>
  </si>
  <si>
    <t>CHINA ALUMCAN</t>
  </si>
  <si>
    <t>China Aluminum Cans Holdings Limited</t>
  </si>
  <si>
    <t>finmb_242230407</t>
  </si>
  <si>
    <t>0.485 - 0.5</t>
  </si>
  <si>
    <t>0.305 - 0.61</t>
  </si>
  <si>
    <t>0529.HK</t>
  </si>
  <si>
    <t>SIS INT'L</t>
  </si>
  <si>
    <t>SiS International Holdings Limited</t>
  </si>
  <si>
    <t>finmb_876279</t>
  </si>
  <si>
    <t>1.42 - 3.8</t>
  </si>
  <si>
    <t>1134.HK</t>
  </si>
  <si>
    <t>KELFRED</t>
  </si>
  <si>
    <t>Kelfred Holdings Limited</t>
  </si>
  <si>
    <t>finmb_625580190</t>
  </si>
  <si>
    <t>0.93 - 0.93</t>
  </si>
  <si>
    <t>0.41 - 1.27</t>
  </si>
  <si>
    <t>3992.HK</t>
  </si>
  <si>
    <t>CREATIVE HLDGS</t>
  </si>
  <si>
    <t>Creative Enterprise Holdings Limited</t>
  </si>
  <si>
    <t>finmb_591506068</t>
  </si>
  <si>
    <t>0.81 - 1.1</t>
  </si>
  <si>
    <t>0301.HK</t>
  </si>
  <si>
    <t>SANVO CHEMICALS</t>
  </si>
  <si>
    <t>SANVO Fine Chemicals Group Limited</t>
  </si>
  <si>
    <t>finmb_646864830</t>
  </si>
  <si>
    <t>0.88 - 1.34</t>
  </si>
  <si>
    <t>0608.HK</t>
  </si>
  <si>
    <t>HIGH FASHION</t>
  </si>
  <si>
    <t>High Fashion International Limited</t>
  </si>
  <si>
    <t>finmb_878622</t>
  </si>
  <si>
    <t>1.47 - 1.47</t>
  </si>
  <si>
    <t>0.207 - 2.46</t>
  </si>
  <si>
    <t>1097.HK</t>
  </si>
  <si>
    <t>I-CABLE COMM</t>
  </si>
  <si>
    <t>i-CABLE Communications Limited</t>
  </si>
  <si>
    <t>finmb_407084</t>
  </si>
  <si>
    <t>0.062 - 0.062</t>
  </si>
  <si>
    <t>0.046 - 0.102</t>
  </si>
  <si>
    <t>1326.HK</t>
  </si>
  <si>
    <t>TRANSMIT ENT</t>
  </si>
  <si>
    <t>Transmit Entertainment Limited</t>
  </si>
  <si>
    <t>finmb_222706829</t>
  </si>
  <si>
    <t>0.168 - 0.174</t>
  </si>
  <si>
    <t>0.055 - 0.228</t>
  </si>
  <si>
    <t>0423.HK</t>
  </si>
  <si>
    <t>HKET HOLDINGS</t>
  </si>
  <si>
    <t>Hong Kong Economic Times Holdings Limited</t>
  </si>
  <si>
    <t>finmb_21958112</t>
  </si>
  <si>
    <t>0.99 - 1.6</t>
  </si>
  <si>
    <t>1388.HK</t>
  </si>
  <si>
    <t>EMBRY HOLDINGS</t>
  </si>
  <si>
    <t>Embry Holdings Limited</t>
  </si>
  <si>
    <t>finmb_30517282</t>
  </si>
  <si>
    <t>1.0 - 2.4</t>
  </si>
  <si>
    <t>1592.HK</t>
  </si>
  <si>
    <t>ANCHORSTONE</t>
  </si>
  <si>
    <t>Anchorstone Holdings Limited</t>
  </si>
  <si>
    <t>finmb_570861697</t>
  </si>
  <si>
    <t>0.235 - 0.52</t>
  </si>
  <si>
    <t>8479.HK</t>
  </si>
  <si>
    <t>JTF INTL</t>
  </si>
  <si>
    <t>JTF International Holdings Limited</t>
  </si>
  <si>
    <t>finmb_547883678</t>
  </si>
  <si>
    <t>0.206 - 0.57</t>
  </si>
  <si>
    <t>1985.HK</t>
  </si>
  <si>
    <t>MICROWARE</t>
  </si>
  <si>
    <t>Microware Group Limited</t>
  </si>
  <si>
    <t>finmb_419826129</t>
  </si>
  <si>
    <t>1.63 - 1.68</t>
  </si>
  <si>
    <t>0.6 - 1.71</t>
  </si>
  <si>
    <t>8441.HK</t>
  </si>
  <si>
    <t>IWS GROUP</t>
  </si>
  <si>
    <t>IWS Group Holdings Limited</t>
  </si>
  <si>
    <t>finmb_638544721</t>
  </si>
  <si>
    <t>0.46 - 0.9</t>
  </si>
  <si>
    <t>8616.HK</t>
  </si>
  <si>
    <t>SUNRAY ENG GP</t>
  </si>
  <si>
    <t>Sunray Engineering Group Limited</t>
  </si>
  <si>
    <t>finmb_660299550</t>
  </si>
  <si>
    <t>0.445 - 0.445</t>
  </si>
  <si>
    <t>0.275 - 0.9</t>
  </si>
  <si>
    <t>1165.HK</t>
  </si>
  <si>
    <t>SFCE</t>
  </si>
  <si>
    <t>Shunfeng International Clean Energy Limited</t>
  </si>
  <si>
    <t>finmb_62168284</t>
  </si>
  <si>
    <t>0.06 - 0.31</t>
  </si>
  <si>
    <t>0984.HK</t>
  </si>
  <si>
    <t>AEON STORES</t>
  </si>
  <si>
    <t>AEON Stores (Hong Kong) Co., Limited</t>
  </si>
  <si>
    <t>finmb_878921</t>
  </si>
  <si>
    <t>1.8 - 1.9</t>
  </si>
  <si>
    <t>1.45 - 3.88</t>
  </si>
  <si>
    <t>8195.HK</t>
  </si>
  <si>
    <t>L&amp;A INTL HOLD</t>
  </si>
  <si>
    <t>L &amp; A International Holdings Limited</t>
  </si>
  <si>
    <t>finmb_273683917</t>
  </si>
  <si>
    <t>0.071 - 0.355</t>
  </si>
  <si>
    <t>0294.HK</t>
  </si>
  <si>
    <t>YANGTZEKIANG</t>
  </si>
  <si>
    <t>Yangtzekiang Garment Limited</t>
  </si>
  <si>
    <t>finmb_7657629</t>
  </si>
  <si>
    <t>2.05 - 2.12</t>
  </si>
  <si>
    <t>2.05 - 3.68</t>
  </si>
  <si>
    <t>1920.HK</t>
  </si>
  <si>
    <t>HANDS FORM HLDG</t>
  </si>
  <si>
    <t>Hands Form Holdings Limited</t>
  </si>
  <si>
    <t>finmb_626792787</t>
  </si>
  <si>
    <t>0.165 - 0.165</t>
  </si>
  <si>
    <t>0.105 - 0.221</t>
  </si>
  <si>
    <t>6885.HK</t>
  </si>
  <si>
    <t>JINMA ENERGY</t>
  </si>
  <si>
    <t>Henan Jinma Energy Company Limited</t>
  </si>
  <si>
    <t>finmb_538733623</t>
  </si>
  <si>
    <t>3.17 - 3.17</t>
  </si>
  <si>
    <t>2.21 - 3.68</t>
  </si>
  <si>
    <t>0063.HK</t>
  </si>
  <si>
    <t>CHINA GRAPHENE</t>
  </si>
  <si>
    <t>China Graphene Group Limited</t>
  </si>
  <si>
    <t>finmb_4492868</t>
  </si>
  <si>
    <t>0.152 - 0.152</t>
  </si>
  <si>
    <t>0.139 - 0.365</t>
  </si>
  <si>
    <t>1170.HK</t>
  </si>
  <si>
    <t>KINGMAKER</t>
  </si>
  <si>
    <t>Kingmaker Footwear Holdings Limited</t>
  </si>
  <si>
    <t>finmb_879779</t>
  </si>
  <si>
    <t>0.54 - 1.22</t>
  </si>
  <si>
    <t>1961.HK</t>
  </si>
  <si>
    <t>JIU ZUN DIGITAL</t>
  </si>
  <si>
    <t>Jiu Zun Digital Interactive Entertainment Group Holdings Limited</t>
  </si>
  <si>
    <t>finmb_655380516</t>
  </si>
  <si>
    <t>0.8 - 0.88</t>
  </si>
  <si>
    <t>0.62 - 1.53</t>
  </si>
  <si>
    <t>2120.HK</t>
  </si>
  <si>
    <t>KN HOSPITAL</t>
  </si>
  <si>
    <t>Wenzhou Kangning Hospital Co., Ltd.</t>
  </si>
  <si>
    <t>finmb_316488738</t>
  </si>
  <si>
    <t>20.15 - 20.45</t>
  </si>
  <si>
    <t>13.04 - 38.3</t>
  </si>
  <si>
    <t>0229.HK</t>
  </si>
  <si>
    <t>RAYMOND IND</t>
  </si>
  <si>
    <t>Raymond Industrial Limited</t>
  </si>
  <si>
    <t>finmb_4497142</t>
  </si>
  <si>
    <t>0.82 - 0.95</t>
  </si>
  <si>
    <t>0.72 - 1.04</t>
  </si>
  <si>
    <t>0532.HK</t>
  </si>
  <si>
    <t>WKK INTL (HOLD)</t>
  </si>
  <si>
    <t>Wong's Kong King International (Holdings) Limited</t>
  </si>
  <si>
    <t>finmb_877176</t>
  </si>
  <si>
    <t>0.55 - 0.88</t>
  </si>
  <si>
    <t>2188.HK</t>
  </si>
  <si>
    <t>TITANS ENERGY</t>
  </si>
  <si>
    <t>China Titans Energy Technology Group Co., Limited</t>
  </si>
  <si>
    <t>finmb_105855290</t>
  </si>
  <si>
    <t>0.445 - 0.465</t>
  </si>
  <si>
    <t>0.34 - 0.57</t>
  </si>
  <si>
    <t>0684.HK</t>
  </si>
  <si>
    <t>ALLAN INT'L</t>
  </si>
  <si>
    <t>Allan International Holdings Limited</t>
  </si>
  <si>
    <t>finmb_4497464</t>
  </si>
  <si>
    <t>1.27 - 1.3</t>
  </si>
  <si>
    <t>1.14 - 1.65</t>
  </si>
  <si>
    <t>2336.HK</t>
  </si>
  <si>
    <t>HAILIANG INTL</t>
  </si>
  <si>
    <t>Hailiang International Holdings Limited</t>
  </si>
  <si>
    <t>finmb_7655415</t>
  </si>
  <si>
    <t>0.194 - 0.5</t>
  </si>
  <si>
    <t>0859.HK</t>
  </si>
  <si>
    <t>ZHONGCHANG INTL</t>
  </si>
  <si>
    <t>Zhongchang International Holdings Group Limited</t>
  </si>
  <si>
    <t>finmb_5639266</t>
  </si>
  <si>
    <t>0.325 - 0.36</t>
  </si>
  <si>
    <t>0.3 - 0.84</t>
  </si>
  <si>
    <t>1013.HK</t>
  </si>
  <si>
    <t>WAI CHUN GROUP</t>
  </si>
  <si>
    <t>Wai Chun Group Holdings Limited</t>
  </si>
  <si>
    <t>finmb_4492848</t>
  </si>
  <si>
    <t>0.02 - 0.022</t>
  </si>
  <si>
    <t>0.012 - 0.076</t>
  </si>
  <si>
    <t>3330.HK</t>
  </si>
  <si>
    <t>LINGBAO GOLD</t>
  </si>
  <si>
    <t>Lingbao Gold Group Company Ltd.</t>
  </si>
  <si>
    <t>finmb_25142901</t>
  </si>
  <si>
    <t>1.37 - 1.38</t>
  </si>
  <si>
    <t>8095.HK</t>
  </si>
  <si>
    <t>BEIDA JADE BIRD</t>
  </si>
  <si>
    <t>Beijing Beida Jade Bird Universal Sci-Tech Company Limited</t>
  </si>
  <si>
    <t>finmb_8275233</t>
  </si>
  <si>
    <t>0.43 - 1.39</t>
  </si>
  <si>
    <t>1410.HK</t>
  </si>
  <si>
    <t>EDVANCE INTL</t>
  </si>
  <si>
    <t>Edvance International Holdings Limited</t>
  </si>
  <si>
    <t>finmb_424166264</t>
  </si>
  <si>
    <t>0.305 - 0.78</t>
  </si>
  <si>
    <t>1632.HK</t>
  </si>
  <si>
    <t>MSCTECH</t>
  </si>
  <si>
    <t>Minshang Creative Technology Holdings Limited</t>
  </si>
  <si>
    <t>finmb_409048296</t>
  </si>
  <si>
    <t>0.465 - 0.53</t>
  </si>
  <si>
    <t>0.34 - 1.15</t>
  </si>
  <si>
    <t>8223.HK</t>
  </si>
  <si>
    <t>ZYY</t>
  </si>
  <si>
    <t>Ziyuanyuan Holdings Group Limited</t>
  </si>
  <si>
    <t>finmb_568595857</t>
  </si>
  <si>
    <t>0.9 - 1.32</t>
  </si>
  <si>
    <t>0221.HK</t>
  </si>
  <si>
    <t>EASY ONE FIN</t>
  </si>
  <si>
    <t>Easy One Financial Group Limited</t>
  </si>
  <si>
    <t>finmb_7652939</t>
  </si>
  <si>
    <t>0.74 - 0.78</t>
  </si>
  <si>
    <t>0.39 - 0.8</t>
  </si>
  <si>
    <t>1004.HK</t>
  </si>
  <si>
    <t>C SMARTERENERGY</t>
  </si>
  <si>
    <t>China Smarter Energy Group Holdings Limited</t>
  </si>
  <si>
    <t>finmb_11148442</t>
  </si>
  <si>
    <t>0.045 - 0.049</t>
  </si>
  <si>
    <t>0.041 - 0.7</t>
  </si>
  <si>
    <t>1683.HK</t>
  </si>
  <si>
    <t>HOPE LIFE INT</t>
  </si>
  <si>
    <t>Hope Life International Holdings Limited</t>
  </si>
  <si>
    <t>finmb_295832698</t>
  </si>
  <si>
    <t>0.79 - 1.29</t>
  </si>
  <si>
    <t>0800.HK</t>
  </si>
  <si>
    <t>A8 NEW MEDIA</t>
  </si>
  <si>
    <t>A8 New Media Group Limited</t>
  </si>
  <si>
    <t>finmb_45043531</t>
  </si>
  <si>
    <t>0.154 - 0.154</t>
  </si>
  <si>
    <t>0.105 - 0.223</t>
  </si>
  <si>
    <t>2113.HK</t>
  </si>
  <si>
    <t>CENTURY GP INTL</t>
  </si>
  <si>
    <t>Century Group International Holdings Limited</t>
  </si>
  <si>
    <t>finmb_401897682</t>
  </si>
  <si>
    <t>0.215 - 0.64</t>
  </si>
  <si>
    <t>1586.HK</t>
  </si>
  <si>
    <t>CHINA LEON</t>
  </si>
  <si>
    <t>China Leon Inspection Holding Limited</t>
  </si>
  <si>
    <t>finmb_346486429</t>
  </si>
  <si>
    <t>1.03 - 1.04</t>
  </si>
  <si>
    <t>0.92 - 1.38</t>
  </si>
  <si>
    <t>1901.HK</t>
  </si>
  <si>
    <t>FEIYANG GROUP</t>
  </si>
  <si>
    <t>Feiyang International Holdings Group Limited</t>
  </si>
  <si>
    <t>finmb_620570052</t>
  </si>
  <si>
    <t>0.79 - 0.85</t>
  </si>
  <si>
    <t>0.6 - 1.29</t>
  </si>
  <si>
    <t>7500.HK</t>
  </si>
  <si>
    <t>FI2 CSOP HSI</t>
  </si>
  <si>
    <t>CSOP Hang Seng Index Daily (-2x) Inverse Product</t>
  </si>
  <si>
    <t>finmb_610455710</t>
  </si>
  <si>
    <t>6.43 - 6.53</t>
  </si>
  <si>
    <t>5.635 - 10.7</t>
  </si>
  <si>
    <t>8057.HK</t>
  </si>
  <si>
    <t>MADISON HLDG</t>
  </si>
  <si>
    <t>Madison Holdings Group Limited</t>
  </si>
  <si>
    <t>finmb_305359670</t>
  </si>
  <si>
    <t>0.079 - 0.08</t>
  </si>
  <si>
    <t>0.061 - 0.375</t>
  </si>
  <si>
    <t>0292.HK</t>
  </si>
  <si>
    <t>ASIA STD HOTEL</t>
  </si>
  <si>
    <t>Asia Standard Hotel Group Limited</t>
  </si>
  <si>
    <t>finmb_8086867</t>
  </si>
  <si>
    <t>0.187 - 0.187</t>
  </si>
  <si>
    <t>0.187 - 0.36</t>
  </si>
  <si>
    <t>1425.HK</t>
  </si>
  <si>
    <t>JUSTIN ALLEN H</t>
  </si>
  <si>
    <t>Justin Allen Holdings Limited</t>
  </si>
  <si>
    <t>finmb_641410989</t>
  </si>
  <si>
    <t>0.25 - 0.51</t>
  </si>
  <si>
    <t>0444.HK</t>
  </si>
  <si>
    <t>SINCEREWATCH HK</t>
  </si>
  <si>
    <t>Sincere Watch (Hong Kong) Limited</t>
  </si>
  <si>
    <t>finmb_24193306</t>
  </si>
  <si>
    <t>0.063 - 0.067</t>
  </si>
  <si>
    <t>0.06 - 0.217</t>
  </si>
  <si>
    <t>0718.HK</t>
  </si>
  <si>
    <t>TAI UNITED HOLD</t>
  </si>
  <si>
    <t>Tai United Holdings Limited</t>
  </si>
  <si>
    <t>finmb_881324</t>
  </si>
  <si>
    <t>0.075 - 0.08</t>
  </si>
  <si>
    <t>0.065 - 0.22</t>
  </si>
  <si>
    <t>1116.HK</t>
  </si>
  <si>
    <t>MAYER HOLDINGS</t>
  </si>
  <si>
    <t>Mayer Holdings Limited</t>
  </si>
  <si>
    <t>finmb_11016349</t>
  </si>
  <si>
    <t>0.185 - 0.185</t>
  </si>
  <si>
    <t>0.185 - 0.25</t>
  </si>
  <si>
    <t>1655.HK</t>
  </si>
  <si>
    <t>OKURA HOLDINGS</t>
  </si>
  <si>
    <t>Okura Holdings Limited</t>
  </si>
  <si>
    <t>finmb_428857237</t>
  </si>
  <si>
    <t>0.82 - 0.82</t>
  </si>
  <si>
    <t>0.69 - 1.26</t>
  </si>
  <si>
    <t>0353.HK</t>
  </si>
  <si>
    <t>ENERGY INTINV</t>
  </si>
  <si>
    <t>Energy International Investments Holdings Limited</t>
  </si>
  <si>
    <t>finmb_7652883</t>
  </si>
  <si>
    <t>0.07 - 0.075</t>
  </si>
  <si>
    <t>0.063 - 0.23</t>
  </si>
  <si>
    <t>3399.HK</t>
  </si>
  <si>
    <t>YUEYUN TRANS</t>
  </si>
  <si>
    <t>Guangdong Yueyun Transportation Company Limited</t>
  </si>
  <si>
    <t>finmb_24019618</t>
  </si>
  <si>
    <t>1.92 - 1.92</t>
  </si>
  <si>
    <t>1.73 - 3.04</t>
  </si>
  <si>
    <t>1020.HK</t>
  </si>
  <si>
    <t>CYBERNAUT INT'L</t>
  </si>
  <si>
    <t>Cybernaut International Holdings Company Limited</t>
  </si>
  <si>
    <t>finmb_108452469</t>
  </si>
  <si>
    <t>0.101 - 0.105</t>
  </si>
  <si>
    <t>0.08 - 0.221</t>
  </si>
  <si>
    <t>1721.HK</t>
  </si>
  <si>
    <t>FSM HOLDINGS</t>
  </si>
  <si>
    <t>FSM Holdings Limited</t>
  </si>
  <si>
    <t>finmb_572522100</t>
  </si>
  <si>
    <t>0.4 - 0.4</t>
  </si>
  <si>
    <t>0.305 - 0.65</t>
  </si>
  <si>
    <t>3636.HK</t>
  </si>
  <si>
    <t>POLY CULTURE</t>
  </si>
  <si>
    <t>Poly Culture Group Corporation Limited</t>
  </si>
  <si>
    <t>finmb_247329797</t>
  </si>
  <si>
    <t>3.07 - 7.48</t>
  </si>
  <si>
    <t>6877.HK</t>
  </si>
  <si>
    <t>CLSA PREMIUM</t>
  </si>
  <si>
    <t>CLSA Premium Limited</t>
  </si>
  <si>
    <t>finmb_241563323</t>
  </si>
  <si>
    <t>0.18 - 0.375</t>
  </si>
  <si>
    <t>3326.HK</t>
  </si>
  <si>
    <t>PERFECT GROUP</t>
  </si>
  <si>
    <t>Perfect Group International Holdings Limited</t>
  </si>
  <si>
    <t>finmb_320180184</t>
  </si>
  <si>
    <t>0.26 - 0.74</t>
  </si>
  <si>
    <t>1034.HK</t>
  </si>
  <si>
    <t>FULLWEALTH</t>
  </si>
  <si>
    <t>Fullwealth Construction Holdings Company Limited</t>
  </si>
  <si>
    <t>finmb_585453094</t>
  </si>
  <si>
    <t>0.245 - 0.245</t>
  </si>
  <si>
    <t>0.178 - 0.355</t>
  </si>
  <si>
    <t>8130.HK</t>
  </si>
  <si>
    <t>DADI INTL GROUP</t>
  </si>
  <si>
    <t>Dadi International Group Limited</t>
  </si>
  <si>
    <t>finmb_7652989</t>
  </si>
  <si>
    <t>0.115 - 0.115</t>
  </si>
  <si>
    <t>0.106 - 0.192</t>
  </si>
  <si>
    <t>1314.HK</t>
  </si>
  <si>
    <t>TSUI WAH HLDG</t>
  </si>
  <si>
    <t>Tsui Wah Holdings Limited</t>
  </si>
  <si>
    <t>finmb_224212436</t>
  </si>
  <si>
    <t>0.27 - 0.285</t>
  </si>
  <si>
    <t>0.27 - 0.6</t>
  </si>
  <si>
    <t>1645.HK</t>
  </si>
  <si>
    <t>HAINA INTEL</t>
  </si>
  <si>
    <t>Haina Intelligent Equipment International Holdings Limited</t>
  </si>
  <si>
    <t>finmb_666789632</t>
  </si>
  <si>
    <t>0.8 - 1.38</t>
  </si>
  <si>
    <t>2308.HK</t>
  </si>
  <si>
    <t>EVOC</t>
  </si>
  <si>
    <t>EVOC Intelligent Technology Company Limited</t>
  </si>
  <si>
    <t>finmb_10259160</t>
  </si>
  <si>
    <t>0.62 - 1.4</t>
  </si>
  <si>
    <t>0114.HK</t>
  </si>
  <si>
    <t>HERALD HOLD</t>
  </si>
  <si>
    <t>Herald Holdings Limited</t>
  </si>
  <si>
    <t>finmb_876388</t>
  </si>
  <si>
    <t>0.51 - 0.79</t>
  </si>
  <si>
    <t>3903.HK</t>
  </si>
  <si>
    <t>HANHUA FIN</t>
  </si>
  <si>
    <t>Hanhua Financial Holding Co., Ltd.</t>
  </si>
  <si>
    <t>finmb_257364156</t>
  </si>
  <si>
    <t>0.34 - 0.385</t>
  </si>
  <si>
    <t>0.26 - 0.59</t>
  </si>
  <si>
    <t>1148.HK</t>
  </si>
  <si>
    <t>POWER XINCHEN</t>
  </si>
  <si>
    <t>Xinchen China Power Holdings Limited</t>
  </si>
  <si>
    <t>finmb_229109788</t>
  </si>
  <si>
    <t>0.28 - 0.445</t>
  </si>
  <si>
    <t>1312.HK</t>
  </si>
  <si>
    <t>TONGFANG KONTA</t>
  </si>
  <si>
    <t>Tongfang Kontafarma Holdings Limited</t>
  </si>
  <si>
    <t>finmb_59322382</t>
  </si>
  <si>
    <t>0.07 - 0.072</t>
  </si>
  <si>
    <t>0.061 - 0.31</t>
  </si>
  <si>
    <t>2789.HK</t>
  </si>
  <si>
    <t>YUANDA CHINA</t>
  </si>
  <si>
    <t>Yuanda China Holdings Limited</t>
  </si>
  <si>
    <t>finmb_130214692</t>
  </si>
  <si>
    <t>0.06 - 0.105</t>
  </si>
  <si>
    <t>0264.HK</t>
  </si>
  <si>
    <t>CN INT DEV CORP</t>
  </si>
  <si>
    <t>China International Development Corporation Limited</t>
  </si>
  <si>
    <t>finmb_7687743</t>
  </si>
  <si>
    <t>0.95 - 1.05</t>
  </si>
  <si>
    <t>0.89 - 2.53</t>
  </si>
  <si>
    <t>1903.HK</t>
  </si>
  <si>
    <t>JBB BUILDERS</t>
  </si>
  <si>
    <t>JBB Builders International Limited</t>
  </si>
  <si>
    <t>finmb_609789548</t>
  </si>
  <si>
    <t>0.44 - 1.25</t>
  </si>
  <si>
    <t>6833.HK</t>
  </si>
  <si>
    <t>SINCO PHARMA</t>
  </si>
  <si>
    <t>Sinco Pharmaceuticals Holdings Limited</t>
  </si>
  <si>
    <t>finmb_325800091</t>
  </si>
  <si>
    <t>0.161 - 0.5</t>
  </si>
  <si>
    <t>2349.HK</t>
  </si>
  <si>
    <t>CH CITY INFRA</t>
  </si>
  <si>
    <t>China City Infrastructure Group Limited</t>
  </si>
  <si>
    <t>finmb_9833318</t>
  </si>
  <si>
    <t>0.112 - 0.13</t>
  </si>
  <si>
    <t>0.09 - 0.3</t>
  </si>
  <si>
    <t>3778.HK</t>
  </si>
  <si>
    <t>CHINA WEAVING</t>
  </si>
  <si>
    <t>China Weaving Materials Holdings Limited</t>
  </si>
  <si>
    <t>finmb_144398559</t>
  </si>
  <si>
    <t>0.21 - 1.4</t>
  </si>
  <si>
    <t>0103.HK</t>
  </si>
  <si>
    <t>SHOUGANG CENT</t>
  </si>
  <si>
    <t>Shougang Concord Century Holdings Limited</t>
  </si>
  <si>
    <t>finmb_2492791</t>
  </si>
  <si>
    <t>0.202 - 0.204</t>
  </si>
  <si>
    <t>0.133 - 0.27</t>
  </si>
  <si>
    <t>0616.HK</t>
  </si>
  <si>
    <t>EMINENCE ENT</t>
  </si>
  <si>
    <t>Eminence Enterprise Limited</t>
  </si>
  <si>
    <t>finmb_877999</t>
  </si>
  <si>
    <t>0.365 - 0.842311</t>
  </si>
  <si>
    <t>0166.HK</t>
  </si>
  <si>
    <t>NEWTIMES ENERGY</t>
  </si>
  <si>
    <t>New Times Energy Corporation Limited</t>
  </si>
  <si>
    <t>finmb_9638700</t>
  </si>
  <si>
    <t>0.041 - 0.048</t>
  </si>
  <si>
    <t>0.027 - 0.128</t>
  </si>
  <si>
    <t>0139.HK</t>
  </si>
  <si>
    <t>CENTRALWEALTHGP</t>
  </si>
  <si>
    <t>Central Wealth Group Holdings Limited</t>
  </si>
  <si>
    <t>finmb_878421</t>
  </si>
  <si>
    <t>0.022 - 0.024</t>
  </si>
  <si>
    <t>0.015 - 0.087</t>
  </si>
  <si>
    <t>0464.HK</t>
  </si>
  <si>
    <t>C OVS NUOXIN</t>
  </si>
  <si>
    <t>China Overseas Nuoxin International Holdings Limited</t>
  </si>
  <si>
    <t>finmb_22338055</t>
  </si>
  <si>
    <t>0.86 - 0.86</t>
  </si>
  <si>
    <t>0.56 - 2.45</t>
  </si>
  <si>
    <t>9900.HK</t>
  </si>
  <si>
    <t>GAIN PLUS HLDGS</t>
  </si>
  <si>
    <t>Gain Plus Holdings Limited</t>
  </si>
  <si>
    <t>finmb_550021269</t>
  </si>
  <si>
    <t>0.85 - 1.79</t>
  </si>
  <si>
    <t>0668.HK</t>
  </si>
  <si>
    <t>DOYEN INTL HOLD</t>
  </si>
  <si>
    <t>Doyen International Holdings Limited</t>
  </si>
  <si>
    <t>finmb_877101</t>
  </si>
  <si>
    <t>0.3 - 0.41</t>
  </si>
  <si>
    <t>0.136 - 0.41</t>
  </si>
  <si>
    <t>0422.HK</t>
  </si>
  <si>
    <t>VMEP HOLDINGS</t>
  </si>
  <si>
    <t>Vietnam Manufacturing and Export Processing (Holdings) Limited</t>
  </si>
  <si>
    <t>finmb_25171155</t>
  </si>
  <si>
    <t>0.162 - 0.435</t>
  </si>
  <si>
    <t>1160.HK</t>
  </si>
  <si>
    <t>YOUTH CHAMP</t>
  </si>
  <si>
    <t>Youth Champ Financial Group Holdings Limited</t>
  </si>
  <si>
    <t>finmb_10505901</t>
  </si>
  <si>
    <t>1.81 - 2.2</t>
  </si>
  <si>
    <t>1557.HK</t>
  </si>
  <si>
    <t>K.H. GP HLDGS</t>
  </si>
  <si>
    <t>K. H. Group Holdings Limited</t>
  </si>
  <si>
    <t>finmb_327582521</t>
  </si>
  <si>
    <t>0.95 - 0.95</t>
  </si>
  <si>
    <t>0.76 - 1.65</t>
  </si>
  <si>
    <t>1480.HK</t>
  </si>
  <si>
    <t>YAN TAT GROUP</t>
  </si>
  <si>
    <t>Yan Tat Group Holdings Limited</t>
  </si>
  <si>
    <t>finmb_271378916</t>
  </si>
  <si>
    <t>1.5 - 1.57</t>
  </si>
  <si>
    <t>1.03 - 2.6</t>
  </si>
  <si>
    <t>0758.HK</t>
  </si>
  <si>
    <t>MACROLINK CAP</t>
  </si>
  <si>
    <t>Macrolink Capital Holdings Limited</t>
  </si>
  <si>
    <t>finmb_4493424</t>
  </si>
  <si>
    <t>0.25 - 0.6</t>
  </si>
  <si>
    <t>1925.HK</t>
  </si>
  <si>
    <t>KWUNGS HOLDINGS</t>
  </si>
  <si>
    <t>Kwung's Holdings Limited</t>
  </si>
  <si>
    <t>finmb_226378328</t>
  </si>
  <si>
    <t>0.91 - 0.99</t>
  </si>
  <si>
    <t>0.75 - 1.51</t>
  </si>
  <si>
    <t>0176.HK</t>
  </si>
  <si>
    <t>SUPERACTIVE GP</t>
  </si>
  <si>
    <t>Superactive Group Company Limited</t>
  </si>
  <si>
    <t>finmb_418667</t>
  </si>
  <si>
    <t>0.16 - 0.187</t>
  </si>
  <si>
    <t>0.142 - 0.32</t>
  </si>
  <si>
    <t>2293.HK</t>
  </si>
  <si>
    <t>BAMBOOSHEALTH</t>
  </si>
  <si>
    <t>Bamboos Health Care Holdings Limited</t>
  </si>
  <si>
    <t>finmb_266845594</t>
  </si>
  <si>
    <t>0.88 - 0.93</t>
  </si>
  <si>
    <t>0.82 - 1.3</t>
  </si>
  <si>
    <t>0118.HK</t>
  </si>
  <si>
    <t>COSMOS MACH</t>
  </si>
  <si>
    <t>Cosmos Machinery Enterprises Limited</t>
  </si>
  <si>
    <t>finmb_2481341</t>
  </si>
  <si>
    <t>0.39 - 0.43</t>
  </si>
  <si>
    <t>0.21 - 0.44</t>
  </si>
  <si>
    <t>0822.HK</t>
  </si>
  <si>
    <t>KA SHUI INT'L</t>
  </si>
  <si>
    <t>Ka Shui International Holdings Limited</t>
  </si>
  <si>
    <t>finmb_34926977</t>
  </si>
  <si>
    <t>0.405 - 0.405</t>
  </si>
  <si>
    <t>0.243 - 0.45</t>
  </si>
  <si>
    <t>0498.HK</t>
  </si>
  <si>
    <t>PYI CORP</t>
  </si>
  <si>
    <t>PYI Corporation Limited</t>
  </si>
  <si>
    <t>finmb_831640</t>
  </si>
  <si>
    <t>0.065 - 0.067</t>
  </si>
  <si>
    <t>0.058 - 0.118</t>
  </si>
  <si>
    <t>0660.HK</t>
  </si>
  <si>
    <t>WAI CHUN BIOTEC</t>
  </si>
  <si>
    <t>Wai Chun Bio-Technology Limited</t>
  </si>
  <si>
    <t>finmb_6498472</t>
  </si>
  <si>
    <t>0.016 - 0.095</t>
  </si>
  <si>
    <t>0519.HK</t>
  </si>
  <si>
    <t>APPLIED DEV</t>
  </si>
  <si>
    <t>Applied Development Holdings Limited</t>
  </si>
  <si>
    <t>finmb_2459588</t>
  </si>
  <si>
    <t>0.139 - 0.145</t>
  </si>
  <si>
    <t>0.12 - 0.355</t>
  </si>
  <si>
    <t>1930.HK</t>
  </si>
  <si>
    <t>SHINELONG</t>
  </si>
  <si>
    <t>Shinelong Automotive Lightweight Application Limited</t>
  </si>
  <si>
    <t>finmb_617989806</t>
  </si>
  <si>
    <t>0.355 - 1.82</t>
  </si>
  <si>
    <t>0827.HK</t>
  </si>
  <si>
    <t>KO YO GROUP</t>
  </si>
  <si>
    <t>Ko Yo Chemical (Group) Limited</t>
  </si>
  <si>
    <t>finmb_8192036</t>
  </si>
  <si>
    <t>0.066 - 0.07</t>
  </si>
  <si>
    <t>0.055 - 0.19</t>
  </si>
  <si>
    <t>0287.HK</t>
  </si>
  <si>
    <t>WINFAIR INV</t>
  </si>
  <si>
    <t>Winfair Investment Company Limited</t>
  </si>
  <si>
    <t>finmb_7657370</t>
  </si>
  <si>
    <t>9.0 - 9.0</t>
  </si>
  <si>
    <t>7.75 - 12.7</t>
  </si>
  <si>
    <t>0891.HK</t>
  </si>
  <si>
    <t>TRINITY</t>
  </si>
  <si>
    <t>Trinity Limited</t>
  </si>
  <si>
    <t>finmb_78407675</t>
  </si>
  <si>
    <t>0.096 - 0.098</t>
  </si>
  <si>
    <t>0.08 - 0.355</t>
  </si>
  <si>
    <t>1402.HK</t>
  </si>
  <si>
    <t>I-CONTROL</t>
  </si>
  <si>
    <t>i-Control Holdings Limited</t>
  </si>
  <si>
    <t>finmb_274408536</t>
  </si>
  <si>
    <t>0.355 - 0.37</t>
  </si>
  <si>
    <t>0.26 - 0.43</t>
  </si>
  <si>
    <t>1746.HK</t>
  </si>
  <si>
    <t>MAN SHUN GP</t>
  </si>
  <si>
    <t>Man Shun Group (Holdings) Limited</t>
  </si>
  <si>
    <t>finmb_569774623</t>
  </si>
  <si>
    <t>0.275 - 0.51</t>
  </si>
  <si>
    <t>0455.HK</t>
  </si>
  <si>
    <t>TIANDA PHARMA</t>
  </si>
  <si>
    <t>Tianda Pharmaceuticals Limited</t>
  </si>
  <si>
    <t>finmb_878060</t>
  </si>
  <si>
    <t>0.118 - 0.38</t>
  </si>
  <si>
    <t>0989.HK</t>
  </si>
  <si>
    <t>GROUND INTL DEV</t>
  </si>
  <si>
    <t>Ground International Development Limited</t>
  </si>
  <si>
    <t>finmb_693408</t>
  </si>
  <si>
    <t>0.072 - 0.074</t>
  </si>
  <si>
    <t>0.045 - 0.6</t>
  </si>
  <si>
    <t>1129.HK</t>
  </si>
  <si>
    <t>WATER INDUSTRY</t>
  </si>
  <si>
    <t>China Water Industry Group Limited</t>
  </si>
  <si>
    <t>finmb_7655009</t>
  </si>
  <si>
    <t>0.223 - 0.24</t>
  </si>
  <si>
    <t>0.2 - 0.65</t>
  </si>
  <si>
    <t>0927.HK</t>
  </si>
  <si>
    <t>FUJIKON IND</t>
  </si>
  <si>
    <t>Fujikon Industrial Holdings Limited</t>
  </si>
  <si>
    <t>finmb_6481147</t>
  </si>
  <si>
    <t>0.75 - 1.25</t>
  </si>
  <si>
    <t>0311.HK</t>
  </si>
  <si>
    <t>LUEN THAI</t>
  </si>
  <si>
    <t>Luen Thai Holdings Limited</t>
  </si>
  <si>
    <t>finmb_10497332</t>
  </si>
  <si>
    <t>0.32 - 0.79</t>
  </si>
  <si>
    <t>0399.HK</t>
  </si>
  <si>
    <t>INNOVATIVE PHAR</t>
  </si>
  <si>
    <t>Innovative Pharmaceutical Biotech Limited</t>
  </si>
  <si>
    <t>finmb_5397520</t>
  </si>
  <si>
    <t>0.232 - 0.235</t>
  </si>
  <si>
    <t>0.203 - 0.41</t>
  </si>
  <si>
    <t>1023.HK</t>
  </si>
  <si>
    <t>SITOY GROUP</t>
  </si>
  <si>
    <t>Sitoy Group Holdings Limited</t>
  </si>
  <si>
    <t>finmb_143104231</t>
  </si>
  <si>
    <t>0.35 - 1.42</t>
  </si>
  <si>
    <t>0629.HK</t>
  </si>
  <si>
    <t>YUE DA INTL</t>
  </si>
  <si>
    <t>Yue Da International Holdings Limited</t>
  </si>
  <si>
    <t>finmb_7689747</t>
  </si>
  <si>
    <t>0.255 - 0.485</t>
  </si>
  <si>
    <t>1623.HK</t>
  </si>
  <si>
    <t>HILONG</t>
  </si>
  <si>
    <t>Hilong Holding Limited</t>
  </si>
  <si>
    <t>finmb_112265439</t>
  </si>
  <si>
    <t>0.22 - 0.228</t>
  </si>
  <si>
    <t>0.202 - 0.96</t>
  </si>
  <si>
    <t>0611.HK</t>
  </si>
  <si>
    <t>CNE TECH CORP</t>
  </si>
  <si>
    <t>China Nuclear Energy Technology Corporation Limited</t>
  </si>
  <si>
    <t>finmb_878084</t>
  </si>
  <si>
    <t>0.23 - 0.475</t>
  </si>
  <si>
    <t>1942.HK</t>
  </si>
  <si>
    <t>MOG HOLDINGS</t>
  </si>
  <si>
    <t>MOG Holdings Limited</t>
  </si>
  <si>
    <t>finmb_660099622</t>
  </si>
  <si>
    <t>0.335 - 0.83</t>
  </si>
  <si>
    <t>0094.HK</t>
  </si>
  <si>
    <t>GREENHEART GP</t>
  </si>
  <si>
    <t>Greenheart Group Limited</t>
  </si>
  <si>
    <t>finmb_877071</t>
  </si>
  <si>
    <t>0.181 - 0.191</t>
  </si>
  <si>
    <t>0.161 - 0.36</t>
  </si>
  <si>
    <t>0375.HK</t>
  </si>
  <si>
    <t>YGM TRADING</t>
  </si>
  <si>
    <t>YGM Trading Limited</t>
  </si>
  <si>
    <t>finmb_875815</t>
  </si>
  <si>
    <t>2.11 - 2.13</t>
  </si>
  <si>
    <t>2.1 - 7.46</t>
  </si>
  <si>
    <t>0987.HK</t>
  </si>
  <si>
    <t>CH RENEW EN INV</t>
  </si>
  <si>
    <t>China Renewable Energy Investment Limited</t>
  </si>
  <si>
    <t>finmb_7488010</t>
  </si>
  <si>
    <t>0.133 - 0.144</t>
  </si>
  <si>
    <t>0.121 - 0.198</t>
  </si>
  <si>
    <t>3839.HK</t>
  </si>
  <si>
    <t>CT ENTERPRISE</t>
  </si>
  <si>
    <t>Chia Tai Enterprises International Limited</t>
  </si>
  <si>
    <t>finmb_274940262</t>
  </si>
  <si>
    <t>1.1 - 2.0</t>
  </si>
  <si>
    <t>0021.HK</t>
  </si>
  <si>
    <t>GREAT CHI PPT</t>
  </si>
  <si>
    <t>Great China Properties Holdings Limited</t>
  </si>
  <si>
    <t>finmb_875347</t>
  </si>
  <si>
    <t>0.082 - 0.087</t>
  </si>
  <si>
    <t>0.08 - 0.18</t>
  </si>
  <si>
    <t>0888.HK</t>
  </si>
  <si>
    <t>BISON FINANCE</t>
  </si>
  <si>
    <t>Bison Finance Group Limited</t>
  </si>
  <si>
    <t>finmb_6927249</t>
  </si>
  <si>
    <t>0.28 - 1.17</t>
  </si>
  <si>
    <t>0188.HK</t>
  </si>
  <si>
    <t>SUNWAH KINGSWAY</t>
  </si>
  <si>
    <t>Sunwah Kingsway Capital Holdings Limited</t>
  </si>
  <si>
    <t>finmb_8292761</t>
  </si>
  <si>
    <t>0.047 - 0.049</t>
  </si>
  <si>
    <t>0.044 - 0.061</t>
  </si>
  <si>
    <t>1393.HK</t>
  </si>
  <si>
    <t>HIDILI INDUSTRY</t>
  </si>
  <si>
    <t>Hidili Industry International Development Limited</t>
  </si>
  <si>
    <t>finmb_36544544</t>
  </si>
  <si>
    <t>0.17 - 0.17</t>
  </si>
  <si>
    <t>0.146 - 0.37</t>
  </si>
  <si>
    <t>1446.HK</t>
  </si>
  <si>
    <t>HUNGFOOKTONG</t>
  </si>
  <si>
    <t>Hung Fook Tong Group Holdings Limited</t>
  </si>
  <si>
    <t>finmb_265798159</t>
  </si>
  <si>
    <t>0.255 - 0.6</t>
  </si>
  <si>
    <t>2307.HK</t>
  </si>
  <si>
    <t>KAM HING INT'L</t>
  </si>
  <si>
    <t>Kam Hing International Holdings Limited</t>
  </si>
  <si>
    <t>finmb_11686741</t>
  </si>
  <si>
    <t>0.38 - 0.42</t>
  </si>
  <si>
    <t>0.38 - 0.82</t>
  </si>
  <si>
    <t>0641.HK</t>
  </si>
  <si>
    <t>CHTC FONG'S INT</t>
  </si>
  <si>
    <t>CHTC Fong's International Company Limited</t>
  </si>
  <si>
    <t>finmb_878304</t>
  </si>
  <si>
    <t>0.3 - 0.62</t>
  </si>
  <si>
    <t>0866.HK</t>
  </si>
  <si>
    <t>CHINA QINFA</t>
  </si>
  <si>
    <t>China Qinfa Group Limited</t>
  </si>
  <si>
    <t>finmb_60244051</t>
  </si>
  <si>
    <t>0.12 - 0.435</t>
  </si>
  <si>
    <t>1281.HK</t>
  </si>
  <si>
    <t>LT SMART ENERGY</t>
  </si>
  <si>
    <t>LongiTech Smart Energy Holding Limited</t>
  </si>
  <si>
    <t>finmb_145393573</t>
  </si>
  <si>
    <t>0.223 - 0.223</t>
  </si>
  <si>
    <t>0.195 - 0.59</t>
  </si>
  <si>
    <t>0757.HK</t>
  </si>
  <si>
    <t>SOLARGIGA</t>
  </si>
  <si>
    <t>Solargiga Energy Holdings Limited</t>
  </si>
  <si>
    <t>finmb_40085586</t>
  </si>
  <si>
    <t>0.119 - 0.12</t>
  </si>
  <si>
    <t>0.04 - 0.135</t>
  </si>
  <si>
    <t>0640.HK</t>
  </si>
  <si>
    <t>INFINITY DEV</t>
  </si>
  <si>
    <t>Infinity Development Holdings Company Limited</t>
  </si>
  <si>
    <t>finmb_109967486</t>
  </si>
  <si>
    <t>0.6 - 0.92</t>
  </si>
  <si>
    <t>1124.HK</t>
  </si>
  <si>
    <t>COASTAL GL</t>
  </si>
  <si>
    <t>Coastal Greenland Limited</t>
  </si>
  <si>
    <t>finmb_11131985</t>
  </si>
  <si>
    <t>0.063 - 0.161</t>
  </si>
  <si>
    <t>1699.HK</t>
  </si>
  <si>
    <t>PUTIAN FOOD</t>
  </si>
  <si>
    <t>China Putian Food Holding Limited</t>
  </si>
  <si>
    <t>finmb_171635472</t>
  </si>
  <si>
    <t>0.165 - 0.181</t>
  </si>
  <si>
    <t>0.164 - 0.335</t>
  </si>
  <si>
    <t>8206.HK</t>
  </si>
  <si>
    <t>S ROBOT EDU</t>
  </si>
  <si>
    <t>Shentong Robot Education Group Company Limited</t>
  </si>
  <si>
    <t>finmb_7652830</t>
  </si>
  <si>
    <t>0.163 - 0.179</t>
  </si>
  <si>
    <t>0.163 - 0.37</t>
  </si>
  <si>
    <t>0475.HK</t>
  </si>
  <si>
    <t>CENTRAL DEV H</t>
  </si>
  <si>
    <t>Central Development Holdings Limited</t>
  </si>
  <si>
    <t>finmb_33510139</t>
  </si>
  <si>
    <t>0.75 - 1.49</t>
  </si>
  <si>
    <t>0.51 - 1.5</t>
  </si>
  <si>
    <t>1101.HK</t>
  </si>
  <si>
    <t>HUARONG ENERGY</t>
  </si>
  <si>
    <t>China Huarong Energy Company Limited</t>
  </si>
  <si>
    <t>finmb_115210600</t>
  </si>
  <si>
    <t>0.072 - 0.072</t>
  </si>
  <si>
    <t>0.056 - 0.125</t>
  </si>
  <si>
    <t>1118.HK</t>
  </si>
  <si>
    <t>GOLIK HOLDINGS</t>
  </si>
  <si>
    <t>Golik Holdings Limited</t>
  </si>
  <si>
    <t>finmb_879615</t>
  </si>
  <si>
    <t>0.5 - 0.73</t>
  </si>
  <si>
    <t>3313.HK</t>
  </si>
  <si>
    <t>ARTGO HOLDINGS</t>
  </si>
  <si>
    <t>ArtGo Holdings Limited</t>
  </si>
  <si>
    <t>finmb_222990907</t>
  </si>
  <si>
    <t>0.102 - 0.103</t>
  </si>
  <si>
    <t>0.085 - 14.96</t>
  </si>
  <si>
    <t>1663.HK</t>
  </si>
  <si>
    <t>S HARBOURHOLD</t>
  </si>
  <si>
    <t>Sino Harbour Holdings Group Limited</t>
  </si>
  <si>
    <t>finmb_137168658</t>
  </si>
  <si>
    <t>0.128 - 0.137</t>
  </si>
  <si>
    <t>0.1 - 0.4</t>
  </si>
  <si>
    <t>0886.HK</t>
  </si>
  <si>
    <t>SILVER BASE</t>
  </si>
  <si>
    <t>Silver Base Group Holdings Limited</t>
  </si>
  <si>
    <t>finmb_49068828</t>
  </si>
  <si>
    <t>0.138 - 0.139</t>
  </si>
  <si>
    <t>0.13 - 0.275</t>
  </si>
  <si>
    <t>1265.HK</t>
  </si>
  <si>
    <t>TIANJINJINRAN</t>
  </si>
  <si>
    <t>Tianjin Jinran Public Utilities Company Limited</t>
  </si>
  <si>
    <t>finmb_39479339</t>
  </si>
  <si>
    <t>0.66 - 0.67</t>
  </si>
  <si>
    <t>0.5 - 0.78</t>
  </si>
  <si>
    <t>8257.HK</t>
  </si>
  <si>
    <t>GENES TECH</t>
  </si>
  <si>
    <t>Genes Tech Group Holdings Company Limited</t>
  </si>
  <si>
    <t>finmb_419495519</t>
  </si>
  <si>
    <t>0.31 - 0.315</t>
  </si>
  <si>
    <t>TWD</t>
  </si>
  <si>
    <t>0.193 - 0.41</t>
  </si>
  <si>
    <t>9933.HK</t>
  </si>
  <si>
    <t>GHW INTL</t>
  </si>
  <si>
    <t>GHW International</t>
  </si>
  <si>
    <t>finmb_647873895</t>
  </si>
  <si>
    <t>0.175 - 0.2</t>
  </si>
  <si>
    <t>0.15 - 0.475</t>
  </si>
  <si>
    <t>6928.HK</t>
  </si>
  <si>
    <t>TOMO HOLDINGS</t>
  </si>
  <si>
    <t>TOMO Holdings Limited</t>
  </si>
  <si>
    <t>finmb_528868036</t>
  </si>
  <si>
    <t>0.7 - 0.75</t>
  </si>
  <si>
    <t>0.61 - 0.91</t>
  </si>
  <si>
    <t>9908.HK</t>
  </si>
  <si>
    <t>JIAXING GAS</t>
  </si>
  <si>
    <t>Jiaxing Gas Group Co.,Ltd.</t>
  </si>
  <si>
    <t>finmb_115573114</t>
  </si>
  <si>
    <t>9.94 - 9.95</t>
  </si>
  <si>
    <t>0539.HK</t>
  </si>
  <si>
    <t>VICTORY CITY</t>
  </si>
  <si>
    <t>Victory City International Holdings Limited</t>
  </si>
  <si>
    <t>finmb_881911</t>
  </si>
  <si>
    <t>0.142 - 0.143</t>
  </si>
  <si>
    <t>0.14 - 0.56</t>
  </si>
  <si>
    <t>8437.HK</t>
  </si>
  <si>
    <t>RMH HOLDINGS</t>
  </si>
  <si>
    <t>RMH Holdings Limited</t>
  </si>
  <si>
    <t>finmb_538980155</t>
  </si>
  <si>
    <t>0.52 - 0.54</t>
  </si>
  <si>
    <t>0.103 - 0.74</t>
  </si>
  <si>
    <t>1022.HK</t>
  </si>
  <si>
    <t>FEIYU</t>
  </si>
  <si>
    <t>Feiyu Technology International Company Ltd.</t>
  </si>
  <si>
    <t>finmb_272389962</t>
  </si>
  <si>
    <t>0.129 - 0.385</t>
  </si>
  <si>
    <t>6133.HK</t>
  </si>
  <si>
    <t>VITAL INNO</t>
  </si>
  <si>
    <t>Vital Innovations Holdings Limited</t>
  </si>
  <si>
    <t>finmb_274085099</t>
  </si>
  <si>
    <t>0.375 - 0.445</t>
  </si>
  <si>
    <t>0.27 - 0.495</t>
  </si>
  <si>
    <t>0458.HK</t>
  </si>
  <si>
    <t>TRISTATE HOLD</t>
  </si>
  <si>
    <t>Tristate Holdings Limited</t>
  </si>
  <si>
    <t>finmb_875640</t>
  </si>
  <si>
    <t>1.2 - 1.67</t>
  </si>
  <si>
    <t>1046.HK</t>
  </si>
  <si>
    <t>UNIVERSE ENT</t>
  </si>
  <si>
    <t>Universe Entertainment and Culture Group Company Limited</t>
  </si>
  <si>
    <t>finmb_8840553</t>
  </si>
  <si>
    <t>0.33 - 0.36</t>
  </si>
  <si>
    <t>0.174 - 0.48</t>
  </si>
  <si>
    <t>3938.HK</t>
  </si>
  <si>
    <t>LFG INV HLDGS</t>
  </si>
  <si>
    <t>LFG Investment Holdings Limited</t>
  </si>
  <si>
    <t>finmb_636398979</t>
  </si>
  <si>
    <t>0.75 - 0.8</t>
  </si>
  <si>
    <t>0.56 - 1.63</t>
  </si>
  <si>
    <t>1915.HK</t>
  </si>
  <si>
    <t>TAIHE M-FIN</t>
  </si>
  <si>
    <t>Yangzhou Guangling District Taihe Rural Micro-finance Company Limited</t>
  </si>
  <si>
    <t>finmb_428032063</t>
  </si>
  <si>
    <t>2.09 - 2.16</t>
  </si>
  <si>
    <t>1.53 - 4.19</t>
  </si>
  <si>
    <t>1917.HK</t>
  </si>
  <si>
    <t>DOUMOB</t>
  </si>
  <si>
    <t>Doumob</t>
  </si>
  <si>
    <t>finmb_604242600</t>
  </si>
  <si>
    <t>0.14 - 0.141</t>
  </si>
  <si>
    <t>0.13 - 0.42</t>
  </si>
  <si>
    <t>0137.HK</t>
  </si>
  <si>
    <t>JINHUI HOLDINGS</t>
  </si>
  <si>
    <t>Jinhui Holdings Company Limited</t>
  </si>
  <si>
    <t>finmb_878408</t>
  </si>
  <si>
    <t>0.54 - 0.54</t>
  </si>
  <si>
    <t>0.45 - 0.97</t>
  </si>
  <si>
    <t>0433.HK</t>
  </si>
  <si>
    <t>NORTH MINING</t>
  </si>
  <si>
    <t>North Mining Shares Company Limited</t>
  </si>
  <si>
    <t>finmb_7655414</t>
  </si>
  <si>
    <t>0.014 - 0.015</t>
  </si>
  <si>
    <t>0.01 - 0.038</t>
  </si>
  <si>
    <t>0681.HK</t>
  </si>
  <si>
    <t>CHI PEOPLE HOLD</t>
  </si>
  <si>
    <t>Chinese People Holdings Company Limited</t>
  </si>
  <si>
    <t>finmb_881706</t>
  </si>
  <si>
    <t>0.035 - 0.037</t>
  </si>
  <si>
    <t>0922.HK</t>
  </si>
  <si>
    <t>ANXIANYUAN CH</t>
  </si>
  <si>
    <t>Anxian Yuan China Holdings Limited</t>
  </si>
  <si>
    <t>finmb_20413079</t>
  </si>
  <si>
    <t>0.125 - 0.134</t>
  </si>
  <si>
    <t>0.099 - 0.31</t>
  </si>
  <si>
    <t>0125.HK</t>
  </si>
  <si>
    <t>SUN HING VISION</t>
  </si>
  <si>
    <t>Sun Hing Vision Group Holdings Limited</t>
  </si>
  <si>
    <t>finmb_883142</t>
  </si>
  <si>
    <t>1.18 - 2.89</t>
  </si>
  <si>
    <t>8475.HK</t>
  </si>
  <si>
    <t>K GROUP HLDGS</t>
  </si>
  <si>
    <t>K Group Holdings Limited</t>
  </si>
  <si>
    <t>finmb_574866133</t>
  </si>
  <si>
    <t>0.76 - 0.76</t>
  </si>
  <si>
    <t>0.32 - 1.0</t>
  </si>
  <si>
    <t>1832.HK</t>
  </si>
  <si>
    <t>SAI LEISURE</t>
  </si>
  <si>
    <t>S.A.I. Leisure Group Company Limited</t>
  </si>
  <si>
    <t>finmb_609885415</t>
  </si>
  <si>
    <t>0.92 - 0.95</t>
  </si>
  <si>
    <t>0.65 - 2.64</t>
  </si>
  <si>
    <t>6113.HK</t>
  </si>
  <si>
    <t>UTS MARKETING</t>
  </si>
  <si>
    <t>UTS Marketing Solutions Holdings Limited</t>
  </si>
  <si>
    <t>finmb_434310338</t>
  </si>
  <si>
    <t>0.7 - 0.8</t>
  </si>
  <si>
    <t>8405.HK</t>
  </si>
  <si>
    <t>HANG CHI HLDG</t>
  </si>
  <si>
    <t>Hang Chi Holdings Limited</t>
  </si>
  <si>
    <t>finmb_435106147</t>
  </si>
  <si>
    <t>0.76 - 1.07</t>
  </si>
  <si>
    <t>8011.HK</t>
  </si>
  <si>
    <t>POLYARD PETRO</t>
  </si>
  <si>
    <t>Polyard Petroleum International Group Limited</t>
  </si>
  <si>
    <t>finmb_7652905</t>
  </si>
  <si>
    <t>0.095 - 0.095</t>
  </si>
  <si>
    <t>0.052 - 0.2</t>
  </si>
  <si>
    <t>8471.HK</t>
  </si>
  <si>
    <t>REACH NEW HLDGS</t>
  </si>
  <si>
    <t>Reach New Holdings Limited</t>
  </si>
  <si>
    <t>finmb_528727985</t>
  </si>
  <si>
    <t>0.375 - 0.4</t>
  </si>
  <si>
    <t>0.125 - 0.465</t>
  </si>
  <si>
    <t>0595.HK</t>
  </si>
  <si>
    <t>AV CONCEPT HOLD</t>
  </si>
  <si>
    <t>AV Concept Holdings Limited</t>
  </si>
  <si>
    <t>finmb_882171</t>
  </si>
  <si>
    <t>0.24 - 0.45</t>
  </si>
  <si>
    <t>0912.HK</t>
  </si>
  <si>
    <t>SUGA INT'L</t>
  </si>
  <si>
    <t>Suga International Holdings Limited</t>
  </si>
  <si>
    <t>finmb_8292760</t>
  </si>
  <si>
    <t>1.11 - 1.11</t>
  </si>
  <si>
    <t>1.11 - 1.79</t>
  </si>
  <si>
    <t>1028.HK</t>
  </si>
  <si>
    <t>C.BANNER</t>
  </si>
  <si>
    <t>C.banner International Holdings Limited</t>
  </si>
  <si>
    <t>finmb_8180155</t>
  </si>
  <si>
    <t>0.151 - 0.163</t>
  </si>
  <si>
    <t>0.113 - 0.47</t>
  </si>
  <si>
    <t>1120.HK</t>
  </si>
  <si>
    <t>ARTS OPTICAL</t>
  </si>
  <si>
    <t>Arts Optical International Holdings Limited</t>
  </si>
  <si>
    <t>finmb_4481925</t>
  </si>
  <si>
    <t>0.82 - 2.12</t>
  </si>
  <si>
    <t>1245.HK</t>
  </si>
  <si>
    <t>NIRAKU</t>
  </si>
  <si>
    <t>Niraku GC Holdings, Inc.</t>
  </si>
  <si>
    <t>finmb_289516478</t>
  </si>
  <si>
    <t>0.25 - 0.265</t>
  </si>
  <si>
    <t>0.2 - 0.56</t>
  </si>
  <si>
    <t>0638.HK</t>
  </si>
  <si>
    <t>KIN YAT HOLD</t>
  </si>
  <si>
    <t>Kin Yat Holdings Limited</t>
  </si>
  <si>
    <t>finmb_882093</t>
  </si>
  <si>
    <t>0.56 - 1.32</t>
  </si>
  <si>
    <t>0476.HK</t>
  </si>
  <si>
    <t>CH DYNAMICS</t>
  </si>
  <si>
    <t>China Dynamics (Holdings) Limited</t>
  </si>
  <si>
    <t>finmb_881757</t>
  </si>
  <si>
    <t>0.043 - 0.047</t>
  </si>
  <si>
    <t>0.038 - 0.144</t>
  </si>
  <si>
    <t>0141.HK</t>
  </si>
  <si>
    <t>SKYCHINAFORTUNE</t>
  </si>
  <si>
    <t>Sky Chinafortune Holdings Group Limited</t>
  </si>
  <si>
    <t>finmb_4481150</t>
  </si>
  <si>
    <t>0.83 - 0.91</t>
  </si>
  <si>
    <t>0.31 - 1.45</t>
  </si>
  <si>
    <t>0897.HK</t>
  </si>
  <si>
    <t>WAI YUEN TONG</t>
  </si>
  <si>
    <t>Wai Yuen Tong Medicine Holdings Limited</t>
  </si>
  <si>
    <t>finmb_881294</t>
  </si>
  <si>
    <t>0.255 - 0.27</t>
  </si>
  <si>
    <t>0.24 - 0.44</t>
  </si>
  <si>
    <t>0948.HK</t>
  </si>
  <si>
    <t>ALPHA PRO HLDGS</t>
  </si>
  <si>
    <t>Alpha Professional Holdings Limited</t>
  </si>
  <si>
    <t>finmb_38918090</t>
  </si>
  <si>
    <t>0.79 - 1.98</t>
  </si>
  <si>
    <t>3928.HK</t>
  </si>
  <si>
    <t>S&amp;T HLDGS</t>
  </si>
  <si>
    <t>S&amp;T Holdings Limited</t>
  </si>
  <si>
    <t>finmb_633969087</t>
  </si>
  <si>
    <t>0.57 - 1.56</t>
  </si>
  <si>
    <t>1747.HK</t>
  </si>
  <si>
    <t>HOME CONTROL</t>
  </si>
  <si>
    <t>Home Control International Limited</t>
  </si>
  <si>
    <t>finmb_642316331</t>
  </si>
  <si>
    <t>0.61 - 0.63</t>
  </si>
  <si>
    <t>0.475 - 1.05</t>
  </si>
  <si>
    <t>2213.HK</t>
  </si>
  <si>
    <t>YI HUA HLDG</t>
  </si>
  <si>
    <t>Yi Hua Holdings Limited</t>
  </si>
  <si>
    <t>finmb_249840982</t>
  </si>
  <si>
    <t>0.27 - 0.34</t>
  </si>
  <si>
    <t>0.107 - 0.47</t>
  </si>
  <si>
    <t>8100.HK</t>
  </si>
  <si>
    <t>GET HOLDINGS</t>
  </si>
  <si>
    <t>GET Holdings Limited</t>
  </si>
  <si>
    <t>finmb_8088162</t>
  </si>
  <si>
    <t>0.58 - 0.7</t>
  </si>
  <si>
    <t>0.33 - 0.7</t>
  </si>
  <si>
    <t>1955.HK</t>
  </si>
  <si>
    <t>JOHNSON HLDGS</t>
  </si>
  <si>
    <t>Hong Kong Johnson Holdings Co., Ltd.</t>
  </si>
  <si>
    <t>finmb_635903149</t>
  </si>
  <si>
    <t>0.41 - 2.16</t>
  </si>
  <si>
    <t>8050.HK</t>
  </si>
  <si>
    <t>QUANTUM THINK</t>
  </si>
  <si>
    <t>Quantum Thinking Limited</t>
  </si>
  <si>
    <t>finmb_7652763</t>
  </si>
  <si>
    <t>0.2 - 0.228</t>
  </si>
  <si>
    <t>0.073 - 0.49</t>
  </si>
  <si>
    <t>0122.HK</t>
  </si>
  <si>
    <t>CROCODILE</t>
  </si>
  <si>
    <t>Crocodile Garments Limited</t>
  </si>
  <si>
    <t>finmb_4460678</t>
  </si>
  <si>
    <t>0.32 - 0.68</t>
  </si>
  <si>
    <t>8413.HK</t>
  </si>
  <si>
    <t>ASIA GROCERY</t>
  </si>
  <si>
    <t>Asia Grocery Distribution Limited</t>
  </si>
  <si>
    <t>finmb_423275134</t>
  </si>
  <si>
    <t>0.255 - 0.265</t>
  </si>
  <si>
    <t>0.25 - 0.85</t>
  </si>
  <si>
    <t>0090.HK</t>
  </si>
  <si>
    <t>PUXING ENERGY</t>
  </si>
  <si>
    <t>Puxing Energy Limited</t>
  </si>
  <si>
    <t>finmb_60423886</t>
  </si>
  <si>
    <t>0.51 - 0.88</t>
  </si>
  <si>
    <t>0174.HK</t>
  </si>
  <si>
    <t>GEMINI INV</t>
  </si>
  <si>
    <t>Gemini Investments (Holdings) Limited</t>
  </si>
  <si>
    <t>finmb_4480896</t>
  </si>
  <si>
    <t>0.39 - 0.81</t>
  </si>
  <si>
    <t>0503.HK</t>
  </si>
  <si>
    <t>LANSEN PHARMA</t>
  </si>
  <si>
    <t>Lansen Pharmaceutical Holdings Limited</t>
  </si>
  <si>
    <t>finmb_104485764</t>
  </si>
  <si>
    <t>1075.HK</t>
  </si>
  <si>
    <t>CAPINFO</t>
  </si>
  <si>
    <t>Capinfo Company Limited</t>
  </si>
  <si>
    <t>finmb_8088132</t>
  </si>
  <si>
    <t>0.38 - 0.395</t>
  </si>
  <si>
    <t>0.29 - 0.41</t>
  </si>
  <si>
    <t>1823.HK</t>
  </si>
  <si>
    <t>HUAYUEXPRESSWAY</t>
  </si>
  <si>
    <t>Huayu Expressway Group Limited</t>
  </si>
  <si>
    <t>finmb_82843771</t>
  </si>
  <si>
    <t>0.68 - 0.74</t>
  </si>
  <si>
    <t>0.63 - 1.12</t>
  </si>
  <si>
    <t>3363.HK</t>
  </si>
  <si>
    <t>ZHENGYE INT'L</t>
  </si>
  <si>
    <t>Zhengye International Holdings Company Limited</t>
  </si>
  <si>
    <t>finmb_128166826</t>
  </si>
  <si>
    <t>0.52 - 1.05</t>
  </si>
  <si>
    <t>0253.HK</t>
  </si>
  <si>
    <t>SHUNHO HOLDINGS</t>
  </si>
  <si>
    <t>Shun Ho Holdings Limited</t>
  </si>
  <si>
    <t>finmb_8088272</t>
  </si>
  <si>
    <t>0.98 - 2.03</t>
  </si>
  <si>
    <t>1626.HK</t>
  </si>
  <si>
    <t>JIA YAO HLDGS</t>
  </si>
  <si>
    <t>Jia Yao Holdings Limited</t>
  </si>
  <si>
    <t>finmb_265536704</t>
  </si>
  <si>
    <t>1.01 - 1.97</t>
  </si>
  <si>
    <t>8325.HK</t>
  </si>
  <si>
    <t>CHINA SMARTPAY</t>
  </si>
  <si>
    <t>China Smartpay Group Holdings Limited</t>
  </si>
  <si>
    <t>finmb_62207559</t>
  </si>
  <si>
    <t>0.18 - 0.2</t>
  </si>
  <si>
    <t>1580.HK</t>
  </si>
  <si>
    <t>DA SEN HLDGS</t>
  </si>
  <si>
    <t>Da Sen Holdings Group Limited</t>
  </si>
  <si>
    <t>finmb_412184775</t>
  </si>
  <si>
    <t>0.295 - 0.315</t>
  </si>
  <si>
    <t>0.241 - 0.74</t>
  </si>
  <si>
    <t>0210.HK</t>
  </si>
  <si>
    <t>DAPHNE INT'L</t>
  </si>
  <si>
    <t>Daphne International Holdings Limited</t>
  </si>
  <si>
    <t>finmb_6468238</t>
  </si>
  <si>
    <t>0.188 - 0.188</t>
  </si>
  <si>
    <t>0.084 - 0.5</t>
  </si>
  <si>
    <t>0379.HK</t>
  </si>
  <si>
    <t>EG LEASING</t>
  </si>
  <si>
    <t>China Ever Grand Financial Leasing Group Co., Ltd.</t>
  </si>
  <si>
    <t>finmb_8089682</t>
  </si>
  <si>
    <t>0.18 - 0.202</t>
  </si>
  <si>
    <t>0.012 - 0.26</t>
  </si>
  <si>
    <t>1246.HK</t>
  </si>
  <si>
    <t>BOILLHEALTHCARE</t>
  </si>
  <si>
    <t>Boill Healthcare Holdings Limited</t>
  </si>
  <si>
    <t>finmb_247370068</t>
  </si>
  <si>
    <t>0.032 - 0.033</t>
  </si>
  <si>
    <t>0.029 - 0.15</t>
  </si>
  <si>
    <t>8172.HK</t>
  </si>
  <si>
    <t>LAJIN ENT</t>
  </si>
  <si>
    <t>Lajin Entertainment Network Group Limited</t>
  </si>
  <si>
    <t>finmb_7654878</t>
  </si>
  <si>
    <t>0.071 - 0.071</t>
  </si>
  <si>
    <t>0.054 - 0.197</t>
  </si>
  <si>
    <t>1780.HK</t>
  </si>
  <si>
    <t>B &amp; D STRATEGIC</t>
  </si>
  <si>
    <t>B &amp; D Strategic Holdings Limited</t>
  </si>
  <si>
    <t>finmb_608446553</t>
  </si>
  <si>
    <t>0.47 - 0.47</t>
  </si>
  <si>
    <t>0.415 - 1.37</t>
  </si>
  <si>
    <t>0821.HK</t>
  </si>
  <si>
    <t>VC HOLDINGS</t>
  </si>
  <si>
    <t>Value Convergence Holdings Limited</t>
  </si>
  <si>
    <t>finmb_8292710</t>
  </si>
  <si>
    <t>0.236 - 0.28</t>
  </si>
  <si>
    <t>0.193 - 0.65</t>
  </si>
  <si>
    <t>1601.HK</t>
  </si>
  <si>
    <t>ZGC TEC LEASING</t>
  </si>
  <si>
    <t>Zhongguancun Science-Tech Leasing Co., Ltd.</t>
  </si>
  <si>
    <t>finmb_380659864</t>
  </si>
  <si>
    <t>0.68 - 2.67</t>
  </si>
  <si>
    <t>1703.HK</t>
  </si>
  <si>
    <t>PALACE BANQUET</t>
  </si>
  <si>
    <t>Palace Banquet Holdings Limited</t>
  </si>
  <si>
    <t>finmb_599504403</t>
  </si>
  <si>
    <t>0.189 - 0.46</t>
  </si>
  <si>
    <t>0483.HK</t>
  </si>
  <si>
    <t>BAUHAUS INT'L</t>
  </si>
  <si>
    <t>Bauhaus International (Holdings) Limited</t>
  </si>
  <si>
    <t>finmb_22226144</t>
  </si>
  <si>
    <t>0.47 - 1.25</t>
  </si>
  <si>
    <t>0513.HK</t>
  </si>
  <si>
    <t>CONTINENTAL H</t>
  </si>
  <si>
    <t>Continental Holdings Limited</t>
  </si>
  <si>
    <t>finmb_4481078</t>
  </si>
  <si>
    <t>0.041 - 0.045</t>
  </si>
  <si>
    <t>0.041 - 0.092</t>
  </si>
  <si>
    <t>1419.HK</t>
  </si>
  <si>
    <t>HUMAN HEALTH</t>
  </si>
  <si>
    <t>Human Health Holdings Limited</t>
  </si>
  <si>
    <t>finmb_324637737</t>
  </si>
  <si>
    <t>0.59 - 1.88</t>
  </si>
  <si>
    <t>1715.HK</t>
  </si>
  <si>
    <t>MIJI INTL HLDGS</t>
  </si>
  <si>
    <t>Miji International Holdings Limited</t>
  </si>
  <si>
    <t>finmb_570865873</t>
  </si>
  <si>
    <t>0.186 - 0.193</t>
  </si>
  <si>
    <t>0.186 - 0.425</t>
  </si>
  <si>
    <t>0673.HK</t>
  </si>
  <si>
    <t>CHINA HEALTH</t>
  </si>
  <si>
    <t>China Health Group Limited</t>
  </si>
  <si>
    <t>finmb_3800177</t>
  </si>
  <si>
    <t>0.066 - 0.069</t>
  </si>
  <si>
    <t>0.035 - 0.21</t>
  </si>
  <si>
    <t>2398.HK</t>
  </si>
  <si>
    <t>GOOD FRIEND</t>
  </si>
  <si>
    <t>Good Friend International Holdings Inc.</t>
  </si>
  <si>
    <t>finmb_25285558</t>
  </si>
  <si>
    <t>0.43 - 1.16</t>
  </si>
  <si>
    <t>0869.HK</t>
  </si>
  <si>
    <t>PLAYMATES TOYS</t>
  </si>
  <si>
    <t>Playmates Toys Limited</t>
  </si>
  <si>
    <t>finmb_30994817</t>
  </si>
  <si>
    <t>0.25 - 0.25</t>
  </si>
  <si>
    <t>0.222 - 0.71</t>
  </si>
  <si>
    <t>8490.HK</t>
  </si>
  <si>
    <t>NICHE-TECH</t>
  </si>
  <si>
    <t>Niche-Tech Group Limited</t>
  </si>
  <si>
    <t>finmb_561815060</t>
  </si>
  <si>
    <t>0.33 - 0.405</t>
  </si>
  <si>
    <t>0.235 - 0.58</t>
  </si>
  <si>
    <t>0508.HK</t>
  </si>
  <si>
    <t>DINGYI GP INV</t>
  </si>
  <si>
    <t>Dingyi Group Investment Limited</t>
  </si>
  <si>
    <t>finmb_881562</t>
  </si>
  <si>
    <t>0.036 - 0.039</t>
  </si>
  <si>
    <t>0.031 - 0.325</t>
  </si>
  <si>
    <t>8067.HK</t>
  </si>
  <si>
    <t>OUC HOLDINGS</t>
  </si>
  <si>
    <t>Oriental University City Holdings (H.K.) Limited</t>
  </si>
  <si>
    <t>finmb_280933265</t>
  </si>
  <si>
    <t>1.59 - 1.59</t>
  </si>
  <si>
    <t>0.69 - 1.8</t>
  </si>
  <si>
    <t>1712.HK</t>
  </si>
  <si>
    <t>DRAGON MINING</t>
  </si>
  <si>
    <t>Dragon Mining Limited</t>
  </si>
  <si>
    <t>finmb_4492917</t>
  </si>
  <si>
    <t>2.02 - 2.02</t>
  </si>
  <si>
    <t>1.02 - 2.3</t>
  </si>
  <si>
    <t>0236.HK</t>
  </si>
  <si>
    <t>SAN MIGUEL HK</t>
  </si>
  <si>
    <t>San Miguel Brewery Hong Kong Limited</t>
  </si>
  <si>
    <t>finmb_874762</t>
  </si>
  <si>
    <t>0.81 - 0.85</t>
  </si>
  <si>
    <t>0.65 - 1.23</t>
  </si>
  <si>
    <t>8366.HK</t>
  </si>
  <si>
    <t>ZJ UNITED INV</t>
  </si>
  <si>
    <t>Zhejiang United Investment Holdings Group Limited</t>
  </si>
  <si>
    <t>finmb_309488281</t>
  </si>
  <si>
    <t>0.18 - 0.18</t>
  </si>
  <si>
    <t>0.111 - 0.485</t>
  </si>
  <si>
    <t>0630.HK</t>
  </si>
  <si>
    <t>AMCO UNITED</t>
  </si>
  <si>
    <t>AMCO United Holding Limited</t>
  </si>
  <si>
    <t>finmb_4492881</t>
  </si>
  <si>
    <t>0.122 - 0.125</t>
  </si>
  <si>
    <t>0.066 - 0.149</t>
  </si>
  <si>
    <t>1556.HK</t>
  </si>
  <si>
    <t>CHINNEY KW</t>
  </si>
  <si>
    <t>Chinney Kin Wing Holdings Limited</t>
  </si>
  <si>
    <t>finmb_314156225</t>
  </si>
  <si>
    <t>0.178 - 0.188</t>
  </si>
  <si>
    <t>0.173 - 0.25</t>
  </si>
  <si>
    <t>6812.HK</t>
  </si>
  <si>
    <t>WINSON HLDGS HK</t>
  </si>
  <si>
    <t>Winson Holdings Hong Kong Limited</t>
  </si>
  <si>
    <t>finmb_421014977</t>
  </si>
  <si>
    <t>0674.HK</t>
  </si>
  <si>
    <t>CHINA TANGSHANG</t>
  </si>
  <si>
    <t>China Tangshang Holdings Limited</t>
  </si>
  <si>
    <t>finmb_7655870</t>
  </si>
  <si>
    <t>0.129 - 0.13</t>
  </si>
  <si>
    <t>0.061 - 0.215</t>
  </si>
  <si>
    <t>1447.HK</t>
  </si>
  <si>
    <t>SFK</t>
  </si>
  <si>
    <t>SFK Construction Holdings Limited</t>
  </si>
  <si>
    <t>finmb_40186161</t>
  </si>
  <si>
    <t>0.61 - 1.84</t>
  </si>
  <si>
    <t>1692.HK</t>
  </si>
  <si>
    <t>TOWNRAY HLDGS</t>
  </si>
  <si>
    <t>Town Ray Holdings Limited</t>
  </si>
  <si>
    <t>finmb_638837417</t>
  </si>
  <si>
    <t>0.43 - 1.21</t>
  </si>
  <si>
    <t>0893.HK</t>
  </si>
  <si>
    <t>CHINAVTM MINING</t>
  </si>
  <si>
    <t>China Vanadium Titano-Magnetite Mining Company Limited</t>
  </si>
  <si>
    <t>finmb_53335264</t>
  </si>
  <si>
    <t>0.124 - 0.128</t>
  </si>
  <si>
    <t>0.112 - 0.265</t>
  </si>
  <si>
    <t>3833.HK</t>
  </si>
  <si>
    <t>XINXIN MINING</t>
  </si>
  <si>
    <t>Xinjiang Xinxin Mining Industry Co., Ltd.</t>
  </si>
  <si>
    <t>finmb_35646941</t>
  </si>
  <si>
    <t>0.229 - 0.67</t>
  </si>
  <si>
    <t>8347.HK</t>
  </si>
  <si>
    <t>F8 ENT</t>
  </si>
  <si>
    <t>F8 Enterprises (Holdings) Group Limited</t>
  </si>
  <si>
    <t>finmb_424165184</t>
  </si>
  <si>
    <t>0.3 - 0.335</t>
  </si>
  <si>
    <t>0.168 - 0.48</t>
  </si>
  <si>
    <t>1191.HK</t>
  </si>
  <si>
    <t>CHINA GEM HLDGS</t>
  </si>
  <si>
    <t>China Gem Holdings Limited</t>
  </si>
  <si>
    <t>finmb_878852</t>
  </si>
  <si>
    <t>0.061 - 0.068</t>
  </si>
  <si>
    <t>0.033 - 0.115</t>
  </si>
  <si>
    <t>6063.HK</t>
  </si>
  <si>
    <t>LOTUS HORIZON</t>
  </si>
  <si>
    <t>Lotus Horizon Holdings Limited</t>
  </si>
  <si>
    <t>finmb_655150271</t>
  </si>
  <si>
    <t>0.132 - 0.137</t>
  </si>
  <si>
    <t>0.132 - 1.7</t>
  </si>
  <si>
    <t>6161.HK</t>
  </si>
  <si>
    <t>TARGET INS</t>
  </si>
  <si>
    <t>Target Insurance (Holdings) Limited</t>
  </si>
  <si>
    <t>finmb_274860571</t>
  </si>
  <si>
    <t>0.54 - 0.55</t>
  </si>
  <si>
    <t>0.47 - 1.17</t>
  </si>
  <si>
    <t>8465.HK</t>
  </si>
  <si>
    <t>TRANSTECH</t>
  </si>
  <si>
    <t>Transtech Optelecom Science Holdings Limited</t>
  </si>
  <si>
    <t>finmb_528868148</t>
  </si>
  <si>
    <t>0.53 - 1.3</t>
  </si>
  <si>
    <t>2718.HK</t>
  </si>
  <si>
    <t>DONGZHENG AFC</t>
  </si>
  <si>
    <t>Shanghai Dongzheng Automotive Finance Co., Ltd.</t>
  </si>
  <si>
    <t>finmb_376112167</t>
  </si>
  <si>
    <t>0.51 - 0.57</t>
  </si>
  <si>
    <t>0.47 - 2.27</t>
  </si>
  <si>
    <t>8260.HK</t>
  </si>
  <si>
    <t>YIN HE HLDGS</t>
  </si>
  <si>
    <t>Yin He Holdings Limited</t>
  </si>
  <si>
    <t>finmb_233628322</t>
  </si>
  <si>
    <t>0.15 - 0.161</t>
  </si>
  <si>
    <t>0.089 - 0.475</t>
  </si>
  <si>
    <t>0111.HK</t>
  </si>
  <si>
    <t>CINDA INTL HLDG</t>
  </si>
  <si>
    <t>Cinda International Holdings Limited</t>
  </si>
  <si>
    <t>finmb_7658086</t>
  </si>
  <si>
    <t>0.38 - 0.405</t>
  </si>
  <si>
    <t>0.29 - 0.54</t>
  </si>
  <si>
    <t>0979.HK</t>
  </si>
  <si>
    <t>GREEN ENERGY GP</t>
  </si>
  <si>
    <t>Green Energy Group Limited</t>
  </si>
  <si>
    <t>finmb_4508997</t>
  </si>
  <si>
    <t>0.23 - 0.249</t>
  </si>
  <si>
    <t>0.151 - 0.485</t>
  </si>
  <si>
    <t>1443.HK</t>
  </si>
  <si>
    <t>FULUM GP HLDG</t>
  </si>
  <si>
    <t>Fulum Group Holdings Limited</t>
  </si>
  <si>
    <t>finmb_267941464</t>
  </si>
  <si>
    <t>0.2 - 0.206</t>
  </si>
  <si>
    <t>0.199 - 0.46</t>
  </si>
  <si>
    <t>2182.HK</t>
  </si>
  <si>
    <t>TIAN CHANG GP</t>
  </si>
  <si>
    <t>Tian Chang Group Holdings Ltd.</t>
  </si>
  <si>
    <t>finmb_552726189</t>
  </si>
  <si>
    <t>0.42 - 0.44</t>
  </si>
  <si>
    <t>0.3 - 0.85</t>
  </si>
  <si>
    <t>2078.HK</t>
  </si>
  <si>
    <t>PANASIALUM</t>
  </si>
  <si>
    <t>PanAsialum Holdings Company Limited</t>
  </si>
  <si>
    <t>finmb_226514774</t>
  </si>
  <si>
    <t>0.229 - 0.23</t>
  </si>
  <si>
    <t>0.181 - 0.55</t>
  </si>
  <si>
    <t>2700.HK</t>
  </si>
  <si>
    <t>GREEN INTL HLDG</t>
  </si>
  <si>
    <t>Green International Holdings Limited</t>
  </si>
  <si>
    <t>finmb_29185225</t>
  </si>
  <si>
    <t>0.135 - 0.202</t>
  </si>
  <si>
    <t>6908.HK</t>
  </si>
  <si>
    <t>HONGGUANG LIGHT</t>
  </si>
  <si>
    <t>HongGuang Lighting Holdings Company Limited</t>
  </si>
  <si>
    <t>finmb_413192884</t>
  </si>
  <si>
    <t>0.58 - 0.58</t>
  </si>
  <si>
    <t>0.46 - 0.95</t>
  </si>
  <si>
    <t>0065.HK</t>
  </si>
  <si>
    <t>GRAND OCEAN AR</t>
  </si>
  <si>
    <t>Grand Ocean Advanced Resources Company Limited</t>
  </si>
  <si>
    <t>finmb_7687489</t>
  </si>
  <si>
    <t>0.14 - 0.69</t>
  </si>
  <si>
    <t>1296.HK</t>
  </si>
  <si>
    <t>GUODIAN TECH</t>
  </si>
  <si>
    <t>Guodian Technology &amp; Environment Group Corporation Limited</t>
  </si>
  <si>
    <t>finmb_53124586</t>
  </si>
  <si>
    <t>0.21 - 0.243</t>
  </si>
  <si>
    <t>0.164 - 0.295</t>
  </si>
  <si>
    <t>2014.HK</t>
  </si>
  <si>
    <t>OZNER WATER</t>
  </si>
  <si>
    <t>Ozner Water International Holding Limited</t>
  </si>
  <si>
    <t>finmb_265464822</t>
  </si>
  <si>
    <t>0.12 - 0.138</t>
  </si>
  <si>
    <t>0.119 - 1.52</t>
  </si>
  <si>
    <t>0509.HK</t>
  </si>
  <si>
    <t>SUNSHINE</t>
  </si>
  <si>
    <t>Century Sunshine Group Holdings Limited</t>
  </si>
  <si>
    <t>finmb_20579564</t>
  </si>
  <si>
    <t>0.058 - 0.058</t>
  </si>
  <si>
    <t>0.045 - 0.233</t>
  </si>
  <si>
    <t>1346.HK</t>
  </si>
  <si>
    <t>LEVER STYLE</t>
  </si>
  <si>
    <t>Lever Style Corporation</t>
  </si>
  <si>
    <t>finmb_641288107</t>
  </si>
  <si>
    <t>0.23 - 0.87</t>
  </si>
  <si>
    <t>0550.HK</t>
  </si>
  <si>
    <t>KK CULTURE</t>
  </si>
  <si>
    <t>KK Culture Holdings Limited</t>
  </si>
  <si>
    <t>finmb_7658647</t>
  </si>
  <si>
    <t>0.53 - 0.59</t>
  </si>
  <si>
    <t>0.45 - 1.2</t>
  </si>
  <si>
    <t>1073.HK</t>
  </si>
  <si>
    <t>DA YU FIN</t>
  </si>
  <si>
    <t>Da Yu Financial Holdings Limited</t>
  </si>
  <si>
    <t>finmb_7687762</t>
  </si>
  <si>
    <t>0.235 - 0.235</t>
  </si>
  <si>
    <t>0.215 - 0.59</t>
  </si>
  <si>
    <t>0767.HK</t>
  </si>
  <si>
    <t>APSR INV</t>
  </si>
  <si>
    <t>Asia Pacific Silk Road Investment Company Limited</t>
  </si>
  <si>
    <t>finmb_4492806</t>
  </si>
  <si>
    <t>0.035 - 0.177</t>
  </si>
  <si>
    <t>1685.HK</t>
  </si>
  <si>
    <t>BOER POWER</t>
  </si>
  <si>
    <t>Boer Power Holdings Limited</t>
  </si>
  <si>
    <t>finmb_113971527</t>
  </si>
  <si>
    <t>0.335 - 0.345</t>
  </si>
  <si>
    <t>0.2 - 0.45</t>
  </si>
  <si>
    <t>1043.HK</t>
  </si>
  <si>
    <t>COSLIGHT TECH</t>
  </si>
  <si>
    <t>Coslight Technology International Group Limited</t>
  </si>
  <si>
    <t>finmb_2422583</t>
  </si>
  <si>
    <t>0.72 - 0.72</t>
  </si>
  <si>
    <t>0.57 - 1.89</t>
  </si>
  <si>
    <t>0986.HK</t>
  </si>
  <si>
    <t>CH ENV ENERGY</t>
  </si>
  <si>
    <t>China Environmental Energy Investment Limited</t>
  </si>
  <si>
    <t>finmb_878264</t>
  </si>
  <si>
    <t>0.117 - 1.63</t>
  </si>
  <si>
    <t>1782.HK</t>
  </si>
  <si>
    <t>VIXTEL TECH</t>
  </si>
  <si>
    <t>Vixtel Technologies Holdings Limited</t>
  </si>
  <si>
    <t>finmb_410446489</t>
  </si>
  <si>
    <t>0.5 - 0.52</t>
  </si>
  <si>
    <t>0.375 - 0.77</t>
  </si>
  <si>
    <t>0828.HK</t>
  </si>
  <si>
    <t>DYNASTY WINES</t>
  </si>
  <si>
    <t>Dynasty Fine Wines Group Limited</t>
  </si>
  <si>
    <t>finmb_13623810</t>
  </si>
  <si>
    <t>0.207 - 0.21</t>
  </si>
  <si>
    <t>0.186 - 0.57</t>
  </si>
  <si>
    <t>2012.HK</t>
  </si>
  <si>
    <t>SUNSHINE OIL</t>
  </si>
  <si>
    <t>Sunshine Oilsands Ltd.</t>
  </si>
  <si>
    <t>finmb_43528096</t>
  </si>
  <si>
    <t>2.03 - 2.03</t>
  </si>
  <si>
    <t>0.5 - 5.4</t>
  </si>
  <si>
    <t>2623.HK</t>
  </si>
  <si>
    <t>ADD NEW ENERGY</t>
  </si>
  <si>
    <t>Add New Energy Investment Holdings Group Limited</t>
  </si>
  <si>
    <t>finmb_192084327</t>
  </si>
  <si>
    <t>0.047 - 0.047</t>
  </si>
  <si>
    <t>0.032 - 0.1</t>
  </si>
  <si>
    <t>1080.HK</t>
  </si>
  <si>
    <t>SHENGLI PIPE</t>
  </si>
  <si>
    <t>Shengli Oil &amp; Gas Pipe Holdings Limited</t>
  </si>
  <si>
    <t>finmb_79278314</t>
  </si>
  <si>
    <t>0.079 - 0.081</t>
  </si>
  <si>
    <t>0.052 - 0.103</t>
  </si>
  <si>
    <t>1156.HK</t>
  </si>
  <si>
    <t>CHINANEWENERGY</t>
  </si>
  <si>
    <t>China New Energy Limited</t>
  </si>
  <si>
    <t>finmb_28469452</t>
  </si>
  <si>
    <t>3689.HK</t>
  </si>
  <si>
    <t>KANGHUA HEALTH</t>
  </si>
  <si>
    <t>Guangdong Kanghua Healthcare Co., Ltd.</t>
  </si>
  <si>
    <t>finmb_407494263</t>
  </si>
  <si>
    <t>3.14 - 3.27</t>
  </si>
  <si>
    <t>2.8 - 5.19</t>
  </si>
  <si>
    <t>8135.HK</t>
  </si>
  <si>
    <t>ZMFY GLASS</t>
  </si>
  <si>
    <t>ZMFY Automobile Glass Services Limited</t>
  </si>
  <si>
    <t>finmb_245195765</t>
  </si>
  <si>
    <t>0.29 - 0.325</t>
  </si>
  <si>
    <t>0.205 - 0.45</t>
  </si>
  <si>
    <t>8153.HK</t>
  </si>
  <si>
    <t>FARNOVA GROUP</t>
  </si>
  <si>
    <t>Farnova Group Holdings Limited</t>
  </si>
  <si>
    <t>finmb_7658155</t>
  </si>
  <si>
    <t>0.07 - 0.077</t>
  </si>
  <si>
    <t>0276.HK</t>
  </si>
  <si>
    <t>MONGOLIA ENERGY</t>
  </si>
  <si>
    <t>Mongolia Energy Corporation Limited</t>
  </si>
  <si>
    <t>finmb_135537</t>
  </si>
  <si>
    <t>1.37 - 1.4</t>
  </si>
  <si>
    <t>0.07 - 3.48</t>
  </si>
  <si>
    <t>0491.HK</t>
  </si>
  <si>
    <t>EMPEROR CULTURE</t>
  </si>
  <si>
    <t>Emperor Culture Group Limited</t>
  </si>
  <si>
    <t>finmb_878586</t>
  </si>
  <si>
    <t>0.081 - 0.082</t>
  </si>
  <si>
    <t>0.061 - 0.134</t>
  </si>
  <si>
    <t>1582.HK</t>
  </si>
  <si>
    <t>CR CONSTRUCTION</t>
  </si>
  <si>
    <t>CR Construction Group Holdings Limited</t>
  </si>
  <si>
    <t>finmb_568309226</t>
  </si>
  <si>
    <t>0.41 - 2.78</t>
  </si>
  <si>
    <t>1731.HK</t>
  </si>
  <si>
    <t>PROSPEROUS IND</t>
  </si>
  <si>
    <t>Prosperous Industrial (Holdings) Limited</t>
  </si>
  <si>
    <t>finmb_39697771</t>
  </si>
  <si>
    <t>0.226 - 0.236</t>
  </si>
  <si>
    <t>0.191 - 3.6</t>
  </si>
  <si>
    <t>8523.HK</t>
  </si>
  <si>
    <t>SHEUNG MOON</t>
  </si>
  <si>
    <t>Sheung Moon Holdings Limited</t>
  </si>
  <si>
    <t>finmb_551230737</t>
  </si>
  <si>
    <t>0.39 - 0.67</t>
  </si>
  <si>
    <t>0899.HK</t>
  </si>
  <si>
    <t>ASIA RESOURCES</t>
  </si>
  <si>
    <t>Asia Resources Holdings Limited</t>
  </si>
  <si>
    <t>finmb_299751</t>
  </si>
  <si>
    <t>0.03 - 0.031</t>
  </si>
  <si>
    <t>0.025 - 0.128</t>
  </si>
  <si>
    <t>1303.HK</t>
  </si>
  <si>
    <t>HUILI RES</t>
  </si>
  <si>
    <t>Huili Resources (Group) Limited</t>
  </si>
  <si>
    <t>finmb_145253006</t>
  </si>
  <si>
    <t>0.16 - 0.16</t>
  </si>
  <si>
    <t>0.133 - 0.46</t>
  </si>
  <si>
    <t>1713.HK</t>
  </si>
  <si>
    <t>SICHUAN EN INV</t>
  </si>
  <si>
    <t>Sichuan Energy Investment Development Co., Ltd.</t>
  </si>
  <si>
    <t>finmb_593677985</t>
  </si>
  <si>
    <t>0.93 - 2.68</t>
  </si>
  <si>
    <t>8480.HK</t>
  </si>
  <si>
    <t>FURNIWEB</t>
  </si>
  <si>
    <t>Furniweb Holdings Limited</t>
  </si>
  <si>
    <t>finmb_538315539</t>
  </si>
  <si>
    <t>0.42 - 2.45</t>
  </si>
  <si>
    <t>0495.HK</t>
  </si>
  <si>
    <t>PALADIN</t>
  </si>
  <si>
    <t>Paladin Limited</t>
  </si>
  <si>
    <t>finmb_4468977</t>
  </si>
  <si>
    <t>0.082 - 0.21</t>
  </si>
  <si>
    <t>1498.HK</t>
  </si>
  <si>
    <t>PURAPHARM</t>
  </si>
  <si>
    <t>PuraPharm Corporation Limited</t>
  </si>
  <si>
    <t>finmb_240793049</t>
  </si>
  <si>
    <t>0.56 - 1.92666</t>
  </si>
  <si>
    <t>3882.HK</t>
  </si>
  <si>
    <t>SKYLIGHT HLDG</t>
  </si>
  <si>
    <t>Sky Light Holdings Limited</t>
  </si>
  <si>
    <t>finmb_291661033</t>
  </si>
  <si>
    <t>0.166 - 0.38</t>
  </si>
  <si>
    <t>1182.HK</t>
  </si>
  <si>
    <t>SUCCESS DRAGON</t>
  </si>
  <si>
    <t>Success Dragon International Holdings Limited</t>
  </si>
  <si>
    <t>finmb_6883773</t>
  </si>
  <si>
    <t>0.103 - 0.108</t>
  </si>
  <si>
    <t>0.073 - 0.151</t>
  </si>
  <si>
    <t>0068.HK</t>
  </si>
  <si>
    <t>LEE HING</t>
  </si>
  <si>
    <t>Lee Hing Development Limited</t>
  </si>
  <si>
    <t>finmb_875198</t>
  </si>
  <si>
    <t>1.73 - 1.73</t>
  </si>
  <si>
    <t>1.5 - 5.2</t>
  </si>
  <si>
    <t>0104.HK</t>
  </si>
  <si>
    <t>ASIA COMM HOLD</t>
  </si>
  <si>
    <t>Asia Commercial Holdings Limited</t>
  </si>
  <si>
    <t>finmb_877104</t>
  </si>
  <si>
    <t>0.3 - 0.34</t>
  </si>
  <si>
    <t>0.3 - 0.55</t>
  </si>
  <si>
    <t>1647.HK</t>
  </si>
  <si>
    <t>GRANDSHORES</t>
  </si>
  <si>
    <t>Grandshores Technology Group Limited</t>
  </si>
  <si>
    <t>finmb_423275645</t>
  </si>
  <si>
    <t>0.228 - 0.237</t>
  </si>
  <si>
    <t>0.199 - 0.88</t>
  </si>
  <si>
    <t>2281.HK</t>
  </si>
  <si>
    <t>XINGLU WATER</t>
  </si>
  <si>
    <t>Luzhou Xinglu Water (Group) Co., Ltd.</t>
  </si>
  <si>
    <t>finmb_109956462</t>
  </si>
  <si>
    <t>1.03 - 1.39</t>
  </si>
  <si>
    <t>0282.HK</t>
  </si>
  <si>
    <t>NEXT DIGITAL</t>
  </si>
  <si>
    <t>Next Digital Limited</t>
  </si>
  <si>
    <t>finmb_105318</t>
  </si>
  <si>
    <t>0.082 - 0.355</t>
  </si>
  <si>
    <t>1011.HK</t>
  </si>
  <si>
    <t>NT PHARMA</t>
  </si>
  <si>
    <t>China NT Pharma Group Company Limited</t>
  </si>
  <si>
    <t>finmb_129248037</t>
  </si>
  <si>
    <t>0.129 - 0.133</t>
  </si>
  <si>
    <t>0.12 - 0.75</t>
  </si>
  <si>
    <t>1367.HK</t>
  </si>
  <si>
    <t>SFUND INTL HLDG</t>
  </si>
  <si>
    <t>SFund International Holdings Limited</t>
  </si>
  <si>
    <t>finmb_266479590</t>
  </si>
  <si>
    <t>0.52 - 0.52</t>
  </si>
  <si>
    <t>0.41 - 3.8</t>
  </si>
  <si>
    <t>1560.HK</t>
  </si>
  <si>
    <t>STAR PROPERTIES</t>
  </si>
  <si>
    <t>Star Properties Group (Cayman Islands) Limited</t>
  </si>
  <si>
    <t>finmb_370014183</t>
  </si>
  <si>
    <t>0.39 - 0.395</t>
  </si>
  <si>
    <t>0.37 - 0.8</t>
  </si>
  <si>
    <t>8540.HK</t>
  </si>
  <si>
    <t>VICTORY SEC</t>
  </si>
  <si>
    <t>Victory Securities (Holdings) Company Limited</t>
  </si>
  <si>
    <t>finmb_571934952</t>
  </si>
  <si>
    <t>1.25 - 1.25</t>
  </si>
  <si>
    <t>1767.HK</t>
  </si>
  <si>
    <t>TS WONDERS</t>
  </si>
  <si>
    <t>TS Wonders Holding Limited</t>
  </si>
  <si>
    <t>finmb_596730044</t>
  </si>
  <si>
    <t>0.265 - 0.265</t>
  </si>
  <si>
    <t>0.23 - 0.7</t>
  </si>
  <si>
    <t>0518.HK</t>
  </si>
  <si>
    <t>TUNGTEX (HOLD)</t>
  </si>
  <si>
    <t>Tungtex (Holdings) Company Limited</t>
  </si>
  <si>
    <t>finmb_877860</t>
  </si>
  <si>
    <t>0.4 - 0.71</t>
  </si>
  <si>
    <t>3860.HK</t>
  </si>
  <si>
    <t>SPEED APPAREL</t>
  </si>
  <si>
    <t>Speed Apparel Holding Limited</t>
  </si>
  <si>
    <t>finmb_418214387</t>
  </si>
  <si>
    <t>0.475 - 0.65</t>
  </si>
  <si>
    <t>3699.HK</t>
  </si>
  <si>
    <t>EB GRAND CHINA</t>
  </si>
  <si>
    <t>Everbright Grand China Assets Limited</t>
  </si>
  <si>
    <t>finmb_547660168</t>
  </si>
  <si>
    <t>0.415 - 0.72</t>
  </si>
  <si>
    <t>1147.HK</t>
  </si>
  <si>
    <t>EDENSOFT</t>
  </si>
  <si>
    <t>Edensoft Holdings Limited</t>
  </si>
  <si>
    <t>finmb_662365771</t>
  </si>
  <si>
    <t>0.123 - 0.123</t>
  </si>
  <si>
    <t>0.118 - 0.255</t>
  </si>
  <si>
    <t>1472.HK</t>
  </si>
  <si>
    <t>SANG HING HLDGS</t>
  </si>
  <si>
    <t>Sang Hing Holdings (International) Limited</t>
  </si>
  <si>
    <t>finmb_651909225</t>
  </si>
  <si>
    <t>0.234 - 0.239</t>
  </si>
  <si>
    <t>0.229 - 3.95</t>
  </si>
  <si>
    <t>1218.HK</t>
  </si>
  <si>
    <t>EASYKNIT INT'L</t>
  </si>
  <si>
    <t>Easyknit International Holdings Limited</t>
  </si>
  <si>
    <t>finmb_881534</t>
  </si>
  <si>
    <t>2.39 - 2.68</t>
  </si>
  <si>
    <t>2.39 - 4.13</t>
  </si>
  <si>
    <t>8142.HK</t>
  </si>
  <si>
    <t>TAK LEE MACH</t>
  </si>
  <si>
    <t>Tak Lee Machinery Holdings Limited</t>
  </si>
  <si>
    <t>finmb_530969752</t>
  </si>
  <si>
    <t>0.209 - 0.3</t>
  </si>
  <si>
    <t>0146.HK</t>
  </si>
  <si>
    <t>TAI PING CARPET</t>
  </si>
  <si>
    <t>Tai Ping Carpets International Limited</t>
  </si>
  <si>
    <t>finmb_877162</t>
  </si>
  <si>
    <t>1.15 - 1.22</t>
  </si>
  <si>
    <t>1.04 - 1.92</t>
  </si>
  <si>
    <t>0974.HK</t>
  </si>
  <si>
    <t>SKL</t>
  </si>
  <si>
    <t>China Shun Ke Long Holdings Limited</t>
  </si>
  <si>
    <t>finmb_301331553</t>
  </si>
  <si>
    <t>0.95 - 0.98</t>
  </si>
  <si>
    <t>0.65 - 1.67</t>
  </si>
  <si>
    <t>1827.HK</t>
  </si>
  <si>
    <t>MIRICOR</t>
  </si>
  <si>
    <t>Miricor Enterprises Holdings Limited</t>
  </si>
  <si>
    <t>finmb_413832260</t>
  </si>
  <si>
    <t>0.53 - 1.82</t>
  </si>
  <si>
    <t>1978.HK</t>
  </si>
  <si>
    <t>LH GROUP</t>
  </si>
  <si>
    <t>LH Group Limited</t>
  </si>
  <si>
    <t>finmb_564725508</t>
  </si>
  <si>
    <t>0.29 - 0.84</t>
  </si>
  <si>
    <t>2203.HK</t>
  </si>
  <si>
    <t>BRAINHOLE TECH</t>
  </si>
  <si>
    <t>Brainhole Technology Limited</t>
  </si>
  <si>
    <t>finmb_312517625</t>
  </si>
  <si>
    <t>0.29 - 0.305</t>
  </si>
  <si>
    <t>0.23 - 0.71</t>
  </si>
  <si>
    <t>0789.HK</t>
  </si>
  <si>
    <t>ARTINI HLDG</t>
  </si>
  <si>
    <t>Artini Holdings Limited</t>
  </si>
  <si>
    <t>finmb_44299585</t>
  </si>
  <si>
    <t>0.043 - 0.045</t>
  </si>
  <si>
    <t>0.029 - 0.078</t>
  </si>
  <si>
    <t>1100.HK</t>
  </si>
  <si>
    <t>MAINLAND HOLD</t>
  </si>
  <si>
    <t>Mainland Headwear Holdings Limited</t>
  </si>
  <si>
    <t>finmb_6439177</t>
  </si>
  <si>
    <t>0.52 - 1.13</t>
  </si>
  <si>
    <t>2230.HK</t>
  </si>
  <si>
    <t>MEDIALINK GROUP</t>
  </si>
  <si>
    <t>Medialink Group Limited</t>
  </si>
  <si>
    <t>finmb_610947556</t>
  </si>
  <si>
    <t>0.096 - 0.32</t>
  </si>
  <si>
    <t>0397.HK</t>
  </si>
  <si>
    <t>POWER FINANCIAL</t>
  </si>
  <si>
    <t>Power Financial Group Limited</t>
  </si>
  <si>
    <t>finmb_3215179</t>
  </si>
  <si>
    <t>0.07 - 0.157</t>
  </si>
  <si>
    <t>1939.HK</t>
  </si>
  <si>
    <t>TOKYO CHUO</t>
  </si>
  <si>
    <t>Tokyo Chuo Auction Holdings Limited</t>
  </si>
  <si>
    <t>finmb_581445722</t>
  </si>
  <si>
    <t>0.46 - 0.485</t>
  </si>
  <si>
    <t>0.44 - 1.46</t>
  </si>
  <si>
    <t>8310.HK</t>
  </si>
  <si>
    <t>DAFENG PORT</t>
  </si>
  <si>
    <t>Dafeng Port Heshun Technology Company Limited</t>
  </si>
  <si>
    <t>finmb_244548612</t>
  </si>
  <si>
    <t>0.098 - 0.475</t>
  </si>
  <si>
    <t>1730.HK</t>
  </si>
  <si>
    <t>LHN</t>
  </si>
  <si>
    <t>LHN Limited</t>
  </si>
  <si>
    <t>finmb_288888417</t>
  </si>
  <si>
    <t>0.56 - 0.6</t>
  </si>
  <si>
    <t>0138.HK</t>
  </si>
  <si>
    <t>CCT FORTIS</t>
  </si>
  <si>
    <t>CCT Fortis Holdings Limited</t>
  </si>
  <si>
    <t>finmb_26220</t>
  </si>
  <si>
    <t>0.265 - 0.275</t>
  </si>
  <si>
    <t>0.242 - 0.65</t>
  </si>
  <si>
    <t>1399.HK</t>
  </si>
  <si>
    <t>SCUD GROUP</t>
  </si>
  <si>
    <t>SCUD Group Limited</t>
  </si>
  <si>
    <t>finmb_22369780</t>
  </si>
  <si>
    <t>0.216 - 0.225</t>
  </si>
  <si>
    <t>0.201 - 0.42</t>
  </si>
  <si>
    <t>1897.HK</t>
  </si>
  <si>
    <t>MILLIONHOPE IND</t>
  </si>
  <si>
    <t>Million Hope Industries Holdings Limited</t>
  </si>
  <si>
    <t>finmb_34386803</t>
  </si>
  <si>
    <t>0.54 - 0.81</t>
  </si>
  <si>
    <t>0320.HK</t>
  </si>
  <si>
    <t>COMPUTIME</t>
  </si>
  <si>
    <t>Computime Group Limited</t>
  </si>
  <si>
    <t>finmb_29276763</t>
  </si>
  <si>
    <t>0.285 - 0.305</t>
  </si>
  <si>
    <t>0.28 - 0.75</t>
  </si>
  <si>
    <t>1486.HK</t>
  </si>
  <si>
    <t>C CHENG HLDGS</t>
  </si>
  <si>
    <t>C Cheng Holdings Limited</t>
  </si>
  <si>
    <t>finmb_252332180</t>
  </si>
  <si>
    <t>0.71 - 0.71</t>
  </si>
  <si>
    <t>0.7 - 2.0</t>
  </si>
  <si>
    <t>6163.HK</t>
  </si>
  <si>
    <t>GEMILANG INTL</t>
  </si>
  <si>
    <t>Gemilang International Limited</t>
  </si>
  <si>
    <t>finmb_407222317</t>
  </si>
  <si>
    <t>0.9 - 0.95</t>
  </si>
  <si>
    <t>0.57 - 1.69</t>
  </si>
  <si>
    <t>2371.HK</t>
  </si>
  <si>
    <t>CL EDU FIN</t>
  </si>
  <si>
    <t>China Chuanglian Education Financial Group Limited</t>
  </si>
  <si>
    <t>finmb_12532832</t>
  </si>
  <si>
    <t>0.038 - 0.041</t>
  </si>
  <si>
    <t>0.029 - 0.062</t>
  </si>
  <si>
    <t>0162.HK</t>
  </si>
  <si>
    <t>CENTURY GINWA</t>
  </si>
  <si>
    <t>Century Ginwa Retail Holdings Limited</t>
  </si>
  <si>
    <t>finmb_20334530</t>
  </si>
  <si>
    <t>0.202 - 0.202</t>
  </si>
  <si>
    <t>0.106 - 0.57</t>
  </si>
  <si>
    <t>0996.HK</t>
  </si>
  <si>
    <t>CARNIVAL GROUP</t>
  </si>
  <si>
    <t>Carnival Group International Holdings Limited</t>
  </si>
  <si>
    <t>finmb_877660</t>
  </si>
  <si>
    <t>0.01 - 0.045</t>
  </si>
  <si>
    <t>8178.HK</t>
  </si>
  <si>
    <t>CHINA INFO TECH</t>
  </si>
  <si>
    <t>China Information Technology Development Limited</t>
  </si>
  <si>
    <t>finmb_7657626</t>
  </si>
  <si>
    <t>0.039 - 0.039</t>
  </si>
  <si>
    <t>0.035 - 0.09</t>
  </si>
  <si>
    <t>8025.HK</t>
  </si>
  <si>
    <t>ACR HOLDINGS</t>
  </si>
  <si>
    <t>Asian Capital Resources (Holdings) Limited</t>
  </si>
  <si>
    <t>finmb_7658304</t>
  </si>
  <si>
    <t>0.081 - 2.06</t>
  </si>
  <si>
    <t>1338.HK</t>
  </si>
  <si>
    <t>BAWANG GROUP</t>
  </si>
  <si>
    <t>BaWang International (Group) Holding Limited</t>
  </si>
  <si>
    <t>finmb_60295581</t>
  </si>
  <si>
    <t>0.074 - 0.074</t>
  </si>
  <si>
    <t>0.057 - 0.167</t>
  </si>
  <si>
    <t>6119.HK</t>
  </si>
  <si>
    <t>TIAN YUAN GP</t>
  </si>
  <si>
    <t>Tian Yuan Group Holdings Limited</t>
  </si>
  <si>
    <t>finmb_413672613</t>
  </si>
  <si>
    <t>0.385 - 0.39</t>
  </si>
  <si>
    <t>0.255 - 0.56</t>
  </si>
  <si>
    <t>0183.HK</t>
  </si>
  <si>
    <t>WINFULL GP</t>
  </si>
  <si>
    <t>Winfull Group Holdings Limited</t>
  </si>
  <si>
    <t>finmb_7658032</t>
  </si>
  <si>
    <t>0.041 - 0.041</t>
  </si>
  <si>
    <t>0.036 - 0.102</t>
  </si>
  <si>
    <t>0280.HK</t>
  </si>
  <si>
    <t>KING FOOK HOLD</t>
  </si>
  <si>
    <t>King Fook Holdings Limited</t>
  </si>
  <si>
    <t>finmb_878411</t>
  </si>
  <si>
    <t>0.26 - 0.26</t>
  </si>
  <si>
    <t>0.23 - 0.395</t>
  </si>
  <si>
    <t>0313.HK</t>
  </si>
  <si>
    <t>RICHLY FIELD</t>
  </si>
  <si>
    <t>Richly Field China Development Limited</t>
  </si>
  <si>
    <t>finmb_878367</t>
  </si>
  <si>
    <t>0.01 - 0.034</t>
  </si>
  <si>
    <t>1900.HK</t>
  </si>
  <si>
    <t>CHINA ITS</t>
  </si>
  <si>
    <t>China ITS (Holdings) Co., Ltd.</t>
  </si>
  <si>
    <t>finmb_83912834</t>
  </si>
  <si>
    <t>0.141 - 0.152</t>
  </si>
  <si>
    <t>0.13 - 0.243</t>
  </si>
  <si>
    <t>1577.HK</t>
  </si>
  <si>
    <t>HUIXIN CREDIT</t>
  </si>
  <si>
    <t>Quanzhou Huixin Micro-Credit Co., Ltd.</t>
  </si>
  <si>
    <t>finmb_275296230</t>
  </si>
  <si>
    <t>1.2 - 1.29</t>
  </si>
  <si>
    <t>0.9 - 1.64</t>
  </si>
  <si>
    <t>2326.HK</t>
  </si>
  <si>
    <t>NPE HOLDINGS</t>
  </si>
  <si>
    <t>New Provenance Everlasting Holdings Limited</t>
  </si>
  <si>
    <t>finmb_8069466</t>
  </si>
  <si>
    <t>0.011 - 0.012</t>
  </si>
  <si>
    <t>0.01 - 0.035</t>
  </si>
  <si>
    <t>8428.HK</t>
  </si>
  <si>
    <t>CBK HOLDINGS</t>
  </si>
  <si>
    <t>CBK Holdings Limited</t>
  </si>
  <si>
    <t>finmb_418189101</t>
  </si>
  <si>
    <t>0.19 - 0.194</t>
  </si>
  <si>
    <t>0.11 - 0.26</t>
  </si>
  <si>
    <t>1559.HK</t>
  </si>
  <si>
    <t>KWAN ON HLDGS</t>
  </si>
  <si>
    <t>Kwan On Holdings Limited</t>
  </si>
  <si>
    <t>finmb_269933702</t>
  </si>
  <si>
    <t>0.175 - 0.175</t>
  </si>
  <si>
    <t>0.086 - 0.485</t>
  </si>
  <si>
    <t>0787.HK</t>
  </si>
  <si>
    <t>GLOBAL BRANDS</t>
  </si>
  <si>
    <t>Global Brands Group Holding Limited</t>
  </si>
  <si>
    <t>finmb_260670802</t>
  </si>
  <si>
    <t>0.22 - 0.226</t>
  </si>
  <si>
    <t>0.191 - 0.71</t>
  </si>
  <si>
    <t>1847.HK</t>
  </si>
  <si>
    <t>GHPC</t>
  </si>
  <si>
    <t>YCIH Green High-Performance Concrete Company Limited</t>
  </si>
  <si>
    <t>finmb_639005721</t>
  </si>
  <si>
    <t>1.7 - 1.73</t>
  </si>
  <si>
    <t>1.53 - 3.01</t>
  </si>
  <si>
    <t>8181.HK</t>
  </si>
  <si>
    <t>SHISHI SERVICES</t>
  </si>
  <si>
    <t>Shi Shi Services Limited</t>
  </si>
  <si>
    <t>finmb_247054069</t>
  </si>
  <si>
    <t>0.199 - 0.415</t>
  </si>
  <si>
    <t>1280.HK</t>
  </si>
  <si>
    <t>QIDIAN INTL</t>
  </si>
  <si>
    <t>Qidian International Co., Ltd.</t>
  </si>
  <si>
    <t>finmb_99260652</t>
  </si>
  <si>
    <t>1.14 - 7.1</t>
  </si>
  <si>
    <t>1360.HK</t>
  </si>
  <si>
    <t>NOVA GROUP</t>
  </si>
  <si>
    <t>NOVA Group Holdings Limited</t>
  </si>
  <si>
    <t>finmb_248042850</t>
  </si>
  <si>
    <t>0.143 - 0.148</t>
  </si>
  <si>
    <t>0.132 - 2.1</t>
  </si>
  <si>
    <t>1587.HK</t>
  </si>
  <si>
    <t>SHINEROAD INTL</t>
  </si>
  <si>
    <t>Shineroad International Holdings Limited</t>
  </si>
  <si>
    <t>finmb_568172720</t>
  </si>
  <si>
    <t>0.32 - 0.335</t>
  </si>
  <si>
    <t>0.32 - 0.51</t>
  </si>
  <si>
    <t>0430.HK</t>
  </si>
  <si>
    <t>ORIENTAL EXPL</t>
  </si>
  <si>
    <t>Oriental Explorer Holdings Limited</t>
  </si>
  <si>
    <t>finmb_4481081</t>
  </si>
  <si>
    <t>0.077 - 0.077</t>
  </si>
  <si>
    <t>0.072 - 0.111</t>
  </si>
  <si>
    <t>0858.HK</t>
  </si>
  <si>
    <t>EXTRAWELL PHAR</t>
  </si>
  <si>
    <t>Extrawell Pharmaceutical Holdings Limited</t>
  </si>
  <si>
    <t>finmb_883662</t>
  </si>
  <si>
    <t>0.094 - 0.099</t>
  </si>
  <si>
    <t>0.065 - 0.465</t>
  </si>
  <si>
    <t>1365.HK</t>
  </si>
  <si>
    <t>RUNDONG AUTO</t>
  </si>
  <si>
    <t>China Rundong Auto Group Limited</t>
  </si>
  <si>
    <t>finmb_262606691</t>
  </si>
  <si>
    <t>0.24 - 0.24</t>
  </si>
  <si>
    <t>0.155 - 0.69</t>
  </si>
  <si>
    <t>8317.HK</t>
  </si>
  <si>
    <t>FINET GROUP</t>
  </si>
  <si>
    <t>Finet Group Limited</t>
  </si>
  <si>
    <t>finmb_810162</t>
  </si>
  <si>
    <t>0.275 - 0.5</t>
  </si>
  <si>
    <t>8526.HK</t>
  </si>
  <si>
    <t>WING FUNG GROUP</t>
  </si>
  <si>
    <t>Wing Fung Group Asia Limited</t>
  </si>
  <si>
    <t>finmb_551922214</t>
  </si>
  <si>
    <t>0.36 - 0.41</t>
  </si>
  <si>
    <t>0.25 - 0.68</t>
  </si>
  <si>
    <t>0760.HK</t>
  </si>
  <si>
    <t>TALENT PPT GP</t>
  </si>
  <si>
    <t>Talent Property Group Limited</t>
  </si>
  <si>
    <t>finmb_2491571</t>
  </si>
  <si>
    <t>0.022 - 0.022</t>
  </si>
  <si>
    <t>0.019 - 0.049</t>
  </si>
  <si>
    <t>2381.HK</t>
  </si>
  <si>
    <t>SMC ELECTRIC</t>
  </si>
  <si>
    <t>SMC Electric Limited</t>
  </si>
  <si>
    <t>finmb_653392193</t>
  </si>
  <si>
    <t>0.118 - 0.118</t>
  </si>
  <si>
    <t>0.101 - 0.2</t>
  </si>
  <si>
    <t>0181.HK</t>
  </si>
  <si>
    <t>FUJIAN HOLDINGS</t>
  </si>
  <si>
    <t>Fujian Holdings Limited</t>
  </si>
  <si>
    <t>finmb_878360</t>
  </si>
  <si>
    <t>0.183 - 0.194</t>
  </si>
  <si>
    <t>0.11 - 0.22</t>
  </si>
  <si>
    <t>3666.HK</t>
  </si>
  <si>
    <t>TANSH</t>
  </si>
  <si>
    <t>TANSH Global Food Group Co., Ltd</t>
  </si>
  <si>
    <t>finmb_140436532</t>
  </si>
  <si>
    <t>0.09 - 0.1</t>
  </si>
  <si>
    <t>0.079 - 0.194</t>
  </si>
  <si>
    <t>1572.HK</t>
  </si>
  <si>
    <t>CHINA ART FIN</t>
  </si>
  <si>
    <t>China Art Financial Holdings Limited</t>
  </si>
  <si>
    <t>finmb_407516589</t>
  </si>
  <si>
    <t>0.13 - 0.135</t>
  </si>
  <si>
    <t>0.129 - 1.48</t>
  </si>
  <si>
    <t>1826.HK</t>
  </si>
  <si>
    <t>STEERING HLDGS</t>
  </si>
  <si>
    <t>Steering Holdings Limited</t>
  </si>
  <si>
    <t>finmb_311961277</t>
  </si>
  <si>
    <t>0.15 - 1.6</t>
  </si>
  <si>
    <t>8423.HK</t>
  </si>
  <si>
    <t>CHI HO DEV</t>
  </si>
  <si>
    <t>Chi Ho Development Holdings Limited</t>
  </si>
  <si>
    <t>finmb_421266639</t>
  </si>
  <si>
    <t>0.25 - 0.275</t>
  </si>
  <si>
    <t>0.18 - 1.7</t>
  </si>
  <si>
    <t>0022.HK</t>
  </si>
  <si>
    <t>MEXAN</t>
  </si>
  <si>
    <t>Mexan Limited</t>
  </si>
  <si>
    <t>finmb_8474551</t>
  </si>
  <si>
    <t>0.104 - 0.208</t>
  </si>
  <si>
    <t>1460.HK</t>
  </si>
  <si>
    <t>ICO GROUP</t>
  </si>
  <si>
    <t>ICO Group Limited</t>
  </si>
  <si>
    <t>finmb_288088678</t>
  </si>
  <si>
    <t>0.035 - 0.035</t>
  </si>
  <si>
    <t>0.029 - 0.072</t>
  </si>
  <si>
    <t>0417.HK</t>
  </si>
  <si>
    <t>TSE SUI LUEN</t>
  </si>
  <si>
    <t>Tse Sui Luen Jewellery (International) Limited</t>
  </si>
  <si>
    <t>finmb_876793</t>
  </si>
  <si>
    <t>0.89 - 0.91</t>
  </si>
  <si>
    <t>0.74 - 1.74</t>
  </si>
  <si>
    <t>0499.HK</t>
  </si>
  <si>
    <t>QINGDAO HLDGS</t>
  </si>
  <si>
    <t>Qingdao Holdings International Limited</t>
  </si>
  <si>
    <t>finmb_882610</t>
  </si>
  <si>
    <t>0.37 - 0.66</t>
  </si>
  <si>
    <t>1210.HK</t>
  </si>
  <si>
    <t>CHRISTINE</t>
  </si>
  <si>
    <t>Christine International Holdings Limited</t>
  </si>
  <si>
    <t>finmb_162898465</t>
  </si>
  <si>
    <t>0.198 - 0.219</t>
  </si>
  <si>
    <t>0.098 - 1.3</t>
  </si>
  <si>
    <t>6083.HK</t>
  </si>
  <si>
    <t>WORLD-LINK LOG</t>
  </si>
  <si>
    <t>World-Link Logistics (Asia) Holding Limited</t>
  </si>
  <si>
    <t>finmb_320188905</t>
  </si>
  <si>
    <t>0.425 - 0.425</t>
  </si>
  <si>
    <t>0.415 - 0.7</t>
  </si>
  <si>
    <t>1869.HK</t>
  </si>
  <si>
    <t>LI BAO GE GP</t>
  </si>
  <si>
    <t>Li Bao Ge Group Limited</t>
  </si>
  <si>
    <t>finmb_368152684</t>
  </si>
  <si>
    <t>0.216 - 0.216</t>
  </si>
  <si>
    <t>0.215 - 0.43</t>
  </si>
  <si>
    <t>8049.HK</t>
  </si>
  <si>
    <t>JILIN CHANGLONG</t>
  </si>
  <si>
    <t>Jilin Province Huinan Changlong Bio-pharmacy Company Limited</t>
  </si>
  <si>
    <t>finmb_8279712</t>
  </si>
  <si>
    <t>1.28 - 1.28</t>
  </si>
  <si>
    <t>0.84 - 1.95</t>
  </si>
  <si>
    <t>8502.HK</t>
  </si>
  <si>
    <t>OCEAN LINE PORT</t>
  </si>
  <si>
    <t>Ocean Line Port Development Limited</t>
  </si>
  <si>
    <t>finmb_569774503</t>
  </si>
  <si>
    <t>0.187 - 0.3</t>
  </si>
  <si>
    <t>0794.HK</t>
  </si>
  <si>
    <t>COME SURE GROUP</t>
  </si>
  <si>
    <t>Come Sure Group (Holdings) Limited</t>
  </si>
  <si>
    <t>finmb_52815971</t>
  </si>
  <si>
    <t>0.38 - 0.7</t>
  </si>
  <si>
    <t>1803.HK</t>
  </si>
  <si>
    <t>BJ SPORTS &amp; ENT</t>
  </si>
  <si>
    <t>Beijing Sports and Entertainment Industry Group Limited</t>
  </si>
  <si>
    <t>finmb_145398610</t>
  </si>
  <si>
    <t>0.16 - 0.165</t>
  </si>
  <si>
    <t>0.123 - 0.51</t>
  </si>
  <si>
    <t>1853.HK</t>
  </si>
  <si>
    <t>CHUNCHENG HEAT</t>
  </si>
  <si>
    <t>Jilin Province Chuncheng Heating Company Limited</t>
  </si>
  <si>
    <t>finmb_638017060</t>
  </si>
  <si>
    <t>1.8 - 1.84</t>
  </si>
  <si>
    <t>1.74 - 2.45</t>
  </si>
  <si>
    <t>0009.HK</t>
  </si>
  <si>
    <t>KEYNE LTD</t>
  </si>
  <si>
    <t>Keyne Ltd</t>
  </si>
  <si>
    <t>finmb_7658161</t>
  </si>
  <si>
    <t>0.061 - 0.063</t>
  </si>
  <si>
    <t>0.051 - 0.185</t>
  </si>
  <si>
    <t>0713.HK</t>
  </si>
  <si>
    <t>WORLD HOUSEWARE</t>
  </si>
  <si>
    <t>World Houseware (Holdings) Limited</t>
  </si>
  <si>
    <t>finmb_5755237</t>
  </si>
  <si>
    <t>0.26 - 0.5</t>
  </si>
  <si>
    <t>6162.HK</t>
  </si>
  <si>
    <t>TR INTERIORS</t>
  </si>
  <si>
    <t>China Tianrui Automotive Interiors Co., LTD</t>
  </si>
  <si>
    <t>finmb_594138612</t>
  </si>
  <si>
    <t>0.105 - 0.109</t>
  </si>
  <si>
    <t>0.081 - 0.172</t>
  </si>
  <si>
    <t>9918.HK</t>
  </si>
  <si>
    <t>WISE ALLY INTL</t>
  </si>
  <si>
    <t>Wise Ally International Holdings Limited</t>
  </si>
  <si>
    <t>finmb_647772105</t>
  </si>
  <si>
    <t>0.1 - 0.11</t>
  </si>
  <si>
    <t>0.096 - 0.285</t>
  </si>
  <si>
    <t>2320.HK</t>
  </si>
  <si>
    <t>HOP FUNG GROUP</t>
  </si>
  <si>
    <t>Hop Fung Group Holdings Limited</t>
  </si>
  <si>
    <t>finmb_9708334</t>
  </si>
  <si>
    <t>0.27 - 0.27</t>
  </si>
  <si>
    <t>3728.HK</t>
  </si>
  <si>
    <t>CHING LEE</t>
  </si>
  <si>
    <t>Ching Lee Holdings Limited</t>
  </si>
  <si>
    <t>finmb_327936948</t>
  </si>
  <si>
    <t>0.195 - 0.21</t>
  </si>
  <si>
    <t>0.168 - 0.3</t>
  </si>
  <si>
    <t>0704.HK</t>
  </si>
  <si>
    <t>HUSCOKE HLDGS</t>
  </si>
  <si>
    <t>Huscoke Holdings Limited</t>
  </si>
  <si>
    <t>finmb_878302</t>
  </si>
  <si>
    <t>0.073 - 0.078</t>
  </si>
  <si>
    <t>0.06 - 0.185</t>
  </si>
  <si>
    <t>1037.HK</t>
  </si>
  <si>
    <t>MAXNERVA TECH</t>
  </si>
  <si>
    <t>Maxnerva Technology Services Limited</t>
  </si>
  <si>
    <t>finmb_878489</t>
  </si>
  <si>
    <t>0.3 - 0.32</t>
  </si>
  <si>
    <t>0.25 - 0.59</t>
  </si>
  <si>
    <t>1418.HK</t>
  </si>
  <si>
    <t>SINOMAX GROUP</t>
  </si>
  <si>
    <t>Sinomax Group Limited</t>
  </si>
  <si>
    <t>finmb_260006563</t>
  </si>
  <si>
    <t>0.12 - 0.12</t>
  </si>
  <si>
    <t>0.08 - 0.265</t>
  </si>
  <si>
    <t>3678.HK</t>
  </si>
  <si>
    <t>HOLLY FUTURES</t>
  </si>
  <si>
    <t>Holly Futures Co., Ltd.</t>
  </si>
  <si>
    <t>finmb_41667528</t>
  </si>
  <si>
    <t>0.8 - 0.84</t>
  </si>
  <si>
    <t>0.66 - 1.29</t>
  </si>
  <si>
    <t>8476.HK</t>
  </si>
  <si>
    <t>OCEAN ONE HLDG</t>
  </si>
  <si>
    <t>Ocean One Holding Ltd.</t>
  </si>
  <si>
    <t>finmb_538143927</t>
  </si>
  <si>
    <t>0.72 - 0.75</t>
  </si>
  <si>
    <t>0.61 - 0.81</t>
  </si>
  <si>
    <t>0348.HK</t>
  </si>
  <si>
    <t>CHINAHEALTHWISE</t>
  </si>
  <si>
    <t>China Healthwise Holdings Limited</t>
  </si>
  <si>
    <t>finmb_882728</t>
  </si>
  <si>
    <t>0.023 - 0.028</t>
  </si>
  <si>
    <t>0.023 - 0.065</t>
  </si>
  <si>
    <t>2266.HK</t>
  </si>
  <si>
    <t>LAI SI ENT</t>
  </si>
  <si>
    <t>Lai Si Enterprise Holding Limited</t>
  </si>
  <si>
    <t>finmb_416930656</t>
  </si>
  <si>
    <t>0.455 - 0.83</t>
  </si>
  <si>
    <t>2288.HK</t>
  </si>
  <si>
    <t>RYKADAN CAPITAL</t>
  </si>
  <si>
    <t>Rykadan Capital Limited</t>
  </si>
  <si>
    <t>finmb_61745516</t>
  </si>
  <si>
    <t>0.415 - 0.435</t>
  </si>
  <si>
    <t>0.4 - 0.73</t>
  </si>
  <si>
    <t>0923.HK</t>
  </si>
  <si>
    <t>IWS</t>
  </si>
  <si>
    <t>Integrated Waste Solutions Group Holdings Limited</t>
  </si>
  <si>
    <t>finmb_39416072</t>
  </si>
  <si>
    <t>0.043 - 0.05</t>
  </si>
  <si>
    <t>0.035 - 0.085</t>
  </si>
  <si>
    <t>3822.HK</t>
  </si>
  <si>
    <t>SAM WOO CONS</t>
  </si>
  <si>
    <t>Sam Woo Construction Group Limited</t>
  </si>
  <si>
    <t>finmb_269019110</t>
  </si>
  <si>
    <t>0.08 - 0.161</t>
  </si>
  <si>
    <t>0403.HK</t>
  </si>
  <si>
    <t>STARLITE HOLD</t>
  </si>
  <si>
    <t>Starlite Holdings Limited</t>
  </si>
  <si>
    <t>finmb_4481096</t>
  </si>
  <si>
    <t>0.39 - 0.415</t>
  </si>
  <si>
    <t>0.25 - 0.88</t>
  </si>
  <si>
    <t>1533.HK</t>
  </si>
  <si>
    <t>ZHUANGYUAN PA</t>
  </si>
  <si>
    <t>Lanzhou Zhuangyuan Pasture Co., Ltd.</t>
  </si>
  <si>
    <t>finmb_105851159</t>
  </si>
  <si>
    <t>5.85 - 5.85</t>
  </si>
  <si>
    <t>4.87 - 6.89</t>
  </si>
  <si>
    <t>1540.HK</t>
  </si>
  <si>
    <t>LEFTFIELD PRINT</t>
  </si>
  <si>
    <t>Left Field Printing Group Limited</t>
  </si>
  <si>
    <t>finmb_571157675</t>
  </si>
  <si>
    <t>0.395 - 0.41</t>
  </si>
  <si>
    <t>0.355 - 0.69</t>
  </si>
  <si>
    <t>1620.HK</t>
  </si>
  <si>
    <t>CTEH</t>
  </si>
  <si>
    <t>Cteh Inc.</t>
  </si>
  <si>
    <t>finmb_564567748</t>
  </si>
  <si>
    <t>0.166 - 0.166</t>
  </si>
  <si>
    <t>0.115 - 0.25</t>
  </si>
  <si>
    <t>7588.HK</t>
  </si>
  <si>
    <t>FI2 CSOP HSCEI</t>
  </si>
  <si>
    <t>CSOP Hang Seng China Enterprises Index Daily (-2x) Inverse Product</t>
  </si>
  <si>
    <t>finmb_422812719</t>
  </si>
  <si>
    <t>4.996 - 5.075</t>
  </si>
  <si>
    <t>4.46 - 9.0</t>
  </si>
  <si>
    <t>8118.HK</t>
  </si>
  <si>
    <t>BORTEX GLOBAL</t>
  </si>
  <si>
    <t>Bortex Global Limited</t>
  </si>
  <si>
    <t>finmb_542119829</t>
  </si>
  <si>
    <t>0.395 - 0.405</t>
  </si>
  <si>
    <t>0.28 - 0.5</t>
  </si>
  <si>
    <t>1372.HK</t>
  </si>
  <si>
    <t>BISU TECH</t>
  </si>
  <si>
    <t>Bisu Technology Group International Limited</t>
  </si>
  <si>
    <t>finmb_245842650</t>
  </si>
  <si>
    <t>0.92 - 5.4</t>
  </si>
  <si>
    <t>1669.HK</t>
  </si>
  <si>
    <t>GIC GROUP</t>
  </si>
  <si>
    <t>Global International Credit Group Limited</t>
  </si>
  <si>
    <t>finmb_269773954</t>
  </si>
  <si>
    <t>0.51 - 0.51</t>
  </si>
  <si>
    <t>0.47 - 0.76</t>
  </si>
  <si>
    <t>1796.HK</t>
  </si>
  <si>
    <t>YIELD GO HLDGS</t>
  </si>
  <si>
    <t>Yield Go Holdings Ltd.</t>
  </si>
  <si>
    <t>finmb_581446462</t>
  </si>
  <si>
    <t>0.3 - 0.97</t>
  </si>
  <si>
    <t>0115.HK</t>
  </si>
  <si>
    <t>GRAND FIELD GP</t>
  </si>
  <si>
    <t>Grand Field Group Holdings Limited</t>
  </si>
  <si>
    <t>finmb_7652805</t>
  </si>
  <si>
    <t>0.083 - 0.083</t>
  </si>
  <si>
    <t>0.076 - 0.127</t>
  </si>
  <si>
    <t>0844.HK</t>
  </si>
  <si>
    <t>GREATIME INTL</t>
  </si>
  <si>
    <t>Greatime International Holdings Limited</t>
  </si>
  <si>
    <t>finmb_142808073</t>
  </si>
  <si>
    <t>0.305 - 0.7</t>
  </si>
  <si>
    <t>0077.HK</t>
  </si>
  <si>
    <t>AMS TRANSPORT</t>
  </si>
  <si>
    <t>AMS Public Transport Holdings Limited</t>
  </si>
  <si>
    <t>finmb_10917063</t>
  </si>
  <si>
    <t>0.7 - 0.77</t>
  </si>
  <si>
    <t>0.61 - 1.08</t>
  </si>
  <si>
    <t>0911.HK</t>
  </si>
  <si>
    <t>QIANHAI HEALTH</t>
  </si>
  <si>
    <t>Qianhai Health Holdings Limited</t>
  </si>
  <si>
    <t>finmb_265807814</t>
  </si>
  <si>
    <t>0.12 - 0.122</t>
  </si>
  <si>
    <t>0.109 - 0.275</t>
  </si>
  <si>
    <t>0814.HK</t>
  </si>
  <si>
    <t>JINGKELONG</t>
  </si>
  <si>
    <t>Beijing Jingkelong Company Limited</t>
  </si>
  <si>
    <t>finmb_5555726</t>
  </si>
  <si>
    <t>1.06 - 1.08</t>
  </si>
  <si>
    <t>1.0 - 1.53</t>
  </si>
  <si>
    <t>1736.HK</t>
  </si>
  <si>
    <t>PARENTING NET</t>
  </si>
  <si>
    <t>China Parenting Network Holdings Limited</t>
  </si>
  <si>
    <t>finmb_285432145</t>
  </si>
  <si>
    <t>0.178 - 0.195</t>
  </si>
  <si>
    <t>0.155 - 0.28</t>
  </si>
  <si>
    <t>8213.HK</t>
  </si>
  <si>
    <t>STARGLORY HLDGS</t>
  </si>
  <si>
    <t>StarGlory Holdings Company Limited</t>
  </si>
  <si>
    <t>finmb_7687506</t>
  </si>
  <si>
    <t>0.04 - 0.044</t>
  </si>
  <si>
    <t>0.032 - 0.14</t>
  </si>
  <si>
    <t>8236.HK</t>
  </si>
  <si>
    <t>POWERLEADER</t>
  </si>
  <si>
    <t>Powerleader Science &amp; Technology Group Limited</t>
  </si>
  <si>
    <t>finmb_7658186</t>
  </si>
  <si>
    <t>3.3 - 3.32</t>
  </si>
  <si>
    <t>1.7 - 4.6</t>
  </si>
  <si>
    <t>8349.HK</t>
  </si>
  <si>
    <t>MEIGU TECH</t>
  </si>
  <si>
    <t>MEIGU Technology Holding Group Limited</t>
  </si>
  <si>
    <t>finmb_413193489</t>
  </si>
  <si>
    <t>0.113 - 1.14</t>
  </si>
  <si>
    <t>8485.HK</t>
  </si>
  <si>
    <t>SMART GLOBE</t>
  </si>
  <si>
    <t>Smart Globe Holdings Limited</t>
  </si>
  <si>
    <t>finmb_546497629</t>
  </si>
  <si>
    <t>0.07 - 0.245</t>
  </si>
  <si>
    <t>0091.HK</t>
  </si>
  <si>
    <t>GOLDEN CEN INTL</t>
  </si>
  <si>
    <t>Golden Century International Holdings Group Limited</t>
  </si>
  <si>
    <t>finmb_7655692</t>
  </si>
  <si>
    <t>0.248 - 0.25</t>
  </si>
  <si>
    <t>0.113 - 0.38</t>
  </si>
  <si>
    <t>1740.HK</t>
  </si>
  <si>
    <t>VALUES CULTURAL</t>
  </si>
  <si>
    <t>Values Cultural Investment Limited</t>
  </si>
  <si>
    <t>finmb_647774050</t>
  </si>
  <si>
    <t>0.19 - 0.19</t>
  </si>
  <si>
    <t>0.164 - 1.02</t>
  </si>
  <si>
    <t>1850.HK</t>
  </si>
  <si>
    <t>WINDMILL GP</t>
  </si>
  <si>
    <t>WINDMILL Group Limited</t>
  </si>
  <si>
    <t>finmb_424411883</t>
  </si>
  <si>
    <t>0.241 - 0.45</t>
  </si>
  <si>
    <t>7331.HK</t>
  </si>
  <si>
    <t>FICAMDXNNDQ100</t>
  </si>
  <si>
    <t>ChinaAMC Direxion NASDAQ-100 Daily (-1x) Inverse Product</t>
  </si>
  <si>
    <t>finmb_432921149</t>
  </si>
  <si>
    <t>5.545 - 5.56</t>
  </si>
  <si>
    <t>0.7334 - 9.36</t>
  </si>
  <si>
    <t>2310.HK</t>
  </si>
  <si>
    <t>FOREBASE INTL</t>
  </si>
  <si>
    <t>Forebase International Holdings Limited</t>
  </si>
  <si>
    <t>finmb_8279889</t>
  </si>
  <si>
    <t>0.114475 - 0.55</t>
  </si>
  <si>
    <t>0387.HK</t>
  </si>
  <si>
    <t>LEEPORT(HOLD)</t>
  </si>
  <si>
    <t>Leeport (Holdings) Limited</t>
  </si>
  <si>
    <t>finmb_8192724</t>
  </si>
  <si>
    <t>0.85 - 0.85</t>
  </si>
  <si>
    <t>0.485 - 1.12</t>
  </si>
  <si>
    <t>9929.HK</t>
  </si>
  <si>
    <t>SEM HLDGS</t>
  </si>
  <si>
    <t>SEM Holdings Limited</t>
  </si>
  <si>
    <t>finmb_651378722</t>
  </si>
  <si>
    <t>0.101 - 0.101</t>
  </si>
  <si>
    <t>0.092 - 0.345</t>
  </si>
  <si>
    <t>0602.HK</t>
  </si>
  <si>
    <t>JIAHUA STORES H</t>
  </si>
  <si>
    <t>Jiahua Stores Holdings Limited</t>
  </si>
  <si>
    <t>finmb_34256651</t>
  </si>
  <si>
    <t>0.189 - 0.189</t>
  </si>
  <si>
    <t>0.169 - 0.28</t>
  </si>
  <si>
    <t>6036.HK</t>
  </si>
  <si>
    <t>APEX ACE HLDG</t>
  </si>
  <si>
    <t>Apex Ace Holding Limited</t>
  </si>
  <si>
    <t>finmb_554224688</t>
  </si>
  <si>
    <t>0.196 - 0.196</t>
  </si>
  <si>
    <t>0.12 - 0.219</t>
  </si>
  <si>
    <t>0689.HK</t>
  </si>
  <si>
    <t>EPI (HOLDINGS)</t>
  </si>
  <si>
    <t>EPI (Holdings) Limited</t>
  </si>
  <si>
    <t>finmb_878065</t>
  </si>
  <si>
    <t>0.027 - 0.211</t>
  </si>
  <si>
    <t>0482.HK</t>
  </si>
  <si>
    <t>SANDMARTIN INTL</t>
  </si>
  <si>
    <t>Sandmartin International Holdings Limited</t>
  </si>
  <si>
    <t>finmb_22227254</t>
  </si>
  <si>
    <t>0.059 - 0.059</t>
  </si>
  <si>
    <t>0.045 - 0.109</t>
  </si>
  <si>
    <t>1057.HK</t>
  </si>
  <si>
    <t>ZHEJIANG SHIBAO</t>
  </si>
  <si>
    <t>Zhejiang Shibao Company Limited</t>
  </si>
  <si>
    <t>finmb_27146259</t>
  </si>
  <si>
    <t>0.9 - 0.91</t>
  </si>
  <si>
    <t>0.67 - 1.17</t>
  </si>
  <si>
    <t>2211.HK</t>
  </si>
  <si>
    <t>UNI HEALTH</t>
  </si>
  <si>
    <t>Universal Health International Group Holding Limited</t>
  </si>
  <si>
    <t>finmb_216725020</t>
  </si>
  <si>
    <t>0.049 - 0.049</t>
  </si>
  <si>
    <t>0.035 - 0.169</t>
  </si>
  <si>
    <t>8041.HK</t>
  </si>
  <si>
    <t>LUXEY INT'L</t>
  </si>
  <si>
    <t>Luxey International (Holdings) Limited</t>
  </si>
  <si>
    <t>finmb_7658606</t>
  </si>
  <si>
    <t>0.025 - 0.027</t>
  </si>
  <si>
    <t>0.016 - 0.102</t>
  </si>
  <si>
    <t>8527.HK</t>
  </si>
  <si>
    <t>JLOGO HLDGS</t>
  </si>
  <si>
    <t>JLogo Holdings Limited</t>
  </si>
  <si>
    <t>finmb_558210761</t>
  </si>
  <si>
    <t>0.25 - 1.27</t>
  </si>
  <si>
    <t>2017.HK</t>
  </si>
  <si>
    <t>CHANHIGH</t>
  </si>
  <si>
    <t>Chanhigh Holdings Limited</t>
  </si>
  <si>
    <t>finmb_371709284</t>
  </si>
  <si>
    <t>0.275 - 0.275</t>
  </si>
  <si>
    <t>0.187 - 0.79</t>
  </si>
  <si>
    <t>8187.HK</t>
  </si>
  <si>
    <t>JIMU GROUP</t>
  </si>
  <si>
    <t>Jimu Group Limited</t>
  </si>
  <si>
    <t>finmb_338911379</t>
  </si>
  <si>
    <t>0.36 - 0.395</t>
  </si>
  <si>
    <t>0.2 - 0.64</t>
  </si>
  <si>
    <t>9978.HK</t>
  </si>
  <si>
    <t>FINELANDSERVICE</t>
  </si>
  <si>
    <t>Fineland Real Estate Services Group Limited</t>
  </si>
  <si>
    <t>finmb_542123911</t>
  </si>
  <si>
    <t>0.48 - 0.49</t>
  </si>
  <si>
    <t>0211.HK</t>
  </si>
  <si>
    <t>STYLAND HOLD</t>
  </si>
  <si>
    <t>Styland Holdings Limited</t>
  </si>
  <si>
    <t>finmb_878474</t>
  </si>
  <si>
    <t>0.029 - 0.029</t>
  </si>
  <si>
    <t>0.018 - 0.064</t>
  </si>
  <si>
    <t>8391.HK</t>
  </si>
  <si>
    <t>ELEGANCE PRINT</t>
  </si>
  <si>
    <t>Elegance Commercial and Financial Printing Group Limited</t>
  </si>
  <si>
    <t>finmb_560540439</t>
  </si>
  <si>
    <t>0.435 - 0.47</t>
  </si>
  <si>
    <t>0.29 - 0.6</t>
  </si>
  <si>
    <t>1542.HK</t>
  </si>
  <si>
    <t>TAIZHOU WATER</t>
  </si>
  <si>
    <t>Taizhou Water Group Co., Ltd.</t>
  </si>
  <si>
    <t>finmb_644158948</t>
  </si>
  <si>
    <t>3.8 - 3.8</t>
  </si>
  <si>
    <t>2.4 - 4.32</t>
  </si>
  <si>
    <t>1959.HK</t>
  </si>
  <si>
    <t>CENT UNIT HLDG</t>
  </si>
  <si>
    <t>Centenary United Holdings Limited</t>
  </si>
  <si>
    <t>finmb_637399494</t>
  </si>
  <si>
    <t>0.345 - 1.3</t>
  </si>
  <si>
    <t>2680.HK</t>
  </si>
  <si>
    <t>INNOVAX HLDGS</t>
  </si>
  <si>
    <t>Innovax Holdings Limited</t>
  </si>
  <si>
    <t>finmb_579719805</t>
  </si>
  <si>
    <t>0.36 - 5.98</t>
  </si>
  <si>
    <t>8162.HK</t>
  </si>
  <si>
    <t>LOCO HK</t>
  </si>
  <si>
    <t>Loco Hong Kong Holdings Limited</t>
  </si>
  <si>
    <t>finmb_268666606</t>
  </si>
  <si>
    <t>0.27 - 0.95</t>
  </si>
  <si>
    <t>8411.HK</t>
  </si>
  <si>
    <t>K W NELSON GP</t>
  </si>
  <si>
    <t>K W Nelson Interior Design and Contracting Group Limited</t>
  </si>
  <si>
    <t>finmb_409996390</t>
  </si>
  <si>
    <t>0.131 - 0.23</t>
  </si>
  <si>
    <t>1912.HK</t>
  </si>
  <si>
    <t>CONTEL</t>
  </si>
  <si>
    <t>Contel Technology Company Limited</t>
  </si>
  <si>
    <t>finmb_625908758</t>
  </si>
  <si>
    <t>0.221 - 0.228</t>
  </si>
  <si>
    <t>0.206 - 3.69</t>
  </si>
  <si>
    <t>7228.HK</t>
  </si>
  <si>
    <t>FL2SAMSUNGHSCEI</t>
  </si>
  <si>
    <t>Samsung HSCEI Daily (2x) Leveraged Product</t>
  </si>
  <si>
    <t>finmb_421836711</t>
  </si>
  <si>
    <t>5.88 - 5.9</t>
  </si>
  <si>
    <t>3.87 - 7.57</t>
  </si>
  <si>
    <t>8623.HK</t>
  </si>
  <si>
    <t>CHINA SAFTOWER</t>
  </si>
  <si>
    <t>China Saftower International Holding Group Limited</t>
  </si>
  <si>
    <t>finmb_671898150</t>
  </si>
  <si>
    <t>0.232 - 0.255</t>
  </si>
  <si>
    <t>8646.HK</t>
  </si>
  <si>
    <t>CHINA HONGGUANG</t>
  </si>
  <si>
    <t>China Hongguang Holdings Limited</t>
  </si>
  <si>
    <t>finmb_647262383</t>
  </si>
  <si>
    <t>0.6 - 0.61</t>
  </si>
  <si>
    <t>0.45 - 1.11</t>
  </si>
  <si>
    <t>0559.HK</t>
  </si>
  <si>
    <t>DETAI NEWENERGY</t>
  </si>
  <si>
    <t>DeTai New Energy Group Limited</t>
  </si>
  <si>
    <t>finmb_26168368</t>
  </si>
  <si>
    <t>0.012 - 0.013</t>
  </si>
  <si>
    <t>0.01 - 0.036</t>
  </si>
  <si>
    <t>1938.HK</t>
  </si>
  <si>
    <t>CHU KONG PIPE</t>
  </si>
  <si>
    <t>Chu Kong Petroleum and Natural Gas Steel Pipe Holdings Limited</t>
  </si>
  <si>
    <t>finmb_85030254</t>
  </si>
  <si>
    <t>0.182 - 0.216</t>
  </si>
  <si>
    <t>0.122 - 0.58</t>
  </si>
  <si>
    <t>2022.HK</t>
  </si>
  <si>
    <t>DIGIT HOLLYWOOD</t>
  </si>
  <si>
    <t>Digital Hollywood Interactive Limited</t>
  </si>
  <si>
    <t>finmb_544622275</t>
  </si>
  <si>
    <t>0.082 - 0.099</t>
  </si>
  <si>
    <t>0.075 - 0.204</t>
  </si>
  <si>
    <t>0802.HK</t>
  </si>
  <si>
    <t>CHINA E-WALLET</t>
  </si>
  <si>
    <t>China e-Wallet Payment Group Limited</t>
  </si>
  <si>
    <t>finmb_10877699</t>
  </si>
  <si>
    <t>0.073 - 0.074</t>
  </si>
  <si>
    <t>0.066 - 0.172</t>
  </si>
  <si>
    <t>0854.HK</t>
  </si>
  <si>
    <t>WILLAS-ARRAY</t>
  </si>
  <si>
    <t>Willas-Array Electronics (Holdings) Limited</t>
  </si>
  <si>
    <t>finmb_8333033</t>
  </si>
  <si>
    <t>2.2 - 2.2</t>
  </si>
  <si>
    <t>1.48 - 3.29</t>
  </si>
  <si>
    <t>0143.HK</t>
  </si>
  <si>
    <t>GUOAN INTL</t>
  </si>
  <si>
    <t>Guoan International Limited</t>
  </si>
  <si>
    <t>finmb_6453948</t>
  </si>
  <si>
    <t>0.029 - 0.034</t>
  </si>
  <si>
    <t>0.022 - 0.106</t>
  </si>
  <si>
    <t>2379.HK</t>
  </si>
  <si>
    <t>ZHONGTIAN INT'L</t>
  </si>
  <si>
    <t>Zhongtian International Limited</t>
  </si>
  <si>
    <t>finmb_11690007</t>
  </si>
  <si>
    <t>0.45 - 0.45</t>
  </si>
  <si>
    <t>0.25 - 1.19</t>
  </si>
  <si>
    <t>0702.HK</t>
  </si>
  <si>
    <t>SINO OIL &amp; GAS</t>
  </si>
  <si>
    <t>Sino Oil and Gas Holdings Limited</t>
  </si>
  <si>
    <t>finmb_7689662</t>
  </si>
  <si>
    <t>0.056 - 0.057</t>
  </si>
  <si>
    <t>0.05 - 0.29</t>
  </si>
  <si>
    <t>1371.HK</t>
  </si>
  <si>
    <t>CHINA LOTSYN</t>
  </si>
  <si>
    <t>China LotSynergy Holdings Limited</t>
  </si>
  <si>
    <t>finmb_7657614</t>
  </si>
  <si>
    <t>0.172 - 0.179</t>
  </si>
  <si>
    <t>0.108 - 0.355</t>
  </si>
  <si>
    <t>1546.HK</t>
  </si>
  <si>
    <t>THELLOY DEV</t>
  </si>
  <si>
    <t>Thelloy Development Group Limited</t>
  </si>
  <si>
    <t>finmb_312151915</t>
  </si>
  <si>
    <t>0.224 - 0.224</t>
  </si>
  <si>
    <t>0.19 - 0.57</t>
  </si>
  <si>
    <t>1835.HK</t>
  </si>
  <si>
    <t>REALWAY CAPITAL</t>
  </si>
  <si>
    <t>Shanghai Realway Capital Assets Management Co., Ltd.</t>
  </si>
  <si>
    <t>finmb_589416208</t>
  </si>
  <si>
    <t>4.66 - 5.68</t>
  </si>
  <si>
    <t>3.69 - 5.68</t>
  </si>
  <si>
    <t>6182.HK</t>
  </si>
  <si>
    <t>TWINTEK</t>
  </si>
  <si>
    <t>Twintek Investment Holdings Limited</t>
  </si>
  <si>
    <t>finmb_547687290</t>
  </si>
  <si>
    <t>0.227 - 0.23</t>
  </si>
  <si>
    <t>0.153 - 0.58</t>
  </si>
  <si>
    <t>8419.HK</t>
  </si>
  <si>
    <t>AV PROMOTIONS</t>
  </si>
  <si>
    <t>AV Promotions Holdings Limited</t>
  </si>
  <si>
    <t>finmb_545261225</t>
  </si>
  <si>
    <t>0.44 - 0.45</t>
  </si>
  <si>
    <t>0.21 - 0.55</t>
  </si>
  <si>
    <t>0274.HK</t>
  </si>
  <si>
    <t>C BILLION RES</t>
  </si>
  <si>
    <t>China Billion Resources Limited</t>
  </si>
  <si>
    <t>finmb_7652785</t>
  </si>
  <si>
    <t>0.165 - 0.174</t>
  </si>
  <si>
    <t>0.013 - 0.56</t>
  </si>
  <si>
    <t>0953.HK</t>
  </si>
  <si>
    <t>SHAW BROTHERS</t>
  </si>
  <si>
    <t>Shaw Brothers Holdings Limited</t>
  </si>
  <si>
    <t>finmb_84586229</t>
  </si>
  <si>
    <t>0.12 - 0.199</t>
  </si>
  <si>
    <t>8607.HK</t>
  </si>
  <si>
    <t>NARNIA GROUP</t>
  </si>
  <si>
    <t>Narnia (Hong Kong) Group Company Limited</t>
  </si>
  <si>
    <t>finmb_600120972</t>
  </si>
  <si>
    <t>0.216 - 0.218</t>
  </si>
  <si>
    <t>0.172 - 0.6</t>
  </si>
  <si>
    <t>0515.HK</t>
  </si>
  <si>
    <t>TC ORI LIGHT</t>
  </si>
  <si>
    <t>TC Orient Lighting Holdings Limited</t>
  </si>
  <si>
    <t>finmb_27313916</t>
  </si>
  <si>
    <t>0.04 - 0.109</t>
  </si>
  <si>
    <t>1960.HK</t>
  </si>
  <si>
    <t>TBKS HLDGS</t>
  </si>
  <si>
    <t>TBK &amp; Sons Holdings Limited</t>
  </si>
  <si>
    <t>finmb_636398837</t>
  </si>
  <si>
    <t>0.17 - 0.97</t>
  </si>
  <si>
    <t>0309.HK</t>
  </si>
  <si>
    <t>XH NEWS MEDIA</t>
  </si>
  <si>
    <t>Xinhua News Media Holdings Limited</t>
  </si>
  <si>
    <t>finmb_10600251</t>
  </si>
  <si>
    <t>0.09 - 0.112</t>
  </si>
  <si>
    <t>0.065 - 0.169</t>
  </si>
  <si>
    <t>1461.HK</t>
  </si>
  <si>
    <t>LUZHENG FUTURES</t>
  </si>
  <si>
    <t>LUZHENG FUTURES Company Limited</t>
  </si>
  <si>
    <t>finmb_292651330</t>
  </si>
  <si>
    <t>0.44 - 0.93</t>
  </si>
  <si>
    <t>1775.HK</t>
  </si>
  <si>
    <t>BEXCELLENT GP</t>
  </si>
  <si>
    <t>BExcellent Group Holdings Limited</t>
  </si>
  <si>
    <t>finmb_570772538</t>
  </si>
  <si>
    <t>0.37 - 0.375</t>
  </si>
  <si>
    <t>0.28 - 0.63</t>
  </si>
  <si>
    <t>1943.HK</t>
  </si>
  <si>
    <t>SILVER TIDE</t>
  </si>
  <si>
    <t>Silver Tide Holdings Limited</t>
  </si>
  <si>
    <t>finmb_620659759</t>
  </si>
  <si>
    <t>0.175 - 0.19</t>
  </si>
  <si>
    <t>0.151 - 0.59</t>
  </si>
  <si>
    <t>1957.HK</t>
  </si>
  <si>
    <t>MBV INTL</t>
  </si>
  <si>
    <t>MBV International Limited</t>
  </si>
  <si>
    <t>finmb_657165419</t>
  </si>
  <si>
    <t>1194.HK</t>
  </si>
  <si>
    <t>BAY AREA GOLD</t>
  </si>
  <si>
    <t>Bay Area Gold Group Limited</t>
  </si>
  <si>
    <t>finmb_11901739</t>
  </si>
  <si>
    <t>0.027 - 0.03</t>
  </si>
  <si>
    <t>0.023 - 0.184</t>
  </si>
  <si>
    <t>2223.HK</t>
  </si>
  <si>
    <t>CASABLANCA</t>
  </si>
  <si>
    <t>Casablanca Group Limited</t>
  </si>
  <si>
    <t>finmb_224212241</t>
  </si>
  <si>
    <t>0.41 - 0.93</t>
  </si>
  <si>
    <t>8385.HK</t>
  </si>
  <si>
    <t>PROSPEROUSPRINT</t>
  </si>
  <si>
    <t>Prosperous Printing Company Limited</t>
  </si>
  <si>
    <t>finmb_47900184</t>
  </si>
  <si>
    <t>0.227 - 0.24</t>
  </si>
  <si>
    <t>0.175 - 0.295</t>
  </si>
  <si>
    <t>8500.HK</t>
  </si>
  <si>
    <t>ICONCULTURE</t>
  </si>
  <si>
    <t>Icon Culture Global Company Limited</t>
  </si>
  <si>
    <t>finmb_647645819</t>
  </si>
  <si>
    <t>0.59 - 1.35</t>
  </si>
  <si>
    <t>0361.HK</t>
  </si>
  <si>
    <t>SINO GOLF HOLD</t>
  </si>
  <si>
    <t>Sino Golf Holdings Limited</t>
  </si>
  <si>
    <t>finmb_7654980</t>
  </si>
  <si>
    <t>0.032 - 0.032</t>
  </si>
  <si>
    <t>0.019 - 0.22</t>
  </si>
  <si>
    <t>0637.HK</t>
  </si>
  <si>
    <t>LEE KEE</t>
  </si>
  <si>
    <t>Lee Kee Holdings Limited</t>
  </si>
  <si>
    <t>finmb_22339983</t>
  </si>
  <si>
    <t>0.214 - 0.214</t>
  </si>
  <si>
    <t>0.2 - 0.37</t>
  </si>
  <si>
    <t>1189.HK</t>
  </si>
  <si>
    <t>GBA DYNAMIC</t>
  </si>
  <si>
    <t>Greater Bay Area Dynamic Growth Holding Limited</t>
  </si>
  <si>
    <t>finmb_882403</t>
  </si>
  <si>
    <t>0.219 - 0.219</t>
  </si>
  <si>
    <t>0.207 - 0.305</t>
  </si>
  <si>
    <t>1650.HK</t>
  </si>
  <si>
    <t>HYGIEIA GROUP</t>
  </si>
  <si>
    <t>Hygieia Group Limited</t>
  </si>
  <si>
    <t>finmb_649645039</t>
  </si>
  <si>
    <t>0.088 - 0.088</t>
  </si>
  <si>
    <t>0.088 - 0.26</t>
  </si>
  <si>
    <t>8262.HK</t>
  </si>
  <si>
    <t>SUPER STRONG</t>
  </si>
  <si>
    <t>Super Strong Holdings Limited</t>
  </si>
  <si>
    <t>finmb_327589156</t>
  </si>
  <si>
    <t>0.232 - 0.238</t>
  </si>
  <si>
    <t>0.203 - 0.36</t>
  </si>
  <si>
    <t>8472.HK</t>
  </si>
  <si>
    <t>LAPCO HOLDINGS</t>
  </si>
  <si>
    <t>Lapco Holdings Limited</t>
  </si>
  <si>
    <t>finmb_528407444</t>
  </si>
  <si>
    <t>0.44 - 0.44</t>
  </si>
  <si>
    <t>0.275 - 0.71</t>
  </si>
  <si>
    <t>0568.HK</t>
  </si>
  <si>
    <t>SHANDONG MOLONG</t>
  </si>
  <si>
    <t>Shandong Molong Petroleum Machinery Company Limited</t>
  </si>
  <si>
    <t>finmb_10837309</t>
  </si>
  <si>
    <t>0.56 - 1.27</t>
  </si>
  <si>
    <t>1362.HK</t>
  </si>
  <si>
    <t>SIS MOBILE</t>
  </si>
  <si>
    <t>SiS Mobile Holdings Limited</t>
  </si>
  <si>
    <t>finmb_274660049</t>
  </si>
  <si>
    <t>0.54 - 0.62</t>
  </si>
  <si>
    <t>0.54 - 1.25</t>
  </si>
  <si>
    <t>1421.HK</t>
  </si>
  <si>
    <t>KINGBO STRIKE</t>
  </si>
  <si>
    <t>Kingbo Strike Limited</t>
  </si>
  <si>
    <t>finmb_253030513</t>
  </si>
  <si>
    <t>0.125 - 0.125</t>
  </si>
  <si>
    <t>0.12 - 0.2</t>
  </si>
  <si>
    <t>2178.HK</t>
  </si>
  <si>
    <t>PETRO-KING</t>
  </si>
  <si>
    <t>Petro-king Oilfield Services Limited</t>
  </si>
  <si>
    <t>finmb_113020409</t>
  </si>
  <si>
    <t>0.076 - 0.229</t>
  </si>
  <si>
    <t>8370.HK</t>
  </si>
  <si>
    <t>ZHI SHENG GP</t>
  </si>
  <si>
    <t>Zhi Sheng Group Holdings Limited</t>
  </si>
  <si>
    <t>finmb_414700943</t>
  </si>
  <si>
    <t>0.2 - 0.25</t>
  </si>
  <si>
    <t>0.109 - 0.365</t>
  </si>
  <si>
    <t>1058.HK</t>
  </si>
  <si>
    <t>GUANGDONG TANN</t>
  </si>
  <si>
    <t>Guangdong Tannery Limited</t>
  </si>
  <si>
    <t>finmb_882096</t>
  </si>
  <si>
    <t>0.32 - 0.32</t>
  </si>
  <si>
    <t>0.27 - 0.52</t>
  </si>
  <si>
    <t>1991.HK</t>
  </si>
  <si>
    <t>TA YANG GROUP</t>
  </si>
  <si>
    <t>Ta Yang Group Holdings Limited</t>
  </si>
  <si>
    <t>finmb_32777778</t>
  </si>
  <si>
    <t>0.192 - 0.195</t>
  </si>
  <si>
    <t>0.183 - 0.63</t>
  </si>
  <si>
    <t>8617.HK</t>
  </si>
  <si>
    <t>BEST LINKING</t>
  </si>
  <si>
    <t>Best Linking Group Holdings Limited</t>
  </si>
  <si>
    <t>finmb_641409467</t>
  </si>
  <si>
    <t>0.27 - 0.91</t>
  </si>
  <si>
    <t>0599.HK</t>
  </si>
  <si>
    <t>E. BON HOLDINGS</t>
  </si>
  <si>
    <t>E. Bon Holdings Limited</t>
  </si>
  <si>
    <t>finmb_7652718</t>
  </si>
  <si>
    <t>0.285 - 0.285</t>
  </si>
  <si>
    <t>0.24 - 0.445</t>
  </si>
  <si>
    <t>0675.HK</t>
  </si>
  <si>
    <t>K &amp; P INT'L</t>
  </si>
  <si>
    <t>K &amp; P International Holdings Limited</t>
  </si>
  <si>
    <t>finmb_4492896</t>
  </si>
  <si>
    <t>0.405 - 0.66</t>
  </si>
  <si>
    <t>0928.HK</t>
  </si>
  <si>
    <t>LIFE HEALTHCARE</t>
  </si>
  <si>
    <t>Life Healthcare Group Limited</t>
  </si>
  <si>
    <t>finmb_9833938</t>
  </si>
  <si>
    <t>0.024 - 0.117</t>
  </si>
  <si>
    <t>8063.HK</t>
  </si>
  <si>
    <t>GLOBAL M HLDG</t>
  </si>
  <si>
    <t>Global Mastermind Holdings Limited</t>
  </si>
  <si>
    <t>finmb_7655559</t>
  </si>
  <si>
    <t>0.045 - 0.053</t>
  </si>
  <si>
    <t>0.023 - 0.105</t>
  </si>
  <si>
    <t>8149.HK</t>
  </si>
  <si>
    <t>ALTUS HLDGS</t>
  </si>
  <si>
    <t>Altus Holdings Limited</t>
  </si>
  <si>
    <t>finmb_403353160</t>
  </si>
  <si>
    <t>0.21 - 0.213</t>
  </si>
  <si>
    <t>0.208 - 0.315</t>
  </si>
  <si>
    <t>8208.HK</t>
  </si>
  <si>
    <t>WMCH GLOBAL</t>
  </si>
  <si>
    <t>WMCH Global Investment Limited</t>
  </si>
  <si>
    <t>finmb_622481264</t>
  </si>
  <si>
    <t>0.255 - 0.49</t>
  </si>
  <si>
    <t>1657.HK</t>
  </si>
  <si>
    <t>SG GROUP HLDGS</t>
  </si>
  <si>
    <t>SG Group Holdings Limited</t>
  </si>
  <si>
    <t>finmb_421812435</t>
  </si>
  <si>
    <t>5.37 - 5.37</t>
  </si>
  <si>
    <t>4.06 - 7.7</t>
  </si>
  <si>
    <t>0575.HK</t>
  </si>
  <si>
    <t>REGENT PACIFIC</t>
  </si>
  <si>
    <t>Regent Pacific Group Limited</t>
  </si>
  <si>
    <t>finmb_22071181</t>
  </si>
  <si>
    <t>0.088 - 0.091</t>
  </si>
  <si>
    <t>0.06 - 0.224</t>
  </si>
  <si>
    <t>2339.HK</t>
  </si>
  <si>
    <t>BWI INT'L</t>
  </si>
  <si>
    <t>BeijingWest Industries International Limited</t>
  </si>
  <si>
    <t>finmb_9682092</t>
  </si>
  <si>
    <t>2193.HK</t>
  </si>
  <si>
    <t>MAN KING HOLD</t>
  </si>
  <si>
    <t>Man King Holdings Limited</t>
  </si>
  <si>
    <t>finmb_281997833</t>
  </si>
  <si>
    <t>0.335 - 0.41</t>
  </si>
  <si>
    <t>0.265 - 0.6</t>
  </si>
  <si>
    <t>2346.HK</t>
  </si>
  <si>
    <t>UNIVERSAL STAR</t>
  </si>
  <si>
    <t>Universal Star (Holdings) Limited</t>
  </si>
  <si>
    <t>finmb_609688137</t>
  </si>
  <si>
    <t>0.33 - 0.345</t>
  </si>
  <si>
    <t>0.235 - 2.15</t>
  </si>
  <si>
    <t>8017.HK</t>
  </si>
  <si>
    <t>TRADEGO</t>
  </si>
  <si>
    <t>TradeGo FinTech Limited</t>
  </si>
  <si>
    <t>finmb_580089068</t>
  </si>
  <si>
    <t>0.335 - 0.34</t>
  </si>
  <si>
    <t>0.25 - 0.52</t>
  </si>
  <si>
    <t>8155.HK</t>
  </si>
  <si>
    <t>SC ASSETS HLDGS</t>
  </si>
  <si>
    <t>South China Assets Holdings Limited</t>
  </si>
  <si>
    <t>finmb_7657900</t>
  </si>
  <si>
    <t>0.015 - 0.016</t>
  </si>
  <si>
    <t>0.01 - 0.032</t>
  </si>
  <si>
    <t>6888.HK</t>
  </si>
  <si>
    <t>FREETECH</t>
  </si>
  <si>
    <t>Freetech Road Recycling Technology (Holdings) Limited</t>
  </si>
  <si>
    <t>finmb_241496256</t>
  </si>
  <si>
    <t>0.155 - 0.166</t>
  </si>
  <si>
    <t>0.124 - 0.247</t>
  </si>
  <si>
    <t>1143.HK</t>
  </si>
  <si>
    <t>LINK-ASIA INTL</t>
  </si>
  <si>
    <t>Link-Asia International Co. Ltd.</t>
  </si>
  <si>
    <t>finmb_118103419</t>
  </si>
  <si>
    <t>0.45 - 0.475</t>
  </si>
  <si>
    <t>0.029 - 1.12</t>
  </si>
  <si>
    <t>1192.HK</t>
  </si>
  <si>
    <t>TITAN PETRO-NEW</t>
  </si>
  <si>
    <t>Titan Petrochemicals Group Limited</t>
  </si>
  <si>
    <t>finmb_4493025</t>
  </si>
  <si>
    <t>0.129 - 0.14</t>
  </si>
  <si>
    <t>0.021 - 0.18</t>
  </si>
  <si>
    <t>2914.HK</t>
  </si>
  <si>
    <t>TITAN PETRO-OLD</t>
  </si>
  <si>
    <t>8357.HK</t>
  </si>
  <si>
    <t>REPUBLIC HC</t>
  </si>
  <si>
    <t>Republic Healthcare Limited</t>
  </si>
  <si>
    <t>finmb_565652046</t>
  </si>
  <si>
    <t>0.29 - 0.335</t>
  </si>
  <si>
    <t>0.189 - 0.72</t>
  </si>
  <si>
    <t>0632.HK</t>
  </si>
  <si>
    <t>CHK OIL</t>
  </si>
  <si>
    <t>CHK Oil Limited</t>
  </si>
  <si>
    <t>finmb_4497437</t>
  </si>
  <si>
    <t>0.255 - 1.12</t>
  </si>
  <si>
    <t>1547.HK</t>
  </si>
  <si>
    <t>IBI GROUP HLDGS</t>
  </si>
  <si>
    <t>IBI Group Holdings Limited</t>
  </si>
  <si>
    <t>finmb_402034537</t>
  </si>
  <si>
    <t>0.192 - 0.2</t>
  </si>
  <si>
    <t>0.188 - 0.42</t>
  </si>
  <si>
    <t>8098.HK</t>
  </si>
  <si>
    <t>CL GROUP</t>
  </si>
  <si>
    <t>CL Group (Holdings) Limited</t>
  </si>
  <si>
    <t>finmb_127864196</t>
  </si>
  <si>
    <t>0.075 - 0.088</t>
  </si>
  <si>
    <t>0.045 - 0.092</t>
  </si>
  <si>
    <t>8101.HK</t>
  </si>
  <si>
    <t>EJE HOLDINGS</t>
  </si>
  <si>
    <t>EJE (Hong Kong) Holdings Limited</t>
  </si>
  <si>
    <t>finmb_246130168</t>
  </si>
  <si>
    <t>0.056 - 0.06</t>
  </si>
  <si>
    <t>0.056 - 0.175</t>
  </si>
  <si>
    <t>8073.HK</t>
  </si>
  <si>
    <t>SINGYES NM</t>
  </si>
  <si>
    <t>China Singyes New Materials Holdings Limited</t>
  </si>
  <si>
    <t>finmb_384361872</t>
  </si>
  <si>
    <t>0.3 - 0.74</t>
  </si>
  <si>
    <t>8439.HK</t>
  </si>
  <si>
    <t>SOMERLEY CAP</t>
  </si>
  <si>
    <t>Somerley Capital Holdings Limited</t>
  </si>
  <si>
    <t>finmb_422718677</t>
  </si>
  <si>
    <t>1.15 - 1.19</t>
  </si>
  <si>
    <t>0.51 - 1.93</t>
  </si>
  <si>
    <t>6183.HK</t>
  </si>
  <si>
    <t>CH GREENFRESH</t>
  </si>
  <si>
    <t>China Greenfresh Group Co., Ltd.</t>
  </si>
  <si>
    <t>finmb_280474423</t>
  </si>
  <si>
    <t>0.103 - 0.103</t>
  </si>
  <si>
    <t>0.085 - 0.7</t>
  </si>
  <si>
    <t>8113.HK</t>
  </si>
  <si>
    <t>HI-LEVEL TECH</t>
  </si>
  <si>
    <t>Hi-Level Technology Holdings Limited</t>
  </si>
  <si>
    <t>finmb_30588745</t>
  </si>
  <si>
    <t>0.234 - 0.33</t>
  </si>
  <si>
    <t>8281.HK</t>
  </si>
  <si>
    <t>CH GOLD CLASSIC</t>
  </si>
  <si>
    <t>China Golden Classic Group Limited</t>
  </si>
  <si>
    <t>finmb_365847761</t>
  </si>
  <si>
    <t>0.131 - 0.34</t>
  </si>
  <si>
    <t>8491.HK</t>
  </si>
  <si>
    <t>COOL LINK</t>
  </si>
  <si>
    <t>Cool Link (Holdings) Limited</t>
  </si>
  <si>
    <t>finmb_537207249</t>
  </si>
  <si>
    <t>0.182 - 2.42</t>
  </si>
  <si>
    <t>2080.HK</t>
  </si>
  <si>
    <t>AUX INTL</t>
  </si>
  <si>
    <t>AUX International Holdings Limited</t>
  </si>
  <si>
    <t>finmb_252100579</t>
  </si>
  <si>
    <t>0.37 - 0.9</t>
  </si>
  <si>
    <t>0036.HK</t>
  </si>
  <si>
    <t>FE HLDGS INTL</t>
  </si>
  <si>
    <t>Far East Holdings International Limited</t>
  </si>
  <si>
    <t>finmb_4460682</t>
  </si>
  <si>
    <t>0.16 - 0.168</t>
  </si>
  <si>
    <t>0.094 - 0.3</t>
  </si>
  <si>
    <t>0889.HK</t>
  </si>
  <si>
    <t>DATRONIX HOLD</t>
  </si>
  <si>
    <t>Datronix Holdings Limited</t>
  </si>
  <si>
    <t>finmb_7657998</t>
  </si>
  <si>
    <t>0.495 - 1.0</t>
  </si>
  <si>
    <t>1001.HK</t>
  </si>
  <si>
    <t>HK SH ALLIANCE</t>
  </si>
  <si>
    <t>Hong Kong Shanghai Alliance Holdings Limited</t>
  </si>
  <si>
    <t>finmb_4481074</t>
  </si>
  <si>
    <t>0.246 - 0.25</t>
  </si>
  <si>
    <t>0.246 - 0.58</t>
  </si>
  <si>
    <t>1123.HK</t>
  </si>
  <si>
    <t>CHINA-HK PHOTO</t>
  </si>
  <si>
    <t>China-Hongkong Photo Products Holdings Limited</t>
  </si>
  <si>
    <t>finmb_881650</t>
  </si>
  <si>
    <t>0.135 - 0.135</t>
  </si>
  <si>
    <t>0.12 - 0.265</t>
  </si>
  <si>
    <t>1273.HK</t>
  </si>
  <si>
    <t>HK FINANCE GP</t>
  </si>
  <si>
    <t>Hong Kong Finance Group Limited</t>
  </si>
  <si>
    <t>finmb_246313666</t>
  </si>
  <si>
    <t>0.375 - 0.385</t>
  </si>
  <si>
    <t>1710.HK</t>
  </si>
  <si>
    <t>TRIO IND ELEC</t>
  </si>
  <si>
    <t>Trio Industrial Electronics Group Limited</t>
  </si>
  <si>
    <t>finmb_543525018</t>
  </si>
  <si>
    <t>0.133 - 0.36</t>
  </si>
  <si>
    <t>1841.HK</t>
  </si>
  <si>
    <t>A.PLUS GROUP</t>
  </si>
  <si>
    <t>A.Plus Group Holdings Limited</t>
  </si>
  <si>
    <t>finmb_328916671</t>
  </si>
  <si>
    <t>0.41 - 0.42</t>
  </si>
  <si>
    <t>0.34 - 0.83</t>
  </si>
  <si>
    <t>8191.HK</t>
  </si>
  <si>
    <t>HONG WEI ASIA</t>
  </si>
  <si>
    <t>Hong Wei (Asia) Holdings Company Limited</t>
  </si>
  <si>
    <t>finmb_253405888</t>
  </si>
  <si>
    <t>0.163 - 0.197</t>
  </si>
  <si>
    <t>0.15 - 0.3</t>
  </si>
  <si>
    <t>8287.HK</t>
  </si>
  <si>
    <t>ZIONCOM</t>
  </si>
  <si>
    <t>Zioncom Holdings Limited</t>
  </si>
  <si>
    <t>finmb_546232372</t>
  </si>
  <si>
    <t>0.19 - 0.375</t>
  </si>
  <si>
    <t>8603.HK</t>
  </si>
  <si>
    <t>FAMEGLOW</t>
  </si>
  <si>
    <t>Fameglow Holdings Limited</t>
  </si>
  <si>
    <t>finmb_582532884</t>
  </si>
  <si>
    <t>0510.HK</t>
  </si>
  <si>
    <t>CASH FIN SER GP</t>
  </si>
  <si>
    <t>CASH Financial Services Group Limited</t>
  </si>
  <si>
    <t>finmb_4509246</t>
  </si>
  <si>
    <t>0.028 - 0.031</t>
  </si>
  <si>
    <t>0.018 - 0.056</t>
  </si>
  <si>
    <t>0894.HK</t>
  </si>
  <si>
    <t>MAN YUE TECH</t>
  </si>
  <si>
    <t>Man Yue Technology Holdings Limited</t>
  </si>
  <si>
    <t>finmb_2491543</t>
  </si>
  <si>
    <t>0.255 - 0.59</t>
  </si>
  <si>
    <t>2112.HK</t>
  </si>
  <si>
    <t>CAA RESOURCES</t>
  </si>
  <si>
    <t>CAA Resources Limited</t>
  </si>
  <si>
    <t>finmb_241504144</t>
  </si>
  <si>
    <t>0.106 - 0.106</t>
  </si>
  <si>
    <t>0.096 - 1.15</t>
  </si>
  <si>
    <t>0352.HK</t>
  </si>
  <si>
    <t>FORTUNE SUN</t>
  </si>
  <si>
    <t>Fortune Sun (China) Holdings Limited</t>
  </si>
  <si>
    <t>finmb_27773611</t>
  </si>
  <si>
    <t>0.204 - 0.8</t>
  </si>
  <si>
    <t>0756.HK</t>
  </si>
  <si>
    <t>SUMMI</t>
  </si>
  <si>
    <t>Summi (Group) Holdings Limited</t>
  </si>
  <si>
    <t>finmb_46421862</t>
  </si>
  <si>
    <t>0.109 - 0.115</t>
  </si>
  <si>
    <t>0.089 - 0.295</t>
  </si>
  <si>
    <t>1732.HK</t>
  </si>
  <si>
    <t>XIANGXING INT</t>
  </si>
  <si>
    <t>Xiangxing International Holding Limited</t>
  </si>
  <si>
    <t>finmb_420690554</t>
  </si>
  <si>
    <t>0.153 - 0.163</t>
  </si>
  <si>
    <t>0.15 - 0.395</t>
  </si>
  <si>
    <t>8086.HK</t>
  </si>
  <si>
    <t>SINO VISION WW</t>
  </si>
  <si>
    <t>Sino Vision Worldwide Holdings Limited</t>
  </si>
  <si>
    <t>finmb_6495929</t>
  </si>
  <si>
    <t>0.04 - 0.041</t>
  </si>
  <si>
    <t>0.033 - 0.195</t>
  </si>
  <si>
    <t>8221.HK</t>
  </si>
  <si>
    <t>PF GROUP</t>
  </si>
  <si>
    <t>PF Group Holdings Limited</t>
  </si>
  <si>
    <t>finmb_412620415</t>
  </si>
  <si>
    <t>0.078 - 0.078</t>
  </si>
  <si>
    <t>0.037 - 0.11</t>
  </si>
  <si>
    <t>0645.HK</t>
  </si>
  <si>
    <t>ARES ASIA</t>
  </si>
  <si>
    <t>Ares Asia Limited</t>
  </si>
  <si>
    <t>finmb_878200</t>
  </si>
  <si>
    <t>0.27 - 0.305</t>
  </si>
  <si>
    <t>0.27 - 0.680821</t>
  </si>
  <si>
    <t>1496.HK</t>
  </si>
  <si>
    <t>AP RENTALS</t>
  </si>
  <si>
    <t>AP Rentals Holdings Limited</t>
  </si>
  <si>
    <t>finmb_328217341</t>
  </si>
  <si>
    <t>0.177 - 0.181</t>
  </si>
  <si>
    <t>0.062 - 0.29</t>
  </si>
  <si>
    <t>1682.HK</t>
  </si>
  <si>
    <t>HP LIVING TECH</t>
  </si>
  <si>
    <t>Hang Pin Living Technology Company Limited</t>
  </si>
  <si>
    <t>finmb_113460414</t>
  </si>
  <si>
    <t>0.18 - 0.7</t>
  </si>
  <si>
    <t>2340.HK</t>
  </si>
  <si>
    <t>SYNERGIS HOLD</t>
  </si>
  <si>
    <t>Synergis Holdings Limited</t>
  </si>
  <si>
    <t>finmb_11421839</t>
  </si>
  <si>
    <t>0.255 - 0.62</t>
  </si>
  <si>
    <t>8473.HK</t>
  </si>
  <si>
    <t>MI MING MART</t>
  </si>
  <si>
    <t>Mi Ming Mart Holdings Limited</t>
  </si>
  <si>
    <t>finmb_551046845</t>
  </si>
  <si>
    <t>0.131 - 0.132</t>
  </si>
  <si>
    <t>0.13 - 0.295</t>
  </si>
  <si>
    <t>1975.HK</t>
  </si>
  <si>
    <t>SUN HING PRINT</t>
  </si>
  <si>
    <t>Sun Hing Printing Holdings Limited</t>
  </si>
  <si>
    <t>finmb_540773790</t>
  </si>
  <si>
    <t>0.325 - 0.325</t>
  </si>
  <si>
    <t>0.236 - 0.48</t>
  </si>
  <si>
    <t>1661.HK</t>
  </si>
  <si>
    <t>WISDOM SPORTS</t>
  </si>
  <si>
    <t>Wisdom Sports Group</t>
  </si>
  <si>
    <t>finmb_242233032</t>
  </si>
  <si>
    <t>0.091 - 0.097</t>
  </si>
  <si>
    <t>0.072 - 0.31</t>
  </si>
  <si>
    <t>3830.HK</t>
  </si>
  <si>
    <t>KIDDIELAND</t>
  </si>
  <si>
    <t>Kiddieland International Limited</t>
  </si>
  <si>
    <t>finmb_535328985</t>
  </si>
  <si>
    <t>0.16 - 0.169</t>
  </si>
  <si>
    <t>0.09 - 0.36</t>
  </si>
  <si>
    <t>8143.HK</t>
  </si>
  <si>
    <t>GF HEALTHCARE</t>
  </si>
  <si>
    <t>Good Fellow Healthcare Holdings Limited</t>
  </si>
  <si>
    <t>finmb_7652808</t>
  </si>
  <si>
    <t>0.051 - 0.233</t>
  </si>
  <si>
    <t>9938.HK</t>
  </si>
  <si>
    <t>WAH WO HOLDINGS</t>
  </si>
  <si>
    <t>Wah Wo Holdings Group Limited</t>
  </si>
  <si>
    <t>finmb_647341572</t>
  </si>
  <si>
    <t>0.158 - 0.158</t>
  </si>
  <si>
    <t>0.152 - 2.79</t>
  </si>
  <si>
    <t>0223.HK</t>
  </si>
  <si>
    <t>ELIFE HLDGS</t>
  </si>
  <si>
    <t>Elife Holdings Limited</t>
  </si>
  <si>
    <t>finmb_7652909</t>
  </si>
  <si>
    <t>0.045 - 0.435</t>
  </si>
  <si>
    <t>0442.HK</t>
  </si>
  <si>
    <t>HIFOOD GROUP</t>
  </si>
  <si>
    <t>Hifood Group Holdings Co., Limited</t>
  </si>
  <si>
    <t>finmb_274857561</t>
  </si>
  <si>
    <t>0.63 - 2.34</t>
  </si>
  <si>
    <t>0465.HK</t>
  </si>
  <si>
    <t>FUTONG TECH</t>
  </si>
  <si>
    <t>Futong Technology Development Holdings Limited</t>
  </si>
  <si>
    <t>finmb_81657995</t>
  </si>
  <si>
    <t>0.38 - 0.78</t>
  </si>
  <si>
    <t>1545.HK</t>
  </si>
  <si>
    <t>DESIGN CAPITAL</t>
  </si>
  <si>
    <t>Design Capital Limited</t>
  </si>
  <si>
    <t>finmb_606985663</t>
  </si>
  <si>
    <t>0.073 - 0.172</t>
  </si>
  <si>
    <t>1843.HK</t>
  </si>
  <si>
    <t>SNACK EMPIRE</t>
  </si>
  <si>
    <t>Snack Empire Holdings Limited</t>
  </si>
  <si>
    <t>finmb_638107031</t>
  </si>
  <si>
    <t>0.191 - 0.202</t>
  </si>
  <si>
    <t>0.19 - 1.87</t>
  </si>
  <si>
    <t>0060.HK</t>
  </si>
  <si>
    <t>HK FOOD INV</t>
  </si>
  <si>
    <t>Hong Kong Food Investment Holdings Limited</t>
  </si>
  <si>
    <t>finmb_877626</t>
  </si>
  <si>
    <t>0.55 - 0.59</t>
  </si>
  <si>
    <t>0.49 - 0.88</t>
  </si>
  <si>
    <t>0070.HK</t>
  </si>
  <si>
    <t>RICH GOLDMAN</t>
  </si>
  <si>
    <t>Rich Goldman Holdings Limited</t>
  </si>
  <si>
    <t>finmb_4463182</t>
  </si>
  <si>
    <t>0.075 - 0.075</t>
  </si>
  <si>
    <t>0.07 - 0.187357</t>
  </si>
  <si>
    <t>0333.HK</t>
  </si>
  <si>
    <t>TOP FORM INT'L</t>
  </si>
  <si>
    <t>Top Form International Limited</t>
  </si>
  <si>
    <t>finmb_4481124</t>
  </si>
  <si>
    <t>0.74 - 0.74</t>
  </si>
  <si>
    <t>0.61 - 1.42</t>
  </si>
  <si>
    <t>8601.HK</t>
  </si>
  <si>
    <t>BOLTEK</t>
  </si>
  <si>
    <t>Boltek Holdings Limited</t>
  </si>
  <si>
    <t>finmb_579306181</t>
  </si>
  <si>
    <t>0.188 - 0.19</t>
  </si>
  <si>
    <t>0.18 - 0.35</t>
  </si>
  <si>
    <t>8146.HK</t>
  </si>
  <si>
    <t>GRACEWINE</t>
  </si>
  <si>
    <t>Grace Wine Holdings Limited</t>
  </si>
  <si>
    <t>finmb_568617495</t>
  </si>
  <si>
    <t>0.178 - 0.445</t>
  </si>
  <si>
    <t>1047.HK</t>
  </si>
  <si>
    <t>NGAI HING HONG</t>
  </si>
  <si>
    <t>Ngai Hing Hong Company Limited</t>
  </si>
  <si>
    <t>finmb_878464</t>
  </si>
  <si>
    <t>0.41 - 0.46</t>
  </si>
  <si>
    <t>0.29 - 0.59</t>
  </si>
  <si>
    <t>2116.HK</t>
  </si>
  <si>
    <t>JS INNOV</t>
  </si>
  <si>
    <t>Jiangsu Innovative Ecological New Materials Limited</t>
  </si>
  <si>
    <t>finmb_556026933</t>
  </si>
  <si>
    <t>0.27 - 0.43</t>
  </si>
  <si>
    <t>6116.HK</t>
  </si>
  <si>
    <t>LA CHAPELLE</t>
  </si>
  <si>
    <t>Shanghai La Chapelle Fashion Co., Ltd.</t>
  </si>
  <si>
    <t>finmb_40453515</t>
  </si>
  <si>
    <t>0.69 - 0.69</t>
  </si>
  <si>
    <t>0.63 - 3.29</t>
  </si>
  <si>
    <t>8126.HK</t>
  </si>
  <si>
    <t>G. A. HOLDINGS</t>
  </si>
  <si>
    <t>G.A. Holdings Limited</t>
  </si>
  <si>
    <t>finmb_7658695</t>
  </si>
  <si>
    <t>0.29 - 0.32</t>
  </si>
  <si>
    <t>0.235 - 0.46</t>
  </si>
  <si>
    <t>8133.HK</t>
  </si>
  <si>
    <t>JETE POWER</t>
  </si>
  <si>
    <t>Jete Power Holdings Limited</t>
  </si>
  <si>
    <t>finmb_274086438</t>
  </si>
  <si>
    <t>0.033 - 0.036</t>
  </si>
  <si>
    <t>0.012 - 0.039</t>
  </si>
  <si>
    <t>0725.HK</t>
  </si>
  <si>
    <t>PERENNIAL INT'L</t>
  </si>
  <si>
    <t>Perennial International Limited</t>
  </si>
  <si>
    <t>finmb_7653074</t>
  </si>
  <si>
    <t>0.465 - 1.01</t>
  </si>
  <si>
    <t>0765.HK</t>
  </si>
  <si>
    <t>PERFECTECH INTL</t>
  </si>
  <si>
    <t>Perfectech International Holdings Limited</t>
  </si>
  <si>
    <t>finmb_4481110</t>
  </si>
  <si>
    <t>0.455 - 0.475</t>
  </si>
  <si>
    <t>0.42 - 1.23</t>
  </si>
  <si>
    <t>2663.HK</t>
  </si>
  <si>
    <t>KPA-BM HLDGS</t>
  </si>
  <si>
    <t>KPa-BM Holdings Limited</t>
  </si>
  <si>
    <t>finmb_312526289</t>
  </si>
  <si>
    <t>0.206 - 0.245</t>
  </si>
  <si>
    <t>0.172 - 0.365</t>
  </si>
  <si>
    <t>3963.HK</t>
  </si>
  <si>
    <t>RONGZHONG FIN</t>
  </si>
  <si>
    <t>China Rongzhong Financial Holdings Company Limited</t>
  </si>
  <si>
    <t>finmb_319386250</t>
  </si>
  <si>
    <t>0.36 - 0.36</t>
  </si>
  <si>
    <t>0.19 - 0.54</t>
  </si>
  <si>
    <t>8659.HK</t>
  </si>
  <si>
    <t>YIK WO INTL</t>
  </si>
  <si>
    <t>Yik Wo International Holdings Limited</t>
  </si>
  <si>
    <t>finmb_673298230</t>
  </si>
  <si>
    <t>0.221 - 0.234</t>
  </si>
  <si>
    <t>0988.HK</t>
  </si>
  <si>
    <t>SILKROAD LOG</t>
  </si>
  <si>
    <t>Silk Road Logistics Holdings Limited</t>
  </si>
  <si>
    <t>finmb_878426</t>
  </si>
  <si>
    <t>0.025 - 0.028</t>
  </si>
  <si>
    <t>0.015 - 0.048</t>
  </si>
  <si>
    <t>0864.HK</t>
  </si>
  <si>
    <t>WING LEE PPT</t>
  </si>
  <si>
    <t>Wing Lee Property Investments Limited</t>
  </si>
  <si>
    <t>finmb_229126773</t>
  </si>
  <si>
    <t>0.38 - 0.38</t>
  </si>
  <si>
    <t>0.37 - 0.82</t>
  </si>
  <si>
    <t>2312.HK</t>
  </si>
  <si>
    <t>CH FIN LEASING</t>
  </si>
  <si>
    <t>China Financial Leasing Group Limited</t>
  </si>
  <si>
    <t>finmb_20407916</t>
  </si>
  <si>
    <t>0.076 - 0.08</t>
  </si>
  <si>
    <t>0.072 - 0.22</t>
  </si>
  <si>
    <t>3773.HK</t>
  </si>
  <si>
    <t>NNK</t>
  </si>
  <si>
    <t>NNK Group Limited</t>
  </si>
  <si>
    <t>finmb_320346127</t>
  </si>
  <si>
    <t>0.355 - 0.375</t>
  </si>
  <si>
    <t>0.226 - 1.44</t>
  </si>
  <si>
    <t>8023.HK</t>
  </si>
  <si>
    <t>KWONG MAN KEE</t>
  </si>
  <si>
    <t>Kwong Man Kee Group Limited</t>
  </si>
  <si>
    <t>finmb_402855936</t>
  </si>
  <si>
    <t>0.23 - 0.6</t>
  </si>
  <si>
    <t>8267.HK</t>
  </si>
  <si>
    <t>LINEKONG</t>
  </si>
  <si>
    <t>Linekong Interactive Group Co., Ltd.</t>
  </si>
  <si>
    <t>finmb_271400931</t>
  </si>
  <si>
    <t>0.41 - 0.41</t>
  </si>
  <si>
    <t>0.355 - 0.89</t>
  </si>
  <si>
    <t>0915.HK</t>
  </si>
  <si>
    <t>DAOHE GLOBAL</t>
  </si>
  <si>
    <t>Daohe Global Group Limited</t>
  </si>
  <si>
    <t>finmb_7658147</t>
  </si>
  <si>
    <t>0.074 - 0.22</t>
  </si>
  <si>
    <t>2289.HK</t>
  </si>
  <si>
    <t>CHARMACY PHAR</t>
  </si>
  <si>
    <t>Charmacy Pharmaceutical Co., Ltd.</t>
  </si>
  <si>
    <t>finmb_318304046</t>
  </si>
  <si>
    <t>5.2 - 5.43</t>
  </si>
  <si>
    <t>5.2 - 7.5</t>
  </si>
  <si>
    <t>2885.HK</t>
  </si>
  <si>
    <t>PEIPORT HOLD</t>
  </si>
  <si>
    <t>Peiport Holdings Ltd.</t>
  </si>
  <si>
    <t>finmb_595331214</t>
  </si>
  <si>
    <t>0.38 - 0.39</t>
  </si>
  <si>
    <t>0.3 - 0.57</t>
  </si>
  <si>
    <t>6882.HK</t>
  </si>
  <si>
    <t>EGL HOLDINGS</t>
  </si>
  <si>
    <t>EGL Holdings Company Limited</t>
  </si>
  <si>
    <t>finmb_272137867</t>
  </si>
  <si>
    <t>0.28 - 0.285</t>
  </si>
  <si>
    <t>7288.HK</t>
  </si>
  <si>
    <t>FL2 CSOP HSCEI</t>
  </si>
  <si>
    <t>CSOP Hang Seng China Enterprises Index Daily (2x) Leveraged Product</t>
  </si>
  <si>
    <t>finmb_422812677</t>
  </si>
  <si>
    <t>6.95 - 7.05</t>
  </si>
  <si>
    <t>4.54 - 9.02</t>
  </si>
  <si>
    <t>1259.HK</t>
  </si>
  <si>
    <t>PROSPER FUTURE</t>
  </si>
  <si>
    <t>Prosperous Future Holdings Limited</t>
  </si>
  <si>
    <t>finmb_136679827</t>
  </si>
  <si>
    <t>0.082 - 0.09</t>
  </si>
  <si>
    <t>1808.HK</t>
  </si>
  <si>
    <t>ENTERPRISE DEV</t>
  </si>
  <si>
    <t>Enterprise Development Holdings Limited</t>
  </si>
  <si>
    <t>finmb_30789206</t>
  </si>
  <si>
    <t>0.21 - 0.235</t>
  </si>
  <si>
    <t>0.168 - 0.43</t>
  </si>
  <si>
    <t>8051.HK</t>
  </si>
  <si>
    <t>CIRCUTECH</t>
  </si>
  <si>
    <t>CircuTech International Holdings Limited</t>
  </si>
  <si>
    <t>finmb_7655508</t>
  </si>
  <si>
    <t>6.25 - 6.25</t>
  </si>
  <si>
    <t>6.01 - 9.58</t>
  </si>
  <si>
    <t>0459.HK</t>
  </si>
  <si>
    <t>MIDLAND IC&amp;I</t>
  </si>
  <si>
    <t>Midland IC&amp;I Limited</t>
  </si>
  <si>
    <t>finmb_7652750</t>
  </si>
  <si>
    <t>0.078 - 0.08</t>
  </si>
  <si>
    <t>0.075 - 0.15</t>
  </si>
  <si>
    <t>1705.HK</t>
  </si>
  <si>
    <t>B &amp; S INTL HLDG</t>
  </si>
  <si>
    <t>B &amp; S International Holdings Ltd.</t>
  </si>
  <si>
    <t>finmb_552730276</t>
  </si>
  <si>
    <t>0.31 - 0.92</t>
  </si>
  <si>
    <t>2108.HK</t>
  </si>
  <si>
    <t>K2 F&amp;B</t>
  </si>
  <si>
    <t>K2 F&amp;B Holdings Limited</t>
  </si>
  <si>
    <t>finmb_603666297</t>
  </si>
  <si>
    <t>0.189 - 0.19</t>
  </si>
  <si>
    <t>0.111 - 0.325</t>
  </si>
  <si>
    <t>2122.HK</t>
  </si>
  <si>
    <t>KIDSLAND INTL</t>
  </si>
  <si>
    <t>Kidsland International Holdings Limited</t>
  </si>
  <si>
    <t>finmb_542088516</t>
  </si>
  <si>
    <t>0.173 - 0.181</t>
  </si>
  <si>
    <t>0.152 - 0.345</t>
  </si>
  <si>
    <t>2227.HK</t>
  </si>
  <si>
    <t>SOLIS HOLDINGS</t>
  </si>
  <si>
    <t>Solis Holdings Limited</t>
  </si>
  <si>
    <t>finmb_544441459</t>
  </si>
  <si>
    <t>0.111 - 0.13</t>
  </si>
  <si>
    <t>0.082 - 0.96</t>
  </si>
  <si>
    <t>2863.HK</t>
  </si>
  <si>
    <t>GOLDEN FAITH GP</t>
  </si>
  <si>
    <t>Golden Faith Group Holdings Limited</t>
  </si>
  <si>
    <t>finmb_532731845</t>
  </si>
  <si>
    <t>0.241 - 0.6</t>
  </si>
  <si>
    <t>6829.HK</t>
  </si>
  <si>
    <t>DRAGON RISE GP</t>
  </si>
  <si>
    <t>Dragon Rise Group Holdings Limited</t>
  </si>
  <si>
    <t>finmb_550439700</t>
  </si>
  <si>
    <t>0.121 - 0.122</t>
  </si>
  <si>
    <t>0.12 - 0.455</t>
  </si>
  <si>
    <t>7321.HK</t>
  </si>
  <si>
    <t>FICAMDXNHSI</t>
  </si>
  <si>
    <t>ChinaAMC Direxion Hang Seng Index Daily (-1x) Inverse Product</t>
  </si>
  <si>
    <t>finmb_421558084</t>
  </si>
  <si>
    <t>5.88 - 5.895</t>
  </si>
  <si>
    <t>5.55 - 7.47</t>
  </si>
  <si>
    <t>8373.HK</t>
  </si>
  <si>
    <t>INDIGO STAR</t>
  </si>
  <si>
    <t>Indigo Star Holdings Limited</t>
  </si>
  <si>
    <t>finmb_539378471</t>
  </si>
  <si>
    <t>0.355 - 0.355</t>
  </si>
  <si>
    <t>0.18 - 0.465</t>
  </si>
  <si>
    <t>1615.HK</t>
  </si>
  <si>
    <t>AB BUILDERS</t>
  </si>
  <si>
    <t>AB Builders Group Limited</t>
  </si>
  <si>
    <t>finmb_575846907</t>
  </si>
  <si>
    <t>0.21 - 0.219</t>
  </si>
  <si>
    <t>0.165 - 0.355</t>
  </si>
  <si>
    <t>0834.HK</t>
  </si>
  <si>
    <t>KANGDA FOOD</t>
  </si>
  <si>
    <t>China Kangda Food Company Limited</t>
  </si>
  <si>
    <t>finmb_29349247</t>
  </si>
  <si>
    <t>0.315 - 0.82</t>
  </si>
  <si>
    <t>3816.HK</t>
  </si>
  <si>
    <t>KFM KINGDOM</t>
  </si>
  <si>
    <t>KFM Kingdom Holdings Limited</t>
  </si>
  <si>
    <t>finmb_217846854</t>
  </si>
  <si>
    <t>0.222 - 0.25</t>
  </si>
  <si>
    <t>0.201 - 0.405</t>
  </si>
  <si>
    <t>8093.HK</t>
  </si>
  <si>
    <t>MILLION STARS</t>
  </si>
  <si>
    <t>Million Stars Holdings Limited</t>
  </si>
  <si>
    <t>finmb_275787097</t>
  </si>
  <si>
    <t>0.28 - 0.335</t>
  </si>
  <si>
    <t>0.25 - 0.74</t>
  </si>
  <si>
    <t>1870.HK</t>
  </si>
  <si>
    <t>ACME INTL HLDGS</t>
  </si>
  <si>
    <t>Acme International Holdings Limited</t>
  </si>
  <si>
    <t>finmb_639857824</t>
  </si>
  <si>
    <t>0.21 - 0.27</t>
  </si>
  <si>
    <t>0.21 - 3.1</t>
  </si>
  <si>
    <t>2330.HK</t>
  </si>
  <si>
    <t>CHINA UPTOWN</t>
  </si>
  <si>
    <t>China Uptown Group Company Limited</t>
  </si>
  <si>
    <t>finmb_7658661</t>
  </si>
  <si>
    <t>0.066 - 0.077</t>
  </si>
  <si>
    <t>0.051 - 0.28</t>
  </si>
  <si>
    <t>1087.HK</t>
  </si>
  <si>
    <t>INVESTECH HLDGS</t>
  </si>
  <si>
    <t>InvesTech Holdings Limited</t>
  </si>
  <si>
    <t>finmb_54339776</t>
  </si>
  <si>
    <t>0.091 - 0.275</t>
  </si>
  <si>
    <t>1716.HK</t>
  </si>
  <si>
    <t>MOST KWAI CHUNG</t>
  </si>
  <si>
    <t>Most Kwai Chung Limited</t>
  </si>
  <si>
    <t>finmb_555864339</t>
  </si>
  <si>
    <t>0.415 - 1.08</t>
  </si>
  <si>
    <t>1722.HK</t>
  </si>
  <si>
    <t>KIN PANG HLDGS</t>
  </si>
  <si>
    <t>Kin Pang Holdings Limited</t>
  </si>
  <si>
    <t>finmb_545374303</t>
  </si>
  <si>
    <t>0.118 - 0.12</t>
  </si>
  <si>
    <t>0.087 - 0.395</t>
  </si>
  <si>
    <t>1726.HK</t>
  </si>
  <si>
    <t>HKE HOLDINGS</t>
  </si>
  <si>
    <t>HKE Holdings Limited</t>
  </si>
  <si>
    <t>finmb_555722410</t>
  </si>
  <si>
    <t>0.172 - 0.172</t>
  </si>
  <si>
    <t>0.16 - 0.72</t>
  </si>
  <si>
    <t>8076.HK</t>
  </si>
  <si>
    <t>SING LEE</t>
  </si>
  <si>
    <t>Sing Lee Software (Group) Limited</t>
  </si>
  <si>
    <t>finmb_7654955</t>
  </si>
  <si>
    <t>0.102 - 0.105</t>
  </si>
  <si>
    <t>0.082 - 0.192</t>
  </si>
  <si>
    <t>0356.HK</t>
  </si>
  <si>
    <t>DT CAPITAL</t>
  </si>
  <si>
    <t>DT Capital Limited</t>
  </si>
  <si>
    <t>finmb_7688830</t>
  </si>
  <si>
    <t>0.03 - 0.09</t>
  </si>
  <si>
    <t>0359.HK</t>
  </si>
  <si>
    <t>HAISHENG JUICE</t>
  </si>
  <si>
    <t>China Haisheng Juice Holdings Co., Ltd</t>
  </si>
  <si>
    <t>finmb_24113146</t>
  </si>
  <si>
    <t>0.1 - 0.102</t>
  </si>
  <si>
    <t>0.1 - 0.219</t>
  </si>
  <si>
    <t>1653.HK</t>
  </si>
  <si>
    <t>MOS HOUSE</t>
  </si>
  <si>
    <t>MOS House Group Limited</t>
  </si>
  <si>
    <t>finmb_583912540</t>
  </si>
  <si>
    <t>0.036 - 0.107</t>
  </si>
  <si>
    <t>2086.HK</t>
  </si>
  <si>
    <t>HNA TECH INV</t>
  </si>
  <si>
    <t>HNA Technology Investments Holdings Limited</t>
  </si>
  <si>
    <t>finmb_10930325</t>
  </si>
  <si>
    <t>0.36 - 1.29</t>
  </si>
  <si>
    <t>2221.HK</t>
  </si>
  <si>
    <t>NEW CONCEPTS</t>
  </si>
  <si>
    <t>New Concepts Holdings Limited</t>
  </si>
  <si>
    <t>finmb_268055045</t>
  </si>
  <si>
    <t>0.19 - 0.205</t>
  </si>
  <si>
    <t>0.171 - 2.1</t>
  </si>
  <si>
    <t>2263.HK</t>
  </si>
  <si>
    <t>FU SHEK FIN</t>
  </si>
  <si>
    <t>Fu Shek Financial Holdings Limited</t>
  </si>
  <si>
    <t>finmb_653273899</t>
  </si>
  <si>
    <t>0.144 - 0.165</t>
  </si>
  <si>
    <t>0.135 - 0.57</t>
  </si>
  <si>
    <t>7200.HK</t>
  </si>
  <si>
    <t>FL2 CSOP HSI</t>
  </si>
  <si>
    <t>CSOP Hang Seng Index Daily (2x) Leveraged Product</t>
  </si>
  <si>
    <t>finmb_422812063</t>
  </si>
  <si>
    <t>7.68 - 7.83</t>
  </si>
  <si>
    <t>5.53 - 10.84</t>
  </si>
  <si>
    <t>1552.HK</t>
  </si>
  <si>
    <t>BHCC HOLDING</t>
  </si>
  <si>
    <t>BHCC Holding Limited</t>
  </si>
  <si>
    <t>finmb_535779619</t>
  </si>
  <si>
    <t>0.167 - 0.17</t>
  </si>
  <si>
    <t>0.101 - 0.27</t>
  </si>
  <si>
    <t>8117.HK</t>
  </si>
  <si>
    <t>CHI P ENERGY</t>
  </si>
  <si>
    <t>China Primary Energy Holdings Limited</t>
  </si>
  <si>
    <t>finmb_7658305</t>
  </si>
  <si>
    <t>0.104 - 0.38</t>
  </si>
  <si>
    <t>0209.HK</t>
  </si>
  <si>
    <t>WINSHINE SCI</t>
  </si>
  <si>
    <t>Winshine Science Company Limited</t>
  </si>
  <si>
    <t>finmb_7658649</t>
  </si>
  <si>
    <t>0.034 - 0.038</t>
  </si>
  <si>
    <t>0.02 - 0.093</t>
  </si>
  <si>
    <t>1575.HK</t>
  </si>
  <si>
    <t>MORRIS HOLD</t>
  </si>
  <si>
    <t>Morris Holdings Limited</t>
  </si>
  <si>
    <t>finmb_412793866</t>
  </si>
  <si>
    <t>0.122 - 0.122</t>
  </si>
  <si>
    <t>0.064 - 0.37</t>
  </si>
  <si>
    <t>1793.HK</t>
  </si>
  <si>
    <t>WECON HOLDINGS</t>
  </si>
  <si>
    <t>Wecon Holdings Limited</t>
  </si>
  <si>
    <t>finmb_599203267</t>
  </si>
  <si>
    <t>0.165 - 0.166</t>
  </si>
  <si>
    <t>0.125 - 0.38</t>
  </si>
  <si>
    <t>1549.HK</t>
  </si>
  <si>
    <t>EVER HARVEST GP</t>
  </si>
  <si>
    <t>Ever Harvest Group Holdings Limited</t>
  </si>
  <si>
    <t>finmb_364819293</t>
  </si>
  <si>
    <t>0.061 - 0.145</t>
  </si>
  <si>
    <t>1933.HK</t>
  </si>
  <si>
    <t>ONEFORCE HLDGS</t>
  </si>
  <si>
    <t>OneForce Holdings Limited</t>
  </si>
  <si>
    <t>finmb_551922600</t>
  </si>
  <si>
    <t>0.26 - 0.58</t>
  </si>
  <si>
    <t>6080.HK</t>
  </si>
  <si>
    <t>WING CHI HLDGS</t>
  </si>
  <si>
    <t>Wing Chi Holdings Limited</t>
  </si>
  <si>
    <t>finmb_539378993</t>
  </si>
  <si>
    <t>0.142 - 0.158</t>
  </si>
  <si>
    <t>0.14 - 0.57</t>
  </si>
  <si>
    <t>0380.HK</t>
  </si>
  <si>
    <t>SOFTPOWER INT</t>
  </si>
  <si>
    <t>Softpower International Limited</t>
  </si>
  <si>
    <t>finmb_7658288</t>
  </si>
  <si>
    <t>0.08 - 0.255</t>
  </si>
  <si>
    <t>1671.HK</t>
  </si>
  <si>
    <t>TIANBAO ENERGY</t>
  </si>
  <si>
    <t>Tianjin Tianbao Energy Co., Ltd.</t>
  </si>
  <si>
    <t>finmb_558721562</t>
  </si>
  <si>
    <t>0.75 - 0.83</t>
  </si>
  <si>
    <t>0.6 - 1.64</t>
  </si>
  <si>
    <t>8003.HK</t>
  </si>
  <si>
    <t>GREAT WORLD</t>
  </si>
  <si>
    <t>Great World Company Holdings Ltd</t>
  </si>
  <si>
    <t>finmb_3184392</t>
  </si>
  <si>
    <t>0.019 - 0.11</t>
  </si>
  <si>
    <t>3878.HK</t>
  </si>
  <si>
    <t>VICON HOLDINGS</t>
  </si>
  <si>
    <t>Vicon Holdings Limited</t>
  </si>
  <si>
    <t>finmb_545708380</t>
  </si>
  <si>
    <t>0.33 - 0.335</t>
  </si>
  <si>
    <t>0.305 - 6.14</t>
  </si>
  <si>
    <t>8111.HK</t>
  </si>
  <si>
    <t>CT IND GROUP</t>
  </si>
  <si>
    <t>China Technology Industry Group Limited</t>
  </si>
  <si>
    <t>finmb_7655020</t>
  </si>
  <si>
    <t>0.053 - 0.112</t>
  </si>
  <si>
    <t>8525.HK</t>
  </si>
  <si>
    <t>BYLEASING</t>
  </si>
  <si>
    <t>Byleasing Holdings Limited</t>
  </si>
  <si>
    <t>finmb_570413200</t>
  </si>
  <si>
    <t>0.435 - 0.49</t>
  </si>
  <si>
    <t>0.305 - 0.69</t>
  </si>
  <si>
    <t>0197.HK</t>
  </si>
  <si>
    <t>HENG TAI</t>
  </si>
  <si>
    <t>Heng Tai Consumables Group Limited</t>
  </si>
  <si>
    <t>finmb_5397526</t>
  </si>
  <si>
    <t>0.068 - 0.074</t>
  </si>
  <si>
    <t>0.066 - 0.221</t>
  </si>
  <si>
    <t>0260.HK</t>
  </si>
  <si>
    <t>AVIC JOY HLDG</t>
  </si>
  <si>
    <t>AVIC Joy Holdings (HK) Limited</t>
  </si>
  <si>
    <t>finmb_877334</t>
  </si>
  <si>
    <t>0.024 - 0.025</t>
  </si>
  <si>
    <t>0.02 - 0.06</t>
  </si>
  <si>
    <t>0389.HK</t>
  </si>
  <si>
    <t>TONTINE WINES</t>
  </si>
  <si>
    <t>China Tontine Wines Group Limited</t>
  </si>
  <si>
    <t>finmb_79129141</t>
  </si>
  <si>
    <t>0.061 - 0.061</t>
  </si>
  <si>
    <t>0.055 - 0.213</t>
  </si>
  <si>
    <t>0969.HK</t>
  </si>
  <si>
    <t>HUA LIEN INT'L</t>
  </si>
  <si>
    <t>Hua Lien International (Holding) Company Limited</t>
  </si>
  <si>
    <t>finmb_1433466</t>
  </si>
  <si>
    <t>0.059 - 0.06</t>
  </si>
  <si>
    <t>0.051 - 0.105</t>
  </si>
  <si>
    <t>1751.HK</t>
  </si>
  <si>
    <t>KINGLAND GROUP</t>
  </si>
  <si>
    <t>Kingland Group Holdings Limited</t>
  </si>
  <si>
    <t>finmb_61789646</t>
  </si>
  <si>
    <t>0.195 - 0.195</t>
  </si>
  <si>
    <t>0.104 - 0.46</t>
  </si>
  <si>
    <t>8395.HK</t>
  </si>
  <si>
    <t>TREE HOLDINGS</t>
  </si>
  <si>
    <t>Tree Holdings Limited</t>
  </si>
  <si>
    <t>finmb_549366043</t>
  </si>
  <si>
    <t>0.086 - 0.094</t>
  </si>
  <si>
    <t>0.033 - 0.12</t>
  </si>
  <si>
    <t>0187.HK</t>
  </si>
  <si>
    <t>JINGCHENG MAC</t>
  </si>
  <si>
    <t>Beijing Jingcheng Machinery Electric Company Limited</t>
  </si>
  <si>
    <t>finmb_5722656</t>
  </si>
  <si>
    <t>1.01 - 1.58</t>
  </si>
  <si>
    <t>1380.HK</t>
  </si>
  <si>
    <t>CHI KINGSTONE</t>
  </si>
  <si>
    <t>China Kingstone Mining Holdings Limited</t>
  </si>
  <si>
    <t>finmb_127071785</t>
  </si>
  <si>
    <t>0.044 - 0.046</t>
  </si>
  <si>
    <t>0.03 - 0.118</t>
  </si>
  <si>
    <t>1678.HK</t>
  </si>
  <si>
    <t>CREATIVE GLOBAL</t>
  </si>
  <si>
    <t>China Creative Global Holdings Limited</t>
  </si>
  <si>
    <t>finmb_252496904</t>
  </si>
  <si>
    <t>0.03 - 0.1</t>
  </si>
  <si>
    <t>2088.HK</t>
  </si>
  <si>
    <t>XIWANG PROPERTY</t>
  </si>
  <si>
    <t>Xiwang Property Holdings Company Limited</t>
  </si>
  <si>
    <t>finmb_24965335</t>
  </si>
  <si>
    <t>0.09 - 0.09</t>
  </si>
  <si>
    <t>0.08 - 0.25</t>
  </si>
  <si>
    <t>3893.HK</t>
  </si>
  <si>
    <t>CROSSTEC</t>
  </si>
  <si>
    <t>Crosstec Group Holdings Limited</t>
  </si>
  <si>
    <t>finmb_382133914</t>
  </si>
  <si>
    <t>0.048 - 0.05</t>
  </si>
  <si>
    <t>0.019 - 0.065</t>
  </si>
  <si>
    <t>0231.HK</t>
  </si>
  <si>
    <t>PING AN SEC GP</t>
  </si>
  <si>
    <t>Ping An Securities Group (Holdings) Limited</t>
  </si>
  <si>
    <t>finmb_128396793</t>
  </si>
  <si>
    <t>0.023 - 0.023</t>
  </si>
  <si>
    <t>0.02 - 0.174</t>
  </si>
  <si>
    <t>1217.HK</t>
  </si>
  <si>
    <t>CH INNOVATION</t>
  </si>
  <si>
    <t>China Innovation Investment Limited</t>
  </si>
  <si>
    <t>finmb_20387283</t>
  </si>
  <si>
    <t>0.01 - 0.02</t>
  </si>
  <si>
    <t>1433.HK</t>
  </si>
  <si>
    <t>CIRTEK HLDGS</t>
  </si>
  <si>
    <t>Cirtek Holdings Limited</t>
  </si>
  <si>
    <t>finmb_655149242</t>
  </si>
  <si>
    <t>0.065 - 0.065</t>
  </si>
  <si>
    <t>0.056 - 0.435</t>
  </si>
  <si>
    <t>0343.HK</t>
  </si>
  <si>
    <t>CULTURECOM HOLD</t>
  </si>
  <si>
    <t>Culturecom Holdings Limited</t>
  </si>
  <si>
    <t>finmb_876500</t>
  </si>
  <si>
    <t>0.09 - 0.091</t>
  </si>
  <si>
    <t>0.065 - 0.159</t>
  </si>
  <si>
    <t>0061.HK</t>
  </si>
  <si>
    <t>GREEN LEADER</t>
  </si>
  <si>
    <t>Green Leader Holdings Group Limited</t>
  </si>
  <si>
    <t>finmb_6487630</t>
  </si>
  <si>
    <t>0.011 - 0.011</t>
  </si>
  <si>
    <t>1355.HK</t>
  </si>
  <si>
    <t>LEGEND STRAT</t>
  </si>
  <si>
    <t>Legend Strategy International Holdings Group Company Limited</t>
  </si>
  <si>
    <t>finmb_136811781</t>
  </si>
  <si>
    <t>0.28 - 0.28</t>
  </si>
  <si>
    <t>0.206 - 0.69</t>
  </si>
  <si>
    <t>1742.HK</t>
  </si>
  <si>
    <t>HPC HOLDINGS</t>
  </si>
  <si>
    <t>HPC Holdings Limited</t>
  </si>
  <si>
    <t>finmb_559653480</t>
  </si>
  <si>
    <t>0.069 - 0.078</t>
  </si>
  <si>
    <t>0.056 - 0.216</t>
  </si>
  <si>
    <t>1831.HK</t>
  </si>
  <si>
    <t>SHIFANG HLDG</t>
  </si>
  <si>
    <t>ShiFang Holding Limited</t>
  </si>
  <si>
    <t>finmb_116049119</t>
  </si>
  <si>
    <t>0.083 - 0.355</t>
  </si>
  <si>
    <t>1520.HK</t>
  </si>
  <si>
    <t>CEFC FIN INV</t>
  </si>
  <si>
    <t>CEFC Hong Kong Financial Investment Company Limited</t>
  </si>
  <si>
    <t>finmb_250815489</t>
  </si>
  <si>
    <t>0.039 - 0.27</t>
  </si>
  <si>
    <t>2133.HK</t>
  </si>
  <si>
    <t>GREENWAY MINING</t>
  </si>
  <si>
    <t>Greenway Mining Group Limited</t>
  </si>
  <si>
    <t>finmb_138693443</t>
  </si>
  <si>
    <t>0.02 - 0.4</t>
  </si>
  <si>
    <t>1693.HK</t>
  </si>
  <si>
    <t>BGMC</t>
  </si>
  <si>
    <t>BGMC International Limited</t>
  </si>
  <si>
    <t>finmb_528684618</t>
  </si>
  <si>
    <t>0.068 - 0.068</t>
  </si>
  <si>
    <t>0.053 - 0.179</t>
  </si>
  <si>
    <t>1878.HK</t>
  </si>
  <si>
    <t>SOUTHGOBI-S</t>
  </si>
  <si>
    <t>SouthGobi Resources Ltd.</t>
  </si>
  <si>
    <t>finmb_34978285</t>
  </si>
  <si>
    <t>0.455 - 0.455</t>
  </si>
  <si>
    <t>0.42 - 1.16</t>
  </si>
  <si>
    <t>1173.HK</t>
  </si>
  <si>
    <t>VEEKO INT'L</t>
  </si>
  <si>
    <t>Veeko International Holdings Limited</t>
  </si>
  <si>
    <t>finmb_882980</t>
  </si>
  <si>
    <t>0.041 - 0.25</t>
  </si>
  <si>
    <t>7322.HK</t>
  </si>
  <si>
    <t>XI GX S&amp;P500</t>
  </si>
  <si>
    <t>Global X S&amp;amp;P 500 Daily (-1x) Inverse Product</t>
  </si>
  <si>
    <t>finmb_383861109</t>
  </si>
  <si>
    <t>8.83 - 8.835</t>
  </si>
  <si>
    <t>1.1509 - 13.0</t>
  </si>
  <si>
    <t>0381.HK</t>
  </si>
  <si>
    <t>KIU HUNG INT'L</t>
  </si>
  <si>
    <t>Kiu Hung International Holdings Limited</t>
  </si>
  <si>
    <t>finmb_7658132</t>
  </si>
  <si>
    <t>1237.HK</t>
  </si>
  <si>
    <t>CH ENV TECH&amp;BIO</t>
  </si>
  <si>
    <t>China Environmental Technology and Bioenergy Holdings Limited</t>
  </si>
  <si>
    <t>finmb_211947980</t>
  </si>
  <si>
    <t>0.142 - 0.152</t>
  </si>
  <si>
    <t>0.065 - 0.4</t>
  </si>
  <si>
    <t>3889.HK</t>
  </si>
  <si>
    <t>GLOBAL SWEET</t>
  </si>
  <si>
    <t>Global Sweeteners Holdings Limited</t>
  </si>
  <si>
    <t>finmb_36769138</t>
  </si>
  <si>
    <t>0.07 - 0.08</t>
  </si>
  <si>
    <t>0.051 - 0.14</t>
  </si>
  <si>
    <t>0574.HK</t>
  </si>
  <si>
    <t>PASHUN INT'L</t>
  </si>
  <si>
    <t>Pa Shun International Holdings Limited</t>
  </si>
  <si>
    <t>finmb_268018262</t>
  </si>
  <si>
    <t>0.081 - 0.083</t>
  </si>
  <si>
    <t>0.055 - 0.325</t>
  </si>
  <si>
    <t>8030.HK</t>
  </si>
  <si>
    <t>FLYING FIN</t>
  </si>
  <si>
    <t>Flying Financial Service Holdings Limited</t>
  </si>
  <si>
    <t>finmb_204723359</t>
  </si>
  <si>
    <t>0.036 - 0.485</t>
  </si>
  <si>
    <t>8271.HK</t>
  </si>
  <si>
    <t>GDC</t>
  </si>
  <si>
    <t>Global Digital Creations Holdings Limited</t>
  </si>
  <si>
    <t>finmb_8189973</t>
  </si>
  <si>
    <t>0.05 - 0.158</t>
  </si>
  <si>
    <t>8482.HK</t>
  </si>
  <si>
    <t>WAN LEADER</t>
  </si>
  <si>
    <t>Wan Leader International Limited</t>
  </si>
  <si>
    <t>finmb_577423910</t>
  </si>
  <si>
    <t>0.128 - 0.145</t>
  </si>
  <si>
    <t>0.063 - 0.24</t>
  </si>
  <si>
    <t>0572.HK</t>
  </si>
  <si>
    <t>FUTUREWORLD-NEW</t>
  </si>
  <si>
    <t>Future World Financial Holdings Limited</t>
  </si>
  <si>
    <t>finmb_9681695</t>
  </si>
  <si>
    <t>0.18 - 0.197</t>
  </si>
  <si>
    <t>0.01 - 0.21</t>
  </si>
  <si>
    <t>0600.HK</t>
  </si>
  <si>
    <t>CHINA INFRA INV</t>
  </si>
  <si>
    <t>China Infrastructure Investment Limited</t>
  </si>
  <si>
    <t>finmb_881698</t>
  </si>
  <si>
    <t>0.028 - 0.029</t>
  </si>
  <si>
    <t>0.022 - 0.047</t>
  </si>
  <si>
    <t>1389.HK</t>
  </si>
  <si>
    <t>MAJOR HLDGS</t>
  </si>
  <si>
    <t>Major Holdings Limited</t>
  </si>
  <si>
    <t>finmb_51822564</t>
  </si>
  <si>
    <t>0.038 - 0.038</t>
  </si>
  <si>
    <t>0.03 - 0.119</t>
  </si>
  <si>
    <t>1529.HK</t>
  </si>
  <si>
    <t>GOAL RISE</t>
  </si>
  <si>
    <t>Goal Rise Logistics (China) Holdings Limited</t>
  </si>
  <si>
    <t>finmb_539079992</t>
  </si>
  <si>
    <t>0.15 - 0.151</t>
  </si>
  <si>
    <t>0.139 - 0.35</t>
  </si>
  <si>
    <t>7205.HK</t>
  </si>
  <si>
    <t>FL2SAMSUNGHSI</t>
  </si>
  <si>
    <t>Samsung HSI Daily (2x) Leveraged Product</t>
  </si>
  <si>
    <t>finmb_421836709</t>
  </si>
  <si>
    <t>6.4 - 6.4</t>
  </si>
  <si>
    <t>4.7 - 9.0</t>
  </si>
  <si>
    <t>8350.HK</t>
  </si>
  <si>
    <t>EXCALIBURGLOBAL</t>
  </si>
  <si>
    <t>Excalibur Global Financial Holdings Limited</t>
  </si>
  <si>
    <t>finmb_547786034</t>
  </si>
  <si>
    <t>0.137 - 0.15</t>
  </si>
  <si>
    <t>0.112 - 0.275</t>
  </si>
  <si>
    <t>2682.HK</t>
  </si>
  <si>
    <t>YUN LEE MARINE</t>
  </si>
  <si>
    <t>Yun Lee Marine Group Holdings Limited</t>
  </si>
  <si>
    <t>finmb_581846102</t>
  </si>
  <si>
    <t>0.112 - 0.121</t>
  </si>
  <si>
    <t>0.092 - 0.188</t>
  </si>
  <si>
    <t>6866.HK</t>
  </si>
  <si>
    <t>ZUOLI M-FIN</t>
  </si>
  <si>
    <t>Zuoli Kechuang Micro-finance Company Limited</t>
  </si>
  <si>
    <t>finmb_272232507</t>
  </si>
  <si>
    <t>0.4 - 0.435</t>
  </si>
  <si>
    <t>0.25 - 0.54</t>
  </si>
  <si>
    <t>1397.HK</t>
  </si>
  <si>
    <t>BAGUIO GREEN</t>
  </si>
  <si>
    <t>Baguio Green Group Limited</t>
  </si>
  <si>
    <t>finmb_263488507</t>
  </si>
  <si>
    <t>0.265 - 0.58</t>
  </si>
  <si>
    <t>8055.HK</t>
  </si>
  <si>
    <t>CHI E-INFO TECH</t>
  </si>
  <si>
    <t>China E-Information Technology Group Limited</t>
  </si>
  <si>
    <t>finmb_7653099</t>
  </si>
  <si>
    <t>0.011 - 0.24</t>
  </si>
  <si>
    <t>8510.HK</t>
  </si>
  <si>
    <t>TOPSTANDARDCORP</t>
  </si>
  <si>
    <t>Top Standard Corporation</t>
  </si>
  <si>
    <t>finmb_551165825</t>
  </si>
  <si>
    <t>0.146 - 0.148</t>
  </si>
  <si>
    <t>0.146 - 0.345</t>
  </si>
  <si>
    <t>0042.HK</t>
  </si>
  <si>
    <t>NE ELECTRIC</t>
  </si>
  <si>
    <t>Northeast Electric Development Company Limited</t>
  </si>
  <si>
    <t>finmb_8355123</t>
  </si>
  <si>
    <t>0.45 - 0.46</t>
  </si>
  <si>
    <t>0841.HK</t>
  </si>
  <si>
    <t>CASSAVA RES</t>
  </si>
  <si>
    <t>Asia Cassava Resources Holdings Limited</t>
  </si>
  <si>
    <t>finmb_53347719</t>
  </si>
  <si>
    <t>0.198 - 0.203</t>
  </si>
  <si>
    <t>0.191 - 0.405</t>
  </si>
  <si>
    <t>1637.HK</t>
  </si>
  <si>
    <t>SH GROUP HLDG</t>
  </si>
  <si>
    <t>SH Group (Holdings) Limited</t>
  </si>
  <si>
    <t>finmb_413537409</t>
  </si>
  <si>
    <t>0.25 - 0.49</t>
  </si>
  <si>
    <t>1884.HK</t>
  </si>
  <si>
    <t>EPRINT GROUP</t>
  </si>
  <si>
    <t>eprint Group Limited</t>
  </si>
  <si>
    <t>finmb_248262733</t>
  </si>
  <si>
    <t>0.201 - 0.224</t>
  </si>
  <si>
    <t>0.201 - 0.39</t>
  </si>
  <si>
    <t>1968.HK</t>
  </si>
  <si>
    <t>HINGTEX HLDGS</t>
  </si>
  <si>
    <t>Hingtex Holdings Limited</t>
  </si>
  <si>
    <t>finmb_571031209</t>
  </si>
  <si>
    <t>0.167 - 0.43</t>
  </si>
  <si>
    <t>3997.HK</t>
  </si>
  <si>
    <t>TSO</t>
  </si>
  <si>
    <t>Telecom Service One Holdings Limited</t>
  </si>
  <si>
    <t>finmb_240719767</t>
  </si>
  <si>
    <t>0.9 - 1.8</t>
  </si>
  <si>
    <t>8189.HK</t>
  </si>
  <si>
    <t>TEDA BIOMEDICAL</t>
  </si>
  <si>
    <t>Tianjin TEDA Biomedical Engineering Company Limited</t>
  </si>
  <si>
    <t>finmb_8292705</t>
  </si>
  <si>
    <t>0.06 - 0.24</t>
  </si>
  <si>
    <t>8216.HK</t>
  </si>
  <si>
    <t>MAXICITY</t>
  </si>
  <si>
    <t>Maxicity Holdings Limited</t>
  </si>
  <si>
    <t>finmb_645417613</t>
  </si>
  <si>
    <t>0.232 - 0.52</t>
  </si>
  <si>
    <t>1631.HK</t>
  </si>
  <si>
    <t>REF HOLDINGS</t>
  </si>
  <si>
    <t>REF Holdings Limited</t>
  </si>
  <si>
    <t>finmb_311612137</t>
  </si>
  <si>
    <t>0.385 - 0.75</t>
  </si>
  <si>
    <t>0033.HK</t>
  </si>
  <si>
    <t>AMBER HILL FIN</t>
  </si>
  <si>
    <t>China Cloud Copper Company Limited</t>
  </si>
  <si>
    <t>finmb_38798295</t>
  </si>
  <si>
    <t>0.079 - 0.244</t>
  </si>
  <si>
    <t>0784.HK</t>
  </si>
  <si>
    <t>LING YUI</t>
  </si>
  <si>
    <t>Ling Yui Holdings Limited</t>
  </si>
  <si>
    <t>finmb_546506520</t>
  </si>
  <si>
    <t>0.143 - 0.143</t>
  </si>
  <si>
    <t>0.133 - 3.07</t>
  </si>
  <si>
    <t>0954.HK</t>
  </si>
  <si>
    <t>CHANGMAO BIO</t>
  </si>
  <si>
    <t>Changmao Biochemical Engineering Company Limited</t>
  </si>
  <si>
    <t>finmb_7936541</t>
  </si>
  <si>
    <t>0.55 - 0.92</t>
  </si>
  <si>
    <t>1867.HK</t>
  </si>
  <si>
    <t>LKS HOLDING</t>
  </si>
  <si>
    <t>LKS Holding Group Limited</t>
  </si>
  <si>
    <t>finmb_414706244</t>
  </si>
  <si>
    <t>0.07 - 0.2</t>
  </si>
  <si>
    <t>6038.HK</t>
  </si>
  <si>
    <t>G &amp; M HLDGS</t>
  </si>
  <si>
    <t>G &amp; M Holdings Limited</t>
  </si>
  <si>
    <t>finmb_430012916</t>
  </si>
  <si>
    <t>0.114 - 0.114</t>
  </si>
  <si>
    <t>0.101 - 0.237</t>
  </si>
  <si>
    <t>8606.HK</t>
  </si>
  <si>
    <t>KINETIX SYSTEMS</t>
  </si>
  <si>
    <t>Kinetix Systems Holdings Limited</t>
  </si>
  <si>
    <t>finmb_571778294</t>
  </si>
  <si>
    <t>0.05 - 0.172</t>
  </si>
  <si>
    <t>0919.HK</t>
  </si>
  <si>
    <t>MODERNHEALTHTEC</t>
  </si>
  <si>
    <t>Modern Healthcare Technology Holdings Limited</t>
  </si>
  <si>
    <t>finmb_25714879</t>
  </si>
  <si>
    <t>0.114 - 0.123</t>
  </si>
  <si>
    <t>0.097 - 0.175</t>
  </si>
  <si>
    <t>1064.HK</t>
  </si>
  <si>
    <t>ZHONG HUA INT'L</t>
  </si>
  <si>
    <t>Zhong Hua International Holdings Limited</t>
  </si>
  <si>
    <t>finmb_4493021</t>
  </si>
  <si>
    <t>0.162 - 0.17</t>
  </si>
  <si>
    <t>0.137 - 0.305</t>
  </si>
  <si>
    <t>3789.HK</t>
  </si>
  <si>
    <t>ROYAL DELUXE</t>
  </si>
  <si>
    <t>Royal Deluxe Holdings Limited</t>
  </si>
  <si>
    <t>finmb_417890320</t>
  </si>
  <si>
    <t>0.094 - 0.103</t>
  </si>
  <si>
    <t>0.092 - 0.229</t>
  </si>
  <si>
    <t>8035.HK</t>
  </si>
  <si>
    <t>JANCO HOLDINGS</t>
  </si>
  <si>
    <t>Janco Holdings Limited</t>
  </si>
  <si>
    <t>finmb_403427147</t>
  </si>
  <si>
    <t>0.1 - 0.285</t>
  </si>
  <si>
    <t>8062.HK</t>
  </si>
  <si>
    <t>EFT SOLUTIONS</t>
  </si>
  <si>
    <t>EFT Solutions Holdings Limited</t>
  </si>
  <si>
    <t>finmb_411956662</t>
  </si>
  <si>
    <t>0.222 - 0.248</t>
  </si>
  <si>
    <t>0.112 - 0.285</t>
  </si>
  <si>
    <t>0682.HK</t>
  </si>
  <si>
    <t>CHAODA MODERN</t>
  </si>
  <si>
    <t>Chaoda Modern Agriculture (Holdings) Limited</t>
  </si>
  <si>
    <t>finmb_6124140</t>
  </si>
  <si>
    <t>0.028 - 0.078</t>
  </si>
  <si>
    <t>1162.HK</t>
  </si>
  <si>
    <t>LUMINA GROUP</t>
  </si>
  <si>
    <t>Lumina Group Limited</t>
  </si>
  <si>
    <t>finmb_539105108</t>
  </si>
  <si>
    <t>0.194 - 0.194</t>
  </si>
  <si>
    <t>0.104 - 0.4</t>
  </si>
  <si>
    <t>8250.HK</t>
  </si>
  <si>
    <t>SILK RD ENERGY</t>
  </si>
  <si>
    <t>Silk Road Energy Services Group Limited</t>
  </si>
  <si>
    <t>finmb_10999122</t>
  </si>
  <si>
    <t>0.013 - 0.028</t>
  </si>
  <si>
    <t>0706.HK</t>
  </si>
  <si>
    <t>BEAUTI C HOLD</t>
  </si>
  <si>
    <t>Beautiful China Holdings Company Limited</t>
  </si>
  <si>
    <t>finmb_2491677</t>
  </si>
  <si>
    <t>0.01 - 0.028</t>
  </si>
  <si>
    <t>1872.HK</t>
  </si>
  <si>
    <t>GUAN CHAO HLDGS</t>
  </si>
  <si>
    <t>Guan Chao Holdings Limited</t>
  </si>
  <si>
    <t>finmb_586356520</t>
  </si>
  <si>
    <t>0.12 - 5.0</t>
  </si>
  <si>
    <t>8048.HK</t>
  </si>
  <si>
    <t>YU TAK INT'L</t>
  </si>
  <si>
    <t>Yu Tak International Holdings Limited</t>
  </si>
  <si>
    <t>finmb_7658025</t>
  </si>
  <si>
    <t>0.057 - 0.057</t>
  </si>
  <si>
    <t>0.04 - 0.08</t>
  </si>
  <si>
    <t>0885.HK</t>
  </si>
  <si>
    <t>RENTIAN TECH</t>
  </si>
  <si>
    <t>Rentian Technology Holdings Limited</t>
  </si>
  <si>
    <t>finmb_7652766</t>
  </si>
  <si>
    <t>1069.HK</t>
  </si>
  <si>
    <t>BOZZA DEVELOP</t>
  </si>
  <si>
    <t>China Bozza Development Holdings Limited</t>
  </si>
  <si>
    <t>finmb_69198714</t>
  </si>
  <si>
    <t>0.01 - 0.019</t>
  </si>
  <si>
    <t>1130.HK</t>
  </si>
  <si>
    <t>CHINA ENV RES</t>
  </si>
  <si>
    <t>China Environmental Resources Group Limited</t>
  </si>
  <si>
    <t>finmb_7687619</t>
  </si>
  <si>
    <t>0.054 - 0.054</t>
  </si>
  <si>
    <t>0.031 - 0.118</t>
  </si>
  <si>
    <t>1395.HK</t>
  </si>
  <si>
    <t>ELL ENV</t>
  </si>
  <si>
    <t>ELL Environmental Holdings Limited</t>
  </si>
  <si>
    <t>finmb_271899077</t>
  </si>
  <si>
    <t>0.093 - 0.093</t>
  </si>
  <si>
    <t>0.075 - 0.169</t>
  </si>
  <si>
    <t>3626.HK</t>
  </si>
  <si>
    <t>HSSP INTL</t>
  </si>
  <si>
    <t>Hang Sang (Siu Po) International Holding Company Limited</t>
  </si>
  <si>
    <t>finmb_332351777</t>
  </si>
  <si>
    <t>0.52 - 0.57</t>
  </si>
  <si>
    <t>0.5 - 0.97</t>
  </si>
  <si>
    <t>8326.HK</t>
  </si>
  <si>
    <t>TK NEW ENERGY</t>
  </si>
  <si>
    <t>Tonking New Energy Group Holdings Limited</t>
  </si>
  <si>
    <t>finmb_250720747</t>
  </si>
  <si>
    <t>0.135 - 0.189</t>
  </si>
  <si>
    <t>0.05 - 0.43</t>
  </si>
  <si>
    <t>8426.HK</t>
  </si>
  <si>
    <t>MODERN LIVING</t>
  </si>
  <si>
    <t>Modern Living Investments Holdings Limited</t>
  </si>
  <si>
    <t>finmb_542024546</t>
  </si>
  <si>
    <t>0.137 - 0.137</t>
  </si>
  <si>
    <t>0.12 - 0.18</t>
  </si>
  <si>
    <t>8481.HK</t>
  </si>
  <si>
    <t>SHENGLONG INTL</t>
  </si>
  <si>
    <t>Shenglong Splendecor International Limited</t>
  </si>
  <si>
    <t>finmb_434906758</t>
  </si>
  <si>
    <t>0.22 - 0.22</t>
  </si>
  <si>
    <t>0.2 - 0.59</t>
  </si>
  <si>
    <t>0471.HK</t>
  </si>
  <si>
    <t>CMMB VISION</t>
  </si>
  <si>
    <t>CMMB Vision Holdings Limited</t>
  </si>
  <si>
    <t>finmb_24113215</t>
  </si>
  <si>
    <t>0.29 - 1.29</t>
  </si>
  <si>
    <t>0567.HK</t>
  </si>
  <si>
    <t>DAISHOMICROLINE</t>
  </si>
  <si>
    <t>Daisho Microline Holdings Limited</t>
  </si>
  <si>
    <t>finmb_878333</t>
  </si>
  <si>
    <t>0.189 - 0.198</t>
  </si>
  <si>
    <t>0.072 - 0.245</t>
  </si>
  <si>
    <t>1166.HK</t>
  </si>
  <si>
    <t>SOLARTECH INT'L</t>
  </si>
  <si>
    <t>Solartech International Holdings Limited</t>
  </si>
  <si>
    <t>finmb_882117</t>
  </si>
  <si>
    <t>0.043 - 0.043</t>
  </si>
  <si>
    <t>0.043 - 0.074</t>
  </si>
  <si>
    <t>0328.HK</t>
  </si>
  <si>
    <t>ALCO HOLDINGS</t>
  </si>
  <si>
    <t>Alco Holdings Limited</t>
  </si>
  <si>
    <t>finmb_24544</t>
  </si>
  <si>
    <t>0.141 - 0.485</t>
  </si>
  <si>
    <t>0810.HK</t>
  </si>
  <si>
    <t>CH INTERNET INV</t>
  </si>
  <si>
    <t>China Internet Investment Finance Holdings Limited</t>
  </si>
  <si>
    <t>finmb_9776836</t>
  </si>
  <si>
    <t>0.084 - 0.25</t>
  </si>
  <si>
    <t>1459.HK</t>
  </si>
  <si>
    <t>JUJIANG CONS</t>
  </si>
  <si>
    <t>Jujiang Construction Group Co., Ltd.</t>
  </si>
  <si>
    <t>finmb_320596568</t>
  </si>
  <si>
    <t>0.78 - 0.9</t>
  </si>
  <si>
    <t>0.76 - 1.09</t>
  </si>
  <si>
    <t>1750.HK</t>
  </si>
  <si>
    <t>REM GROUP HLDGS</t>
  </si>
  <si>
    <t>REM Group (Holdings) Limited</t>
  </si>
  <si>
    <t>finmb_559520783</t>
  </si>
  <si>
    <t>0.057 - 0.06</t>
  </si>
  <si>
    <t>0.053 - 0.17</t>
  </si>
  <si>
    <t>1783.HK</t>
  </si>
  <si>
    <t>GOLDEN PONDER</t>
  </si>
  <si>
    <t>Golden Ponder Holdings Limited</t>
  </si>
  <si>
    <t>finmb_574976276</t>
  </si>
  <si>
    <t>0.127 - 0.136</t>
  </si>
  <si>
    <t>0.094 - 0.285</t>
  </si>
  <si>
    <t>1891.HK</t>
  </si>
  <si>
    <t>HENG HUP</t>
  </si>
  <si>
    <t>Heng Hup Holdings Limited</t>
  </si>
  <si>
    <t>finmb_600314256</t>
  </si>
  <si>
    <t>0.1 - 0.108</t>
  </si>
  <si>
    <t>0.098 - 0.233</t>
  </si>
  <si>
    <t>0703.HK</t>
  </si>
  <si>
    <t>FUTURE BRIGHT</t>
  </si>
  <si>
    <t>Future Bright Holdings Limited</t>
  </si>
  <si>
    <t>finmb_7689793</t>
  </si>
  <si>
    <t>0.177 - 0.177</t>
  </si>
  <si>
    <t>0.147 - 0.61</t>
  </si>
  <si>
    <t>1079.HK</t>
  </si>
  <si>
    <t>PINE TECH</t>
  </si>
  <si>
    <t>PINE Technology Holdings Limited</t>
  </si>
  <si>
    <t>finmb_6462461</t>
  </si>
  <si>
    <t>0.073 - 0.26</t>
  </si>
  <si>
    <t>1195.HK</t>
  </si>
  <si>
    <t>KINGWELL GROUP</t>
  </si>
  <si>
    <t>Kingwell Group Limited</t>
  </si>
  <si>
    <t>finmb_8178773</t>
  </si>
  <si>
    <t>0.035 - 0.039</t>
  </si>
  <si>
    <t>0.033 - 0.198</t>
  </si>
  <si>
    <t>3344.HK</t>
  </si>
  <si>
    <t>GTI HLDGS</t>
  </si>
  <si>
    <t>GTI Holdings Limited</t>
  </si>
  <si>
    <t>finmb_24046779</t>
  </si>
  <si>
    <t>0.016 - 0.018</t>
  </si>
  <si>
    <t>0.01 - 0.165</t>
  </si>
  <si>
    <t>3395.HK</t>
  </si>
  <si>
    <t>PERSTA</t>
  </si>
  <si>
    <t>Persta Resources Inc.</t>
  </si>
  <si>
    <t>finmb_276930500</t>
  </si>
  <si>
    <t>0.355 - 0.385</t>
  </si>
  <si>
    <t>0.35 - 1.53</t>
  </si>
  <si>
    <t>7312.HK</t>
  </si>
  <si>
    <t>FISAMSUNGHSI</t>
  </si>
  <si>
    <t>Samsung HSI Daily (-1x) Inverse Product</t>
  </si>
  <si>
    <t>finmb_421836710</t>
  </si>
  <si>
    <t>4.526 - 4.526</t>
  </si>
  <si>
    <t>4.23 - 5.65</t>
  </si>
  <si>
    <t>8668.HK</t>
  </si>
  <si>
    <t>YING HAI GROUP</t>
  </si>
  <si>
    <t>Ying Hai Group Holdings Company Limited</t>
  </si>
  <si>
    <t>finmb_635325383</t>
  </si>
  <si>
    <t>0.085 - 0.26</t>
  </si>
  <si>
    <t>0577.HK</t>
  </si>
  <si>
    <t>SOUTH SHORE HLD</t>
  </si>
  <si>
    <t>South Shore Holdings Limited</t>
  </si>
  <si>
    <t>finmb_22883872</t>
  </si>
  <si>
    <t>0.101 - 0.103</t>
  </si>
  <si>
    <t>0.077 - 0.215</t>
  </si>
  <si>
    <t>1711.HK</t>
  </si>
  <si>
    <t>ULFERTS</t>
  </si>
  <si>
    <t>Ulferts International Limited</t>
  </si>
  <si>
    <t>finmb_549300970</t>
  </si>
  <si>
    <t>0.131 - 0.139</t>
  </si>
  <si>
    <t>0.075 - 0.249</t>
  </si>
  <si>
    <t>1757.HK</t>
  </si>
  <si>
    <t>AFFLUENT FDN</t>
  </si>
  <si>
    <t>Affluent Foundation Holdings Limited</t>
  </si>
  <si>
    <t>finmb_562989759</t>
  </si>
  <si>
    <t>0.09 - 0.095</t>
  </si>
  <si>
    <t>0.085 - 0.249</t>
  </si>
  <si>
    <t>1937.HK</t>
  </si>
  <si>
    <t>JIACHEN HOLDING</t>
  </si>
  <si>
    <t>JiaChen Holding Group Limited</t>
  </si>
  <si>
    <t>finmb_647875190</t>
  </si>
  <si>
    <t>0.106 - 0.109</t>
  </si>
  <si>
    <t>8196.HK</t>
  </si>
  <si>
    <t>GREAT WATER</t>
  </si>
  <si>
    <t>Great Water Holdings Limited</t>
  </si>
  <si>
    <t>finmb_304244243</t>
  </si>
  <si>
    <t>0.345 - 0.355</t>
  </si>
  <si>
    <t>0.25 - 1.34</t>
  </si>
  <si>
    <t>8406.HK</t>
  </si>
  <si>
    <t>ALPHA ERA</t>
  </si>
  <si>
    <t>Alpha Era International Holdings Limited</t>
  </si>
  <si>
    <t>finmb_528868382</t>
  </si>
  <si>
    <t>0.133 - 0.135</t>
  </si>
  <si>
    <t>0.092 - 0.166</t>
  </si>
  <si>
    <t>6880.HK</t>
  </si>
  <si>
    <t>TEMPUS HOLD</t>
  </si>
  <si>
    <t>Tempus Holdings Limited</t>
  </si>
  <si>
    <t>finmb_143817767</t>
  </si>
  <si>
    <t>0.3 - 0.47</t>
  </si>
  <si>
    <t>0.26 - 1.84</t>
  </si>
  <si>
    <t>8219.HK</t>
  </si>
  <si>
    <t>HANVEY GROUP</t>
  </si>
  <si>
    <t>Hanvey Group Holdings Limited</t>
  </si>
  <si>
    <t>finmb_571569039</t>
  </si>
  <si>
    <t>0.105 - 0.105</t>
  </si>
  <si>
    <t>0.044 - 0.285</t>
  </si>
  <si>
    <t>8237.HK</t>
  </si>
  <si>
    <t>LINK HOLDINGS</t>
  </si>
  <si>
    <t>Link Holdings Limited</t>
  </si>
  <si>
    <t>finmb_267041032</t>
  </si>
  <si>
    <t>0.018 - 0.09</t>
  </si>
  <si>
    <t>0401.HK</t>
  </si>
  <si>
    <t>WANJIA GROUP</t>
  </si>
  <si>
    <t>Wanjia Group Holdings Limited</t>
  </si>
  <si>
    <t>finmb_247830455</t>
  </si>
  <si>
    <t>0.186 - 0.186</t>
  </si>
  <si>
    <t>0.14 - 0.41</t>
  </si>
  <si>
    <t>2683.HK</t>
  </si>
  <si>
    <t>WAHSUN HANDBAGS</t>
  </si>
  <si>
    <t>Wah Sun Handbags International Holdings Limited</t>
  </si>
  <si>
    <t>finmb_546707498</t>
  </si>
  <si>
    <t>0.222 - 0.57</t>
  </si>
  <si>
    <t>8268.HK</t>
  </si>
  <si>
    <t>DESON CONS</t>
  </si>
  <si>
    <t>Deson Construction International Holdings Limited</t>
  </si>
  <si>
    <t>finmb_272016048</t>
  </si>
  <si>
    <t>0.08 - 0.129</t>
  </si>
  <si>
    <t>8509.HK</t>
  </si>
  <si>
    <t>WINE'S LINK</t>
  </si>
  <si>
    <t>Wine's Link International Holdings Limited</t>
  </si>
  <si>
    <t>finmb_547885874</t>
  </si>
  <si>
    <t>0.16 - 0.76</t>
  </si>
  <si>
    <t>0396.HK</t>
  </si>
  <si>
    <t>HING LEE (HK)</t>
  </si>
  <si>
    <t>Hing Lee (HK) Holdings Limited</t>
  </si>
  <si>
    <t>finmb_23034728</t>
  </si>
  <si>
    <t>0.091 - 0.4</t>
  </si>
  <si>
    <t>0851.HK</t>
  </si>
  <si>
    <t>SHENG YUAN HLDG</t>
  </si>
  <si>
    <t>Sheng Yuan Holdings Limited</t>
  </si>
  <si>
    <t>finmb_882968</t>
  </si>
  <si>
    <t>0.022 - 0.18</t>
  </si>
  <si>
    <t>8331.HK</t>
  </si>
  <si>
    <t>HANGKAN GROUP</t>
  </si>
  <si>
    <t>HangKan Group Limited</t>
  </si>
  <si>
    <t>finmb_318868498</t>
  </si>
  <si>
    <t>0.122 - 0.14</t>
  </si>
  <si>
    <t>0.05 - 0.186</t>
  </si>
  <si>
    <t>1213.HK</t>
  </si>
  <si>
    <t>MOBICON GROUP</t>
  </si>
  <si>
    <t>Mobicon Group Limited</t>
  </si>
  <si>
    <t>finmb_5440020</t>
  </si>
  <si>
    <t>0.49 - 1.32</t>
  </si>
  <si>
    <t>1640.HK</t>
  </si>
  <si>
    <t>RUICHENG CHINA</t>
  </si>
  <si>
    <t>Ruicheng (China) Media Group Limited</t>
  </si>
  <si>
    <t>finmb_641290840</t>
  </si>
  <si>
    <t>0.229 - 3.55</t>
  </si>
  <si>
    <t>1854.HK</t>
  </si>
  <si>
    <t>GOAL FORWARD</t>
  </si>
  <si>
    <t>Goal Forward Holdings Limited</t>
  </si>
  <si>
    <t>finmb_340248326</t>
  </si>
  <si>
    <t>0.081 - 0.081</t>
  </si>
  <si>
    <t>0.068 - 0.255</t>
  </si>
  <si>
    <t>8036.HK</t>
  </si>
  <si>
    <t>EBROKER GROUP</t>
  </si>
  <si>
    <t>eBroker Group Limited</t>
  </si>
  <si>
    <t>finmb_571160305</t>
  </si>
  <si>
    <t>0.085 - 0.085</t>
  </si>
  <si>
    <t>0.078 - 0.2</t>
  </si>
  <si>
    <t>8065.HK</t>
  </si>
  <si>
    <t>KML TECH</t>
  </si>
  <si>
    <t>KML Technology Group Limited</t>
  </si>
  <si>
    <t>finmb_538825294</t>
  </si>
  <si>
    <t>0.233 - 0.255</t>
  </si>
  <si>
    <t>0.173 - 0.28</t>
  </si>
  <si>
    <t>8536.HK</t>
  </si>
  <si>
    <t>TL NATURAL GAS</t>
  </si>
  <si>
    <t>TL Natural Gas Holdings Limited</t>
  </si>
  <si>
    <t>finmb_560716094</t>
  </si>
  <si>
    <t>0.158 - 0.16</t>
  </si>
  <si>
    <t>0.085 - 0.255</t>
  </si>
  <si>
    <t>0262.HK</t>
  </si>
  <si>
    <t>DESON DEV INT'L</t>
  </si>
  <si>
    <t>Deson Development International Holdings Limited</t>
  </si>
  <si>
    <t>finmb_883497</t>
  </si>
  <si>
    <t>0.09 - 0.105</t>
  </si>
  <si>
    <t>0.09 - 0.219</t>
  </si>
  <si>
    <t>0524.HK</t>
  </si>
  <si>
    <t>GREAT WALL B&amp;R</t>
  </si>
  <si>
    <t>Great Wall Belt &amp; Road Holdings Limited</t>
  </si>
  <si>
    <t>finmb_1120780</t>
  </si>
  <si>
    <t>0.097 - 0.105</t>
  </si>
  <si>
    <t>0.069 - 0.195</t>
  </si>
  <si>
    <t>0619.HK</t>
  </si>
  <si>
    <t>SOUTH CHINA FIN</t>
  </si>
  <si>
    <t>South China Financial Holdings Limited</t>
  </si>
  <si>
    <t>finmb_4481095</t>
  </si>
  <si>
    <t>0.103 - 0.65</t>
  </si>
  <si>
    <t>1450.HK</t>
  </si>
  <si>
    <t>CENTURY SAGE</t>
  </si>
  <si>
    <t>Century Sage Scientific Holdings Limited</t>
  </si>
  <si>
    <t>finmb_266068985</t>
  </si>
  <si>
    <t>0.097 - 0.097</t>
  </si>
  <si>
    <t>0.048 - 0.22</t>
  </si>
  <si>
    <t>1539.HK</t>
  </si>
  <si>
    <t>SYNERGY GROUP</t>
  </si>
  <si>
    <t>Synergy Group Holdings International Limited</t>
  </si>
  <si>
    <t>finmb_280779916</t>
  </si>
  <si>
    <t>0.164 - 0.73</t>
  </si>
  <si>
    <t>8296.HK</t>
  </si>
  <si>
    <t>SINO-LIFE GROUP</t>
  </si>
  <si>
    <t>Sino-Life Group Limited</t>
  </si>
  <si>
    <t>finmb_62494918</t>
  </si>
  <si>
    <t>0.106 - 0.7</t>
  </si>
  <si>
    <t>8297.HK</t>
  </si>
  <si>
    <t>BODIBRA</t>
  </si>
  <si>
    <t>My Heart Bodibra Group Limited</t>
  </si>
  <si>
    <t>finmb_416191737</t>
  </si>
  <si>
    <t>0.209 - 0.21</t>
  </si>
  <si>
    <t>0.058 - 0.335</t>
  </si>
  <si>
    <t>1451.HK</t>
  </si>
  <si>
    <t>MS GROUP HLDGS</t>
  </si>
  <si>
    <t>MS Group Holdings Limited</t>
  </si>
  <si>
    <t>finmb_563716991</t>
  </si>
  <si>
    <t>0.35 - 0.67</t>
  </si>
  <si>
    <t>1706.HK</t>
  </si>
  <si>
    <t>SHUANG YUN HLDG</t>
  </si>
  <si>
    <t>Shuang Yun Holdings Limited</t>
  </si>
  <si>
    <t>finmb_542123790</t>
  </si>
  <si>
    <t>0.103 - 0.117</t>
  </si>
  <si>
    <t>0.06 - 0.196</t>
  </si>
  <si>
    <t>7328.HK</t>
  </si>
  <si>
    <t>FISAMSUNGHSCEI</t>
  </si>
  <si>
    <t>Samsung HSCEI Daily (-1x) Inverse Product</t>
  </si>
  <si>
    <t>finmb_421836712</t>
  </si>
  <si>
    <t>4.638 - 4.65</t>
  </si>
  <si>
    <t>4.358 - 6.04</t>
  </si>
  <si>
    <t>8353.HK</t>
  </si>
  <si>
    <t>ANACLE</t>
  </si>
  <si>
    <t>Anacle Systems Limited</t>
  </si>
  <si>
    <t>finmb_115503996</t>
  </si>
  <si>
    <t>0.182 - 0.6</t>
  </si>
  <si>
    <t>8621.HK</t>
  </si>
  <si>
    <t>METROPOLIS CAP</t>
  </si>
  <si>
    <t>Metropolis Capital Holdings Limited</t>
  </si>
  <si>
    <t>finmb_592656683</t>
  </si>
  <si>
    <t>0.107 - 0.107</t>
  </si>
  <si>
    <t>0.096 - 0.77</t>
  </si>
  <si>
    <t>0080.HK</t>
  </si>
  <si>
    <t>CNEWECON FUND</t>
  </si>
  <si>
    <t>China New Economy Fund Limited</t>
  </si>
  <si>
    <t>finmb_118031378</t>
  </si>
  <si>
    <t>0.161 - 0.161</t>
  </si>
  <si>
    <t>0.042 - 0.208</t>
  </si>
  <si>
    <t>0643.HK</t>
  </si>
  <si>
    <t>CARRY WEALTH</t>
  </si>
  <si>
    <t>Carry Wealth Holdings Limited</t>
  </si>
  <si>
    <t>finmb_7687728</t>
  </si>
  <si>
    <t>0.12 - 0.121</t>
  </si>
  <si>
    <t>0.12 - 0.43</t>
  </si>
  <si>
    <t>1581.HK</t>
  </si>
  <si>
    <t>PROGRESSIVE P</t>
  </si>
  <si>
    <t>Progressive Path Group Holdings Limited</t>
  </si>
  <si>
    <t>finmb_409790175</t>
  </si>
  <si>
    <t>0.092 - 0.25</t>
  </si>
  <si>
    <t>1871.HK</t>
  </si>
  <si>
    <t>CHINA ORIENTED</t>
  </si>
  <si>
    <t>China Oriented International Holdings Limited</t>
  </si>
  <si>
    <t>finmb_637274423</t>
  </si>
  <si>
    <t>0.236 - 1.48</t>
  </si>
  <si>
    <t>2366.HK</t>
  </si>
  <si>
    <t>SMI CULTURE</t>
  </si>
  <si>
    <t>SMI Culture &amp; Travel Group Holdings Limited</t>
  </si>
  <si>
    <t>finmb_10494877</t>
  </si>
  <si>
    <t>0.062 - 0.075</t>
  </si>
  <si>
    <t>0.062 - 0.31</t>
  </si>
  <si>
    <t>8412.HK</t>
  </si>
  <si>
    <t>BCI GROUP</t>
  </si>
  <si>
    <t>BCI Group Holdings Limited</t>
  </si>
  <si>
    <t>finmb_422887786</t>
  </si>
  <si>
    <t>0.122 - 0.13</t>
  </si>
  <si>
    <t>0.084 - 0.33</t>
  </si>
  <si>
    <t>0901.HK</t>
  </si>
  <si>
    <t>EAGLERIDE INV</t>
  </si>
  <si>
    <t>Eagle Ride Investment Holdings Limited</t>
  </si>
  <si>
    <t>finmb_9548205</t>
  </si>
  <si>
    <t>0.052 - 0.06</t>
  </si>
  <si>
    <t>0.04 - 0.136</t>
  </si>
  <si>
    <t>1536.HK</t>
  </si>
  <si>
    <t>YUK WING GP</t>
  </si>
  <si>
    <t>Yuk Wing Group Holdings Limited</t>
  </si>
  <si>
    <t>finmb_413200722</t>
  </si>
  <si>
    <t>0.23 - 0.4</t>
  </si>
  <si>
    <t>1737.HK</t>
  </si>
  <si>
    <t>A &amp; S GROUP</t>
  </si>
  <si>
    <t>A &amp; S Group (Holdings) Limited</t>
  </si>
  <si>
    <t>finmb_554479091</t>
  </si>
  <si>
    <t>0.088 - 0.097</t>
  </si>
  <si>
    <t>0.08 - 0.134</t>
  </si>
  <si>
    <t>8422.HK</t>
  </si>
  <si>
    <t>WT GROUP</t>
  </si>
  <si>
    <t>WT Group Holdings Limited</t>
  </si>
  <si>
    <t>finmb_545163928</t>
  </si>
  <si>
    <t>0.096 - 0.097</t>
  </si>
  <si>
    <t>0.072 - 0.29</t>
  </si>
  <si>
    <t>0540.HK</t>
  </si>
  <si>
    <t>SPEEDY GLOBAL</t>
  </si>
  <si>
    <t>Speedy Global Holdings Limited</t>
  </si>
  <si>
    <t>finmb_225670337</t>
  </si>
  <si>
    <t>0.15 - 0.36</t>
  </si>
  <si>
    <t>8081.HK</t>
  </si>
  <si>
    <t>HANG TAI YUE GP</t>
  </si>
  <si>
    <t>Hang Tai Yue Group Holdings Limited</t>
  </si>
  <si>
    <t>finmb_7687873</t>
  </si>
  <si>
    <t>0.019 - 0.02</t>
  </si>
  <si>
    <t>0.013 - 0.033</t>
  </si>
  <si>
    <t>8521.HK</t>
  </si>
  <si>
    <t>ST INTL HLDGS</t>
  </si>
  <si>
    <t>ST International Holdings Company Limited</t>
  </si>
  <si>
    <t>finmb_557564676</t>
  </si>
  <si>
    <t>0.183 - 0.64</t>
  </si>
  <si>
    <t>8535.HK</t>
  </si>
  <si>
    <t>VISTAR HOLDINGS</t>
  </si>
  <si>
    <t>Vistar Holdings Limited</t>
  </si>
  <si>
    <t>finmb_551032019</t>
  </si>
  <si>
    <t>0.069 - 0.071</t>
  </si>
  <si>
    <t>0.041 - 0.13</t>
  </si>
  <si>
    <t>1145.HK</t>
  </si>
  <si>
    <t>COURAGE INV</t>
  </si>
  <si>
    <t>Courage Investment Group Limited</t>
  </si>
  <si>
    <t>finmb_23776097</t>
  </si>
  <si>
    <t>0.164 - 0.183</t>
  </si>
  <si>
    <t>0.131 - 0.365</t>
  </si>
  <si>
    <t>8001.HK</t>
  </si>
  <si>
    <t>ORIENTSEC INT</t>
  </si>
  <si>
    <t>Orient Securities International Holdings Limited</t>
  </si>
  <si>
    <t>finmb_253544015</t>
  </si>
  <si>
    <t>0.219 - 0.225</t>
  </si>
  <si>
    <t>0.047 - 0.55</t>
  </si>
  <si>
    <t>8031.HK</t>
  </si>
  <si>
    <t>ETS GROUP</t>
  </si>
  <si>
    <t>ETS Group Limited</t>
  </si>
  <si>
    <t>finmb_145424558</t>
  </si>
  <si>
    <t>0.24 - 0.69</t>
  </si>
  <si>
    <t>8368.HK</t>
  </si>
  <si>
    <t>CREATIVE CHINA</t>
  </si>
  <si>
    <t>Creative China Holdings Limited</t>
  </si>
  <si>
    <t>finmb_302210645</t>
  </si>
  <si>
    <t>0.055 - 0.06</t>
  </si>
  <si>
    <t>0.041 - 0.121</t>
  </si>
  <si>
    <t>1292.HK</t>
  </si>
  <si>
    <t>CMA LOGISTICS</t>
  </si>
  <si>
    <t>Changan Minsheng APLL Logistics Co., Ltd.</t>
  </si>
  <si>
    <t>finmb_26016918</t>
  </si>
  <si>
    <t>1.71 - 1.71</t>
  </si>
  <si>
    <t>1.6 - 2.69</t>
  </si>
  <si>
    <t>8071.HK</t>
  </si>
  <si>
    <t>CH NETCOMTECH</t>
  </si>
  <si>
    <t>China Netcom Technology Holdings Limited</t>
  </si>
  <si>
    <t>finmb_7689664</t>
  </si>
  <si>
    <t>0.018 - 0.068</t>
  </si>
  <si>
    <t>8255.HK</t>
  </si>
  <si>
    <t>CHINA BINARY</t>
  </si>
  <si>
    <t>China Binary New Fintech Group</t>
  </si>
  <si>
    <t>finmb_250577020</t>
  </si>
  <si>
    <t>0.141 - 0.395</t>
  </si>
  <si>
    <t>8329.HK</t>
  </si>
  <si>
    <t>NEP INTERLONG</t>
  </si>
  <si>
    <t>Shenzhen Neptunus Interlong Bio-technique Company Limited</t>
  </si>
  <si>
    <t>finmb_23712064</t>
  </si>
  <si>
    <t>0.221 - 0.242</t>
  </si>
  <si>
    <t>0.196 - 1.29</t>
  </si>
  <si>
    <t>1420.HK</t>
  </si>
  <si>
    <t>CHUAN HOLDING</t>
  </si>
  <si>
    <t>Chuan Holdings Limited</t>
  </si>
  <si>
    <t>finmb_339911352</t>
  </si>
  <si>
    <t>0.081 - 0.09</t>
  </si>
  <si>
    <t>0.068 - 0.169</t>
  </si>
  <si>
    <t>1695.HK</t>
  </si>
  <si>
    <t>S&amp;P INTL HLDG</t>
  </si>
  <si>
    <t>S&amp;P International Holding Limited</t>
  </si>
  <si>
    <t>finmb_432884628</t>
  </si>
  <si>
    <t>0.081 - 0.089</t>
  </si>
  <si>
    <t>0.066 - 0.158</t>
  </si>
  <si>
    <t>8501.HK</t>
  </si>
  <si>
    <t>SANBASE CORP</t>
  </si>
  <si>
    <t>Sanbase Corporation Limited</t>
  </si>
  <si>
    <t>finmb_546992324</t>
  </si>
  <si>
    <t>0.46 - 0.465</t>
  </si>
  <si>
    <t>0.365 - 1.11</t>
  </si>
  <si>
    <t>1025.HK</t>
  </si>
  <si>
    <t>KNT HOLDINGS</t>
  </si>
  <si>
    <t>KNT Holdings Limited</t>
  </si>
  <si>
    <t>finmb_600389292</t>
  </si>
  <si>
    <t>0.17 - 0.178</t>
  </si>
  <si>
    <t>0.17 - 0.78</t>
  </si>
  <si>
    <t>1500.HK</t>
  </si>
  <si>
    <t>INCON</t>
  </si>
  <si>
    <t>In Construction Holdings Limited</t>
  </si>
  <si>
    <t>finmb_64734971</t>
  </si>
  <si>
    <t>0.102 - 0.111</t>
  </si>
  <si>
    <t>0.1 - 0.216</t>
  </si>
  <si>
    <t>1633.HK</t>
  </si>
  <si>
    <t>SHEUNG YUE GP</t>
  </si>
  <si>
    <t>Sheung Yue Group Holdings Limited</t>
  </si>
  <si>
    <t>finmb_403885810</t>
  </si>
  <si>
    <t>0.134 - 0.134</t>
  </si>
  <si>
    <t>0.106 - 0.385</t>
  </si>
  <si>
    <t>8495.HK</t>
  </si>
  <si>
    <t>1957 &amp; CO.</t>
  </si>
  <si>
    <t>1957 &amp; Co. (Hospitality) Limited</t>
  </si>
  <si>
    <t>finmb_543479671</t>
  </si>
  <si>
    <t>0.215 - 0.24</t>
  </si>
  <si>
    <t>0.163 - 0.345</t>
  </si>
  <si>
    <t>0076.HK</t>
  </si>
  <si>
    <t>ELATE HOLDINGS</t>
  </si>
  <si>
    <t>Elate Holdings Limited</t>
  </si>
  <si>
    <t>finmb_7689730</t>
  </si>
  <si>
    <t>0.013 - 0.014</t>
  </si>
  <si>
    <t>0.01 - 0.067</t>
  </si>
  <si>
    <t>0248.HK</t>
  </si>
  <si>
    <t>HKC INT'L HOLD</t>
  </si>
  <si>
    <t>HKC International Holdings Limited</t>
  </si>
  <si>
    <t>finmb_5704732</t>
  </si>
  <si>
    <t>0.073 - 0.073</t>
  </si>
  <si>
    <t>0.05 - 0.106</t>
  </si>
  <si>
    <t>0747.HK</t>
  </si>
  <si>
    <t>SHENYANG PUBLIC</t>
  </si>
  <si>
    <t>Shenyang Public Utility Holdings Company Limited</t>
  </si>
  <si>
    <t>finmb_5753903</t>
  </si>
  <si>
    <t>0.146 - 0.15</t>
  </si>
  <si>
    <t>0871.HK</t>
  </si>
  <si>
    <t>CH DREDG ENV</t>
  </si>
  <si>
    <t>China Dredging Environment Protection Holdings Limited</t>
  </si>
  <si>
    <t>finmb_133913565</t>
  </si>
  <si>
    <t>0.032 - 0.246</t>
  </si>
  <si>
    <t>0428.HK</t>
  </si>
  <si>
    <t>COCOON HOLDINGS</t>
  </si>
  <si>
    <t>Cocoon Holdings Limited</t>
  </si>
  <si>
    <t>finmb_4481066</t>
  </si>
  <si>
    <t>0.248 - 0.249</t>
  </si>
  <si>
    <t>0.191 - 0.45</t>
  </si>
  <si>
    <t>1532.HK</t>
  </si>
  <si>
    <t>CHINA PARTYTIME</t>
  </si>
  <si>
    <t>China Partytime Culture Holdings Limited</t>
  </si>
  <si>
    <t>finmb_303061232</t>
  </si>
  <si>
    <t>0.075 - 0.25</t>
  </si>
  <si>
    <t>1949.HK</t>
  </si>
  <si>
    <t>PLATT NERA</t>
  </si>
  <si>
    <t>Platt Nera International Limited</t>
  </si>
  <si>
    <t>finmb_625719426</t>
  </si>
  <si>
    <t>0.204 - 0.204</t>
  </si>
  <si>
    <t>THB</t>
  </si>
  <si>
    <t>0.204 - 3.71</t>
  </si>
  <si>
    <t>8028.HK</t>
  </si>
  <si>
    <t>TIMELESS</t>
  </si>
  <si>
    <t>Timeless Software Limited</t>
  </si>
  <si>
    <t>finmb_721193</t>
  </si>
  <si>
    <t>0.031 - 0.032</t>
  </si>
  <si>
    <t>0.017 - 0.083</t>
  </si>
  <si>
    <t>1630.HK</t>
  </si>
  <si>
    <t>KIN SHING HLDGS</t>
  </si>
  <si>
    <t>Kin Shing Holdings Limited</t>
  </si>
  <si>
    <t>finmb_431422364</t>
  </si>
  <si>
    <t>0.061 - 0.064</t>
  </si>
  <si>
    <t>0.053 - 0.158</t>
  </si>
  <si>
    <t>7336.HK</t>
  </si>
  <si>
    <t>FI GX HSI</t>
  </si>
  <si>
    <t>Global X Hang Seng Index Daily (-1x) Inverse Product</t>
  </si>
  <si>
    <t>finmb_416368787</t>
  </si>
  <si>
    <t>5.62 - 5.62</t>
  </si>
  <si>
    <t>5.26 - 7.05</t>
  </si>
  <si>
    <t>1041.HK</t>
  </si>
  <si>
    <t>LAMTEX HLDGS</t>
  </si>
  <si>
    <t>Lamtex Holdings Limited</t>
  </si>
  <si>
    <t>finmb_4492827</t>
  </si>
  <si>
    <t>0.044 - 0.05</t>
  </si>
  <si>
    <t>0.04 - 0.234</t>
  </si>
  <si>
    <t>1049.HK</t>
  </si>
  <si>
    <t>CELESTIAL ASIA</t>
  </si>
  <si>
    <t>Celestial Asia Securities Holdings Limited</t>
  </si>
  <si>
    <t>finmb_104764</t>
  </si>
  <si>
    <t>0.05 - 0.054</t>
  </si>
  <si>
    <t>0.048 - 0.137</t>
  </si>
  <si>
    <t>1227.HK</t>
  </si>
  <si>
    <t>NATIONAL INV</t>
  </si>
  <si>
    <t>National Investments Fund Limited</t>
  </si>
  <si>
    <t>finmb_22039350</t>
  </si>
  <si>
    <t>0.08 - 0.105</t>
  </si>
  <si>
    <t>0.021 - 0.182</t>
  </si>
  <si>
    <t>1621.HK</t>
  </si>
  <si>
    <t>VICO INTL HLDGS</t>
  </si>
  <si>
    <t>Vico International Holdings Limited</t>
  </si>
  <si>
    <t>finmb_551118592</t>
  </si>
  <si>
    <t>0.072 - 0.159</t>
  </si>
  <si>
    <t>8175.HK</t>
  </si>
  <si>
    <t>C DIGITAL CUL</t>
  </si>
  <si>
    <t>China Digital Culture (Group) Limited</t>
  </si>
  <si>
    <t>finmb_7652904</t>
  </si>
  <si>
    <t>0.036 - 0.145</t>
  </si>
  <si>
    <t>8462.HK</t>
  </si>
  <si>
    <t>OMNIBRIDGE HLDG</t>
  </si>
  <si>
    <t>Omnibridge Holdings Limited</t>
  </si>
  <si>
    <t>finmb_429998263</t>
  </si>
  <si>
    <t>0.147 - 0.16</t>
  </si>
  <si>
    <t>0.135 - 0.99</t>
  </si>
  <si>
    <t>0130.HK</t>
  </si>
  <si>
    <t>MOISELLE INT'L</t>
  </si>
  <si>
    <t>Moiselle International Holdings Limited</t>
  </si>
  <si>
    <t>finmb_7658173</t>
  </si>
  <si>
    <t>0.255 - 0.61</t>
  </si>
  <si>
    <t>1229.HK</t>
  </si>
  <si>
    <t>NAN NAN RES</t>
  </si>
  <si>
    <t>Nan Nan Resources Enterprise Limited</t>
  </si>
  <si>
    <t>finmb_881724</t>
  </si>
  <si>
    <t>0.116 - 0.119</t>
  </si>
  <si>
    <t>0.09 - 0.229</t>
  </si>
  <si>
    <t>3628.HK</t>
  </si>
  <si>
    <t>RENHENG ENT</t>
  </si>
  <si>
    <t>RENHENG Enterprise Holdings Limited</t>
  </si>
  <si>
    <t>finmb_142257575</t>
  </si>
  <si>
    <t>0.088 - 0.29</t>
  </si>
  <si>
    <t>8123.HK</t>
  </si>
  <si>
    <t>SINOFORTUNE FIN</t>
  </si>
  <si>
    <t>Sinofortune Financial Holdings Limited</t>
  </si>
  <si>
    <t>finmb_7655029</t>
  </si>
  <si>
    <t>0.01 - 0.011</t>
  </si>
  <si>
    <t>0.01 - 0.043</t>
  </si>
  <si>
    <t>8337.HK</t>
  </si>
  <si>
    <t>DIRECTEL</t>
  </si>
  <si>
    <t>Directel Holdings Limited</t>
  </si>
  <si>
    <t>finmb_106771402</t>
  </si>
  <si>
    <t>0.022 - 0.069</t>
  </si>
  <si>
    <t>8455.HK</t>
  </si>
  <si>
    <t>LAI GROUP</t>
  </si>
  <si>
    <t>Lai Group Holding Company Limited</t>
  </si>
  <si>
    <t>finmb_426148343</t>
  </si>
  <si>
    <t>0.108 - 0.11</t>
  </si>
  <si>
    <t>0.042 - 0.245</t>
  </si>
  <si>
    <t>1235.HK</t>
  </si>
  <si>
    <t>TRAVEL EXPERT</t>
  </si>
  <si>
    <t>Travel Expert (Asia) Enterprises Limited</t>
  </si>
  <si>
    <t>finmb_140474469</t>
  </si>
  <si>
    <t>0.162 - 0.465</t>
  </si>
  <si>
    <t>8231.HK</t>
  </si>
  <si>
    <t>PFC DEVICE</t>
  </si>
  <si>
    <t>PFC Device Inc.</t>
  </si>
  <si>
    <t>finmb_403349731</t>
  </si>
  <si>
    <t>0.043 - 0.049</t>
  </si>
  <si>
    <t>0.022 - 0.124</t>
  </si>
  <si>
    <t>0736.HK</t>
  </si>
  <si>
    <t>CHINA PPT INV</t>
  </si>
  <si>
    <t>China Properties Investment Holdings Limited</t>
  </si>
  <si>
    <t>finmb_878234</t>
  </si>
  <si>
    <t>0.55 - 0.62</t>
  </si>
  <si>
    <t>0.5 - 2.28</t>
  </si>
  <si>
    <t>1202.HK</t>
  </si>
  <si>
    <t>CHENGDU PUTIAN</t>
  </si>
  <si>
    <t>Chengdu PUTIAN Telecommunications Cable Company Limited</t>
  </si>
  <si>
    <t>finmb_6488481</t>
  </si>
  <si>
    <t>0.52 - 0.53</t>
  </si>
  <si>
    <t>0.485 - 0.8</t>
  </si>
  <si>
    <t>2028.HK</t>
  </si>
  <si>
    <t>JOLIMARK</t>
  </si>
  <si>
    <t>Jolimark Holdings Limited</t>
  </si>
  <si>
    <t>finmb_22758532</t>
  </si>
  <si>
    <t>0.14 - 0.15</t>
  </si>
  <si>
    <t>0.132 - 0.305</t>
  </si>
  <si>
    <t>8519.HK</t>
  </si>
  <si>
    <t>JIA GROUP</t>
  </si>
  <si>
    <t>Jia Group Holdings limited</t>
  </si>
  <si>
    <t>finmb_550451647</t>
  </si>
  <si>
    <t>0.096 - 0.099</t>
  </si>
  <si>
    <t>0.05 - 0.114</t>
  </si>
  <si>
    <t>0712.HK</t>
  </si>
  <si>
    <t>COMTEC SOLAR</t>
  </si>
  <si>
    <t>Comtec Solar Systems Group Limited</t>
  </si>
  <si>
    <t>finmb_78410896</t>
  </si>
  <si>
    <t>0.108 - 0.108</t>
  </si>
  <si>
    <t>0.096 - 0.228</t>
  </si>
  <si>
    <t>1059.HK</t>
  </si>
  <si>
    <t>KANTONE HOLDING</t>
  </si>
  <si>
    <t>Kantone Holdings Limited</t>
  </si>
  <si>
    <t>finmb_4483944</t>
  </si>
  <si>
    <t>0.35 - 0.39</t>
  </si>
  <si>
    <t>0.29 - 0.5</t>
  </si>
  <si>
    <t>1175.HK</t>
  </si>
  <si>
    <t>FRESH EXP</t>
  </si>
  <si>
    <t>Fresh Express Delivery Holdings Group Co., Limited</t>
  </si>
  <si>
    <t>finmb_13011634</t>
  </si>
  <si>
    <t>0.04 - 0.132</t>
  </si>
  <si>
    <t>8198.HK</t>
  </si>
  <si>
    <t>LOTO INTERACT</t>
  </si>
  <si>
    <t>Loto Interactive Limited</t>
  </si>
  <si>
    <t>finmb_7657331</t>
  </si>
  <si>
    <t>0.05 - 0.73</t>
  </si>
  <si>
    <t>1470.HK</t>
  </si>
  <si>
    <t>PROSPER ONE</t>
  </si>
  <si>
    <t>Prosper One International Holdings Company Limited</t>
  </si>
  <si>
    <t>finmb_285431989</t>
  </si>
  <si>
    <t>0.077 - 0.3</t>
  </si>
  <si>
    <t>8056.HK</t>
  </si>
  <si>
    <t>LIFE CONCEPTS</t>
  </si>
  <si>
    <t>Life Concepts Holdings Limited</t>
  </si>
  <si>
    <t>finmb_290180721</t>
  </si>
  <si>
    <t>0.071 - 0.39</t>
  </si>
  <si>
    <t>8109.HK</t>
  </si>
  <si>
    <t>KIRIN GROUP</t>
  </si>
  <si>
    <t>Kirin Group Holdings Limited</t>
  </si>
  <si>
    <t>finmb_7646672</t>
  </si>
  <si>
    <t>0.23 - 0.3</t>
  </si>
  <si>
    <t>0.101 - 0.65</t>
  </si>
  <si>
    <t>0072.HK</t>
  </si>
  <si>
    <t>MODERN MEDIA</t>
  </si>
  <si>
    <t>Modern Media Holdings Limited</t>
  </si>
  <si>
    <t>finmb_62319185</t>
  </si>
  <si>
    <t>0.183 - 0.198</t>
  </si>
  <si>
    <t>0.177 - 0.36</t>
  </si>
  <si>
    <t>0084.HK</t>
  </si>
  <si>
    <t>STELUX HOLDINGS</t>
  </si>
  <si>
    <t>Stelux Holdings International Limited</t>
  </si>
  <si>
    <t>finmb_874502</t>
  </si>
  <si>
    <t>0.06 - 0.165</t>
  </si>
  <si>
    <t>1591.HK</t>
  </si>
  <si>
    <t>SHUN WO GROUP</t>
  </si>
  <si>
    <t>Shun Wo Group Holdings Limited</t>
  </si>
  <si>
    <t>finmb_382095447</t>
  </si>
  <si>
    <t>0.016 - 0.071</t>
  </si>
  <si>
    <t>8403.HK</t>
  </si>
  <si>
    <t>DOWWAY</t>
  </si>
  <si>
    <t>Dowway Holdings Limited</t>
  </si>
  <si>
    <t>finmb_564098329</t>
  </si>
  <si>
    <t>8436.HK</t>
  </si>
  <si>
    <t>TAKBO GROUP</t>
  </si>
  <si>
    <t>Takbo Group Holdings Limited</t>
  </si>
  <si>
    <t>finmb_539650450</t>
  </si>
  <si>
    <t>1063.HK</t>
  </si>
  <si>
    <t>SUNCORP TECH</t>
  </si>
  <si>
    <t>Suncorp Technologies Limited</t>
  </si>
  <si>
    <t>finmb_6488083</t>
  </si>
  <si>
    <t>0.01 - 0.2</t>
  </si>
  <si>
    <t>0037.HK</t>
  </si>
  <si>
    <t>FE HOTELS</t>
  </si>
  <si>
    <t>Far East Hotels and Entertainment Limited</t>
  </si>
  <si>
    <t>finmb_7652756</t>
  </si>
  <si>
    <t>0.127 - 0.127</t>
  </si>
  <si>
    <t>0.1 - 0.238</t>
  </si>
  <si>
    <t>1667.HK</t>
  </si>
  <si>
    <t>MILESTONE BUILD</t>
  </si>
  <si>
    <t>Milestone Builder Holdings Limited</t>
  </si>
  <si>
    <t>finmb_424157136</t>
  </si>
  <si>
    <t>0.092 - 0.097</t>
  </si>
  <si>
    <t>0.088 - 0.41</t>
  </si>
  <si>
    <t>8018.HK</t>
  </si>
  <si>
    <t>FINSOFT FIN</t>
  </si>
  <si>
    <t>Finsoft Financial Investment Holdings Limited</t>
  </si>
  <si>
    <t>finmb_246131806</t>
  </si>
  <si>
    <t>0.038 - 0.077</t>
  </si>
  <si>
    <t>8226.HK</t>
  </si>
  <si>
    <t>KOALA FIN GP</t>
  </si>
  <si>
    <t>KOALA Financial Group Limited</t>
  </si>
  <si>
    <t>finmb_7658653</t>
  </si>
  <si>
    <t>0.015 - 0.038</t>
  </si>
  <si>
    <t>6189.HK</t>
  </si>
  <si>
    <t>ADWAY</t>
  </si>
  <si>
    <t>Guangdong Adway Construction (Group) Holdings Company Limited</t>
  </si>
  <si>
    <t>finmb_146105074</t>
  </si>
  <si>
    <t>1.2 - 1.24</t>
  </si>
  <si>
    <t>1.2 - 31.9</t>
  </si>
  <si>
    <t>8159.HK</t>
  </si>
  <si>
    <t>GLORY MARK</t>
  </si>
  <si>
    <t>Glory Mark Hi-Tech (Holdings) Limited</t>
  </si>
  <si>
    <t>finmb_7652790</t>
  </si>
  <si>
    <t>0.11 - 0.14</t>
  </si>
  <si>
    <t>0.083 - 0.29</t>
  </si>
  <si>
    <t>8235.HK</t>
  </si>
  <si>
    <t>CCID CONSULTING</t>
  </si>
  <si>
    <t>CCID Consulting Company Limited</t>
  </si>
  <si>
    <t>finmb_7689516</t>
  </si>
  <si>
    <t>0.365 - 0.37</t>
  </si>
  <si>
    <t>0.295 - 0.43</t>
  </si>
  <si>
    <t>1102.HK</t>
  </si>
  <si>
    <t>ENVIRO ENERGY</t>
  </si>
  <si>
    <t>Enviro Energy International Holdings Limited</t>
  </si>
  <si>
    <t>finmb_8521699</t>
  </si>
  <si>
    <t>0.147 - 0.165</t>
  </si>
  <si>
    <t>0.147 - 0.8</t>
  </si>
  <si>
    <t>8059.HK</t>
  </si>
  <si>
    <t>GLORY FLAME</t>
  </si>
  <si>
    <t>Glory Flame Holdings Limited</t>
  </si>
  <si>
    <t>finmb_269844455</t>
  </si>
  <si>
    <t>0.062 - 0.26</t>
  </si>
  <si>
    <t>8365.HK</t>
  </si>
  <si>
    <t>VBG INT'L</t>
  </si>
  <si>
    <t>VBG International Holdings Limited</t>
  </si>
  <si>
    <t>finmb_430854415</t>
  </si>
  <si>
    <t>0.149 - 0.149</t>
  </si>
  <si>
    <t>0.14 - 0.475</t>
  </si>
  <si>
    <t>8545.HK</t>
  </si>
  <si>
    <t>AMUSE GROUP</t>
  </si>
  <si>
    <t>Amuse Group Holding Limited</t>
  </si>
  <si>
    <t>finmb_564865817</t>
  </si>
  <si>
    <t>0.066 - 0.165</t>
  </si>
  <si>
    <t>1142.HK</t>
  </si>
  <si>
    <t>SIBERIAN MINING</t>
  </si>
  <si>
    <t>Siberian Mining Group Company Limited</t>
  </si>
  <si>
    <t>finmb_11148420</t>
  </si>
  <si>
    <t>0.55 - 0.55</t>
  </si>
  <si>
    <t>0.05 - 1.3</t>
  </si>
  <si>
    <t>1305.HK</t>
  </si>
  <si>
    <t>WAI CHI HOLD</t>
  </si>
  <si>
    <t>Wai Chi Holdings Company Limited</t>
  </si>
  <si>
    <t>finmb_274181823</t>
  </si>
  <si>
    <t>0.315 - 0.345</t>
  </si>
  <si>
    <t>0.31 - 0.81</t>
  </si>
  <si>
    <t>2363.HK</t>
  </si>
  <si>
    <t>TONGDA HONG TAI</t>
  </si>
  <si>
    <t>Tongda Hong Tai Holdings Limited</t>
  </si>
  <si>
    <t>finmb_428404503</t>
  </si>
  <si>
    <t>0.425 - 0.43</t>
  </si>
  <si>
    <t>0.35 - 1.05</t>
  </si>
  <si>
    <t>8613.HK</t>
  </si>
  <si>
    <t>ORIENTAL PAY</t>
  </si>
  <si>
    <t>Oriental Payment Group Holdings Limited</t>
  </si>
  <si>
    <t>finmb_583765865</t>
  </si>
  <si>
    <t>0.06 - 0.13</t>
  </si>
  <si>
    <t>0193.HK</t>
  </si>
  <si>
    <t>CAPITAL ESTATE</t>
  </si>
  <si>
    <t>Capital Estate Limited</t>
  </si>
  <si>
    <t>finmb_7657639</t>
  </si>
  <si>
    <t>0.39 - 0.39</t>
  </si>
  <si>
    <t>0.36 - 1.25</t>
  </si>
  <si>
    <t>0269.HK</t>
  </si>
  <si>
    <t>CRTG</t>
  </si>
  <si>
    <t>China Resources and Transportation Group Limited</t>
  </si>
  <si>
    <t>finmb_4481355</t>
  </si>
  <si>
    <t>0.01 - 0.05</t>
  </si>
  <si>
    <t>3919.HK</t>
  </si>
  <si>
    <t>GOLDENPOWER</t>
  </si>
  <si>
    <t>Golden Power Group Holdings Limited</t>
  </si>
  <si>
    <t>finmb_302537609</t>
  </si>
  <si>
    <t>0.26 - 0.6</t>
  </si>
  <si>
    <t>8300.HK</t>
  </si>
  <si>
    <t>ROYALCATERING</t>
  </si>
  <si>
    <t>Royal Catering Group Holdings Company Limited</t>
  </si>
  <si>
    <t>finmb_377739507</t>
  </si>
  <si>
    <t>0.028 - 0.028</t>
  </si>
  <si>
    <t>0.023 - 0.129</t>
  </si>
  <si>
    <t>8627.HK</t>
  </si>
  <si>
    <t>ORANGE TOUR</t>
  </si>
  <si>
    <t>Orange Tour Cultural Holding Limited</t>
  </si>
  <si>
    <t>finmb_640435488</t>
  </si>
  <si>
    <t>0.085 - 1.62</t>
  </si>
  <si>
    <t>0646.HK</t>
  </si>
  <si>
    <t>CHINA ENV TEC</t>
  </si>
  <si>
    <t>China Environmental Technology  Holdings Limited</t>
  </si>
  <si>
    <t>finmb_7657634</t>
  </si>
  <si>
    <t>0.01 - 0.132</t>
  </si>
  <si>
    <t>0803.HK</t>
  </si>
  <si>
    <t>PROSPERITY INTL</t>
  </si>
  <si>
    <t>Prosperity International Holdings (H.K.) Limited</t>
  </si>
  <si>
    <t>finmb_7653098</t>
  </si>
  <si>
    <t>0.05 - 0.055</t>
  </si>
  <si>
    <t>0.035 - 0.216</t>
  </si>
  <si>
    <t>1466.HK</t>
  </si>
  <si>
    <t>AFFLUENTPARTNER</t>
  </si>
  <si>
    <t>Affluent Partners Holdings Limited</t>
  </si>
  <si>
    <t>finmb_266810241</t>
  </si>
  <si>
    <t>0.033 - 0.035</t>
  </si>
  <si>
    <t>0.026 - 1.19</t>
  </si>
  <si>
    <t>8512.HK</t>
  </si>
  <si>
    <t>HYFUSIN GROUP</t>
  </si>
  <si>
    <t>Hyfusin Group Holdings Limited</t>
  </si>
  <si>
    <t>finmb_571932316</t>
  </si>
  <si>
    <t>0.036 - 0.101</t>
  </si>
  <si>
    <t>8168.HK</t>
  </si>
  <si>
    <t>AMASSE CAPITAL</t>
  </si>
  <si>
    <t>Amasse Capital Holdings Limited</t>
  </si>
  <si>
    <t>finmb_554757760</t>
  </si>
  <si>
    <t>0.06 - 0.116</t>
  </si>
  <si>
    <t>8420.HK</t>
  </si>
  <si>
    <t>NEXION TECH</t>
  </si>
  <si>
    <t>Nexion Technologies Limited</t>
  </si>
  <si>
    <t>finmb_432497761</t>
  </si>
  <si>
    <t>0.088 - 0.1</t>
  </si>
  <si>
    <t>0.073 - 0.145</t>
  </si>
  <si>
    <t>0766.HK</t>
  </si>
  <si>
    <t>SINO PROSPER GP</t>
  </si>
  <si>
    <t>Sino Prosper (Group) Holdings Limited</t>
  </si>
  <si>
    <t>finmb_7654984</t>
  </si>
  <si>
    <t>0.044 - 0.048</t>
  </si>
  <si>
    <t>0.03 - 0.13</t>
  </si>
  <si>
    <t>8432.HK</t>
  </si>
  <si>
    <t>BAR PACIFIC</t>
  </si>
  <si>
    <t>Bar Pacific Group Holdings Limited</t>
  </si>
  <si>
    <t>finmb_413834748</t>
  </si>
  <si>
    <t>0.073 - 0.119</t>
  </si>
  <si>
    <t>8620.HK</t>
  </si>
  <si>
    <t>AE LOGISTICS</t>
  </si>
  <si>
    <t>Asia-express Logistics Holdings Limited</t>
  </si>
  <si>
    <t>finmb_606039515</t>
  </si>
  <si>
    <t>0.141 - 0.146</t>
  </si>
  <si>
    <t>0.141 - 0.7</t>
  </si>
  <si>
    <t>0167.HK</t>
  </si>
  <si>
    <t>IDT INT'L</t>
  </si>
  <si>
    <t>IDT International Limited</t>
  </si>
  <si>
    <t>finmb_6462600</t>
  </si>
  <si>
    <t>0.026 - 0.026</t>
  </si>
  <si>
    <t>0.018 - 0.06</t>
  </si>
  <si>
    <t>1226.HK</t>
  </si>
  <si>
    <t>CH INV FIN GP</t>
  </si>
  <si>
    <t>China Investment and Finance Group Limited</t>
  </si>
  <si>
    <t>finmb_20385850</t>
  </si>
  <si>
    <t>0.028 - 0.034</t>
  </si>
  <si>
    <t>0.026 - 0.41</t>
  </si>
  <si>
    <t>2212.HK</t>
  </si>
  <si>
    <t>FB MINING</t>
  </si>
  <si>
    <t>Future Bright Mining Holdings Limited</t>
  </si>
  <si>
    <t>finmb_279019425</t>
  </si>
  <si>
    <t>0.017 - 0.017</t>
  </si>
  <si>
    <t>0.013 - 0.099</t>
  </si>
  <si>
    <t>2911.HK</t>
  </si>
  <si>
    <t>HONGDA FIN-OLD</t>
  </si>
  <si>
    <t>HongDa Financial Holding Limited</t>
  </si>
  <si>
    <t>finmb_51312047</t>
  </si>
  <si>
    <t>0.205 - 0.205</t>
  </si>
  <si>
    <t>8333.HK</t>
  </si>
  <si>
    <t>ASTRUM FIN</t>
  </si>
  <si>
    <t>Astrum Financial Holdings Limited</t>
  </si>
  <si>
    <t>finmb_289815603</t>
  </si>
  <si>
    <t>0.086 - 0.09</t>
  </si>
  <si>
    <t>0.086 - 0.218</t>
  </si>
  <si>
    <t>0318.HK</t>
  </si>
  <si>
    <t>VONGROUP</t>
  </si>
  <si>
    <t>Vongroup Limited</t>
  </si>
  <si>
    <t>finmb_7652901</t>
  </si>
  <si>
    <t>0.24 - 0.485</t>
  </si>
  <si>
    <t>1452.HK</t>
  </si>
  <si>
    <t>DENOX ENV</t>
  </si>
  <si>
    <t>Denox Environmental &amp; Technology Holdings Limited</t>
  </si>
  <si>
    <t>finmb_301519565</t>
  </si>
  <si>
    <t>0.139 - 0.139</t>
  </si>
  <si>
    <t>0.139 - 0.345</t>
  </si>
  <si>
    <t>8356.HK</t>
  </si>
  <si>
    <t>CNC HOLDINGS</t>
  </si>
  <si>
    <t>CNC Holdings Limited</t>
  </si>
  <si>
    <t>finmb_112035740</t>
  </si>
  <si>
    <t>0.014 - 0.017</t>
  </si>
  <si>
    <t>8080.HK</t>
  </si>
  <si>
    <t>NAS HOLDINGS</t>
  </si>
  <si>
    <t>North Asia Strategic Holdings Limited</t>
  </si>
  <si>
    <t>finmb_7689400</t>
  </si>
  <si>
    <t>0.243 - 0.245</t>
  </si>
  <si>
    <t>0.231 - 0.74</t>
  </si>
  <si>
    <t>8452.HK</t>
  </si>
  <si>
    <t>FY FINANCIAL</t>
  </si>
  <si>
    <t>FY Financial (Shenzhen) Co., Ltd.</t>
  </si>
  <si>
    <t>finmb_306040659</t>
  </si>
  <si>
    <t>0.71 - 0.75</t>
  </si>
  <si>
    <t>0.3 - 1.2</t>
  </si>
  <si>
    <t>0145.HK</t>
  </si>
  <si>
    <t>HK BLDG &amp; LOAN</t>
  </si>
  <si>
    <t>The Hong Kong Building And Loan Agency Limited</t>
  </si>
  <si>
    <t>finmb_7652833</t>
  </si>
  <si>
    <t>0.019 - 0.019</t>
  </si>
  <si>
    <t>0907.HK</t>
  </si>
  <si>
    <t>ELEGANCEOPTICAL</t>
  </si>
  <si>
    <t>Elegance Optical International Holdings Limited</t>
  </si>
  <si>
    <t>finmb_882401</t>
  </si>
  <si>
    <t>0.08 - 0.26</t>
  </si>
  <si>
    <t>1439.HK</t>
  </si>
  <si>
    <t>MOBILE INTERNET</t>
  </si>
  <si>
    <t>Mobile Internet (China) Holdings Limited</t>
  </si>
  <si>
    <t>finmb_253406450</t>
  </si>
  <si>
    <t>0.046 - 0.049</t>
  </si>
  <si>
    <t>0.04 - 0.32</t>
  </si>
  <si>
    <t>1690.HK</t>
  </si>
  <si>
    <t>LAP KEI ENGRG</t>
  </si>
  <si>
    <t>Lap Kei Engineering (Holdings) Limited</t>
  </si>
  <si>
    <t>finmb_129851974</t>
  </si>
  <si>
    <t>0.05 - 0.182</t>
  </si>
  <si>
    <t>2882.HK</t>
  </si>
  <si>
    <t>HKRH</t>
  </si>
  <si>
    <t>Hong Kong Resources Holdings Company Limited</t>
  </si>
  <si>
    <t>finmb_8178601</t>
  </si>
  <si>
    <t>0.041 - 0.043</t>
  </si>
  <si>
    <t>0.036 - 0.138</t>
  </si>
  <si>
    <t>8179.HK</t>
  </si>
  <si>
    <t>FOOD IDEA</t>
  </si>
  <si>
    <t>Food Idea Holdings Limited</t>
  </si>
  <si>
    <t>finmb_136814786</t>
  </si>
  <si>
    <t>0.106 - 0.5</t>
  </si>
  <si>
    <t>0544.HK</t>
  </si>
  <si>
    <t>DAIDO GROUP</t>
  </si>
  <si>
    <t>Daido Group Limited</t>
  </si>
  <si>
    <t>finmb_877074</t>
  </si>
  <si>
    <t>0.024 - 0.027</t>
  </si>
  <si>
    <t>0.017 - 0.06</t>
  </si>
  <si>
    <t>8507.HK</t>
  </si>
  <si>
    <t>I.CENTURY HLDG</t>
  </si>
  <si>
    <t>i.century Holding Limited</t>
  </si>
  <si>
    <t>finmb_555999498</t>
  </si>
  <si>
    <t>0.163 - 0.163</t>
  </si>
  <si>
    <t>0.113 - 0.22</t>
  </si>
  <si>
    <t>1241.HK</t>
  </si>
  <si>
    <t>SHUANGHUA H</t>
  </si>
  <si>
    <t>Shuanghua Holdings Limited</t>
  </si>
  <si>
    <t>finmb_134387264</t>
  </si>
  <si>
    <t>0.04 - 0.27</t>
  </si>
  <si>
    <t>8203.HK</t>
  </si>
  <si>
    <t>KAISUN HOLDINGS</t>
  </si>
  <si>
    <t>Kaisun Holdings Limited</t>
  </si>
  <si>
    <t>finmb_11149882</t>
  </si>
  <si>
    <t>0.105 - 0.11</t>
  </si>
  <si>
    <t>0.105 - 0.208</t>
  </si>
  <si>
    <t>8319.HK</t>
  </si>
  <si>
    <t>EXPERT SYS</t>
  </si>
  <si>
    <t>Expert Systems Holdings Limited</t>
  </si>
  <si>
    <t>finmb_328378933</t>
  </si>
  <si>
    <t>0.074 - 0.08</t>
  </si>
  <si>
    <t>0.054 - 0.107</t>
  </si>
  <si>
    <t>8377.HK</t>
  </si>
  <si>
    <t>SHEN YOU HLDGS</t>
  </si>
  <si>
    <t>Shen You Holdings Limited</t>
  </si>
  <si>
    <t>finmb_545419949</t>
  </si>
  <si>
    <t>0.052 - 0.055</t>
  </si>
  <si>
    <t>0.041 - 0.21</t>
  </si>
  <si>
    <t>0426.HK</t>
  </si>
  <si>
    <t>ONE MEDIA GROUP</t>
  </si>
  <si>
    <t>One Media Group Limited</t>
  </si>
  <si>
    <t>finmb_22309916</t>
  </si>
  <si>
    <t>0.16 - 0.188</t>
  </si>
  <si>
    <t>0.11 - 0.57</t>
  </si>
  <si>
    <t>0657.HK</t>
  </si>
  <si>
    <t>G-VISION INT'L</t>
  </si>
  <si>
    <t>G-Vision International (Holdings) Limited</t>
  </si>
  <si>
    <t>finmb_7652779</t>
  </si>
  <si>
    <t>0.029 - 0.036</t>
  </si>
  <si>
    <t>0.024 - 0.072</t>
  </si>
  <si>
    <t>1007.HK</t>
  </si>
  <si>
    <t>LONGHUI INTL</t>
  </si>
  <si>
    <t>Longhui International Holdings Limited</t>
  </si>
  <si>
    <t>finmb_574417809</t>
  </si>
  <si>
    <t>0.01 - 0.234</t>
  </si>
  <si>
    <t>8392.HK</t>
  </si>
  <si>
    <t>SATU HOLDINGS</t>
  </si>
  <si>
    <t>Satu Holdings Limited</t>
  </si>
  <si>
    <t>finmb_539108361</t>
  </si>
  <si>
    <t>0.062 - 0.065</t>
  </si>
  <si>
    <t>0.046 - 0.135</t>
  </si>
  <si>
    <t>0058.HK</t>
  </si>
  <si>
    <t>SUNWAY INT'L</t>
  </si>
  <si>
    <t>Sunway International Holdings Limited</t>
  </si>
  <si>
    <t>finmb_2444562</t>
  </si>
  <si>
    <t>0.063 - 0.07</t>
  </si>
  <si>
    <t>0.063 - 0.248</t>
  </si>
  <si>
    <t>7231.HK</t>
  </si>
  <si>
    <t>FL2 GX HSI</t>
  </si>
  <si>
    <t>Global X Hang Seng Index Daily (2x) Leveraged Product</t>
  </si>
  <si>
    <t>finmb_416190929</t>
  </si>
  <si>
    <t>8.325 - 8.325</t>
  </si>
  <si>
    <t>5.9 - 11.16</t>
  </si>
  <si>
    <t>7341.HK</t>
  </si>
  <si>
    <t>FICAMDXNHSCEI</t>
  </si>
  <si>
    <t>ChinaAMC Direxion Hang Seng China Enterprises Index Daily (-1x) Inverse Product</t>
  </si>
  <si>
    <t>finmb_421558086</t>
  </si>
  <si>
    <t>5.83 - 5.85</t>
  </si>
  <si>
    <t>5.52 - 7.89</t>
  </si>
  <si>
    <t>8201.HK</t>
  </si>
  <si>
    <t>PPS INT'L</t>
  </si>
  <si>
    <t>PPS International (Holdings) Limited</t>
  </si>
  <si>
    <t>finmb_241435144</t>
  </si>
  <si>
    <t>0.116 - 0.144</t>
  </si>
  <si>
    <t>0.068 - 0.22</t>
  </si>
  <si>
    <t>8448.HK</t>
  </si>
  <si>
    <t>UNI PRINTSHOP</t>
  </si>
  <si>
    <t>Universe Printshop Holdings Limited</t>
  </si>
  <si>
    <t>finmb_553506561</t>
  </si>
  <si>
    <t>0.068 - 0.07</t>
  </si>
  <si>
    <t>0.048 - 0.144</t>
  </si>
  <si>
    <t>8609.HK</t>
  </si>
  <si>
    <t>EGGRICULTURE</t>
  </si>
  <si>
    <t>Eggriculture Foods Ltd.</t>
  </si>
  <si>
    <t>finmb_576837381</t>
  </si>
  <si>
    <t>0.099 - 0.18</t>
  </si>
  <si>
    <t>0959.HK</t>
  </si>
  <si>
    <t>CENTURY ENT INT</t>
  </si>
  <si>
    <t>Century Entertainment International Holdings Limited</t>
  </si>
  <si>
    <t>finmb_882105</t>
  </si>
  <si>
    <t>0.046 - 0.046</t>
  </si>
  <si>
    <t>0.035 - 0.102</t>
  </si>
  <si>
    <t>1103.HK</t>
  </si>
  <si>
    <t>DASHENG AGR FIN</t>
  </si>
  <si>
    <t>Shanghai Dasheng Agriculture Finance Technology Co., Ltd.</t>
  </si>
  <si>
    <t>finmb_22917470</t>
  </si>
  <si>
    <t>8013.HK</t>
  </si>
  <si>
    <t>ECI TECH</t>
  </si>
  <si>
    <t>ECI Technology Holdings Limited</t>
  </si>
  <si>
    <t>finmb_421684703</t>
  </si>
  <si>
    <t>0.037 - 0.04</t>
  </si>
  <si>
    <t>0.035 - 0.201</t>
  </si>
  <si>
    <t>8020.HK</t>
  </si>
  <si>
    <t>UNITAS HOLD</t>
  </si>
  <si>
    <t>Unitas Holdings Limited</t>
  </si>
  <si>
    <t>finmb_141007560</t>
  </si>
  <si>
    <t>0.021 - 0.026</t>
  </si>
  <si>
    <t>0.02 - 0.13</t>
  </si>
  <si>
    <t>8193.HK</t>
  </si>
  <si>
    <t>ASIAPAC FIN INV</t>
  </si>
  <si>
    <t>Asia-Pac Financial Investment Company Limited</t>
  </si>
  <si>
    <t>finmb_113364567</t>
  </si>
  <si>
    <t>0.05 - 0.395</t>
  </si>
  <si>
    <t>8239.HK</t>
  </si>
  <si>
    <t>CAPITAL FIN</t>
  </si>
  <si>
    <t>Capital Finance Holdings Limited</t>
  </si>
  <si>
    <t>finmb_7653000</t>
  </si>
  <si>
    <t>0.211 - 0.211</t>
  </si>
  <si>
    <t>0.049 - 0.73</t>
  </si>
  <si>
    <t>8315.HK</t>
  </si>
  <si>
    <t>GREATWALLE INC</t>
  </si>
  <si>
    <t>Greatwalle Inc.</t>
  </si>
  <si>
    <t>finmb_269264568</t>
  </si>
  <si>
    <t>0.05 - 0.052</t>
  </si>
  <si>
    <t>0.035 - 0.154</t>
  </si>
  <si>
    <t>8532.HK</t>
  </si>
  <si>
    <t>POLYFAIR HLDGS</t>
  </si>
  <si>
    <t>Polyfair Holdings Limited</t>
  </si>
  <si>
    <t>finmb_550937078</t>
  </si>
  <si>
    <t>0.075 - 0.079</t>
  </si>
  <si>
    <t>0.054 - 0.106</t>
  </si>
  <si>
    <t>1027.HK</t>
  </si>
  <si>
    <t>CH JICHENG-NEW</t>
  </si>
  <si>
    <t>China Jicheng Holdings Limited</t>
  </si>
  <si>
    <t>finmb_274637329</t>
  </si>
  <si>
    <t>0.012 - 0.38</t>
  </si>
  <si>
    <t>8160.HK</t>
  </si>
  <si>
    <t>GOLDWAY EDU</t>
  </si>
  <si>
    <t>Goldway Education Group Limited</t>
  </si>
  <si>
    <t>finmb_408390470</t>
  </si>
  <si>
    <t>0.129 - 0.154</t>
  </si>
  <si>
    <t>0.053 - 0.22</t>
  </si>
  <si>
    <t>0055.HK</t>
  </si>
  <si>
    <t>NEWAY GROUP</t>
  </si>
  <si>
    <t>Neway Group Holdings Limited</t>
  </si>
  <si>
    <t>finmb_4481093</t>
  </si>
  <si>
    <t>0.247 - 0.275</t>
  </si>
  <si>
    <t>0.171 - 0.325</t>
  </si>
  <si>
    <t>2922.HK</t>
  </si>
  <si>
    <t>Teamway International Group Holdings Limited</t>
  </si>
  <si>
    <t>finmb_142638857</t>
  </si>
  <si>
    <t>0.205 - 0.21</t>
  </si>
  <si>
    <t>8161.HK</t>
  </si>
  <si>
    <t>MEDINET GROUP</t>
  </si>
  <si>
    <t>MediNet Group Limited</t>
  </si>
  <si>
    <t>finmb_342086792</t>
  </si>
  <si>
    <t>0.053 - 0.059</t>
  </si>
  <si>
    <t>0.045 - 0.135</t>
  </si>
  <si>
    <t>8220.HK</t>
  </si>
  <si>
    <t>BINGO GROUP</t>
  </si>
  <si>
    <t>Bingo Group Holdings Limited</t>
  </si>
  <si>
    <t>finmb_7655944</t>
  </si>
  <si>
    <t>0.061 - 0.062</t>
  </si>
  <si>
    <t>0.025 - 0.122</t>
  </si>
  <si>
    <t>8241.HK</t>
  </si>
  <si>
    <t>YING KEE TEA</t>
  </si>
  <si>
    <t>Ying Kee Tea House Group Limited</t>
  </si>
  <si>
    <t>finmb_62284491</t>
  </si>
  <si>
    <t>0.157 - 0.157</t>
  </si>
  <si>
    <t>0.105 - 0.22</t>
  </si>
  <si>
    <t>8431.HK</t>
  </si>
  <si>
    <t>HAO BAI INTL</t>
  </si>
  <si>
    <t>Hao Bai International (Cayman) Limited</t>
  </si>
  <si>
    <t>finmb_417427222</t>
  </si>
  <si>
    <t>0.04 - 0.55</t>
  </si>
  <si>
    <t>8493.HK</t>
  </si>
  <si>
    <t>DRAGON KING GP</t>
  </si>
  <si>
    <t>Dragon King Group Holdings Limited</t>
  </si>
  <si>
    <t>finmb_548231065</t>
  </si>
  <si>
    <t>0.029 - 0.09</t>
  </si>
  <si>
    <t>0092.HK</t>
  </si>
  <si>
    <t>CHAMPION TECH</t>
  </si>
  <si>
    <t>Champion Technology Holdings Limited</t>
  </si>
  <si>
    <t>finmb_878108</t>
  </si>
  <si>
    <t>0.1 - 0.105</t>
  </si>
  <si>
    <t>0.077 - 0.194</t>
  </si>
  <si>
    <t>8460.HK</t>
  </si>
  <si>
    <t>BASETROPHY GP</t>
  </si>
  <si>
    <t>Basetrophy Group Holdings Limited</t>
  </si>
  <si>
    <t>finmb_434073052</t>
  </si>
  <si>
    <t>0.05 - 0.059</t>
  </si>
  <si>
    <t>0.046 - 0.38</t>
  </si>
  <si>
    <t>8383.HK</t>
  </si>
  <si>
    <t>LINOCRAFT HLDGS</t>
  </si>
  <si>
    <t>Linocraft Holdings Limited</t>
  </si>
  <si>
    <t>finmb_536062989</t>
  </si>
  <si>
    <t>0.066 - 0.066</t>
  </si>
  <si>
    <t>0.035 - 0.325</t>
  </si>
  <si>
    <t>0840.HK</t>
  </si>
  <si>
    <t>TIANYE WATER</t>
  </si>
  <si>
    <t>Xinjiang Tianye Water Saving Irrigation System Company Limited</t>
  </si>
  <si>
    <t>finmb_26051446</t>
  </si>
  <si>
    <t>0.28 - 0.325</t>
  </si>
  <si>
    <t>8033.HK</t>
  </si>
  <si>
    <t>VODATEL NETWORK</t>
  </si>
  <si>
    <t>Vodatel Networks Holdings Limited</t>
  </si>
  <si>
    <t>finmb_5839343</t>
  </si>
  <si>
    <t>0.076 - 0.195</t>
  </si>
  <si>
    <t>8147.HK</t>
  </si>
  <si>
    <t>MILLENNIUM PG</t>
  </si>
  <si>
    <t>Millennium Pacific Group Holdings Limited</t>
  </si>
  <si>
    <t>finmb_266977290</t>
  </si>
  <si>
    <t>0.053 - 0.055</t>
  </si>
  <si>
    <t>0.048 - 0.39</t>
  </si>
  <si>
    <t>8372.HK</t>
  </si>
  <si>
    <t>GBG HOLDINGS</t>
  </si>
  <si>
    <t>Grand Brilliance Group Holdings Limited</t>
  </si>
  <si>
    <t>finmb_555849354</t>
  </si>
  <si>
    <t>0.075 - 0.078</t>
  </si>
  <si>
    <t>0.06 - 0.2</t>
  </si>
  <si>
    <t>0905.HK</t>
  </si>
  <si>
    <t>GLOBAL M CAP</t>
  </si>
  <si>
    <t>Global Mastermind Capital Limited</t>
  </si>
  <si>
    <t>finmb_8088053</t>
  </si>
  <si>
    <t>0.062 - 0.178</t>
  </si>
  <si>
    <t>1340.HK</t>
  </si>
  <si>
    <t>HUISHENG INTL</t>
  </si>
  <si>
    <t>Huisheng International Holdings Limited</t>
  </si>
  <si>
    <t>finmb_254710704</t>
  </si>
  <si>
    <t>0.05 - 0.145</t>
  </si>
  <si>
    <t>8089.HK</t>
  </si>
  <si>
    <t>CHINESE STRAT</t>
  </si>
  <si>
    <t>Chinese Strategic Holdings Limited</t>
  </si>
  <si>
    <t>finmb_20383812</t>
  </si>
  <si>
    <t>0.13 - 0.132</t>
  </si>
  <si>
    <t>0.07 - 0.49</t>
  </si>
  <si>
    <t>0205.HK</t>
  </si>
  <si>
    <t>SEEC MEDIA</t>
  </si>
  <si>
    <t>SEEC Media Group Limited</t>
  </si>
  <si>
    <t>finmb_7689729</t>
  </si>
  <si>
    <t>0.01 - 0.425</t>
  </si>
  <si>
    <t>1676.HK</t>
  </si>
  <si>
    <t>SHENGHAI GROUP</t>
  </si>
  <si>
    <t>China Shenghai Food Holdings Company Limited</t>
  </si>
  <si>
    <t>finmb_435136497</t>
  </si>
  <si>
    <t>0.064 - 0.87</t>
  </si>
  <si>
    <t>8169.HK</t>
  </si>
  <si>
    <t>ECO-TEK HLDGS</t>
  </si>
  <si>
    <t>Eco-Tek Holdings Limited</t>
  </si>
  <si>
    <t>finmb_7687891</t>
  </si>
  <si>
    <t>0.076 - 0.082</t>
  </si>
  <si>
    <t>0.076 - 0.238</t>
  </si>
  <si>
    <t>8446.HK</t>
  </si>
  <si>
    <t>ITP HOLDINGS</t>
  </si>
  <si>
    <t>In Technical Productions Holdings Limited</t>
  </si>
  <si>
    <t>finmb_431422346</t>
  </si>
  <si>
    <t>0.063 - 0.27</t>
  </si>
  <si>
    <t>8537.HK</t>
  </si>
  <si>
    <t>CHONG FAI JEWEL</t>
  </si>
  <si>
    <t>Chong Fai Jewellery Group Holdings Company Limited</t>
  </si>
  <si>
    <t>finmb_583980562</t>
  </si>
  <si>
    <t>0.067 - 0.073</t>
  </si>
  <si>
    <t>0.06 - 0.28</t>
  </si>
  <si>
    <t>0110.HK</t>
  </si>
  <si>
    <t>CHINA FORTUNE</t>
  </si>
  <si>
    <t>China Fortune Holdings Limited</t>
  </si>
  <si>
    <t>finmb_6464256</t>
  </si>
  <si>
    <t>0.052 - 0.052</t>
  </si>
  <si>
    <t>0.042 - 0.13</t>
  </si>
  <si>
    <t>1822.HK</t>
  </si>
  <si>
    <t>HONGDA FIN-NEW</t>
  </si>
  <si>
    <t>0.149 - 0.16</t>
  </si>
  <si>
    <t>0.01 - 0.33</t>
  </si>
  <si>
    <t>8152.HK</t>
  </si>
  <si>
    <t>M&amp;L HOLDINGS</t>
  </si>
  <si>
    <t>M&amp;L Holdings Group Limited</t>
  </si>
  <si>
    <t>finmb_528541139</t>
  </si>
  <si>
    <t>0.075 - 0.194</t>
  </si>
  <si>
    <t>8188.HK</t>
  </si>
  <si>
    <t>GME GROUP</t>
  </si>
  <si>
    <t>GME Group Holdings Limited</t>
  </si>
  <si>
    <t>finmb_419622657</t>
  </si>
  <si>
    <t>0.106 - 0.222</t>
  </si>
  <si>
    <t>8259.HK</t>
  </si>
  <si>
    <t>HON CORP</t>
  </si>
  <si>
    <t>Hon Corporation Limited</t>
  </si>
  <si>
    <t>finmb_587819534</t>
  </si>
  <si>
    <t>0.089 - 0.1</t>
  </si>
  <si>
    <t>0.049 - 1.1</t>
  </si>
  <si>
    <t>0339.HK</t>
  </si>
  <si>
    <t>CORE ECON INV</t>
  </si>
  <si>
    <t>Core Economy Investment Group Limited</t>
  </si>
  <si>
    <t>finmb_11236310</t>
  </si>
  <si>
    <t>0.26 - 0.265</t>
  </si>
  <si>
    <t>0.152 - 0.79</t>
  </si>
  <si>
    <t>0079.HK</t>
  </si>
  <si>
    <t>CENTURY LEGEND</t>
  </si>
  <si>
    <t>Century Legend (Holdings) Limited</t>
  </si>
  <si>
    <t>finmb_4481092</t>
  </si>
  <si>
    <t>0.155 - 0.16</t>
  </si>
  <si>
    <t>0.155 - 0.305</t>
  </si>
  <si>
    <t>0479.HK</t>
  </si>
  <si>
    <t>CIL HOLDINGS</t>
  </si>
  <si>
    <t>CIL Holdings Limited</t>
  </si>
  <si>
    <t>finmb_4508790</t>
  </si>
  <si>
    <t>0.01 - 0.026</t>
  </si>
  <si>
    <t>8043.HK</t>
  </si>
  <si>
    <t>ATLINKS</t>
  </si>
  <si>
    <t>Atlinks Group Limited</t>
  </si>
  <si>
    <t>finmb_548010829</t>
  </si>
  <si>
    <t>0.09 - 0.25</t>
  </si>
  <si>
    <t>8060.HK</t>
  </si>
  <si>
    <t>GLOBAL LINK</t>
  </si>
  <si>
    <t>Global Link Communications Holdings Limited</t>
  </si>
  <si>
    <t>finmb_7652786</t>
  </si>
  <si>
    <t>0.106 - 0.58</t>
  </si>
  <si>
    <t>8427.HK</t>
  </si>
  <si>
    <t>SK TARGET</t>
  </si>
  <si>
    <t>SK Target Group Limited</t>
  </si>
  <si>
    <t>finmb_528728385</t>
  </si>
  <si>
    <t>0.06 - 0.275</t>
  </si>
  <si>
    <t>8483.HK</t>
  </si>
  <si>
    <t>MAX SIGHT GROUP</t>
  </si>
  <si>
    <t>Max Sight Group Holdings Limited</t>
  </si>
  <si>
    <t>finmb_553014546</t>
  </si>
  <si>
    <t>0.051 - 0.131</t>
  </si>
  <si>
    <t>7267.HK</t>
  </si>
  <si>
    <t>FL2CAMDXNHSCEI</t>
  </si>
  <si>
    <t>ChinaAMC Direxion Hang Seng China Enterprises Index Daily (2x) Leveraged Product</t>
  </si>
  <si>
    <t>finmb_421558085</t>
  </si>
  <si>
    <t>7.46 - 7.475</t>
  </si>
  <si>
    <t>4.93 - 9.68</t>
  </si>
  <si>
    <t>8079.HK</t>
  </si>
  <si>
    <t>EASY REPAY FIN</t>
  </si>
  <si>
    <t>Easy Repay Finance &amp; Investment Limited</t>
  </si>
  <si>
    <t>finmb_7653108</t>
  </si>
  <si>
    <t>0.199 - 0.211</t>
  </si>
  <si>
    <t>0.177 - 0.43</t>
  </si>
  <si>
    <t>8087.HK</t>
  </si>
  <si>
    <t>CHINA 33MEDIA</t>
  </si>
  <si>
    <t>China 33 Media Group Limited</t>
  </si>
  <si>
    <t>finmb_127463073</t>
  </si>
  <si>
    <t>0.01 - 0.11</t>
  </si>
  <si>
    <t>8106.HK</t>
  </si>
  <si>
    <t>SHENGHUA LANDE</t>
  </si>
  <si>
    <t>Shenghua Lande Scitech Limited</t>
  </si>
  <si>
    <t>finmb_8080004</t>
  </si>
  <si>
    <t>0.194 - 0.215</t>
  </si>
  <si>
    <t>0.164 - 0.31</t>
  </si>
  <si>
    <t>8136.HK</t>
  </si>
  <si>
    <t>IMS GROUP</t>
  </si>
  <si>
    <t>IMS Group Holdings Limited</t>
  </si>
  <si>
    <t>finmb_549188057</t>
  </si>
  <si>
    <t>0.05 - 0.051</t>
  </si>
  <si>
    <t>0.045 - 0.133</t>
  </si>
  <si>
    <t>8052.HK</t>
  </si>
  <si>
    <t>LUK HING ENT</t>
  </si>
  <si>
    <t>Luk Hing Entertainment Group Holdings Limited</t>
  </si>
  <si>
    <t>finmb_383744148</t>
  </si>
  <si>
    <t>0.026 - 0.028</t>
  </si>
  <si>
    <t>0.02 - 0.075</t>
  </si>
  <si>
    <t>8200.HK</t>
  </si>
  <si>
    <t>SAU SAN TONG</t>
  </si>
  <si>
    <t>Sau San Tong Holdings Limited</t>
  </si>
  <si>
    <t>finmb_9206178</t>
  </si>
  <si>
    <t>0.046 - 0.133</t>
  </si>
  <si>
    <t>8229.HK</t>
  </si>
  <si>
    <t>FUTURE DATA</t>
  </si>
  <si>
    <t>Future Data Group Limited</t>
  </si>
  <si>
    <t>finmb_345341852</t>
  </si>
  <si>
    <t>0.095 - 0.126</t>
  </si>
  <si>
    <t>0.071 - 0.23</t>
  </si>
  <si>
    <t>8290.HK</t>
  </si>
  <si>
    <t>AHSAY BACKUP</t>
  </si>
  <si>
    <t>Ahsay Backup Software Development Company Limited</t>
  </si>
  <si>
    <t>finmb_312165083</t>
  </si>
  <si>
    <t>0.019 - 0.057</t>
  </si>
  <si>
    <t>8400.HK</t>
  </si>
  <si>
    <t>ASIA PIONEER</t>
  </si>
  <si>
    <t>Asia Pioneer Entertainment Holdings Limited</t>
  </si>
  <si>
    <t>finmb_435106104</t>
  </si>
  <si>
    <t>0.043 - 0.08</t>
  </si>
  <si>
    <t>8612.HK</t>
  </si>
  <si>
    <t>WORLD SUPER</t>
  </si>
  <si>
    <t>World Super Holdings Limited</t>
  </si>
  <si>
    <t>finmb_622912422</t>
  </si>
  <si>
    <t>0.074 - 0.075</t>
  </si>
  <si>
    <t>0.058 - 1.39</t>
  </si>
  <si>
    <t>8645.HK</t>
  </si>
  <si>
    <t>NOMAD TECH</t>
  </si>
  <si>
    <t>Nomad Technologies Holdings Limited</t>
  </si>
  <si>
    <t>finmb_644753008</t>
  </si>
  <si>
    <t>0.085 - 0.088</t>
  </si>
  <si>
    <t>0.071 - 0.43</t>
  </si>
  <si>
    <t>7221.HK</t>
  </si>
  <si>
    <t>FL2CAMDXNHSI</t>
  </si>
  <si>
    <t>ChinaAMC Direxion Hang Seng Index Daily (2x) Leveraged Product</t>
  </si>
  <si>
    <t>finmb_421558083</t>
  </si>
  <si>
    <t>8.105 - 8.36</t>
  </si>
  <si>
    <t>6.06 - 11.64</t>
  </si>
  <si>
    <t>7242.HK</t>
  </si>
  <si>
    <t>FL2EFUND YT HSI</t>
  </si>
  <si>
    <t>E Fund Yuanta Hang Seng Index Daily (2x) Leveraged Product</t>
  </si>
  <si>
    <t>finmb_422229267</t>
  </si>
  <si>
    <t>4.62 - 4.62</t>
  </si>
  <si>
    <t>3.44 - 6.51</t>
  </si>
  <si>
    <t>7302.HK</t>
  </si>
  <si>
    <t>FI EFUND YT HSI</t>
  </si>
  <si>
    <t>E Fund Yuanta Hang Seng Index Daily (-1x) Inverse Product</t>
  </si>
  <si>
    <t>finmb_422228978</t>
  </si>
  <si>
    <t>4.49 - 4.49</t>
  </si>
  <si>
    <t>4.33 - 5.82</t>
  </si>
  <si>
    <t>8120.HK</t>
  </si>
  <si>
    <t>CH DEMETER FIN</t>
  </si>
  <si>
    <t>China Demeter Financial Investments Limited</t>
  </si>
  <si>
    <t>finmb_7687773</t>
  </si>
  <si>
    <t>0.22 - 0.73</t>
  </si>
  <si>
    <t>8360.HK</t>
  </si>
  <si>
    <t>AL GROUP</t>
  </si>
  <si>
    <t>AL Group Limited</t>
  </si>
  <si>
    <t>finmb_369627210</t>
  </si>
  <si>
    <t>0.062 - 0.072</t>
  </si>
  <si>
    <t>0.016 - 0.178</t>
  </si>
  <si>
    <t>8107.HK</t>
  </si>
  <si>
    <t>VISION INT HLDG</t>
  </si>
  <si>
    <t>Vision International Holdings Limited</t>
  </si>
  <si>
    <t>finmb_558209821</t>
  </si>
  <si>
    <t>0.046 - 0.053</t>
  </si>
  <si>
    <t>0.045 - 0.105</t>
  </si>
  <si>
    <t>8210.HK</t>
  </si>
  <si>
    <t>DLC ASIA</t>
  </si>
  <si>
    <t>DLC Asia Limited</t>
  </si>
  <si>
    <t>finmb_576100937</t>
  </si>
  <si>
    <t>8238.HK</t>
  </si>
  <si>
    <t>WINTO GROUP</t>
  </si>
  <si>
    <t>Winto Group (Holdings) Limited</t>
  </si>
  <si>
    <t>finmb_275793262</t>
  </si>
  <si>
    <t>0.11 - 0.115</t>
  </si>
  <si>
    <t>0.05 - 0.47</t>
  </si>
  <si>
    <t>8299.HK</t>
  </si>
  <si>
    <t>GRAND T G GOLD</t>
  </si>
  <si>
    <t>Grand T G Gold Holdings Limited</t>
  </si>
  <si>
    <t>finmb_11686619</t>
  </si>
  <si>
    <t>0.021 - 0.149</t>
  </si>
  <si>
    <t>0485.HK</t>
  </si>
  <si>
    <t>CHINASINOSTAR</t>
  </si>
  <si>
    <t>China Sinostar Group Company Limited</t>
  </si>
  <si>
    <t>finmb_878384</t>
  </si>
  <si>
    <t>0.01 - 0.047</t>
  </si>
  <si>
    <t>2324.HK</t>
  </si>
  <si>
    <t>CAPITAL VC</t>
  </si>
  <si>
    <t>Capital VC Limited</t>
  </si>
  <si>
    <t>finmb_8188877</t>
  </si>
  <si>
    <t>0.018 - 0.24</t>
  </si>
  <si>
    <t>8066.HK</t>
  </si>
  <si>
    <t>PHOENITRON HOLD</t>
  </si>
  <si>
    <t>Phoenitron Holdings Limited</t>
  </si>
  <si>
    <t>finmb_7687725</t>
  </si>
  <si>
    <t>0.095 - 0.124</t>
  </si>
  <si>
    <t>8072.HK</t>
  </si>
  <si>
    <t>ROMA GROUP</t>
  </si>
  <si>
    <t>Roma Group Limited</t>
  </si>
  <si>
    <t>finmb_226957594</t>
  </si>
  <si>
    <t>0.255 - 0.255</t>
  </si>
  <si>
    <t>0.018 - 0.52</t>
  </si>
  <si>
    <t>8166.HK</t>
  </si>
  <si>
    <t>CHINA ECO-FARM</t>
  </si>
  <si>
    <t>China Eco-Farming Limited</t>
  </si>
  <si>
    <t>finmb_7652942</t>
  </si>
  <si>
    <t>0.024 - 0.38</t>
  </si>
  <si>
    <t>8307.HK</t>
  </si>
  <si>
    <t>MEDICSKIN</t>
  </si>
  <si>
    <t>Medicskin Holdings Limited</t>
  </si>
  <si>
    <t>finmb_269774048</t>
  </si>
  <si>
    <t>0.116 - 0.133</t>
  </si>
  <si>
    <t>0.069 - 0.26</t>
  </si>
  <si>
    <t>8547.HK</t>
  </si>
  <si>
    <t>PACIFIC LEGEND</t>
  </si>
  <si>
    <t>Pacific Legend Group Limited</t>
  </si>
  <si>
    <t>finmb_570776215</t>
  </si>
  <si>
    <t>0.04 - 0.211</t>
  </si>
  <si>
    <t>8622.HK</t>
  </si>
  <si>
    <t>HUAKANG BIOMED</t>
  </si>
  <si>
    <t>Huakang Biomedical Holdings Company Limited</t>
  </si>
  <si>
    <t>finmb_592700131</t>
  </si>
  <si>
    <t>0.115 - 0.118</t>
  </si>
  <si>
    <t>0.091 - 0.36</t>
  </si>
  <si>
    <t>0243.HK</t>
  </si>
  <si>
    <t>QPL INT'L</t>
  </si>
  <si>
    <t>QPL International Holdings Limited</t>
  </si>
  <si>
    <t>finmb_873722</t>
  </si>
  <si>
    <t>0.019 - 0.405</t>
  </si>
  <si>
    <t>0724.HK</t>
  </si>
  <si>
    <t>RUIXIN INT'L</t>
  </si>
  <si>
    <t>Ruixin International Holdings Limited</t>
  </si>
  <si>
    <t>finmb_20359337</t>
  </si>
  <si>
    <t>0.03 - 0.116</t>
  </si>
  <si>
    <t>1327.HK</t>
  </si>
  <si>
    <t>LUXXU GROUP</t>
  </si>
  <si>
    <t>Luxxu Group Limited</t>
  </si>
  <si>
    <t>finmb_269933713</t>
  </si>
  <si>
    <t>0.091 - 0.138</t>
  </si>
  <si>
    <t>0.01 - 0.189</t>
  </si>
  <si>
    <t>1825.HK</t>
  </si>
  <si>
    <t>STERLING GP</t>
  </si>
  <si>
    <t>Sterling Group Holdings Limited</t>
  </si>
  <si>
    <t>finmb_583904638</t>
  </si>
  <si>
    <t>0.052 - 0.193</t>
  </si>
  <si>
    <t>8282.HK</t>
  </si>
  <si>
    <t>GAMEONE</t>
  </si>
  <si>
    <t>Gameone Holdings Limited</t>
  </si>
  <si>
    <t>finmb_320585239</t>
  </si>
  <si>
    <t>0.22 - 0.58</t>
  </si>
  <si>
    <t>1178.HK</t>
  </si>
  <si>
    <t>HUIYIN HLDGS GP</t>
  </si>
  <si>
    <t>Huiyin Holdings Group Limited</t>
  </si>
  <si>
    <t>finmb_9834091</t>
  </si>
  <si>
    <t>0.073 - 0.355</t>
  </si>
  <si>
    <t>1400.HK</t>
  </si>
  <si>
    <t>MOODY TECH HLDG</t>
  </si>
  <si>
    <t>Moody Technology Holdings Limited</t>
  </si>
  <si>
    <t>finmb_261826887</t>
  </si>
  <si>
    <t>0.146 - 0.163</t>
  </si>
  <si>
    <t>0.07 - 0.75</t>
  </si>
  <si>
    <t>7230.HK</t>
  </si>
  <si>
    <t>FL2 GX HSCEI</t>
  </si>
  <si>
    <t>Global X Hang Seng China Enterprises Index Daily (2x) Leveraged Product</t>
  </si>
  <si>
    <t>finmb_416191056</t>
  </si>
  <si>
    <t>7.115 - 7.115</t>
  </si>
  <si>
    <t>4.8 - 9.17</t>
  </si>
  <si>
    <t>8245.HK</t>
  </si>
  <si>
    <t>ON REAL INT'L</t>
  </si>
  <si>
    <t>On Real International Holdings Limited</t>
  </si>
  <si>
    <t>finmb_286147164</t>
  </si>
  <si>
    <t>0.045 - 0.4</t>
  </si>
  <si>
    <t>1096.HK</t>
  </si>
  <si>
    <t>SINO ENERGY INT</t>
  </si>
  <si>
    <t>Sino Energy International Holdings Group Limited</t>
  </si>
  <si>
    <t>finmb_140170062</t>
  </si>
  <si>
    <t>0.015 - 0.1</t>
  </si>
  <si>
    <t>8150.HK</t>
  </si>
  <si>
    <t>SEAMLESS GREEN</t>
  </si>
  <si>
    <t>Seamless Green China (Holdings) Limited</t>
  </si>
  <si>
    <t>finmb_7658029</t>
  </si>
  <si>
    <t>0.028 - 0.03</t>
  </si>
  <si>
    <t>0.021 - 0.208</t>
  </si>
  <si>
    <t>8293.HK</t>
  </si>
  <si>
    <t>SINGASIA HLDG</t>
  </si>
  <si>
    <t>SingAsia Holdings Limited</t>
  </si>
  <si>
    <t>finmb_371568225</t>
  </si>
  <si>
    <t>0.027 - 0.11</t>
  </si>
  <si>
    <t>8631.HK</t>
  </si>
  <si>
    <t>SUN KONG HLDGS</t>
  </si>
  <si>
    <t>Sun Kong Holdings Limited</t>
  </si>
  <si>
    <t>finmb_594612289</t>
  </si>
  <si>
    <t>0.113 - 0.113</t>
  </si>
  <si>
    <t>0.1 - 1.11</t>
  </si>
  <si>
    <t>1527.HK</t>
  </si>
  <si>
    <t>TENGY ENV</t>
  </si>
  <si>
    <t>Zhejiang Tengy Environmental Technology Co., Ltd</t>
  </si>
  <si>
    <t>finmb_226501795</t>
  </si>
  <si>
    <t>1.29 - 1.29</t>
  </si>
  <si>
    <t>1.2 - 3.95</t>
  </si>
  <si>
    <t>8006.HK</t>
  </si>
  <si>
    <t>SINO SPLENDID</t>
  </si>
  <si>
    <t>Sino Splendid Holdings Limited</t>
  </si>
  <si>
    <t>finmb_264101</t>
  </si>
  <si>
    <t>0.088 - 0.092</t>
  </si>
  <si>
    <t>0.063 - 0.19</t>
  </si>
  <si>
    <t>8075.HK</t>
  </si>
  <si>
    <t>MEDIA ASIA</t>
  </si>
  <si>
    <t>Media Asia Group Holdings Limited</t>
  </si>
  <si>
    <t>finmb_1453109</t>
  </si>
  <si>
    <t>0.018 - 0.02</t>
  </si>
  <si>
    <t>0.016 - 0.078</t>
  </si>
  <si>
    <t>8139.HK</t>
  </si>
  <si>
    <t>CHANGAN RH</t>
  </si>
  <si>
    <t>Zhejiang Chang'an Renheng Technology Co., Ltd.</t>
  </si>
  <si>
    <t>finmb_243885201</t>
  </si>
  <si>
    <t>2.95 - 2.95</t>
  </si>
  <si>
    <t>1.74 - 35.0</t>
  </si>
  <si>
    <t>8351.HK</t>
  </si>
  <si>
    <t>LARRY JEWELRY</t>
  </si>
  <si>
    <t>Larry Jewelry International Company Limited</t>
  </si>
  <si>
    <t>finmb_69126748</t>
  </si>
  <si>
    <t>0.01 - 0.031</t>
  </si>
  <si>
    <t>8456.HK</t>
  </si>
  <si>
    <t>MANSION INTL</t>
  </si>
  <si>
    <t>Mansion International Holdings Limited</t>
  </si>
  <si>
    <t>finmb_548573216</t>
  </si>
  <si>
    <t>0.084 - 0.095</t>
  </si>
  <si>
    <t>0.082 - 0.152</t>
  </si>
  <si>
    <t>0768.HK</t>
  </si>
  <si>
    <t>UBA INVESTMENTS</t>
  </si>
  <si>
    <t>UBA Investments Limited</t>
  </si>
  <si>
    <t>finmb_7658269</t>
  </si>
  <si>
    <t>0.028 - 0.033</t>
  </si>
  <si>
    <t>0.027 - 0.1</t>
  </si>
  <si>
    <t>8211.HK</t>
  </si>
  <si>
    <t>ZHEJIANG YONGAN</t>
  </si>
  <si>
    <t>Zhejiang Yongan Rongtong Holdings Co., Ltd.</t>
  </si>
  <si>
    <t>finmb_7689880</t>
  </si>
  <si>
    <t>0.089 - 0.249</t>
  </si>
  <si>
    <t>8266.HK</t>
  </si>
  <si>
    <t>ZHUOXIN INTL</t>
  </si>
  <si>
    <t>Zhuoxin International Holdings Limited</t>
  </si>
  <si>
    <t>finmb_7652997</t>
  </si>
  <si>
    <t>0.107 - 0.125</t>
  </si>
  <si>
    <t>0.051 - 1.29</t>
  </si>
  <si>
    <t>8451.HK</t>
  </si>
  <si>
    <t>SUNLIGHT HLDGS</t>
  </si>
  <si>
    <t>Sunlight (1977) Holdings Limited</t>
  </si>
  <si>
    <t>finmb_557440265</t>
  </si>
  <si>
    <t>0.052 - 0.054</t>
  </si>
  <si>
    <t>0.04 - 0.245</t>
  </si>
  <si>
    <t>8511.HK</t>
  </si>
  <si>
    <t>ZC TECH GP</t>
  </si>
  <si>
    <t>Zhicheng Technology Group Ltd.</t>
  </si>
  <si>
    <t>finmb_557594855</t>
  </si>
  <si>
    <t>0.086 - 0.21</t>
  </si>
  <si>
    <t>0904.HK</t>
  </si>
  <si>
    <t>CHINA GREEN</t>
  </si>
  <si>
    <t>China Green (Holdings) Limited</t>
  </si>
  <si>
    <t>finmb_11131727</t>
  </si>
  <si>
    <t>0.112 - 0.112</t>
  </si>
  <si>
    <t>0.09 - 0.198</t>
  </si>
  <si>
    <t>8096.HK</t>
  </si>
  <si>
    <t>TASTY CONCEPTS</t>
  </si>
  <si>
    <t>Tasty Concepts Holding Limited</t>
  </si>
  <si>
    <t>finmb_604508094</t>
  </si>
  <si>
    <t>0.079 - 0.079</t>
  </si>
  <si>
    <t>0.062 - 0.21</t>
  </si>
  <si>
    <t>8309.HK</t>
  </si>
  <si>
    <t>MANSHING GLOBAL</t>
  </si>
  <si>
    <t>Man Shing Global Holdings Limited</t>
  </si>
  <si>
    <t>finmb_422904076</t>
  </si>
  <si>
    <t>0.059 - 0.062</t>
  </si>
  <si>
    <t>0.047 - 0.139</t>
  </si>
  <si>
    <t>8362.HK</t>
  </si>
  <si>
    <t>WINNING TOWER</t>
  </si>
  <si>
    <t>Winning Tower Group Holdings Limited</t>
  </si>
  <si>
    <t>finmb_431918879</t>
  </si>
  <si>
    <t>0.024 - 0.077</t>
  </si>
  <si>
    <t>8375.HK</t>
  </si>
  <si>
    <t>VERTICAL INT'L</t>
  </si>
  <si>
    <t>Vertical International Holdings Limited</t>
  </si>
  <si>
    <t>finmb_542125621</t>
  </si>
  <si>
    <t>0.048 - 0.051</t>
  </si>
  <si>
    <t>0.045 - 0.186</t>
  </si>
  <si>
    <t>8558.HK</t>
  </si>
  <si>
    <t>KPM HOLDING</t>
  </si>
  <si>
    <t>KPM Holding Limited</t>
  </si>
  <si>
    <t>finmb_291660258</t>
  </si>
  <si>
    <t>0.375 - 0.38</t>
  </si>
  <si>
    <t>0578.HK</t>
  </si>
  <si>
    <t>ROSAN RES</t>
  </si>
  <si>
    <t>Rosan Resources Holdings Limited</t>
  </si>
  <si>
    <t>finmb_883543</t>
  </si>
  <si>
    <t>0.026 - 0.069</t>
  </si>
  <si>
    <t>8270.HK</t>
  </si>
  <si>
    <t>CHINA CBM</t>
  </si>
  <si>
    <t>China CBM Group Company Limited</t>
  </si>
  <si>
    <t>finmb_8292634</t>
  </si>
  <si>
    <t>0.022 - 0.071</t>
  </si>
  <si>
    <t>8417.HK</t>
  </si>
  <si>
    <t>DADI EDU</t>
  </si>
  <si>
    <t>Dadi Education Holdings Limited</t>
  </si>
  <si>
    <t>finmb_418077555</t>
  </si>
  <si>
    <t>0.019 - 0.066</t>
  </si>
  <si>
    <t>8450.HK</t>
  </si>
  <si>
    <t>EDICO HOLDINGS</t>
  </si>
  <si>
    <t>EDICO Holdings Limited</t>
  </si>
  <si>
    <t>finmb_549008865</t>
  </si>
  <si>
    <t>0.045 - 0.052</t>
  </si>
  <si>
    <t>0.032 - 0.081</t>
  </si>
  <si>
    <t>1152.HK</t>
  </si>
  <si>
    <t>MOMENTUM FIN</t>
  </si>
  <si>
    <t>Momentum Financial Holdings Limited</t>
  </si>
  <si>
    <t>finmb_141789825</t>
  </si>
  <si>
    <t>0.025 - 0.33</t>
  </si>
  <si>
    <t>8242.HK</t>
  </si>
  <si>
    <t>NEW WESTERN</t>
  </si>
  <si>
    <t>New Western Group Limited</t>
  </si>
  <si>
    <t>finmb_145410309</t>
  </si>
  <si>
    <t>0.024 - 0.024</t>
  </si>
  <si>
    <t>0.014 - 0.099</t>
  </si>
  <si>
    <t>8316.HK</t>
  </si>
  <si>
    <t>PAK WING GP</t>
  </si>
  <si>
    <t>Pak Wing Group (Holdings) Limited</t>
  </si>
  <si>
    <t>finmb_290180659</t>
  </si>
  <si>
    <t>0.042 - 0.05</t>
  </si>
  <si>
    <t>0.026 - 1.38</t>
  </si>
  <si>
    <t>3332.HK</t>
  </si>
  <si>
    <t>SINOLIFE UTD</t>
  </si>
  <si>
    <t>Nanjing Sinolife United Company Limited</t>
  </si>
  <si>
    <t>finmb_253556689</t>
  </si>
  <si>
    <t>0.14 - 0.14</t>
  </si>
  <si>
    <t>0.116 - 0.31</t>
  </si>
  <si>
    <t>8121.HK</t>
  </si>
  <si>
    <t>GURU ONLINE</t>
  </si>
  <si>
    <t>Guru Online (Holdings) Limited</t>
  </si>
  <si>
    <t>finmb_283548703</t>
  </si>
  <si>
    <t>0.022 - 0.023</t>
  </si>
  <si>
    <t>0.019 - 0.095</t>
  </si>
  <si>
    <t>8305.HK</t>
  </si>
  <si>
    <t>TONG KEE HLDG</t>
  </si>
  <si>
    <t>Tong Kee (Holding) Limited</t>
  </si>
  <si>
    <t>finmb_567920539</t>
  </si>
  <si>
    <t>0.042 - 0.125</t>
  </si>
  <si>
    <t>1000.HK</t>
  </si>
  <si>
    <t>BEIJING MEDIA</t>
  </si>
  <si>
    <t>Beijing Media Corporation Limited</t>
  </si>
  <si>
    <t>finmb_13192048</t>
  </si>
  <si>
    <t>0.51 - 1.98</t>
  </si>
  <si>
    <t>8173.HK</t>
  </si>
  <si>
    <t>UNION ASIA ENT</t>
  </si>
  <si>
    <t>Union Asia Enterprise Holdings Limited</t>
  </si>
  <si>
    <t>finmb_7653059</t>
  </si>
  <si>
    <t>0.02 - 0.625</t>
  </si>
  <si>
    <t>8320.HK</t>
  </si>
  <si>
    <t>AEC GROUP</t>
  </si>
  <si>
    <t>Allied Sustainability and Environmental Consultants Group Limited</t>
  </si>
  <si>
    <t>finmb_402869601</t>
  </si>
  <si>
    <t>0.028 - 0.172</t>
  </si>
  <si>
    <t>8045.HK</t>
  </si>
  <si>
    <t>NANDASOFT</t>
  </si>
  <si>
    <t>Jiangsu NandaSoft Technology Company Limited</t>
  </si>
  <si>
    <t>finmb_8068314</t>
  </si>
  <si>
    <t>0.072 - 0.09</t>
  </si>
  <si>
    <t>0.047 - 0.23</t>
  </si>
  <si>
    <t>8285.HK</t>
  </si>
  <si>
    <t>SLING GROUP</t>
  </si>
  <si>
    <t>Sling Group Holdings Limited</t>
  </si>
  <si>
    <t>finmb_547696963</t>
  </si>
  <si>
    <t>0.06 - 0.065</t>
  </si>
  <si>
    <t>0.05 - 0.128</t>
  </si>
  <si>
    <t>8445.HK</t>
  </si>
  <si>
    <t>NOBLE ENG GP</t>
  </si>
  <si>
    <t>Noble Engineering Group Holdings Limited</t>
  </si>
  <si>
    <t>finmb_537113161</t>
  </si>
  <si>
    <t>0.045 - 0.255</t>
  </si>
  <si>
    <t>8611.HK</t>
  </si>
  <si>
    <t>MINDTELL TECH</t>
  </si>
  <si>
    <t>Mindtell Technology Limited</t>
  </si>
  <si>
    <t>finmb_581341720</t>
  </si>
  <si>
    <t>0.091 - 0.1</t>
  </si>
  <si>
    <t>0.082 - 0.51</t>
  </si>
  <si>
    <t>8635.HK</t>
  </si>
  <si>
    <t>NOVACON TECH</t>
  </si>
  <si>
    <t>Novacon Technology Group Limited</t>
  </si>
  <si>
    <t>finmb_608850070</t>
  </si>
  <si>
    <t>0.085 - 0.23</t>
  </si>
  <si>
    <t>0745.HK</t>
  </si>
  <si>
    <t>CN CULTURE GP</t>
  </si>
  <si>
    <t>China National Culture Group Limited</t>
  </si>
  <si>
    <t>finmb_11920293</t>
  </si>
  <si>
    <t>7362.HK</t>
  </si>
  <si>
    <t>FI GX HSCEI</t>
  </si>
  <si>
    <t>Global X Hang Seng China Enterprises Index Daily (-1x) Inverse Product</t>
  </si>
  <si>
    <t>finmb_416190973</t>
  </si>
  <si>
    <t>5.755 - 5.765</t>
  </si>
  <si>
    <t>5.345 - 7.46</t>
  </si>
  <si>
    <t>8007.HK</t>
  </si>
  <si>
    <t>GLOBALSTRAT</t>
  </si>
  <si>
    <t>Global Strategic Group Limited</t>
  </si>
  <si>
    <t>finmb_8088143</t>
  </si>
  <si>
    <t>0.018 - 0.018</t>
  </si>
  <si>
    <t>0.016 - 0.51</t>
  </si>
  <si>
    <t>8022.HK</t>
  </si>
  <si>
    <t>EVERSHINE GP</t>
  </si>
  <si>
    <t>Evershine Group Holdings Limited</t>
  </si>
  <si>
    <t>finmb_7687503</t>
  </si>
  <si>
    <t>0.016 - 0.016</t>
  </si>
  <si>
    <t>0.012 - 0.96</t>
  </si>
  <si>
    <t>8092.HK</t>
  </si>
  <si>
    <t>ITE HOLDINGS</t>
  </si>
  <si>
    <t>ITE (Holdings) Limited</t>
  </si>
  <si>
    <t>finmb_7652881</t>
  </si>
  <si>
    <t>0.021 - 0.069</t>
  </si>
  <si>
    <t>0913.HK</t>
  </si>
  <si>
    <t>UNITY INV HOLD</t>
  </si>
  <si>
    <t>Unity Investments Holdings Limited</t>
  </si>
  <si>
    <t>finmb_7655882</t>
  </si>
  <si>
    <t>0.13 - 0.45</t>
  </si>
  <si>
    <t>1094.HK</t>
  </si>
  <si>
    <t>C P PROCUREMENT</t>
  </si>
  <si>
    <t>China Public Procurement Limited</t>
  </si>
  <si>
    <t>finmb_7655421</t>
  </si>
  <si>
    <t>0.158 - 0.162</t>
  </si>
  <si>
    <t>0.134 - 0.4</t>
  </si>
  <si>
    <t>1150.HK</t>
  </si>
  <si>
    <t>MILAN STATION</t>
  </si>
  <si>
    <t>Milan Station Holdings Limited</t>
  </si>
  <si>
    <t>finmb_131461060</t>
  </si>
  <si>
    <t>0.042 - 0.395</t>
  </si>
  <si>
    <t>8148.HK</t>
  </si>
  <si>
    <t>AURUM PACIFIC</t>
  </si>
  <si>
    <t>Aurum Pacific (China) Group Limited</t>
  </si>
  <si>
    <t>finmb_9638331</t>
  </si>
  <si>
    <t>0.02 - 0.205</t>
  </si>
  <si>
    <t>8151.HK</t>
  </si>
  <si>
    <t>BAO SHEN HLDGS</t>
  </si>
  <si>
    <t>Bao Shen Holdings Limited</t>
  </si>
  <si>
    <t>finmb_557637627</t>
  </si>
  <si>
    <t>0.07 - 0.199</t>
  </si>
  <si>
    <t>8379.HK</t>
  </si>
  <si>
    <t>PRIME INTEL</t>
  </si>
  <si>
    <t>Prime Intelligence Solutions Group Limited</t>
  </si>
  <si>
    <t>finmb_550454078</t>
  </si>
  <si>
    <t>0.035 - 0.108</t>
  </si>
  <si>
    <t>8447.HK</t>
  </si>
  <si>
    <t>MS CONCEPT</t>
  </si>
  <si>
    <t>MS Concept Limited</t>
  </si>
  <si>
    <t>finmb_557449506</t>
  </si>
  <si>
    <t>0263.HK</t>
  </si>
  <si>
    <t>GT GROUP HLDG</t>
  </si>
  <si>
    <t>GT Group Holdings Limited</t>
  </si>
  <si>
    <t>finmb_878450</t>
  </si>
  <si>
    <t>0.19 - 0.203</t>
  </si>
  <si>
    <t>0.079 - 0.44</t>
  </si>
  <si>
    <t>0651.HK</t>
  </si>
  <si>
    <t>CHI OCEAN IND</t>
  </si>
  <si>
    <t>China Ocean Industry Group Limited</t>
  </si>
  <si>
    <t>finmb_4493011</t>
  </si>
  <si>
    <t>0.01 - 0.72</t>
  </si>
  <si>
    <t>1247.HK</t>
  </si>
  <si>
    <t>MIKO INTL</t>
  </si>
  <si>
    <t>Miko International Holdings Limited</t>
  </si>
  <si>
    <t>finmb_253142064</t>
  </si>
  <si>
    <t>0.032 - 0.037</t>
  </si>
  <si>
    <t>0.027 - 0.093</t>
  </si>
  <si>
    <t>8040.HK</t>
  </si>
  <si>
    <t>DCB HOLDINGS</t>
  </si>
  <si>
    <t>DCB Holdings Limited</t>
  </si>
  <si>
    <t>finmb_551208555</t>
  </si>
  <si>
    <t>0.092 - 0.105</t>
  </si>
  <si>
    <t>0.09 - 0.28</t>
  </si>
  <si>
    <t>8070.HK</t>
  </si>
  <si>
    <t>KEEN OCEAN</t>
  </si>
  <si>
    <t>Keen Ocean International Holding Limited</t>
  </si>
  <si>
    <t>finmb_289814753</t>
  </si>
  <si>
    <t>0.155 - 0.155</t>
  </si>
  <si>
    <t>0.129 - 0.4</t>
  </si>
  <si>
    <t>8367.HK</t>
  </si>
  <si>
    <t>SIMPLICITY HLDG</t>
  </si>
  <si>
    <t>Simplicity Holding Limited</t>
  </si>
  <si>
    <t>finmb_551958027</t>
  </si>
  <si>
    <t>0.027 - 0.108</t>
  </si>
  <si>
    <t>7261.HK</t>
  </si>
  <si>
    <t>FL2CAMDXNNDQ100</t>
  </si>
  <si>
    <t>ChinaAMC Direxion NASDAQ-100 Daily (2x) Leveraged Product</t>
  </si>
  <si>
    <t>finmb_432921116</t>
  </si>
  <si>
    <t>13.88 - 14.08</t>
  </si>
  <si>
    <t>1.5233 - 49.9</t>
  </si>
  <si>
    <t>8019.HK</t>
  </si>
  <si>
    <t>HAO WEN H-NEW</t>
  </si>
  <si>
    <t>Hao Wen Holdings Limited</t>
  </si>
  <si>
    <t>finmb_7652748</t>
  </si>
  <si>
    <t>0.02 - 0.27</t>
  </si>
  <si>
    <t>8217.HK</t>
  </si>
  <si>
    <t>LUEN WONG GP</t>
  </si>
  <si>
    <t>Luen Wong Group Holdings Limited</t>
  </si>
  <si>
    <t>finmb_329227871</t>
  </si>
  <si>
    <t>0.093 - 0.094</t>
  </si>
  <si>
    <t>0.034 - 0.148</t>
  </si>
  <si>
    <t>8292.HK</t>
  </si>
  <si>
    <t>WORLDGATEGLOBAL</t>
  </si>
  <si>
    <t>Worldgate Global Logistics Ltd</t>
  </si>
  <si>
    <t>finmb_369326465</t>
  </si>
  <si>
    <t>0.031 - 0.245</t>
  </si>
  <si>
    <t>8346.HK</t>
  </si>
  <si>
    <t>TEM HOLDINGS</t>
  </si>
  <si>
    <t>TEM Holdings Limited</t>
  </si>
  <si>
    <t>finmb_332295252</t>
  </si>
  <si>
    <t>0.045 - 0.045</t>
  </si>
  <si>
    <t>0.041 - 0.12</t>
  </si>
  <si>
    <t>0048.HK</t>
  </si>
  <si>
    <t>C AUTO INT DECO</t>
  </si>
  <si>
    <t>China Automotive Interior Decoration Holdings Limited</t>
  </si>
  <si>
    <t>finmb_113605581</t>
  </si>
  <si>
    <t>0.062 - 0.068</t>
  </si>
  <si>
    <t>0.051 - 0.335</t>
  </si>
  <si>
    <t>8115.HK</t>
  </si>
  <si>
    <t>SHANGHAI QINGPU</t>
  </si>
  <si>
    <t>Shanghai Qingpu Fire-Fighting Equipment Co., Ltd.</t>
  </si>
  <si>
    <t>finmb_10958324</t>
  </si>
  <si>
    <t>0.405 - 0.6</t>
  </si>
  <si>
    <t>8348.HK</t>
  </si>
  <si>
    <t>BINHAI TEDA</t>
  </si>
  <si>
    <t>Tianjin Binhai TEDA Logistics (Group) Corporation Limited</t>
  </si>
  <si>
    <t>finmb_44151404</t>
  </si>
  <si>
    <t>1289.HK</t>
  </si>
  <si>
    <t>SUNLIT SCI</t>
  </si>
  <si>
    <t>Wuxi Sunlit Science and Technology Company Limited</t>
  </si>
  <si>
    <t>finmb_226531976</t>
  </si>
  <si>
    <t>0.87 - 0.88</t>
  </si>
  <si>
    <t>0.67 - 1.6</t>
  </si>
  <si>
    <t>8042.HK</t>
  </si>
  <si>
    <t>KOS INTL</t>
  </si>
  <si>
    <t>KOS International Holdings Limited</t>
  </si>
  <si>
    <t>finmb_580945727</t>
  </si>
  <si>
    <t>0.027 - 0.119</t>
  </si>
  <si>
    <t>8088.HK</t>
  </si>
  <si>
    <t>AID LIFE SCI</t>
  </si>
  <si>
    <t>AID Life Science Holdings Limited</t>
  </si>
  <si>
    <t>finmb_7658262</t>
  </si>
  <si>
    <t>0.044 - 0.044</t>
  </si>
  <si>
    <t>0.035 - 0.15</t>
  </si>
  <si>
    <t>8218.HK</t>
  </si>
  <si>
    <t>ECHO INT HOLD</t>
  </si>
  <si>
    <t>Echo International Holdings Group Limited</t>
  </si>
  <si>
    <t>finmb_247449209</t>
  </si>
  <si>
    <t>0.016 - 0.086</t>
  </si>
  <si>
    <t>8163.HK</t>
  </si>
  <si>
    <t>MERDEKA FIN</t>
  </si>
  <si>
    <t>Merdeka Financial Group Limited</t>
  </si>
  <si>
    <t>finmb_7655550</t>
  </si>
  <si>
    <t>0.026 - 0.029</t>
  </si>
  <si>
    <t>0.018 - 0.231</t>
  </si>
  <si>
    <t>8232.HK</t>
  </si>
  <si>
    <t>CLASSIFIED GP</t>
  </si>
  <si>
    <t>Classified Group (Holdings) Limited</t>
  </si>
  <si>
    <t>finmb_365041229</t>
  </si>
  <si>
    <t>0.053 - 0.198</t>
  </si>
  <si>
    <t>8277.HK</t>
  </si>
  <si>
    <t>STEEDORIENTAL</t>
  </si>
  <si>
    <t>Steed Oriental (Holdings) Company Limited</t>
  </si>
  <si>
    <t>finmb_254557365</t>
  </si>
  <si>
    <t>0.106 - 0.118</t>
  </si>
  <si>
    <t>0.09 - 0.44</t>
  </si>
  <si>
    <t>8321.HK</t>
  </si>
  <si>
    <t>TAI KAM HLDGS</t>
  </si>
  <si>
    <t>Tai Kam Holdings Limited</t>
  </si>
  <si>
    <t>finmb_405536214</t>
  </si>
  <si>
    <t>0.048 - 0.049</t>
  </si>
  <si>
    <t>0.041 - 0.27</t>
  </si>
  <si>
    <t>8258.HK</t>
  </si>
  <si>
    <t>NW INDUSTRY</t>
  </si>
  <si>
    <t>Shaanxi Northwest New Technology Industry Company Limited</t>
  </si>
  <si>
    <t>finmb_8292632</t>
  </si>
  <si>
    <t>0.07 - 0.139</t>
  </si>
  <si>
    <t>8340.HK</t>
  </si>
  <si>
    <t>VINCO FINANCIAL</t>
  </si>
  <si>
    <t>Vinco Financial Group Limited</t>
  </si>
  <si>
    <t>finmb_44742355</t>
  </si>
  <si>
    <t>0.022 - 0.086</t>
  </si>
  <si>
    <t>8416.HK</t>
  </si>
  <si>
    <t>HM INTL HLDGS</t>
  </si>
  <si>
    <t>HM International Holdings Limited</t>
  </si>
  <si>
    <t>finmb_414142406</t>
  </si>
  <si>
    <t>0.041 - 0.186</t>
  </si>
  <si>
    <t>8430.HK</t>
  </si>
  <si>
    <t>C&amp;N HOLDINGS</t>
  </si>
  <si>
    <t>C&amp;N Holdings Limited</t>
  </si>
  <si>
    <t>finmb_539769108</t>
  </si>
  <si>
    <t>0.03 - 0.138</t>
  </si>
  <si>
    <t>8119.HK</t>
  </si>
  <si>
    <t>THIZ TECHNOLOGY</t>
  </si>
  <si>
    <t>Thiz Technology Group Limited</t>
  </si>
  <si>
    <t>finmb_2982977</t>
  </si>
  <si>
    <t>0.078 - 0.082</t>
  </si>
  <si>
    <t>0.03 - 0.385</t>
  </si>
  <si>
    <t>8275.HK</t>
  </si>
  <si>
    <t>BEAVER GROUP</t>
  </si>
  <si>
    <t>Beaver Group (Holding) Company Limited</t>
  </si>
  <si>
    <t>finmb_539103984</t>
  </si>
  <si>
    <t>0.035 - 0.133</t>
  </si>
  <si>
    <t>8280.HK</t>
  </si>
  <si>
    <t>CDV HOLDINGS</t>
  </si>
  <si>
    <t>China Digital Video Holdings Limited</t>
  </si>
  <si>
    <t>finmb_324988949</t>
  </si>
  <si>
    <t>0.037 - 0.037</t>
  </si>
  <si>
    <t>0.03 - 0.117</t>
  </si>
  <si>
    <t>8222.HK</t>
  </si>
  <si>
    <t>E LIGHTING</t>
  </si>
  <si>
    <t>E Lighting Group Holdings Limited</t>
  </si>
  <si>
    <t>finmb_271400916</t>
  </si>
  <si>
    <t>0.035 - 0.165</t>
  </si>
  <si>
    <t>8286.HK</t>
  </si>
  <si>
    <t>CCOE</t>
  </si>
  <si>
    <t>Shanxi Changcheng Microlight Equipment Co. Ltd.</t>
  </si>
  <si>
    <t>finmb_10930144</t>
  </si>
  <si>
    <t>0.088 - 0.3</t>
  </si>
  <si>
    <t>0310.HK</t>
  </si>
  <si>
    <t>PROSP INV HOLD</t>
  </si>
  <si>
    <t>Prosperity Investment Holdings Limited</t>
  </si>
  <si>
    <t>finmb_7658084</t>
  </si>
  <si>
    <t>0.014 - 0.046</t>
  </si>
  <si>
    <t>8125.HK</t>
  </si>
  <si>
    <t>ROYAL CEN RES</t>
  </si>
  <si>
    <t>Royal Century Resources Holdings Limited</t>
  </si>
  <si>
    <t>finmb_266912171</t>
  </si>
  <si>
    <t>0.034 - 0.041</t>
  </si>
  <si>
    <t>0.034 - 0.135</t>
  </si>
  <si>
    <t>8269.HK</t>
  </si>
  <si>
    <t>WEALTH GLORY</t>
  </si>
  <si>
    <t>Wealth Glory Holdings Limited</t>
  </si>
  <si>
    <t>finmb_113993412</t>
  </si>
  <si>
    <t>0.085 - 0.37</t>
  </si>
  <si>
    <t>8341.HK</t>
  </si>
  <si>
    <t>AESO HOLDING</t>
  </si>
  <si>
    <t>Aeso Holding Limited</t>
  </si>
  <si>
    <t>finmb_414698028</t>
  </si>
  <si>
    <t>0.096 - 2.8</t>
  </si>
  <si>
    <t>8131.HK</t>
  </si>
  <si>
    <t>ABC MULTIACTIVE</t>
  </si>
  <si>
    <t>abc Multiactive Limited</t>
  </si>
  <si>
    <t>finmb_7602691</t>
  </si>
  <si>
    <t>0.051 - 0.062</t>
  </si>
  <si>
    <t>0.04 - 0.113</t>
  </si>
  <si>
    <t>1749.HK</t>
  </si>
  <si>
    <t>SHANSHAN</t>
  </si>
  <si>
    <t>Shanshan Brand Management Co., Ltd.</t>
  </si>
  <si>
    <t>finmb_570011087</t>
  </si>
  <si>
    <t>0.52 - 1.42</t>
  </si>
  <si>
    <t>8091.HK</t>
  </si>
  <si>
    <t>OOH HOLDINGS</t>
  </si>
  <si>
    <t>OOH Holdings Limited</t>
  </si>
  <si>
    <t>finmb_413045073</t>
  </si>
  <si>
    <t>0.024 - 0.099</t>
  </si>
  <si>
    <t>8205.HK</t>
  </si>
  <si>
    <t>JIAODA WITHUB</t>
  </si>
  <si>
    <t>Shanghai Jiaoda Withub Information Industrial Company Limited</t>
  </si>
  <si>
    <t>finmb_8288326</t>
  </si>
  <si>
    <t>0.106 - 0.24</t>
  </si>
  <si>
    <t>8291.HK</t>
  </si>
  <si>
    <t>WAN CHENG METAL</t>
  </si>
  <si>
    <t>Wan Cheng Metal Packaging Company Limited</t>
  </si>
  <si>
    <t>finmb_434907839</t>
  </si>
  <si>
    <t>0.041 - 0.5</t>
  </si>
  <si>
    <t>8009.HK</t>
  </si>
  <si>
    <t>CHI ENGY HOLD</t>
  </si>
  <si>
    <t>Chinese Energy Holdings Limited</t>
  </si>
  <si>
    <t>finmb_1144898</t>
  </si>
  <si>
    <t>0.22 - 0.55</t>
  </si>
  <si>
    <t>8078.HK</t>
  </si>
  <si>
    <t>C CREATIVE DIGI</t>
  </si>
  <si>
    <t>China Creative Digital Entertainment Limited</t>
  </si>
  <si>
    <t>finmb_7652732</t>
  </si>
  <si>
    <t>0.041 - 0.28</t>
  </si>
  <si>
    <t>8186.HK</t>
  </si>
  <si>
    <t>IR RESOURCES</t>
  </si>
  <si>
    <t>IR Resources Limited</t>
  </si>
  <si>
    <t>finmb_7658611</t>
  </si>
  <si>
    <t>0.091 - 0.096</t>
  </si>
  <si>
    <t>0.091 - 1.75</t>
  </si>
  <si>
    <t>8112.HK</t>
  </si>
  <si>
    <t>CORNERSTONE FIN</t>
  </si>
  <si>
    <t>Cornerstone Financial Holdings Limited</t>
  </si>
  <si>
    <t>finmb_99799196</t>
  </si>
  <si>
    <t>0.01 - 0.265</t>
  </si>
  <si>
    <t>8249.HK</t>
  </si>
  <si>
    <t>RUIYUAN IC TECH</t>
  </si>
  <si>
    <t>Zhejiang RuiYuan Intelligent Control Technology Company Limited</t>
  </si>
  <si>
    <t>finmb_10524933</t>
  </si>
  <si>
    <t>0.071 - 0.3</t>
  </si>
  <si>
    <t>8103.HK</t>
  </si>
  <si>
    <t>HMVOD</t>
  </si>
  <si>
    <t>hmvod Limited</t>
  </si>
  <si>
    <t>finmb_7658660</t>
  </si>
  <si>
    <t>0.065 - 1.97</t>
  </si>
  <si>
    <t>8301.HK</t>
  </si>
  <si>
    <t>MINGWAH HI TECH</t>
  </si>
  <si>
    <t>Shenzhen Mingwah Aohan High Technology Corporation Limited</t>
  </si>
  <si>
    <t>finmb_11016378</t>
  </si>
  <si>
    <t>0.027 - 0.28</t>
  </si>
  <si>
    <t>0770.HK</t>
  </si>
  <si>
    <t>SHANGHAI GROWTH</t>
  </si>
  <si>
    <t>Shanghai International Shanghai Growth Investment Limited</t>
  </si>
  <si>
    <t>finmb_4497439</t>
  </si>
  <si>
    <t>0.26 - 1.63</t>
  </si>
  <si>
    <t>0024.HK</t>
  </si>
  <si>
    <t>BURWILL</t>
  </si>
  <si>
    <t>Burwill Holdings Limited</t>
  </si>
  <si>
    <t>finmb_4480995</t>
  </si>
  <si>
    <t>0.07 - 0.095</t>
  </si>
  <si>
    <t>0067.HK</t>
  </si>
  <si>
    <t>LUMENA NEWMAT</t>
  </si>
  <si>
    <t>finmb_58846032</t>
  </si>
  <si>
    <t>25.12 - 50.0</t>
  </si>
  <si>
    <t>0073.HK</t>
  </si>
  <si>
    <t>ASIAN CITRUS</t>
  </si>
  <si>
    <t>finmb_23107460</t>
  </si>
  <si>
    <t>0100.HK</t>
  </si>
  <si>
    <t>CLEAR MEDIA</t>
  </si>
  <si>
    <t>Clear Media Limited</t>
  </si>
  <si>
    <t>finmb_6536670</t>
  </si>
  <si>
    <t>7.12 - 7.12</t>
  </si>
  <si>
    <t>3.5 - 7.5</t>
  </si>
  <si>
    <t>0153.HK</t>
  </si>
  <si>
    <t>CHINA SAITE</t>
  </si>
  <si>
    <t>China Saite Group Company Limited</t>
  </si>
  <si>
    <t>finmb_248479448</t>
  </si>
  <si>
    <t>0.096 - 0.104</t>
  </si>
  <si>
    <t>0.078 - 0.248</t>
  </si>
  <si>
    <t>0155.HK</t>
  </si>
  <si>
    <t>CHINA SOLAR</t>
  </si>
  <si>
    <t>finmb_4480912</t>
  </si>
  <si>
    <t>0157.HK</t>
  </si>
  <si>
    <t>NATURAL BEAUTY</t>
  </si>
  <si>
    <t>Natural Beauty Bio-Technology Limited</t>
  </si>
  <si>
    <t>finmb_6197583</t>
  </si>
  <si>
    <t>0.65 - 0.66</t>
  </si>
  <si>
    <t>0.53 - 0.84</t>
  </si>
  <si>
    <t>0164.HK</t>
  </si>
  <si>
    <t>CHINA BAOLI TEC</t>
  </si>
  <si>
    <t>China Baoli Technologies Holdings Limited</t>
  </si>
  <si>
    <t>finmb_7653083</t>
  </si>
  <si>
    <t>0169.HK</t>
  </si>
  <si>
    <t>WANDA HOTEL DEV</t>
  </si>
  <si>
    <t>Wanda Hotel Development Company Limited</t>
  </si>
  <si>
    <t>finmb_11421154</t>
  </si>
  <si>
    <t>0.295 - 0.34</t>
  </si>
  <si>
    <t>0.239 - 0.55</t>
  </si>
  <si>
    <t>0204.HK</t>
  </si>
  <si>
    <t>CHINA INV DEV</t>
  </si>
  <si>
    <t>China Investment Development Limited</t>
  </si>
  <si>
    <t>finmb_7652745</t>
  </si>
  <si>
    <t>0.105 - 0.121</t>
  </si>
  <si>
    <t>0.053 - 0.155</t>
  </si>
  <si>
    <t>0238.HK</t>
  </si>
  <si>
    <t>EVERGREEN INT</t>
  </si>
  <si>
    <t>Evergreen International Holdings Limited</t>
  </si>
  <si>
    <t>finmb_114656515</t>
  </si>
  <si>
    <t>0.236 - 0.255</t>
  </si>
  <si>
    <t>0.236 - 0.49</t>
  </si>
  <si>
    <t>0254.HK</t>
  </si>
  <si>
    <t>NUR HOLDINGS</t>
  </si>
  <si>
    <t>finmb_4481694</t>
  </si>
  <si>
    <t>0.142 - 0.142</t>
  </si>
  <si>
    <t>0279.HK</t>
  </si>
  <si>
    <t>FREEMAN FINTECH</t>
  </si>
  <si>
    <t>Freeman FinTech Corporation Limited</t>
  </si>
  <si>
    <t>finmb_877627</t>
  </si>
  <si>
    <t>0.085 - 0.091</t>
  </si>
  <si>
    <t>0.085 - 0.216</t>
  </si>
  <si>
    <t>0364.HK</t>
  </si>
  <si>
    <t>Blockchain Group Company Limited</t>
  </si>
  <si>
    <t>finmb_226461008</t>
  </si>
  <si>
    <t>0.091 - 0.091</t>
  </si>
  <si>
    <t>0378.HK</t>
  </si>
  <si>
    <t>FDG KINETIC</t>
  </si>
  <si>
    <t>FDG Kinetic Limited</t>
  </si>
  <si>
    <t>finmb_4481100</t>
  </si>
  <si>
    <t>0.021 - 0.035</t>
  </si>
  <si>
    <t>0.017 - 0.12</t>
  </si>
  <si>
    <t>0449.HK</t>
  </si>
  <si>
    <t>CHIGO HOLDING</t>
  </si>
  <si>
    <t>Chigo Holding Limited</t>
  </si>
  <si>
    <t>finmb_60808426</t>
  </si>
  <si>
    <t>0.042 - 0.044</t>
  </si>
  <si>
    <t>0.035 - 0.074</t>
  </si>
  <si>
    <t>0462.HK</t>
  </si>
  <si>
    <t>NATURAL DAIRY</t>
  </si>
  <si>
    <t>finmb_22504303</t>
  </si>
  <si>
    <t>0521.HK</t>
  </si>
  <si>
    <t>CWT INT'L</t>
  </si>
  <si>
    <t>CWT International Limited</t>
  </si>
  <si>
    <t>finmb_878482</t>
  </si>
  <si>
    <t>0.132 - 0.134</t>
  </si>
  <si>
    <t>0555.HK</t>
  </si>
  <si>
    <t>REXLOT HOLDINGS</t>
  </si>
  <si>
    <t>REXLot Holdings Limited</t>
  </si>
  <si>
    <t>finmb_12912721</t>
  </si>
  <si>
    <t>0.021 - 0.022</t>
  </si>
  <si>
    <t>0587.HK</t>
  </si>
  <si>
    <t>HUA HAN HEALTH</t>
  </si>
  <si>
    <t>finmb_9517715</t>
  </si>
  <si>
    <t>0591.HK</t>
  </si>
  <si>
    <t>C HIGHPRECISION</t>
  </si>
  <si>
    <t>finmb_78930194</t>
  </si>
  <si>
    <t>0625.HK</t>
  </si>
  <si>
    <t>RREEF CCT REIT</t>
  </si>
  <si>
    <t>finmb_34870527</t>
  </si>
  <si>
    <t>4.35 - 4.35</t>
  </si>
  <si>
    <t>0633.HK</t>
  </si>
  <si>
    <t>CH ALL ACCESS</t>
  </si>
  <si>
    <t>China All Access (Holdings) Limited</t>
  </si>
  <si>
    <t>finmb_62252919</t>
  </si>
  <si>
    <t>0.128 - 0.13</t>
  </si>
  <si>
    <t>0.097 - 0.35</t>
  </si>
  <si>
    <t>0723.HK</t>
  </si>
  <si>
    <t>Reliance Global Holdings Limited</t>
  </si>
  <si>
    <t>finmb_878115</t>
  </si>
  <si>
    <t>0729.HK</t>
  </si>
  <si>
    <t>FDG EVEHICLES</t>
  </si>
  <si>
    <t>FDG Electric Vehicles Limited</t>
  </si>
  <si>
    <t>finmb_7658474</t>
  </si>
  <si>
    <t>0.148 - 0.199</t>
  </si>
  <si>
    <t>0.084 - 0.378128</t>
  </si>
  <si>
    <t>0731.HK</t>
  </si>
  <si>
    <t>SAMSON PAPER</t>
  </si>
  <si>
    <t>Samson Paper Holdings Limited</t>
  </si>
  <si>
    <t>finmb_4481964</t>
  </si>
  <si>
    <t>0.335 - 0.6</t>
  </si>
  <si>
    <t>0846.HK</t>
  </si>
  <si>
    <t>MINGFA GROUP</t>
  </si>
  <si>
    <t>finmb_78827628</t>
  </si>
  <si>
    <t>1.89 - 1.89</t>
  </si>
  <si>
    <t>0850.HK</t>
  </si>
  <si>
    <t>Long Well International Holdings Limited</t>
  </si>
  <si>
    <t>finmb_10837530</t>
  </si>
  <si>
    <t>0918.HK</t>
  </si>
  <si>
    <t>STATE EN ASSETS</t>
  </si>
  <si>
    <t>State Energy Group International Assets Holdings Limited</t>
  </si>
  <si>
    <t>finmb_882444</t>
  </si>
  <si>
    <t>0.0 - 0.0</t>
  </si>
  <si>
    <t>0.0 - 0.201</t>
  </si>
  <si>
    <t>0967.HK</t>
  </si>
  <si>
    <t>SOUND GLOBAL</t>
  </si>
  <si>
    <t>finmb_28829879</t>
  </si>
  <si>
    <t>2.98 - 2.98</t>
  </si>
  <si>
    <t>1019.HK</t>
  </si>
  <si>
    <t>Convoy Global Holdings Limited</t>
  </si>
  <si>
    <t>finmb_108803062</t>
  </si>
  <si>
    <t>0.167 - 0.167</t>
  </si>
  <si>
    <t>1106.HK</t>
  </si>
  <si>
    <t>MING LAM HLDGS</t>
  </si>
  <si>
    <t>Ming Lam Holdings Limited</t>
  </si>
  <si>
    <t>finmb_8190134</t>
  </si>
  <si>
    <t>0.01 - 0.033</t>
  </si>
  <si>
    <t>1125.HK</t>
  </si>
  <si>
    <t>LAI FUNG HOLD</t>
  </si>
  <si>
    <t>Lai Fung Holdings Limited</t>
  </si>
  <si>
    <t>finmb_7652929</t>
  </si>
  <si>
    <t>8.94 - 8.94</t>
  </si>
  <si>
    <t>6.0 - 11.12</t>
  </si>
  <si>
    <t>1131.HK</t>
  </si>
  <si>
    <t>AGRITRADE RES</t>
  </si>
  <si>
    <t>Agritrade Resources Limited</t>
  </si>
  <si>
    <t>finmb_882133</t>
  </si>
  <si>
    <t>0.083 - 0.09</t>
  </si>
  <si>
    <t>0.074 - 1.88</t>
  </si>
  <si>
    <t>1139.HK</t>
  </si>
  <si>
    <t>Victory Group Limited</t>
  </si>
  <si>
    <t>finmb_4509061</t>
  </si>
  <si>
    <t>1155.HK</t>
  </si>
  <si>
    <t>Centron Telecom International Holding Limited</t>
  </si>
  <si>
    <t>finmb_34934471</t>
  </si>
  <si>
    <t>1190.HK</t>
  </si>
  <si>
    <t>Bolina Holding Co., Ltd.</t>
  </si>
  <si>
    <t>finmb_212603284</t>
  </si>
  <si>
    <t>1225.HK</t>
  </si>
  <si>
    <t>LERADO FIN</t>
  </si>
  <si>
    <t>finmb_883209</t>
  </si>
  <si>
    <t>1315.HK</t>
  </si>
  <si>
    <t>Vision Fame International Holding Limited</t>
  </si>
  <si>
    <t>finmb_145378729</t>
  </si>
  <si>
    <t>1322.HK</t>
  </si>
  <si>
    <t>CW Group Holdings Limited</t>
  </si>
  <si>
    <t>finmb_182452760</t>
  </si>
  <si>
    <t>0.231 - 0.231</t>
  </si>
  <si>
    <t>1335.HK</t>
  </si>
  <si>
    <t>SHEEN TAI</t>
  </si>
  <si>
    <t>Sheen Tai Holdings Group Company Limited</t>
  </si>
  <si>
    <t>finmb_212577178</t>
  </si>
  <si>
    <t>0.082 - 0.12</t>
  </si>
  <si>
    <t>0.08 - 0.32</t>
  </si>
  <si>
    <t>1353.HK</t>
  </si>
  <si>
    <t>NUOQI</t>
  </si>
  <si>
    <t>finmb_116643077</t>
  </si>
  <si>
    <t>1363.HK</t>
  </si>
  <si>
    <t>CTEG</t>
  </si>
  <si>
    <t>CT Environmental Group Limited</t>
  </si>
  <si>
    <t>finmb_134679495</t>
  </si>
  <si>
    <t>1509.HK</t>
  </si>
  <si>
    <t>HARMONICARE</t>
  </si>
  <si>
    <t>Harmonicare Medical Holdings Limited</t>
  </si>
  <si>
    <t>finmb_289128608</t>
  </si>
  <si>
    <t>1.96 - 2.04</t>
  </si>
  <si>
    <t>1555.HK</t>
  </si>
  <si>
    <t>MIE HOLDINGS</t>
  </si>
  <si>
    <t>MIE Holdings Corporation</t>
  </si>
  <si>
    <t>finmb_101992741</t>
  </si>
  <si>
    <t>0.065 - 0.072</t>
  </si>
  <si>
    <t>1573.HK</t>
  </si>
  <si>
    <t>SOUTHERN ENERGY</t>
  </si>
  <si>
    <t>Southern Energy Holdings Group Limited</t>
  </si>
  <si>
    <t>finmb_369364949</t>
  </si>
  <si>
    <t>0.67 - 0.7</t>
  </si>
  <si>
    <t>0.42 - 9.7</t>
  </si>
  <si>
    <t>1781.HK</t>
  </si>
  <si>
    <t>SC CREATIVE DEV</t>
  </si>
  <si>
    <t>Sun Cheong Creative Development Holdings Limited</t>
  </si>
  <si>
    <t>finmb_577650566</t>
  </si>
  <si>
    <t>0.18 - 0.188</t>
  </si>
  <si>
    <t>0.08 - 1.54</t>
  </si>
  <si>
    <t>1792.HK</t>
  </si>
  <si>
    <t>CMON</t>
  </si>
  <si>
    <t>CMON Limited</t>
  </si>
  <si>
    <t>finmb_410152523</t>
  </si>
  <si>
    <t>0.074 - 0.082</t>
  </si>
  <si>
    <t>1863.HK</t>
  </si>
  <si>
    <t>CHI LONGEVITY</t>
  </si>
  <si>
    <t>finmb_85035605</t>
  </si>
  <si>
    <t>1886.HK</t>
  </si>
  <si>
    <t>China Huiyuan Juice Group Limited</t>
  </si>
  <si>
    <t>finmb_32444159</t>
  </si>
  <si>
    <t>1889.HK</t>
  </si>
  <si>
    <t>SANAI HEALTH GP</t>
  </si>
  <si>
    <t>Sanai Health Industry Group Company Limited</t>
  </si>
  <si>
    <t>finmb_31289378</t>
  </si>
  <si>
    <t>0.037 - 0.143</t>
  </si>
  <si>
    <t>1969.HK</t>
  </si>
  <si>
    <t>CHINA CHUNLAI</t>
  </si>
  <si>
    <t>China Chunlai Education Group Co., Ltd.</t>
  </si>
  <si>
    <t>finmb_578055176</t>
  </si>
  <si>
    <t>1.36 - 1.75</t>
  </si>
  <si>
    <t>1989.HK</t>
  </si>
  <si>
    <t>PINE CARE GP</t>
  </si>
  <si>
    <t>Pine Care Group Limited</t>
  </si>
  <si>
    <t>finmb_417945803</t>
  </si>
  <si>
    <t>1.31 - 1.4</t>
  </si>
  <si>
    <t>0.44 - 1.65</t>
  </si>
  <si>
    <t>1990.HK</t>
  </si>
  <si>
    <t>XINGHUA PORT</t>
  </si>
  <si>
    <t>Xinghua Port Holdings Ltd.</t>
  </si>
  <si>
    <t>finmb_244648269</t>
  </si>
  <si>
    <t>0.62 - 2.54</t>
  </si>
  <si>
    <t>1998.HK</t>
  </si>
  <si>
    <t>FLYKE INT'L</t>
  </si>
  <si>
    <t>finmb_99553840</t>
  </si>
  <si>
    <t>2031.HK</t>
  </si>
  <si>
    <t>AUSUPREME</t>
  </si>
  <si>
    <t>Ausupreme International Holdings Limited</t>
  </si>
  <si>
    <t>finmb_376428245</t>
  </si>
  <si>
    <t>0.295 - 0.32</t>
  </si>
  <si>
    <t>0.265 - 0.71</t>
  </si>
  <si>
    <t>2123.HK</t>
  </si>
  <si>
    <t>GOLDEN SHIELD</t>
  </si>
  <si>
    <t>finmb_136608653</t>
  </si>
  <si>
    <t>2228.HK</t>
  </si>
  <si>
    <t>CECEP COSTIN</t>
  </si>
  <si>
    <t>finmb_106848191</t>
  </si>
  <si>
    <t>2268.HK</t>
  </si>
  <si>
    <t>YOUYUAN HLDGS</t>
  </si>
  <si>
    <t>Youyuan International Holdings Limited</t>
  </si>
  <si>
    <t>finmb_105727512</t>
  </si>
  <si>
    <t>0.225 - 1.89</t>
  </si>
  <si>
    <t>0.225 - 2.19</t>
  </si>
  <si>
    <t>2662.HK</t>
  </si>
  <si>
    <t>CAMSING INTL</t>
  </si>
  <si>
    <t>Camsing International Holding Limited</t>
  </si>
  <si>
    <t>finmb_24904590</t>
  </si>
  <si>
    <t>0.87 - 1.38</t>
  </si>
  <si>
    <t>2842.HK</t>
  </si>
  <si>
    <t>ETF</t>
  </si>
  <si>
    <t>CMS CSI OME ETF</t>
  </si>
  <si>
    <t>2906.HK</t>
  </si>
  <si>
    <t>MUTUALFUND</t>
  </si>
  <si>
    <t>POSTPOST</t>
  </si>
  <si>
    <t>YHD</t>
  </si>
  <si>
    <t>WAH YAN-OLD</t>
  </si>
  <si>
    <t>America/New_York</t>
  </si>
  <si>
    <t>EDT</t>
  </si>
  <si>
    <t>us_market</t>
  </si>
  <si>
    <t>3335.HK</t>
  </si>
  <si>
    <t>DBA TELECOM</t>
  </si>
  <si>
    <t>finmb_26813909</t>
  </si>
  <si>
    <t>3886.HK</t>
  </si>
  <si>
    <t>Town Health International Medical Group Limited</t>
  </si>
  <si>
    <t>finmb_7655549</t>
  </si>
  <si>
    <t>0.688 - 0.688</t>
  </si>
  <si>
    <t>8085.HK</t>
  </si>
  <si>
    <t>HK LIFE SCI</t>
  </si>
  <si>
    <t>Hong Kong Life Sciences and Technologies Group Limited</t>
  </si>
  <si>
    <t>finmb_7653016</t>
  </si>
  <si>
    <t>8090.HK</t>
  </si>
  <si>
    <t>China Assurance Finance Group Limited</t>
  </si>
  <si>
    <t>finmb_145378712</t>
  </si>
  <si>
    <t>8108.HK</t>
  </si>
  <si>
    <t>GRAND PEACE</t>
  </si>
  <si>
    <t>Grand Peace Group Holdings Limited</t>
  </si>
  <si>
    <t>finmb_7652806</t>
  </si>
  <si>
    <t>0.047 - 0.061</t>
  </si>
  <si>
    <t>0.038 - 0.061</t>
  </si>
  <si>
    <t>8116.HK</t>
  </si>
  <si>
    <t>China Fortune Investments (Holding) Limited</t>
  </si>
  <si>
    <t>finmb_7653006</t>
  </si>
  <si>
    <t>8132.HK</t>
  </si>
  <si>
    <t>China Oil Gangran Energy Group Holdings Limited</t>
  </si>
  <si>
    <t>finmb_132054862</t>
  </si>
  <si>
    <t>0.156 - 0.156</t>
  </si>
  <si>
    <t>8165.HK</t>
  </si>
  <si>
    <t>Jian ePayment Systems Limited</t>
  </si>
  <si>
    <t>finmb_7658608</t>
  </si>
  <si>
    <t>8170.HK</t>
  </si>
  <si>
    <t>ALL NATION INTL</t>
  </si>
  <si>
    <t>China All Nation International Holdings Group Limited</t>
  </si>
  <si>
    <t>finmb_274105552</t>
  </si>
  <si>
    <t>3.15 - 3.15</t>
  </si>
  <si>
    <t>1.0 - 3.37</t>
  </si>
  <si>
    <t>8171.HK</t>
  </si>
  <si>
    <t>CHINA TRENDS</t>
  </si>
  <si>
    <t>China Trends Holdings Limited</t>
  </si>
  <si>
    <t>finmb_7653107</t>
  </si>
  <si>
    <t>8190.HK</t>
  </si>
  <si>
    <t>COMBEST HOLD</t>
  </si>
  <si>
    <t>Combest Holdings Limited</t>
  </si>
  <si>
    <t>finmb_7652800</t>
  </si>
  <si>
    <t>8192.HK</t>
  </si>
  <si>
    <t>Global Token Limited</t>
  </si>
  <si>
    <t>finmb_7687323</t>
  </si>
  <si>
    <t>0.022 - 0.06</t>
  </si>
  <si>
    <t>8202.HK</t>
  </si>
  <si>
    <t>INNO-TECH HOLD</t>
  </si>
  <si>
    <t>Inno-Tech Holdings Limited</t>
  </si>
  <si>
    <t>finmb_7652857</t>
  </si>
  <si>
    <t>0.031 - 0.035</t>
  </si>
  <si>
    <t>8207.HK</t>
  </si>
  <si>
    <t>Chong Sing Holdings FinTech Group Limited</t>
  </si>
  <si>
    <t>finmb_115832306</t>
  </si>
  <si>
    <t>0.012 - 0.012</t>
  </si>
  <si>
    <t>8215.HK</t>
  </si>
  <si>
    <t>First Credit Finance Group Limited</t>
  </si>
  <si>
    <t>finmb_46513879</t>
  </si>
  <si>
    <t>8228.HK</t>
  </si>
  <si>
    <t>NATIONAL ARTS</t>
  </si>
  <si>
    <t>National Arts Entertainment and Culture Group Limited</t>
  </si>
  <si>
    <t>finmb_7657249</t>
  </si>
  <si>
    <t>0.182 - 0.228</t>
  </si>
  <si>
    <t>0.104 - 0.255</t>
  </si>
  <si>
    <t>8230.HK</t>
  </si>
  <si>
    <t>CHINA YU TIAN</t>
  </si>
  <si>
    <t>China Yu Tian Holdings Limited</t>
  </si>
  <si>
    <t>finmb_317268007</t>
  </si>
  <si>
    <t>8247.HK</t>
  </si>
  <si>
    <t>BIOSINO BIO-TEC</t>
  </si>
  <si>
    <t>Biosino Bio-Technology and Science Incorporation</t>
  </si>
  <si>
    <t>finmb_26051622</t>
  </si>
  <si>
    <t>1.62 - 1.64</t>
  </si>
  <si>
    <t>1.22 - 2.55</t>
  </si>
  <si>
    <t>8256.HK</t>
  </si>
  <si>
    <t>Netel Technology (Holdings) Limited</t>
  </si>
  <si>
    <t>finmb_7653013</t>
  </si>
  <si>
    <t>8265.HK</t>
  </si>
  <si>
    <t>CHINA TRUSTFUL</t>
  </si>
  <si>
    <t>China Trustful Group Limited</t>
  </si>
  <si>
    <t>finmb_117634393</t>
  </si>
  <si>
    <t>0.013 - 0.013</t>
  </si>
  <si>
    <t>0.011 - 0.4</t>
  </si>
  <si>
    <t>8272.HK</t>
  </si>
  <si>
    <t>C FOOD&amp;BEV GP</t>
  </si>
  <si>
    <t>Chinese Food and Beverage Group Limited</t>
  </si>
  <si>
    <t>finmb_8188820</t>
  </si>
  <si>
    <t>0.079 - 0.275</t>
  </si>
  <si>
    <t>8311.HK</t>
  </si>
  <si>
    <t>Perfect Optronics Limited</t>
  </si>
  <si>
    <t>finmb_254633314</t>
  </si>
  <si>
    <t>0.181 - 0.235</t>
  </si>
  <si>
    <t>83107.HK</t>
  </si>
  <si>
    <t>C-SHS CSI STA-R</t>
  </si>
  <si>
    <t>finmb_251960621</t>
  </si>
  <si>
    <t>83132.HK</t>
  </si>
  <si>
    <t>C-SHS CSI HLC-R</t>
  </si>
  <si>
    <t>finmb_260501496</t>
  </si>
  <si>
    <t>0405.HK</t>
  </si>
  <si>
    <t>YUEXIU REIT</t>
  </si>
  <si>
    <t>Yuexiu Real Estate Investment Trust</t>
  </si>
  <si>
    <t>finmb_27368066</t>
  </si>
  <si>
    <t>3.48 - 3.53</t>
  </si>
  <si>
    <t>3.2 - 5.36</t>
  </si>
  <si>
    <t>0435.HK</t>
  </si>
  <si>
    <t>SUNLIGHT REIT</t>
  </si>
  <si>
    <t>Sunlight Real Estate Investment Trust</t>
  </si>
  <si>
    <t>finmb_30490919</t>
  </si>
  <si>
    <t>3.6 - 3.67</t>
  </si>
  <si>
    <t>3.19 - 5.7</t>
  </si>
  <si>
    <t>0778.HK</t>
  </si>
  <si>
    <t>FORTUNE REIT</t>
  </si>
  <si>
    <t>Fortune Real Estate Investment Trust</t>
  </si>
  <si>
    <t>finmb_10050118</t>
  </si>
  <si>
    <t>6.75 - 6.84</t>
  </si>
  <si>
    <t>6.2 - 10.18</t>
  </si>
  <si>
    <t>0808.HK</t>
  </si>
  <si>
    <t>PROSPERITY REIT</t>
  </si>
  <si>
    <t>Prosperity Real Estate Investment Trust</t>
  </si>
  <si>
    <t>finmb_26050867</t>
  </si>
  <si>
    <t>2.32 - 2.34</t>
  </si>
  <si>
    <t>2.11 - 3.27</t>
  </si>
  <si>
    <t>0820.HK</t>
  </si>
  <si>
    <t>HSBCDRAGON FUND</t>
  </si>
  <si>
    <t>HSBC China Dragon Fund</t>
  </si>
  <si>
    <t>finmb_35443580</t>
  </si>
  <si>
    <t>12.3 - 12.3</t>
  </si>
  <si>
    <t>8.8 - 12.4</t>
  </si>
  <si>
    <t>0823.HK</t>
  </si>
  <si>
    <t>LINK REIT</t>
  </si>
  <si>
    <t>Link Real Estate Investment Trust</t>
  </si>
  <si>
    <t>finmb_12786660</t>
  </si>
  <si>
    <t>60.05 - 61.0</t>
  </si>
  <si>
    <t>56.25 - 95.0</t>
  </si>
  <si>
    <t>1275.HK</t>
  </si>
  <si>
    <t>NEW CENT REIT</t>
  </si>
  <si>
    <t>New Century Real Estate Investment Trust</t>
  </si>
  <si>
    <t>finmb_241961410</t>
  </si>
  <si>
    <t>0.85 - 1.75</t>
  </si>
  <si>
    <t>1426.HK</t>
  </si>
  <si>
    <t>SPRING REIT</t>
  </si>
  <si>
    <t>Spring Real Estate Investment Trust</t>
  </si>
  <si>
    <t>finmb_250829749</t>
  </si>
  <si>
    <t>2.0 - 3.47</t>
  </si>
  <si>
    <t>1503.HK</t>
  </si>
  <si>
    <t>CMC REIT</t>
  </si>
  <si>
    <t>China Merchants Commercial Real Estate Investment Trust</t>
  </si>
  <si>
    <t>finmb_645103636</t>
  </si>
  <si>
    <t>2.62 - 2.66</t>
  </si>
  <si>
    <t>2.03 - 3.42</t>
  </si>
  <si>
    <t>1881.HK</t>
  </si>
  <si>
    <t>REGAL REIT</t>
  </si>
  <si>
    <t>Regal Real Estate Investment Trust</t>
  </si>
  <si>
    <t>finmb_33216543</t>
  </si>
  <si>
    <t>1.14 - 1.14</t>
  </si>
  <si>
    <t>1.05 - 2.26</t>
  </si>
  <si>
    <t>2778.HK</t>
  </si>
  <si>
    <t>CHAMPION REIT</t>
  </si>
  <si>
    <t>Champion Real Estate Investment Trust</t>
  </si>
  <si>
    <t>finmb_27146815</t>
  </si>
  <si>
    <t>4.02 - 4.09</t>
  </si>
  <si>
    <t>3.49 - 5.73</t>
  </si>
  <si>
    <t>2800.HK</t>
  </si>
  <si>
    <t>TRACKER FUND</t>
  </si>
  <si>
    <t>Tracker Fund of Hong Kong</t>
  </si>
  <si>
    <t>finmb_7658671</t>
  </si>
  <si>
    <t>25.38 - 25.64</t>
  </si>
  <si>
    <t>21.35 - 29.35</t>
  </si>
  <si>
    <t>2801.HK</t>
  </si>
  <si>
    <t>ISHARES CHINA</t>
  </si>
  <si>
    <t>iShares MSCI China Index ETF</t>
  </si>
  <si>
    <t>finmb_6969220</t>
  </si>
  <si>
    <t>30.72 - 30.86</t>
  </si>
  <si>
    <t>21.1 - 32.32</t>
  </si>
  <si>
    <t>2802.HK</t>
  </si>
  <si>
    <t>ISHARES EM ASIA</t>
  </si>
  <si>
    <t>iShares MSCI Emerging Asia Index ETF</t>
  </si>
  <si>
    <t>finmb_59360762</t>
  </si>
  <si>
    <t>57.58 - 57.58</t>
  </si>
  <si>
    <t>39.25 - 60.36</t>
  </si>
  <si>
    <t>2803.HK</t>
  </si>
  <si>
    <t>PP BEDROCK</t>
  </si>
  <si>
    <t>Premia ETF Series - Premia CSI Caixin China Bedrock Economy ETF</t>
  </si>
  <si>
    <t>finmb_540237337</t>
  </si>
  <si>
    <t>7.385 - 7.385</t>
  </si>
  <si>
    <t>5.7425 - 8.06</t>
  </si>
  <si>
    <t>2804.HK</t>
  </si>
  <si>
    <t>PREMIA VIET</t>
  </si>
  <si>
    <t>Premia MSCI Vietnam ETF</t>
  </si>
  <si>
    <t>finmb_629081882</t>
  </si>
  <si>
    <t>63.42 - 63.44</t>
  </si>
  <si>
    <t>50.55 - 83.1</t>
  </si>
  <si>
    <t>2805.HK</t>
  </si>
  <si>
    <t>VANGUARDASXJP</t>
  </si>
  <si>
    <t>Vanguard ETF Series - Vanguard FTSE Asia Ex Japan Index ETF</t>
  </si>
  <si>
    <t>finmb_238271358</t>
  </si>
  <si>
    <t>24.78 - 25.0</t>
  </si>
  <si>
    <t>16.08 - 25.08</t>
  </si>
  <si>
    <t>2806.HK</t>
  </si>
  <si>
    <t>GX CN CONSUME</t>
  </si>
  <si>
    <t>Mirae Asset Global Investments (Hong Kong) Limited - Global X China Consumer Brand ETF</t>
  </si>
  <si>
    <t>finmb_650904135</t>
  </si>
  <si>
    <t>67.2 - 68.1</t>
  </si>
  <si>
    <t>6.1 - 68.6</t>
  </si>
  <si>
    <t>2809.HK</t>
  </si>
  <si>
    <t>GX CN CLN EN</t>
  </si>
  <si>
    <t>Mirae Asset Global Investments (Hong Kong) Limited - Global X China Clean Energy ETF</t>
  </si>
  <si>
    <t>finmb_650904136</t>
  </si>
  <si>
    <t>71.82 - 73.22</t>
  </si>
  <si>
    <t>6.3 - 73.22</t>
  </si>
  <si>
    <t>2810.HK</t>
  </si>
  <si>
    <t>PREMIAEMASEAN</t>
  </si>
  <si>
    <t>Premia Dow Jones Em ASEAN Titans 100 ETF</t>
  </si>
  <si>
    <t>finmb_574307984</t>
  </si>
  <si>
    <t>63.72 - 63.78</t>
  </si>
  <si>
    <t>48.1 - 81.5</t>
  </si>
  <si>
    <t>2811.HK</t>
  </si>
  <si>
    <t>HT CSI300 ETF</t>
  </si>
  <si>
    <t>Haitong CSI300 Index ETF</t>
  </si>
  <si>
    <t>finmb_253957165</t>
  </si>
  <si>
    <t>18.57 - 18.58</t>
  </si>
  <si>
    <t>12.64 - 19.43</t>
  </si>
  <si>
    <t>2812.HK</t>
  </si>
  <si>
    <t>SAMSUNGCDGN</t>
  </si>
  <si>
    <t>Samsung Asset Management (Hong Kong) Limited- CSI China Dragon Internet ETF</t>
  </si>
  <si>
    <t>finmb_569540871</t>
  </si>
  <si>
    <t>17.96 - 18.1</t>
  </si>
  <si>
    <t>9.7 - 19.25</t>
  </si>
  <si>
    <t>2813.HK</t>
  </si>
  <si>
    <t>CAM CTPB BOND</t>
  </si>
  <si>
    <t>ChinaAMC Bloomberg Barclays China Treasury + Policy Bank Bond Index ETF</t>
  </si>
  <si>
    <t>finmb_560651807</t>
  </si>
  <si>
    <t>115.25 - 115.6</t>
  </si>
  <si>
    <t>113.1 - 119.95</t>
  </si>
  <si>
    <t>2819.HK</t>
  </si>
  <si>
    <t>ABF HK IDX ETF</t>
  </si>
  <si>
    <t>ABF Hong Kong Bond Index Fund</t>
  </si>
  <si>
    <t>finmb_100846081</t>
  </si>
  <si>
    <t>100.8 - 100.8</t>
  </si>
  <si>
    <t>97.5 - 101.65</t>
  </si>
  <si>
    <t>2820.HK</t>
  </si>
  <si>
    <t>GX CN BIOTECH</t>
  </si>
  <si>
    <t>Global X ETF Series - Global X China Biotech ETF</t>
  </si>
  <si>
    <t>finmb_630605984</t>
  </si>
  <si>
    <t>111.6 - 112.95</t>
  </si>
  <si>
    <t>52.5 - 118.0</t>
  </si>
  <si>
    <t>2821.HK</t>
  </si>
  <si>
    <t>ABF PAIF</t>
  </si>
  <si>
    <t>ABF Pan Asia Bond Index</t>
  </si>
  <si>
    <t>finmb_33833176</t>
  </si>
  <si>
    <t>120.1 - 120.5</t>
  </si>
  <si>
    <t>111.35 - 120.7</t>
  </si>
  <si>
    <t>2822.HK</t>
  </si>
  <si>
    <t>CSOP A50 ETF</t>
  </si>
  <si>
    <t>CSOP FTSE China A50 ETF</t>
  </si>
  <si>
    <t>finmb_215978878</t>
  </si>
  <si>
    <t>16.2 - 16.53</t>
  </si>
  <si>
    <t>12.12 - 17.27</t>
  </si>
  <si>
    <t>2823.HK</t>
  </si>
  <si>
    <t>ISHARES A50</t>
  </si>
  <si>
    <t>iShares FTSE A50 China Index ETF</t>
  </si>
  <si>
    <t>finmb_13402308</t>
  </si>
  <si>
    <t>16.32 - 16.66</t>
  </si>
  <si>
    <t>11.38 - 16.66</t>
  </si>
  <si>
    <t>2824.HK</t>
  </si>
  <si>
    <t>LIPPO HK&amp;M PROP</t>
  </si>
  <si>
    <t>Lippo Select HK &amp;amp; Mainland Property ETF</t>
  </si>
  <si>
    <t>finmb_216795548</t>
  </si>
  <si>
    <t>78.1 - 78.1</t>
  </si>
  <si>
    <t>62.05 - 90.45</t>
  </si>
  <si>
    <t>2825.HK</t>
  </si>
  <si>
    <t>WISECSIHK100ETF</t>
  </si>
  <si>
    <t>W.I.S.E. - CSI HK 100 Tracker</t>
  </si>
  <si>
    <t>finmb_60307563</t>
  </si>
  <si>
    <t>25.78 - 25.82</t>
  </si>
  <si>
    <t>20.8 - 27.45</t>
  </si>
  <si>
    <t>2826.HK</t>
  </si>
  <si>
    <t>GX CN CLOUD</t>
  </si>
  <si>
    <t>Global X ETF Series - Global X China Cloud Computing ETF</t>
  </si>
  <si>
    <t>finmb_630606513</t>
  </si>
  <si>
    <t>112.2 - 114.15</t>
  </si>
  <si>
    <t>50.85 - 127.7</t>
  </si>
  <si>
    <t>2827.HK</t>
  </si>
  <si>
    <t>WISE CSI300 ETF</t>
  </si>
  <si>
    <t>W.I.S.E. - CSI 300 China Tracker</t>
  </si>
  <si>
    <t>finmb_60307509</t>
  </si>
  <si>
    <t>42.56 - 43.2</t>
  </si>
  <si>
    <t>30.85 - 44.32</t>
  </si>
  <si>
    <t>2828.HK</t>
  </si>
  <si>
    <t>HSCEI ETF</t>
  </si>
  <si>
    <t>finmb_9884138</t>
  </si>
  <si>
    <t>103.65 - 104.85</t>
  </si>
  <si>
    <t>83.7 - 116.4</t>
  </si>
  <si>
    <t>2832.HK</t>
  </si>
  <si>
    <t>BOSERA FA50</t>
  </si>
  <si>
    <t>Bosera FTSE China A50 Index ETF</t>
  </si>
  <si>
    <t>finmb_251783402</t>
  </si>
  <si>
    <t>8.16 - 8.16</t>
  </si>
  <si>
    <t>5.95 - 8.6</t>
  </si>
  <si>
    <t>2833.HK</t>
  </si>
  <si>
    <t>HS HSI ETF</t>
  </si>
  <si>
    <t>finmb_60300929</t>
  </si>
  <si>
    <t>25.5 - 26.6</t>
  </si>
  <si>
    <t>19.86 - 27.5</t>
  </si>
  <si>
    <t>2834.HK</t>
  </si>
  <si>
    <t>ISHARESND100</t>
  </si>
  <si>
    <t>iShares NASDAQ 100 Index ETF</t>
  </si>
  <si>
    <t>finmb_326746204</t>
  </si>
  <si>
    <t>203.5 - 204.2</t>
  </si>
  <si>
    <t>23.66 - 204.2</t>
  </si>
  <si>
    <t>2836.HK</t>
  </si>
  <si>
    <t>ISHARES INDIA</t>
  </si>
  <si>
    <t>iShares Core S&amp;amp;P BSE SENSEX India Index ETF</t>
  </si>
  <si>
    <t>finmb_36729724</t>
  </si>
  <si>
    <t>22.7 - 22.88</t>
  </si>
  <si>
    <t>2.05 - 22.88</t>
  </si>
  <si>
    <t>2838.HK</t>
  </si>
  <si>
    <t>HS FCI50 ETF</t>
  </si>
  <si>
    <t>Hang Seng FTSE China 50 Index ETF</t>
  </si>
  <si>
    <t>finmb_31311993</t>
  </si>
  <si>
    <t>188.75 - 188.75</t>
  </si>
  <si>
    <t>145.2 - 201.5</t>
  </si>
  <si>
    <t>2840.HK</t>
  </si>
  <si>
    <t>SPDR GOLD TRUST</t>
  </si>
  <si>
    <t>SPDR Gold Trust</t>
  </si>
  <si>
    <t>finmb_5600649</t>
  </si>
  <si>
    <t>1424.0 - 1432.5</t>
  </si>
  <si>
    <t>1055.0 - 1439.5</t>
  </si>
  <si>
    <t>2843.HK</t>
  </si>
  <si>
    <t>AMUNDI A50</t>
  </si>
  <si>
    <t>Amundi FTSE China A50 Index ETF</t>
  </si>
  <si>
    <t>finmb_383313447</t>
  </si>
  <si>
    <t>17.18 - 17.21</t>
  </si>
  <si>
    <t>12.0229 - 18.28</t>
  </si>
  <si>
    <t>2845.HK</t>
  </si>
  <si>
    <t>GX CN ELE VEH</t>
  </si>
  <si>
    <t>76.14 - 78.0</t>
  </si>
  <si>
    <t>6.86 - 86.4</t>
  </si>
  <si>
    <t>2846.HK</t>
  </si>
  <si>
    <t>ISHARESCSI300</t>
  </si>
  <si>
    <t>iShares Asia Trust - iShares Core CSI 300 Index ETF</t>
  </si>
  <si>
    <t>finmb_81837142</t>
  </si>
  <si>
    <t>33.52 - 34.16</t>
  </si>
  <si>
    <t>31.8 - 34.16</t>
  </si>
  <si>
    <t>2848.HK</t>
  </si>
  <si>
    <t>TRMSCIKOREA</t>
  </si>
  <si>
    <t>Xtrackers MSCI Korea UCITS ETF 1C</t>
  </si>
  <si>
    <t>finmb_37565435</t>
  </si>
  <si>
    <t>552.2 - 552.2</t>
  </si>
  <si>
    <t>347.8 - 581.0</t>
  </si>
  <si>
    <t>2915.HK</t>
  </si>
  <si>
    <t>FUTUREWORLD-OLD</t>
  </si>
  <si>
    <t>0.184 - 0.184</t>
  </si>
  <si>
    <t>2916.HK</t>
  </si>
  <si>
    <t>CATHAY PAC RTS</t>
  </si>
  <si>
    <t>REXLOT HOLD RTS</t>
  </si>
  <si>
    <t>0.435 - 0.53</t>
  </si>
  <si>
    <t>2917.HK</t>
  </si>
  <si>
    <t>CH JICHENG-OLD</t>
  </si>
  <si>
    <t>2919.HK</t>
  </si>
  <si>
    <t>2921.HK</t>
  </si>
  <si>
    <t>GLOBALBRAND-OLD</t>
  </si>
  <si>
    <t>3005.HK</t>
  </si>
  <si>
    <t>CSOPCSI500ETF</t>
  </si>
  <si>
    <t>CSOP CSI 500 ETF</t>
  </si>
  <si>
    <t>finmb_653546503</t>
  </si>
  <si>
    <t>20.02 - 20.2</t>
  </si>
  <si>
    <t>15.02 - 21.32</t>
  </si>
  <si>
    <t>3007.HK</t>
  </si>
  <si>
    <t>TRFXIC50</t>
  </si>
  <si>
    <t>Xtrackers FTSE China 50 UCITS ETF 1C</t>
  </si>
  <si>
    <t>finmb_37564609</t>
  </si>
  <si>
    <t>305.0 - 305.0</t>
  </si>
  <si>
    <t>242.0 - 327.8</t>
  </si>
  <si>
    <t>3010.HK</t>
  </si>
  <si>
    <t>ISHARES AXJ</t>
  </si>
  <si>
    <t>iShares Core MSCI AC Asia ex Japan Index ETF</t>
  </si>
  <si>
    <t>finmb_59360613</t>
  </si>
  <si>
    <t>55.82 - 55.96</t>
  </si>
  <si>
    <t>4.97 - 55.96</t>
  </si>
  <si>
    <t>3011.HK</t>
  </si>
  <si>
    <t>A ICBCCICCUSD</t>
  </si>
  <si>
    <t>ICBC CICC USD Money Market ETF HKD</t>
  </si>
  <si>
    <t>finmb_615967403</t>
  </si>
  <si>
    <t>7933.95 - 7933.95</t>
  </si>
  <si>
    <t>7852.85 - 7933.95</t>
  </si>
  <si>
    <t>3012.HK</t>
  </si>
  <si>
    <t>AMUNDI HK35</t>
  </si>
  <si>
    <t>AMUNDI ETF Series - AMUNDI Hang Seng HK 35 Index ETF</t>
  </si>
  <si>
    <t>finmb_328598245</t>
  </si>
  <si>
    <t>17.94 - 17.94</t>
  </si>
  <si>
    <t>15.5 - 21.7</t>
  </si>
  <si>
    <t>3015.HK</t>
  </si>
  <si>
    <t>X TRNIFTY50</t>
  </si>
  <si>
    <t>Xtrackers Nifty 50 Swap UCITS ETF 1C</t>
  </si>
  <si>
    <t>finmb_37565513</t>
  </si>
  <si>
    <t>1123.0 - 1123.0</t>
  </si>
  <si>
    <t>768.0 - 1327.0</t>
  </si>
  <si>
    <t>3016.HK</t>
  </si>
  <si>
    <t>TRMSCIPHIL</t>
  </si>
  <si>
    <t>Xtrackers MSCI Philippines UCITS ETF 2C</t>
  </si>
  <si>
    <t>finmb_129779684</t>
  </si>
  <si>
    <t>11.37 - 11.37</t>
  </si>
  <si>
    <t>1.1351 - 15.7</t>
  </si>
  <si>
    <t>3019.HK</t>
  </si>
  <si>
    <t>X TRMSCIWORLD</t>
  </si>
  <si>
    <t>Xtrackers MSCI World Swap UCITS ETF 2C</t>
  </si>
  <si>
    <t>finmb_35507073</t>
  </si>
  <si>
    <t>51.96 - 51.96</t>
  </si>
  <si>
    <t>5.35 - 55.1</t>
  </si>
  <si>
    <t>3020.HK</t>
  </si>
  <si>
    <t>X TRMSCIUSA</t>
  </si>
  <si>
    <t>Xtrackers MSCI USA Swap UCITS ETF 1C</t>
  </si>
  <si>
    <t>finmb_35506869</t>
  </si>
  <si>
    <t>703.4 - 703.4</t>
  </si>
  <si>
    <t>469.2 - 724.5</t>
  </si>
  <si>
    <t>3022.HK</t>
  </si>
  <si>
    <t>ISHARESMSCIEM</t>
  </si>
  <si>
    <t>iShares, Inc. - iShares MSCI Emerging Markets ETF</t>
  </si>
  <si>
    <t>finmb_8797528</t>
  </si>
  <si>
    <t>478.1 - 480.6</t>
  </si>
  <si>
    <t>4.23 - 480.6</t>
  </si>
  <si>
    <t>3023.HK</t>
  </si>
  <si>
    <t>PA AI&amp;ROBOTICS</t>
  </si>
  <si>
    <t>Ping An of China Trust - Ping An Nasdaq AI and Robotics ETF</t>
  </si>
  <si>
    <t>finmb_593687727</t>
  </si>
  <si>
    <t>97.8 - 97.8</t>
  </si>
  <si>
    <t>3024.HK</t>
  </si>
  <si>
    <t>WISE SSE50ETF</t>
  </si>
  <si>
    <t>W.I.S.E. - SSE 50 China Tracker</t>
  </si>
  <si>
    <t>finmb_60307572</t>
  </si>
  <si>
    <t>29.74 - 29.74</t>
  </si>
  <si>
    <t>22.7 - 31.6</t>
  </si>
  <si>
    <t>3027.HK</t>
  </si>
  <si>
    <t>X TRMSCIRUSSIA</t>
  </si>
  <si>
    <t>Xtrackers MSCI Russia Capped Swap UCITS ETF 2D</t>
  </si>
  <si>
    <t>finmb_41842373</t>
  </si>
  <si>
    <t>19.59 - 19.59</t>
  </si>
  <si>
    <t>2.347 - 29.25</t>
  </si>
  <si>
    <t>3036.HK</t>
  </si>
  <si>
    <t>TRMSCITAIWAN</t>
  </si>
  <si>
    <t>Xtrackers MSCI Taiwan UCITS ETF 1C</t>
  </si>
  <si>
    <t>finmb_37565470</t>
  </si>
  <si>
    <t>299.4 - 301.1</t>
  </si>
  <si>
    <t>195.0 - 304.0</t>
  </si>
  <si>
    <t>3040.HK</t>
  </si>
  <si>
    <t>GX MSCI CHINA</t>
  </si>
  <si>
    <t>Global X MSCI China ETF</t>
  </si>
  <si>
    <t>finmb_241124993</t>
  </si>
  <si>
    <t>38.5 - 38.52</t>
  </si>
  <si>
    <t>27.0 - 40.86</t>
  </si>
  <si>
    <t>3043.HK</t>
  </si>
  <si>
    <t>TRMSCIPACEXJ</t>
  </si>
  <si>
    <t>Xtrackers MSCI Pacific ex Japan UCITS ETF 2C</t>
  </si>
  <si>
    <t>finmb_54877685</t>
  </si>
  <si>
    <t>45.06 - 45.06</t>
  </si>
  <si>
    <t>4.71 - 52.25</t>
  </si>
  <si>
    <t>3046.HK</t>
  </si>
  <si>
    <t>VALUE CHINA ETF</t>
  </si>
  <si>
    <t>Value China ETF</t>
  </si>
  <si>
    <t>finmb_83200845</t>
  </si>
  <si>
    <t>33.8 - 34.04</t>
  </si>
  <si>
    <t>28.5 - 40.1</t>
  </si>
  <si>
    <t>3047.HK</t>
  </si>
  <si>
    <t>F SSIFIRONORE</t>
  </si>
  <si>
    <t>Ssif ETF I - Ssif Dce Iron Ore Futures Index ETF</t>
  </si>
  <si>
    <t>finmb_659537227</t>
  </si>
  <si>
    <t>10.38 - 10.38</t>
  </si>
  <si>
    <t>3048.HK</t>
  </si>
  <si>
    <t>TRMSCIBRAZIL</t>
  </si>
  <si>
    <t>Xtrackers MSCI Brazil UCITS ETF 2C</t>
  </si>
  <si>
    <t>finmb_37564971</t>
  </si>
  <si>
    <t>31.6 - 31.84</t>
  </si>
  <si>
    <t>2.779 - 45.3</t>
  </si>
  <si>
    <t>3049.HK</t>
  </si>
  <si>
    <t>X TRCSI300</t>
  </si>
  <si>
    <t>Xtrackers CSI300 Swap UCITS ETF 2D</t>
  </si>
  <si>
    <t>finmb_72395901</t>
  </si>
  <si>
    <t>9.89 - 9.89</t>
  </si>
  <si>
    <t>0.9807 - 10.18</t>
  </si>
  <si>
    <t>3053.HK</t>
  </si>
  <si>
    <t>CSOP HKD MM</t>
  </si>
  <si>
    <t>CSOP Hong Kong Dollar Money Market ETF</t>
  </si>
  <si>
    <t>finmb_572750789</t>
  </si>
  <si>
    <t>1031.6 - 1031.6</t>
  </si>
  <si>
    <t>1015.6 - 1031.6</t>
  </si>
  <si>
    <t>3055.HK</t>
  </si>
  <si>
    <t>TRMSCICHINA</t>
  </si>
  <si>
    <t>Xtrackers MSCI China UCITS ETF 2C</t>
  </si>
  <si>
    <t>finmb_106833759</t>
  </si>
  <si>
    <t>164.3 - 164.3</t>
  </si>
  <si>
    <t>15.992 - 171.8</t>
  </si>
  <si>
    <t>3065.HK</t>
  </si>
  <si>
    <t>TRMSCISG</t>
  </si>
  <si>
    <t>Xtrackers MSCI Singapore UCITS ETF 2C</t>
  </si>
  <si>
    <t>9.51 - 9.66</t>
  </si>
  <si>
    <t>0.9561 - 12.1</t>
  </si>
  <si>
    <t>3070.HK</t>
  </si>
  <si>
    <t>PING AN HKDIV</t>
  </si>
  <si>
    <t>Ping An of China CSI HK Dividend ETF</t>
  </si>
  <si>
    <t>finmb_170250174</t>
  </si>
  <si>
    <t>23.56 - 23.88</t>
  </si>
  <si>
    <t>21.25 - 29.5</t>
  </si>
  <si>
    <t>3072.HK</t>
  </si>
  <si>
    <t>NIKKOAM INET</t>
  </si>
  <si>
    <t>Nikko AM Global Internet ETF</t>
  </si>
  <si>
    <t>finmb_640634270</t>
  </si>
  <si>
    <t>126.0 - 127.3</t>
  </si>
  <si>
    <t>10.0346 - 132.1</t>
  </si>
  <si>
    <t>3073.HK</t>
  </si>
  <si>
    <t>SPDR GREATCHINA</t>
  </si>
  <si>
    <t>SPDR FTSE Greater China ETF</t>
  </si>
  <si>
    <t>finmb_113534630</t>
  </si>
  <si>
    <t>45.94 - 46.3</t>
  </si>
  <si>
    <t>33.05 - 47.46</t>
  </si>
  <si>
    <t>3074.HK</t>
  </si>
  <si>
    <t>ISHARESMSCITW</t>
  </si>
  <si>
    <t>iShares Core MSCI Taiwan Index ETF</t>
  </si>
  <si>
    <t>finmb_367294456</t>
  </si>
  <si>
    <t>139.0 - 139.8</t>
  </si>
  <si>
    <t>15.62 - 139.8</t>
  </si>
  <si>
    <t>3077.HK</t>
  </si>
  <si>
    <t>PREMIA UST</t>
  </si>
  <si>
    <t>Premia US Treasury Floating Rate ETF Inc</t>
  </si>
  <si>
    <t>finmb_629081881</t>
  </si>
  <si>
    <t>3880.05 - 3880.05</t>
  </si>
  <si>
    <t>3880.0 - 3941.0</t>
  </si>
  <si>
    <t>3079.HK</t>
  </si>
  <si>
    <t>CICC CGB</t>
  </si>
  <si>
    <t>CICC Bloomberg Barclays China Treasury 1-10 Years ETF</t>
  </si>
  <si>
    <t>finmb_589799340</t>
  </si>
  <si>
    <t>120.15 - 120.15</t>
  </si>
  <si>
    <t>115.2 - 121.25</t>
  </si>
  <si>
    <t>3080.HK</t>
  </si>
  <si>
    <t>PING AN CGB</t>
  </si>
  <si>
    <t>Ping An of China CSI 5-10Y CGB ETF</t>
  </si>
  <si>
    <t>finmb_547874341</t>
  </si>
  <si>
    <t>120.45 - 120.45</t>
  </si>
  <si>
    <t>108.318 - 123.7</t>
  </si>
  <si>
    <t>3081.HK</t>
  </si>
  <si>
    <t>VALUEGOLD ETF</t>
  </si>
  <si>
    <t>Value Gold ETF</t>
  </si>
  <si>
    <t>finmb_114976823</t>
  </si>
  <si>
    <t>46.82 - 47.16</t>
  </si>
  <si>
    <t>31.05 - 47.4</t>
  </si>
  <si>
    <t>3082.HK</t>
  </si>
  <si>
    <t>TRMSCIMALAY</t>
  </si>
  <si>
    <t>Xtrackers MSCI Malaysia UCITS ETF 2C</t>
  </si>
  <si>
    <t>finmb_106833760</t>
  </si>
  <si>
    <t>89.42 - 89.42</t>
  </si>
  <si>
    <t>8.897 - 91.85</t>
  </si>
  <si>
    <t>3085.HK</t>
  </si>
  <si>
    <t>VANGUARDAXJHY</t>
  </si>
  <si>
    <t>Vanguard ETF Series - Vanguard FTSE Asia ex Japan High Dividend Yield Index ETF</t>
  </si>
  <si>
    <t>finmb_264711073</t>
  </si>
  <si>
    <t>20.52 - 20.62</t>
  </si>
  <si>
    <t>14.2 - 21.45</t>
  </si>
  <si>
    <t>3086.HK</t>
  </si>
  <si>
    <t>BMO NASDAQ100</t>
  </si>
  <si>
    <t>BMO ETF - BMO Nasdaq 100 ETF</t>
  </si>
  <si>
    <t>finmb_324989907</t>
  </si>
  <si>
    <t>21.96 - 22.02</t>
  </si>
  <si>
    <t>13.58 - 22.28</t>
  </si>
  <si>
    <t>3087.HK</t>
  </si>
  <si>
    <t>X TRFTSEVIET</t>
  </si>
  <si>
    <t>Xtrackers FTSE Vietnam Swap UCITS ETF 1C</t>
  </si>
  <si>
    <t>finmb_41842395</t>
  </si>
  <si>
    <t>200.0 - 201.0</t>
  </si>
  <si>
    <t>155.1 - 258.4</t>
  </si>
  <si>
    <t>3091.HK</t>
  </si>
  <si>
    <t>A NIKKOAMGAME</t>
  </si>
  <si>
    <t>Nikko Am Hong Kong Exchange Traded Funds Series - Nikkoam E-Games Active ETF</t>
  </si>
  <si>
    <t>finmb_668979103</t>
  </si>
  <si>
    <t>89.3 - 92.5</t>
  </si>
  <si>
    <t>3092.HK</t>
  </si>
  <si>
    <t>TRMSCITHAI</t>
  </si>
  <si>
    <t>Xtrackers MSCI Thailand UCITS ETF 2C</t>
  </si>
  <si>
    <t>finmb_106833761</t>
  </si>
  <si>
    <t>165.35 - 165.35</t>
  </si>
  <si>
    <t>16.358 - 218.2</t>
  </si>
  <si>
    <t>3093.HK</t>
  </si>
  <si>
    <t>CICCSELECT100</t>
  </si>
  <si>
    <t>CICC CSI SELECT 100 ETF</t>
  </si>
  <si>
    <t>finmb_589799968</t>
  </si>
  <si>
    <t>12.0 - 12.01</t>
  </si>
  <si>
    <t>9.41 - 12.16</t>
  </si>
  <si>
    <t>3095.HK</t>
  </si>
  <si>
    <t>VALUE A SHARE</t>
  </si>
  <si>
    <t>Value China A-Share ETF</t>
  </si>
  <si>
    <t>finmb_288297960</t>
  </si>
  <si>
    <t>7.73 - 7.73</t>
  </si>
  <si>
    <t>5.9663 - 7.95</t>
  </si>
  <si>
    <t>3096.HK</t>
  </si>
  <si>
    <t>CSOP USD MM</t>
  </si>
  <si>
    <t>CSOP US Dollar Money Market ETF</t>
  </si>
  <si>
    <t>finmb_599083697</t>
  </si>
  <si>
    <t>793.45 - 793.45</t>
  </si>
  <si>
    <t>102.15 - 797.3</t>
  </si>
  <si>
    <t>3097.HK</t>
  </si>
  <si>
    <t>F GX OIL</t>
  </si>
  <si>
    <t>Global X S&amp;amp;P Crude Oil Futures Enhanced ER ETF</t>
  </si>
  <si>
    <t>finmb_365459302</t>
  </si>
  <si>
    <t>2.386 - 2.4</t>
  </si>
  <si>
    <t>1.51 - 5.13</t>
  </si>
  <si>
    <t>3099.HK</t>
  </si>
  <si>
    <t>X TRMSCIINDO</t>
  </si>
  <si>
    <t>Xtrackers MSCI Indonesia Swap UCITS ETF 2C</t>
  </si>
  <si>
    <t>finmb_83671188</t>
  </si>
  <si>
    <t>98.5 - 99.0</t>
  </si>
  <si>
    <t>7.846 - 130.6</t>
  </si>
  <si>
    <t>3100.HK</t>
  </si>
  <si>
    <t>EFUND CSI100</t>
  </si>
  <si>
    <t>E Fund CSI 100 A-Share Index ETF</t>
  </si>
  <si>
    <t>finmb_215670469</t>
  </si>
  <si>
    <t>50.44 - 50.44</t>
  </si>
  <si>
    <t>35.4 - 52.72</t>
  </si>
  <si>
    <t>3101.HK</t>
  </si>
  <si>
    <t>VANGUARDDVEUR</t>
  </si>
  <si>
    <t>Vanguard FTSE Developed Europe All Cap Index ETF</t>
  </si>
  <si>
    <t>finmb_263745372</t>
  </si>
  <si>
    <t>18.0 - 18.08</t>
  </si>
  <si>
    <t>11.18 - 19.44</t>
  </si>
  <si>
    <t>3110.HK</t>
  </si>
  <si>
    <t>GX HS HIGH DIV</t>
  </si>
  <si>
    <t>Global X Hang Seng High Dividend Yield ETF</t>
  </si>
  <si>
    <t>finmb_241124994</t>
  </si>
  <si>
    <t>23.82 - 23.82</t>
  </si>
  <si>
    <t>21.1 - 30.0</t>
  </si>
  <si>
    <t>3115.HK</t>
  </si>
  <si>
    <t>ISHARESHSI</t>
  </si>
  <si>
    <t>iShares Asia Trust - iShares Core Hang Seng Index ETF</t>
  </si>
  <si>
    <t>finmb_382270372</t>
  </si>
  <si>
    <t>90.7 - 90.7</t>
  </si>
  <si>
    <t>71.6 - 98.0</t>
  </si>
  <si>
    <t>3118.HK</t>
  </si>
  <si>
    <t>HGI MSCI CN A</t>
  </si>
  <si>
    <t>Harvest Funds (Hong Kong) ETF - Harvest MSCI China A Index ETF (RMB Counter)</t>
  </si>
  <si>
    <t>finmb_222650073</t>
  </si>
  <si>
    <t>18.0 - 18.0</t>
  </si>
  <si>
    <t>12.08 - 18.74</t>
  </si>
  <si>
    <t>3121.HK</t>
  </si>
  <si>
    <t>BMO AP REAL EST</t>
  </si>
  <si>
    <t>BMO MSCI Asia Pacific Real Estate ETF</t>
  </si>
  <si>
    <t>finmb_324978568</t>
  </si>
  <si>
    <t>8.905 - 8.93</t>
  </si>
  <si>
    <t>7.24 - 11.48</t>
  </si>
  <si>
    <t>3122.HK</t>
  </si>
  <si>
    <t>CSOP RMB MM</t>
  </si>
  <si>
    <t>CSOP RMB Money Market ETF</t>
  </si>
  <si>
    <t>finmb_281987897</t>
  </si>
  <si>
    <t>169.55 - 169.55</t>
  </si>
  <si>
    <t>150.85 - 170.75</t>
  </si>
  <si>
    <t>3126.HK</t>
  </si>
  <si>
    <t>VANGUARDJAPAN</t>
  </si>
  <si>
    <t>Vanguard ETF Series - Vanguard FTSE Japan Index ETF</t>
  </si>
  <si>
    <t>finmb_264703890</t>
  </si>
  <si>
    <t>24.48 - 24.5</t>
  </si>
  <si>
    <t>17.76 - 26.3</t>
  </si>
  <si>
    <t>3127.HK</t>
  </si>
  <si>
    <t>GX CSI300</t>
  </si>
  <si>
    <t>Global X CSI 300 ETF</t>
  </si>
  <si>
    <t>finmb_272446270</t>
  </si>
  <si>
    <t>17.85 - 18.06</t>
  </si>
  <si>
    <t>13.26 - 18.73</t>
  </si>
  <si>
    <t>3128.HK</t>
  </si>
  <si>
    <t>HS AINDTOPETF</t>
  </si>
  <si>
    <t>Hang Seng China A Industry Top Index ETF</t>
  </si>
  <si>
    <t>finmb_244524897</t>
  </si>
  <si>
    <t>61.1 - 61.18</t>
  </si>
  <si>
    <t>43.6 - 63.7</t>
  </si>
  <si>
    <t>3140.HK</t>
  </si>
  <si>
    <t>VANGUARDSP500</t>
  </si>
  <si>
    <t>Vanguard ETF Series - Vanguard S&amp;P 500 Index ETF</t>
  </si>
  <si>
    <t>finmb_288603926</t>
  </si>
  <si>
    <t>23.2 - 23.32</t>
  </si>
  <si>
    <t>15.12 - 23.95</t>
  </si>
  <si>
    <t>3141.HK</t>
  </si>
  <si>
    <t>BMO ASIA IGB</t>
  </si>
  <si>
    <t>BMO ETF - BMO Asia USD Investment Grade Bond ETF</t>
  </si>
  <si>
    <t>finmb_275150023</t>
  </si>
  <si>
    <t>16.48 - 16.53</t>
  </si>
  <si>
    <t>15.0 - 16.66</t>
  </si>
  <si>
    <t>3143.HK</t>
  </si>
  <si>
    <t>BMO HK BANKS</t>
  </si>
  <si>
    <t>BMO Hong Kong Banks ETF</t>
  </si>
  <si>
    <t>finmb_275150024</t>
  </si>
  <si>
    <t>6.44 - 6.48</t>
  </si>
  <si>
    <t>6.32 - 8.41</t>
  </si>
  <si>
    <t>3145.HK</t>
  </si>
  <si>
    <t>BMO ASIA HIGHDV</t>
  </si>
  <si>
    <t>BMO Asia High Dividend ETF</t>
  </si>
  <si>
    <t>finmb_275150025</t>
  </si>
  <si>
    <t>9.365 - 9.365</t>
  </si>
  <si>
    <t>7.02 - 10.76</t>
  </si>
  <si>
    <t>3147.HK</t>
  </si>
  <si>
    <t>CSOP CHINEXT</t>
  </si>
  <si>
    <t>CSOP SZSE ChiNext ETF</t>
  </si>
  <si>
    <t>10.9 - 11.18</t>
  </si>
  <si>
    <t>5.79 - 11.8</t>
  </si>
  <si>
    <t>3149.HK</t>
  </si>
  <si>
    <t>CSOP MSCI</t>
  </si>
  <si>
    <t>CSOP MSCI China A International ETF</t>
  </si>
  <si>
    <t>finmb_316981402</t>
  </si>
  <si>
    <t>14.96 - 14.96</t>
  </si>
  <si>
    <t>10.98 - 15.52</t>
  </si>
  <si>
    <t>3157.HK</t>
  </si>
  <si>
    <t>CAM SCSMALLCAP</t>
  </si>
  <si>
    <t>ChinaAMC Hang Seng Stock Connect Hong Kong SmallCap Index ETF</t>
  </si>
  <si>
    <t>finmb_310856056</t>
  </si>
  <si>
    <t>24.7 - 24.7</t>
  </si>
  <si>
    <t>17.16 - 25.48</t>
  </si>
  <si>
    <t>3160.HK</t>
  </si>
  <si>
    <t>BMO JAPAN HDG</t>
  </si>
  <si>
    <t>BMO MSCI Japan Hedged to USD ETF</t>
  </si>
  <si>
    <t>finmb_323111838</t>
  </si>
  <si>
    <t>10.5 - 10.5</t>
  </si>
  <si>
    <t>8.38 - 11.96</t>
  </si>
  <si>
    <t>3163.HK</t>
  </si>
  <si>
    <t>PA MULTI-FACTOR</t>
  </si>
  <si>
    <t>Ping An MSCI China Multi-factor ETF</t>
  </si>
  <si>
    <t>finmb_592724588</t>
  </si>
  <si>
    <t>35.4 - 35.4</t>
  </si>
  <si>
    <t>27.35 - 38.82</t>
  </si>
  <si>
    <t>3165.HK</t>
  </si>
  <si>
    <t>BMO EU QLTY HDG</t>
  </si>
  <si>
    <t>BMO MSCI Europe Quality Hedged to USD ETF</t>
  </si>
  <si>
    <t>finmb_323109410</t>
  </si>
  <si>
    <t>12.34 - 12.36</t>
  </si>
  <si>
    <t>9.36 - 13.46</t>
  </si>
  <si>
    <t>3166.HK</t>
  </si>
  <si>
    <t>PA QLTY FACTOR</t>
  </si>
  <si>
    <t>Ping An MSCI China Quality Factor ETF</t>
  </si>
  <si>
    <t>finmb_592724589</t>
  </si>
  <si>
    <t>42.78 - 42.78</t>
  </si>
  <si>
    <t>28.95 - 43.74</t>
  </si>
  <si>
    <t>3167.HK</t>
  </si>
  <si>
    <t>ICBCCSOPCHINA</t>
  </si>
  <si>
    <t>finmb_412171645</t>
  </si>
  <si>
    <t>87.12 - 88.02</t>
  </si>
  <si>
    <t>54.0 - 88.02</t>
  </si>
  <si>
    <t>3169.HK</t>
  </si>
  <si>
    <t>VANGUARDCHINA</t>
  </si>
  <si>
    <t>Vanguard ETF Series - Vanguard Total China Index ETF</t>
  </si>
  <si>
    <t>finmb_559668929</t>
  </si>
  <si>
    <t>10.86 - 10.93</t>
  </si>
  <si>
    <t>3170.HK</t>
  </si>
  <si>
    <t>ISHARESKS200</t>
  </si>
  <si>
    <t>iShares Core KOSPI 200 Index ETF</t>
  </si>
  <si>
    <t>finmb_367379230</t>
  </si>
  <si>
    <t>97.4 - 97.4</t>
  </si>
  <si>
    <t>11.65 - 97.4</t>
  </si>
  <si>
    <t>3173.HK</t>
  </si>
  <si>
    <t>PP CN NEWECON</t>
  </si>
  <si>
    <t>Premia ETF Series - Premia CSI Caixin China New Economy ETF</t>
  </si>
  <si>
    <t>finmb_540237338</t>
  </si>
  <si>
    <t>10.83 - 11.0</t>
  </si>
  <si>
    <t>6.34 - 12.04</t>
  </si>
  <si>
    <t>3175.HK</t>
  </si>
  <si>
    <t>F SAMSUNG OIL</t>
  </si>
  <si>
    <t>Samsung S&amp;amp;P GSCI Crude Oil ER Futures ETF</t>
  </si>
  <si>
    <t>finmb_330788984</t>
  </si>
  <si>
    <t>2.784 - 2.796</t>
  </si>
  <si>
    <t>1.61 - 13.56</t>
  </si>
  <si>
    <t>3181.HK</t>
  </si>
  <si>
    <t>PREMIAASIATEC</t>
  </si>
  <si>
    <t>Premia Asia Innovative Technology ETF</t>
  </si>
  <si>
    <t>finmb_574307983</t>
  </si>
  <si>
    <t>100.95 - 101.75</t>
  </si>
  <si>
    <t>65.6 - 102.85</t>
  </si>
  <si>
    <t>3182.HK</t>
  </si>
  <si>
    <t>WISE NEW ECON50</t>
  </si>
  <si>
    <t>W.I.S.E. - Nasdaq Overseas China New Economy Companiess Top 50 IndexTracker</t>
  </si>
  <si>
    <t>finmb_580558704</t>
  </si>
  <si>
    <t>14.23 - 14.24</t>
  </si>
  <si>
    <t>9.04 - 15.03</t>
  </si>
  <si>
    <t>3186.HK</t>
  </si>
  <si>
    <t>CICCKRANECNET</t>
  </si>
  <si>
    <t>CICC KraneShares CSI China Internet Index ETF</t>
  </si>
  <si>
    <t>finmb_552823509</t>
  </si>
  <si>
    <t>88.9 - 89.2</t>
  </si>
  <si>
    <t>9.7 - 89.2</t>
  </si>
  <si>
    <t>3188.HK</t>
  </si>
  <si>
    <t>CAM CSI300</t>
  </si>
  <si>
    <t>ChinaAMC CSI 300 Index ETF</t>
  </si>
  <si>
    <t>finmb_217680427</t>
  </si>
  <si>
    <t>52.72 - 53.86</t>
  </si>
  <si>
    <t>38.9 - 55.52</t>
  </si>
  <si>
    <t>3197.HK</t>
  </si>
  <si>
    <t>CAM MSCI AINC</t>
  </si>
  <si>
    <t>ChinaAMC MSCI China A Inclusion Index ETF</t>
  </si>
  <si>
    <t>finmb_549011400</t>
  </si>
  <si>
    <t>12.67 - 12.68</t>
  </si>
  <si>
    <t>9.1 - 13.06</t>
  </si>
  <si>
    <t>3198.HK</t>
  </si>
  <si>
    <t>PING AN 5HANDL</t>
  </si>
  <si>
    <t>Ping An of China Trust - Ping An Nasdaq 5HANDL ETF</t>
  </si>
  <si>
    <t>finmb_593693912</t>
  </si>
  <si>
    <t>87.26 - 87.26</t>
  </si>
  <si>
    <t>3199.HK</t>
  </si>
  <si>
    <t>CSOP CTPBBOND</t>
  </si>
  <si>
    <t>CSOP Bloomberg Barclays China Treasury + Policy Bank Bond Index ETF</t>
  </si>
  <si>
    <t>finmb_254621421</t>
  </si>
  <si>
    <t>114.0 - 114.0</t>
  </si>
  <si>
    <t>106.5 - 135.4</t>
  </si>
  <si>
    <t>7233.HK</t>
  </si>
  <si>
    <t>finmb_675551321</t>
  </si>
  <si>
    <t>8.295 - 8.64</t>
  </si>
  <si>
    <t>7266.HK</t>
  </si>
  <si>
    <t>FL2CSOPNASDAQ</t>
  </si>
  <si>
    <t>CSOP Leveraged and Inverse Series II - CSOP NASDAQ-100 Index Daily (2x) Leveraged Product</t>
  </si>
  <si>
    <t>finmb_665667931</t>
  </si>
  <si>
    <t>10.98 - 11.04</t>
  </si>
  <si>
    <t>7272.HK</t>
  </si>
  <si>
    <t>China Asset Management Company - Direxion CSI 300 IDC Daily Fund</t>
  </si>
  <si>
    <t>finmb_674485812</t>
  </si>
  <si>
    <t>8.625 - 8.95</t>
  </si>
  <si>
    <t>7299.HK</t>
  </si>
  <si>
    <t>FL2CSOPGOLD</t>
  </si>
  <si>
    <t>Csop Asset Management Limited- CSOP Gold Futures Daily (2x) Leveraged Product ETF</t>
  </si>
  <si>
    <t>finmb_671084834</t>
  </si>
  <si>
    <t>9.79 - 9.91</t>
  </si>
  <si>
    <t>7333.HK</t>
  </si>
  <si>
    <t>finmb_675567958</t>
  </si>
  <si>
    <t>7.35 - 7.49</t>
  </si>
  <si>
    <t>7373.HK</t>
  </si>
  <si>
    <t>7.53 - 7.64</t>
  </si>
  <si>
    <t>7522.HK</t>
  </si>
  <si>
    <t>FI2CAMDXNNDQ100</t>
  </si>
  <si>
    <t>ChinaAMC Direxion NASDAQ-100 Daily (-2x) Inverse Product</t>
  </si>
  <si>
    <t>finmb_633750268</t>
  </si>
  <si>
    <t>4.352 - 4.394</t>
  </si>
  <si>
    <t>0.5903 - 12.88</t>
  </si>
  <si>
    <t>7568.HK</t>
  </si>
  <si>
    <t>FI2CSOPNASDAQ</t>
  </si>
  <si>
    <t>CSOP NASDAQ-100 Index Daily (-2x) Inverse Product</t>
  </si>
  <si>
    <t>finmb_634765101</t>
  </si>
  <si>
    <t>2.97 - 3.02</t>
  </si>
  <si>
    <t>0.3847 - 8.35</t>
  </si>
  <si>
    <t>8556.HK</t>
  </si>
  <si>
    <t>HAO WEN H-OLD</t>
  </si>
  <si>
    <t>0.13 - 0.133</t>
  </si>
  <si>
    <t>8557.HK</t>
  </si>
  <si>
    <t>9010.HK</t>
  </si>
  <si>
    <t>ISHARES AXJ-U</t>
  </si>
  <si>
    <t>iShares Asia Trust - iShares Core MSCI AC Asia ex Japan Index ETF</t>
  </si>
  <si>
    <t>4.97 - 50.36</t>
  </si>
  <si>
    <t>9011.HK</t>
  </si>
  <si>
    <t>A ICBCCICCUSD-U</t>
  </si>
  <si>
    <t>ICBC CICC USD Money Market ETF USD</t>
  </si>
  <si>
    <t>1023.55 - 1023.55</t>
  </si>
  <si>
    <t>1003.7 - 1023.55</t>
  </si>
  <si>
    <t>9022.HK</t>
  </si>
  <si>
    <t>ISHARESMSCIEM-U</t>
  </si>
  <si>
    <t>61.4 - 61.62</t>
  </si>
  <si>
    <t>9047.HK</t>
  </si>
  <si>
    <t>F SSIFIRONORE-U</t>
  </si>
  <si>
    <t>1.234 - 1.234</t>
  </si>
  <si>
    <t>9072.HK</t>
  </si>
  <si>
    <t>NIKKOAM INET-U</t>
  </si>
  <si>
    <t>Nikko Asset Management Global Internet ETF</t>
  </si>
  <si>
    <t>16.22 - 16.22</t>
  </si>
  <si>
    <t>9.21 - 16.92</t>
  </si>
  <si>
    <t>9074.HK</t>
  </si>
  <si>
    <t>ISHARESMSCITW-U</t>
  </si>
  <si>
    <t>iShares Asia Trust - iShares Core MSCI Taiwan Index ETF</t>
  </si>
  <si>
    <t>17.92 - 18.08</t>
  </si>
  <si>
    <t>11.8 - 144.1</t>
  </si>
  <si>
    <t>9077.HK</t>
  </si>
  <si>
    <t>PREMIA UST-U</t>
  </si>
  <si>
    <t>Premia ETF Series - US Treasury Floating Rate ETF</t>
  </si>
  <si>
    <t>500.6 - 500.6</t>
  </si>
  <si>
    <t>500.45 - 503.95</t>
  </si>
  <si>
    <t>9078.HK</t>
  </si>
  <si>
    <t>PREMIA UST A-U</t>
  </si>
  <si>
    <t>Premia US Treasury Floating Rate ETF Acc</t>
  </si>
  <si>
    <t>506.7 - 506.7</t>
  </si>
  <si>
    <t>501.689 - 508.45</t>
  </si>
  <si>
    <t>9081.HK</t>
  </si>
  <si>
    <t>VALUEGOLD ETF-U</t>
  </si>
  <si>
    <t>6.07 - 6.09</t>
  </si>
  <si>
    <t>4.45 - 6.09</t>
  </si>
  <si>
    <t>9085.HK</t>
  </si>
  <si>
    <t>VANGUARDAXJHY-U</t>
  </si>
  <si>
    <t>Vanguard FTSE Asia ex Japan High Dividend Yield Index ETF</t>
  </si>
  <si>
    <t>2.642 - 2.642</t>
  </si>
  <si>
    <t>2.03 - 2.87</t>
  </si>
  <si>
    <t>9086.HK</t>
  </si>
  <si>
    <t>BMO NASDAQ100-U</t>
  </si>
  <si>
    <t>BMO NASDAQ 100 ETF</t>
  </si>
  <si>
    <t>2.776 - 2.776</t>
  </si>
  <si>
    <t>1.78 - 2.836</t>
  </si>
  <si>
    <t>9091.HK</t>
  </si>
  <si>
    <t>A NIKKOAMGAME-U</t>
  </si>
  <si>
    <t>11.36 - 11.43</t>
  </si>
  <si>
    <t>9096.HK</t>
  </si>
  <si>
    <t>CSOP USD MM-U</t>
  </si>
  <si>
    <t>102.45 - 102.45</t>
  </si>
  <si>
    <t>101.1 - 102.45</t>
  </si>
  <si>
    <t>9101.HK</t>
  </si>
  <si>
    <t>VANGUARDDVEUR-U</t>
  </si>
  <si>
    <t>Vanguard FTSE Developed Europe Index ETF</t>
  </si>
  <si>
    <t>finmb_266879080</t>
  </si>
  <si>
    <t>2.33 - 2.33</t>
  </si>
  <si>
    <t>1.62 - 2.54</t>
  </si>
  <si>
    <t>9115.HK</t>
  </si>
  <si>
    <t>ISHARESHSI-U</t>
  </si>
  <si>
    <t>iShares Core Hang Seng Index ETF</t>
  </si>
  <si>
    <t>11.65 - 11.84</t>
  </si>
  <si>
    <t>9.85 - 13.4</t>
  </si>
  <si>
    <t>9126.HK</t>
  </si>
  <si>
    <t>VANGUARDJAPAN-U</t>
  </si>
  <si>
    <t>Vanguard FTSE Japan Index ETF</t>
  </si>
  <si>
    <t>3.21 - 3.21</t>
  </si>
  <si>
    <t>2.52 - 3.43</t>
  </si>
  <si>
    <t>9140.HK</t>
  </si>
  <si>
    <t>VANGUARDSP500-U</t>
  </si>
  <si>
    <t>Vanguard S&amp;amp;P 500 Index ETF</t>
  </si>
  <si>
    <t>2.998 - 3.004</t>
  </si>
  <si>
    <t>2.0 - 3.1</t>
  </si>
  <si>
    <t>9141.HK</t>
  </si>
  <si>
    <t>BMO ASIA IGB-U</t>
  </si>
  <si>
    <t>BMO Asia USD Investment Grade Bond ETF</t>
  </si>
  <si>
    <t>2.104 - 2.104</t>
  </si>
  <si>
    <t>1.96 - 2.13</t>
  </si>
  <si>
    <t>9167.HK</t>
  </si>
  <si>
    <t>ICBCCSOPCHINA-U</t>
  </si>
  <si>
    <t>CSOP S&amp;amp;P New China Sectors ETF HKD Inc</t>
  </si>
  <si>
    <t>11.13 - 11.13</t>
  </si>
  <si>
    <t>7.7 - 88.86</t>
  </si>
  <si>
    <t>9169.HK</t>
  </si>
  <si>
    <t>VANGUARDCHINA-U</t>
  </si>
  <si>
    <t>Vanguard Total China Index ETF</t>
  </si>
  <si>
    <t>1.388 - 1.392</t>
  </si>
  <si>
    <t>1.04 - 1.46</t>
  </si>
  <si>
    <t>9170.HK</t>
  </si>
  <si>
    <t>ISHARESKS200-U</t>
  </si>
  <si>
    <t>iShares Asia Trust - iShares Core KOSPI 200 Index ETF</t>
  </si>
  <si>
    <t>12.26 - 12.3</t>
  </si>
  <si>
    <t>7.98 - 101.9</t>
  </si>
  <si>
    <t>9173.HK</t>
  </si>
  <si>
    <t>PP CN NEWECON-U</t>
  </si>
  <si>
    <t>Premia CSI Caixin China New Economy ETF</t>
  </si>
  <si>
    <t>1.356 - 1.356</t>
  </si>
  <si>
    <t>0.93 - 7.44</t>
  </si>
  <si>
    <t>9181.HK</t>
  </si>
  <si>
    <t>PREMIAASIATEC-U</t>
  </si>
  <si>
    <t>Premia Etf Series - Premia Asia Innovative Technology Etf</t>
  </si>
  <si>
    <t>13.02 - 13.02</t>
  </si>
  <si>
    <t>8.37 - 13.2</t>
  </si>
  <si>
    <t>9186.HK</t>
  </si>
  <si>
    <t>CICCKRANECNET-U</t>
  </si>
  <si>
    <t>China Capital Corporation (Hong Kong) Limited - Kraneshares CSI China Internet Index Fund</t>
  </si>
  <si>
    <t>11.44 - 11.44</t>
  </si>
  <si>
    <t>7.06 - 94.26</t>
  </si>
  <si>
    <t>9804.HK</t>
  </si>
  <si>
    <t>PREMIA VIET-U</t>
  </si>
  <si>
    <t>Premia ETF Series - MSCI Vietnam ETF</t>
  </si>
  <si>
    <t>8.045 - 8.045</t>
  </si>
  <si>
    <t>6.54 - 10.56</t>
  </si>
  <si>
    <t>9805.HK</t>
  </si>
  <si>
    <t>VANGUARDASXJP-U</t>
  </si>
  <si>
    <t>Vanguard FTSE Asia ex Japan Index ETF</t>
  </si>
  <si>
    <t>3.118 - 3.118</t>
  </si>
  <si>
    <t>2.39 - 3.22</t>
  </si>
  <si>
    <t>9806.HK</t>
  </si>
  <si>
    <t>GX CN CONSUME-U</t>
  </si>
  <si>
    <t>Global X China Consumer Brand ETF</t>
  </si>
  <si>
    <t>8.76 - 8.79</t>
  </si>
  <si>
    <t>5.16 - 50.1813</t>
  </si>
  <si>
    <t>9809.HK</t>
  </si>
  <si>
    <t>GX CN CLN EN-U</t>
  </si>
  <si>
    <t>Global X China Clean Energy ETF</t>
  </si>
  <si>
    <t>9.3 - 9.435</t>
  </si>
  <si>
    <t>6.04 - 49.8869</t>
  </si>
  <si>
    <t>9810.HK</t>
  </si>
  <si>
    <t>PREMIAEMASEAN-U</t>
  </si>
  <si>
    <t>Premia Etf Series - Dow Jones Emerging Asian Titans 100 Etf</t>
  </si>
  <si>
    <t>8.62 - 8.62</t>
  </si>
  <si>
    <t>6.34 - 10.4</t>
  </si>
  <si>
    <t>9812.HK</t>
  </si>
  <si>
    <t>SAMSUNGCDGN-U</t>
  </si>
  <si>
    <t>Samsung CSI China Dragon Internet ETF</t>
  </si>
  <si>
    <t>finmb_665791482</t>
  </si>
  <si>
    <t>2.206 - 2.206</t>
  </si>
  <si>
    <t>9820.HK</t>
  </si>
  <si>
    <t>GX CN BIOTECH-U</t>
  </si>
  <si>
    <t>Global X China Biotech ETF</t>
  </si>
  <si>
    <t>14.37 - 14.57</t>
  </si>
  <si>
    <t>6.69 - 66.2082</t>
  </si>
  <si>
    <t>9826.HK</t>
  </si>
  <si>
    <t>GX CN CLOUD-U</t>
  </si>
  <si>
    <t>Global X China Cloud Computing ETF</t>
  </si>
  <si>
    <t>14.46 - 14.71</t>
  </si>
  <si>
    <t>6.54 - 79.6132</t>
  </si>
  <si>
    <t>9834.HK</t>
  </si>
  <si>
    <t>ISHARESND100-U</t>
  </si>
  <si>
    <t>iShares Asia Trust - iShares NASDAQ 100 Index ETF</t>
  </si>
  <si>
    <t>26.2 - 26.28</t>
  </si>
  <si>
    <t>16.08 - 206.0</t>
  </si>
  <si>
    <t>9836.HK</t>
  </si>
  <si>
    <t>ISHARES INDIA-U</t>
  </si>
  <si>
    <t>iShares Asia Trust - iShares Core S&amp;P BSE SENSEX India Index ETF</t>
  </si>
  <si>
    <t>2.98 - 2.988</t>
  </si>
  <si>
    <t>2.05 - 3.45</t>
  </si>
  <si>
    <t>9845.HK</t>
  </si>
  <si>
    <t>GX CN ELE VEH-U</t>
  </si>
  <si>
    <t>Global X China Electric Vehicle ETF</t>
  </si>
  <si>
    <t>9.845 - 10.01</t>
  </si>
  <si>
    <t>6.13 - 50.0673</t>
  </si>
  <si>
    <t>9846.HK</t>
  </si>
  <si>
    <t>ISHARESCSI300-U</t>
  </si>
  <si>
    <t>iShares Core CSI 300 Index ETF</t>
  </si>
  <si>
    <t>4.328 - 4.332</t>
  </si>
  <si>
    <t>3.2 - 4.6</t>
  </si>
  <si>
    <t>82805.HK</t>
  </si>
  <si>
    <t>VANGUARDASXJP-R</t>
  </si>
  <si>
    <t>21.9 - 21.9</t>
  </si>
  <si>
    <t>82811.HK</t>
  </si>
  <si>
    <t>HT CSI300 ETF-R</t>
  </si>
  <si>
    <t>Haitong ETF Series - Haitong CSI300 Index ETF</t>
  </si>
  <si>
    <t>16.69 - 16.77</t>
  </si>
  <si>
    <t>14.38 - 16.77</t>
  </si>
  <si>
    <t>82813.HK</t>
  </si>
  <si>
    <t>CAM CTPB BOND-R</t>
  </si>
  <si>
    <t>China Asset Management company Bloomberg Barclays China Treasury Policy Bank bond index ETF</t>
  </si>
  <si>
    <t>104.7 - 104.7</t>
  </si>
  <si>
    <t>102.7 - 108.3</t>
  </si>
  <si>
    <t>82822.HK</t>
  </si>
  <si>
    <t>CSOP A50 ETF-R</t>
  </si>
  <si>
    <t>14.69 - 14.88</t>
  </si>
  <si>
    <t>11.1 - 14.88</t>
  </si>
  <si>
    <t>82823.HK</t>
  </si>
  <si>
    <t>ISHARES A50-R</t>
  </si>
  <si>
    <t>iShares Asia Trust - iShares FTSE A50 China Index ETF</t>
  </si>
  <si>
    <t>14.91 - 14.99</t>
  </si>
  <si>
    <t>11.38 - 17.4</t>
  </si>
  <si>
    <t>82828.HK</t>
  </si>
  <si>
    <t>HSCEI ETF-R</t>
  </si>
  <si>
    <t>Hang Seng China Enterprises Index ETF</t>
  </si>
  <si>
    <t>94.0 - 94.62</t>
  </si>
  <si>
    <t>77.7 - 107.8</t>
  </si>
  <si>
    <t>82832.HK</t>
  </si>
  <si>
    <t>BOSERA FA50-R</t>
  </si>
  <si>
    <t>Bosera ETFs - Bosera FTSE China A50 Index ETF</t>
  </si>
  <si>
    <t>7.145 - 7.145</t>
  </si>
  <si>
    <t>6.88 - 7.58</t>
  </si>
  <si>
    <t>82833.HK</t>
  </si>
  <si>
    <t>HS HSI ETF-R</t>
  </si>
  <si>
    <t>Hang Seng Index ETF</t>
  </si>
  <si>
    <t>finmb_31235221</t>
  </si>
  <si>
    <t>23.0 - 23.12</t>
  </si>
  <si>
    <t>19.86 - 27.75</t>
  </si>
  <si>
    <t>82834.HK</t>
  </si>
  <si>
    <t>ISHARESND100-R</t>
  </si>
  <si>
    <t>180.0 - 180.85</t>
  </si>
  <si>
    <t>82836.HK</t>
  </si>
  <si>
    <t>ISHARES INDIA-R</t>
  </si>
  <si>
    <t>finmb_402749379</t>
  </si>
  <si>
    <t>20.94 - 20.96</t>
  </si>
  <si>
    <t>82843.HK</t>
  </si>
  <si>
    <t>AMUNDI A50-R</t>
  </si>
  <si>
    <t>15.49 - 15.49</t>
  </si>
  <si>
    <t>11.68 - 16.47</t>
  </si>
  <si>
    <t>82846.HK</t>
  </si>
  <si>
    <t>ISHARESCSI300-R</t>
  </si>
  <si>
    <t>30.12 - 30.4</t>
  </si>
  <si>
    <t>22.85 - 32.42</t>
  </si>
  <si>
    <t>83005.HK</t>
  </si>
  <si>
    <t>CSOPCSI500ETF-R</t>
  </si>
  <si>
    <t>CSOP ETF Series - CSOP CSI 500 ETF</t>
  </si>
  <si>
    <t>18.07 - 18.22</t>
  </si>
  <si>
    <t>13.82 - 19.16</t>
  </si>
  <si>
    <t>83010.HK</t>
  </si>
  <si>
    <t>ISHARES AXJ-R</t>
  </si>
  <si>
    <t>49.94 - 49.94</t>
  </si>
  <si>
    <t>83012.HK</t>
  </si>
  <si>
    <t>AMUNDI HK35-R</t>
  </si>
  <si>
    <t>Amundi Hang Seng HK 35 Index ETF</t>
  </si>
  <si>
    <t>16.07 - 16.15</t>
  </si>
  <si>
    <t>14.3 - 19.943</t>
  </si>
  <si>
    <t>83053.HK</t>
  </si>
  <si>
    <t>CSOP HKD MM-R</t>
  </si>
  <si>
    <t>finmb_570651041</t>
  </si>
  <si>
    <t>933.5 - 934.1</t>
  </si>
  <si>
    <t>904.1 - 1031.65</t>
  </si>
  <si>
    <t>83074.HK</t>
  </si>
  <si>
    <t>ISHARESMSCITW-R</t>
  </si>
  <si>
    <t>126.0 - 126.0</t>
  </si>
  <si>
    <t>83079.HK</t>
  </si>
  <si>
    <t>CICC CGB-R</t>
  </si>
  <si>
    <t>China International Capital Corporation Hong Kong - Bloomberg Barclays China Treasury 1 - 10 years E</t>
  </si>
  <si>
    <t>109.9 - 109.9</t>
  </si>
  <si>
    <t>104.9 - 110.4</t>
  </si>
  <si>
    <t>83081.HK</t>
  </si>
  <si>
    <t>VALUEGOLD ETF-R</t>
  </si>
  <si>
    <t>42.46 - 42.46</t>
  </si>
  <si>
    <t>83085.HK</t>
  </si>
  <si>
    <t>VANGUARDAXJHY-R</t>
  </si>
  <si>
    <t>18.13 - 18.13</t>
  </si>
  <si>
    <t>83093.HK</t>
  </si>
  <si>
    <t>CICCSELECT100-R</t>
  </si>
  <si>
    <t>China International Capital Corporation Hong Kong - CSI Select 100 ETF Fund</t>
  </si>
  <si>
    <t>10.86 - 10.87</t>
  </si>
  <si>
    <t>8.66 - 10.96</t>
  </si>
  <si>
    <t>83095.HK</t>
  </si>
  <si>
    <t>VALUE A SHARE-R</t>
  </si>
  <si>
    <t>Value ETFs Trust - Value China A-Share ETF</t>
  </si>
  <si>
    <t>6.89 - 6.89</t>
  </si>
  <si>
    <t>5.54 - 7.15</t>
  </si>
  <si>
    <t>83100.HK</t>
  </si>
  <si>
    <t>EFUND CSI100-R</t>
  </si>
  <si>
    <t>E Fund ETFs Trust - E Fund CSI 100 A-Share Index ETF</t>
  </si>
  <si>
    <t>45.16 - 45.24</t>
  </si>
  <si>
    <t>43.45 - 46.85</t>
  </si>
  <si>
    <t>83101.HK</t>
  </si>
  <si>
    <t>VANGUARDDVEUR-R</t>
  </si>
  <si>
    <t>Vanguard ETF Series - Vanguard FTSE Developed Europe Index ETF</t>
  </si>
  <si>
    <t>16.25 - 16.25</t>
  </si>
  <si>
    <t>83115.HK</t>
  </si>
  <si>
    <t>ISHARESHSI-R</t>
  </si>
  <si>
    <t>82.3 - 82.3</t>
  </si>
  <si>
    <t>83118.HK</t>
  </si>
  <si>
    <t>HGI MSCI CN A-R</t>
  </si>
  <si>
    <t>Harvest Funds (Hong Kong) ETF - Harvest MSCI China A Index ETF</t>
  </si>
  <si>
    <t>16.14 - 16.3</t>
  </si>
  <si>
    <t>11.9 - 16.3</t>
  </si>
  <si>
    <t>83122.HK</t>
  </si>
  <si>
    <t>CSOP RMB MM-R</t>
  </si>
  <si>
    <t>CSOP ETF Series II - CSOP China Ultra Short-Term Bond ETF</t>
  </si>
  <si>
    <t>153.0 - 153.0</t>
  </si>
  <si>
    <t>153.0 - 170.75</t>
  </si>
  <si>
    <t>83126.HK</t>
  </si>
  <si>
    <t>VANGUARDJAPAN-R</t>
  </si>
  <si>
    <t>22.2 - 22.4</t>
  </si>
  <si>
    <t>83127.HK</t>
  </si>
  <si>
    <t>GX CSI300-R</t>
  </si>
  <si>
    <t>Global X ETF Series - Global X CSI 300 ETF</t>
  </si>
  <si>
    <t>16.28 - 16.44</t>
  </si>
  <si>
    <t>12.22 - 16.86</t>
  </si>
  <si>
    <t>83128.HK</t>
  </si>
  <si>
    <t>HS AINDTOPETF-R</t>
  </si>
  <si>
    <t>55.8 - 55.8</t>
  </si>
  <si>
    <t>43.4 - 55.8</t>
  </si>
  <si>
    <t>83140.HK</t>
  </si>
  <si>
    <t>VANGUARDSP500-R</t>
  </si>
  <si>
    <t>20.96 - 21.0</t>
  </si>
  <si>
    <t>83147.HK</t>
  </si>
  <si>
    <t>CSOP CHINEXT-R</t>
  </si>
  <si>
    <t>CSOP ETF Series - CSOP SZSE ChiNext ETF</t>
  </si>
  <si>
    <t>finmb_429993520</t>
  </si>
  <si>
    <t>9.795 - 9.95</t>
  </si>
  <si>
    <t>5.34 - 10.51</t>
  </si>
  <si>
    <t>83149.HK</t>
  </si>
  <si>
    <t>CSOP MSCI-R</t>
  </si>
  <si>
    <t>CSOP ETF Series - CSOP MSCI China A Inclusion Index ETF</t>
  </si>
  <si>
    <t>13.57 - 13.59</t>
  </si>
  <si>
    <t>10.08 - 14.02</t>
  </si>
  <si>
    <t>83167.HK</t>
  </si>
  <si>
    <t>ICBCCSOPCHINA-R</t>
  </si>
  <si>
    <t>CSOP ETF Series - CSOP S&amp;P New China Sectors ETF</t>
  </si>
  <si>
    <t>77.0 - 77.0</t>
  </si>
  <si>
    <t>83168.HK</t>
  </si>
  <si>
    <t>HS RMB GOLD ETF</t>
  </si>
  <si>
    <t>Hang Seng Investment Precious Metals Series - Hang Seng RMB Gold ETF</t>
  </si>
  <si>
    <t>finmb_163800304</t>
  </si>
  <si>
    <t>34.0 - 34.1</t>
  </si>
  <si>
    <t>25.35 - 34.1</t>
  </si>
  <si>
    <t>83169.HK</t>
  </si>
  <si>
    <t>VANGUARDCHINA-R</t>
  </si>
  <si>
    <t>9.74 - 9.74</t>
  </si>
  <si>
    <t>7.25 - 10.22</t>
  </si>
  <si>
    <t>83170.HK</t>
  </si>
  <si>
    <t>ISHARESKS200-R</t>
  </si>
  <si>
    <t>88.04 - 88.04</t>
  </si>
  <si>
    <t>83186.HK</t>
  </si>
  <si>
    <t>CICCKRANECNET-R</t>
  </si>
  <si>
    <t>79.04 - 79.08</t>
  </si>
  <si>
    <t>83188.HK</t>
  </si>
  <si>
    <t>CAM CSI300-R</t>
  </si>
  <si>
    <t>ChinaAMC ETF Series - ChinaAMC CSI 300 Index ETF</t>
  </si>
  <si>
    <t>47.64 - 48.5</t>
  </si>
  <si>
    <t>35.6 - 50.04</t>
  </si>
  <si>
    <t>83197.HK</t>
  </si>
  <si>
    <t>CAM MSCI AINC-R</t>
  </si>
  <si>
    <t>China Asset Management (Hong Kong) Limited - China AMC MSCI China A Inclusion Index ETF</t>
  </si>
  <si>
    <t>11.32 - 11.32</t>
  </si>
  <si>
    <t>8.46 - 11.71</t>
  </si>
  <si>
    <t>83199.HK</t>
  </si>
  <si>
    <t>CSOP CTPBBOND-R</t>
  </si>
  <si>
    <t>CSOP ETF Series II - CSOP China 5-Year Treasury Bond ETF</t>
  </si>
  <si>
    <t>102.7 - 102.7</t>
  </si>
  <si>
    <t>102.7 - 118.75</t>
  </si>
  <si>
    <t>87001.HK</t>
  </si>
  <si>
    <t>HUI XIAN REIT</t>
  </si>
  <si>
    <t>Hui Xian Real Estate Investment Trust</t>
  </si>
  <si>
    <t>finmb_129459611</t>
  </si>
  <si>
    <t>1.89 - 1.9</t>
  </si>
  <si>
    <t>1.86 - 3.43</t>
  </si>
  <si>
    <t>Code</t>
  </si>
  <si>
    <t>Name</t>
  </si>
  <si>
    <t>industyCode</t>
  </si>
  <si>
    <t>industry</t>
  </si>
  <si>
    <t>industryChi</t>
  </si>
  <si>
    <t>sectorCode</t>
  </si>
  <si>
    <t>sector</t>
  </si>
  <si>
    <t>sectorChi</t>
  </si>
  <si>
    <t>mktCap</t>
  </si>
  <si>
    <t>70</t>
  </si>
  <si>
    <t>404</t>
  </si>
  <si>
    <t>702</t>
  </si>
  <si>
    <t>704</t>
  </si>
  <si>
    <t>阿里巴巴-SW</t>
  </si>
  <si>
    <t>706</t>
  </si>
  <si>
    <t>騰訊控股</t>
  </si>
  <si>
    <t>708</t>
  </si>
  <si>
    <t>建設銀行</t>
  </si>
  <si>
    <t>50</t>
  </si>
  <si>
    <t>506</t>
  </si>
  <si>
    <t>美團點評-W</t>
  </si>
  <si>
    <t>中國移動</t>
  </si>
  <si>
    <t>40</t>
  </si>
  <si>
    <t>400</t>
  </si>
  <si>
    <t>友邦保險</t>
  </si>
  <si>
    <t>507</t>
  </si>
  <si>
    <t>京東集團-SW</t>
  </si>
  <si>
    <t>滙豐控股</t>
  </si>
  <si>
    <t>508</t>
  </si>
  <si>
    <t>中國平安</t>
  </si>
  <si>
    <t>502</t>
  </si>
  <si>
    <t>網易-S</t>
  </si>
  <si>
    <t>香港交易所</t>
  </si>
  <si>
    <t>504</t>
  </si>
  <si>
    <t>工商銀行</t>
  </si>
  <si>
    <t>中海油</t>
  </si>
  <si>
    <t>00</t>
  </si>
  <si>
    <t>001</t>
  </si>
  <si>
    <t>小米集團-W</t>
  </si>
  <si>
    <t>百威亞太</t>
  </si>
  <si>
    <t>24</t>
  </si>
  <si>
    <t>244</t>
  </si>
  <si>
    <t>保誠</t>
  </si>
  <si>
    <t>中國恒大</t>
  </si>
  <si>
    <t>60</t>
  </si>
  <si>
    <t>603</t>
  </si>
  <si>
    <t>恒大健康</t>
  </si>
  <si>
    <t>36</t>
  </si>
  <si>
    <t>360</t>
  </si>
  <si>
    <t>阿里健康</t>
  </si>
  <si>
    <t>26</t>
  </si>
  <si>
    <t>262</t>
  </si>
  <si>
    <t>新鴻基地產</t>
  </si>
  <si>
    <t>中國海外發展</t>
  </si>
  <si>
    <t>600</t>
  </si>
  <si>
    <t>恒生銀行</t>
  </si>
  <si>
    <t>金沙中國有限公司</t>
  </si>
  <si>
    <t>32</t>
  </si>
  <si>
    <t>322</t>
  </si>
  <si>
    <t>港鐵公司</t>
  </si>
  <si>
    <t>18</t>
  </si>
  <si>
    <t>180</t>
  </si>
  <si>
    <t>華潤置地</t>
  </si>
  <si>
    <t>中銀香港</t>
  </si>
  <si>
    <t>龍湖集團</t>
  </si>
  <si>
    <t>思摩爾國際</t>
  </si>
  <si>
    <t>20</t>
  </si>
  <si>
    <t>200</t>
  </si>
  <si>
    <t>銀河娛樂</t>
  </si>
  <si>
    <t>中國銀行</t>
  </si>
  <si>
    <t>碧桂園</t>
  </si>
  <si>
    <t>中信股份</t>
  </si>
  <si>
    <t>80</t>
  </si>
  <si>
    <t>800</t>
  </si>
  <si>
    <t>中芯國際</t>
  </si>
  <si>
    <t>藥明生物</t>
  </si>
  <si>
    <t>260</t>
  </si>
  <si>
    <t>宏利金融-S</t>
  </si>
  <si>
    <t>翰森製藥</t>
  </si>
  <si>
    <t>安踏體育</t>
  </si>
  <si>
    <t>34</t>
  </si>
  <si>
    <t>346</t>
  </si>
  <si>
    <t>香港中華煤氣</t>
  </si>
  <si>
    <t>008</t>
  </si>
  <si>
    <t>長和</t>
  </si>
  <si>
    <t>中國生物製藥</t>
  </si>
  <si>
    <t>海底撈</t>
  </si>
  <si>
    <t>246</t>
  </si>
  <si>
    <t>中電控股</t>
  </si>
  <si>
    <t>45</t>
  </si>
  <si>
    <t>450</t>
  </si>
  <si>
    <t>華潤啤酒</t>
  </si>
  <si>
    <t>344</t>
  </si>
  <si>
    <t>招商銀行</t>
  </si>
  <si>
    <t>500</t>
  </si>
  <si>
    <t>融創中國</t>
  </si>
  <si>
    <t>吉利汽車</t>
  </si>
  <si>
    <t>23</t>
  </si>
  <si>
    <t>230</t>
  </si>
  <si>
    <t>舜宇光學科技</t>
  </si>
  <si>
    <t>700</t>
  </si>
  <si>
    <t>長實集團</t>
  </si>
  <si>
    <t>交通銀行</t>
  </si>
  <si>
    <t>創科實業</t>
  </si>
  <si>
    <t>14</t>
  </si>
  <si>
    <t>143</t>
  </si>
  <si>
    <t>百濟神州</t>
  </si>
  <si>
    <t>蒙牛乳業</t>
  </si>
  <si>
    <t>242</t>
  </si>
  <si>
    <t>申洲國際</t>
  </si>
  <si>
    <t>203</t>
  </si>
  <si>
    <t>恒基地產</t>
  </si>
  <si>
    <t>中國人壽</t>
  </si>
  <si>
    <t>中國飛鶴</t>
  </si>
  <si>
    <t>渣打集團</t>
  </si>
  <si>
    <t>中國聯通</t>
  </si>
  <si>
    <t>平安好醫生</t>
  </si>
  <si>
    <t>261</t>
  </si>
  <si>
    <t>碧桂園服務</t>
  </si>
  <si>
    <t>607</t>
  </si>
  <si>
    <t>中國燃氣</t>
  </si>
  <si>
    <t>世茂集團</t>
  </si>
  <si>
    <t>石藥集團</t>
  </si>
  <si>
    <t>中升控股</t>
  </si>
  <si>
    <t>232</t>
  </si>
  <si>
    <t>新奧能源</t>
  </si>
  <si>
    <t>高鑫零售</t>
  </si>
  <si>
    <t>長江基建集團</t>
  </si>
  <si>
    <t>186</t>
  </si>
  <si>
    <t>太古地產</t>
  </si>
  <si>
    <t>萬洲國際</t>
  </si>
  <si>
    <t>204</t>
  </si>
  <si>
    <t>頤海國際</t>
  </si>
  <si>
    <t>243</t>
  </si>
  <si>
    <t>新世界發展</t>
  </si>
  <si>
    <t>新世界發展(舊)</t>
  </si>
  <si>
    <t>威高股份</t>
  </si>
  <si>
    <t>電能實業</t>
  </si>
  <si>
    <t>華潤燃氣</t>
  </si>
  <si>
    <t>郵儲銀行</t>
  </si>
  <si>
    <t>中石化</t>
  </si>
  <si>
    <t>香港電訊-SS</t>
  </si>
  <si>
    <t>401</t>
  </si>
  <si>
    <t>農業銀行</t>
  </si>
  <si>
    <t>恒隆地產</t>
  </si>
  <si>
    <t>602</t>
  </si>
  <si>
    <t>九龍倉置業</t>
  </si>
  <si>
    <t>粵海投資</t>
  </si>
  <si>
    <t>19</t>
  </si>
  <si>
    <t>191</t>
  </si>
  <si>
    <t>周大福</t>
  </si>
  <si>
    <t>30</t>
  </si>
  <si>
    <t>302</t>
  </si>
  <si>
    <t>恒安國際</t>
  </si>
  <si>
    <t>康師傅控股</t>
  </si>
  <si>
    <t>241</t>
  </si>
  <si>
    <t>海螺水泥</t>
  </si>
  <si>
    <t>605</t>
  </si>
  <si>
    <t>海爾電器</t>
  </si>
  <si>
    <t>202</t>
  </si>
  <si>
    <t>復星國際</t>
  </si>
  <si>
    <t>龍光集團</t>
  </si>
  <si>
    <t>中國旺旺</t>
  </si>
  <si>
    <t>普拉達</t>
  </si>
  <si>
    <t>343</t>
  </si>
  <si>
    <t>微創醫療</t>
  </si>
  <si>
    <t>瑞聲科技</t>
  </si>
  <si>
    <t>華潤水泥控股</t>
  </si>
  <si>
    <t>港燈-SS</t>
  </si>
  <si>
    <t>比亞迪股份</t>
  </si>
  <si>
    <t>金蝶國際</t>
  </si>
  <si>
    <t>信義光能</t>
  </si>
  <si>
    <t>002</t>
  </si>
  <si>
    <t>永利澳門</t>
  </si>
  <si>
    <t>中國重汽</t>
  </si>
  <si>
    <t>信達生物</t>
  </si>
  <si>
    <t>中國鐵塔</t>
  </si>
  <si>
    <t>信和置業</t>
  </si>
  <si>
    <t>中國金茂</t>
  </si>
  <si>
    <t>李寧</t>
  </si>
  <si>
    <t>達利食品</t>
  </si>
  <si>
    <t>240</t>
  </si>
  <si>
    <t>中國太保</t>
  </si>
  <si>
    <t>海螺創業</t>
  </si>
  <si>
    <t>192</t>
  </si>
  <si>
    <t>雅生活服務</t>
  </si>
  <si>
    <t>比亞迪電子</t>
  </si>
  <si>
    <t>滔搏</t>
  </si>
  <si>
    <t>342</t>
  </si>
  <si>
    <t>中國石油股份</t>
  </si>
  <si>
    <t>503</t>
  </si>
  <si>
    <t>聯想集團</t>
  </si>
  <si>
    <t>707</t>
  </si>
  <si>
    <t>昆侖能源</t>
  </si>
  <si>
    <t>旭輝控股集團</t>
  </si>
  <si>
    <t>金山軟件</t>
  </si>
  <si>
    <t>閱文集團</t>
  </si>
  <si>
    <t>中信銀行</t>
  </si>
  <si>
    <t>東亞銀行</t>
  </si>
  <si>
    <t>中國太平</t>
  </si>
  <si>
    <t>澳博控股</t>
  </si>
  <si>
    <t>尖沙咀置業</t>
  </si>
  <si>
    <t>萬科企業</t>
  </si>
  <si>
    <t>601</t>
  </si>
  <si>
    <t>華潤電力</t>
  </si>
  <si>
    <t>中國聯塑</t>
  </si>
  <si>
    <t>604</t>
  </si>
  <si>
    <t>信義玻璃</t>
  </si>
  <si>
    <t>12</t>
  </si>
  <si>
    <t>121</t>
  </si>
  <si>
    <t>俄鋁</t>
  </si>
  <si>
    <t>10</t>
  </si>
  <si>
    <t>106</t>
  </si>
  <si>
    <t>新城發展</t>
  </si>
  <si>
    <t>青島啤酒</t>
  </si>
  <si>
    <t>中國神華</t>
  </si>
  <si>
    <t>006</t>
  </si>
  <si>
    <t>華虹半導體</t>
  </si>
  <si>
    <t>中國財險</t>
  </si>
  <si>
    <t>中國建材</t>
  </si>
  <si>
    <t>中信証券</t>
  </si>
  <si>
    <t>501</t>
  </si>
  <si>
    <t>民生銀行</t>
  </si>
  <si>
    <t>合景泰富集團</t>
  </si>
  <si>
    <t>九龍倉集團</t>
  </si>
  <si>
    <t>華晨中國</t>
  </si>
  <si>
    <t>中國宏橋</t>
  </si>
  <si>
    <t>101</t>
  </si>
  <si>
    <t>中國東方教育</t>
  </si>
  <si>
    <t>301</t>
  </si>
  <si>
    <t>雅居樂集團</t>
  </si>
  <si>
    <t>玖龍紙業</t>
  </si>
  <si>
    <t>103</t>
  </si>
  <si>
    <t>中國光大銀行</t>
  </si>
  <si>
    <t>康基醫療</t>
  </si>
  <si>
    <t>統一企業中國</t>
  </si>
  <si>
    <t>聯合能源集團</t>
  </si>
  <si>
    <t>000</t>
  </si>
  <si>
    <t>維達國際</t>
  </si>
  <si>
    <t>中金公司</t>
  </si>
  <si>
    <t>509</t>
  </si>
  <si>
    <t>金界控股</t>
  </si>
  <si>
    <t>321</t>
  </si>
  <si>
    <t>美高梅中國</t>
  </si>
  <si>
    <t>國浩集團</t>
  </si>
  <si>
    <t>太古A</t>
  </si>
  <si>
    <t>綠城服務</t>
  </si>
  <si>
    <t>北京控股</t>
  </si>
  <si>
    <t>國泰航空</t>
  </si>
  <si>
    <t>184</t>
  </si>
  <si>
    <t>電訊盈科</t>
  </si>
  <si>
    <t>濰柴動力</t>
  </si>
  <si>
    <t>231</t>
  </si>
  <si>
    <t>康希諾生物-B</t>
  </si>
  <si>
    <t>維他奶國際</t>
  </si>
  <si>
    <t>245</t>
  </si>
  <si>
    <t>敏華控股</t>
  </si>
  <si>
    <t>201</t>
  </si>
  <si>
    <t>新東方在綫</t>
  </si>
  <si>
    <t>北控水務集團</t>
  </si>
  <si>
    <t>中國電信</t>
  </si>
  <si>
    <t>新華保險</t>
  </si>
  <si>
    <t>中銀航空租賃</t>
  </si>
  <si>
    <t>招商局港口</t>
  </si>
  <si>
    <t>182</t>
  </si>
  <si>
    <t>金斯瑞生物科技</t>
  </si>
  <si>
    <t>同程藝龍</t>
  </si>
  <si>
    <t>303</t>
  </si>
  <si>
    <t>中教控股</t>
  </si>
  <si>
    <t>中航科工</t>
  </si>
  <si>
    <t>709</t>
  </si>
  <si>
    <t>阿里影業</t>
  </si>
  <si>
    <t>362</t>
  </si>
  <si>
    <t>海天國際</t>
  </si>
  <si>
    <t>愛康醫療</t>
  </si>
  <si>
    <t>敏實集團</t>
  </si>
  <si>
    <t>華潤醫藥</t>
  </si>
  <si>
    <t>中國有贊</t>
  </si>
  <si>
    <t>深圳國際</t>
  </si>
  <si>
    <t>183</t>
  </si>
  <si>
    <t>中國光大國際</t>
  </si>
  <si>
    <t>紫金礦業</t>
  </si>
  <si>
    <t>104</t>
  </si>
  <si>
    <t>JS環球生活</t>
  </si>
  <si>
    <t>中海物業</t>
  </si>
  <si>
    <t>美東汽車</t>
  </si>
  <si>
    <t>藥明康德</t>
  </si>
  <si>
    <t>時代中國控股</t>
  </si>
  <si>
    <t>嘉里建設</t>
  </si>
  <si>
    <t>渤海銀行</t>
  </si>
  <si>
    <t>華寶國際</t>
  </si>
  <si>
    <t>錦欣生殖</t>
  </si>
  <si>
    <t>建滔積層板</t>
  </si>
  <si>
    <t>中國奧園</t>
  </si>
  <si>
    <t>中國天瑞水泥</t>
  </si>
  <si>
    <t>遠東宏信</t>
  </si>
  <si>
    <t>505</t>
  </si>
  <si>
    <t>705</t>
  </si>
  <si>
    <t>長城汽車</t>
  </si>
  <si>
    <t>美的置業</t>
  </si>
  <si>
    <t>恒隆集團</t>
  </si>
  <si>
    <t>國藥控股</t>
  </si>
  <si>
    <t>海通證券</t>
  </si>
  <si>
    <t>三生製藥</t>
  </si>
  <si>
    <t>國美零售</t>
  </si>
  <si>
    <t>建滔集團</t>
  </si>
  <si>
    <t>微盟集團</t>
  </si>
  <si>
    <t>361</t>
  </si>
  <si>
    <t>永升生活服務</t>
  </si>
  <si>
    <t>宇華教育</t>
  </si>
  <si>
    <t>澳優</t>
  </si>
  <si>
    <t>康方生物-B</t>
  </si>
  <si>
    <t>新創建集團</t>
  </si>
  <si>
    <t>波司登</t>
  </si>
  <si>
    <t>康哲藥業</t>
  </si>
  <si>
    <t>中國建築國際</t>
  </si>
  <si>
    <t>606</t>
  </si>
  <si>
    <t>中國華融</t>
  </si>
  <si>
    <t>金地商置</t>
  </si>
  <si>
    <t>中國人民保險集團</t>
  </si>
  <si>
    <t>綠城中國</t>
  </si>
  <si>
    <t>中國國航</t>
  </si>
  <si>
    <t>越秀地產</t>
  </si>
  <si>
    <t>希慎興業</t>
  </si>
  <si>
    <t>廣汽集團</t>
  </si>
  <si>
    <t>東方海外國際</t>
  </si>
  <si>
    <t>185</t>
  </si>
  <si>
    <t>深圳控股</t>
  </si>
  <si>
    <t>遠大醫藥</t>
  </si>
  <si>
    <t>嘉里物流</t>
  </si>
  <si>
    <t>合生創展集團</t>
  </si>
  <si>
    <t>海豐國際</t>
  </si>
  <si>
    <t>正榮地產</t>
  </si>
  <si>
    <t>中國光大控股</t>
  </si>
  <si>
    <t>新濠國際發展</t>
  </si>
  <si>
    <t>眾安在綫</t>
  </si>
  <si>
    <t>理文造紙</t>
  </si>
  <si>
    <t>天能動力</t>
  </si>
  <si>
    <t>007</t>
  </si>
  <si>
    <t>佳兆業集團</t>
  </si>
  <si>
    <t>太古股份公司B</t>
  </si>
  <si>
    <t>復星醫藥</t>
  </si>
  <si>
    <t>雅迪控股</t>
  </si>
  <si>
    <t>H&amp;H國際控股</t>
  </si>
  <si>
    <t>中國信達</t>
  </si>
  <si>
    <t>香格里拉(亞洲)</t>
  </si>
  <si>
    <t>中國交通建設</t>
  </si>
  <si>
    <t>裕元集團</t>
  </si>
  <si>
    <t>345</t>
  </si>
  <si>
    <t>海吉亞醫療</t>
  </si>
  <si>
    <t>沛嘉醫療-B</t>
  </si>
  <si>
    <t>中國中藥</t>
  </si>
  <si>
    <t>寶龍地產</t>
  </si>
  <si>
    <t>中裕燃氣</t>
  </si>
  <si>
    <t>中梁控股</t>
  </si>
  <si>
    <t>兗煤澳大利亞</t>
  </si>
  <si>
    <t>祖龍娛樂</t>
  </si>
  <si>
    <t>新城悅服務</t>
  </si>
  <si>
    <t>心動公司</t>
  </si>
  <si>
    <t>300</t>
  </si>
  <si>
    <t>恒騰網絡</t>
  </si>
  <si>
    <t>香港寬頻</t>
  </si>
  <si>
    <t>403</t>
  </si>
  <si>
    <t>中廣核電力</t>
  </si>
  <si>
    <t>451</t>
  </si>
  <si>
    <t>國泰君安</t>
  </si>
  <si>
    <t>禹洲集團</t>
  </si>
  <si>
    <t>九毛九</t>
  </si>
  <si>
    <t>諾誠健華-B</t>
  </si>
  <si>
    <t>中國銀河</t>
  </si>
  <si>
    <t>卜蜂國際</t>
  </si>
  <si>
    <t>歐康維視生物-B</t>
  </si>
  <si>
    <t>中興通訊</t>
  </si>
  <si>
    <t>希望教育</t>
  </si>
  <si>
    <t>維亞生物</t>
  </si>
  <si>
    <t>福壽園</t>
  </si>
  <si>
    <t>305</t>
  </si>
  <si>
    <t>山東黃金</t>
  </si>
  <si>
    <t>盛京銀行</t>
  </si>
  <si>
    <t>信義能源</t>
  </si>
  <si>
    <t>中國中鐵</t>
  </si>
  <si>
    <t>五礦資源</t>
  </si>
  <si>
    <t>移卡</t>
  </si>
  <si>
    <t>永達汽車</t>
  </si>
  <si>
    <t>浙商銀行</t>
  </si>
  <si>
    <t>中國海外宏洋</t>
  </si>
  <si>
    <t>天立教育</t>
  </si>
  <si>
    <t>東風集團</t>
  </si>
  <si>
    <t>廣發証券</t>
  </si>
  <si>
    <t>綠葉製藥</t>
  </si>
  <si>
    <t>中集集團</t>
  </si>
  <si>
    <t>龍源電力</t>
  </si>
  <si>
    <t>003</t>
  </si>
  <si>
    <t>華能國際電力</t>
  </si>
  <si>
    <t>中國南方航空</t>
  </si>
  <si>
    <t>中國軟件國際</t>
  </si>
  <si>
    <t>中駿集團控股</t>
  </si>
  <si>
    <t>SOHO中國</t>
  </si>
  <si>
    <t>石四藥集團</t>
  </si>
  <si>
    <t>中國中車</t>
  </si>
  <si>
    <t>187</t>
  </si>
  <si>
    <t>貓眼娛樂</t>
  </si>
  <si>
    <t>中信建投証券</t>
  </si>
  <si>
    <t>新力控股集團</t>
  </si>
  <si>
    <t>康寧傑瑞製藥-B</t>
  </si>
  <si>
    <t>雷蛇</t>
  </si>
  <si>
    <t>遠洋集團</t>
  </si>
  <si>
    <t>中國東方航空</t>
  </si>
  <si>
    <t>易居企業控股</t>
  </si>
  <si>
    <t>建發國際集團</t>
  </si>
  <si>
    <t>中國電力</t>
  </si>
  <si>
    <t>新意網集團</t>
  </si>
  <si>
    <t>中車時代電氣</t>
  </si>
  <si>
    <t>144</t>
  </si>
  <si>
    <t>啓明醫療-B</t>
  </si>
  <si>
    <t>亞洲水泥(中國)</t>
  </si>
  <si>
    <t>周黑鴨</t>
  </si>
  <si>
    <t>佳源國際控股</t>
  </si>
  <si>
    <t>中國民航信息</t>
  </si>
  <si>
    <t>滙景控股</t>
  </si>
  <si>
    <t>聯邦制藥</t>
  </si>
  <si>
    <t>中遠海運港口</t>
  </si>
  <si>
    <t>首程控股</t>
  </si>
  <si>
    <t>江西銅業</t>
  </si>
  <si>
    <t>聯想控股</t>
  </si>
  <si>
    <t>聯合地產(香港)</t>
  </si>
  <si>
    <t>建業新生活</t>
  </si>
  <si>
    <t>保利物業</t>
  </si>
  <si>
    <t>德昌電機控股</t>
  </si>
  <si>
    <t>三一國際</t>
  </si>
  <si>
    <t>金鷹商貿集團</t>
  </si>
  <si>
    <t>340</t>
  </si>
  <si>
    <t>中糧肉食</t>
  </si>
  <si>
    <t>洛陽鉬業</t>
  </si>
  <si>
    <t>上海醫藥</t>
  </si>
  <si>
    <t>中國鐵建</t>
  </si>
  <si>
    <t>綠景中國地產</t>
  </si>
  <si>
    <t>鷹君</t>
  </si>
  <si>
    <t>招商證券</t>
  </si>
  <si>
    <t>耐世特</t>
  </si>
  <si>
    <t>網龍</t>
  </si>
  <si>
    <t>易鑫集團</t>
  </si>
  <si>
    <t>寶龍商業</t>
  </si>
  <si>
    <t>海通國際</t>
  </si>
  <si>
    <t>上海實業控股</t>
  </si>
  <si>
    <t>力高集團</t>
  </si>
  <si>
    <t>丘鈦科技</t>
  </si>
  <si>
    <t>中國通信服務</t>
  </si>
  <si>
    <t>中國物流資產</t>
  </si>
  <si>
    <t>中國科培</t>
  </si>
  <si>
    <t>麗珠醫藥</t>
  </si>
  <si>
    <t>時代鄰里</t>
  </si>
  <si>
    <t>融信中國</t>
  </si>
  <si>
    <t>中煙香港</t>
  </si>
  <si>
    <t>富力地產</t>
  </si>
  <si>
    <t>康龍化成</t>
  </si>
  <si>
    <t>中國地利</t>
  </si>
  <si>
    <t>福耀玻璃</t>
  </si>
  <si>
    <t>兗州煤業</t>
  </si>
  <si>
    <t>中海油田服務</t>
  </si>
  <si>
    <t>聯合集團</t>
  </si>
  <si>
    <t>百宏實業</t>
  </si>
  <si>
    <t>TCL電子</t>
  </si>
  <si>
    <t>中聯重科</t>
  </si>
  <si>
    <t>中國龍工</t>
  </si>
  <si>
    <t>美蘭空港</t>
  </si>
  <si>
    <t>港華燃氣</t>
  </si>
  <si>
    <t>山高金融</t>
  </si>
  <si>
    <t>雲鋒金融</t>
  </si>
  <si>
    <t>神州控股</t>
  </si>
  <si>
    <t>703</t>
  </si>
  <si>
    <t>基石藥業-B</t>
  </si>
  <si>
    <t>偉易達集團</t>
  </si>
  <si>
    <t>205</t>
  </si>
  <si>
    <t>國泰君安國際</t>
  </si>
  <si>
    <t>建業地產</t>
  </si>
  <si>
    <t>大酒店</t>
  </si>
  <si>
    <t>江蘇寧滬高速</t>
  </si>
  <si>
    <t>181</t>
  </si>
  <si>
    <t>招金礦業</t>
  </si>
  <si>
    <t>新秀麗</t>
  </si>
  <si>
    <t>嘉華國際</t>
  </si>
  <si>
    <t>中國水務</t>
  </si>
  <si>
    <t>金利豐金融</t>
  </si>
  <si>
    <t>六福集團</t>
  </si>
  <si>
    <t>大新銀行集團</t>
  </si>
  <si>
    <t>先健科技</t>
  </si>
  <si>
    <t>九龍建業</t>
  </si>
  <si>
    <t>華人置業</t>
  </si>
  <si>
    <t>北京首都機場</t>
  </si>
  <si>
    <t>寶新金融</t>
  </si>
  <si>
    <t>北京汽車</t>
  </si>
  <si>
    <t>復宏漢霖-B</t>
  </si>
  <si>
    <t>有才天下獵聘</t>
  </si>
  <si>
    <t>寶勝國際</t>
  </si>
  <si>
    <t>樂遊科技控股</t>
  </si>
  <si>
    <t>首鋼資源</t>
  </si>
  <si>
    <t>利福國際</t>
  </si>
  <si>
    <t>瑞安房地產</t>
  </si>
  <si>
    <t>長江生命科技</t>
  </si>
  <si>
    <t>君實生物</t>
  </si>
  <si>
    <t>花樣年控股</t>
  </si>
  <si>
    <t>金茂酒店-SS</t>
  </si>
  <si>
    <t>中國忠旺</t>
  </si>
  <si>
    <t>金川國際</t>
  </si>
  <si>
    <t>山水水泥</t>
  </si>
  <si>
    <t>華興資本控股</t>
  </si>
  <si>
    <t>中信國際電訊</t>
  </si>
  <si>
    <t>贛鋒鋰業</t>
  </si>
  <si>
    <t>徽商銀行</t>
  </si>
  <si>
    <t>西部水泥</t>
  </si>
  <si>
    <t>弘陽地產</t>
  </si>
  <si>
    <t>保利置業集團</t>
  </si>
  <si>
    <t>京信通信</t>
  </si>
  <si>
    <t>大家樂集團</t>
  </si>
  <si>
    <t>創興銀行</t>
  </si>
  <si>
    <t>睿見教育</t>
  </si>
  <si>
    <t>華夏視聽教育</t>
  </si>
  <si>
    <t>中國旭陽集團</t>
  </si>
  <si>
    <t>100</t>
  </si>
  <si>
    <t>思考樂教育</t>
  </si>
  <si>
    <t>呷哺呷哺</t>
  </si>
  <si>
    <t>美麗華酒店</t>
  </si>
  <si>
    <t>青島銀行</t>
  </si>
  <si>
    <t>粵豐環保</t>
  </si>
  <si>
    <t>005</t>
  </si>
  <si>
    <t>珠光控股</t>
  </si>
  <si>
    <t>卓爾智聯</t>
  </si>
  <si>
    <t>中石化冠德</t>
  </si>
  <si>
    <t>中國東方集團</t>
  </si>
  <si>
    <t>方達控股</t>
  </si>
  <si>
    <t>環球醫療</t>
  </si>
  <si>
    <t>天譽置業</t>
  </si>
  <si>
    <t>浙江滬杭甬</t>
  </si>
  <si>
    <t>復星旅遊文化</t>
  </si>
  <si>
    <t>中國鋁業</t>
  </si>
  <si>
    <t>大悅城地產</t>
  </si>
  <si>
    <t>信德集團</t>
  </si>
  <si>
    <t>日清食品</t>
  </si>
  <si>
    <t>偉能集團</t>
  </si>
  <si>
    <t>重慶農村商業銀行</t>
  </si>
  <si>
    <t>越秀交通基建</t>
  </si>
  <si>
    <t>德信中國</t>
  </si>
  <si>
    <t>路勁</t>
  </si>
  <si>
    <t>同仁堂國藥</t>
  </si>
  <si>
    <t>新高教集團</t>
  </si>
  <si>
    <t>灣區發展</t>
  </si>
  <si>
    <t>中煤能源</t>
  </si>
  <si>
    <t>楓葉教育</t>
  </si>
  <si>
    <t>希瑪眼科</t>
  </si>
  <si>
    <t>中國食品</t>
  </si>
  <si>
    <t>成實外教育</t>
  </si>
  <si>
    <t>中國高速傳動</t>
  </si>
  <si>
    <t>創維集團</t>
  </si>
  <si>
    <t>綠城管理控股</t>
  </si>
  <si>
    <t>中手游</t>
  </si>
  <si>
    <t>亞盛醫藥-B</t>
  </si>
  <si>
    <t>高銀金融</t>
  </si>
  <si>
    <t>四環醫藥</t>
  </si>
  <si>
    <t>海通恆信</t>
  </si>
  <si>
    <t>惠理集團</t>
  </si>
  <si>
    <t>東岳集團</t>
  </si>
  <si>
    <t>105</t>
  </si>
  <si>
    <t>中遠海控</t>
  </si>
  <si>
    <t>中國能源建設</t>
  </si>
  <si>
    <t>華領醫藥-B</t>
  </si>
  <si>
    <t>第七大道</t>
  </si>
  <si>
    <t>灣區發展-R</t>
  </si>
  <si>
    <t>亞信科技</t>
  </si>
  <si>
    <t>兆邦基地產</t>
  </si>
  <si>
    <t>綠地香港</t>
  </si>
  <si>
    <t>大新金融</t>
  </si>
  <si>
    <t>阜豐集團</t>
  </si>
  <si>
    <t>現代牧業</t>
  </si>
  <si>
    <t>第一太平</t>
  </si>
  <si>
    <t>香港電視</t>
  </si>
  <si>
    <t>富智康集團</t>
  </si>
  <si>
    <t>上海電氣</t>
  </si>
  <si>
    <t>錦州銀行</t>
  </si>
  <si>
    <t>華潤醫療</t>
  </si>
  <si>
    <t>民銀資本</t>
  </si>
  <si>
    <t>中渝置地</t>
  </si>
  <si>
    <t>中國通號</t>
  </si>
  <si>
    <t>冠城鐘錶珠寶</t>
  </si>
  <si>
    <t>偉祿集團</t>
  </si>
  <si>
    <t>141</t>
  </si>
  <si>
    <t>中集安瑞科</t>
  </si>
  <si>
    <t>中國光大綠色環保</t>
  </si>
  <si>
    <t>美圖公司</t>
  </si>
  <si>
    <t>匯量科技</t>
  </si>
  <si>
    <t>偉仕佳杰</t>
  </si>
  <si>
    <t>正榮服務</t>
  </si>
  <si>
    <t>熊貓綠能</t>
  </si>
  <si>
    <t>承達集團</t>
  </si>
  <si>
    <t>載通</t>
  </si>
  <si>
    <t>華南城</t>
  </si>
  <si>
    <t>中國船舶租賃</t>
  </si>
  <si>
    <t>中船防務</t>
  </si>
  <si>
    <t>142</t>
  </si>
  <si>
    <t>重慶銀行</t>
  </si>
  <si>
    <t>香港中旅</t>
  </si>
  <si>
    <t>四海國際</t>
  </si>
  <si>
    <t>光大證券</t>
  </si>
  <si>
    <t>和記電訊香港</t>
  </si>
  <si>
    <t>港龍中國地產</t>
  </si>
  <si>
    <t>贏家時尚</t>
  </si>
  <si>
    <t>招商局置地</t>
  </si>
  <si>
    <t>華電福新</t>
  </si>
  <si>
    <t>佳明集團</t>
  </si>
  <si>
    <t>友誼時光</t>
  </si>
  <si>
    <t>申萬宏源</t>
  </si>
  <si>
    <t>中國有色礦業</t>
  </si>
  <si>
    <t>大唐發電</t>
  </si>
  <si>
    <t>中滙集團</t>
  </si>
  <si>
    <t>天倫燃氣</t>
  </si>
  <si>
    <t>廣州農商銀行</t>
  </si>
  <si>
    <t>澳門勵駿</t>
  </si>
  <si>
    <t>上海石油化工</t>
  </si>
  <si>
    <t>京能清潔能源</t>
  </si>
  <si>
    <t>奧園健康</t>
  </si>
  <si>
    <t>天安</t>
  </si>
  <si>
    <t>九興控股</t>
  </si>
  <si>
    <t>威華達控股</t>
  </si>
  <si>
    <t>120</t>
  </si>
  <si>
    <t>盛業資本</t>
  </si>
  <si>
    <t>天工國際</t>
  </si>
  <si>
    <t>天福</t>
  </si>
  <si>
    <t>特步國際</t>
  </si>
  <si>
    <t>中國動向</t>
  </si>
  <si>
    <t>新鴻基公司</t>
  </si>
  <si>
    <t>久泰邦達能源</t>
  </si>
  <si>
    <t>佳兆業美好</t>
  </si>
  <si>
    <t>中廣核新能源</t>
  </si>
  <si>
    <t>彩生活</t>
  </si>
  <si>
    <t>中國再保險</t>
  </si>
  <si>
    <t>天津銀行</t>
  </si>
  <si>
    <t>創夢天地</t>
  </si>
  <si>
    <t>周生生</t>
  </si>
  <si>
    <t>天虹紡織</t>
  </si>
  <si>
    <t>永泰生物-B</t>
  </si>
  <si>
    <t>福萊特玻璃</t>
  </si>
  <si>
    <t>開拓藥業-B</t>
  </si>
  <si>
    <t>和諧汽車</t>
  </si>
  <si>
    <t>海港企業</t>
  </si>
  <si>
    <t>慕尚集團控股</t>
  </si>
  <si>
    <t>341</t>
  </si>
  <si>
    <t>太陽城集團</t>
  </si>
  <si>
    <t>河北建設</t>
  </si>
  <si>
    <t>608</t>
  </si>
  <si>
    <t>億達中國</t>
  </si>
  <si>
    <t>遠東發展</t>
  </si>
  <si>
    <t>東方證券</t>
  </si>
  <si>
    <t>深圳高速公路</t>
  </si>
  <si>
    <t>貴州銀行</t>
  </si>
  <si>
    <t>互太紡織</t>
  </si>
  <si>
    <t>凱聯國際酒店</t>
  </si>
  <si>
    <t>TOM集團</t>
  </si>
  <si>
    <t>中國宏泰發展</t>
  </si>
  <si>
    <t>永泰地產</t>
  </si>
  <si>
    <t>國瑞置業</t>
  </si>
  <si>
    <t>昂納科技集團</t>
  </si>
  <si>
    <t>402</t>
  </si>
  <si>
    <t>東陽光藥</t>
  </si>
  <si>
    <t>浦林成山</t>
  </si>
  <si>
    <t>永安</t>
  </si>
  <si>
    <t>邁博藥業-B</t>
  </si>
  <si>
    <t>白雲山</t>
  </si>
  <si>
    <t>中石化煉化工程</t>
  </si>
  <si>
    <t>鷹普精密</t>
  </si>
  <si>
    <t>中國利郎</t>
  </si>
  <si>
    <t>麗新發展</t>
  </si>
  <si>
    <t>中化化肥</t>
  </si>
  <si>
    <t>140</t>
  </si>
  <si>
    <t>景業名邦集團</t>
  </si>
  <si>
    <t>濱江服務</t>
  </si>
  <si>
    <t>北控城市資源</t>
  </si>
  <si>
    <t>青島港</t>
  </si>
  <si>
    <t>長飛光纖光纜</t>
  </si>
  <si>
    <t>神州租車</t>
  </si>
  <si>
    <t>金風科技</t>
  </si>
  <si>
    <t>IDG能源投資</t>
  </si>
  <si>
    <t>晶苑國際</t>
  </si>
  <si>
    <t>保利協鑫能源</t>
  </si>
  <si>
    <t>嘉宏教育</t>
  </si>
  <si>
    <t>博華太平洋</t>
  </si>
  <si>
    <t>春立醫療</t>
  </si>
  <si>
    <t>FI南方恒指</t>
  </si>
  <si>
    <t>93</t>
  </si>
  <si>
    <t>930</t>
  </si>
  <si>
    <t>江西銀行</t>
  </si>
  <si>
    <t>人瑞人才</t>
  </si>
  <si>
    <t>勒泰集團</t>
  </si>
  <si>
    <t>香港興業國際</t>
  </si>
  <si>
    <t>中遠海能</t>
  </si>
  <si>
    <t>數碼通電訊</t>
  </si>
  <si>
    <t>太平洋航運</t>
  </si>
  <si>
    <t>英皇國際</t>
  </si>
  <si>
    <t>九江銀行</t>
  </si>
  <si>
    <t>鼎豐集團</t>
  </si>
  <si>
    <t>民生教育</t>
  </si>
  <si>
    <t>超威動力</t>
  </si>
  <si>
    <t>國銳地產</t>
  </si>
  <si>
    <t>歡喜傳媒</t>
  </si>
  <si>
    <t>中國鼎益豐</t>
  </si>
  <si>
    <t>正商實業</t>
  </si>
  <si>
    <t>中國飛機租賃</t>
  </si>
  <si>
    <t>萬邦投資</t>
  </si>
  <si>
    <t>神威藥業</t>
  </si>
  <si>
    <t>中華汽車</t>
  </si>
  <si>
    <t>中國星集團</t>
  </si>
  <si>
    <t>香港醫思醫療集團</t>
  </si>
  <si>
    <t>雲頂香港</t>
  </si>
  <si>
    <t>陳唱國際</t>
  </si>
  <si>
    <t>中原銀行</t>
  </si>
  <si>
    <t>港通控股</t>
  </si>
  <si>
    <t>新天綠色能源</t>
  </si>
  <si>
    <t>上實城市開發</t>
  </si>
  <si>
    <t>信基沙溪</t>
  </si>
  <si>
    <t>紛美包裝</t>
  </si>
  <si>
    <t>大發地產</t>
  </si>
  <si>
    <t>電視廣播</t>
  </si>
  <si>
    <t>江南布衣</t>
  </si>
  <si>
    <t>華電國際電力</t>
  </si>
  <si>
    <t>香港潮商集團</t>
  </si>
  <si>
    <t>非凡中國</t>
  </si>
  <si>
    <t>亞博科技控股</t>
  </si>
  <si>
    <t>320</t>
  </si>
  <si>
    <t>紅星美凱龍</t>
  </si>
  <si>
    <t>金隅集團</t>
  </si>
  <si>
    <t>匯付天下</t>
  </si>
  <si>
    <t>百富環球</t>
  </si>
  <si>
    <t>701</t>
  </si>
  <si>
    <t>南海控股</t>
  </si>
  <si>
    <t>華立大學集團</t>
  </si>
  <si>
    <t>中國新華教育</t>
  </si>
  <si>
    <t>海信家電</t>
  </si>
  <si>
    <t>華檢醫療</t>
  </si>
  <si>
    <t>中環控股</t>
  </si>
  <si>
    <t>中國中冶</t>
  </si>
  <si>
    <t>爪哇控股</t>
  </si>
  <si>
    <t>中電光谷</t>
  </si>
  <si>
    <t>上海復旦</t>
  </si>
  <si>
    <t>中集車輛</t>
  </si>
  <si>
    <t>中國抗體-B</t>
  </si>
  <si>
    <t>中國光大水務</t>
  </si>
  <si>
    <t>同仁堂科技</t>
  </si>
  <si>
    <t>天津港發展</t>
  </si>
  <si>
    <t>中糧包裝</t>
  </si>
  <si>
    <t>亞美能源</t>
  </si>
  <si>
    <t>家鄉互動</t>
  </si>
  <si>
    <t>哈爾濱銀行</t>
  </si>
  <si>
    <t>馬鞍山鋼鐵</t>
  </si>
  <si>
    <t>大連港</t>
  </si>
  <si>
    <t>兌吧</t>
  </si>
  <si>
    <t>興發鋁業</t>
  </si>
  <si>
    <t>皇朝傢俬</t>
  </si>
  <si>
    <t>敏捷控股</t>
  </si>
  <si>
    <t>力世紀</t>
  </si>
  <si>
    <t>中薇金融</t>
  </si>
  <si>
    <t>新礦資源</t>
  </si>
  <si>
    <t>中國外運</t>
  </si>
  <si>
    <t>歌禮製藥-B</t>
  </si>
  <si>
    <t>亞洲金融</t>
  </si>
  <si>
    <t>海普瑞</t>
  </si>
  <si>
    <t>廣匯寶信</t>
  </si>
  <si>
    <t>莎莎國際</t>
  </si>
  <si>
    <t>李氏大藥廠</t>
  </si>
  <si>
    <t>陽光100中國</t>
  </si>
  <si>
    <t>銀城國際控股</t>
  </si>
  <si>
    <t>遠大住工</t>
  </si>
  <si>
    <t>BC科技集團</t>
  </si>
  <si>
    <t>必瘦站</t>
  </si>
  <si>
    <t>洪橋集團</t>
  </si>
  <si>
    <t>依利安達</t>
  </si>
  <si>
    <t>中遠海運國際</t>
  </si>
  <si>
    <t>湯臣集團</t>
  </si>
  <si>
    <t>五礦地產</t>
  </si>
  <si>
    <t>中國三江化工</t>
  </si>
  <si>
    <t>中國黃金國際</t>
  </si>
  <si>
    <t>恒興黃金</t>
  </si>
  <si>
    <t>惠生工程</t>
  </si>
  <si>
    <t>檳傑科達</t>
  </si>
  <si>
    <t>保利達資產</t>
  </si>
  <si>
    <t>耀才證券金融</t>
  </si>
  <si>
    <t>麗新國際</t>
  </si>
  <si>
    <t>朗詩地產</t>
  </si>
  <si>
    <t>南順(香港)</t>
  </si>
  <si>
    <t>東英金融</t>
  </si>
  <si>
    <t>天山發展控股</t>
  </si>
  <si>
    <t>鄭州銀行</t>
  </si>
  <si>
    <t>百奧家庭互動</t>
  </si>
  <si>
    <t>三盛控股</t>
  </si>
  <si>
    <t>中國罕王</t>
  </si>
  <si>
    <t>中石化油服</t>
  </si>
  <si>
    <t>光啟科學</t>
  </si>
  <si>
    <t>上海實業環境</t>
  </si>
  <si>
    <t>巨騰國際</t>
  </si>
  <si>
    <t>蘇創燃氣</t>
  </si>
  <si>
    <t>惠記集團</t>
  </si>
  <si>
    <t>鞍鋼股份</t>
  </si>
  <si>
    <t>大昌集團</t>
  </si>
  <si>
    <t>信利國際</t>
  </si>
  <si>
    <t>中泛控股</t>
  </si>
  <si>
    <t>香港金融集團</t>
  </si>
  <si>
    <t>中國聖牧</t>
  </si>
  <si>
    <t>中國三迪</t>
  </si>
  <si>
    <t>102</t>
  </si>
  <si>
    <t>其士國際</t>
  </si>
  <si>
    <t>北控清潔能源集團</t>
  </si>
  <si>
    <t>弘陽服務</t>
  </si>
  <si>
    <t>通達集團</t>
  </si>
  <si>
    <t>煜盛文化</t>
  </si>
  <si>
    <t>豐盛控股</t>
  </si>
  <si>
    <t>利亞零售</t>
  </si>
  <si>
    <t>中集天達</t>
  </si>
  <si>
    <t>雅士利國際</t>
  </si>
  <si>
    <t>達力集團</t>
  </si>
  <si>
    <t>大唐西市</t>
  </si>
  <si>
    <t>億勝生物科技</t>
  </si>
  <si>
    <t>康德萊醫械</t>
  </si>
  <si>
    <t>齊屹科技</t>
  </si>
  <si>
    <t>中遠海發</t>
  </si>
  <si>
    <t>浪潮國際</t>
  </si>
  <si>
    <t>交銀國際</t>
  </si>
  <si>
    <t>景瑞控股</t>
  </si>
  <si>
    <t>國銀租賃</t>
  </si>
  <si>
    <t>信和酒店</t>
  </si>
  <si>
    <t>國際商業結算</t>
  </si>
  <si>
    <t>創建集團</t>
  </si>
  <si>
    <t>映客</t>
  </si>
  <si>
    <t>當代置業</t>
  </si>
  <si>
    <t>東曜藥業-B</t>
  </si>
  <si>
    <t>中國心連心化肥</t>
  </si>
  <si>
    <t>高陽科技</t>
  </si>
  <si>
    <t>巨星醫療控股</t>
  </si>
  <si>
    <t>協合新能源</t>
  </si>
  <si>
    <t>甘肅銀行</t>
  </si>
  <si>
    <t>華金國際資本</t>
  </si>
  <si>
    <t>高偉電子</t>
  </si>
  <si>
    <t>力量能源</t>
  </si>
  <si>
    <t>新灃集團</t>
  </si>
  <si>
    <t>卓越教育集團</t>
  </si>
  <si>
    <t>維珍妮</t>
  </si>
  <si>
    <t>築友智造科技</t>
  </si>
  <si>
    <t>中信資源</t>
  </si>
  <si>
    <t>富豪國際</t>
  </si>
  <si>
    <t>藍光嘉寶服務</t>
  </si>
  <si>
    <t>福森藥業</t>
  </si>
  <si>
    <t>萬寶盛華</t>
  </si>
  <si>
    <t>愛帝宮</t>
  </si>
  <si>
    <t>元亨燃氣</t>
  </si>
  <si>
    <t>華盛國際控股</t>
  </si>
  <si>
    <t>廖創興企業</t>
  </si>
  <si>
    <t>中國擎天軟件</t>
  </si>
  <si>
    <t>大唐新能源</t>
  </si>
  <si>
    <t>建橋教育</t>
  </si>
  <si>
    <t>興達國際</t>
  </si>
  <si>
    <t>浦江國際</t>
  </si>
  <si>
    <t>康臣葯業</t>
  </si>
  <si>
    <t>普華和順</t>
  </si>
  <si>
    <t>天德地產</t>
  </si>
  <si>
    <t>理文化工</t>
  </si>
  <si>
    <t>閩信集團</t>
  </si>
  <si>
    <t>虎都</t>
  </si>
  <si>
    <t>英恒科技</t>
  </si>
  <si>
    <t>威勝控股</t>
  </si>
  <si>
    <t>122</t>
  </si>
  <si>
    <t>中國天保集團</t>
  </si>
  <si>
    <t>恒盛地產</t>
  </si>
  <si>
    <t>金衛醫療</t>
  </si>
  <si>
    <t>芯成科技</t>
  </si>
  <si>
    <t>新華文軒</t>
  </si>
  <si>
    <t>利福中國</t>
  </si>
  <si>
    <t>首創置業</t>
  </si>
  <si>
    <t>資本策略地產</t>
  </si>
  <si>
    <t>卓能(集團)</t>
  </si>
  <si>
    <t>中國醫療網絡</t>
  </si>
  <si>
    <t>寶寶樹集團</t>
  </si>
  <si>
    <t>津上機床中國</t>
  </si>
  <si>
    <t>香港建設(控股)</t>
  </si>
  <si>
    <t>鳳凰衛視</t>
  </si>
  <si>
    <t>AEON 信貸</t>
  </si>
  <si>
    <t>伯明翰體育</t>
  </si>
  <si>
    <t>美建集團</t>
  </si>
  <si>
    <t>雅各臣科研製藥</t>
  </si>
  <si>
    <t>偉源控股</t>
  </si>
  <si>
    <t>361度</t>
  </si>
  <si>
    <t>正通汽車</t>
  </si>
  <si>
    <t>百利保控股</t>
  </si>
  <si>
    <t>昊海生物科技</t>
  </si>
  <si>
    <t>江南集團</t>
  </si>
  <si>
    <t>廣駿集團控股</t>
  </si>
  <si>
    <t>中國金融國際</t>
  </si>
  <si>
    <t>火岩控股</t>
  </si>
  <si>
    <t>嘉利國際</t>
  </si>
  <si>
    <t>好孩子國際</t>
  </si>
  <si>
    <t>大眾金融控股</t>
  </si>
  <si>
    <t>協鑫新能源</t>
  </si>
  <si>
    <t>銀建國際</t>
  </si>
  <si>
    <t>004</t>
  </si>
  <si>
    <t>亞太衛星</t>
  </si>
  <si>
    <t>雅仕維</t>
  </si>
  <si>
    <t>原生態牧業</t>
  </si>
  <si>
    <t>新世界百貨</t>
  </si>
  <si>
    <t>美力時集團</t>
  </si>
  <si>
    <t>寶新置地</t>
  </si>
  <si>
    <t>辰林教育</t>
  </si>
  <si>
    <t>廣深鐵路</t>
  </si>
  <si>
    <t>華夏文化科技</t>
  </si>
  <si>
    <t>中國汽車新零售</t>
  </si>
  <si>
    <t>中海石油化學</t>
  </si>
  <si>
    <t>香港小輪</t>
  </si>
  <si>
    <t>國美金融科技</t>
  </si>
  <si>
    <t>奧威控股</t>
  </si>
  <si>
    <t>信懇智能</t>
  </si>
  <si>
    <t>中植資本國際</t>
  </si>
  <si>
    <t>奧星生命科技</t>
  </si>
  <si>
    <t>中廣核礦業</t>
  </si>
  <si>
    <t>北京燃氣藍天</t>
  </si>
  <si>
    <t>本間高爾夫</t>
  </si>
  <si>
    <t>復旦張江</t>
  </si>
  <si>
    <t>朗廷-SS</t>
  </si>
  <si>
    <t>通力電子</t>
  </si>
  <si>
    <t>銀城生活服務</t>
  </si>
  <si>
    <t>維信金科</t>
  </si>
  <si>
    <t>九台農商銀行</t>
  </si>
  <si>
    <t>海昌海洋公園</t>
  </si>
  <si>
    <t>毅德國際</t>
  </si>
  <si>
    <t>德林國際</t>
  </si>
  <si>
    <t>博奇環保</t>
  </si>
  <si>
    <t>泛亞國際</t>
  </si>
  <si>
    <t>金朝陽集團</t>
  </si>
  <si>
    <t>茂業國際</t>
  </si>
  <si>
    <t>中州證券</t>
  </si>
  <si>
    <t>中國波頓</t>
  </si>
  <si>
    <t>優品360</t>
  </si>
  <si>
    <t>赤子城科技</t>
  </si>
  <si>
    <t>數字王國</t>
  </si>
  <si>
    <t>南方通信</t>
  </si>
  <si>
    <t>珠海控股投資</t>
  </si>
  <si>
    <t>新明中國</t>
  </si>
  <si>
    <t>南華集團控股</t>
  </si>
  <si>
    <t>晨鳴紙業</t>
  </si>
  <si>
    <t>達力普控股</t>
  </si>
  <si>
    <t>昊天發展集團</t>
  </si>
  <si>
    <t>中智全球</t>
  </si>
  <si>
    <t>粵海置地</t>
  </si>
  <si>
    <t>哈爾濱電氣</t>
  </si>
  <si>
    <t>俊知集團</t>
  </si>
  <si>
    <t>首創環境</t>
  </si>
  <si>
    <t>天津發展</t>
  </si>
  <si>
    <t>錦江資本</t>
  </si>
  <si>
    <t>恒益控股</t>
  </si>
  <si>
    <t>大灣區投資控股</t>
  </si>
  <si>
    <t>安徽皖通高速</t>
  </si>
  <si>
    <t>中電華大科技</t>
  </si>
  <si>
    <t>宏安地產</t>
  </si>
  <si>
    <t>漢國置業</t>
  </si>
  <si>
    <t>大明國際</t>
  </si>
  <si>
    <t>迪生創建</t>
  </si>
  <si>
    <t>齊魯高速</t>
  </si>
  <si>
    <t>佐丹奴國際</t>
  </si>
  <si>
    <t>彩星集團</t>
  </si>
  <si>
    <t>中國新城市</t>
  </si>
  <si>
    <t>時計寶</t>
  </si>
  <si>
    <t>瀘州銀行</t>
  </si>
  <si>
    <t>茂宸集團</t>
  </si>
  <si>
    <t>思捷環球</t>
  </si>
  <si>
    <t>富元國際集團</t>
  </si>
  <si>
    <t>渝太地產</t>
  </si>
  <si>
    <t>東江集團控股</t>
  </si>
  <si>
    <t>華誼騰訊娛樂</t>
  </si>
  <si>
    <t>今海國際</t>
  </si>
  <si>
    <t>歲寶百貨</t>
  </si>
  <si>
    <t>科通芯城</t>
  </si>
  <si>
    <t>申萬宏源香港</t>
  </si>
  <si>
    <t>慶鈴汽車</t>
  </si>
  <si>
    <t>中國白銀集團</t>
  </si>
  <si>
    <t>榮威國際</t>
  </si>
  <si>
    <t>德視佳</t>
  </si>
  <si>
    <t>勝捷企業</t>
  </si>
  <si>
    <t>鑫苑服務</t>
  </si>
  <si>
    <t>中國機械工程</t>
  </si>
  <si>
    <t>華津國際控股</t>
  </si>
  <si>
    <t>長壽花食品</t>
  </si>
  <si>
    <t>莊士機構國際</t>
  </si>
  <si>
    <t>百仕達控股</t>
  </si>
  <si>
    <t>梁志天設計集團</t>
  </si>
  <si>
    <t>結好金融</t>
  </si>
  <si>
    <t>友聯租賃</t>
  </si>
  <si>
    <t>中國寶豐國際</t>
  </si>
  <si>
    <t>偉鴻集團控股</t>
  </si>
  <si>
    <t>結好控股</t>
  </si>
  <si>
    <t>永盛新材料</t>
  </si>
  <si>
    <t>中國優材</t>
  </si>
  <si>
    <t>信邦控股</t>
  </si>
  <si>
    <t>港亞控股</t>
  </si>
  <si>
    <t>萊蒙國際</t>
  </si>
  <si>
    <t>中國同輻</t>
  </si>
  <si>
    <t>四川成渝高速</t>
  </si>
  <si>
    <t>億都(國際控股)</t>
  </si>
  <si>
    <t>德永佳集團</t>
  </si>
  <si>
    <t>中國通商集團</t>
  </si>
  <si>
    <t>海藍控股</t>
  </si>
  <si>
    <t>耀萊集團</t>
  </si>
  <si>
    <t>慧聰集團</t>
  </si>
  <si>
    <t>銀杏教育</t>
  </si>
  <si>
    <t>伊泰煤炭</t>
  </si>
  <si>
    <t>國際家居零售</t>
  </si>
  <si>
    <t>京東方精電</t>
  </si>
  <si>
    <t>中國通海金融</t>
  </si>
  <si>
    <t>康達環保</t>
  </si>
  <si>
    <t>星光文化</t>
  </si>
  <si>
    <t>親親食品</t>
  </si>
  <si>
    <t>安捷利實業</t>
  </si>
  <si>
    <t>萬隆控股集團</t>
  </si>
  <si>
    <t>宏華集團</t>
  </si>
  <si>
    <t>亞證地產</t>
  </si>
  <si>
    <t>眾安集團</t>
  </si>
  <si>
    <t>弘和仁愛醫療</t>
  </si>
  <si>
    <t>國聯證券</t>
  </si>
  <si>
    <t>亨得利</t>
  </si>
  <si>
    <t>航天控股</t>
  </si>
  <si>
    <t>時捷</t>
  </si>
  <si>
    <t>中奧到家</t>
  </si>
  <si>
    <t>五谷磨房</t>
  </si>
  <si>
    <t>卡森國際</t>
  </si>
  <si>
    <t>瑞慈醫療</t>
  </si>
  <si>
    <t>鷹美國際</t>
  </si>
  <si>
    <t>中國綠地博大綠澤</t>
  </si>
  <si>
    <t>華章科技</t>
  </si>
  <si>
    <t>中國生物科技服務</t>
  </si>
  <si>
    <t>招局中國基金</t>
  </si>
  <si>
    <t>85</t>
  </si>
  <si>
    <t>850</t>
  </si>
  <si>
    <t>東方電氣</t>
  </si>
  <si>
    <t>晉商銀行</t>
  </si>
  <si>
    <t>深藍科技控股</t>
  </si>
  <si>
    <t>金利來集團</t>
  </si>
  <si>
    <t>水發興業能源</t>
  </si>
  <si>
    <t>美瑞健康國際</t>
  </si>
  <si>
    <t>京基金融國際</t>
  </si>
  <si>
    <t>阜博集團</t>
  </si>
  <si>
    <t>世紀城市國際</t>
  </si>
  <si>
    <t>中能控股</t>
  </si>
  <si>
    <t>澳能建設</t>
  </si>
  <si>
    <t>眾誠能源</t>
  </si>
  <si>
    <t>陽光紙業</t>
  </si>
  <si>
    <t>聯洋智能控股</t>
  </si>
  <si>
    <t>飛尚無煙煤</t>
  </si>
  <si>
    <t>盈信控股</t>
  </si>
  <si>
    <t>星島</t>
  </si>
  <si>
    <t>南洋集團</t>
  </si>
  <si>
    <t>安樂工程</t>
  </si>
  <si>
    <t>大中華金融</t>
  </si>
  <si>
    <t>濟豐包裝</t>
  </si>
  <si>
    <t>東瑞製葯</t>
  </si>
  <si>
    <t>太平洋網絡</t>
  </si>
  <si>
    <t>老恒和釀造</t>
  </si>
  <si>
    <t>香港華人</t>
  </si>
  <si>
    <t>永勝醫療</t>
  </si>
  <si>
    <t>豐盛服務集團</t>
  </si>
  <si>
    <t>大眾公用</t>
  </si>
  <si>
    <t>中國先鋒醫藥</t>
  </si>
  <si>
    <t>中國天然氣</t>
  </si>
  <si>
    <t>新特能源</t>
  </si>
  <si>
    <t>大自然家居</t>
  </si>
  <si>
    <t>潤中國際控股</t>
  </si>
  <si>
    <t>味千(中國)</t>
  </si>
  <si>
    <t>英皇娛樂酒店</t>
  </si>
  <si>
    <t>建生國際</t>
  </si>
  <si>
    <t>龍記集團</t>
  </si>
  <si>
    <t>太興置業</t>
  </si>
  <si>
    <t>安東油田服務</t>
  </si>
  <si>
    <t>比優集團</t>
  </si>
  <si>
    <t>綠色動力環保</t>
  </si>
  <si>
    <t>卡賓</t>
  </si>
  <si>
    <t>寶業集團</t>
  </si>
  <si>
    <t>中油燃氣</t>
  </si>
  <si>
    <t>泰昇集團</t>
  </si>
  <si>
    <t>昊天國際建投</t>
  </si>
  <si>
    <t>第一拖拉機</t>
  </si>
  <si>
    <t>旭日企業</t>
  </si>
  <si>
    <t>華僑城(亞洲)</t>
  </si>
  <si>
    <t>興證國際</t>
  </si>
  <si>
    <t>梧桐國際</t>
  </si>
  <si>
    <t>同方友友</t>
  </si>
  <si>
    <t>190</t>
  </si>
  <si>
    <t>博富臨置業</t>
  </si>
  <si>
    <t>國際資源</t>
  </si>
  <si>
    <t>彩客化學</t>
  </si>
  <si>
    <t>現代牙科</t>
  </si>
  <si>
    <t>濱海投資</t>
  </si>
  <si>
    <t>澳科控股</t>
  </si>
  <si>
    <t>筆克遠東</t>
  </si>
  <si>
    <t>西藏水資源</t>
  </si>
  <si>
    <t>潼關黃金</t>
  </si>
  <si>
    <t>火幣科技</t>
  </si>
  <si>
    <t>天鴿互動</t>
  </si>
  <si>
    <t>葉氏化工集團</t>
  </si>
  <si>
    <t>金邦達寶嘉</t>
  </si>
  <si>
    <t>華融金控</t>
  </si>
  <si>
    <t>植華集團</t>
  </si>
  <si>
    <t>國微控股</t>
  </si>
  <si>
    <t>中國航空工業國際</t>
  </si>
  <si>
    <t>宏安集團</t>
  </si>
  <si>
    <t>中國新城鎮</t>
  </si>
  <si>
    <t>宏力醫療管理</t>
  </si>
  <si>
    <t>南京熊貓電子</t>
  </si>
  <si>
    <t>北京北辰實業</t>
  </si>
  <si>
    <t>力寶</t>
  </si>
  <si>
    <t>豐德麗控股</t>
  </si>
  <si>
    <t>中國恒泰集團</t>
  </si>
  <si>
    <t>海天天綫</t>
  </si>
  <si>
    <t>途屹控股</t>
  </si>
  <si>
    <t>華禧控股</t>
  </si>
  <si>
    <t>力寶華潤</t>
  </si>
  <si>
    <t>恒基發展</t>
  </si>
  <si>
    <t>泛海集團</t>
  </si>
  <si>
    <t>味丹國際</t>
  </si>
  <si>
    <t>復銳醫療科技</t>
  </si>
  <si>
    <t>恒投證券</t>
  </si>
  <si>
    <t>大生地產</t>
  </si>
  <si>
    <t>萬咖壹聯</t>
  </si>
  <si>
    <t>太興集團</t>
  </si>
  <si>
    <t>萬事昌國際</t>
  </si>
  <si>
    <t>中信大錳</t>
  </si>
  <si>
    <t>中國稀土</t>
  </si>
  <si>
    <t>遠見控股</t>
  </si>
  <si>
    <t>亞太資源</t>
  </si>
  <si>
    <t>歐科雲鏈</t>
  </si>
  <si>
    <t>安寧控股</t>
  </si>
  <si>
    <t>首創鉅大</t>
  </si>
  <si>
    <t>西王特鋼</t>
  </si>
  <si>
    <t>富道集團</t>
  </si>
  <si>
    <t>長虹佳華</t>
  </si>
  <si>
    <t>酷派集團</t>
  </si>
  <si>
    <t>禪遊科技</t>
  </si>
  <si>
    <t>金嗓子</t>
  </si>
  <si>
    <t>漢思能源</t>
  </si>
  <si>
    <t>亞洲聯合基建控股</t>
  </si>
  <si>
    <t>興勝創建</t>
  </si>
  <si>
    <t>合富輝煌</t>
  </si>
  <si>
    <t>萬國國際礦業</t>
  </si>
  <si>
    <t>夢東方</t>
  </si>
  <si>
    <t>榮暉國際</t>
  </si>
  <si>
    <t>泰林科建</t>
  </si>
  <si>
    <t>中國誠通發展</t>
  </si>
  <si>
    <t>304</t>
  </si>
  <si>
    <t>中國供應鏈產業</t>
  </si>
  <si>
    <t>訓修實業</t>
  </si>
  <si>
    <t>都市麗人</t>
  </si>
  <si>
    <t>東方表行集團</t>
  </si>
  <si>
    <t>中智藥業</t>
  </si>
  <si>
    <t>鳳祥股份</t>
  </si>
  <si>
    <t>先豐服務集團</t>
  </si>
  <si>
    <t>港橋金融</t>
  </si>
  <si>
    <t>盈利時</t>
  </si>
  <si>
    <t>東光化工</t>
  </si>
  <si>
    <t>超盈國際控股</t>
  </si>
  <si>
    <t>恒達集團控股</t>
  </si>
  <si>
    <t>英皇證券</t>
  </si>
  <si>
    <t>福田實業</t>
  </si>
  <si>
    <t>王氏國際</t>
  </si>
  <si>
    <t>百福控股</t>
  </si>
  <si>
    <t>德林控股</t>
  </si>
  <si>
    <t>樂聲電子</t>
  </si>
  <si>
    <t>建中建設</t>
  </si>
  <si>
    <t>華眾車載</t>
  </si>
  <si>
    <t>四洲集團</t>
  </si>
  <si>
    <t>中國匯融</t>
  </si>
  <si>
    <t>震雄集團</t>
  </si>
  <si>
    <t>艾伯科技</t>
  </si>
  <si>
    <t>中核國際</t>
  </si>
  <si>
    <t>中國透雲</t>
  </si>
  <si>
    <t>珠江船務</t>
  </si>
  <si>
    <t>新海能源</t>
  </si>
  <si>
    <t>珩灣科技</t>
  </si>
  <si>
    <t>日贏控股</t>
  </si>
  <si>
    <t>安全貨倉</t>
  </si>
  <si>
    <t>冠忠巴士</t>
  </si>
  <si>
    <t>雨潤食品</t>
  </si>
  <si>
    <t>激成投資</t>
  </si>
  <si>
    <t>萬科海外</t>
  </si>
  <si>
    <t>順豪物業</t>
  </si>
  <si>
    <t>東方報業</t>
  </si>
  <si>
    <t>管道工程</t>
  </si>
  <si>
    <t>皇冠環球集團</t>
  </si>
  <si>
    <t>譚木匠</t>
  </si>
  <si>
    <t>金融街物業</t>
  </si>
  <si>
    <t>大成生化科技</t>
  </si>
  <si>
    <t>中國建築興業</t>
  </si>
  <si>
    <t>瑞豐動力</t>
  </si>
  <si>
    <t>中地乳業</t>
  </si>
  <si>
    <t>布萊克萬礦業</t>
  </si>
  <si>
    <t>意科控股</t>
  </si>
  <si>
    <t>延長石油國際</t>
  </si>
  <si>
    <t>華邦金融</t>
  </si>
  <si>
    <t>中譽集團</t>
  </si>
  <si>
    <t>秦港股份</t>
  </si>
  <si>
    <t>第一視頻</t>
  </si>
  <si>
    <t>聯合醫務</t>
  </si>
  <si>
    <t>中策集團</t>
  </si>
  <si>
    <t>川河集團</t>
  </si>
  <si>
    <t>中華燃氣</t>
  </si>
  <si>
    <t>國際娛樂</t>
  </si>
  <si>
    <t>東江環保</t>
  </si>
  <si>
    <t>大山教育</t>
  </si>
  <si>
    <t>滙彩控股</t>
  </si>
  <si>
    <t>中國數碼信息</t>
  </si>
  <si>
    <t>成都高速</t>
  </si>
  <si>
    <t>金貓銀貓</t>
  </si>
  <si>
    <t>榮豐聯合控股</t>
  </si>
  <si>
    <t>中國金屬利用</t>
  </si>
  <si>
    <t>魯大師</t>
  </si>
  <si>
    <t>普天通信集團</t>
  </si>
  <si>
    <t>華顯光電</t>
  </si>
  <si>
    <t>譽宴集團</t>
  </si>
  <si>
    <t>中國新電信</t>
  </si>
  <si>
    <t>建業實業</t>
  </si>
  <si>
    <t>首控集團</t>
  </si>
  <si>
    <t>開元酒店</t>
  </si>
  <si>
    <t>新娛科控股</t>
  </si>
  <si>
    <t>五菱汽車</t>
  </si>
  <si>
    <t>華大酒店</t>
  </si>
  <si>
    <t>百盛集團</t>
  </si>
  <si>
    <t>意達利控股</t>
  </si>
  <si>
    <t>翼辰實業</t>
  </si>
  <si>
    <t>金輪天地控股</t>
  </si>
  <si>
    <t>朗華國際集團</t>
  </si>
  <si>
    <t>中怡國際</t>
  </si>
  <si>
    <t>藍鼎國際</t>
  </si>
  <si>
    <t>稻香控股</t>
  </si>
  <si>
    <t>中國大冶有色金屬</t>
  </si>
  <si>
    <t>浦江中國</t>
  </si>
  <si>
    <t>利基控股</t>
  </si>
  <si>
    <t>鴻興印刷</t>
  </si>
  <si>
    <t>鄭煤機</t>
  </si>
  <si>
    <t>中國卓銀</t>
  </si>
  <si>
    <t>恆宇集團</t>
  </si>
  <si>
    <t>福晟國際</t>
  </si>
  <si>
    <t>金涌投資</t>
  </si>
  <si>
    <t>凱升控股</t>
  </si>
  <si>
    <t>城建設計</t>
  </si>
  <si>
    <t>勝獅貨櫃</t>
  </si>
  <si>
    <t>51信用卡</t>
  </si>
  <si>
    <t>青建國際</t>
  </si>
  <si>
    <t>電訊數碼</t>
  </si>
  <si>
    <t>山東新華製藥</t>
  </si>
  <si>
    <t>百德國際</t>
  </si>
  <si>
    <t>天韻國際控股</t>
  </si>
  <si>
    <t>南旋控股</t>
  </si>
  <si>
    <t>普匯中金國際</t>
  </si>
  <si>
    <t>民生國際</t>
  </si>
  <si>
    <t>莊士中國</t>
  </si>
  <si>
    <t>滿貫集團</t>
  </si>
  <si>
    <t>國藥科技股份</t>
  </si>
  <si>
    <t>天津創業環保</t>
  </si>
  <si>
    <t>金源米業</t>
  </si>
  <si>
    <t>興業合金</t>
  </si>
  <si>
    <t>辰興發展</t>
  </si>
  <si>
    <t>德祥地產</t>
  </si>
  <si>
    <t>偉業控股</t>
  </si>
  <si>
    <t>亨鑫科技</t>
  </si>
  <si>
    <t>中國地產</t>
  </si>
  <si>
    <t>傲迪瑪汽車</t>
  </si>
  <si>
    <t>神冠控股</t>
  </si>
  <si>
    <t>萬城控股</t>
  </si>
  <si>
    <t>科勁國際</t>
  </si>
  <si>
    <t>新宇環保</t>
  </si>
  <si>
    <t>聯康生物科技集團</t>
  </si>
  <si>
    <t>巨濤海洋石油</t>
  </si>
  <si>
    <t>綠新親水膠體</t>
  </si>
  <si>
    <t>義合控股</t>
  </si>
  <si>
    <t>蒼南儀錶</t>
  </si>
  <si>
    <t>中國澱粉</t>
  </si>
  <si>
    <t>大成食品</t>
  </si>
  <si>
    <t>金達控股</t>
  </si>
  <si>
    <t>京投交通科技</t>
  </si>
  <si>
    <t>華融投資股份</t>
  </si>
  <si>
    <t>華信地產財務</t>
  </si>
  <si>
    <t>皓天財經集團</t>
  </si>
  <si>
    <t>冠均國際控股</t>
  </si>
  <si>
    <t>新城市建設發展</t>
  </si>
  <si>
    <t>港大零售</t>
  </si>
  <si>
    <t>人和科技</t>
  </si>
  <si>
    <t>索信達控股</t>
  </si>
  <si>
    <t>海峽石油化工</t>
  </si>
  <si>
    <t>英皇鐘錶珠寶</t>
  </si>
  <si>
    <t>捷榮國際控股</t>
  </si>
  <si>
    <t>指尖悅動</t>
  </si>
  <si>
    <t>滙漢控股</t>
  </si>
  <si>
    <t>中國興業控股</t>
  </si>
  <si>
    <t>安保工程控股</t>
  </si>
  <si>
    <t>長城環亞控股</t>
  </si>
  <si>
    <t>中盈盛達融資擔保</t>
  </si>
  <si>
    <t>友成控股</t>
  </si>
  <si>
    <t>實德環球</t>
  </si>
  <si>
    <t>山東國信</t>
  </si>
  <si>
    <t>晉安實業</t>
  </si>
  <si>
    <t>廈門港務</t>
  </si>
  <si>
    <t>魏橋紡織</t>
  </si>
  <si>
    <t>華商國際海洋控股</t>
  </si>
  <si>
    <t>圓通速遞國際</t>
  </si>
  <si>
    <t>中國富強金融</t>
  </si>
  <si>
    <t>環球智能控股</t>
  </si>
  <si>
    <t>西證國際證券</t>
  </si>
  <si>
    <t>中國金控</t>
  </si>
  <si>
    <t>東勝旅遊</t>
  </si>
  <si>
    <t>貴聯控股</t>
  </si>
  <si>
    <t>德基科技控股</t>
  </si>
  <si>
    <t>衍生集團</t>
  </si>
  <si>
    <t>北京控股環境集團</t>
  </si>
  <si>
    <t>自動系統</t>
  </si>
  <si>
    <t>邁科管業</t>
  </si>
  <si>
    <t>源想集團</t>
  </si>
  <si>
    <t>佳兆業健康</t>
  </si>
  <si>
    <t>北控醫療健康</t>
  </si>
  <si>
    <t>暢捷通</t>
  </si>
  <si>
    <t>天寶集團</t>
  </si>
  <si>
    <t>鐵貨</t>
  </si>
  <si>
    <t>暢由聯盟</t>
  </si>
  <si>
    <t>久融控股</t>
  </si>
  <si>
    <t>金茂源環保</t>
  </si>
  <si>
    <t>高陞集團控股</t>
  </si>
  <si>
    <t>澳洲成峰高教</t>
  </si>
  <si>
    <t>環球實業科技</t>
  </si>
  <si>
    <t>貿易通</t>
  </si>
  <si>
    <t>綠科科技國際</t>
  </si>
  <si>
    <t>東吳水泥</t>
  </si>
  <si>
    <t>洛陽玻璃股份</t>
  </si>
  <si>
    <t>國際精密</t>
  </si>
  <si>
    <t>艾德韋宣集團</t>
  </si>
  <si>
    <t>上海集優</t>
  </si>
  <si>
    <t>華廈置業</t>
  </si>
  <si>
    <t>堡獅龍國際</t>
  </si>
  <si>
    <t>江山控股</t>
  </si>
  <si>
    <t>鼎石資本</t>
  </si>
  <si>
    <t>北京建設</t>
  </si>
  <si>
    <t>新絲路文旅</t>
  </si>
  <si>
    <t>信義香港</t>
  </si>
  <si>
    <t>意馬國際</t>
  </si>
  <si>
    <t>摩比發展</t>
  </si>
  <si>
    <t>中國玻璃</t>
  </si>
  <si>
    <t>協眾國際控股</t>
  </si>
  <si>
    <t>博尼控股</t>
  </si>
  <si>
    <t>天成國際</t>
  </si>
  <si>
    <t>天元醫療</t>
  </si>
  <si>
    <t>中國金融投資管理</t>
  </si>
  <si>
    <t>古兜控股</t>
  </si>
  <si>
    <t>唐宮中國</t>
  </si>
  <si>
    <t>佳寧娜</t>
  </si>
  <si>
    <t>億和控股</t>
  </si>
  <si>
    <t>中國航天萬源</t>
  </si>
  <si>
    <t>同方泰德</t>
  </si>
  <si>
    <t>和泓服務</t>
  </si>
  <si>
    <t>致浩達控股</t>
  </si>
  <si>
    <t>瑞斯康集團</t>
  </si>
  <si>
    <t>晨訊科技</t>
  </si>
  <si>
    <t>北海集團</t>
  </si>
  <si>
    <t>鵬程亞洲</t>
  </si>
  <si>
    <t>廣南(集團)</t>
  </si>
  <si>
    <t>華君國際集團</t>
  </si>
  <si>
    <t>白花油</t>
  </si>
  <si>
    <t>稀美資源</t>
  </si>
  <si>
    <t>帝國集團環球控股</t>
  </si>
  <si>
    <t>華鼎控股</t>
  </si>
  <si>
    <t>順誠</t>
  </si>
  <si>
    <t>興業物聯</t>
  </si>
  <si>
    <t>陸氏集團(越南)</t>
  </si>
  <si>
    <t>開源控股</t>
  </si>
  <si>
    <t>光榮控股</t>
  </si>
  <si>
    <t>新焦點</t>
  </si>
  <si>
    <t>亞洲電視控股</t>
  </si>
  <si>
    <t>易大宗</t>
  </si>
  <si>
    <t>21世紀教育</t>
  </si>
  <si>
    <t>星宏傳媒</t>
  </si>
  <si>
    <t>中國綠島科技</t>
  </si>
  <si>
    <t>稀鎂科技</t>
  </si>
  <si>
    <t>中國鵬飛集團</t>
  </si>
  <si>
    <t>祈福生活服務</t>
  </si>
  <si>
    <t>中國優通</t>
  </si>
  <si>
    <t>永恒策略</t>
  </si>
  <si>
    <t>安德利果汁</t>
  </si>
  <si>
    <t>芯智控股</t>
  </si>
  <si>
    <t>宏基集團控股</t>
  </si>
  <si>
    <t>依波路</t>
  </si>
  <si>
    <t>新加坡美食控股</t>
  </si>
  <si>
    <t>億仕登控股</t>
  </si>
  <si>
    <t>栢能集團</t>
  </si>
  <si>
    <t>嘉士利集團</t>
  </si>
  <si>
    <t>理士國際</t>
  </si>
  <si>
    <t>中國醫療集團</t>
  </si>
  <si>
    <t>盈大地產</t>
  </si>
  <si>
    <t>建德國際控股</t>
  </si>
  <si>
    <t>新豐泰集團</t>
  </si>
  <si>
    <t>東建國際</t>
  </si>
  <si>
    <t>元征科技</t>
  </si>
  <si>
    <t>中國萬桐園</t>
  </si>
  <si>
    <t>合興集團</t>
  </si>
  <si>
    <t>瑞安建業</t>
  </si>
  <si>
    <t>興銘控股</t>
  </si>
  <si>
    <t>國開國際投資</t>
  </si>
  <si>
    <t>新世紀醫療</t>
  </si>
  <si>
    <t>滇池水務</t>
  </si>
  <si>
    <t>靄華押業信貸</t>
  </si>
  <si>
    <t>匯聚科技</t>
  </si>
  <si>
    <t>德合集團</t>
  </si>
  <si>
    <t>亞洲聯網科技</t>
  </si>
  <si>
    <t>官醞控股</t>
  </si>
  <si>
    <t>聯華超市</t>
  </si>
  <si>
    <t>天臣控股</t>
  </si>
  <si>
    <t>中鋁國際</t>
  </si>
  <si>
    <t>開達集團</t>
  </si>
  <si>
    <t>華滋國際海洋</t>
  </si>
  <si>
    <t>中國地熱能</t>
  </si>
  <si>
    <t>添利工業</t>
  </si>
  <si>
    <t>燁星集團</t>
  </si>
  <si>
    <t>保德國際發展</t>
  </si>
  <si>
    <t>壇金礦業</t>
  </si>
  <si>
    <t>迪信通</t>
  </si>
  <si>
    <t>CEC 國際控股</t>
  </si>
  <si>
    <t>國華</t>
  </si>
  <si>
    <t>文業集團</t>
  </si>
  <si>
    <t>日照港裕廊</t>
  </si>
  <si>
    <t>彩虹新能源</t>
  </si>
  <si>
    <t>上置集團</t>
  </si>
  <si>
    <t>第一上海</t>
  </si>
  <si>
    <t>鐵建裝備</t>
  </si>
  <si>
    <t>正道集團</t>
  </si>
  <si>
    <t>科聯系統</t>
  </si>
  <si>
    <t>新世紀集團</t>
  </si>
  <si>
    <t>精熙國際</t>
  </si>
  <si>
    <t>中國農產品交易</t>
  </si>
  <si>
    <t>建聯集團</t>
  </si>
  <si>
    <t>天德化工</t>
  </si>
  <si>
    <t>太陽娛樂集團</t>
  </si>
  <si>
    <t>光控精技</t>
  </si>
  <si>
    <t>獅子山集團</t>
  </si>
  <si>
    <t>聯眾</t>
  </si>
  <si>
    <t>奧思集團</t>
  </si>
  <si>
    <t>華油能源</t>
  </si>
  <si>
    <t>中國海洋發展</t>
  </si>
  <si>
    <t>龍翔集團</t>
  </si>
  <si>
    <t>雲能國際</t>
  </si>
  <si>
    <t>國投集團控股</t>
  </si>
  <si>
    <t>中國金融發展</t>
  </si>
  <si>
    <t>瑞風新能源</t>
  </si>
  <si>
    <t>虎視傳媒</t>
  </si>
  <si>
    <t>北大資源</t>
  </si>
  <si>
    <t>尚晉國際控股</t>
  </si>
  <si>
    <t>縱橫遊控股</t>
  </si>
  <si>
    <t>美聯集團</t>
  </si>
  <si>
    <t>信陽毛尖</t>
  </si>
  <si>
    <t>太睿國際控股</t>
  </si>
  <si>
    <t>美亞娛樂資訊</t>
  </si>
  <si>
    <t>順騰國際控股</t>
  </si>
  <si>
    <t>集一家居</t>
  </si>
  <si>
    <t>晶門科技</t>
  </si>
  <si>
    <t>天利控股集團</t>
  </si>
  <si>
    <t>雲遊控股</t>
  </si>
  <si>
    <t>中油潔能控股</t>
  </si>
  <si>
    <t>錦藝集團控股</t>
  </si>
  <si>
    <t>金山能源</t>
  </si>
  <si>
    <t>裕興科技</t>
  </si>
  <si>
    <t>中國服飾控股</t>
  </si>
  <si>
    <t>瑞港建設</t>
  </si>
  <si>
    <t>創信國際</t>
  </si>
  <si>
    <t>超人智能</t>
  </si>
  <si>
    <t>信源企業集團</t>
  </si>
  <si>
    <t>杰地集團</t>
  </si>
  <si>
    <t>三寶科技</t>
  </si>
  <si>
    <t>雲南水務</t>
  </si>
  <si>
    <t>博雅互動</t>
  </si>
  <si>
    <t>先施</t>
  </si>
  <si>
    <t>力勁科技</t>
  </si>
  <si>
    <t>啟迪國際</t>
  </si>
  <si>
    <t>碧生源</t>
  </si>
  <si>
    <t>中天宏信</t>
  </si>
  <si>
    <t>金泰能源控股</t>
  </si>
  <si>
    <t>中視金橋</t>
  </si>
  <si>
    <t>冰雪集團</t>
  </si>
  <si>
    <t>融太集團</t>
  </si>
  <si>
    <t>首長四方</t>
  </si>
  <si>
    <t>協同通信</t>
  </si>
  <si>
    <t>博駿教育</t>
  </si>
  <si>
    <t>嚐高美集團</t>
  </si>
  <si>
    <t>達力環保</t>
  </si>
  <si>
    <t>嘉濤(香港)控股</t>
  </si>
  <si>
    <t>齊合環保</t>
  </si>
  <si>
    <t>創世紀集團控股</t>
  </si>
  <si>
    <t>亞洲能源物流</t>
  </si>
  <si>
    <t>雷士國際</t>
  </si>
  <si>
    <t>滉達富控股</t>
  </si>
  <si>
    <t>永嘉集團</t>
  </si>
  <si>
    <t>香港教育國際</t>
  </si>
  <si>
    <t>康利國際控股</t>
  </si>
  <si>
    <t>重慶機電</t>
  </si>
  <si>
    <t>奇士達</t>
  </si>
  <si>
    <t>雋思集團</t>
  </si>
  <si>
    <t>中國再生醫學</t>
  </si>
  <si>
    <t>大唐環境</t>
  </si>
  <si>
    <t>力天影業</t>
  </si>
  <si>
    <t>中漆集團</t>
  </si>
  <si>
    <t>新工投資</t>
  </si>
  <si>
    <t>萊爾斯丹</t>
  </si>
  <si>
    <t>華記環球集團</t>
  </si>
  <si>
    <t>福紡控股</t>
  </si>
  <si>
    <t>泛亞環保</t>
  </si>
  <si>
    <t>明輝國際</t>
  </si>
  <si>
    <t>寶峰時尚</t>
  </si>
  <si>
    <t>正力控股</t>
  </si>
  <si>
    <t>方正控股</t>
  </si>
  <si>
    <t>中國北大荒</t>
  </si>
  <si>
    <t>凱普松國際</t>
  </si>
  <si>
    <t>華訊</t>
  </si>
  <si>
    <t>太陽國際</t>
  </si>
  <si>
    <t>蠟筆小新食品</t>
  </si>
  <si>
    <t>恒達科技控股</t>
  </si>
  <si>
    <t>橙天嘉禾</t>
  </si>
  <si>
    <t>保寶龍科技</t>
  </si>
  <si>
    <t>世界華文媒體</t>
  </si>
  <si>
    <t>金山工業</t>
  </si>
  <si>
    <t>上海証大</t>
  </si>
  <si>
    <t>金活醫藥集團</t>
  </si>
  <si>
    <t>坤集團</t>
  </si>
  <si>
    <t>維港環保科技</t>
  </si>
  <si>
    <t>匯隆控股</t>
  </si>
  <si>
    <t>威鋮國際</t>
  </si>
  <si>
    <t>卓悅控股</t>
  </si>
  <si>
    <t>重慶鋼鐵股份</t>
  </si>
  <si>
    <t>有利集團</t>
  </si>
  <si>
    <t>中國鋁罐</t>
  </si>
  <si>
    <t>新龍國際</t>
  </si>
  <si>
    <t>恒發光學</t>
  </si>
  <si>
    <t>創毅控股</t>
  </si>
  <si>
    <t>三和精化</t>
  </si>
  <si>
    <t>達利國際</t>
  </si>
  <si>
    <t>有線寬頻通訊</t>
  </si>
  <si>
    <t>傳遞娛樂</t>
  </si>
  <si>
    <t>經濟日報集團</t>
  </si>
  <si>
    <t>安莉芳控股</t>
  </si>
  <si>
    <t>基石控股</t>
  </si>
  <si>
    <t>金泰豐國際控股</t>
  </si>
  <si>
    <t>美高域</t>
  </si>
  <si>
    <t>國際永勝集團</t>
  </si>
  <si>
    <t>新威工程集團</t>
  </si>
  <si>
    <t>順風清潔能源</t>
  </si>
  <si>
    <t>永旺</t>
  </si>
  <si>
    <t>樂亞國際控股</t>
  </si>
  <si>
    <t>長江製衣</t>
  </si>
  <si>
    <t>恆新豐控股</t>
  </si>
  <si>
    <t>金馬能源</t>
  </si>
  <si>
    <t>中國烯谷集團</t>
  </si>
  <si>
    <t>信星集團</t>
  </si>
  <si>
    <t>九尊數字互娛</t>
  </si>
  <si>
    <t>康寧醫院</t>
  </si>
  <si>
    <t>利民實業</t>
  </si>
  <si>
    <t>王氏港建國際</t>
  </si>
  <si>
    <t>泰坦能源技術</t>
  </si>
  <si>
    <t>亞倫國際</t>
  </si>
  <si>
    <t>海亮國際</t>
  </si>
  <si>
    <t>中昌國際控股</t>
  </si>
  <si>
    <t>偉俊集團控股</t>
  </si>
  <si>
    <t>靈寶黃金</t>
  </si>
  <si>
    <t>北大青鳥環宇</t>
  </si>
  <si>
    <t>安領國際</t>
  </si>
  <si>
    <t>民商創科</t>
  </si>
  <si>
    <t>紫元元</t>
  </si>
  <si>
    <t>易易壹金融</t>
  </si>
  <si>
    <t>中國智慧能源</t>
  </si>
  <si>
    <t>曠逸國際</t>
  </si>
  <si>
    <t>A8新媒體</t>
  </si>
  <si>
    <t>世紀集團國際</t>
  </si>
  <si>
    <t>中國力鴻</t>
  </si>
  <si>
    <t>飛揚集團</t>
  </si>
  <si>
    <t>FI二南方恒指</t>
  </si>
  <si>
    <t>麥迪森控股</t>
  </si>
  <si>
    <t>泛海酒店</t>
  </si>
  <si>
    <t>捷隆控股</t>
  </si>
  <si>
    <t>先施錶行</t>
  </si>
  <si>
    <t>太和控股</t>
  </si>
  <si>
    <t>美亞控股</t>
  </si>
  <si>
    <t>能源國際投資</t>
  </si>
  <si>
    <t>粵運交通</t>
  </si>
  <si>
    <t>賽伯樂國際控股</t>
  </si>
  <si>
    <t>保利文化</t>
  </si>
  <si>
    <t>保發集團</t>
  </si>
  <si>
    <t>富匯建築控股</t>
  </si>
  <si>
    <t>大地國際集團</t>
  </si>
  <si>
    <t>翠華控股</t>
  </si>
  <si>
    <t>海納智能</t>
  </si>
  <si>
    <t>研祥智能</t>
  </si>
  <si>
    <t>興利集團</t>
  </si>
  <si>
    <t>瀚華金控</t>
  </si>
  <si>
    <t>新晨動力</t>
  </si>
  <si>
    <t>同方康泰</t>
  </si>
  <si>
    <t>遠大中國</t>
  </si>
  <si>
    <t>中聯發展控股</t>
  </si>
  <si>
    <t>興科蓉醫藥</t>
  </si>
  <si>
    <t>中國城市基礎設施</t>
  </si>
  <si>
    <t>中國織材控股</t>
  </si>
  <si>
    <t>首長寶佳</t>
  </si>
  <si>
    <t>高山企業</t>
  </si>
  <si>
    <t>新時代能源</t>
  </si>
  <si>
    <t>中達集團控股</t>
  </si>
  <si>
    <t>中國海外諾信</t>
  </si>
  <si>
    <t>德益控股</t>
  </si>
  <si>
    <t>東銀國際控股</t>
  </si>
  <si>
    <t>越南製造加工</t>
  </si>
  <si>
    <t>優創金融</t>
  </si>
  <si>
    <t>劍虹集團控股</t>
  </si>
  <si>
    <t>恩達集團控股</t>
  </si>
  <si>
    <t>新華聯資本</t>
  </si>
  <si>
    <t>曠世控股</t>
  </si>
  <si>
    <t>先機企業集團</t>
  </si>
  <si>
    <t>百本醫護</t>
  </si>
  <si>
    <t>大同機械</t>
  </si>
  <si>
    <t>嘉瑞國際</t>
  </si>
  <si>
    <t>保華集團</t>
  </si>
  <si>
    <t>瑋俊生物科技</t>
  </si>
  <si>
    <t>實力建業</t>
  </si>
  <si>
    <t>勛龍</t>
  </si>
  <si>
    <t>玖源集團</t>
  </si>
  <si>
    <t>永發置業</t>
  </si>
  <si>
    <t>利邦</t>
  </si>
  <si>
    <t>超智能控股</t>
  </si>
  <si>
    <t>萬順集團控股</t>
  </si>
  <si>
    <t>天大藥業</t>
  </si>
  <si>
    <t>廣澤國際發展</t>
  </si>
  <si>
    <t>中國水業集團</t>
  </si>
  <si>
    <t>富士高實業</t>
  </si>
  <si>
    <t>聯泰控股</t>
  </si>
  <si>
    <t>領航醫藥生物科技</t>
  </si>
  <si>
    <t>時代集團控股</t>
  </si>
  <si>
    <t>悅達國際控股</t>
  </si>
  <si>
    <t>海隆控股</t>
  </si>
  <si>
    <t>中國核能科技</t>
  </si>
  <si>
    <t>綠心集團</t>
  </si>
  <si>
    <t>YGM 貿易</t>
  </si>
  <si>
    <t>中國再生能源投資</t>
  </si>
  <si>
    <t>正大企業國際</t>
  </si>
  <si>
    <t>大中華地產控股</t>
  </si>
  <si>
    <t>貝森金融</t>
  </si>
  <si>
    <t>新華匯富金融</t>
  </si>
  <si>
    <t>恒鼎實業</t>
  </si>
  <si>
    <t>鴻福堂</t>
  </si>
  <si>
    <t>錦興國際控股</t>
  </si>
  <si>
    <t>中國恒天立信國際</t>
  </si>
  <si>
    <t>中國秦發</t>
  </si>
  <si>
    <t>隆基泰和智慧能源</t>
  </si>
  <si>
    <t>陽光能源</t>
  </si>
  <si>
    <t>星謙發展</t>
  </si>
  <si>
    <t>沿海家園</t>
  </si>
  <si>
    <t>普甜食品</t>
  </si>
  <si>
    <t>神通機器人教育</t>
  </si>
  <si>
    <t>中發展控股</t>
  </si>
  <si>
    <t>華榮能源</t>
  </si>
  <si>
    <t>高力集團</t>
  </si>
  <si>
    <t>雅高控股</t>
  </si>
  <si>
    <t>漢港控股</t>
  </si>
  <si>
    <t>銀基集團</t>
  </si>
  <si>
    <t>天津津燃公用</t>
  </si>
  <si>
    <t>靖洋集團</t>
  </si>
  <si>
    <t>嘉興燃氣</t>
  </si>
  <si>
    <t>冠華國際控股</t>
  </si>
  <si>
    <t>德斯控股</t>
  </si>
  <si>
    <t>飛魚科技</t>
  </si>
  <si>
    <t>維太創科</t>
  </si>
  <si>
    <t>聯亞集團</t>
  </si>
  <si>
    <t>寰宇娛樂文化</t>
  </si>
  <si>
    <t>LFG投資控股</t>
  </si>
  <si>
    <t>泰和小貸</t>
  </si>
  <si>
    <t>豆盟科技</t>
  </si>
  <si>
    <t>金輝集團</t>
  </si>
  <si>
    <t>北方礦業</t>
  </si>
  <si>
    <t>中民控股</t>
  </si>
  <si>
    <t>安賢園中國</t>
  </si>
  <si>
    <t>新興光學</t>
  </si>
  <si>
    <t>千盛集團控股</t>
  </si>
  <si>
    <t>海天地悅旅</t>
  </si>
  <si>
    <t>恒智控股</t>
  </si>
  <si>
    <t>百田石油</t>
  </si>
  <si>
    <t>新達控股</t>
  </si>
  <si>
    <t>先思行</t>
  </si>
  <si>
    <t>信佳國際</t>
  </si>
  <si>
    <t>千百度</t>
  </si>
  <si>
    <t>雅視光學</t>
  </si>
  <si>
    <t>建溢集團</t>
  </si>
  <si>
    <t>中銅資源</t>
  </si>
  <si>
    <t>天禧海嘉控股</t>
  </si>
  <si>
    <t>位元堂</t>
  </si>
  <si>
    <t>阿爾法企業</t>
  </si>
  <si>
    <t>益華控股</t>
  </si>
  <si>
    <t>智易控股</t>
  </si>
  <si>
    <t>莊臣控股</t>
  </si>
  <si>
    <t>量子思維</t>
  </si>
  <si>
    <t>鱷魚恤</t>
  </si>
  <si>
    <t>亞洲雜貨</t>
  </si>
  <si>
    <t>普星能量</t>
  </si>
  <si>
    <t>盛洋投資</t>
  </si>
  <si>
    <t>朗生醫藥</t>
  </si>
  <si>
    <t>首都信息</t>
  </si>
  <si>
    <t>華昱高速</t>
  </si>
  <si>
    <t>正業國際</t>
  </si>
  <si>
    <t>順豪控股</t>
  </si>
  <si>
    <t>嘉耀控股</t>
  </si>
  <si>
    <t>中國支付通</t>
  </si>
  <si>
    <t>大森控股</t>
  </si>
  <si>
    <t>達芙妮國際</t>
  </si>
  <si>
    <t>恒嘉融資租賃</t>
  </si>
  <si>
    <t>保集健康</t>
  </si>
  <si>
    <t>拉近網娛</t>
  </si>
  <si>
    <t>滙盈控股</t>
  </si>
  <si>
    <t>中關村科技租賃</t>
  </si>
  <si>
    <t>首灃控股</t>
  </si>
  <si>
    <t>包浩斯國際</t>
  </si>
  <si>
    <t>恆和集團</t>
  </si>
  <si>
    <t>盈健醫療</t>
  </si>
  <si>
    <t>米技國際控股</t>
  </si>
  <si>
    <t>中國衛生集團</t>
  </si>
  <si>
    <t>友佳國際</t>
  </si>
  <si>
    <t>彩星玩具</t>
  </si>
  <si>
    <t>駿碼科技</t>
  </si>
  <si>
    <t>鼎億集團投資</t>
  </si>
  <si>
    <t>東方大學城控股</t>
  </si>
  <si>
    <t>龍資源</t>
  </si>
  <si>
    <t>香港生力啤</t>
  </si>
  <si>
    <t>浙江聯合投資</t>
  </si>
  <si>
    <t>雋泰控股</t>
  </si>
  <si>
    <t>建業建榮</t>
  </si>
  <si>
    <t>永順控股香港</t>
  </si>
  <si>
    <t>中國唐商</t>
  </si>
  <si>
    <t>新福港</t>
  </si>
  <si>
    <t>登輝控股</t>
  </si>
  <si>
    <t>中國鐵鈦</t>
  </si>
  <si>
    <t>新疆新鑫礦業</t>
  </si>
  <si>
    <t>F8企業</t>
  </si>
  <si>
    <t>中國中石控股</t>
  </si>
  <si>
    <t>智中國際</t>
  </si>
  <si>
    <t>泰加保險</t>
  </si>
  <si>
    <t>高科橋</t>
  </si>
  <si>
    <t>東正金融</t>
  </si>
  <si>
    <t>銀合控股</t>
  </si>
  <si>
    <t>信達國際控股</t>
  </si>
  <si>
    <t>綠色能源科技</t>
  </si>
  <si>
    <t>富臨集團控股</t>
  </si>
  <si>
    <t>天長集團</t>
  </si>
  <si>
    <t>榮陽實業</t>
  </si>
  <si>
    <t>格林國際控股</t>
  </si>
  <si>
    <t>宏光照明</t>
  </si>
  <si>
    <t>弘海高新資源</t>
  </si>
  <si>
    <t>國電科環</t>
  </si>
  <si>
    <t>浩澤淨水</t>
  </si>
  <si>
    <t>世紀陽光</t>
  </si>
  <si>
    <t>利華控股集團</t>
  </si>
  <si>
    <t>KK文化</t>
  </si>
  <si>
    <t>大禹金融</t>
  </si>
  <si>
    <t>亞太絲路投資</t>
  </si>
  <si>
    <t>博耳電力</t>
  </si>
  <si>
    <t>光宇國際集團</t>
  </si>
  <si>
    <t>中國環保能源</t>
  </si>
  <si>
    <t>飛思達科技</t>
  </si>
  <si>
    <t>王朝酒業</t>
  </si>
  <si>
    <t>陽光油砂</t>
  </si>
  <si>
    <t>愛德新能源</t>
  </si>
  <si>
    <t>勝利管道</t>
  </si>
  <si>
    <t>康華醫療</t>
  </si>
  <si>
    <t>正美豐業</t>
  </si>
  <si>
    <t>法諾集團</t>
  </si>
  <si>
    <t>蒙古能源</t>
  </si>
  <si>
    <t>英皇文化產業</t>
  </si>
  <si>
    <t>華營建築</t>
  </si>
  <si>
    <t>其利工業集團</t>
  </si>
  <si>
    <t>常滿控股</t>
  </si>
  <si>
    <t>亞洲資源</t>
  </si>
  <si>
    <t>滙力資源</t>
  </si>
  <si>
    <t>四川能投發展</t>
  </si>
  <si>
    <t>飛霓控股</t>
  </si>
  <si>
    <t>百利大</t>
  </si>
  <si>
    <t>培力控股</t>
  </si>
  <si>
    <t>天彩控股</t>
  </si>
  <si>
    <t>勝龍國際</t>
  </si>
  <si>
    <t>利興發展</t>
  </si>
  <si>
    <t>冠亞商業集團</t>
  </si>
  <si>
    <t>雄岸科技</t>
  </si>
  <si>
    <t>興瀘水務</t>
  </si>
  <si>
    <t>壹傳媒</t>
  </si>
  <si>
    <t>泰凌醫藥</t>
  </si>
  <si>
    <t>廣州基金國際控股</t>
  </si>
  <si>
    <t>星星地產</t>
  </si>
  <si>
    <t>勝利證券</t>
  </si>
  <si>
    <t>同得仕(集團)</t>
  </si>
  <si>
    <t>尚捷集團控股</t>
  </si>
  <si>
    <t>光大永年</t>
  </si>
  <si>
    <t>伊登軟件</t>
  </si>
  <si>
    <t>生興控股</t>
  </si>
  <si>
    <t>永義國際</t>
  </si>
  <si>
    <t>德利機械</t>
  </si>
  <si>
    <t>太平地氈</t>
  </si>
  <si>
    <t>中國順客隆</t>
  </si>
  <si>
    <t>卓珈控股</t>
  </si>
  <si>
    <t>敘福樓集團</t>
  </si>
  <si>
    <t>腦洞科技</t>
  </si>
  <si>
    <t>雅天妮集團</t>
  </si>
  <si>
    <t>飛達控股</t>
  </si>
  <si>
    <t>羚邦集團</t>
  </si>
  <si>
    <t>權威金融</t>
  </si>
  <si>
    <t>東京中央拍賣</t>
  </si>
  <si>
    <t>大豐港</t>
  </si>
  <si>
    <t>中建富通</t>
  </si>
  <si>
    <t>飛毛腿集團</t>
  </si>
  <si>
    <t>美亨實業</t>
  </si>
  <si>
    <t>金寶通</t>
  </si>
  <si>
    <t>思城控股</t>
  </si>
  <si>
    <t>彭順國際</t>
  </si>
  <si>
    <t>創聯教育金融</t>
  </si>
  <si>
    <t>世紀金花</t>
  </si>
  <si>
    <t>嘉年華國際</t>
  </si>
  <si>
    <t>中國信息科技</t>
  </si>
  <si>
    <t>亞洲資產</t>
  </si>
  <si>
    <t>霸王集團</t>
  </si>
  <si>
    <t>天源集團</t>
  </si>
  <si>
    <t>宏輝集團</t>
  </si>
  <si>
    <t>景福集團</t>
  </si>
  <si>
    <t>裕田中國</t>
  </si>
  <si>
    <t>中國智能交通</t>
  </si>
  <si>
    <t>匯鑫小貸</t>
  </si>
  <si>
    <t>新源萬恒控股</t>
  </si>
  <si>
    <t>國茂控股</t>
  </si>
  <si>
    <t>均安控股</t>
  </si>
  <si>
    <t>利標品牌</t>
  </si>
  <si>
    <t>雲南建投混凝土</t>
  </si>
  <si>
    <t>時時服務</t>
  </si>
  <si>
    <t>奇點國際</t>
  </si>
  <si>
    <t>諾發集團</t>
  </si>
  <si>
    <t>欣融國際</t>
  </si>
  <si>
    <t>東方網庫</t>
  </si>
  <si>
    <t>精優藥業</t>
  </si>
  <si>
    <t>潤東汽車</t>
  </si>
  <si>
    <t>財華社集團</t>
  </si>
  <si>
    <t>榮豐集團亞洲</t>
  </si>
  <si>
    <t>新天地產集團</t>
  </si>
  <si>
    <t>蜆壳電業</t>
  </si>
  <si>
    <t>閩港控股</t>
  </si>
  <si>
    <t>國際天食</t>
  </si>
  <si>
    <t>中國藝術金融</t>
  </si>
  <si>
    <t>旭通控股</t>
  </si>
  <si>
    <t>茂盛控股</t>
  </si>
  <si>
    <t>揚科集團</t>
  </si>
  <si>
    <t>謝瑞麟</t>
  </si>
  <si>
    <t>青島控股</t>
  </si>
  <si>
    <t>克莉絲汀</t>
  </si>
  <si>
    <t>環宇物流(亞洲)</t>
  </si>
  <si>
    <t>利寶閣集團</t>
  </si>
  <si>
    <t>吉林長龍藥業</t>
  </si>
  <si>
    <t>遠航港口</t>
  </si>
  <si>
    <t>錦勝集團(控股)</t>
  </si>
  <si>
    <t>北京體育文化</t>
  </si>
  <si>
    <t>春城熱力</t>
  </si>
  <si>
    <t>金奧國際</t>
  </si>
  <si>
    <t>世界(集團)</t>
  </si>
  <si>
    <t>天瑞汽車內飾</t>
  </si>
  <si>
    <t>麗年國際</t>
  </si>
  <si>
    <t>合豐集團</t>
  </si>
  <si>
    <t>正利控股</t>
  </si>
  <si>
    <t>和嘉控股</t>
  </si>
  <si>
    <t>雲智匯科技</t>
  </si>
  <si>
    <t>盛諾集團</t>
  </si>
  <si>
    <t>弘業期貨</t>
  </si>
  <si>
    <t>大洋環球控股</t>
  </si>
  <si>
    <t>中國智能健康</t>
  </si>
  <si>
    <t>黎氏企業</t>
  </si>
  <si>
    <t>宏基資本</t>
  </si>
  <si>
    <t>綜合環保集團</t>
  </si>
  <si>
    <t>三和建築</t>
  </si>
  <si>
    <t>星光集團</t>
  </si>
  <si>
    <t>莊園牧場</t>
  </si>
  <si>
    <t>澳獅環球</t>
  </si>
  <si>
    <t>加達控股</t>
  </si>
  <si>
    <t>FI二南方國指</t>
  </si>
  <si>
    <t>濠亮環球</t>
  </si>
  <si>
    <t>比速科技</t>
  </si>
  <si>
    <t>環球信貸集團</t>
  </si>
  <si>
    <t>耀高控股</t>
  </si>
  <si>
    <t>鈞濠集團</t>
  </si>
  <si>
    <t>廣泰國際控股</t>
  </si>
  <si>
    <t>進智公共交通</t>
  </si>
  <si>
    <t>前海健康</t>
  </si>
  <si>
    <t>北京京客隆</t>
  </si>
  <si>
    <t>中國育兒網絡</t>
  </si>
  <si>
    <t>榮暉控股</t>
  </si>
  <si>
    <t>寶德科技</t>
  </si>
  <si>
    <t>美固科技控股</t>
  </si>
  <si>
    <t>竣球控股</t>
  </si>
  <si>
    <t>金禧國際控股</t>
  </si>
  <si>
    <t>新石文化</t>
  </si>
  <si>
    <t>海鑫集團</t>
  </si>
  <si>
    <t>FI華夏納一百</t>
  </si>
  <si>
    <t>時代環球集團</t>
  </si>
  <si>
    <t>力豐(集團)</t>
  </si>
  <si>
    <t>澳達控股</t>
  </si>
  <si>
    <t>佳華百貨控股</t>
  </si>
  <si>
    <t>光麗科技</t>
  </si>
  <si>
    <t>長盈集團</t>
  </si>
  <si>
    <t>聖馬丁國際</t>
  </si>
  <si>
    <t>浙江世寶</t>
  </si>
  <si>
    <t>大健康國際</t>
  </si>
  <si>
    <t>薈萃國際(控股)</t>
  </si>
  <si>
    <t>聚利寶控股</t>
  </si>
  <si>
    <t>滄海控股</t>
  </si>
  <si>
    <t>積木集團</t>
  </si>
  <si>
    <t>方圓房服集團</t>
  </si>
  <si>
    <t>大凌集團</t>
  </si>
  <si>
    <t>精雅印刷集團</t>
  </si>
  <si>
    <t>台州水務</t>
  </si>
  <si>
    <t>世紀聯合控股</t>
  </si>
  <si>
    <t>創陞控股</t>
  </si>
  <si>
    <t>港銀控股</t>
  </si>
  <si>
    <t>康特隆</t>
  </si>
  <si>
    <t>FL二 三星國指</t>
  </si>
  <si>
    <t>中國蜀塔</t>
  </si>
  <si>
    <t>中國宏光</t>
  </si>
  <si>
    <t>德泰新能源集團</t>
  </si>
  <si>
    <t>珠江鋼管</t>
  </si>
  <si>
    <t>遊萊互動</t>
  </si>
  <si>
    <t>中國錢包</t>
  </si>
  <si>
    <t>威雅利</t>
  </si>
  <si>
    <t>國安國際</t>
  </si>
  <si>
    <t>中天國際</t>
  </si>
  <si>
    <t>中國油氣控股</t>
  </si>
  <si>
    <t>華彩控股</t>
  </si>
  <si>
    <t>德萊建業</t>
  </si>
  <si>
    <t>瑞威資管</t>
  </si>
  <si>
    <t>乙德投資控股</t>
  </si>
  <si>
    <t>AV策劃推廣</t>
  </si>
  <si>
    <t>中富資源</t>
  </si>
  <si>
    <t>邵氏兄弟控股</t>
  </si>
  <si>
    <t>納尼亞集團</t>
  </si>
  <si>
    <t>達進東方照明</t>
  </si>
  <si>
    <t>新華通訊頻媒</t>
  </si>
  <si>
    <t>魯証期貨</t>
  </si>
  <si>
    <t>精英匯集團</t>
  </si>
  <si>
    <t>銀濤控股</t>
  </si>
  <si>
    <t>灣區黃金</t>
  </si>
  <si>
    <t>卡撒天嬌</t>
  </si>
  <si>
    <t>萬里印刷</t>
  </si>
  <si>
    <t>天泓文創</t>
  </si>
  <si>
    <t>順龍控股</t>
  </si>
  <si>
    <t>利記</t>
  </si>
  <si>
    <t>大灣區聚變力量</t>
  </si>
  <si>
    <t>宏強控股</t>
  </si>
  <si>
    <t>立高控股</t>
  </si>
  <si>
    <t>山東墨龍</t>
  </si>
  <si>
    <t>新龍移動</t>
  </si>
  <si>
    <t>工蓋有限公司</t>
  </si>
  <si>
    <t>百勤油服</t>
  </si>
  <si>
    <t>智昇集團控股</t>
  </si>
  <si>
    <t>粵海制革</t>
  </si>
  <si>
    <t>大洋集團</t>
  </si>
  <si>
    <t>永聯豐控股</t>
  </si>
  <si>
    <t>怡邦行控股</t>
  </si>
  <si>
    <t>堅寶國際</t>
  </si>
  <si>
    <t>蓮和醫療</t>
  </si>
  <si>
    <t>環球大通集團</t>
  </si>
  <si>
    <t>浩德控股</t>
  </si>
  <si>
    <t>樺欣控股</t>
  </si>
  <si>
    <t>勵晶太平洋</t>
  </si>
  <si>
    <t>京西國際</t>
  </si>
  <si>
    <t>萬景控股</t>
  </si>
  <si>
    <t>星宇控股</t>
  </si>
  <si>
    <t>捷利交易寶</t>
  </si>
  <si>
    <t>南華資產控股</t>
  </si>
  <si>
    <t>英達公路再生科技</t>
  </si>
  <si>
    <t>環亞國際實業</t>
  </si>
  <si>
    <t>泰山石化(新)</t>
  </si>
  <si>
    <t>泰山石化(舊)</t>
  </si>
  <si>
    <t>中港石油</t>
  </si>
  <si>
    <t>昌利控股</t>
  </si>
  <si>
    <t>壹家壹品</t>
  </si>
  <si>
    <t>興業新材料</t>
  </si>
  <si>
    <t>新百利融資</t>
  </si>
  <si>
    <t>中國綠寶</t>
  </si>
  <si>
    <t>揚宇科技</t>
  </si>
  <si>
    <t>中國金典集團</t>
  </si>
  <si>
    <t>奧克斯國際</t>
  </si>
  <si>
    <t>遠東控股國際</t>
  </si>
  <si>
    <t>連達科技控股</t>
  </si>
  <si>
    <t>滬港聯合</t>
  </si>
  <si>
    <t>中港照相</t>
  </si>
  <si>
    <t>香港信貸</t>
  </si>
  <si>
    <t>致豐工業電子</t>
  </si>
  <si>
    <t>優越集團控股</t>
  </si>
  <si>
    <t>鴻偉亞洲</t>
  </si>
  <si>
    <t>百家淘客</t>
  </si>
  <si>
    <t>亮晴控股</t>
  </si>
  <si>
    <t>時富金融服務</t>
  </si>
  <si>
    <t>萬裕科技</t>
  </si>
  <si>
    <t>優庫資源</t>
  </si>
  <si>
    <t>富陽</t>
  </si>
  <si>
    <t>森美控股</t>
  </si>
  <si>
    <t>象興國際</t>
  </si>
  <si>
    <t>新維國際控股</t>
  </si>
  <si>
    <t>安域亞洲</t>
  </si>
  <si>
    <t>亞積邦租賃</t>
  </si>
  <si>
    <t>杭品生活科技</t>
  </si>
  <si>
    <t>昇捷控股</t>
  </si>
  <si>
    <t>彌明生活百貨</t>
  </si>
  <si>
    <t>新興印刷</t>
  </si>
  <si>
    <t>智美體育</t>
  </si>
  <si>
    <t>童園國際</t>
  </si>
  <si>
    <t>金威醫療</t>
  </si>
  <si>
    <t>華和控股</t>
  </si>
  <si>
    <t>易生活控股</t>
  </si>
  <si>
    <t>海福德集團</t>
  </si>
  <si>
    <t>富通科技</t>
  </si>
  <si>
    <t>設計都會</t>
  </si>
  <si>
    <t>快餐帝國</t>
  </si>
  <si>
    <t>香港食品投資</t>
  </si>
  <si>
    <t>金粵控股</t>
  </si>
  <si>
    <t>黛麗斯國際</t>
  </si>
  <si>
    <t>寶燵控股</t>
  </si>
  <si>
    <t>怡園酒業</t>
  </si>
  <si>
    <t>毅興行</t>
  </si>
  <si>
    <t>江蘇創新</t>
  </si>
  <si>
    <t>拉夏貝爾</t>
  </si>
  <si>
    <t>G.A.控股</t>
  </si>
  <si>
    <t>鑄能控股</t>
  </si>
  <si>
    <t>恆都集團</t>
  </si>
  <si>
    <t>威發國際</t>
  </si>
  <si>
    <t>應力控股</t>
  </si>
  <si>
    <t>融眾金融</t>
  </si>
  <si>
    <t>易和國際控股</t>
  </si>
  <si>
    <t>絲路物流控股</t>
  </si>
  <si>
    <t>永利地產發展</t>
  </si>
  <si>
    <t>中國金融租賃</t>
  </si>
  <si>
    <t>年年卡</t>
  </si>
  <si>
    <t>鄺文記</t>
  </si>
  <si>
    <t>藍港互動</t>
  </si>
  <si>
    <t>道和環球</t>
  </si>
  <si>
    <t>創美藥業</t>
  </si>
  <si>
    <t>彼岸控股</t>
  </si>
  <si>
    <t>東瀛遊</t>
  </si>
  <si>
    <t>FL二南方國指</t>
  </si>
  <si>
    <t>未來發展控股</t>
  </si>
  <si>
    <t>企展控股</t>
  </si>
  <si>
    <t>訊智海</t>
  </si>
  <si>
    <t>美聯工商鋪</t>
  </si>
  <si>
    <t>賓仕國際</t>
  </si>
  <si>
    <t>凱知樂國際</t>
  </si>
  <si>
    <t>守益控股</t>
  </si>
  <si>
    <t>高豐集團控股</t>
  </si>
  <si>
    <t>龍昇集團控股</t>
  </si>
  <si>
    <t>FI華夏恒指</t>
  </si>
  <si>
    <t>靛藍星</t>
  </si>
  <si>
    <t>奧邦建築</t>
  </si>
  <si>
    <t>康大食品</t>
  </si>
  <si>
    <t>ＫＦＭ金德</t>
  </si>
  <si>
    <t>萬星控股</t>
  </si>
  <si>
    <t>益美國際控股</t>
  </si>
  <si>
    <t>中國上城</t>
  </si>
  <si>
    <t>威訊控股</t>
  </si>
  <si>
    <t>毛記葵涌</t>
  </si>
  <si>
    <t>建鵬控股</t>
  </si>
  <si>
    <t>新利軟件</t>
  </si>
  <si>
    <t>鼎立資本</t>
  </si>
  <si>
    <t>海升果汁</t>
  </si>
  <si>
    <t>海航科技投資</t>
  </si>
  <si>
    <t>創業集團控股</t>
  </si>
  <si>
    <t>富石金融</t>
  </si>
  <si>
    <t>FL二南方恒指</t>
  </si>
  <si>
    <t>中國基礎能源</t>
  </si>
  <si>
    <t>瀛晟科學</t>
  </si>
  <si>
    <t>慕容控股</t>
  </si>
  <si>
    <t>偉工控股</t>
  </si>
  <si>
    <t>永豐集團控股</t>
  </si>
  <si>
    <t>元力控股</t>
  </si>
  <si>
    <t>榮智控股</t>
  </si>
  <si>
    <t>冠力國際</t>
  </si>
  <si>
    <t>天保能源</t>
  </si>
  <si>
    <t>世大控股</t>
  </si>
  <si>
    <t>中國科技產業集團</t>
  </si>
  <si>
    <t>百應租賃</t>
  </si>
  <si>
    <t>亨泰</t>
  </si>
  <si>
    <t>幸福控股</t>
  </si>
  <si>
    <t>通天酒業</t>
  </si>
  <si>
    <t>華聯國際</t>
  </si>
  <si>
    <t>景聯集團</t>
  </si>
  <si>
    <t>齊家控股</t>
  </si>
  <si>
    <t>京城機電股份</t>
  </si>
  <si>
    <t>中國金石</t>
  </si>
  <si>
    <t>中創環球</t>
  </si>
  <si>
    <t>西王置業</t>
  </si>
  <si>
    <t>易緯集團</t>
  </si>
  <si>
    <t>平安證券集團控股</t>
  </si>
  <si>
    <t>中國創新投資</t>
  </si>
  <si>
    <t>常達控股</t>
  </si>
  <si>
    <t>文化傳信</t>
  </si>
  <si>
    <t>綠領控股</t>
  </si>
  <si>
    <t>朸濬國際</t>
  </si>
  <si>
    <t>十方控股</t>
  </si>
  <si>
    <t>華信金融投資</t>
  </si>
  <si>
    <t>信盛礦業</t>
  </si>
  <si>
    <t>璋利國際</t>
  </si>
  <si>
    <t>南戈壁-S</t>
  </si>
  <si>
    <t>威高國際</t>
  </si>
  <si>
    <t>XIGX標普</t>
  </si>
  <si>
    <t>僑雄國際</t>
  </si>
  <si>
    <t>中科生物</t>
  </si>
  <si>
    <t>大成糖業</t>
  </si>
  <si>
    <t>百信國際</t>
  </si>
  <si>
    <t>匯聯金融服務</t>
  </si>
  <si>
    <t>環球數碼創意</t>
  </si>
  <si>
    <t>萬勵達</t>
  </si>
  <si>
    <t>未來世界金融(新)</t>
  </si>
  <si>
    <t>中國基建投資</t>
  </si>
  <si>
    <t>美捷滙控股</t>
  </si>
  <si>
    <t>健升物流中國</t>
  </si>
  <si>
    <t>FL二 三星恒指</t>
  </si>
  <si>
    <t>駿溢環球金融</t>
  </si>
  <si>
    <t>潤利海事</t>
  </si>
  <si>
    <t>佐力小貸</t>
  </si>
  <si>
    <t>碧瑤綠色集團</t>
  </si>
  <si>
    <t>中國網絡信息科技</t>
  </si>
  <si>
    <t>東北電氣</t>
  </si>
  <si>
    <t>木薯資源</t>
  </si>
  <si>
    <t>順興集團控股</t>
  </si>
  <si>
    <t>EPRINT集團</t>
  </si>
  <si>
    <t>興紡控股</t>
  </si>
  <si>
    <t>電訊首科</t>
  </si>
  <si>
    <t>泰達生物</t>
  </si>
  <si>
    <t>豐城控股</t>
  </si>
  <si>
    <t>安山金控</t>
  </si>
  <si>
    <t>凌銳控股</t>
  </si>
  <si>
    <t>常茂生物</t>
  </si>
  <si>
    <t>樂嘉思控股</t>
  </si>
  <si>
    <t>信越控股</t>
  </si>
  <si>
    <t>倢冠控股</t>
  </si>
  <si>
    <t>現代健康科技</t>
  </si>
  <si>
    <t>中華國際</t>
  </si>
  <si>
    <t>御佳控股</t>
  </si>
  <si>
    <t>駿高控股</t>
  </si>
  <si>
    <t>俊盟國際</t>
  </si>
  <si>
    <t>超大現代</t>
  </si>
  <si>
    <t>瑩嵐集團</t>
  </si>
  <si>
    <t>絲路能源</t>
  </si>
  <si>
    <t>美麗中國控股</t>
  </si>
  <si>
    <t>冠轈控股</t>
  </si>
  <si>
    <t>御德國際控股</t>
  </si>
  <si>
    <t>仁天科技控股</t>
  </si>
  <si>
    <t>寶沙發展</t>
  </si>
  <si>
    <t>中國環境資源</t>
  </si>
  <si>
    <t>強泰環保</t>
  </si>
  <si>
    <t>同景新能源</t>
  </si>
  <si>
    <t>雅居投資控股</t>
  </si>
  <si>
    <t>盛龍錦秀國際</t>
  </si>
  <si>
    <t>中播控股</t>
  </si>
  <si>
    <t>大昌微綫集團</t>
  </si>
  <si>
    <t>星凱控股</t>
  </si>
  <si>
    <t>愛高集團</t>
  </si>
  <si>
    <t>中國互聯網投資</t>
  </si>
  <si>
    <t>巨匠建設</t>
  </si>
  <si>
    <t>全達電器集團控股</t>
  </si>
  <si>
    <t>金侖控股有限公司</t>
  </si>
  <si>
    <t>興合控股</t>
  </si>
  <si>
    <t>Future Bright</t>
  </si>
  <si>
    <t>松景科技</t>
  </si>
  <si>
    <t>京維集團</t>
  </si>
  <si>
    <t>共享集團</t>
  </si>
  <si>
    <t>FI 三星恒指</t>
  </si>
  <si>
    <t>瀛海集團</t>
  </si>
  <si>
    <t>南岸集團</t>
  </si>
  <si>
    <t>歐化</t>
  </si>
  <si>
    <t>俊裕地基</t>
  </si>
  <si>
    <t>佳辰控股</t>
  </si>
  <si>
    <t>建禹集團</t>
  </si>
  <si>
    <t>合寶豐年</t>
  </si>
  <si>
    <t>騰邦控股</t>
  </si>
  <si>
    <t>恆偉集團控股</t>
  </si>
  <si>
    <t>華星控股</t>
  </si>
  <si>
    <t>萬嘉集團</t>
  </si>
  <si>
    <t>華新手袋國際控股</t>
  </si>
  <si>
    <t>迪臣建設</t>
  </si>
  <si>
    <t>威揚酒業控股</t>
  </si>
  <si>
    <t>興利(香港)控股</t>
  </si>
  <si>
    <t>盛源控股</t>
  </si>
  <si>
    <t>恆勤集團</t>
  </si>
  <si>
    <t>萬保剛集團</t>
  </si>
  <si>
    <t>瑞誠中國傳媒</t>
  </si>
  <si>
    <t>展程控股</t>
  </si>
  <si>
    <t>電子交易集團</t>
  </si>
  <si>
    <t>高萌科技</t>
  </si>
  <si>
    <t>迪臣發展國際</t>
  </si>
  <si>
    <t>長城一帶一路</t>
  </si>
  <si>
    <t>南華金融</t>
  </si>
  <si>
    <t>世紀睿科</t>
  </si>
  <si>
    <t>滙能集團</t>
  </si>
  <si>
    <t>中國生命集團</t>
  </si>
  <si>
    <t>芭迪貝伊</t>
  </si>
  <si>
    <t>萬成集團股份</t>
  </si>
  <si>
    <t>雙運控股</t>
  </si>
  <si>
    <t>FI 三星國指</t>
  </si>
  <si>
    <t>安科系統</t>
  </si>
  <si>
    <t>中國新經濟投資</t>
  </si>
  <si>
    <t>恆富控股</t>
  </si>
  <si>
    <t>進昇集團控股</t>
  </si>
  <si>
    <t>向中國際</t>
  </si>
  <si>
    <t>星美文化旅遊</t>
  </si>
  <si>
    <t>高門集團</t>
  </si>
  <si>
    <t>鷹力投資</t>
  </si>
  <si>
    <t>煜榮集團</t>
  </si>
  <si>
    <t>亞洲實業集團</t>
  </si>
  <si>
    <t>WT集團</t>
  </si>
  <si>
    <t>迅捷環球控股</t>
  </si>
  <si>
    <t>恆泰裕集團</t>
  </si>
  <si>
    <t>智紡國際控股</t>
  </si>
  <si>
    <t>熒德控股</t>
  </si>
  <si>
    <t>勇利投資</t>
  </si>
  <si>
    <t>東方滙財證券</t>
  </si>
  <si>
    <t>易通訊集團</t>
  </si>
  <si>
    <t>中國創意控股</t>
  </si>
  <si>
    <t>長安民生物流</t>
  </si>
  <si>
    <t>中彩網通控股</t>
  </si>
  <si>
    <t>神州數字</t>
  </si>
  <si>
    <t>海王英特龍</t>
  </si>
  <si>
    <t>川控股</t>
  </si>
  <si>
    <t>椰豐集團</t>
  </si>
  <si>
    <t>莊皇集團公司</t>
  </si>
  <si>
    <t>嘉藝控股</t>
  </si>
  <si>
    <t>現恆建築</t>
  </si>
  <si>
    <t>上諭集團</t>
  </si>
  <si>
    <t>誼礫控股</t>
  </si>
  <si>
    <t>香港通訊國際控股</t>
  </si>
  <si>
    <t>瀋陽公用發展</t>
  </si>
  <si>
    <t>中國疏浚環保</t>
  </si>
  <si>
    <t>中國天弓控股</t>
  </si>
  <si>
    <t>中國派對文化</t>
  </si>
  <si>
    <t>天時軟件</t>
  </si>
  <si>
    <t>建成控股</t>
  </si>
  <si>
    <t>FIGX恒指</t>
  </si>
  <si>
    <t>林達控股</t>
  </si>
  <si>
    <t>時富投資</t>
  </si>
  <si>
    <t>國盛投資</t>
  </si>
  <si>
    <t>域高國際控股</t>
  </si>
  <si>
    <t>中國數碼文化</t>
  </si>
  <si>
    <t>橋英控股</t>
  </si>
  <si>
    <t>慕詩國際</t>
  </si>
  <si>
    <t>南南資源</t>
  </si>
  <si>
    <t>仁恒實業</t>
  </si>
  <si>
    <t>華億金控</t>
  </si>
  <si>
    <t>直通電訊</t>
  </si>
  <si>
    <t>禮建德集團</t>
  </si>
  <si>
    <t>專業旅運</t>
  </si>
  <si>
    <t>節能元件</t>
  </si>
  <si>
    <t>中國置業投資</t>
  </si>
  <si>
    <t>成都普天電纜</t>
  </si>
  <si>
    <t>映美控股</t>
  </si>
  <si>
    <t>卡姆丹克太陽能</t>
  </si>
  <si>
    <t>看通集團</t>
  </si>
  <si>
    <t>鮮馳達控股</t>
  </si>
  <si>
    <t>樂透互娛</t>
  </si>
  <si>
    <t>富一國際控股</t>
  </si>
  <si>
    <t>生活概念</t>
  </si>
  <si>
    <t>麒麟集團控股</t>
  </si>
  <si>
    <t>現代傳播</t>
  </si>
  <si>
    <t>寶光實業</t>
  </si>
  <si>
    <t>汛和集團</t>
  </si>
  <si>
    <t>天平道合</t>
  </si>
  <si>
    <t>德寶集團控股</t>
  </si>
  <si>
    <t>新確科技</t>
  </si>
  <si>
    <t>遠東酒店實業</t>
  </si>
  <si>
    <t>進階發展</t>
  </si>
  <si>
    <t>匯財金融投資</t>
  </si>
  <si>
    <t>樹熊金融集團</t>
  </si>
  <si>
    <t>愛得威建設集團</t>
  </si>
  <si>
    <t>輝煌科技</t>
  </si>
  <si>
    <t>賽迪顧問</t>
  </si>
  <si>
    <t>環能國際</t>
  </si>
  <si>
    <t>朝威控股</t>
  </si>
  <si>
    <t>建泉國際控股</t>
  </si>
  <si>
    <t>佰悅集團</t>
  </si>
  <si>
    <t>西伯利亞礦業</t>
  </si>
  <si>
    <t>偉志控股</t>
  </si>
  <si>
    <t>通達宏泰</t>
  </si>
  <si>
    <t>東方支付集團控股</t>
  </si>
  <si>
    <t>冠中地產</t>
  </si>
  <si>
    <t>中國資源交通</t>
  </si>
  <si>
    <t>金力集團</t>
  </si>
  <si>
    <t>皇璽餐飲集團</t>
  </si>
  <si>
    <t>旅橙文化</t>
  </si>
  <si>
    <t>中國環保科技</t>
  </si>
  <si>
    <t>昌興國際</t>
  </si>
  <si>
    <t>錢唐控股</t>
  </si>
  <si>
    <t>凱富善集團控股</t>
  </si>
  <si>
    <t>寶積資本</t>
  </si>
  <si>
    <t>中盈集團控股</t>
  </si>
  <si>
    <t>太平洋酒吧</t>
  </si>
  <si>
    <t>亞洲速運</t>
  </si>
  <si>
    <t>萬威國際</t>
  </si>
  <si>
    <t>中國投融資</t>
  </si>
  <si>
    <t>高鵬礦業</t>
  </si>
  <si>
    <t>弘達金融控股(舊)</t>
  </si>
  <si>
    <t>阿仕特朗金融</t>
  </si>
  <si>
    <t>黃河實業</t>
  </si>
  <si>
    <t>迪諾斯環保</t>
  </si>
  <si>
    <t>中國新華電視</t>
  </si>
  <si>
    <t>北亞策略</t>
  </si>
  <si>
    <t>富銀融資股份</t>
  </si>
  <si>
    <t>建屋貸款</t>
  </si>
  <si>
    <t>高雅光學</t>
  </si>
  <si>
    <t>移動互聯(中國)</t>
  </si>
  <si>
    <t>立基工程控股</t>
  </si>
  <si>
    <t>香港資源控股</t>
  </si>
  <si>
    <t>新煮意控股</t>
  </si>
  <si>
    <t>大同集團</t>
  </si>
  <si>
    <t>愛世紀集團</t>
  </si>
  <si>
    <t>雙樺控股</t>
  </si>
  <si>
    <t>凱順控股</t>
  </si>
  <si>
    <t>思博系統</t>
  </si>
  <si>
    <t>申酉控股</t>
  </si>
  <si>
    <t>萬華媒體</t>
  </si>
  <si>
    <t>環科國際</t>
  </si>
  <si>
    <t>龍輝國際控股</t>
  </si>
  <si>
    <t>舍圖控股</t>
  </si>
  <si>
    <t>新威國際</t>
  </si>
  <si>
    <t>FL二GX恒指</t>
  </si>
  <si>
    <t>FI華夏國指</t>
  </si>
  <si>
    <t>寶聯控股</t>
  </si>
  <si>
    <t>環球印館</t>
  </si>
  <si>
    <t>永續農業</t>
  </si>
  <si>
    <t>世紀娛樂國際</t>
  </si>
  <si>
    <t>大生農業金融</t>
  </si>
  <si>
    <t>宏海控股集團</t>
  </si>
  <si>
    <t>亞太金融投資</t>
  </si>
  <si>
    <t>首都金融控股</t>
  </si>
  <si>
    <t>長城匯理</t>
  </si>
  <si>
    <t>寶發控股</t>
  </si>
  <si>
    <t>中國集成控股(新)</t>
  </si>
  <si>
    <t>中星集團控股</t>
  </si>
  <si>
    <t>TEAMWAY INTL GP</t>
  </si>
  <si>
    <t>醫匯集團</t>
  </si>
  <si>
    <t>比高集團</t>
  </si>
  <si>
    <t>英記茶莊集團</t>
  </si>
  <si>
    <t>浩柏國際</t>
  </si>
  <si>
    <t>龍皇集團</t>
  </si>
  <si>
    <t>冠軍科技集團</t>
  </si>
  <si>
    <t>基地錦標集團</t>
  </si>
  <si>
    <t>東駿控股</t>
  </si>
  <si>
    <t>天業節水</t>
  </si>
  <si>
    <t>愛達利網絡</t>
  </si>
  <si>
    <t>匯思太平洋</t>
  </si>
  <si>
    <t>君百延集團</t>
  </si>
  <si>
    <t>環球大通投資</t>
  </si>
  <si>
    <t>惠生國際</t>
  </si>
  <si>
    <t>華人策略控股</t>
  </si>
  <si>
    <t>財訊傳媒</t>
  </si>
  <si>
    <t>中國升海集團</t>
  </si>
  <si>
    <t>環康集團</t>
  </si>
  <si>
    <t>創輝珠寶</t>
  </si>
  <si>
    <t>中國長遠</t>
  </si>
  <si>
    <t>弘達金融控股(新)</t>
  </si>
  <si>
    <t>明樑控股</t>
  </si>
  <si>
    <t>駿傑集團控股</t>
  </si>
  <si>
    <t>核心經濟投資</t>
  </si>
  <si>
    <t>世紀建業</t>
  </si>
  <si>
    <t>華建控股</t>
  </si>
  <si>
    <t>國聯通信</t>
  </si>
  <si>
    <t>瑞強集團</t>
  </si>
  <si>
    <t>名仕快相</t>
  </si>
  <si>
    <t>FL二華夏國指</t>
  </si>
  <si>
    <t>易還財務投資</t>
  </si>
  <si>
    <t>中國三三傳媒</t>
  </si>
  <si>
    <t>升華蘭德</t>
  </si>
  <si>
    <t>英馬斯集團</t>
  </si>
  <si>
    <t>陸慶娛樂</t>
  </si>
  <si>
    <t>修身堂</t>
  </si>
  <si>
    <t>亞勢備份</t>
  </si>
  <si>
    <t>亞洲先鋒娛樂</t>
  </si>
  <si>
    <t>維亮控股</t>
  </si>
  <si>
    <t>FL二華夏恒指</t>
  </si>
  <si>
    <t>FL二易方達恒指</t>
  </si>
  <si>
    <t>FI易方達恒指</t>
  </si>
  <si>
    <t>國農金融投資</t>
  </si>
  <si>
    <t>利駿集團香港</t>
  </si>
  <si>
    <t>威誠國際控股</t>
  </si>
  <si>
    <t>衍匯亞洲</t>
  </si>
  <si>
    <t>惠陶集團</t>
  </si>
  <si>
    <t>大唐潼金</t>
  </si>
  <si>
    <t>中國華星</t>
  </si>
  <si>
    <t>首都創投(新)</t>
  </si>
  <si>
    <t>品創控股</t>
  </si>
  <si>
    <t>羅馬集團</t>
  </si>
  <si>
    <t>中國農業生態</t>
  </si>
  <si>
    <t>密迪斯肌</t>
  </si>
  <si>
    <t>華康生物醫學</t>
  </si>
  <si>
    <t>品質國際</t>
  </si>
  <si>
    <t>瑞鑫國際集團</t>
  </si>
  <si>
    <t>勵時集團</t>
  </si>
  <si>
    <t>智傲控股</t>
  </si>
  <si>
    <t>匯銀控股集團</t>
  </si>
  <si>
    <t>滿地科技股份</t>
  </si>
  <si>
    <t>FL二GX國指</t>
  </si>
  <si>
    <t>安悅國際控股</t>
  </si>
  <si>
    <t>中能國際控股</t>
  </si>
  <si>
    <t>無縫綠色</t>
  </si>
  <si>
    <t>星亞控股</t>
  </si>
  <si>
    <t>申港控股</t>
  </si>
  <si>
    <t>天潔環境</t>
  </si>
  <si>
    <t>華泰瑞銀</t>
  </si>
  <si>
    <t>寰亞傳媒</t>
  </si>
  <si>
    <t>長安仁恒</t>
  </si>
  <si>
    <t>俊文寶石</t>
  </si>
  <si>
    <t>民信國際控股</t>
  </si>
  <si>
    <t>開明投資</t>
  </si>
  <si>
    <t>浙江永安</t>
  </si>
  <si>
    <t>卓信國際控股</t>
  </si>
  <si>
    <t>日光控股</t>
  </si>
  <si>
    <t>中綠</t>
  </si>
  <si>
    <t>賞之味</t>
  </si>
  <si>
    <t>萬成環球控股</t>
  </si>
  <si>
    <t>運興泰集團</t>
  </si>
  <si>
    <t>弘浩國際控股</t>
  </si>
  <si>
    <t>吉輝控股</t>
  </si>
  <si>
    <t>融信資源</t>
  </si>
  <si>
    <t>中國煤層氣</t>
  </si>
  <si>
    <t>大地教育</t>
  </si>
  <si>
    <t>鉅京控股</t>
  </si>
  <si>
    <t>正乾金融控股</t>
  </si>
  <si>
    <t>新威斯頓</t>
  </si>
  <si>
    <t>柏榮集團控股</t>
  </si>
  <si>
    <t>中生聯合</t>
  </si>
  <si>
    <t>超凡網絡</t>
  </si>
  <si>
    <t>棠記控股</t>
  </si>
  <si>
    <t>北青傳媒</t>
  </si>
  <si>
    <t>萬亞企業控股</t>
  </si>
  <si>
    <t>沛然環保</t>
  </si>
  <si>
    <t>南大蘇富特</t>
  </si>
  <si>
    <t>森浩集團</t>
  </si>
  <si>
    <t>怡康泰工程集團</t>
  </si>
  <si>
    <t>連成科技集團</t>
  </si>
  <si>
    <t>中國國家文化產業</t>
  </si>
  <si>
    <t>FIGX國指</t>
  </si>
  <si>
    <t>環球戰略集團</t>
  </si>
  <si>
    <t>永耀集團控股</t>
  </si>
  <si>
    <t>ITE HOLD</t>
  </si>
  <si>
    <t>合一投資</t>
  </si>
  <si>
    <t>中國公共採購</t>
  </si>
  <si>
    <t>米蘭站</t>
  </si>
  <si>
    <t>奧栢中國</t>
  </si>
  <si>
    <t>寶申控股</t>
  </si>
  <si>
    <t>匯安智能</t>
  </si>
  <si>
    <t>高富集團控股</t>
  </si>
  <si>
    <t>中海重工</t>
  </si>
  <si>
    <t>米格國際控股</t>
  </si>
  <si>
    <t>DCB控股</t>
  </si>
  <si>
    <t>僑洋國際控股</t>
  </si>
  <si>
    <t>倩碧控股</t>
  </si>
  <si>
    <t>FL二華夏納一百</t>
  </si>
  <si>
    <t>皓文控股(新)</t>
  </si>
  <si>
    <t>聯旺集團</t>
  </si>
  <si>
    <t>盛良物流</t>
  </si>
  <si>
    <t>創新電子控股</t>
  </si>
  <si>
    <t>中國汽車內飾</t>
  </si>
  <si>
    <t>上海青浦消防</t>
  </si>
  <si>
    <t>濱海泰達物流</t>
  </si>
  <si>
    <t>盛力達科技</t>
  </si>
  <si>
    <t>高奧士國際</t>
  </si>
  <si>
    <t>滙友生命科學</t>
  </si>
  <si>
    <t>毅高國際控股</t>
  </si>
  <si>
    <t>領智金融</t>
  </si>
  <si>
    <t>駿東控股</t>
  </si>
  <si>
    <t>泰錦控股(新)</t>
  </si>
  <si>
    <t>西北實業</t>
  </si>
  <si>
    <t>域高金融</t>
  </si>
  <si>
    <t>春能控股</t>
  </si>
  <si>
    <t>即時科研</t>
  </si>
  <si>
    <t>永勤集團控股</t>
  </si>
  <si>
    <t>中國數字視頻</t>
  </si>
  <si>
    <t>壹照明</t>
  </si>
  <si>
    <t>長城微光</t>
  </si>
  <si>
    <t>嘉進投資國際</t>
  </si>
  <si>
    <t>仁德資源</t>
  </si>
  <si>
    <t>富譽控股</t>
  </si>
  <si>
    <t>艾碩控股</t>
  </si>
  <si>
    <t>辰罡科技</t>
  </si>
  <si>
    <t>杉杉品牌</t>
  </si>
  <si>
    <t>奧傳思維控股</t>
  </si>
  <si>
    <t>交大慧谷</t>
  </si>
  <si>
    <t>萬成金屬包裝</t>
  </si>
  <si>
    <t>華夏能源控股</t>
  </si>
  <si>
    <t>中國創意數碼</t>
  </si>
  <si>
    <t>同仁資源</t>
  </si>
  <si>
    <t>基石金融</t>
  </si>
  <si>
    <t>瑞遠智控</t>
  </si>
  <si>
    <t>HMVOD視頻</t>
  </si>
  <si>
    <t>明華科技</t>
  </si>
  <si>
    <t>滬光國際</t>
  </si>
  <si>
    <t>寶威控股</t>
  </si>
  <si>
    <t>旭光高新材料</t>
  </si>
  <si>
    <t>亞洲果業</t>
  </si>
  <si>
    <t>白馬戶外媒體</t>
  </si>
  <si>
    <t>中國賽特</t>
  </si>
  <si>
    <t>中國源暢</t>
  </si>
  <si>
    <t>自然美</t>
  </si>
  <si>
    <t>中國寶力科技</t>
  </si>
  <si>
    <t>萬達酒店發展</t>
  </si>
  <si>
    <t>0172.HK</t>
  </si>
  <si>
    <t>金榜集團</t>
  </si>
  <si>
    <t>0198.HK</t>
  </si>
  <si>
    <t>星美控股</t>
  </si>
  <si>
    <t>中國投資開發</t>
  </si>
  <si>
    <t>長興國際</t>
  </si>
  <si>
    <t>國家聯合資源</t>
  </si>
  <si>
    <t>0275.HK</t>
  </si>
  <si>
    <t>凱華集團</t>
  </si>
  <si>
    <t>民眾金融科技</t>
  </si>
  <si>
    <t>0307.HK</t>
  </si>
  <si>
    <t>優派能源發展</t>
  </si>
  <si>
    <t>區塊鏈集團</t>
  </si>
  <si>
    <t>五龍動力</t>
  </si>
  <si>
    <t>0402.HK</t>
  </si>
  <si>
    <t>天下圖控股</t>
  </si>
  <si>
    <t>志高控股</t>
  </si>
  <si>
    <t>天然乳品</t>
  </si>
  <si>
    <t>御泰中彩控股</t>
  </si>
  <si>
    <t>華瀚健康</t>
  </si>
  <si>
    <t>中國高精密</t>
  </si>
  <si>
    <t>睿富房地產基金</t>
  </si>
  <si>
    <t>851</t>
  </si>
  <si>
    <t>中國全通</t>
  </si>
  <si>
    <t>0648.HK</t>
  </si>
  <si>
    <t>中國華仁醫療(新)</t>
  </si>
  <si>
    <t>信保環球控股</t>
  </si>
  <si>
    <t>五龍電動車</t>
  </si>
  <si>
    <t>森信紙業集團</t>
  </si>
  <si>
    <t>明發集團</t>
  </si>
  <si>
    <t>久康國際</t>
  </si>
  <si>
    <t>國能國際資產</t>
  </si>
  <si>
    <t>0933.HK</t>
  </si>
  <si>
    <t>光滙石油</t>
  </si>
  <si>
    <t>桑德國際</t>
  </si>
  <si>
    <t>康宏環球</t>
  </si>
  <si>
    <t>銘霖控股</t>
  </si>
  <si>
    <t>麗豐控股</t>
  </si>
  <si>
    <t>鴻寶資源</t>
  </si>
  <si>
    <t>華多利集團</t>
  </si>
  <si>
    <t>星辰通信</t>
  </si>
  <si>
    <t>航標控股</t>
  </si>
  <si>
    <t>1219.HK</t>
  </si>
  <si>
    <t>天喔國際</t>
  </si>
  <si>
    <t>1220.HK</t>
  </si>
  <si>
    <t>志道國際</t>
  </si>
  <si>
    <t>隆成金融</t>
  </si>
  <si>
    <t>允升國際</t>
  </si>
  <si>
    <t>創達科技控股</t>
  </si>
  <si>
    <t>順泰控股</t>
  </si>
  <si>
    <t>諾奇</t>
  </si>
  <si>
    <t>中滔環保</t>
  </si>
  <si>
    <t>1369.HK</t>
  </si>
  <si>
    <t>五洲國際</t>
  </si>
  <si>
    <t>1462.HK</t>
  </si>
  <si>
    <t>金誠控股</t>
  </si>
  <si>
    <t>和美醫療</t>
  </si>
  <si>
    <t>ＭＩ能源</t>
  </si>
  <si>
    <t>南方能源</t>
  </si>
  <si>
    <t>1649.HK</t>
  </si>
  <si>
    <t>內蒙古能建</t>
  </si>
  <si>
    <t>1659.HK</t>
  </si>
  <si>
    <t>海天能源</t>
  </si>
  <si>
    <t>1698.HK</t>
  </si>
  <si>
    <t>博士蛙國際</t>
  </si>
  <si>
    <t>新昌創展控股</t>
  </si>
  <si>
    <t>中國龍天集團</t>
  </si>
  <si>
    <t>滙源果汁</t>
  </si>
  <si>
    <t>三愛健康集團</t>
  </si>
  <si>
    <t>中國春來</t>
  </si>
  <si>
    <t>松齡護老集團</t>
  </si>
  <si>
    <t>興華港口</t>
  </si>
  <si>
    <t>飛克國際</t>
  </si>
  <si>
    <t>2010.HK</t>
  </si>
  <si>
    <t>瑞年國際</t>
  </si>
  <si>
    <t>澳至尊</t>
  </si>
  <si>
    <t>金盾控股</t>
  </si>
  <si>
    <t>中國節能海東青</t>
  </si>
  <si>
    <t>優源控股</t>
  </si>
  <si>
    <t>承興國際控股</t>
  </si>
  <si>
    <t>招商中證海外內地</t>
  </si>
  <si>
    <t>90</t>
  </si>
  <si>
    <t>901</t>
  </si>
  <si>
    <t>2898.HK</t>
  </si>
  <si>
    <t>龍潤茶</t>
  </si>
  <si>
    <t>中國華仁醫療(舊)</t>
  </si>
  <si>
    <t>3107.HK</t>
  </si>
  <si>
    <t>添富主要消費</t>
  </si>
  <si>
    <t>3132.HK</t>
  </si>
  <si>
    <t>添富中証醫藥</t>
  </si>
  <si>
    <t>DBA電訊</t>
  </si>
  <si>
    <t>康健國際</t>
  </si>
  <si>
    <t>6108.HK</t>
  </si>
  <si>
    <t>新銳醫藥</t>
  </si>
  <si>
    <t>香港生命科學</t>
  </si>
  <si>
    <t>中國融保金融集團</t>
  </si>
  <si>
    <t>福澤集團</t>
  </si>
  <si>
    <t>中國幸福投資</t>
  </si>
  <si>
    <t>中油港燃</t>
  </si>
  <si>
    <t>華普智通</t>
  </si>
  <si>
    <t>全民國際</t>
  </si>
  <si>
    <t>中國趨勢</t>
  </si>
  <si>
    <t>康佰控股</t>
  </si>
  <si>
    <t>環球通証</t>
  </si>
  <si>
    <t>匯創控股</t>
  </si>
  <si>
    <t>中新控股</t>
  </si>
  <si>
    <t>FIRST CREDIT</t>
  </si>
  <si>
    <t>國藝娛樂</t>
  </si>
  <si>
    <t>中國宇天</t>
  </si>
  <si>
    <t>中生北控生物</t>
  </si>
  <si>
    <t>金利通科技</t>
  </si>
  <si>
    <t>中國之信集團</t>
  </si>
  <si>
    <t>華人飲食集團</t>
  </si>
  <si>
    <t>圓美光電</t>
  </si>
  <si>
    <t>添富主要消費-R</t>
  </si>
  <si>
    <t>添富中証醫藥-R</t>
  </si>
  <si>
    <t>越秀房產信託基金</t>
  </si>
  <si>
    <t>陽光房地產基金</t>
  </si>
  <si>
    <t>置富產業信託</t>
  </si>
  <si>
    <t>泓富產業信託</t>
  </si>
  <si>
    <t>滙豐中國翔龍基金</t>
  </si>
  <si>
    <t>領展房產基金</t>
  </si>
  <si>
    <t>開元產業信託</t>
  </si>
  <si>
    <t>春泉產業信託</t>
  </si>
  <si>
    <t>招商局商業房託</t>
  </si>
  <si>
    <t>富豪產業信託</t>
  </si>
  <si>
    <t>冠君產業信託</t>
  </si>
  <si>
    <t>盈富基金</t>
  </si>
  <si>
    <t>900</t>
  </si>
  <si>
    <t>安碩中國ETF</t>
  </si>
  <si>
    <t>X安碩亞洲新興</t>
  </si>
  <si>
    <t>904</t>
  </si>
  <si>
    <t>PP中國基石</t>
  </si>
  <si>
    <t>PP越南</t>
  </si>
  <si>
    <t>領航亞洲</t>
  </si>
  <si>
    <t>GX中國消費</t>
  </si>
  <si>
    <t>GX中國潔能</t>
  </si>
  <si>
    <t>PP新興東盟</t>
  </si>
  <si>
    <t>海通滬深三百</t>
  </si>
  <si>
    <t>三星中國龍網</t>
  </si>
  <si>
    <t>華夏政銀國債</t>
  </si>
  <si>
    <t>ABF港債指數</t>
  </si>
  <si>
    <t>907</t>
  </si>
  <si>
    <t>GX中國生科</t>
  </si>
  <si>
    <t>沛富基金(US$)</t>
  </si>
  <si>
    <t>南方A50</t>
  </si>
  <si>
    <t>安碩A50</t>
  </si>
  <si>
    <t>力寶專選中港地產ETF</t>
  </si>
  <si>
    <t>標智香港100</t>
  </si>
  <si>
    <t>GX中國雲算</t>
  </si>
  <si>
    <t>標智滬深300</t>
  </si>
  <si>
    <t>恒生中國企業</t>
  </si>
  <si>
    <t>博時FA50</t>
  </si>
  <si>
    <t>恒指ETF</t>
  </si>
  <si>
    <t>安碩納指一百</t>
  </si>
  <si>
    <t>906</t>
  </si>
  <si>
    <t>安碩印度</t>
  </si>
  <si>
    <t>905</t>
  </si>
  <si>
    <t>恒生富時中國50</t>
  </si>
  <si>
    <t>SPDR金ETF</t>
  </si>
  <si>
    <t>908</t>
  </si>
  <si>
    <t>東匯A50</t>
  </si>
  <si>
    <t>GX中國電車</t>
  </si>
  <si>
    <t>安碩滬深三百</t>
  </si>
  <si>
    <t>TR韓國</t>
  </si>
  <si>
    <t>未來世界金融(舊)</t>
  </si>
  <si>
    <t>國泰航空股權</t>
  </si>
  <si>
    <t>中國集成控股(舊)</t>
  </si>
  <si>
    <t>首都創投(舊)</t>
  </si>
  <si>
    <t>冠華國際控股股權</t>
  </si>
  <si>
    <t>南方中證五百</t>
  </si>
  <si>
    <t>TR富時50</t>
  </si>
  <si>
    <t>安碩亞洲除日</t>
  </si>
  <si>
    <t>A工銀中金美</t>
  </si>
  <si>
    <t>909</t>
  </si>
  <si>
    <t>東匯香港35ETF</t>
  </si>
  <si>
    <t>XTRN50印度</t>
  </si>
  <si>
    <t>TR菲律賓</t>
  </si>
  <si>
    <t>XTR環球</t>
  </si>
  <si>
    <t>XTR美國</t>
  </si>
  <si>
    <t>安碩新興市場</t>
  </si>
  <si>
    <t>平安智能及機械人</t>
  </si>
  <si>
    <t>標智上證50</t>
  </si>
  <si>
    <t>XTR俄羅斯</t>
  </si>
  <si>
    <t>TR台灣</t>
  </si>
  <si>
    <t>GXMSCI中國</t>
  </si>
  <si>
    <t>TR太平洋</t>
  </si>
  <si>
    <t>價值中國ETF</t>
  </si>
  <si>
    <t>F山證鐵礦石</t>
  </si>
  <si>
    <t>TR巴西</t>
  </si>
  <si>
    <t>XTR滬深三百</t>
  </si>
  <si>
    <t>南方港元貨幣</t>
  </si>
  <si>
    <t>TR中國</t>
  </si>
  <si>
    <t>TR新加坡</t>
  </si>
  <si>
    <t>平安香港高息股</t>
  </si>
  <si>
    <t>日興環球聯網</t>
  </si>
  <si>
    <t>SPDR大中華</t>
  </si>
  <si>
    <t>902</t>
  </si>
  <si>
    <t>安碩MS台灣</t>
  </si>
  <si>
    <t>PP美國庫</t>
  </si>
  <si>
    <t>中金中國國債</t>
  </si>
  <si>
    <t>平安中國國債</t>
  </si>
  <si>
    <t>價值黃金ETF</t>
  </si>
  <si>
    <t>TR馬來西亞</t>
  </si>
  <si>
    <t>領航亞洲高息</t>
  </si>
  <si>
    <t>BMO納指</t>
  </si>
  <si>
    <t>XTR富時越南</t>
  </si>
  <si>
    <t>A日興電遊</t>
  </si>
  <si>
    <t>TR泰國</t>
  </si>
  <si>
    <t>中金優選一百</t>
  </si>
  <si>
    <t>價值中國A股</t>
  </si>
  <si>
    <t>南方美元貨幣</t>
  </si>
  <si>
    <t>FGX原油</t>
  </si>
  <si>
    <t>XTR印尼</t>
  </si>
  <si>
    <t>易方達中100</t>
  </si>
  <si>
    <t>領航發展歐洲</t>
  </si>
  <si>
    <t>GX恒生高股息率</t>
  </si>
  <si>
    <t>安碩恒生指數</t>
  </si>
  <si>
    <t>嘉實明晟A股</t>
  </si>
  <si>
    <t>BMO亞太房地產</t>
  </si>
  <si>
    <t>南方人民幣</t>
  </si>
  <si>
    <t>領航日本</t>
  </si>
  <si>
    <t>903</t>
  </si>
  <si>
    <t>GX滬深三百</t>
  </si>
  <si>
    <t>恒生A股龍頭</t>
  </si>
  <si>
    <t>領航標普五百</t>
  </si>
  <si>
    <t>BMO亞投債</t>
  </si>
  <si>
    <t>BMO香港銀行股</t>
  </si>
  <si>
    <t>BMO亞洲高息股</t>
  </si>
  <si>
    <t>南方中創業板ETF</t>
  </si>
  <si>
    <t>南方MSCI</t>
  </si>
  <si>
    <t>華夏港股通小型股</t>
  </si>
  <si>
    <t>BMO日股對沖</t>
  </si>
  <si>
    <t>平安中國多因子</t>
  </si>
  <si>
    <t>BMO歐優股對沖</t>
  </si>
  <si>
    <t>平安中國質量因子</t>
  </si>
  <si>
    <t>工銀南方中國</t>
  </si>
  <si>
    <t>領航中國</t>
  </si>
  <si>
    <t>安碩韓國二百</t>
  </si>
  <si>
    <t>PP中新經濟</t>
  </si>
  <si>
    <t>F三星原油期</t>
  </si>
  <si>
    <t>PP亞洲創科</t>
  </si>
  <si>
    <t>標智新經濟50</t>
  </si>
  <si>
    <t>中金金瑞中網</t>
  </si>
  <si>
    <t>華夏滬深三百</t>
  </si>
  <si>
    <t>華夏A國際通</t>
  </si>
  <si>
    <t>平安5HANDL</t>
  </si>
  <si>
    <t>南方政銀國債</t>
  </si>
  <si>
    <t>4362.HK</t>
  </si>
  <si>
    <t>IS南韓基金TR</t>
  </si>
  <si>
    <t>4363.HK</t>
  </si>
  <si>
    <t>IS台灣基金TR</t>
  </si>
  <si>
    <t>4611.HK</t>
  </si>
  <si>
    <t>BQD 17USDPREF</t>
  </si>
  <si>
    <t>XL二南方滬深三</t>
  </si>
  <si>
    <t>FL二南方納指</t>
  </si>
  <si>
    <t>XL二華夏滬深三</t>
  </si>
  <si>
    <t>FL二南方黃金</t>
  </si>
  <si>
    <t>XI南方滬深三百</t>
  </si>
  <si>
    <t>XI華夏滬深三百</t>
  </si>
  <si>
    <t>FI二華夏納一百</t>
  </si>
  <si>
    <t>FI二南方納指</t>
  </si>
  <si>
    <t>皓文控股(舊)</t>
  </si>
  <si>
    <t>泰錦控股(舊)</t>
  </si>
  <si>
    <t>安碩亞洲除日-U</t>
  </si>
  <si>
    <t>A工銀中金美-U</t>
  </si>
  <si>
    <t>安碩新興市場-U</t>
  </si>
  <si>
    <t>F山證鐵礦石-U</t>
  </si>
  <si>
    <t>日興環球聯網-U</t>
  </si>
  <si>
    <t>安碩MS台灣-U</t>
  </si>
  <si>
    <t>PP美國庫-U</t>
  </si>
  <si>
    <t>PP美國庫A-U</t>
  </si>
  <si>
    <t>價值黃金-U</t>
  </si>
  <si>
    <t>領航亞洲高息-U</t>
  </si>
  <si>
    <t>BMO納指-U</t>
  </si>
  <si>
    <t>A日興電遊-U</t>
  </si>
  <si>
    <t>南方美元貨幣-U</t>
  </si>
  <si>
    <t>領航發展歐洲-U</t>
  </si>
  <si>
    <t>安碩恒生指數-U</t>
  </si>
  <si>
    <t>領航日本-U</t>
  </si>
  <si>
    <t>領航標普五百-U</t>
  </si>
  <si>
    <t>BMO亞投債-U</t>
  </si>
  <si>
    <t>工銀南方中國-U</t>
  </si>
  <si>
    <t>領航中國-U</t>
  </si>
  <si>
    <t>安碩韓國二百-U</t>
  </si>
  <si>
    <t>PP中新經濟-U</t>
  </si>
  <si>
    <t>PP亞洲創科-U</t>
  </si>
  <si>
    <t>中金金瑞中網-U</t>
  </si>
  <si>
    <t>9803.HK</t>
  </si>
  <si>
    <t>PP中國基石-U</t>
  </si>
  <si>
    <t>PP越南-U</t>
  </si>
  <si>
    <t>領航亞洲-U</t>
  </si>
  <si>
    <t>GX中國消費-U</t>
  </si>
  <si>
    <t>GX中國潔能-U</t>
  </si>
  <si>
    <t>PP新興東盟-U</t>
  </si>
  <si>
    <t>三星中國龍網-U</t>
  </si>
  <si>
    <t>GX中國生科-U</t>
  </si>
  <si>
    <t>GX中國雲算-U</t>
  </si>
  <si>
    <t>安碩納指一百-U</t>
  </si>
  <si>
    <t>安碩印度-U</t>
  </si>
  <si>
    <t>GX中國電車-U</t>
  </si>
  <si>
    <t>安碩滬深三百-U</t>
  </si>
  <si>
    <t>領航亞洲-R</t>
  </si>
  <si>
    <t>海通滬深三百-R</t>
  </si>
  <si>
    <t>華夏政銀國債-R</t>
  </si>
  <si>
    <t>南方A50-R</t>
  </si>
  <si>
    <t>安碩A50-R</t>
  </si>
  <si>
    <t>恒生中國企業-R</t>
  </si>
  <si>
    <t>博時FA50-R</t>
  </si>
  <si>
    <t>恒指ETF-R</t>
  </si>
  <si>
    <t>安碩納指一百-R</t>
  </si>
  <si>
    <t>安碩印度-R</t>
  </si>
  <si>
    <t>東匯A50-R</t>
  </si>
  <si>
    <t>安碩滬深三百-R</t>
  </si>
  <si>
    <t>南方中證五百-R</t>
  </si>
  <si>
    <t>安碩亞洲除日-R</t>
  </si>
  <si>
    <t>東匯香港35ETF-R</t>
  </si>
  <si>
    <t>南方港元貨幣-R</t>
  </si>
  <si>
    <t>安碩MS台灣-R</t>
  </si>
  <si>
    <t>中金中國國債-R</t>
  </si>
  <si>
    <t>價值黃金ETF-R</t>
  </si>
  <si>
    <t>領航亞洲高息-R</t>
  </si>
  <si>
    <t>中金優選一百-R</t>
  </si>
  <si>
    <t>價值中國A股-R</t>
  </si>
  <si>
    <t>易方達中一百-R</t>
  </si>
  <si>
    <t>領航發展歐洲-R</t>
  </si>
  <si>
    <t>安碩恒生指數-R</t>
  </si>
  <si>
    <t>嘉實明晟A股-R</t>
  </si>
  <si>
    <t>南方人民幣-R</t>
  </si>
  <si>
    <t>領航日本-R</t>
  </si>
  <si>
    <t>GX滬深三百-R</t>
  </si>
  <si>
    <t>恒生A股龍頭-R</t>
  </si>
  <si>
    <t>領航標普五百-R</t>
  </si>
  <si>
    <t>南方中創業板ETF-R</t>
  </si>
  <si>
    <t>南方MSCI-R</t>
  </si>
  <si>
    <t>工銀南方中國-R</t>
  </si>
  <si>
    <t>恒生人幣金ETF</t>
  </si>
  <si>
    <t>領航中國-R</t>
  </si>
  <si>
    <t>安碩韓國二百-R</t>
  </si>
  <si>
    <t>中金金瑞中網-R</t>
  </si>
  <si>
    <t>華夏滬深三百-R</t>
  </si>
  <si>
    <t>華夏A國際通-R</t>
  </si>
  <si>
    <t>南方政銀國債-R</t>
  </si>
  <si>
    <t>匯賢產業信託</t>
  </si>
  <si>
    <t>code</t>
  </si>
  <si>
    <t>nameChi</t>
  </si>
  <si>
    <t>Index leveraged products</t>
  </si>
  <si>
    <t>指數槓桿產品</t>
  </si>
  <si>
    <t>Environmental protection</t>
  </si>
  <si>
    <t>環保</t>
  </si>
  <si>
    <t>Automobile production and distribution</t>
  </si>
  <si>
    <t>汽車生產及分銷</t>
  </si>
  <si>
    <t>Fund</t>
  </si>
  <si>
    <t>基金</t>
  </si>
  <si>
    <t>Medicine</t>
  </si>
  <si>
    <t>醫藥</t>
  </si>
  <si>
    <t>Retail</t>
  </si>
  <si>
    <t>零售</t>
  </si>
  <si>
    <t>Industrial Products</t>
  </si>
  <si>
    <t>工業製品</t>
  </si>
  <si>
    <t>Food and Beverage</t>
  </si>
  <si>
    <t>飲食相關</t>
  </si>
  <si>
    <t>Industry</t>
  </si>
  <si>
    <t>工業</t>
  </si>
  <si>
    <t>Consumer Goods Manufacturing</t>
  </si>
  <si>
    <t>消費品製造</t>
  </si>
  <si>
    <t>Transportation, logistics and infrastructure</t>
  </si>
  <si>
    <t>運輸、物流及基建</t>
  </si>
  <si>
    <t>Information Technology</t>
  </si>
  <si>
    <t>資訊科技</t>
  </si>
  <si>
    <t>Betting</t>
  </si>
  <si>
    <t>博彩</t>
  </si>
  <si>
    <t>Consumer Service</t>
  </si>
  <si>
    <t>消費者服務業</t>
  </si>
  <si>
    <t>Meida and Communications</t>
  </si>
  <si>
    <t>傳理</t>
  </si>
  <si>
    <t>Real Estate Construction</t>
  </si>
  <si>
    <t>地產建築</t>
  </si>
  <si>
    <t>Telecommunications</t>
  </si>
  <si>
    <t>電訊</t>
  </si>
  <si>
    <t>Raw Materials</t>
  </si>
  <si>
    <t>原材料</t>
  </si>
  <si>
    <t>Financial</t>
  </si>
  <si>
    <t>金融</t>
  </si>
  <si>
    <t>Energy</t>
  </si>
  <si>
    <t>能源</t>
  </si>
  <si>
    <t>Electricity</t>
  </si>
  <si>
    <t>電力</t>
  </si>
  <si>
    <t>Conglomerate</t>
  </si>
  <si>
    <t>綜合企業</t>
  </si>
  <si>
    <t>Index Leveraged Product</t>
  </si>
  <si>
    <t>Currency</t>
  </si>
  <si>
    <t>貨幣</t>
  </si>
  <si>
    <t>Commodities</t>
  </si>
  <si>
    <t>商品</t>
  </si>
  <si>
    <t>Bonds</t>
  </si>
  <si>
    <t>債券</t>
  </si>
  <si>
    <t>Equities-Global</t>
  </si>
  <si>
    <t>股票 - 環球</t>
  </si>
  <si>
    <t>Equities-Emerging markets</t>
  </si>
  <si>
    <t>股票 - 新興市場</t>
  </si>
  <si>
    <t>Equities-Asia (except Japan)</t>
  </si>
  <si>
    <t>股票 - 亞洲(日本除外)</t>
  </si>
  <si>
    <t>Equities-Greater China</t>
  </si>
  <si>
    <t>股票- 大中華</t>
  </si>
  <si>
    <t>Equities-China</t>
  </si>
  <si>
    <t>股票 - 中國</t>
  </si>
  <si>
    <t>Equities-Hong Kong</t>
  </si>
  <si>
    <t>股票 - 香港</t>
  </si>
  <si>
    <t>REIT</t>
  </si>
  <si>
    <t>房託</t>
  </si>
  <si>
    <t>Satellite Space Unit</t>
  </si>
  <si>
    <t>衛星航天股</t>
  </si>
  <si>
    <t>Online and Mobile Games</t>
  </si>
  <si>
    <t>網遊及手遊</t>
  </si>
  <si>
    <t>Computer and Peripheral Products</t>
  </si>
  <si>
    <t>電腦及周邊產品</t>
  </si>
  <si>
    <t>E-commerce and Internet</t>
  </si>
  <si>
    <t>電子商貿及互聯網</t>
  </si>
  <si>
    <t>Smart Card and Information Technology Equipment</t>
  </si>
  <si>
    <t>智能卡及資訊科技器材</t>
  </si>
  <si>
    <t>Technology and Software</t>
  </si>
  <si>
    <t>科技軟件</t>
  </si>
  <si>
    <t>System and Data Technology Consultant</t>
  </si>
  <si>
    <t>系統及資料科技顧問</t>
  </si>
  <si>
    <t>Semi-conductor</t>
  </si>
  <si>
    <t>半導體</t>
  </si>
  <si>
    <t>Payment Related</t>
  </si>
  <si>
    <t>支付相關</t>
  </si>
  <si>
    <t>Mobile phone related</t>
  </si>
  <si>
    <t>手機相關</t>
  </si>
  <si>
    <t>Building Construction</t>
  </si>
  <si>
    <t>樓宇建造</t>
  </si>
  <si>
    <t>Property Management and Agent</t>
  </si>
  <si>
    <t>物業管理及代理</t>
  </si>
  <si>
    <t>Construction related</t>
  </si>
  <si>
    <t>建築相關</t>
  </si>
  <si>
    <t>Cement</t>
  </si>
  <si>
    <t>水泥</t>
  </si>
  <si>
    <t>Building Materials</t>
  </si>
  <si>
    <t>建材</t>
  </si>
  <si>
    <t>Real Estate Development</t>
  </si>
  <si>
    <t>地產發展</t>
  </si>
  <si>
    <t>Real Estate Investment</t>
  </si>
  <si>
    <t>地產投資</t>
  </si>
  <si>
    <t>Properties</t>
  </si>
  <si>
    <t>地產</t>
  </si>
  <si>
    <t>China Properties</t>
  </si>
  <si>
    <t>內房</t>
  </si>
  <si>
    <t>Securities and Financing</t>
  </si>
  <si>
    <t>證券及融資</t>
  </si>
  <si>
    <t>Bank</t>
  </si>
  <si>
    <t>銀行</t>
  </si>
  <si>
    <t>International Insurance</t>
  </si>
  <si>
    <t>國際保險</t>
  </si>
  <si>
    <t>State-owned China banks</t>
  </si>
  <si>
    <t>國有內銀</t>
  </si>
  <si>
    <t>Non-bank financing</t>
  </si>
  <si>
    <t>非銀行融資</t>
  </si>
  <si>
    <t>Other financial services</t>
  </si>
  <si>
    <t>其他金融服務</t>
  </si>
  <si>
    <t>Investment and Asset management</t>
  </si>
  <si>
    <t>投資及資產管理</t>
  </si>
  <si>
    <t>China Insurance</t>
  </si>
  <si>
    <t>內地保險</t>
  </si>
  <si>
    <t>Chinese securities and financing</t>
  </si>
  <si>
    <t>中資證券及融資</t>
  </si>
  <si>
    <t>small and medium China banks</t>
  </si>
  <si>
    <t>中小內銀</t>
  </si>
  <si>
    <t>Electrical Equipment</t>
  </si>
  <si>
    <t>電力設備</t>
  </si>
  <si>
    <t>Electric utility</t>
  </si>
  <si>
    <t>電力公用</t>
  </si>
  <si>
    <t>Telecommunications Equipment</t>
  </si>
  <si>
    <t>電訊設備</t>
  </si>
  <si>
    <t>Telecommunications Services</t>
  </si>
  <si>
    <t>電訊服務</t>
  </si>
  <si>
    <t>Fiber</t>
  </si>
  <si>
    <t>光纖</t>
  </si>
  <si>
    <t>Local Telecom</t>
  </si>
  <si>
    <t>本地電訊</t>
  </si>
  <si>
    <t>China Telecom</t>
  </si>
  <si>
    <t>中資電訊</t>
  </si>
  <si>
    <t>Film and TV</t>
  </si>
  <si>
    <t>影視娛樂</t>
  </si>
  <si>
    <t>Advertisement</t>
  </si>
  <si>
    <t>廣告</t>
  </si>
  <si>
    <t>Media Entertainment Culture Publishing</t>
  </si>
  <si>
    <t>媒體娛樂及文化出版</t>
  </si>
  <si>
    <t>Sporting Goods</t>
  </si>
  <si>
    <t>體育用品</t>
  </si>
  <si>
    <t>Shoes and Apparel</t>
  </si>
  <si>
    <t>鞋履</t>
  </si>
  <si>
    <t>Supermarket</t>
  </si>
  <si>
    <t>超市股</t>
  </si>
  <si>
    <t>Clothing Accessories</t>
  </si>
  <si>
    <t>服飾配件</t>
  </si>
  <si>
    <t>Clothing Retails</t>
  </si>
  <si>
    <t>服裝零售</t>
  </si>
  <si>
    <t>Men's Clothing</t>
  </si>
  <si>
    <t>男士服裝</t>
  </si>
  <si>
    <t>Department store</t>
  </si>
  <si>
    <t>百貨股</t>
  </si>
  <si>
    <t>Macau Gaming</t>
  </si>
  <si>
    <t>澳門博彩</t>
  </si>
  <si>
    <t>Gaming Related</t>
  </si>
  <si>
    <t>博彩相關</t>
  </si>
  <si>
    <t>Lottery Stocks</t>
  </si>
  <si>
    <t>彩票股</t>
  </si>
  <si>
    <t>Funeral</t>
  </si>
  <si>
    <t>殯儀</t>
  </si>
  <si>
    <t>Import and export trade</t>
  </si>
  <si>
    <t>進出口貿易</t>
  </si>
  <si>
    <t>Tourist and Hotel</t>
  </si>
  <si>
    <t>旅遊酒店</t>
  </si>
  <si>
    <t>Jewelry Watches</t>
  </si>
  <si>
    <t>珠寶鐘錶</t>
  </si>
  <si>
    <t>Support Service</t>
  </si>
  <si>
    <t>支援服務</t>
  </si>
  <si>
    <t>Makeup and Cosmetics</t>
  </si>
  <si>
    <t>化妝美容</t>
  </si>
  <si>
    <t>Pharmaceutical</t>
  </si>
  <si>
    <t>醫藥股</t>
  </si>
  <si>
    <t>Healthcare</t>
  </si>
  <si>
    <t>醫療保健</t>
  </si>
  <si>
    <t>Biotechnology</t>
  </si>
  <si>
    <t>生物科技</t>
  </si>
  <si>
    <t>Catering</t>
  </si>
  <si>
    <t>餐飲</t>
  </si>
  <si>
    <t>Beverages</t>
  </si>
  <si>
    <t>飲品股</t>
  </si>
  <si>
    <t>Alcoholic Beverages</t>
  </si>
  <si>
    <t>酒類飲品</t>
  </si>
  <si>
    <t>Food and beverage Production and Wholesale</t>
  </si>
  <si>
    <t>食物飲品生產及批發</t>
  </si>
  <si>
    <t>Dairy related</t>
  </si>
  <si>
    <t>乳品相關</t>
  </si>
  <si>
    <t>Snack Food</t>
  </si>
  <si>
    <t>休閒食品</t>
  </si>
  <si>
    <t>Packaged food</t>
  </si>
  <si>
    <t>包裝食品</t>
  </si>
  <si>
    <t>Auto sales</t>
  </si>
  <si>
    <t>汽車銷售</t>
  </si>
  <si>
    <t>Cars parts and maintenance</t>
  </si>
  <si>
    <t>汽車零部件及維護</t>
  </si>
  <si>
    <t>Automobile</t>
  </si>
  <si>
    <t>汽車</t>
  </si>
  <si>
    <t>Consumer Electronics</t>
  </si>
  <si>
    <t>電子消費品</t>
  </si>
  <si>
    <t>Agricultural and Fishery products</t>
  </si>
  <si>
    <t>農漁業產品</t>
  </si>
  <si>
    <t>Textile and Clothing</t>
  </si>
  <si>
    <t>紡織製衣</t>
  </si>
  <si>
    <t>Home Appliances</t>
  </si>
  <si>
    <t>家電</t>
  </si>
  <si>
    <t>Housewares</t>
  </si>
  <si>
    <t>家品</t>
  </si>
  <si>
    <t>Toys</t>
  </si>
  <si>
    <t>玩具</t>
  </si>
  <si>
    <t>Energy saving and environmental protection</t>
  </si>
  <si>
    <t>節能環保</t>
  </si>
  <si>
    <t>Water utilities</t>
  </si>
  <si>
    <t>水務公用</t>
  </si>
  <si>
    <t>LED</t>
  </si>
  <si>
    <t>Railway related</t>
  </si>
  <si>
    <t>鐵路相關</t>
  </si>
  <si>
    <t>Infrastructure</t>
  </si>
  <si>
    <t>基建</t>
  </si>
  <si>
    <t xml:space="preserve">Shipping </t>
  </si>
  <si>
    <t>航運</t>
  </si>
  <si>
    <t>Aviation Services</t>
  </si>
  <si>
    <t>航空服務</t>
  </si>
  <si>
    <t>Warehousing Logistics Transportation</t>
  </si>
  <si>
    <t>倉儲物流及運輸</t>
  </si>
  <si>
    <t>Ports and services</t>
  </si>
  <si>
    <t>港口及服務</t>
  </si>
  <si>
    <t>Highway</t>
  </si>
  <si>
    <t>公路股</t>
  </si>
  <si>
    <t>Public Transport</t>
  </si>
  <si>
    <t>公共運輸</t>
  </si>
  <si>
    <t>Commercial vehicles and trucks</t>
  </si>
  <si>
    <t>商業用車及貨車</t>
  </si>
  <si>
    <t>Machinery</t>
  </si>
  <si>
    <t>機械設備</t>
  </si>
  <si>
    <t>Shipbuilding related</t>
  </si>
  <si>
    <t>造船相關</t>
  </si>
  <si>
    <t>Printing and Packaging</t>
  </si>
  <si>
    <t>印刷及包裝</t>
  </si>
  <si>
    <t>Fertilizers and Pesticides</t>
  </si>
  <si>
    <t>化肥農藥</t>
  </si>
  <si>
    <t>Electronic components</t>
  </si>
  <si>
    <t>電子元件</t>
  </si>
  <si>
    <t>Glass strands</t>
  </si>
  <si>
    <t>玻璃股</t>
  </si>
  <si>
    <t>Industrial products</t>
  </si>
  <si>
    <t>Steel and Aluminum</t>
  </si>
  <si>
    <t>鋼鐵鋁材</t>
  </si>
  <si>
    <t>New Materials</t>
  </si>
  <si>
    <t>新材料</t>
  </si>
  <si>
    <t>Precious metals</t>
  </si>
  <si>
    <t>貴金屬</t>
  </si>
  <si>
    <t>Paper stocks</t>
  </si>
  <si>
    <t>紙業股</t>
  </si>
  <si>
    <t>Forestry</t>
  </si>
  <si>
    <t>林木業</t>
  </si>
  <si>
    <t>Non-ferrous metals and ores</t>
  </si>
  <si>
    <t>有色金屬及礦石</t>
  </si>
  <si>
    <t>Chemical</t>
  </si>
  <si>
    <t>化工</t>
  </si>
  <si>
    <t>Gas and Public Utilities</t>
  </si>
  <si>
    <t>燃氣公用</t>
  </si>
  <si>
    <t>Battery Unit</t>
  </si>
  <si>
    <t>電池股</t>
  </si>
  <si>
    <t>Coal industry related</t>
  </si>
  <si>
    <t>煤業相關</t>
  </si>
  <si>
    <t>Alternative Energy</t>
  </si>
  <si>
    <t>替代能源</t>
  </si>
  <si>
    <t>Nuclear power</t>
  </si>
  <si>
    <t>核電</t>
  </si>
  <si>
    <t>Wind Power Units</t>
  </si>
  <si>
    <t>風電股</t>
  </si>
  <si>
    <t>Photovoltaic Solar</t>
  </si>
  <si>
    <t>光伏太陽能</t>
  </si>
  <si>
    <t>Oil and gas</t>
  </si>
  <si>
    <t>石油及天然氣</t>
  </si>
  <si>
    <t>Oil and gas equipment and support</t>
  </si>
  <si>
    <t>石油燃氣設備及支援</t>
  </si>
  <si>
    <t>微軟</t>
  </si>
  <si>
    <t>英特爾</t>
  </si>
  <si>
    <t>思科系統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</si>
</sst>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8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49" fontId="0" fillId="0" borderId="0" xfId="0" applyNumberFormat="1"/>
    <xf numFmtId="43" fontId="0" fillId="0" borderId="0" xfId="1" applyFont="1"/>
    <xf numFmtId="0" fontId="0" fillId="0" borderId="0" xfId="0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736"/>
  <sheetViews>
    <sheetView tabSelected="1" workbookViewId="0">
      <selection activeCell="C14" sqref="C14"/>
    </sheetView>
  </sheetViews>
  <sheetFormatPr defaultRowHeight="15"/>
  <cols>
    <col min="3" max="3" width="22.7109375" bestFit="1" customWidth="1"/>
    <col min="4" max="4" width="22.5703125" bestFit="1" customWidth="1"/>
    <col min="5" max="5" width="19.5703125" bestFit="1" customWidth="1"/>
    <col min="6" max="6" width="30.28515625" bestFit="1" customWidth="1"/>
    <col min="7" max="7" width="24.28515625" bestFit="1" customWidth="1"/>
  </cols>
  <sheetData>
    <row r="1" spans="1:73">
      <c r="A1" t="s">
        <v>18457</v>
      </c>
      <c r="B1" t="s">
        <v>8</v>
      </c>
      <c r="C1" t="s">
        <v>18458</v>
      </c>
      <c r="D1" t="s">
        <v>15610</v>
      </c>
      <c r="E1" t="s">
        <v>15611</v>
      </c>
      <c r="F1" t="s">
        <v>15613</v>
      </c>
      <c r="G1" t="s">
        <v>15614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</row>
    <row r="2" spans="1:73">
      <c r="A2" t="s">
        <v>67</v>
      </c>
      <c r="B2" t="s">
        <v>75</v>
      </c>
      <c r="C2" t="str">
        <f t="shared" ref="C2:C65" si="0">VLOOKUP($A2,sectors,2,FALSE)</f>
        <v>思科系統</v>
      </c>
      <c r="D2" t="str">
        <f t="shared" ref="D2:D65" si="1">VLOOKUP($A2,sectors,4,FALSE)</f>
        <v>Information Technology</v>
      </c>
      <c r="E2" t="str">
        <f t="shared" ref="E2:E65" si="2">VLOOKUP($A2,sectors,5,FALSE)</f>
        <v>資訊科技</v>
      </c>
      <c r="F2" t="str">
        <f t="shared" ref="F2:F65" si="3">VLOOKUP($A2,sectors,7,FALSE)</f>
        <v>Telecommunications Equipment</v>
      </c>
      <c r="G2" t="str">
        <f t="shared" ref="G2:G65" si="4">VLOOKUP($A2,sectors,8,FALSE)</f>
        <v>電訊設備</v>
      </c>
      <c r="H2" t="s">
        <v>68</v>
      </c>
      <c r="I2" t="s">
        <v>69</v>
      </c>
      <c r="J2" t="s">
        <v>70</v>
      </c>
      <c r="K2" t="s">
        <v>71</v>
      </c>
      <c r="L2" t="b">
        <v>0</v>
      </c>
      <c r="M2" t="s">
        <v>72</v>
      </c>
      <c r="N2" t="s">
        <v>73</v>
      </c>
      <c r="O2" t="s">
        <v>74</v>
      </c>
      <c r="P2" t="s">
        <v>76</v>
      </c>
      <c r="Q2" t="s">
        <v>77</v>
      </c>
      <c r="R2" t="s">
        <v>78</v>
      </c>
      <c r="S2" t="s">
        <v>79</v>
      </c>
      <c r="T2">
        <v>28800000</v>
      </c>
      <c r="U2" t="s">
        <v>80</v>
      </c>
      <c r="V2" t="b">
        <v>0</v>
      </c>
      <c r="W2">
        <v>959736600000</v>
      </c>
      <c r="X2">
        <v>3</v>
      </c>
      <c r="Y2">
        <v>0</v>
      </c>
      <c r="Z2">
        <v>0</v>
      </c>
      <c r="AA2">
        <v>1594885107</v>
      </c>
      <c r="AB2">
        <v>150</v>
      </c>
      <c r="AC2">
        <v>150</v>
      </c>
      <c r="AD2" t="s">
        <v>81</v>
      </c>
      <c r="AE2">
        <v>150</v>
      </c>
      <c r="AF2">
        <v>50</v>
      </c>
      <c r="AG2">
        <v>150</v>
      </c>
      <c r="AH2">
        <v>150</v>
      </c>
      <c r="AI2">
        <v>10</v>
      </c>
      <c r="AJ2">
        <v>0</v>
      </c>
      <c r="AK2">
        <v>0</v>
      </c>
      <c r="AL2" t="s">
        <v>82</v>
      </c>
      <c r="AM2" t="s">
        <v>83</v>
      </c>
      <c r="AN2">
        <v>150</v>
      </c>
      <c r="AO2">
        <v>0</v>
      </c>
      <c r="AP2">
        <v>0</v>
      </c>
      <c r="AQ2">
        <v>0</v>
      </c>
      <c r="AR2">
        <v>0</v>
      </c>
      <c r="AS2" t="s">
        <v>84</v>
      </c>
      <c r="AT2">
        <v>-250</v>
      </c>
      <c r="AU2">
        <v>-0.625</v>
      </c>
      <c r="AV2">
        <v>150</v>
      </c>
      <c r="AW2">
        <v>400</v>
      </c>
      <c r="AX2">
        <v>1.41</v>
      </c>
      <c r="AY2">
        <v>9.4000000000000004E-3</v>
      </c>
      <c r="AZ2">
        <v>4222299904</v>
      </c>
      <c r="BA2">
        <v>8.4619999999999997</v>
      </c>
      <c r="BB2">
        <v>321.42856</v>
      </c>
      <c r="BC2">
        <v>-171.42856</v>
      </c>
      <c r="BD2">
        <v>-0.53333330000000001</v>
      </c>
      <c r="BE2">
        <v>380.76922999999999</v>
      </c>
      <c r="BF2">
        <v>-230.76922999999999</v>
      </c>
      <c r="BG2">
        <v>-0.60606059999999995</v>
      </c>
      <c r="BH2">
        <v>1528619991040</v>
      </c>
      <c r="BI2">
        <v>17.726306999999998</v>
      </c>
      <c r="BJ2">
        <v>15</v>
      </c>
      <c r="BK2">
        <v>0</v>
      </c>
      <c r="BL2" t="b">
        <v>0</v>
      </c>
      <c r="BM2">
        <v>150</v>
      </c>
    </row>
    <row r="3" spans="1:73">
      <c r="A3" t="s">
        <v>85</v>
      </c>
      <c r="B3" t="s">
        <v>86</v>
      </c>
      <c r="C3" t="str">
        <f t="shared" si="0"/>
        <v>英特爾</v>
      </c>
      <c r="D3" t="str">
        <f t="shared" si="1"/>
        <v>Information Technology</v>
      </c>
      <c r="E3" t="str">
        <f t="shared" si="2"/>
        <v>資訊科技</v>
      </c>
      <c r="F3" t="str">
        <f t="shared" si="3"/>
        <v>Semi-conductor</v>
      </c>
      <c r="G3" t="str">
        <f t="shared" si="4"/>
        <v>半導體</v>
      </c>
      <c r="H3" t="s">
        <v>68</v>
      </c>
      <c r="I3" t="s">
        <v>69</v>
      </c>
      <c r="J3" t="s">
        <v>70</v>
      </c>
      <c r="K3" t="s">
        <v>71</v>
      </c>
      <c r="L3" t="b">
        <v>0</v>
      </c>
      <c r="M3" t="s">
        <v>72</v>
      </c>
      <c r="N3" t="s">
        <v>73</v>
      </c>
      <c r="O3" t="s">
        <v>74</v>
      </c>
      <c r="P3" t="s">
        <v>87</v>
      </c>
      <c r="Q3" t="s">
        <v>88</v>
      </c>
      <c r="R3" t="s">
        <v>78</v>
      </c>
      <c r="S3" t="s">
        <v>79</v>
      </c>
      <c r="T3">
        <v>28800000</v>
      </c>
      <c r="U3" t="s">
        <v>80</v>
      </c>
      <c r="V3" t="b">
        <v>0</v>
      </c>
      <c r="W3">
        <v>959736600000</v>
      </c>
      <c r="X3">
        <v>3</v>
      </c>
      <c r="Y3">
        <v>0</v>
      </c>
      <c r="Z3">
        <v>0</v>
      </c>
      <c r="AA3">
        <v>1595224321</v>
      </c>
      <c r="AB3">
        <v>300</v>
      </c>
      <c r="AC3">
        <v>300</v>
      </c>
      <c r="AD3" t="s">
        <v>89</v>
      </c>
      <c r="AE3">
        <v>300</v>
      </c>
      <c r="AF3">
        <v>60</v>
      </c>
      <c r="AG3">
        <v>300</v>
      </c>
      <c r="AH3">
        <v>301</v>
      </c>
      <c r="AL3" t="s">
        <v>82</v>
      </c>
      <c r="AM3" t="s">
        <v>83</v>
      </c>
      <c r="AN3">
        <v>300</v>
      </c>
      <c r="AO3">
        <v>0</v>
      </c>
      <c r="AP3">
        <v>0</v>
      </c>
      <c r="AQ3">
        <v>50</v>
      </c>
      <c r="AR3">
        <v>0.2</v>
      </c>
      <c r="AS3" t="s">
        <v>90</v>
      </c>
      <c r="AT3">
        <v>-100</v>
      </c>
      <c r="AU3">
        <v>-0.25</v>
      </c>
      <c r="AV3">
        <v>250</v>
      </c>
      <c r="AW3">
        <v>400</v>
      </c>
      <c r="AX3">
        <v>1.29</v>
      </c>
      <c r="AY3">
        <v>4.2999997000000003E-3</v>
      </c>
      <c r="AZ3">
        <v>4252999936</v>
      </c>
      <c r="BA3">
        <v>19.283000000000001</v>
      </c>
      <c r="BB3">
        <v>270.28570000000002</v>
      </c>
      <c r="BC3">
        <v>29.714293999999999</v>
      </c>
      <c r="BD3">
        <v>0.10993661</v>
      </c>
      <c r="BE3">
        <v>289.93007999999998</v>
      </c>
      <c r="BF3">
        <v>10.069915999999999</v>
      </c>
      <c r="BG3">
        <v>3.4732223E-2</v>
      </c>
      <c r="BH3">
        <v>1584566894592</v>
      </c>
      <c r="BI3">
        <v>15.557744</v>
      </c>
      <c r="BJ3">
        <v>15</v>
      </c>
      <c r="BK3">
        <v>0</v>
      </c>
      <c r="BL3" t="b">
        <v>0</v>
      </c>
      <c r="BM3">
        <v>300</v>
      </c>
    </row>
    <row r="4" spans="1:73">
      <c r="A4" t="s">
        <v>91</v>
      </c>
      <c r="B4" t="s">
        <v>92</v>
      </c>
      <c r="C4" t="str">
        <f t="shared" si="0"/>
        <v>微軟</v>
      </c>
      <c r="D4" t="str">
        <f t="shared" si="1"/>
        <v>Information Technology</v>
      </c>
      <c r="E4" t="str">
        <f t="shared" si="2"/>
        <v>資訊科技</v>
      </c>
      <c r="F4" t="str">
        <f t="shared" si="3"/>
        <v>Technology and Software</v>
      </c>
      <c r="G4" t="str">
        <f t="shared" si="4"/>
        <v>科技軟件</v>
      </c>
      <c r="H4" t="s">
        <v>68</v>
      </c>
      <c r="I4" t="s">
        <v>69</v>
      </c>
      <c r="J4" t="s">
        <v>70</v>
      </c>
      <c r="K4" t="s">
        <v>71</v>
      </c>
      <c r="L4" t="b">
        <v>0</v>
      </c>
      <c r="M4" t="s">
        <v>72</v>
      </c>
      <c r="N4" t="s">
        <v>73</v>
      </c>
      <c r="O4" t="s">
        <v>74</v>
      </c>
      <c r="P4" t="s">
        <v>93</v>
      </c>
      <c r="Q4" t="s">
        <v>94</v>
      </c>
      <c r="R4" t="s">
        <v>78</v>
      </c>
      <c r="S4" t="s">
        <v>79</v>
      </c>
      <c r="T4">
        <v>28800000</v>
      </c>
      <c r="U4" t="s">
        <v>80</v>
      </c>
      <c r="V4" t="b">
        <v>0</v>
      </c>
      <c r="W4">
        <v>959736600000</v>
      </c>
      <c r="X4">
        <v>3</v>
      </c>
      <c r="Y4">
        <v>0</v>
      </c>
      <c r="Z4">
        <v>0</v>
      </c>
      <c r="AA4">
        <v>1589523065</v>
      </c>
      <c r="AB4">
        <v>500</v>
      </c>
      <c r="AC4">
        <v>500</v>
      </c>
      <c r="AD4" t="s">
        <v>95</v>
      </c>
      <c r="AE4">
        <v>500</v>
      </c>
      <c r="AF4">
        <v>20</v>
      </c>
      <c r="AG4">
        <v>500</v>
      </c>
      <c r="AH4">
        <v>800</v>
      </c>
      <c r="AL4" t="s">
        <v>82</v>
      </c>
      <c r="AM4" t="s">
        <v>83</v>
      </c>
      <c r="AN4">
        <v>500</v>
      </c>
      <c r="AO4">
        <v>0</v>
      </c>
      <c r="AP4">
        <v>0</v>
      </c>
      <c r="AQ4">
        <v>0</v>
      </c>
      <c r="AR4">
        <v>0</v>
      </c>
      <c r="AS4" t="s">
        <v>96</v>
      </c>
      <c r="AT4">
        <v>-100</v>
      </c>
      <c r="AU4">
        <v>-0.16666666999999999</v>
      </c>
      <c r="AV4">
        <v>500</v>
      </c>
      <c r="AW4">
        <v>600</v>
      </c>
      <c r="AX4">
        <v>2.04</v>
      </c>
      <c r="AY4">
        <v>4.0800000000000003E-3</v>
      </c>
      <c r="AZ4">
        <v>7570999808</v>
      </c>
      <c r="BA4">
        <v>15.625999999999999</v>
      </c>
      <c r="BB4">
        <v>500</v>
      </c>
      <c r="BC4">
        <v>0</v>
      </c>
      <c r="BD4">
        <v>0</v>
      </c>
      <c r="BE4">
        <v>500</v>
      </c>
      <c r="BF4">
        <v>0</v>
      </c>
      <c r="BG4">
        <v>0</v>
      </c>
      <c r="BH4">
        <v>11974349946880</v>
      </c>
      <c r="BI4">
        <v>31.997952000000002</v>
      </c>
      <c r="BJ4">
        <v>15</v>
      </c>
      <c r="BK4">
        <v>0</v>
      </c>
      <c r="BL4" t="b">
        <v>0</v>
      </c>
      <c r="BM4">
        <v>500</v>
      </c>
    </row>
    <row r="5" spans="1:73">
      <c r="A5" t="s">
        <v>97</v>
      </c>
      <c r="B5" t="s">
        <v>98</v>
      </c>
      <c r="C5" t="str">
        <f t="shared" si="0"/>
        <v>阿里巴巴-SW</v>
      </c>
      <c r="D5" t="str">
        <f t="shared" si="1"/>
        <v>Information Technology</v>
      </c>
      <c r="E5" t="str">
        <f t="shared" si="2"/>
        <v>資訊科技</v>
      </c>
      <c r="F5" t="str">
        <f t="shared" si="3"/>
        <v>E-commerce and Internet</v>
      </c>
      <c r="G5" t="str">
        <f t="shared" si="4"/>
        <v>電子商貿及互聯網</v>
      </c>
      <c r="H5" t="s">
        <v>68</v>
      </c>
      <c r="I5" t="s">
        <v>69</v>
      </c>
      <c r="J5" t="s">
        <v>70</v>
      </c>
      <c r="K5" t="s">
        <v>71</v>
      </c>
      <c r="L5" t="b">
        <v>0</v>
      </c>
      <c r="M5" t="s">
        <v>72</v>
      </c>
      <c r="N5" t="s">
        <v>73</v>
      </c>
      <c r="O5" t="s">
        <v>74</v>
      </c>
      <c r="P5" t="s">
        <v>99</v>
      </c>
      <c r="Q5" t="s">
        <v>100</v>
      </c>
      <c r="R5" t="s">
        <v>78</v>
      </c>
      <c r="S5" t="s">
        <v>79</v>
      </c>
      <c r="T5">
        <v>28800000</v>
      </c>
      <c r="U5" t="s">
        <v>80</v>
      </c>
      <c r="V5" t="b">
        <v>0</v>
      </c>
      <c r="W5">
        <v>1574731800000</v>
      </c>
      <c r="X5">
        <v>3</v>
      </c>
      <c r="Y5">
        <v>3.399994</v>
      </c>
      <c r="Z5">
        <v>1.3888863</v>
      </c>
      <c r="AA5">
        <v>1596160874</v>
      </c>
      <c r="AB5">
        <v>248.2</v>
      </c>
      <c r="AC5">
        <v>249</v>
      </c>
      <c r="AD5" t="s">
        <v>101</v>
      </c>
      <c r="AE5">
        <v>246.6</v>
      </c>
      <c r="AF5">
        <v>3471005</v>
      </c>
      <c r="AG5">
        <v>244.8</v>
      </c>
      <c r="AH5">
        <v>248.2</v>
      </c>
      <c r="AI5">
        <v>248.4</v>
      </c>
      <c r="AL5" t="s">
        <v>82</v>
      </c>
      <c r="AM5" t="s">
        <v>102</v>
      </c>
      <c r="AN5">
        <v>249</v>
      </c>
      <c r="AO5">
        <v>26842674</v>
      </c>
      <c r="AP5">
        <v>25690873</v>
      </c>
      <c r="AQ5">
        <v>80.599990000000005</v>
      </c>
      <c r="AR5">
        <v>0.48090684</v>
      </c>
      <c r="AS5" t="s">
        <v>103</v>
      </c>
      <c r="AT5">
        <v>-15.599990999999999</v>
      </c>
      <c r="AU5">
        <v>-5.9135674999999999E-2</v>
      </c>
      <c r="AV5">
        <v>167.6</v>
      </c>
      <c r="AW5">
        <v>263.8</v>
      </c>
      <c r="AZ5">
        <v>21461800960</v>
      </c>
      <c r="BB5">
        <v>230.53143</v>
      </c>
      <c r="BC5">
        <v>17.668564</v>
      </c>
      <c r="BD5">
        <v>7.6642749999999996E-2</v>
      </c>
      <c r="BE5">
        <v>208.48600999999999</v>
      </c>
      <c r="BF5">
        <v>39.713990000000003</v>
      </c>
      <c r="BG5">
        <v>0.19048755000000001</v>
      </c>
      <c r="BH5">
        <v>5370377928704</v>
      </c>
      <c r="BJ5">
        <v>15</v>
      </c>
      <c r="BK5">
        <v>0</v>
      </c>
      <c r="BL5" t="b">
        <v>0</v>
      </c>
      <c r="BM5">
        <v>248.2</v>
      </c>
    </row>
    <row r="6" spans="1:73">
      <c r="A6" t="s">
        <v>104</v>
      </c>
      <c r="B6" t="s">
        <v>105</v>
      </c>
      <c r="C6" t="str">
        <f t="shared" si="0"/>
        <v>騰訊控股</v>
      </c>
      <c r="D6" t="str">
        <f t="shared" si="1"/>
        <v>Information Technology</v>
      </c>
      <c r="E6" t="str">
        <f t="shared" si="2"/>
        <v>資訊科技</v>
      </c>
      <c r="F6" t="str">
        <f t="shared" si="3"/>
        <v>Online and Mobile Games</v>
      </c>
      <c r="G6" t="str">
        <f t="shared" si="4"/>
        <v>網遊及手遊</v>
      </c>
      <c r="H6" t="s">
        <v>68</v>
      </c>
      <c r="I6" t="s">
        <v>69</v>
      </c>
      <c r="J6" t="s">
        <v>70</v>
      </c>
      <c r="K6" t="s">
        <v>71</v>
      </c>
      <c r="L6" t="b">
        <v>0</v>
      </c>
      <c r="M6" t="s">
        <v>72</v>
      </c>
      <c r="N6" t="s">
        <v>73</v>
      </c>
      <c r="O6" t="s">
        <v>74</v>
      </c>
      <c r="P6" t="s">
        <v>106</v>
      </c>
      <c r="Q6" t="s">
        <v>107</v>
      </c>
      <c r="R6" t="s">
        <v>78</v>
      </c>
      <c r="S6" t="s">
        <v>79</v>
      </c>
      <c r="T6">
        <v>28800000</v>
      </c>
      <c r="U6" t="s">
        <v>80</v>
      </c>
      <c r="V6" t="b">
        <v>0</v>
      </c>
      <c r="W6">
        <v>1087349400000</v>
      </c>
      <c r="X6">
        <v>3</v>
      </c>
      <c r="Y6">
        <v>13</v>
      </c>
      <c r="Z6">
        <v>2.4299065999999998</v>
      </c>
      <c r="AA6">
        <v>1596160874</v>
      </c>
      <c r="AB6">
        <v>548</v>
      </c>
      <c r="AC6">
        <v>550</v>
      </c>
      <c r="AD6" t="s">
        <v>108</v>
      </c>
      <c r="AE6">
        <v>539.5</v>
      </c>
      <c r="AF6">
        <v>3691046</v>
      </c>
      <c r="AG6">
        <v>535</v>
      </c>
      <c r="AH6">
        <v>547</v>
      </c>
      <c r="AI6">
        <v>547.5</v>
      </c>
      <c r="AJ6">
        <v>0</v>
      </c>
      <c r="AK6">
        <v>0</v>
      </c>
      <c r="AL6" t="s">
        <v>82</v>
      </c>
      <c r="AM6" t="s">
        <v>102</v>
      </c>
      <c r="AN6">
        <v>540</v>
      </c>
      <c r="AO6">
        <v>21400492</v>
      </c>
      <c r="AP6">
        <v>20457768</v>
      </c>
      <c r="AQ6">
        <v>235.79999000000001</v>
      </c>
      <c r="AR6">
        <v>0.75528499999999998</v>
      </c>
      <c r="AS6" t="s">
        <v>109</v>
      </c>
      <c r="AT6">
        <v>-16</v>
      </c>
      <c r="AU6">
        <v>-2.8368793E-2</v>
      </c>
      <c r="AV6">
        <v>312.2</v>
      </c>
      <c r="AW6">
        <v>564</v>
      </c>
      <c r="AX6">
        <v>0.111</v>
      </c>
      <c r="AY6">
        <v>2.0747663999999999E-4</v>
      </c>
      <c r="AZ6">
        <v>9555170304</v>
      </c>
      <c r="BA6">
        <v>5.056</v>
      </c>
      <c r="BB6">
        <v>508.07427999999999</v>
      </c>
      <c r="BC6">
        <v>39.925719999999998</v>
      </c>
      <c r="BD6">
        <v>7.8582449999999998E-2</v>
      </c>
      <c r="BE6">
        <v>426.17759999999998</v>
      </c>
      <c r="BF6">
        <v>121.82239</v>
      </c>
      <c r="BG6">
        <v>0.28584885999999998</v>
      </c>
      <c r="BH6">
        <v>5236233076736</v>
      </c>
      <c r="BI6">
        <v>108.38607</v>
      </c>
      <c r="BJ6">
        <v>15</v>
      </c>
      <c r="BK6">
        <v>0</v>
      </c>
      <c r="BL6" t="b">
        <v>0</v>
      </c>
      <c r="BM6">
        <v>548</v>
      </c>
      <c r="BN6">
        <v>1597215540</v>
      </c>
      <c r="BO6">
        <v>1597215540</v>
      </c>
      <c r="BP6">
        <v>1597215540</v>
      </c>
      <c r="BQ6">
        <v>49.754497999999998</v>
      </c>
      <c r="BR6">
        <v>11.01408</v>
      </c>
      <c r="BS6">
        <v>10.94</v>
      </c>
      <c r="BT6">
        <v>50.091408000000001</v>
      </c>
    </row>
    <row r="7" spans="1:73">
      <c r="A7" t="s">
        <v>110</v>
      </c>
      <c r="B7" t="s">
        <v>111</v>
      </c>
      <c r="C7" t="str">
        <f t="shared" si="0"/>
        <v>建設銀行</v>
      </c>
      <c r="D7" t="str">
        <f t="shared" si="1"/>
        <v>Financial</v>
      </c>
      <c r="E7" t="str">
        <f t="shared" si="2"/>
        <v>金融</v>
      </c>
      <c r="F7" t="str">
        <f t="shared" si="3"/>
        <v>State-owned China banks</v>
      </c>
      <c r="G7" t="str">
        <f t="shared" si="4"/>
        <v>國有內銀</v>
      </c>
      <c r="H7" t="s">
        <v>68</v>
      </c>
      <c r="I7" t="s">
        <v>69</v>
      </c>
      <c r="J7" t="s">
        <v>70</v>
      </c>
      <c r="K7" t="s">
        <v>71</v>
      </c>
      <c r="L7" t="b">
        <v>0</v>
      </c>
      <c r="M7" t="s">
        <v>72</v>
      </c>
      <c r="N7" t="s">
        <v>73</v>
      </c>
      <c r="O7" t="s">
        <v>74</v>
      </c>
      <c r="P7" t="s">
        <v>112</v>
      </c>
      <c r="Q7" t="s">
        <v>113</v>
      </c>
      <c r="R7" t="s">
        <v>78</v>
      </c>
      <c r="S7" t="s">
        <v>79</v>
      </c>
      <c r="T7">
        <v>28800000</v>
      </c>
      <c r="U7" t="s">
        <v>80</v>
      </c>
      <c r="V7" t="b">
        <v>0</v>
      </c>
      <c r="W7">
        <v>1130376600000</v>
      </c>
      <c r="X7">
        <v>3</v>
      </c>
      <c r="Y7">
        <v>5.000019E-2</v>
      </c>
      <c r="Z7">
        <v>0.86655444000000004</v>
      </c>
      <c r="AA7">
        <v>1596160872</v>
      </c>
      <c r="AB7">
        <v>5.82</v>
      </c>
      <c r="AC7">
        <v>5.84</v>
      </c>
      <c r="AD7" t="s">
        <v>114</v>
      </c>
      <c r="AE7">
        <v>5.79</v>
      </c>
      <c r="AF7">
        <v>32530202</v>
      </c>
      <c r="AG7">
        <v>5.77</v>
      </c>
      <c r="AH7">
        <v>5.81</v>
      </c>
      <c r="AI7">
        <v>5.82</v>
      </c>
      <c r="AJ7">
        <v>0</v>
      </c>
      <c r="AK7">
        <v>0</v>
      </c>
      <c r="AL7" t="s">
        <v>82</v>
      </c>
      <c r="AM7" t="s">
        <v>102</v>
      </c>
      <c r="AN7">
        <v>5.79</v>
      </c>
      <c r="AO7">
        <v>256462013</v>
      </c>
      <c r="AP7">
        <v>225218256</v>
      </c>
      <c r="AQ7">
        <v>0.26999997999999997</v>
      </c>
      <c r="AR7">
        <v>4.8648643999999998E-2</v>
      </c>
      <c r="AS7" t="s">
        <v>115</v>
      </c>
      <c r="AT7">
        <v>-1.0299997000000001</v>
      </c>
      <c r="AU7">
        <v>-0.15036492000000001</v>
      </c>
      <c r="AV7">
        <v>5.55</v>
      </c>
      <c r="AW7">
        <v>6.85</v>
      </c>
      <c r="AX7">
        <v>4.3999999999999997E-2</v>
      </c>
      <c r="AY7">
        <v>7.6256496999999998E-3</v>
      </c>
      <c r="AZ7">
        <v>240416997376</v>
      </c>
      <c r="BA7">
        <v>1.1200000000000001</v>
      </c>
      <c r="BB7">
        <v>6.1771430000000001</v>
      </c>
      <c r="BC7">
        <v>-0.35714293000000003</v>
      </c>
      <c r="BD7">
        <v>-5.7816843999999999E-2</v>
      </c>
      <c r="BE7">
        <v>6.2555246000000002</v>
      </c>
      <c r="BF7">
        <v>-0.43552446</v>
      </c>
      <c r="BG7">
        <v>-6.9622375E-2</v>
      </c>
      <c r="BH7">
        <v>1463957061632</v>
      </c>
      <c r="BI7">
        <v>5.1964290000000002</v>
      </c>
      <c r="BJ7">
        <v>15</v>
      </c>
      <c r="BK7">
        <v>0</v>
      </c>
      <c r="BL7" t="b">
        <v>0</v>
      </c>
      <c r="BM7">
        <v>5.82</v>
      </c>
      <c r="BQ7">
        <v>4.960051</v>
      </c>
      <c r="BR7">
        <v>1.1733750000000001</v>
      </c>
      <c r="BS7">
        <v>1.27</v>
      </c>
      <c r="BT7">
        <v>4.5826773999999997</v>
      </c>
    </row>
    <row r="8" spans="1:73">
      <c r="A8" t="s">
        <v>116</v>
      </c>
      <c r="B8" t="s">
        <v>117</v>
      </c>
      <c r="C8" t="str">
        <f t="shared" si="0"/>
        <v>美團點評-W</v>
      </c>
      <c r="D8" t="str">
        <f t="shared" si="1"/>
        <v>Information Technology</v>
      </c>
      <c r="E8" t="str">
        <f t="shared" si="2"/>
        <v>資訊科技</v>
      </c>
      <c r="F8" t="str">
        <f t="shared" si="3"/>
        <v>E-commerce and Internet</v>
      </c>
      <c r="G8" t="str">
        <f t="shared" si="4"/>
        <v>電子商貿及互聯網</v>
      </c>
      <c r="H8" t="s">
        <v>68</v>
      </c>
      <c r="I8" t="s">
        <v>69</v>
      </c>
      <c r="J8" t="s">
        <v>70</v>
      </c>
      <c r="K8" t="s">
        <v>71</v>
      </c>
      <c r="L8" t="b">
        <v>0</v>
      </c>
      <c r="M8" t="s">
        <v>72</v>
      </c>
      <c r="N8" t="s">
        <v>73</v>
      </c>
      <c r="O8" t="s">
        <v>74</v>
      </c>
      <c r="P8" t="s">
        <v>118</v>
      </c>
      <c r="Q8" t="s">
        <v>119</v>
      </c>
      <c r="R8" t="s">
        <v>78</v>
      </c>
      <c r="S8" t="s">
        <v>79</v>
      </c>
      <c r="T8">
        <v>28800000</v>
      </c>
      <c r="U8" t="s">
        <v>80</v>
      </c>
      <c r="V8" t="b">
        <v>0</v>
      </c>
      <c r="W8">
        <v>1537407000000</v>
      </c>
      <c r="X8">
        <v>3</v>
      </c>
      <c r="Y8">
        <v>5</v>
      </c>
      <c r="Z8">
        <v>2.5641026</v>
      </c>
      <c r="AA8">
        <v>1596160873</v>
      </c>
      <c r="AB8">
        <v>200</v>
      </c>
      <c r="AC8">
        <v>200</v>
      </c>
      <c r="AD8" t="s">
        <v>120</v>
      </c>
      <c r="AE8">
        <v>197.6</v>
      </c>
      <c r="AF8">
        <v>3141363</v>
      </c>
      <c r="AG8">
        <v>195</v>
      </c>
      <c r="AH8">
        <v>199.8</v>
      </c>
      <c r="AI8">
        <v>200</v>
      </c>
      <c r="AJ8">
        <v>0</v>
      </c>
      <c r="AK8">
        <v>0</v>
      </c>
      <c r="AL8" t="s">
        <v>82</v>
      </c>
      <c r="AM8" t="s">
        <v>102</v>
      </c>
      <c r="AN8">
        <v>198.3</v>
      </c>
      <c r="AO8">
        <v>31280722</v>
      </c>
      <c r="AP8">
        <v>24242688</v>
      </c>
      <c r="AQ8">
        <v>140.85</v>
      </c>
      <c r="AR8">
        <v>2.3812342000000002</v>
      </c>
      <c r="AS8" t="s">
        <v>121</v>
      </c>
      <c r="AT8">
        <v>-13.399994</v>
      </c>
      <c r="AU8">
        <v>-6.2792849999999997E-2</v>
      </c>
      <c r="AV8">
        <v>59.15</v>
      </c>
      <c r="AW8">
        <v>213.4</v>
      </c>
      <c r="AZ8">
        <v>5118009856</v>
      </c>
      <c r="BA8">
        <v>8.6120000000000001</v>
      </c>
      <c r="BB8">
        <v>184.34572</v>
      </c>
      <c r="BC8">
        <v>15.654282</v>
      </c>
      <c r="BD8">
        <v>8.4918069999999998E-2</v>
      </c>
      <c r="BE8">
        <v>125.52711499999999</v>
      </c>
      <c r="BF8">
        <v>74.472885000000005</v>
      </c>
      <c r="BG8">
        <v>0.59328126999999997</v>
      </c>
      <c r="BH8">
        <v>1170715967488</v>
      </c>
      <c r="BI8">
        <v>23.223407999999999</v>
      </c>
      <c r="BJ8">
        <v>15</v>
      </c>
      <c r="BK8">
        <v>0</v>
      </c>
      <c r="BL8" t="b">
        <v>0</v>
      </c>
      <c r="BM8">
        <v>200</v>
      </c>
      <c r="BN8">
        <v>1590379200</v>
      </c>
      <c r="BO8">
        <v>1590379200</v>
      </c>
      <c r="BP8">
        <v>1590379200</v>
      </c>
    </row>
    <row r="9" spans="1:73">
      <c r="A9" t="s">
        <v>122</v>
      </c>
      <c r="B9" t="s">
        <v>123</v>
      </c>
      <c r="C9" t="str">
        <f t="shared" si="0"/>
        <v>中國移動</v>
      </c>
      <c r="D9" t="str">
        <f t="shared" si="1"/>
        <v>Telecommunications</v>
      </c>
      <c r="E9" t="str">
        <f t="shared" si="2"/>
        <v>電訊</v>
      </c>
      <c r="F9" t="str">
        <f t="shared" si="3"/>
        <v>China Telecom</v>
      </c>
      <c r="G9" t="str">
        <f t="shared" si="4"/>
        <v>中資電訊</v>
      </c>
      <c r="H9" t="s">
        <v>68</v>
      </c>
      <c r="I9" t="s">
        <v>69</v>
      </c>
      <c r="J9" t="s">
        <v>70</v>
      </c>
      <c r="K9" t="s">
        <v>71</v>
      </c>
      <c r="L9" t="b">
        <v>0</v>
      </c>
      <c r="M9" t="s">
        <v>72</v>
      </c>
      <c r="N9" t="s">
        <v>73</v>
      </c>
      <c r="O9" t="s">
        <v>74</v>
      </c>
      <c r="P9" t="s">
        <v>124</v>
      </c>
      <c r="Q9" t="s">
        <v>125</v>
      </c>
      <c r="R9" t="s">
        <v>78</v>
      </c>
      <c r="S9" t="s">
        <v>79</v>
      </c>
      <c r="T9">
        <v>28800000</v>
      </c>
      <c r="U9" t="s">
        <v>80</v>
      </c>
      <c r="V9" t="b">
        <v>0</v>
      </c>
      <c r="W9">
        <v>946949400000</v>
      </c>
      <c r="X9">
        <v>3</v>
      </c>
      <c r="Y9">
        <v>0.40000152999999999</v>
      </c>
      <c r="Z9">
        <v>0.75329860000000004</v>
      </c>
      <c r="AA9">
        <v>1596160854</v>
      </c>
      <c r="AB9">
        <v>53.5</v>
      </c>
      <c r="AC9">
        <v>53.65</v>
      </c>
      <c r="AD9" t="s">
        <v>126</v>
      </c>
      <c r="AE9">
        <v>53.05</v>
      </c>
      <c r="AF9">
        <v>2810000</v>
      </c>
      <c r="AG9">
        <v>53.1</v>
      </c>
      <c r="AH9">
        <v>53.45</v>
      </c>
      <c r="AI9">
        <v>53.5</v>
      </c>
      <c r="AJ9">
        <v>0</v>
      </c>
      <c r="AK9">
        <v>0</v>
      </c>
      <c r="AL9" t="s">
        <v>82</v>
      </c>
      <c r="AM9" t="s">
        <v>102</v>
      </c>
      <c r="AN9">
        <v>53.2</v>
      </c>
      <c r="AO9">
        <v>23160790</v>
      </c>
      <c r="AP9">
        <v>17422325</v>
      </c>
      <c r="AQ9">
        <v>8.2999989999999997</v>
      </c>
      <c r="AR9">
        <v>0.18362829999999999</v>
      </c>
      <c r="AS9" t="s">
        <v>127</v>
      </c>
      <c r="AT9">
        <v>-16.5</v>
      </c>
      <c r="AU9">
        <v>-0.23571428999999999</v>
      </c>
      <c r="AV9">
        <v>45.2</v>
      </c>
      <c r="AW9">
        <v>70</v>
      </c>
      <c r="AX9">
        <v>0.435</v>
      </c>
      <c r="AY9">
        <v>8.1920900000000008E-3</v>
      </c>
      <c r="AZ9">
        <v>20475500544</v>
      </c>
      <c r="BA9">
        <v>7.6589999999999998</v>
      </c>
      <c r="BB9">
        <v>54.304287000000002</v>
      </c>
      <c r="BC9">
        <v>-0.80428696</v>
      </c>
      <c r="BD9">
        <v>-1.4810746E-2</v>
      </c>
      <c r="BE9">
        <v>59.088028000000001</v>
      </c>
      <c r="BF9">
        <v>-5.5880280000000004</v>
      </c>
      <c r="BG9">
        <v>-9.4571240000000001E-2</v>
      </c>
      <c r="BH9">
        <v>1095439286272</v>
      </c>
      <c r="BI9">
        <v>6.9852460000000001</v>
      </c>
      <c r="BJ9">
        <v>15</v>
      </c>
      <c r="BK9">
        <v>0</v>
      </c>
      <c r="BL9" t="b">
        <v>0</v>
      </c>
      <c r="BM9">
        <v>53.5</v>
      </c>
      <c r="BN9">
        <v>1584629940</v>
      </c>
      <c r="BO9">
        <v>1596697140</v>
      </c>
      <c r="BP9">
        <v>1597046400</v>
      </c>
      <c r="BQ9">
        <v>9.1890059999999991</v>
      </c>
      <c r="BR9">
        <v>5.8221749999999997</v>
      </c>
      <c r="BS9">
        <v>6.62</v>
      </c>
      <c r="BT9">
        <v>8.0815719999999995</v>
      </c>
    </row>
    <row r="10" spans="1:73">
      <c r="A10" t="s">
        <v>128</v>
      </c>
      <c r="B10" t="s">
        <v>129</v>
      </c>
      <c r="C10" t="str">
        <f t="shared" si="0"/>
        <v>友邦保險</v>
      </c>
      <c r="D10" t="str">
        <f t="shared" si="1"/>
        <v>Financial</v>
      </c>
      <c r="E10" t="str">
        <f t="shared" si="2"/>
        <v>金融</v>
      </c>
      <c r="F10" t="str">
        <f t="shared" si="3"/>
        <v>International Insurance</v>
      </c>
      <c r="G10" t="str">
        <f t="shared" si="4"/>
        <v>國際保險</v>
      </c>
      <c r="H10" t="s">
        <v>68</v>
      </c>
      <c r="I10" t="s">
        <v>69</v>
      </c>
      <c r="J10" t="s">
        <v>70</v>
      </c>
      <c r="K10" t="s">
        <v>71</v>
      </c>
      <c r="L10" t="b">
        <v>0</v>
      </c>
      <c r="M10" t="s">
        <v>72</v>
      </c>
      <c r="N10" t="s">
        <v>73</v>
      </c>
      <c r="O10" t="s">
        <v>74</v>
      </c>
      <c r="P10" t="s">
        <v>130</v>
      </c>
      <c r="Q10" t="s">
        <v>131</v>
      </c>
      <c r="R10" t="s">
        <v>78</v>
      </c>
      <c r="S10" t="s">
        <v>79</v>
      </c>
      <c r="T10">
        <v>28800000</v>
      </c>
      <c r="U10" t="s">
        <v>80</v>
      </c>
      <c r="V10" t="b">
        <v>0</v>
      </c>
      <c r="W10">
        <v>1288315800000</v>
      </c>
      <c r="X10">
        <v>3</v>
      </c>
      <c r="Y10">
        <v>0.20000457999999999</v>
      </c>
      <c r="Z10">
        <v>0.28229300000000002</v>
      </c>
      <c r="AA10">
        <v>1596160869</v>
      </c>
      <c r="AB10">
        <v>71.05</v>
      </c>
      <c r="AC10">
        <v>71.05</v>
      </c>
      <c r="AD10" t="s">
        <v>132</v>
      </c>
      <c r="AE10">
        <v>70</v>
      </c>
      <c r="AF10">
        <v>9668502</v>
      </c>
      <c r="AG10">
        <v>70.849999999999994</v>
      </c>
      <c r="AH10">
        <v>71</v>
      </c>
      <c r="AI10">
        <v>71.05</v>
      </c>
      <c r="AJ10">
        <v>0</v>
      </c>
      <c r="AK10">
        <v>0</v>
      </c>
      <c r="AL10" t="s">
        <v>82</v>
      </c>
      <c r="AM10" t="s">
        <v>83</v>
      </c>
      <c r="AN10">
        <v>70</v>
      </c>
      <c r="AO10">
        <v>30267037</v>
      </c>
      <c r="AP10">
        <v>18897369</v>
      </c>
      <c r="AQ10">
        <v>11.000004000000001</v>
      </c>
      <c r="AR10">
        <v>0.18318075</v>
      </c>
      <c r="AS10" t="s">
        <v>133</v>
      </c>
      <c r="AT10">
        <v>-16.75</v>
      </c>
      <c r="AU10">
        <v>-0.19077448999999999</v>
      </c>
      <c r="AV10">
        <v>60.05</v>
      </c>
      <c r="AW10">
        <v>87.8</v>
      </c>
      <c r="AX10">
        <v>0.16300000000000001</v>
      </c>
      <c r="AY10">
        <v>2.3006352000000002E-3</v>
      </c>
      <c r="AZ10">
        <v>12090200064</v>
      </c>
      <c r="BA10">
        <v>4.7729999999999997</v>
      </c>
      <c r="BB10">
        <v>73.378569999999996</v>
      </c>
      <c r="BC10">
        <v>-2.3285675000000001</v>
      </c>
      <c r="BD10">
        <v>-3.1733616999999999E-2</v>
      </c>
      <c r="BE10">
        <v>73.353874000000005</v>
      </c>
      <c r="BF10">
        <v>-2.3038712000000001</v>
      </c>
      <c r="BG10">
        <v>-3.1407629999999999E-2</v>
      </c>
      <c r="BH10">
        <v>859008729088</v>
      </c>
      <c r="BI10">
        <v>14.885818</v>
      </c>
      <c r="BJ10">
        <v>15</v>
      </c>
      <c r="BK10">
        <v>0</v>
      </c>
      <c r="BL10" t="b">
        <v>0</v>
      </c>
      <c r="BM10">
        <v>71.05</v>
      </c>
      <c r="BN10">
        <v>1584025140</v>
      </c>
      <c r="BO10">
        <v>1597993140</v>
      </c>
      <c r="BP10">
        <v>1598342400</v>
      </c>
      <c r="BQ10">
        <v>16.589421999999999</v>
      </c>
      <c r="BR10">
        <v>4.2828499999999998</v>
      </c>
      <c r="BS10">
        <v>0.54</v>
      </c>
      <c r="BT10">
        <v>131.57408000000001</v>
      </c>
    </row>
    <row r="11" spans="1:73">
      <c r="A11" t="s">
        <v>134</v>
      </c>
      <c r="B11" t="s">
        <v>135</v>
      </c>
      <c r="C11" t="str">
        <f t="shared" si="0"/>
        <v>京東集團-SW</v>
      </c>
      <c r="D11" t="str">
        <f t="shared" si="1"/>
        <v>Information Technology</v>
      </c>
      <c r="E11" t="str">
        <f t="shared" si="2"/>
        <v>資訊科技</v>
      </c>
      <c r="F11" t="str">
        <f t="shared" si="3"/>
        <v>E-commerce and Internet</v>
      </c>
      <c r="G11" t="str">
        <f t="shared" si="4"/>
        <v>電子商貿及互聯網</v>
      </c>
      <c r="H11" t="s">
        <v>68</v>
      </c>
      <c r="I11" t="s">
        <v>69</v>
      </c>
      <c r="J11" t="s">
        <v>70</v>
      </c>
      <c r="K11" t="s">
        <v>71</v>
      </c>
      <c r="L11" t="b">
        <v>0</v>
      </c>
      <c r="M11" t="s">
        <v>72</v>
      </c>
      <c r="N11" t="s">
        <v>73</v>
      </c>
      <c r="O11" t="s">
        <v>74</v>
      </c>
      <c r="P11" t="s">
        <v>136</v>
      </c>
      <c r="Q11" t="s">
        <v>137</v>
      </c>
      <c r="R11" t="s">
        <v>78</v>
      </c>
      <c r="S11" t="s">
        <v>79</v>
      </c>
      <c r="T11">
        <v>28800000</v>
      </c>
      <c r="U11" t="s">
        <v>80</v>
      </c>
      <c r="V11" t="b">
        <v>0</v>
      </c>
      <c r="X11">
        <v>3</v>
      </c>
      <c r="Y11">
        <v>1.199997</v>
      </c>
      <c r="Z11">
        <v>0.49833759999999999</v>
      </c>
      <c r="AA11">
        <v>1596160875</v>
      </c>
      <c r="AB11">
        <v>242</v>
      </c>
      <c r="AC11">
        <v>244</v>
      </c>
      <c r="AD11" t="s">
        <v>138</v>
      </c>
      <c r="AE11">
        <v>241.8</v>
      </c>
      <c r="AF11">
        <v>383479</v>
      </c>
      <c r="AG11">
        <v>240.8</v>
      </c>
      <c r="AH11">
        <v>242</v>
      </c>
      <c r="AI11">
        <v>242.2</v>
      </c>
      <c r="AL11" t="s">
        <v>82</v>
      </c>
      <c r="AM11" t="s">
        <v>102</v>
      </c>
      <c r="AN11">
        <v>243.2</v>
      </c>
      <c r="AQ11">
        <v>0.19999695000000001</v>
      </c>
      <c r="AR11">
        <v>8.2711723999999995E-4</v>
      </c>
      <c r="AS11" t="s">
        <v>138</v>
      </c>
      <c r="AT11">
        <v>-2</v>
      </c>
      <c r="AU11">
        <v>-8.1967210000000006E-3</v>
      </c>
      <c r="AV11">
        <v>241.8</v>
      </c>
      <c r="AW11">
        <v>244</v>
      </c>
      <c r="AZ11">
        <v>2659399936</v>
      </c>
      <c r="BH11">
        <v>752687775744</v>
      </c>
      <c r="BJ11">
        <v>15</v>
      </c>
      <c r="BK11">
        <v>0</v>
      </c>
      <c r="BL11" t="b">
        <v>0</v>
      </c>
      <c r="BM11">
        <v>242</v>
      </c>
      <c r="BN11">
        <v>1589507432</v>
      </c>
      <c r="BO11">
        <v>1597129140</v>
      </c>
      <c r="BP11">
        <v>1597651200</v>
      </c>
    </row>
    <row r="12" spans="1:73">
      <c r="A12" t="s">
        <v>139</v>
      </c>
      <c r="B12" t="s">
        <v>140</v>
      </c>
      <c r="C12" t="str">
        <f t="shared" si="0"/>
        <v>滙豐控股</v>
      </c>
      <c r="D12" t="str">
        <f t="shared" si="1"/>
        <v>Financial</v>
      </c>
      <c r="E12" t="str">
        <f t="shared" si="2"/>
        <v>金融</v>
      </c>
      <c r="F12" t="str">
        <f t="shared" si="3"/>
        <v>Bank</v>
      </c>
      <c r="G12" t="str">
        <f t="shared" si="4"/>
        <v>銀行</v>
      </c>
      <c r="H12" t="s">
        <v>68</v>
      </c>
      <c r="I12" t="s">
        <v>69</v>
      </c>
      <c r="J12" t="s">
        <v>70</v>
      </c>
      <c r="K12" t="s">
        <v>71</v>
      </c>
      <c r="L12" t="b">
        <v>0</v>
      </c>
      <c r="M12" t="s">
        <v>72</v>
      </c>
      <c r="N12" t="s">
        <v>73</v>
      </c>
      <c r="O12" t="s">
        <v>74</v>
      </c>
      <c r="P12" t="s">
        <v>141</v>
      </c>
      <c r="Q12" t="s">
        <v>142</v>
      </c>
      <c r="R12" t="s">
        <v>78</v>
      </c>
      <c r="S12" t="s">
        <v>79</v>
      </c>
      <c r="T12">
        <v>28800000</v>
      </c>
      <c r="U12" t="s">
        <v>80</v>
      </c>
      <c r="V12" t="b">
        <v>0</v>
      </c>
      <c r="W12">
        <v>946863000000</v>
      </c>
      <c r="X12">
        <v>3</v>
      </c>
      <c r="Y12">
        <v>-0.5</v>
      </c>
      <c r="Z12">
        <v>-1.4025245</v>
      </c>
      <c r="AA12">
        <v>1596160875</v>
      </c>
      <c r="AB12">
        <v>35.15</v>
      </c>
      <c r="AC12">
        <v>35.6</v>
      </c>
      <c r="AD12" t="s">
        <v>143</v>
      </c>
      <c r="AE12">
        <v>35.1</v>
      </c>
      <c r="AF12">
        <v>5042199</v>
      </c>
      <c r="AG12">
        <v>35.65</v>
      </c>
      <c r="AH12">
        <v>35.1</v>
      </c>
      <c r="AI12">
        <v>35.15</v>
      </c>
      <c r="AJ12">
        <v>0</v>
      </c>
      <c r="AK12">
        <v>0</v>
      </c>
      <c r="AL12" t="s">
        <v>82</v>
      </c>
      <c r="AM12" t="s">
        <v>83</v>
      </c>
      <c r="AN12">
        <v>35.5</v>
      </c>
      <c r="AO12">
        <v>40010085</v>
      </c>
      <c r="AP12">
        <v>35125899</v>
      </c>
      <c r="AQ12">
        <v>1.050003</v>
      </c>
      <c r="AR12">
        <v>3.0791880000000001E-2</v>
      </c>
      <c r="AS12" t="s">
        <v>144</v>
      </c>
      <c r="AT12">
        <v>-28.099997999999999</v>
      </c>
      <c r="AU12">
        <v>-0.44426875999999998</v>
      </c>
      <c r="AV12">
        <v>34.1</v>
      </c>
      <c r="AW12">
        <v>63.25</v>
      </c>
      <c r="AX12">
        <v>0.2</v>
      </c>
      <c r="AY12">
        <v>5.610098E-3</v>
      </c>
      <c r="AZ12">
        <v>20366100480</v>
      </c>
      <c r="BA12">
        <v>9.4130000000000003</v>
      </c>
      <c r="BB12">
        <v>37.024284000000002</v>
      </c>
      <c r="BC12">
        <v>-1.8742828</v>
      </c>
      <c r="BD12">
        <v>-5.0623067000000001E-2</v>
      </c>
      <c r="BE12">
        <v>44.474648000000002</v>
      </c>
      <c r="BF12">
        <v>-9.3246459999999995</v>
      </c>
      <c r="BG12">
        <v>-0.20966204999999999</v>
      </c>
      <c r="BH12">
        <v>726627909632</v>
      </c>
      <c r="BI12">
        <v>3.7341975999999999</v>
      </c>
      <c r="BJ12">
        <v>15</v>
      </c>
      <c r="BK12">
        <v>0</v>
      </c>
      <c r="BL12" t="b">
        <v>0</v>
      </c>
      <c r="BM12">
        <v>35.15</v>
      </c>
      <c r="BQ12">
        <v>15.046445</v>
      </c>
      <c r="BR12">
        <v>2.3361000000000001</v>
      </c>
      <c r="BS12">
        <v>0.67</v>
      </c>
      <c r="BT12">
        <v>52.462690000000002</v>
      </c>
    </row>
    <row r="13" spans="1:73">
      <c r="A13" t="s">
        <v>145</v>
      </c>
      <c r="B13" t="s">
        <v>146</v>
      </c>
      <c r="C13" t="str">
        <f t="shared" si="0"/>
        <v>中國平安</v>
      </c>
      <c r="D13" t="str">
        <f t="shared" si="1"/>
        <v>Financial</v>
      </c>
      <c r="E13" t="str">
        <f t="shared" si="2"/>
        <v>金融</v>
      </c>
      <c r="F13" t="str">
        <f t="shared" si="3"/>
        <v>China Insurance</v>
      </c>
      <c r="G13" t="str">
        <f t="shared" si="4"/>
        <v>內地保險</v>
      </c>
      <c r="H13" t="s">
        <v>68</v>
      </c>
      <c r="I13" t="s">
        <v>69</v>
      </c>
      <c r="J13" t="s">
        <v>70</v>
      </c>
      <c r="K13" t="s">
        <v>71</v>
      </c>
      <c r="L13" t="b">
        <v>0</v>
      </c>
      <c r="M13" t="s">
        <v>72</v>
      </c>
      <c r="N13" t="s">
        <v>73</v>
      </c>
      <c r="O13" t="s">
        <v>74</v>
      </c>
      <c r="P13" t="s">
        <v>147</v>
      </c>
      <c r="Q13" t="s">
        <v>148</v>
      </c>
      <c r="R13" t="s">
        <v>78</v>
      </c>
      <c r="S13" t="s">
        <v>79</v>
      </c>
      <c r="T13">
        <v>28800000</v>
      </c>
      <c r="U13" t="s">
        <v>80</v>
      </c>
      <c r="V13" t="b">
        <v>0</v>
      </c>
      <c r="W13">
        <v>1088040600000</v>
      </c>
      <c r="X13">
        <v>3</v>
      </c>
      <c r="Y13">
        <v>0.25</v>
      </c>
      <c r="Z13">
        <v>0.30248034000000001</v>
      </c>
      <c r="AA13">
        <v>1596160869</v>
      </c>
      <c r="AB13">
        <v>82.9</v>
      </c>
      <c r="AC13">
        <v>83.25</v>
      </c>
      <c r="AD13" t="s">
        <v>149</v>
      </c>
      <c r="AE13">
        <v>82.4</v>
      </c>
      <c r="AF13">
        <v>2716766</v>
      </c>
      <c r="AG13">
        <v>82.65</v>
      </c>
      <c r="AH13">
        <v>82.85</v>
      </c>
      <c r="AI13">
        <v>82.9</v>
      </c>
      <c r="AJ13">
        <v>0</v>
      </c>
      <c r="AK13">
        <v>0</v>
      </c>
      <c r="AL13" t="s">
        <v>82</v>
      </c>
      <c r="AM13" t="s">
        <v>102</v>
      </c>
      <c r="AN13">
        <v>82.5</v>
      </c>
      <c r="AO13">
        <v>34378672</v>
      </c>
      <c r="AP13">
        <v>31290439</v>
      </c>
      <c r="AQ13">
        <v>13.900002000000001</v>
      </c>
      <c r="AR13">
        <v>0.2014493</v>
      </c>
      <c r="AS13" t="s">
        <v>150</v>
      </c>
      <c r="AT13">
        <v>-18.099997999999999</v>
      </c>
      <c r="AU13">
        <v>-0.1792079</v>
      </c>
      <c r="AV13">
        <v>69</v>
      </c>
      <c r="AW13">
        <v>101</v>
      </c>
      <c r="AX13">
        <v>0.246</v>
      </c>
      <c r="AY13">
        <v>2.9764065999999998E-3</v>
      </c>
      <c r="AZ13">
        <v>10832700416</v>
      </c>
      <c r="BA13">
        <v>4.3899999999999997</v>
      </c>
      <c r="BB13">
        <v>82.834289999999996</v>
      </c>
      <c r="BC13">
        <v>6.5711975000000006E-2</v>
      </c>
      <c r="BD13">
        <v>7.9329433999999999E-4</v>
      </c>
      <c r="BE13">
        <v>82.879930000000002</v>
      </c>
      <c r="BF13">
        <v>2.0072936999999999E-2</v>
      </c>
      <c r="BG13">
        <v>2.4219298E-4</v>
      </c>
      <c r="BH13">
        <v>1820019785728</v>
      </c>
      <c r="BI13">
        <v>18.883827</v>
      </c>
      <c r="BJ13">
        <v>15</v>
      </c>
      <c r="BK13">
        <v>0</v>
      </c>
      <c r="BL13" t="b">
        <v>0</v>
      </c>
      <c r="BM13">
        <v>82.9</v>
      </c>
      <c r="BQ13">
        <v>8.820862</v>
      </c>
      <c r="BR13">
        <v>9.3981750000000002</v>
      </c>
      <c r="BS13">
        <v>3.56</v>
      </c>
      <c r="BT13">
        <v>23.286518000000001</v>
      </c>
    </row>
    <row r="14" spans="1:73">
      <c r="A14" t="s">
        <v>151</v>
      </c>
      <c r="B14" t="s">
        <v>152</v>
      </c>
      <c r="C14" t="str">
        <f t="shared" si="0"/>
        <v>網易-S</v>
      </c>
      <c r="D14" t="str">
        <f t="shared" si="1"/>
        <v>Information Technology</v>
      </c>
      <c r="E14" t="str">
        <f t="shared" si="2"/>
        <v>資訊科技</v>
      </c>
      <c r="F14" t="str">
        <f t="shared" si="3"/>
        <v>Technology and Software</v>
      </c>
      <c r="G14" t="str">
        <f t="shared" si="4"/>
        <v>科技軟件</v>
      </c>
      <c r="H14" t="s">
        <v>68</v>
      </c>
      <c r="I14" t="s">
        <v>69</v>
      </c>
      <c r="J14" t="s">
        <v>70</v>
      </c>
      <c r="K14" t="s">
        <v>71</v>
      </c>
      <c r="L14" t="b">
        <v>0</v>
      </c>
      <c r="M14" t="s">
        <v>72</v>
      </c>
      <c r="N14" t="s">
        <v>73</v>
      </c>
      <c r="O14" t="s">
        <v>74</v>
      </c>
      <c r="P14" t="s">
        <v>153</v>
      </c>
      <c r="Q14" t="s">
        <v>154</v>
      </c>
      <c r="R14" t="s">
        <v>78</v>
      </c>
      <c r="S14" t="s">
        <v>79</v>
      </c>
      <c r="T14">
        <v>28800000</v>
      </c>
      <c r="U14" t="s">
        <v>80</v>
      </c>
      <c r="V14" t="b">
        <v>0</v>
      </c>
      <c r="X14">
        <v>3</v>
      </c>
      <c r="Y14">
        <v>1.0999908</v>
      </c>
      <c r="Z14">
        <v>0.78683179999999997</v>
      </c>
      <c r="AA14">
        <v>1596160874</v>
      </c>
      <c r="AB14">
        <v>140.9</v>
      </c>
      <c r="AC14">
        <v>141.6</v>
      </c>
      <c r="AD14" t="s">
        <v>155</v>
      </c>
      <c r="AE14">
        <v>140</v>
      </c>
      <c r="AF14">
        <v>181400</v>
      </c>
      <c r="AG14">
        <v>139.80000000000001</v>
      </c>
      <c r="AH14">
        <v>140.80000000000001</v>
      </c>
      <c r="AI14">
        <v>140.9</v>
      </c>
      <c r="AL14" t="s">
        <v>82</v>
      </c>
      <c r="AM14" t="s">
        <v>102</v>
      </c>
      <c r="AN14">
        <v>140</v>
      </c>
      <c r="AQ14">
        <v>0.89999390000000001</v>
      </c>
      <c r="AR14">
        <v>6.4285276000000001E-3</v>
      </c>
      <c r="AS14" t="s">
        <v>155</v>
      </c>
      <c r="AT14">
        <v>-0.70001219999999997</v>
      </c>
      <c r="AU14">
        <v>-4.9435887000000003E-3</v>
      </c>
      <c r="AV14">
        <v>140</v>
      </c>
      <c r="AW14">
        <v>141.6</v>
      </c>
      <c r="BJ14">
        <v>15</v>
      </c>
      <c r="BK14">
        <v>0</v>
      </c>
      <c r="BL14" t="b">
        <v>0</v>
      </c>
      <c r="BM14">
        <v>140.9</v>
      </c>
      <c r="BN14">
        <v>1597307400</v>
      </c>
      <c r="BO14">
        <v>1597307400</v>
      </c>
      <c r="BP14">
        <v>1597307400</v>
      </c>
    </row>
    <row r="15" spans="1:73">
      <c r="A15" t="s">
        <v>156</v>
      </c>
      <c r="B15" t="s">
        <v>157</v>
      </c>
      <c r="C15" t="str">
        <f t="shared" si="0"/>
        <v>香港交易所</v>
      </c>
      <c r="D15" t="str">
        <f t="shared" si="1"/>
        <v>Financial</v>
      </c>
      <c r="E15" t="str">
        <f t="shared" si="2"/>
        <v>金融</v>
      </c>
      <c r="F15" t="str">
        <f t="shared" si="3"/>
        <v>Other financial services</v>
      </c>
      <c r="G15" t="str">
        <f t="shared" si="4"/>
        <v>其他金融服務</v>
      </c>
      <c r="H15" t="s">
        <v>68</v>
      </c>
      <c r="I15" t="s">
        <v>69</v>
      </c>
      <c r="J15" t="s">
        <v>70</v>
      </c>
      <c r="K15" t="s">
        <v>71</v>
      </c>
      <c r="L15" t="b">
        <v>0</v>
      </c>
      <c r="M15" t="s">
        <v>72</v>
      </c>
      <c r="N15" t="s">
        <v>73</v>
      </c>
      <c r="O15" t="s">
        <v>74</v>
      </c>
      <c r="P15" t="s">
        <v>158</v>
      </c>
      <c r="Q15" t="s">
        <v>159</v>
      </c>
      <c r="R15" t="s">
        <v>78</v>
      </c>
      <c r="S15" t="s">
        <v>79</v>
      </c>
      <c r="T15">
        <v>28800000</v>
      </c>
      <c r="U15" t="s">
        <v>80</v>
      </c>
      <c r="V15" t="b">
        <v>0</v>
      </c>
      <c r="W15">
        <v>962069400000</v>
      </c>
      <c r="X15">
        <v>3</v>
      </c>
      <c r="Y15">
        <v>7.6000059999999996</v>
      </c>
      <c r="Z15">
        <v>2.0959751999999998</v>
      </c>
      <c r="AA15">
        <v>1596160876</v>
      </c>
      <c r="AB15">
        <v>370.2</v>
      </c>
      <c r="AC15">
        <v>372.4</v>
      </c>
      <c r="AD15" t="s">
        <v>160</v>
      </c>
      <c r="AE15">
        <v>366</v>
      </c>
      <c r="AF15">
        <v>1127600</v>
      </c>
      <c r="AG15">
        <v>362.6</v>
      </c>
      <c r="AH15">
        <v>370.2</v>
      </c>
      <c r="AI15">
        <v>370.4</v>
      </c>
      <c r="AJ15">
        <v>0</v>
      </c>
      <c r="AK15">
        <v>0</v>
      </c>
      <c r="AL15" t="s">
        <v>82</v>
      </c>
      <c r="AM15" t="s">
        <v>72</v>
      </c>
      <c r="AN15">
        <v>366</v>
      </c>
      <c r="AO15">
        <v>7865933</v>
      </c>
      <c r="AP15">
        <v>7536978</v>
      </c>
      <c r="AQ15">
        <v>164.20000999999999</v>
      </c>
      <c r="AR15">
        <v>0.79708743000000004</v>
      </c>
      <c r="AS15" t="s">
        <v>161</v>
      </c>
      <c r="AT15">
        <v>-10.799988000000001</v>
      </c>
      <c r="AU15">
        <v>-2.8346425000000001E-2</v>
      </c>
      <c r="AV15">
        <v>206</v>
      </c>
      <c r="AW15">
        <v>381</v>
      </c>
      <c r="AX15">
        <v>6.79</v>
      </c>
      <c r="AY15">
        <v>1.8725868E-2</v>
      </c>
      <c r="AZ15">
        <v>1267840000</v>
      </c>
      <c r="BA15">
        <v>33.930999999999997</v>
      </c>
      <c r="BB15">
        <v>335.72</v>
      </c>
      <c r="BC15">
        <v>34.48001</v>
      </c>
      <c r="BD15">
        <v>0.10270467</v>
      </c>
      <c r="BE15">
        <v>276.3</v>
      </c>
      <c r="BF15">
        <v>93.900024000000002</v>
      </c>
      <c r="BG15">
        <v>0.33984809999999999</v>
      </c>
      <c r="BH15">
        <v>469354381312</v>
      </c>
      <c r="BI15">
        <v>10.910377499999999</v>
      </c>
      <c r="BJ15">
        <v>15</v>
      </c>
      <c r="BK15">
        <v>0</v>
      </c>
      <c r="BL15" t="b">
        <v>0</v>
      </c>
      <c r="BM15">
        <v>370.2</v>
      </c>
      <c r="BN15">
        <v>1597820340</v>
      </c>
      <c r="BO15">
        <v>1597820340</v>
      </c>
      <c r="BP15">
        <v>1597820340</v>
      </c>
      <c r="BQ15">
        <v>49.425902999999998</v>
      </c>
      <c r="BR15">
        <v>7.49</v>
      </c>
      <c r="BS15">
        <v>8.2200000000000006</v>
      </c>
      <c r="BT15">
        <v>45.036495000000002</v>
      </c>
    </row>
    <row r="16" spans="1:73">
      <c r="A16" t="s">
        <v>162</v>
      </c>
      <c r="B16" t="s">
        <v>163</v>
      </c>
      <c r="C16" t="str">
        <f t="shared" si="0"/>
        <v>工商銀行</v>
      </c>
      <c r="D16" t="str">
        <f t="shared" si="1"/>
        <v>Financial</v>
      </c>
      <c r="E16" t="str">
        <f t="shared" si="2"/>
        <v>金融</v>
      </c>
      <c r="F16" t="str">
        <f t="shared" si="3"/>
        <v>State-owned China banks</v>
      </c>
      <c r="G16" t="str">
        <f t="shared" si="4"/>
        <v>國有內銀</v>
      </c>
      <c r="H16" t="s">
        <v>68</v>
      </c>
      <c r="I16" t="s">
        <v>69</v>
      </c>
      <c r="J16" t="s">
        <v>70</v>
      </c>
      <c r="K16" t="s">
        <v>71</v>
      </c>
      <c r="L16" t="b">
        <v>0</v>
      </c>
      <c r="M16" t="s">
        <v>72</v>
      </c>
      <c r="N16" t="s">
        <v>73</v>
      </c>
      <c r="O16" t="s">
        <v>74</v>
      </c>
      <c r="P16" t="s">
        <v>164</v>
      </c>
      <c r="Q16" t="s">
        <v>165</v>
      </c>
      <c r="R16" t="s">
        <v>78</v>
      </c>
      <c r="S16" t="s">
        <v>79</v>
      </c>
      <c r="T16">
        <v>28800000</v>
      </c>
      <c r="U16" t="s">
        <v>80</v>
      </c>
      <c r="V16" t="b">
        <v>0</v>
      </c>
      <c r="W16">
        <v>1161912600000</v>
      </c>
      <c r="X16">
        <v>3</v>
      </c>
      <c r="Y16">
        <v>2.9999733000000001E-2</v>
      </c>
      <c r="Z16">
        <v>0.64515555000000002</v>
      </c>
      <c r="AA16">
        <v>1596160874</v>
      </c>
      <c r="AB16">
        <v>4.68</v>
      </c>
      <c r="AC16">
        <v>4.7</v>
      </c>
      <c r="AD16" t="s">
        <v>166</v>
      </c>
      <c r="AE16">
        <v>4.6399999999999997</v>
      </c>
      <c r="AF16">
        <v>19426437</v>
      </c>
      <c r="AG16">
        <v>4.6500000000000004</v>
      </c>
      <c r="AH16">
        <v>4.68</v>
      </c>
      <c r="AI16">
        <v>4.6900000000000004</v>
      </c>
      <c r="AJ16">
        <v>0</v>
      </c>
      <c r="AK16">
        <v>0</v>
      </c>
      <c r="AL16" t="s">
        <v>82</v>
      </c>
      <c r="AM16" t="s">
        <v>102</v>
      </c>
      <c r="AN16">
        <v>4.6399999999999997</v>
      </c>
      <c r="AO16">
        <v>216900898</v>
      </c>
      <c r="AP16">
        <v>161543498</v>
      </c>
      <c r="AQ16">
        <v>3.9999960000000001E-2</v>
      </c>
      <c r="AR16">
        <v>8.6206809999999998E-3</v>
      </c>
      <c r="AS16" t="s">
        <v>167</v>
      </c>
      <c r="AT16">
        <v>-1.4300002999999999</v>
      </c>
      <c r="AU16">
        <v>-0.23404259999999999</v>
      </c>
      <c r="AV16">
        <v>4.6399999999999997</v>
      </c>
      <c r="AW16">
        <v>6.11</v>
      </c>
      <c r="AX16">
        <v>3.6999999999999998E-2</v>
      </c>
      <c r="AY16">
        <v>7.9569889999999994E-3</v>
      </c>
      <c r="AZ16">
        <v>269612007424</v>
      </c>
      <c r="BA16">
        <v>0.96699999999999997</v>
      </c>
      <c r="BB16">
        <v>4.9222856000000004</v>
      </c>
      <c r="BC16">
        <v>-0.24228573</v>
      </c>
      <c r="BD16">
        <v>-4.9222200000000001E-2</v>
      </c>
      <c r="BE16">
        <v>5.1938734000000002</v>
      </c>
      <c r="BF16">
        <v>-0.51387360000000004</v>
      </c>
      <c r="BG16">
        <v>-9.8938410000000004E-2</v>
      </c>
      <c r="BH16">
        <v>2752836796416</v>
      </c>
      <c r="BI16">
        <v>4.8397100000000002</v>
      </c>
      <c r="BJ16">
        <v>15</v>
      </c>
      <c r="BK16">
        <v>0</v>
      </c>
      <c r="BL16" t="b">
        <v>0</v>
      </c>
      <c r="BM16">
        <v>4.68</v>
      </c>
      <c r="BQ16">
        <v>4.8696736999999999</v>
      </c>
      <c r="BR16">
        <v>0.96104999999999996</v>
      </c>
      <c r="BS16">
        <v>1.04</v>
      </c>
      <c r="BT16">
        <v>4.5</v>
      </c>
    </row>
    <row r="17" spans="1:72">
      <c r="A17" t="s">
        <v>168</v>
      </c>
      <c r="B17" t="s">
        <v>169</v>
      </c>
      <c r="C17" t="str">
        <f t="shared" si="0"/>
        <v>中海油</v>
      </c>
      <c r="D17" t="str">
        <f t="shared" si="1"/>
        <v>Energy</v>
      </c>
      <c r="E17" t="str">
        <f t="shared" si="2"/>
        <v>能源</v>
      </c>
      <c r="F17" t="str">
        <f t="shared" si="3"/>
        <v>Oil and gas</v>
      </c>
      <c r="G17" t="str">
        <f t="shared" si="4"/>
        <v>石油及天然氣</v>
      </c>
      <c r="H17" t="s">
        <v>68</v>
      </c>
      <c r="I17" t="s">
        <v>69</v>
      </c>
      <c r="J17" t="s">
        <v>70</v>
      </c>
      <c r="K17" t="s">
        <v>71</v>
      </c>
      <c r="L17" t="b">
        <v>0</v>
      </c>
      <c r="M17" t="s">
        <v>72</v>
      </c>
      <c r="N17" t="s">
        <v>73</v>
      </c>
      <c r="O17" t="s">
        <v>74</v>
      </c>
      <c r="P17" t="s">
        <v>170</v>
      </c>
      <c r="Q17" t="s">
        <v>171</v>
      </c>
      <c r="R17" t="s">
        <v>78</v>
      </c>
      <c r="S17" t="s">
        <v>79</v>
      </c>
      <c r="T17">
        <v>28800000</v>
      </c>
      <c r="U17" t="s">
        <v>80</v>
      </c>
      <c r="V17" t="b">
        <v>0</v>
      </c>
      <c r="W17">
        <v>1079487000000</v>
      </c>
      <c r="X17">
        <v>3</v>
      </c>
      <c r="Y17">
        <v>-7.9999920000000002E-2</v>
      </c>
      <c r="Z17">
        <v>-0.94786643999999998</v>
      </c>
      <c r="AA17">
        <v>1596160878</v>
      </c>
      <c r="AB17">
        <v>8.36</v>
      </c>
      <c r="AC17">
        <v>8.43</v>
      </c>
      <c r="AD17" t="s">
        <v>172</v>
      </c>
      <c r="AE17">
        <v>8.3000000000000007</v>
      </c>
      <c r="AF17">
        <v>24536618</v>
      </c>
      <c r="AG17">
        <v>8.44</v>
      </c>
      <c r="AH17">
        <v>8.35</v>
      </c>
      <c r="AI17">
        <v>8.36</v>
      </c>
      <c r="AJ17">
        <v>0</v>
      </c>
      <c r="AK17">
        <v>0</v>
      </c>
      <c r="AL17" t="s">
        <v>82</v>
      </c>
      <c r="AM17" t="s">
        <v>102</v>
      </c>
      <c r="AN17">
        <v>8.36</v>
      </c>
      <c r="AO17">
        <v>78199769</v>
      </c>
      <c r="AP17">
        <v>68993910</v>
      </c>
      <c r="AQ17">
        <v>2.12</v>
      </c>
      <c r="AR17">
        <v>0.33974357999999999</v>
      </c>
      <c r="AS17" t="s">
        <v>173</v>
      </c>
      <c r="AT17">
        <v>-5.6800002999999997</v>
      </c>
      <c r="AU17">
        <v>-0.40455841999999997</v>
      </c>
      <c r="AV17">
        <v>6.24</v>
      </c>
      <c r="AW17">
        <v>14.04</v>
      </c>
      <c r="AX17">
        <v>7.4999999999999997E-2</v>
      </c>
      <c r="AY17">
        <v>8.8862560000000004E-3</v>
      </c>
      <c r="AZ17">
        <v>44647501824</v>
      </c>
      <c r="BA17">
        <v>1.3480000000000001</v>
      </c>
      <c r="BB17">
        <v>8.7762860000000007</v>
      </c>
      <c r="BC17">
        <v>-0.41628647000000002</v>
      </c>
      <c r="BD17">
        <v>-4.7433099999999999E-2</v>
      </c>
      <c r="BE17">
        <v>9.6155240000000006</v>
      </c>
      <c r="BF17">
        <v>-1.2555246</v>
      </c>
      <c r="BG17">
        <v>-0.13057266000000001</v>
      </c>
      <c r="BH17">
        <v>373253111808</v>
      </c>
      <c r="BI17">
        <v>6.2017800000000003</v>
      </c>
      <c r="BJ17">
        <v>15</v>
      </c>
      <c r="BK17">
        <v>0</v>
      </c>
      <c r="BL17" t="b">
        <v>0</v>
      </c>
      <c r="BM17">
        <v>8.36</v>
      </c>
      <c r="BN17">
        <v>1585148340</v>
      </c>
      <c r="BO17">
        <v>1598511540</v>
      </c>
      <c r="BP17">
        <v>1598860800</v>
      </c>
      <c r="BQ17">
        <v>5.4605721999999997</v>
      </c>
      <c r="BR17">
        <v>1.530975</v>
      </c>
      <c r="BS17">
        <v>0.67</v>
      </c>
      <c r="BT17">
        <v>12.477612000000001</v>
      </c>
    </row>
    <row r="18" spans="1:72">
      <c r="A18" t="s">
        <v>174</v>
      </c>
      <c r="B18" t="s">
        <v>175</v>
      </c>
      <c r="C18" t="str">
        <f t="shared" si="0"/>
        <v>小米集團-W</v>
      </c>
      <c r="D18" t="str">
        <f t="shared" si="1"/>
        <v>Telecommunications</v>
      </c>
      <c r="E18" t="str">
        <f t="shared" si="2"/>
        <v>電訊</v>
      </c>
      <c r="F18" t="str">
        <f t="shared" si="3"/>
        <v>Telecommunications Equipment</v>
      </c>
      <c r="G18" t="str">
        <f t="shared" si="4"/>
        <v>電訊設備</v>
      </c>
      <c r="H18" t="s">
        <v>68</v>
      </c>
      <c r="I18" t="s">
        <v>69</v>
      </c>
      <c r="J18" t="s">
        <v>70</v>
      </c>
      <c r="K18" t="s">
        <v>71</v>
      </c>
      <c r="L18" t="b">
        <v>0</v>
      </c>
      <c r="M18" t="s">
        <v>72</v>
      </c>
      <c r="N18" t="s">
        <v>73</v>
      </c>
      <c r="O18" t="s">
        <v>74</v>
      </c>
      <c r="P18" t="s">
        <v>176</v>
      </c>
      <c r="Q18" t="s">
        <v>177</v>
      </c>
      <c r="R18" t="s">
        <v>78</v>
      </c>
      <c r="S18" t="s">
        <v>79</v>
      </c>
      <c r="T18">
        <v>28800000</v>
      </c>
      <c r="U18" t="s">
        <v>80</v>
      </c>
      <c r="V18" t="b">
        <v>0</v>
      </c>
      <c r="W18">
        <v>1531099800000</v>
      </c>
      <c r="X18">
        <v>3</v>
      </c>
      <c r="Y18">
        <v>0.34000015</v>
      </c>
      <c r="Z18">
        <v>2.3035239999999999</v>
      </c>
      <c r="AA18">
        <v>1596160877</v>
      </c>
      <c r="AB18">
        <v>15.1</v>
      </c>
      <c r="AC18">
        <v>15.2</v>
      </c>
      <c r="AD18" t="s">
        <v>178</v>
      </c>
      <c r="AE18">
        <v>14.98</v>
      </c>
      <c r="AF18">
        <v>17810331</v>
      </c>
      <c r="AG18">
        <v>14.76</v>
      </c>
      <c r="AH18">
        <v>15.1</v>
      </c>
      <c r="AI18">
        <v>15.12</v>
      </c>
      <c r="AJ18">
        <v>0</v>
      </c>
      <c r="AK18">
        <v>0</v>
      </c>
      <c r="AL18" t="s">
        <v>82</v>
      </c>
      <c r="AM18" t="s">
        <v>102</v>
      </c>
      <c r="AN18">
        <v>15</v>
      </c>
      <c r="AO18">
        <v>196267765</v>
      </c>
      <c r="AP18">
        <v>160863806</v>
      </c>
      <c r="AQ18">
        <v>6.8200006000000002</v>
      </c>
      <c r="AR18">
        <v>0.82367159999999995</v>
      </c>
      <c r="AS18" t="s">
        <v>179</v>
      </c>
      <c r="AT18">
        <v>-2.3999996000000001</v>
      </c>
      <c r="AU18">
        <v>-0.13714283999999999</v>
      </c>
      <c r="AV18">
        <v>8.2799999999999994</v>
      </c>
      <c r="AW18">
        <v>17.5</v>
      </c>
      <c r="AZ18">
        <v>17580300288</v>
      </c>
      <c r="BA18">
        <v>0.47899999999999998</v>
      </c>
      <c r="BB18">
        <v>14.449142</v>
      </c>
      <c r="BC18">
        <v>0.65085789999999999</v>
      </c>
      <c r="BD18">
        <v>4.5044742999999998E-2</v>
      </c>
      <c r="BE18">
        <v>12.350422999999999</v>
      </c>
      <c r="BF18">
        <v>2.7495775</v>
      </c>
      <c r="BG18">
        <v>0.22263023000000001</v>
      </c>
      <c r="BH18">
        <v>363538546688</v>
      </c>
      <c r="BI18">
        <v>31.524010000000001</v>
      </c>
      <c r="BJ18">
        <v>15</v>
      </c>
      <c r="BK18">
        <v>0</v>
      </c>
      <c r="BL18" t="b">
        <v>0</v>
      </c>
      <c r="BM18">
        <v>15.1</v>
      </c>
      <c r="BN18">
        <v>1589947200</v>
      </c>
      <c r="BO18">
        <v>1589947200</v>
      </c>
      <c r="BP18">
        <v>1589947200</v>
      </c>
      <c r="BS18">
        <v>0.67</v>
      </c>
      <c r="BT18">
        <v>22.537313000000001</v>
      </c>
    </row>
    <row r="19" spans="1:72">
      <c r="A19" t="s">
        <v>180</v>
      </c>
      <c r="B19" t="s">
        <v>181</v>
      </c>
      <c r="C19" t="str">
        <f t="shared" si="0"/>
        <v>百威亞太</v>
      </c>
      <c r="D19" t="str">
        <f t="shared" si="1"/>
        <v>Food and Beverage</v>
      </c>
      <c r="E19" t="str">
        <f t="shared" si="2"/>
        <v>飲食相關</v>
      </c>
      <c r="F19" t="str">
        <f t="shared" si="3"/>
        <v>Alcoholic Beverages</v>
      </c>
      <c r="G19" t="str">
        <f t="shared" si="4"/>
        <v>酒類飲品</v>
      </c>
      <c r="H19" t="s">
        <v>68</v>
      </c>
      <c r="I19" t="s">
        <v>69</v>
      </c>
      <c r="J19" t="s">
        <v>70</v>
      </c>
      <c r="K19" t="s">
        <v>71</v>
      </c>
      <c r="L19" t="b">
        <v>0</v>
      </c>
      <c r="M19" t="s">
        <v>72</v>
      </c>
      <c r="N19" t="s">
        <v>73</v>
      </c>
      <c r="O19" t="s">
        <v>74</v>
      </c>
      <c r="P19" t="s">
        <v>182</v>
      </c>
      <c r="Q19" t="s">
        <v>183</v>
      </c>
      <c r="R19" t="s">
        <v>78</v>
      </c>
      <c r="S19" t="s">
        <v>79</v>
      </c>
      <c r="T19">
        <v>28800000</v>
      </c>
      <c r="U19" t="s">
        <v>80</v>
      </c>
      <c r="V19" t="b">
        <v>0</v>
      </c>
      <c r="W19">
        <v>1569807000000</v>
      </c>
      <c r="X19">
        <v>3</v>
      </c>
      <c r="Y19">
        <v>1.2000008</v>
      </c>
      <c r="Z19">
        <v>4.4859843000000001</v>
      </c>
      <c r="AA19">
        <v>1596160871</v>
      </c>
      <c r="AB19">
        <v>27.95</v>
      </c>
      <c r="AC19">
        <v>28.85</v>
      </c>
      <c r="AD19" t="s">
        <v>184</v>
      </c>
      <c r="AE19">
        <v>27.4</v>
      </c>
      <c r="AF19">
        <v>6758212</v>
      </c>
      <c r="AG19">
        <v>26.75</v>
      </c>
      <c r="AH19">
        <v>27.9</v>
      </c>
      <c r="AI19">
        <v>27.95</v>
      </c>
      <c r="AL19" t="s">
        <v>82</v>
      </c>
      <c r="AM19" t="s">
        <v>83</v>
      </c>
      <c r="AN19">
        <v>27.5</v>
      </c>
      <c r="AO19">
        <v>12322163</v>
      </c>
      <c r="AP19">
        <v>13501390</v>
      </c>
      <c r="AQ19">
        <v>9.9500010000000003</v>
      </c>
      <c r="AR19">
        <v>0.55277779999999999</v>
      </c>
      <c r="AS19" t="s">
        <v>185</v>
      </c>
      <c r="AT19">
        <v>-4.7000010000000003</v>
      </c>
      <c r="AU19">
        <v>-0.14395100999999999</v>
      </c>
      <c r="AV19">
        <v>18</v>
      </c>
      <c r="AW19">
        <v>32.65</v>
      </c>
      <c r="AX19">
        <v>2.5999999999999999E-2</v>
      </c>
      <c r="AY19">
        <v>9.7196263999999998E-4</v>
      </c>
      <c r="AZ19">
        <v>13243400192</v>
      </c>
      <c r="BA19">
        <v>0.74299999999999999</v>
      </c>
      <c r="BB19">
        <v>23.498570999999998</v>
      </c>
      <c r="BC19">
        <v>4.4514294000000003</v>
      </c>
      <c r="BD19">
        <v>0.18943404</v>
      </c>
      <c r="BE19">
        <v>22.886012999999998</v>
      </c>
      <c r="BF19">
        <v>5.0639877000000002</v>
      </c>
      <c r="BG19">
        <v>0.22126998</v>
      </c>
      <c r="BH19">
        <v>370141855744</v>
      </c>
      <c r="BI19">
        <v>37.617767000000001</v>
      </c>
      <c r="BJ19">
        <v>15</v>
      </c>
      <c r="BK19">
        <v>0</v>
      </c>
      <c r="BL19" t="b">
        <v>0</v>
      </c>
      <c r="BM19">
        <v>27.95</v>
      </c>
      <c r="BN19">
        <v>1596051000</v>
      </c>
      <c r="BO19">
        <v>1596051000</v>
      </c>
      <c r="BP19">
        <v>1596051000</v>
      </c>
    </row>
    <row r="20" spans="1:72">
      <c r="A20" t="s">
        <v>186</v>
      </c>
      <c r="B20" t="s">
        <v>187</v>
      </c>
      <c r="C20" t="str">
        <f t="shared" si="0"/>
        <v>保誠</v>
      </c>
      <c r="D20" t="str">
        <f t="shared" si="1"/>
        <v>Financial</v>
      </c>
      <c r="E20" t="str">
        <f t="shared" si="2"/>
        <v>金融</v>
      </c>
      <c r="F20" t="str">
        <f t="shared" si="3"/>
        <v>International Insurance</v>
      </c>
      <c r="G20" t="str">
        <f t="shared" si="4"/>
        <v>國際保險</v>
      </c>
      <c r="H20" t="s">
        <v>68</v>
      </c>
      <c r="I20" t="s">
        <v>69</v>
      </c>
      <c r="J20" t="s">
        <v>70</v>
      </c>
      <c r="K20" t="s">
        <v>71</v>
      </c>
      <c r="L20" t="b">
        <v>0</v>
      </c>
      <c r="M20" t="s">
        <v>72</v>
      </c>
      <c r="N20" t="s">
        <v>73</v>
      </c>
      <c r="O20" t="s">
        <v>74</v>
      </c>
      <c r="P20" t="s">
        <v>188</v>
      </c>
      <c r="Q20" t="s">
        <v>189</v>
      </c>
      <c r="R20" t="s">
        <v>78</v>
      </c>
      <c r="S20" t="s">
        <v>79</v>
      </c>
      <c r="T20">
        <v>28800000</v>
      </c>
      <c r="U20" t="s">
        <v>80</v>
      </c>
      <c r="V20" t="b">
        <v>0</v>
      </c>
      <c r="W20">
        <v>1274751000000</v>
      </c>
      <c r="X20">
        <v>3</v>
      </c>
      <c r="Y20">
        <v>0</v>
      </c>
      <c r="Z20">
        <v>0</v>
      </c>
      <c r="AA20">
        <v>1596095716</v>
      </c>
      <c r="AB20">
        <v>112.4</v>
      </c>
      <c r="AC20">
        <v>116.5</v>
      </c>
      <c r="AD20" t="s">
        <v>190</v>
      </c>
      <c r="AE20">
        <v>110</v>
      </c>
      <c r="AF20">
        <v>131500</v>
      </c>
      <c r="AG20">
        <v>112.4</v>
      </c>
      <c r="AH20">
        <v>112.4</v>
      </c>
      <c r="AI20">
        <v>114.5</v>
      </c>
      <c r="AJ20">
        <v>0</v>
      </c>
      <c r="AK20">
        <v>0</v>
      </c>
      <c r="AL20" t="s">
        <v>82</v>
      </c>
      <c r="AM20" t="s">
        <v>83</v>
      </c>
      <c r="AN20">
        <v>114.8</v>
      </c>
      <c r="AO20">
        <v>29228</v>
      </c>
      <c r="AP20">
        <v>27250</v>
      </c>
      <c r="AQ20">
        <v>38.200004999999997</v>
      </c>
      <c r="AR20">
        <v>0.51482486999999999</v>
      </c>
      <c r="AS20" t="s">
        <v>191</v>
      </c>
      <c r="AT20">
        <v>-48.299995000000003</v>
      </c>
      <c r="AU20">
        <v>-0.30056002999999998</v>
      </c>
      <c r="AV20">
        <v>74.2</v>
      </c>
      <c r="AW20">
        <v>160.69999999999999</v>
      </c>
      <c r="AX20">
        <v>0.46300000000000002</v>
      </c>
      <c r="AY20">
        <v>4.1192169999999997E-3</v>
      </c>
      <c r="AZ20">
        <v>2608859904</v>
      </c>
      <c r="BA20">
        <v>7.5119999999999996</v>
      </c>
      <c r="BB20">
        <v>117.38571</v>
      </c>
      <c r="BC20">
        <v>-4.9857100000000001</v>
      </c>
      <c r="BD20">
        <v>-4.2472888E-2</v>
      </c>
      <c r="BE20">
        <v>117.56338</v>
      </c>
      <c r="BF20">
        <v>-5.1633760000000004</v>
      </c>
      <c r="BG20">
        <v>-4.3919936E-2</v>
      </c>
      <c r="BH20">
        <v>294454296576</v>
      </c>
      <c r="BI20">
        <v>14.962726999999999</v>
      </c>
      <c r="BJ20">
        <v>15</v>
      </c>
      <c r="BK20">
        <v>0</v>
      </c>
      <c r="BL20" t="b">
        <v>0</v>
      </c>
      <c r="BM20">
        <v>112.4</v>
      </c>
      <c r="BQ20">
        <v>47.637996999999999</v>
      </c>
      <c r="BR20">
        <v>2.359461</v>
      </c>
      <c r="BS20">
        <v>146.28</v>
      </c>
      <c r="BT20">
        <v>0.7683894</v>
      </c>
    </row>
    <row r="21" spans="1:72">
      <c r="A21" t="s">
        <v>192</v>
      </c>
      <c r="B21" t="s">
        <v>193</v>
      </c>
      <c r="C21" t="str">
        <f t="shared" si="0"/>
        <v>中國恒大</v>
      </c>
      <c r="D21" t="str">
        <f t="shared" si="1"/>
        <v>Real Estate Construction</v>
      </c>
      <c r="E21" t="str">
        <f t="shared" si="2"/>
        <v>地產建築</v>
      </c>
      <c r="F21" t="str">
        <f t="shared" si="3"/>
        <v>Real Estate Development</v>
      </c>
      <c r="G21" t="str">
        <f t="shared" si="4"/>
        <v>地產發展</v>
      </c>
      <c r="H21" t="s">
        <v>68</v>
      </c>
      <c r="I21" t="s">
        <v>69</v>
      </c>
      <c r="J21" t="s">
        <v>70</v>
      </c>
      <c r="K21" t="s">
        <v>71</v>
      </c>
      <c r="L21" t="b">
        <v>0</v>
      </c>
      <c r="M21" t="s">
        <v>72</v>
      </c>
      <c r="N21" t="s">
        <v>73</v>
      </c>
      <c r="O21" t="s">
        <v>74</v>
      </c>
      <c r="P21" t="s">
        <v>194</v>
      </c>
      <c r="Q21" t="s">
        <v>195</v>
      </c>
      <c r="R21" t="s">
        <v>78</v>
      </c>
      <c r="S21" t="s">
        <v>79</v>
      </c>
      <c r="T21">
        <v>28800000</v>
      </c>
      <c r="U21" t="s">
        <v>80</v>
      </c>
      <c r="V21" t="b">
        <v>0</v>
      </c>
      <c r="W21">
        <v>1121045400000</v>
      </c>
      <c r="X21">
        <v>3</v>
      </c>
      <c r="Y21">
        <v>1.3000011</v>
      </c>
      <c r="Z21">
        <v>6.0324882999999998</v>
      </c>
      <c r="AA21">
        <v>1596160877</v>
      </c>
      <c r="AB21">
        <v>22.85</v>
      </c>
      <c r="AC21">
        <v>22.85</v>
      </c>
      <c r="AD21" t="s">
        <v>196</v>
      </c>
      <c r="AE21">
        <v>21.7</v>
      </c>
      <c r="AF21">
        <v>3955016</v>
      </c>
      <c r="AG21">
        <v>21.55</v>
      </c>
      <c r="AH21">
        <v>22.75</v>
      </c>
      <c r="AI21">
        <v>22.8</v>
      </c>
      <c r="AJ21">
        <v>0</v>
      </c>
      <c r="AK21">
        <v>0</v>
      </c>
      <c r="AL21" t="s">
        <v>82</v>
      </c>
      <c r="AM21" t="s">
        <v>102</v>
      </c>
      <c r="AN21">
        <v>21.9</v>
      </c>
      <c r="AO21">
        <v>22096220</v>
      </c>
      <c r="AP21">
        <v>9985130</v>
      </c>
      <c r="AQ21">
        <v>13.09</v>
      </c>
      <c r="AR21">
        <v>1.3411884999999999</v>
      </c>
      <c r="AS21" t="s">
        <v>197</v>
      </c>
      <c r="AT21">
        <v>-5.1499996000000001</v>
      </c>
      <c r="AU21">
        <v>-0.18392855999999999</v>
      </c>
      <c r="AV21">
        <v>9.76</v>
      </c>
      <c r="AW21">
        <v>28</v>
      </c>
      <c r="AX21">
        <v>0.14000000000000001</v>
      </c>
      <c r="AY21">
        <v>6.4965200000000004E-3</v>
      </c>
      <c r="AZ21">
        <v>13055099904</v>
      </c>
      <c r="BA21">
        <v>1.681</v>
      </c>
      <c r="BB21">
        <v>21.627427999999998</v>
      </c>
      <c r="BC21">
        <v>1.2225722999999999</v>
      </c>
      <c r="BD21">
        <v>5.6528788000000003E-2</v>
      </c>
      <c r="BE21">
        <v>17.457761999999999</v>
      </c>
      <c r="BF21">
        <v>5.3922385999999998</v>
      </c>
      <c r="BG21">
        <v>0.30887341000000001</v>
      </c>
      <c r="BH21">
        <v>298309025792</v>
      </c>
      <c r="BI21">
        <v>13.5931</v>
      </c>
      <c r="BJ21">
        <v>15</v>
      </c>
      <c r="BK21">
        <v>0</v>
      </c>
      <c r="BL21" t="b">
        <v>0</v>
      </c>
      <c r="BM21">
        <v>22.85</v>
      </c>
      <c r="BN21">
        <v>1585666740</v>
      </c>
      <c r="BO21">
        <v>1598425140</v>
      </c>
      <c r="BP21">
        <v>1598860800</v>
      </c>
      <c r="BQ21">
        <v>15.549379999999999</v>
      </c>
      <c r="BR21">
        <v>1.4695119999999999</v>
      </c>
      <c r="BS21">
        <v>0.76</v>
      </c>
      <c r="BT21">
        <v>30.06579</v>
      </c>
    </row>
    <row r="22" spans="1:72">
      <c r="A22" t="s">
        <v>198</v>
      </c>
      <c r="B22" t="s">
        <v>199</v>
      </c>
      <c r="C22" t="str">
        <f t="shared" si="0"/>
        <v>恒大健康</v>
      </c>
      <c r="D22" t="str">
        <f t="shared" si="1"/>
        <v>Meida and Communications</v>
      </c>
      <c r="E22" t="str">
        <f t="shared" si="2"/>
        <v>傳理</v>
      </c>
      <c r="F22" t="str">
        <f t="shared" si="3"/>
        <v>Media Entertainment Culture Publishing</v>
      </c>
      <c r="G22" t="str">
        <f t="shared" si="4"/>
        <v>媒體娛樂及文化出版</v>
      </c>
      <c r="H22" t="s">
        <v>68</v>
      </c>
      <c r="I22" t="s">
        <v>69</v>
      </c>
      <c r="J22" t="s">
        <v>70</v>
      </c>
      <c r="K22" t="s">
        <v>71</v>
      </c>
      <c r="L22" t="b">
        <v>0</v>
      </c>
      <c r="M22" t="s">
        <v>72</v>
      </c>
      <c r="N22" t="s">
        <v>73</v>
      </c>
      <c r="O22" t="s">
        <v>74</v>
      </c>
      <c r="P22" t="s">
        <v>200</v>
      </c>
      <c r="Q22" t="s">
        <v>201</v>
      </c>
      <c r="R22" t="s">
        <v>78</v>
      </c>
      <c r="S22" t="s">
        <v>79</v>
      </c>
      <c r="T22">
        <v>28800000</v>
      </c>
      <c r="U22" t="s">
        <v>80</v>
      </c>
      <c r="V22" t="b">
        <v>0</v>
      </c>
      <c r="W22">
        <v>1202779800000</v>
      </c>
      <c r="X22">
        <v>3</v>
      </c>
      <c r="Y22">
        <v>1.3999976999999999</v>
      </c>
      <c r="Z22">
        <v>4.0638537000000001</v>
      </c>
      <c r="AA22">
        <v>1596160863</v>
      </c>
      <c r="AB22">
        <v>35.85</v>
      </c>
      <c r="AC22">
        <v>36.35</v>
      </c>
      <c r="AD22" t="s">
        <v>202</v>
      </c>
      <c r="AE22">
        <v>34.950000000000003</v>
      </c>
      <c r="AF22">
        <v>3716000</v>
      </c>
      <c r="AG22">
        <v>34.450000000000003</v>
      </c>
      <c r="AH22">
        <v>35.85</v>
      </c>
      <c r="AI22">
        <v>35.9</v>
      </c>
      <c r="AJ22">
        <v>0</v>
      </c>
      <c r="AK22">
        <v>0</v>
      </c>
      <c r="AL22" t="s">
        <v>82</v>
      </c>
      <c r="AM22" t="s">
        <v>102</v>
      </c>
      <c r="AN22">
        <v>34.950000000000003</v>
      </c>
      <c r="AO22">
        <v>9451605</v>
      </c>
      <c r="AP22">
        <v>12288617</v>
      </c>
      <c r="AQ22">
        <v>31.13</v>
      </c>
      <c r="AR22">
        <v>6.5953393</v>
      </c>
      <c r="AS22" t="s">
        <v>203</v>
      </c>
      <c r="AT22">
        <v>-0.5</v>
      </c>
      <c r="AU22">
        <v>-1.37551585E-2</v>
      </c>
      <c r="AV22">
        <v>4.72</v>
      </c>
      <c r="AW22">
        <v>36.35</v>
      </c>
      <c r="AX22">
        <v>0</v>
      </c>
      <c r="AY22">
        <v>0</v>
      </c>
      <c r="AZ22">
        <v>8640000000</v>
      </c>
      <c r="BA22">
        <v>1.7999999999999999E-2</v>
      </c>
      <c r="BB22">
        <v>18.141428000000001</v>
      </c>
      <c r="BC22">
        <v>17.708570000000002</v>
      </c>
      <c r="BD22">
        <v>0.97613983999999998</v>
      </c>
      <c r="BE22">
        <v>9.4545449999999995</v>
      </c>
      <c r="BF22">
        <v>26.395454000000001</v>
      </c>
      <c r="BG22">
        <v>2.7918270000000001</v>
      </c>
      <c r="BH22">
        <v>309743976448</v>
      </c>
      <c r="BI22">
        <v>1991.6666</v>
      </c>
      <c r="BJ22">
        <v>15</v>
      </c>
      <c r="BK22">
        <v>0</v>
      </c>
      <c r="BL22" t="b">
        <v>0</v>
      </c>
      <c r="BM22">
        <v>35.85</v>
      </c>
      <c r="BN22">
        <v>1553266740</v>
      </c>
      <c r="BO22">
        <v>1553266740</v>
      </c>
      <c r="BP22">
        <v>1553266740</v>
      </c>
      <c r="BR22">
        <v>-0.57249499999999998</v>
      </c>
    </row>
    <row r="23" spans="1:72">
      <c r="A23" t="s">
        <v>204</v>
      </c>
      <c r="B23" t="s">
        <v>205</v>
      </c>
      <c r="C23" t="str">
        <f t="shared" si="0"/>
        <v>阿里健康</v>
      </c>
      <c r="D23" t="str">
        <f t="shared" si="1"/>
        <v>Medicine</v>
      </c>
      <c r="E23" t="str">
        <f t="shared" si="2"/>
        <v>醫藥</v>
      </c>
      <c r="F23" t="str">
        <f t="shared" si="3"/>
        <v>Pharmaceutical</v>
      </c>
      <c r="G23" t="str">
        <f t="shared" si="4"/>
        <v>醫藥股</v>
      </c>
      <c r="H23" t="s">
        <v>68</v>
      </c>
      <c r="I23" t="s">
        <v>69</v>
      </c>
      <c r="J23" t="s">
        <v>70</v>
      </c>
      <c r="K23" t="s">
        <v>71</v>
      </c>
      <c r="L23" t="b">
        <v>0</v>
      </c>
      <c r="M23" t="s">
        <v>72</v>
      </c>
      <c r="N23" t="s">
        <v>73</v>
      </c>
      <c r="O23" t="s">
        <v>74</v>
      </c>
      <c r="P23" t="s">
        <v>206</v>
      </c>
      <c r="Q23" t="s">
        <v>207</v>
      </c>
      <c r="R23" t="s">
        <v>78</v>
      </c>
      <c r="S23" t="s">
        <v>79</v>
      </c>
      <c r="T23">
        <v>28800000</v>
      </c>
      <c r="U23" t="s">
        <v>80</v>
      </c>
      <c r="V23" t="b">
        <v>0</v>
      </c>
      <c r="W23">
        <v>1079919000000</v>
      </c>
      <c r="X23">
        <v>3</v>
      </c>
      <c r="Y23">
        <v>0.35000038</v>
      </c>
      <c r="Z23">
        <v>1.6355158000000001</v>
      </c>
      <c r="AA23">
        <v>1596160876</v>
      </c>
      <c r="AB23">
        <v>21.75</v>
      </c>
      <c r="AC23">
        <v>22</v>
      </c>
      <c r="AD23" t="s">
        <v>208</v>
      </c>
      <c r="AE23">
        <v>21.5</v>
      </c>
      <c r="AF23">
        <v>2542606</v>
      </c>
      <c r="AG23">
        <v>21.4</v>
      </c>
      <c r="AH23">
        <v>21.7</v>
      </c>
      <c r="AI23">
        <v>21.75</v>
      </c>
      <c r="AJ23">
        <v>0</v>
      </c>
      <c r="AK23">
        <v>0</v>
      </c>
      <c r="AL23" t="s">
        <v>82</v>
      </c>
      <c r="AM23" t="s">
        <v>102</v>
      </c>
      <c r="AN23">
        <v>21.85</v>
      </c>
      <c r="AO23">
        <v>39675220</v>
      </c>
      <c r="AP23">
        <v>39442264</v>
      </c>
      <c r="AQ23">
        <v>15.65</v>
      </c>
      <c r="AR23">
        <v>2.5655736999999998</v>
      </c>
      <c r="AS23" t="s">
        <v>209</v>
      </c>
      <c r="AT23">
        <v>-2.75</v>
      </c>
      <c r="AU23">
        <v>-0.11224489999999999</v>
      </c>
      <c r="AV23">
        <v>6.1</v>
      </c>
      <c r="AW23">
        <v>24.5</v>
      </c>
      <c r="AZ23">
        <v>12951499776</v>
      </c>
      <c r="BA23">
        <v>3.9E-2</v>
      </c>
      <c r="BB23">
        <v>21.67</v>
      </c>
      <c r="BC23">
        <v>7.9999920000000002E-2</v>
      </c>
      <c r="BD23">
        <v>3.6917361000000002E-3</v>
      </c>
      <c r="BE23">
        <v>16.815000000000001</v>
      </c>
      <c r="BF23">
        <v>4.9349995</v>
      </c>
      <c r="BG23">
        <v>0.29348790000000002</v>
      </c>
      <c r="BH23">
        <v>281695125504</v>
      </c>
      <c r="BI23">
        <v>557.69230000000005</v>
      </c>
      <c r="BJ23">
        <v>15</v>
      </c>
      <c r="BK23">
        <v>0</v>
      </c>
      <c r="BL23" t="b">
        <v>0</v>
      </c>
      <c r="BM23">
        <v>21.75</v>
      </c>
      <c r="BN23">
        <v>1590562740</v>
      </c>
      <c r="BO23">
        <v>1590562740</v>
      </c>
      <c r="BP23">
        <v>1590562740</v>
      </c>
      <c r="BR23">
        <v>-2.8031E-2</v>
      </c>
    </row>
    <row r="24" spans="1:72">
      <c r="A24" t="s">
        <v>210</v>
      </c>
      <c r="B24" t="s">
        <v>211</v>
      </c>
      <c r="C24" t="str">
        <f t="shared" si="0"/>
        <v>新鴻基地產</v>
      </c>
      <c r="D24" t="str">
        <f t="shared" si="1"/>
        <v>Real Estate Construction</v>
      </c>
      <c r="E24" t="str">
        <f t="shared" si="2"/>
        <v>地產建築</v>
      </c>
      <c r="F24" t="str">
        <f t="shared" si="3"/>
        <v>Real Estate Development</v>
      </c>
      <c r="G24" t="str">
        <f t="shared" si="4"/>
        <v>地產發展</v>
      </c>
      <c r="H24" t="s">
        <v>68</v>
      </c>
      <c r="I24" t="s">
        <v>69</v>
      </c>
      <c r="J24" t="s">
        <v>70</v>
      </c>
      <c r="K24" t="s">
        <v>71</v>
      </c>
      <c r="L24" t="b">
        <v>0</v>
      </c>
      <c r="M24" t="s">
        <v>72</v>
      </c>
      <c r="N24" t="s">
        <v>73</v>
      </c>
      <c r="O24" t="s">
        <v>74</v>
      </c>
      <c r="P24" t="s">
        <v>212</v>
      </c>
      <c r="Q24" t="s">
        <v>213</v>
      </c>
      <c r="R24" t="s">
        <v>78</v>
      </c>
      <c r="S24" t="s">
        <v>79</v>
      </c>
      <c r="T24">
        <v>28800000</v>
      </c>
      <c r="U24" t="s">
        <v>80</v>
      </c>
      <c r="V24" t="b">
        <v>0</v>
      </c>
      <c r="W24">
        <v>946949400000</v>
      </c>
      <c r="X24">
        <v>3</v>
      </c>
      <c r="Y24">
        <v>0.29999542000000001</v>
      </c>
      <c r="Z24">
        <v>0.31948394000000002</v>
      </c>
      <c r="AA24">
        <v>1596160811</v>
      </c>
      <c r="AB24">
        <v>94.2</v>
      </c>
      <c r="AC24">
        <v>94.75</v>
      </c>
      <c r="AD24" t="s">
        <v>214</v>
      </c>
      <c r="AE24">
        <v>93.2</v>
      </c>
      <c r="AF24">
        <v>409076</v>
      </c>
      <c r="AG24">
        <v>93.9</v>
      </c>
      <c r="AH24">
        <v>94.1</v>
      </c>
      <c r="AI24">
        <v>94.3</v>
      </c>
      <c r="AJ24">
        <v>0</v>
      </c>
      <c r="AK24">
        <v>0</v>
      </c>
      <c r="AL24" t="s">
        <v>82</v>
      </c>
      <c r="AM24" t="s">
        <v>72</v>
      </c>
      <c r="AN24">
        <v>93.75</v>
      </c>
      <c r="AO24">
        <v>6875426</v>
      </c>
      <c r="AP24">
        <v>4073034</v>
      </c>
      <c r="AQ24">
        <v>6.5999984999999999</v>
      </c>
      <c r="AR24">
        <v>7.5342450000000005E-2</v>
      </c>
      <c r="AS24" t="s">
        <v>215</v>
      </c>
      <c r="AT24">
        <v>-29.800003</v>
      </c>
      <c r="AU24">
        <v>-0.2403226</v>
      </c>
      <c r="AV24">
        <v>87.6</v>
      </c>
      <c r="AW24">
        <v>124</v>
      </c>
      <c r="AX24">
        <v>4.95</v>
      </c>
      <c r="AY24">
        <v>5.2715650000000003E-2</v>
      </c>
      <c r="AZ24">
        <v>2897999872</v>
      </c>
      <c r="BA24">
        <v>197.91900000000001</v>
      </c>
      <c r="BB24">
        <v>98.134285000000006</v>
      </c>
      <c r="BC24">
        <v>-3.934288</v>
      </c>
      <c r="BD24">
        <v>-4.0090862999999997E-2</v>
      </c>
      <c r="BE24">
        <v>104.08531000000001</v>
      </c>
      <c r="BF24">
        <v>-9.8853150000000003</v>
      </c>
      <c r="BG24">
        <v>-9.4973199999999994E-2</v>
      </c>
      <c r="BH24">
        <v>272991584256</v>
      </c>
      <c r="BI24">
        <v>0.47595227000000001</v>
      </c>
      <c r="BJ24">
        <v>15</v>
      </c>
      <c r="BK24">
        <v>0</v>
      </c>
      <c r="BL24" t="b">
        <v>0</v>
      </c>
      <c r="BM24">
        <v>94.2</v>
      </c>
      <c r="BN24">
        <v>1582819140</v>
      </c>
      <c r="BO24">
        <v>1599721140</v>
      </c>
      <c r="BP24">
        <v>1600070400</v>
      </c>
      <c r="BQ24">
        <v>6.0774192999999999</v>
      </c>
      <c r="BR24">
        <v>15.5</v>
      </c>
      <c r="BS24">
        <v>11.45</v>
      </c>
      <c r="BT24">
        <v>8.227074</v>
      </c>
    </row>
    <row r="25" spans="1:72">
      <c r="A25" t="s">
        <v>216</v>
      </c>
      <c r="B25" t="s">
        <v>217</v>
      </c>
      <c r="C25" t="str">
        <f t="shared" si="0"/>
        <v>中國海外發展</v>
      </c>
      <c r="D25" t="str">
        <f t="shared" si="1"/>
        <v>Real Estate Construction</v>
      </c>
      <c r="E25" t="str">
        <f t="shared" si="2"/>
        <v>地產建築</v>
      </c>
      <c r="F25" t="str">
        <f t="shared" si="3"/>
        <v>China Properties</v>
      </c>
      <c r="G25" t="str">
        <f t="shared" si="4"/>
        <v>內房</v>
      </c>
      <c r="H25" t="s">
        <v>68</v>
      </c>
      <c r="I25" t="s">
        <v>69</v>
      </c>
      <c r="J25" t="s">
        <v>70</v>
      </c>
      <c r="K25" t="s">
        <v>71</v>
      </c>
      <c r="L25" t="b">
        <v>0</v>
      </c>
      <c r="M25" t="s">
        <v>72</v>
      </c>
      <c r="N25" t="s">
        <v>73</v>
      </c>
      <c r="O25" t="s">
        <v>74</v>
      </c>
      <c r="P25" t="s">
        <v>218</v>
      </c>
      <c r="Q25" t="s">
        <v>219</v>
      </c>
      <c r="R25" t="s">
        <v>78</v>
      </c>
      <c r="S25" t="s">
        <v>79</v>
      </c>
      <c r="T25">
        <v>28800000</v>
      </c>
      <c r="U25" t="s">
        <v>80</v>
      </c>
      <c r="V25" t="b">
        <v>0</v>
      </c>
      <c r="W25">
        <v>946949400000</v>
      </c>
      <c r="X25">
        <v>3</v>
      </c>
      <c r="Y25">
        <v>0.39999962</v>
      </c>
      <c r="Z25">
        <v>1.7130604</v>
      </c>
      <c r="AA25">
        <v>1596160848</v>
      </c>
      <c r="AB25">
        <v>23.75</v>
      </c>
      <c r="AC25">
        <v>23.8</v>
      </c>
      <c r="AD25" t="s">
        <v>220</v>
      </c>
      <c r="AE25">
        <v>23.5</v>
      </c>
      <c r="AF25">
        <v>7803230</v>
      </c>
      <c r="AG25">
        <v>23.35</v>
      </c>
      <c r="AH25">
        <v>23.7</v>
      </c>
      <c r="AI25">
        <v>23.75</v>
      </c>
      <c r="AJ25">
        <v>0</v>
      </c>
      <c r="AK25">
        <v>0</v>
      </c>
      <c r="AL25" t="s">
        <v>82</v>
      </c>
      <c r="AM25" t="s">
        <v>102</v>
      </c>
      <c r="AN25">
        <v>23.6</v>
      </c>
      <c r="AO25">
        <v>14626522</v>
      </c>
      <c r="AP25">
        <v>13599159</v>
      </c>
      <c r="AQ25">
        <v>1.9500008</v>
      </c>
      <c r="AR25">
        <v>8.9449580000000001E-2</v>
      </c>
      <c r="AS25" t="s">
        <v>221</v>
      </c>
      <c r="AT25">
        <v>-7.25</v>
      </c>
      <c r="AU25">
        <v>-0.23387097000000001</v>
      </c>
      <c r="AV25">
        <v>21.8</v>
      </c>
      <c r="AW25">
        <v>31</v>
      </c>
      <c r="AX25">
        <v>0.95</v>
      </c>
      <c r="AY25">
        <v>4.0685224999999998E-2</v>
      </c>
      <c r="AZ25">
        <v>10955799552</v>
      </c>
      <c r="BA25">
        <v>27.6</v>
      </c>
      <c r="BB25">
        <v>24.638570000000001</v>
      </c>
      <c r="BC25">
        <v>-0.88857079999999999</v>
      </c>
      <c r="BD25">
        <v>-3.6064220000000001E-2</v>
      </c>
      <c r="BE25">
        <v>25.723776000000001</v>
      </c>
      <c r="BF25">
        <v>-1.9737758999999999</v>
      </c>
      <c r="BG25">
        <v>-7.6729629999999993E-2</v>
      </c>
      <c r="BH25">
        <v>260200235008</v>
      </c>
      <c r="BI25">
        <v>0.86050724999999995</v>
      </c>
      <c r="BJ25">
        <v>15</v>
      </c>
      <c r="BK25">
        <v>0</v>
      </c>
      <c r="BL25" t="b">
        <v>0</v>
      </c>
      <c r="BM25">
        <v>23.75</v>
      </c>
      <c r="BN25">
        <v>1598252340</v>
      </c>
      <c r="BO25">
        <v>1598252340</v>
      </c>
      <c r="BP25">
        <v>1598252340</v>
      </c>
      <c r="BQ25">
        <v>5.592841</v>
      </c>
      <c r="BR25">
        <v>4.2465000000000002</v>
      </c>
      <c r="BS25">
        <v>4.4000000000000004</v>
      </c>
      <c r="BT25">
        <v>5.3977269999999997</v>
      </c>
    </row>
    <row r="26" spans="1:72">
      <c r="A26" t="s">
        <v>222</v>
      </c>
      <c r="B26" t="s">
        <v>223</v>
      </c>
      <c r="C26" t="str">
        <f t="shared" si="0"/>
        <v>恒生銀行</v>
      </c>
      <c r="D26" t="str">
        <f t="shared" si="1"/>
        <v>Financial</v>
      </c>
      <c r="E26" t="str">
        <f t="shared" si="2"/>
        <v>金融</v>
      </c>
      <c r="F26" t="str">
        <f t="shared" si="3"/>
        <v>Bank</v>
      </c>
      <c r="G26" t="str">
        <f t="shared" si="4"/>
        <v>銀行</v>
      </c>
      <c r="H26" t="s">
        <v>68</v>
      </c>
      <c r="I26" t="s">
        <v>69</v>
      </c>
      <c r="J26" t="s">
        <v>70</v>
      </c>
      <c r="K26" t="s">
        <v>71</v>
      </c>
      <c r="L26" t="b">
        <v>0</v>
      </c>
      <c r="M26" t="s">
        <v>72</v>
      </c>
      <c r="N26" t="s">
        <v>73</v>
      </c>
      <c r="O26" t="s">
        <v>74</v>
      </c>
      <c r="P26" t="s">
        <v>224</v>
      </c>
      <c r="Q26" t="s">
        <v>225</v>
      </c>
      <c r="R26" t="s">
        <v>78</v>
      </c>
      <c r="S26" t="s">
        <v>79</v>
      </c>
      <c r="T26">
        <v>28800000</v>
      </c>
      <c r="U26" t="s">
        <v>80</v>
      </c>
      <c r="V26" t="b">
        <v>0</v>
      </c>
      <c r="W26">
        <v>946949400000</v>
      </c>
      <c r="X26">
        <v>3</v>
      </c>
      <c r="Y26">
        <v>1.199997</v>
      </c>
      <c r="Z26">
        <v>0.96852050000000001</v>
      </c>
      <c r="AA26">
        <v>1596160827</v>
      </c>
      <c r="AB26">
        <v>125.1</v>
      </c>
      <c r="AC26">
        <v>125.9</v>
      </c>
      <c r="AD26" t="s">
        <v>226</v>
      </c>
      <c r="AE26">
        <v>124.4</v>
      </c>
      <c r="AF26">
        <v>354044</v>
      </c>
      <c r="AG26">
        <v>123.9</v>
      </c>
      <c r="AH26">
        <v>125</v>
      </c>
      <c r="AI26">
        <v>125.1</v>
      </c>
      <c r="AJ26">
        <v>0</v>
      </c>
      <c r="AK26">
        <v>0</v>
      </c>
      <c r="AL26" t="s">
        <v>82</v>
      </c>
      <c r="AM26" t="s">
        <v>72</v>
      </c>
      <c r="AN26">
        <v>125</v>
      </c>
      <c r="AO26">
        <v>3059051</v>
      </c>
      <c r="AP26">
        <v>2041270</v>
      </c>
      <c r="AQ26">
        <v>7.5999984999999999</v>
      </c>
      <c r="AR26">
        <v>6.4680840000000003E-2</v>
      </c>
      <c r="AS26" t="s">
        <v>227</v>
      </c>
      <c r="AT26">
        <v>-60.9</v>
      </c>
      <c r="AU26">
        <v>-0.32741936999999999</v>
      </c>
      <c r="AV26">
        <v>117.5</v>
      </c>
      <c r="AW26">
        <v>186</v>
      </c>
      <c r="AX26">
        <v>8.1999999999999993</v>
      </c>
      <c r="AY26">
        <v>6.6182405E-2</v>
      </c>
      <c r="AZ26">
        <v>1911840000</v>
      </c>
      <c r="BA26">
        <v>93.528000000000006</v>
      </c>
      <c r="BB26">
        <v>130.68286000000001</v>
      </c>
      <c r="BC26">
        <v>-5.5828629999999997</v>
      </c>
      <c r="BD26">
        <v>-4.2720698000000001E-2</v>
      </c>
      <c r="BE26">
        <v>140.73168999999999</v>
      </c>
      <c r="BF26">
        <v>-15.631691</v>
      </c>
      <c r="BG26">
        <v>-0.11107441999999999</v>
      </c>
      <c r="BH26">
        <v>239171174400</v>
      </c>
      <c r="BI26">
        <v>1.3375672999999999</v>
      </c>
      <c r="BJ26">
        <v>15</v>
      </c>
      <c r="BK26">
        <v>0</v>
      </c>
      <c r="BL26" t="b">
        <v>0</v>
      </c>
      <c r="BM26">
        <v>125.1</v>
      </c>
      <c r="BN26">
        <v>1596437940</v>
      </c>
      <c r="BO26">
        <v>1596437940</v>
      </c>
      <c r="BP26">
        <v>1596437940</v>
      </c>
      <c r="BQ26">
        <v>9.7963970000000007</v>
      </c>
      <c r="BR26">
        <v>12.77</v>
      </c>
      <c r="BS26">
        <v>12.69</v>
      </c>
      <c r="BT26">
        <v>9.8581559999999993</v>
      </c>
    </row>
    <row r="27" spans="1:72">
      <c r="A27" t="s">
        <v>228</v>
      </c>
      <c r="B27" t="s">
        <v>229</v>
      </c>
      <c r="C27" t="str">
        <f t="shared" si="0"/>
        <v>金沙中國有限公司</v>
      </c>
      <c r="D27" t="str">
        <f t="shared" si="1"/>
        <v>Betting</v>
      </c>
      <c r="E27" t="str">
        <f t="shared" si="2"/>
        <v>博彩</v>
      </c>
      <c r="F27" t="str">
        <f t="shared" si="3"/>
        <v>Macau Gaming</v>
      </c>
      <c r="G27" t="str">
        <f t="shared" si="4"/>
        <v>澳門博彩</v>
      </c>
      <c r="H27" t="s">
        <v>68</v>
      </c>
      <c r="I27" t="s">
        <v>69</v>
      </c>
      <c r="J27" t="s">
        <v>70</v>
      </c>
      <c r="K27" t="s">
        <v>71</v>
      </c>
      <c r="L27" t="b">
        <v>0</v>
      </c>
      <c r="M27" t="s">
        <v>72</v>
      </c>
      <c r="N27" t="s">
        <v>73</v>
      </c>
      <c r="O27" t="s">
        <v>74</v>
      </c>
      <c r="P27" t="s">
        <v>230</v>
      </c>
      <c r="Q27" t="s">
        <v>231</v>
      </c>
      <c r="R27" t="s">
        <v>78</v>
      </c>
      <c r="S27" t="s">
        <v>79</v>
      </c>
      <c r="T27">
        <v>28800000</v>
      </c>
      <c r="U27" t="s">
        <v>80</v>
      </c>
      <c r="V27" t="b">
        <v>0</v>
      </c>
      <c r="W27">
        <v>1259544600000</v>
      </c>
      <c r="X27">
        <v>3</v>
      </c>
      <c r="Y27">
        <v>0.5</v>
      </c>
      <c r="Z27">
        <v>1.6835016</v>
      </c>
      <c r="AA27">
        <v>1596160848</v>
      </c>
      <c r="AB27">
        <v>30.2</v>
      </c>
      <c r="AC27">
        <v>30.25</v>
      </c>
      <c r="AD27" t="s">
        <v>232</v>
      </c>
      <c r="AE27">
        <v>29.8</v>
      </c>
      <c r="AF27">
        <v>1443560</v>
      </c>
      <c r="AG27">
        <v>29.7</v>
      </c>
      <c r="AH27">
        <v>30.15</v>
      </c>
      <c r="AI27">
        <v>30.2</v>
      </c>
      <c r="AJ27">
        <v>0</v>
      </c>
      <c r="AK27">
        <v>0</v>
      </c>
      <c r="AL27" t="s">
        <v>82</v>
      </c>
      <c r="AM27" t="s">
        <v>83</v>
      </c>
      <c r="AN27">
        <v>30</v>
      </c>
      <c r="AO27">
        <v>17939696</v>
      </c>
      <c r="AP27">
        <v>12068819</v>
      </c>
      <c r="AQ27">
        <v>5.050001</v>
      </c>
      <c r="AR27">
        <v>0.20079527999999999</v>
      </c>
      <c r="AS27" t="s">
        <v>233</v>
      </c>
      <c r="AT27">
        <v>-15.25</v>
      </c>
      <c r="AU27">
        <v>-0.33553356000000001</v>
      </c>
      <c r="AV27">
        <v>25.15</v>
      </c>
      <c r="AW27">
        <v>45.45</v>
      </c>
      <c r="AX27">
        <v>0.254</v>
      </c>
      <c r="AY27">
        <v>8.552189E-3</v>
      </c>
      <c r="AZ27">
        <v>8088350208</v>
      </c>
      <c r="BA27">
        <v>0.55000000000000004</v>
      </c>
      <c r="BB27">
        <v>31.131428</v>
      </c>
      <c r="BC27">
        <v>-0.931427</v>
      </c>
      <c r="BD27">
        <v>-2.9919187E-2</v>
      </c>
      <c r="BE27">
        <v>33.165492999999998</v>
      </c>
      <c r="BF27">
        <v>-2.9654921999999999</v>
      </c>
      <c r="BG27">
        <v>-8.941499E-2</v>
      </c>
      <c r="BH27">
        <v>244268187648</v>
      </c>
      <c r="BI27">
        <v>54.909092000000001</v>
      </c>
      <c r="BJ27">
        <v>15</v>
      </c>
      <c r="BK27">
        <v>0</v>
      </c>
      <c r="BL27" t="b">
        <v>0</v>
      </c>
      <c r="BM27">
        <v>30.2</v>
      </c>
      <c r="BN27">
        <v>1582300740</v>
      </c>
      <c r="BO27">
        <v>1596783540</v>
      </c>
      <c r="BP27">
        <v>1597132800</v>
      </c>
      <c r="BQ27">
        <v>15.426644</v>
      </c>
      <c r="BR27">
        <v>1.9576519999999999</v>
      </c>
      <c r="BS27">
        <v>0.28000000000000003</v>
      </c>
      <c r="BT27">
        <v>107.85715</v>
      </c>
    </row>
    <row r="28" spans="1:72">
      <c r="A28" t="s">
        <v>234</v>
      </c>
      <c r="B28" t="s">
        <v>235</v>
      </c>
      <c r="C28" t="str">
        <f t="shared" si="0"/>
        <v>港鐵公司</v>
      </c>
      <c r="D28" t="str">
        <f t="shared" si="1"/>
        <v>Transportation, logistics and infrastructure</v>
      </c>
      <c r="E28" t="str">
        <f t="shared" si="2"/>
        <v>運輸、物流及基建</v>
      </c>
      <c r="F28" t="str">
        <f t="shared" si="3"/>
        <v>Public Transport</v>
      </c>
      <c r="G28" t="str">
        <f t="shared" si="4"/>
        <v>公共運輸</v>
      </c>
      <c r="H28" t="s">
        <v>68</v>
      </c>
      <c r="I28" t="s">
        <v>69</v>
      </c>
      <c r="J28" t="s">
        <v>70</v>
      </c>
      <c r="K28" t="s">
        <v>71</v>
      </c>
      <c r="L28" t="b">
        <v>0</v>
      </c>
      <c r="M28" t="s">
        <v>72</v>
      </c>
      <c r="N28" t="s">
        <v>73</v>
      </c>
      <c r="O28" t="s">
        <v>74</v>
      </c>
      <c r="P28" t="s">
        <v>236</v>
      </c>
      <c r="Q28" t="s">
        <v>237</v>
      </c>
      <c r="R28" t="s">
        <v>78</v>
      </c>
      <c r="S28" t="s">
        <v>79</v>
      </c>
      <c r="T28">
        <v>28800000</v>
      </c>
      <c r="U28" t="s">
        <v>80</v>
      </c>
      <c r="V28" t="b">
        <v>0</v>
      </c>
      <c r="W28">
        <v>971055000000</v>
      </c>
      <c r="X28">
        <v>3</v>
      </c>
      <c r="Y28">
        <v>0.39999770000000001</v>
      </c>
      <c r="Z28">
        <v>1.0416607</v>
      </c>
      <c r="AA28">
        <v>1596160839</v>
      </c>
      <c r="AB28">
        <v>38.799999999999997</v>
      </c>
      <c r="AC28">
        <v>38.950000000000003</v>
      </c>
      <c r="AD28" t="s">
        <v>238</v>
      </c>
      <c r="AE28">
        <v>38.5</v>
      </c>
      <c r="AF28">
        <v>600200</v>
      </c>
      <c r="AG28">
        <v>38.4</v>
      </c>
      <c r="AH28">
        <v>38.75</v>
      </c>
      <c r="AI28">
        <v>38.799999999999997</v>
      </c>
      <c r="AJ28">
        <v>0</v>
      </c>
      <c r="AK28">
        <v>0</v>
      </c>
      <c r="AL28" t="s">
        <v>82</v>
      </c>
      <c r="AM28" t="s">
        <v>72</v>
      </c>
      <c r="AN28">
        <v>38.9</v>
      </c>
      <c r="AO28">
        <v>5868467</v>
      </c>
      <c r="AP28">
        <v>3635701</v>
      </c>
      <c r="AQ28">
        <v>2.5999984999999999</v>
      </c>
      <c r="AR28">
        <v>7.1823159999999997E-2</v>
      </c>
      <c r="AS28" t="s">
        <v>239</v>
      </c>
      <c r="AT28">
        <v>-11.400002000000001</v>
      </c>
      <c r="AU28">
        <v>-0.22709166</v>
      </c>
      <c r="AV28">
        <v>36.200000000000003</v>
      </c>
      <c r="AW28">
        <v>50.2</v>
      </c>
      <c r="AX28">
        <v>1.23</v>
      </c>
      <c r="AY28">
        <v>3.2031249999999997E-2</v>
      </c>
      <c r="AZ28">
        <v>6178149888</v>
      </c>
      <c r="BA28">
        <v>30.303000000000001</v>
      </c>
      <c r="BB28">
        <v>39.794285000000002</v>
      </c>
      <c r="BC28">
        <v>-0.99428559999999999</v>
      </c>
      <c r="BD28">
        <v>-2.4985638000000001E-2</v>
      </c>
      <c r="BE28">
        <v>41.819580000000002</v>
      </c>
      <c r="BF28">
        <v>-3.0195808</v>
      </c>
      <c r="BG28">
        <v>-7.2204955000000001E-2</v>
      </c>
      <c r="BH28">
        <v>239712206848</v>
      </c>
      <c r="BI28">
        <v>1.2804012</v>
      </c>
      <c r="BJ28">
        <v>15</v>
      </c>
      <c r="BK28">
        <v>0</v>
      </c>
      <c r="BL28" t="b">
        <v>0</v>
      </c>
      <c r="BM28">
        <v>38.799999999999997</v>
      </c>
      <c r="BN28">
        <v>1596697140</v>
      </c>
      <c r="BO28">
        <v>1596697140</v>
      </c>
      <c r="BP28">
        <v>1596697140</v>
      </c>
      <c r="BQ28">
        <v>19.999998000000001</v>
      </c>
      <c r="BR28">
        <v>1.94</v>
      </c>
      <c r="BS28">
        <v>1.91</v>
      </c>
      <c r="BT28">
        <v>20.314136999999999</v>
      </c>
    </row>
    <row r="29" spans="1:72">
      <c r="A29" t="s">
        <v>240</v>
      </c>
      <c r="B29" t="s">
        <v>241</v>
      </c>
      <c r="C29" t="str">
        <f t="shared" si="0"/>
        <v>華潤置地</v>
      </c>
      <c r="D29" t="str">
        <f t="shared" si="1"/>
        <v>Real Estate Construction</v>
      </c>
      <c r="E29" t="str">
        <f t="shared" si="2"/>
        <v>地產建築</v>
      </c>
      <c r="F29" t="str">
        <f t="shared" si="3"/>
        <v>China Properties</v>
      </c>
      <c r="G29" t="str">
        <f t="shared" si="4"/>
        <v>內房</v>
      </c>
      <c r="H29" t="s">
        <v>68</v>
      </c>
      <c r="I29" t="s">
        <v>69</v>
      </c>
      <c r="J29" t="s">
        <v>70</v>
      </c>
      <c r="K29" t="s">
        <v>71</v>
      </c>
      <c r="L29" t="b">
        <v>0</v>
      </c>
      <c r="M29" t="s">
        <v>72</v>
      </c>
      <c r="N29" t="s">
        <v>73</v>
      </c>
      <c r="O29" t="s">
        <v>74</v>
      </c>
      <c r="P29" t="s">
        <v>242</v>
      </c>
      <c r="Q29" t="s">
        <v>243</v>
      </c>
      <c r="R29" t="s">
        <v>78</v>
      </c>
      <c r="S29" t="s">
        <v>79</v>
      </c>
      <c r="T29">
        <v>28800000</v>
      </c>
      <c r="U29" t="s">
        <v>80</v>
      </c>
      <c r="V29" t="b">
        <v>0</v>
      </c>
      <c r="W29">
        <v>946949400000</v>
      </c>
      <c r="X29">
        <v>3</v>
      </c>
      <c r="Y29">
        <v>0.54999924</v>
      </c>
      <c r="Z29">
        <v>1.7027840999999999</v>
      </c>
      <c r="AA29">
        <v>1596160875</v>
      </c>
      <c r="AB29">
        <v>32.85</v>
      </c>
      <c r="AC29">
        <v>33.15</v>
      </c>
      <c r="AD29" t="s">
        <v>244</v>
      </c>
      <c r="AE29">
        <v>32.4</v>
      </c>
      <c r="AF29">
        <v>2104000</v>
      </c>
      <c r="AG29">
        <v>32.299999999999997</v>
      </c>
      <c r="AH29">
        <v>32.85</v>
      </c>
      <c r="AI29">
        <v>32.9</v>
      </c>
      <c r="AJ29">
        <v>0</v>
      </c>
      <c r="AK29">
        <v>0</v>
      </c>
      <c r="AL29" t="s">
        <v>82</v>
      </c>
      <c r="AM29" t="s">
        <v>102</v>
      </c>
      <c r="AN29">
        <v>32.5</v>
      </c>
      <c r="AO29">
        <v>12217128</v>
      </c>
      <c r="AP29">
        <v>10122178</v>
      </c>
      <c r="AQ29">
        <v>5.7999989999999997</v>
      </c>
      <c r="AR29">
        <v>0.21441773</v>
      </c>
      <c r="AS29" t="s">
        <v>245</v>
      </c>
      <c r="AT29">
        <v>-7.6000022999999999</v>
      </c>
      <c r="AU29">
        <v>-0.18788632999999999</v>
      </c>
      <c r="AV29">
        <v>27.05</v>
      </c>
      <c r="AW29">
        <v>40.450000000000003</v>
      </c>
      <c r="AX29">
        <v>0.128</v>
      </c>
      <c r="AY29">
        <v>3.9628490000000001E-3</v>
      </c>
      <c r="AZ29">
        <v>7130939904</v>
      </c>
      <c r="BA29">
        <v>20.645</v>
      </c>
      <c r="BB29">
        <v>32.628570000000003</v>
      </c>
      <c r="BC29">
        <v>0.22142792</v>
      </c>
      <c r="BD29">
        <v>6.7863200000000002E-3</v>
      </c>
      <c r="BE29">
        <v>32.864787999999997</v>
      </c>
      <c r="BF29">
        <v>-1.4789581E-2</v>
      </c>
      <c r="BG29">
        <v>-4.5001296999999999E-4</v>
      </c>
      <c r="BH29">
        <v>234251370496</v>
      </c>
      <c r="BI29">
        <v>1.5911841</v>
      </c>
      <c r="BJ29">
        <v>15</v>
      </c>
      <c r="BK29">
        <v>0</v>
      </c>
      <c r="BL29" t="b">
        <v>0</v>
      </c>
      <c r="BM29">
        <v>32.85</v>
      </c>
      <c r="BN29">
        <v>1598425140</v>
      </c>
      <c r="BO29">
        <v>1598425140</v>
      </c>
      <c r="BP29">
        <v>1598425140</v>
      </c>
      <c r="BQ29">
        <v>7.1349444000000002</v>
      </c>
      <c r="BR29">
        <v>4.6040999999999999</v>
      </c>
      <c r="BS29">
        <v>4.17</v>
      </c>
      <c r="BT29">
        <v>7.8776975</v>
      </c>
    </row>
    <row r="30" spans="1:72">
      <c r="A30" t="s">
        <v>246</v>
      </c>
      <c r="B30" t="s">
        <v>247</v>
      </c>
      <c r="C30" t="str">
        <f t="shared" si="0"/>
        <v>中銀香港</v>
      </c>
      <c r="D30" t="str">
        <f t="shared" si="1"/>
        <v>Financial</v>
      </c>
      <c r="E30" t="str">
        <f t="shared" si="2"/>
        <v>金融</v>
      </c>
      <c r="F30" t="str">
        <f t="shared" si="3"/>
        <v>Bank</v>
      </c>
      <c r="G30" t="str">
        <f t="shared" si="4"/>
        <v>銀行</v>
      </c>
      <c r="H30" t="s">
        <v>68</v>
      </c>
      <c r="I30" t="s">
        <v>69</v>
      </c>
      <c r="J30" t="s">
        <v>70</v>
      </c>
      <c r="K30" t="s">
        <v>71</v>
      </c>
      <c r="L30" t="b">
        <v>0</v>
      </c>
      <c r="M30" t="s">
        <v>72</v>
      </c>
      <c r="N30" t="s">
        <v>73</v>
      </c>
      <c r="O30" t="s">
        <v>74</v>
      </c>
      <c r="P30" t="s">
        <v>248</v>
      </c>
      <c r="Q30" t="s">
        <v>249</v>
      </c>
      <c r="R30" t="s">
        <v>78</v>
      </c>
      <c r="S30" t="s">
        <v>79</v>
      </c>
      <c r="T30">
        <v>28800000</v>
      </c>
      <c r="U30" t="s">
        <v>80</v>
      </c>
      <c r="V30" t="b">
        <v>0</v>
      </c>
      <c r="W30">
        <v>1027560600000</v>
      </c>
      <c r="X30">
        <v>3</v>
      </c>
      <c r="Y30">
        <v>0.10000038</v>
      </c>
      <c r="Z30">
        <v>0.45871738000000001</v>
      </c>
      <c r="AA30">
        <v>1596160868</v>
      </c>
      <c r="AB30">
        <v>21.9</v>
      </c>
      <c r="AC30">
        <v>22.1</v>
      </c>
      <c r="AD30" t="s">
        <v>250</v>
      </c>
      <c r="AE30">
        <v>21.8</v>
      </c>
      <c r="AF30">
        <v>1541338</v>
      </c>
      <c r="AG30">
        <v>21.8</v>
      </c>
      <c r="AH30">
        <v>21.85</v>
      </c>
      <c r="AI30">
        <v>21.9</v>
      </c>
      <c r="AJ30">
        <v>0</v>
      </c>
      <c r="AK30">
        <v>0</v>
      </c>
      <c r="AL30" t="s">
        <v>82</v>
      </c>
      <c r="AM30" t="s">
        <v>72</v>
      </c>
      <c r="AN30">
        <v>22.1</v>
      </c>
      <c r="AO30">
        <v>14330961</v>
      </c>
      <c r="AP30">
        <v>10621574</v>
      </c>
      <c r="AQ30">
        <v>1.6000004000000001</v>
      </c>
      <c r="AR30">
        <v>7.8817755000000003E-2</v>
      </c>
      <c r="AS30" t="s">
        <v>251</v>
      </c>
      <c r="AT30">
        <v>-7.800001</v>
      </c>
      <c r="AU30">
        <v>-0.26262629999999998</v>
      </c>
      <c r="AV30">
        <v>20.3</v>
      </c>
      <c r="AW30">
        <v>29.7</v>
      </c>
      <c r="AX30">
        <v>1.5369999999999999</v>
      </c>
      <c r="AY30">
        <v>7.0504579999999997E-2</v>
      </c>
      <c r="AZ30">
        <v>10572800000</v>
      </c>
      <c r="BA30">
        <v>28.588000000000001</v>
      </c>
      <c r="BB30">
        <v>23.464286999999999</v>
      </c>
      <c r="BC30">
        <v>-1.5642872000000001</v>
      </c>
      <c r="BD30">
        <v>-6.6666729999999993E-2</v>
      </c>
      <c r="BE30">
        <v>24.434265</v>
      </c>
      <c r="BF30">
        <v>-2.5342655000000001</v>
      </c>
      <c r="BG30">
        <v>-0.10371769</v>
      </c>
      <c r="BH30">
        <v>231544324096</v>
      </c>
      <c r="BI30">
        <v>0.76605570000000001</v>
      </c>
      <c r="BJ30">
        <v>15</v>
      </c>
      <c r="BK30">
        <v>0</v>
      </c>
      <c r="BL30" t="b">
        <v>0</v>
      </c>
      <c r="BM30">
        <v>21.9</v>
      </c>
      <c r="BN30">
        <v>1588143540</v>
      </c>
      <c r="BO30">
        <v>1598597940</v>
      </c>
      <c r="BP30">
        <v>1598947200</v>
      </c>
      <c r="BQ30">
        <v>7.1944809999999997</v>
      </c>
      <c r="BR30">
        <v>3.044</v>
      </c>
      <c r="BS30">
        <v>3.43</v>
      </c>
      <c r="BT30">
        <v>6.3848395</v>
      </c>
    </row>
    <row r="31" spans="1:72">
      <c r="A31" t="s">
        <v>252</v>
      </c>
      <c r="B31" t="s">
        <v>253</v>
      </c>
      <c r="C31" t="str">
        <f t="shared" si="0"/>
        <v>龍湖集團</v>
      </c>
      <c r="D31" t="str">
        <f t="shared" si="1"/>
        <v>Real Estate Construction</v>
      </c>
      <c r="E31" t="str">
        <f t="shared" si="2"/>
        <v>地產建築</v>
      </c>
      <c r="F31" t="str">
        <f t="shared" si="3"/>
        <v>Real Estate Development</v>
      </c>
      <c r="G31" t="str">
        <f t="shared" si="4"/>
        <v>地產發展</v>
      </c>
      <c r="H31" t="s">
        <v>68</v>
      </c>
      <c r="I31" t="s">
        <v>69</v>
      </c>
      <c r="J31" t="s">
        <v>70</v>
      </c>
      <c r="K31" t="s">
        <v>71</v>
      </c>
      <c r="L31" t="b">
        <v>0</v>
      </c>
      <c r="M31" t="s">
        <v>72</v>
      </c>
      <c r="N31" t="s">
        <v>73</v>
      </c>
      <c r="O31" t="s">
        <v>74</v>
      </c>
      <c r="P31" t="s">
        <v>254</v>
      </c>
      <c r="Q31" t="s">
        <v>255</v>
      </c>
      <c r="R31" t="s">
        <v>78</v>
      </c>
      <c r="S31" t="s">
        <v>79</v>
      </c>
      <c r="T31">
        <v>28800000</v>
      </c>
      <c r="U31" t="s">
        <v>80</v>
      </c>
      <c r="V31" t="b">
        <v>0</v>
      </c>
      <c r="W31">
        <v>1258594200000</v>
      </c>
      <c r="X31">
        <v>3</v>
      </c>
      <c r="Y31">
        <v>0.5</v>
      </c>
      <c r="Z31">
        <v>1.3192611999999999</v>
      </c>
      <c r="AA31">
        <v>1596160652</v>
      </c>
      <c r="AB31">
        <v>38.4</v>
      </c>
      <c r="AC31">
        <v>38.4</v>
      </c>
      <c r="AD31" t="s">
        <v>256</v>
      </c>
      <c r="AE31">
        <v>37.6</v>
      </c>
      <c r="AF31">
        <v>628822</v>
      </c>
      <c r="AG31">
        <v>37.9</v>
      </c>
      <c r="AH31">
        <v>38.35</v>
      </c>
      <c r="AI31">
        <v>38.4</v>
      </c>
      <c r="AJ31">
        <v>0</v>
      </c>
      <c r="AK31">
        <v>0</v>
      </c>
      <c r="AL31" t="s">
        <v>82</v>
      </c>
      <c r="AM31" t="s">
        <v>102</v>
      </c>
      <c r="AN31">
        <v>37.6</v>
      </c>
      <c r="AO31">
        <v>5277906</v>
      </c>
      <c r="AP31">
        <v>4130641</v>
      </c>
      <c r="AQ31">
        <v>13.100002</v>
      </c>
      <c r="AR31">
        <v>0.51778670000000004</v>
      </c>
      <c r="AS31" t="s">
        <v>257</v>
      </c>
      <c r="AT31">
        <v>-2.3999977000000001</v>
      </c>
      <c r="AU31">
        <v>-5.8823474000000001E-2</v>
      </c>
      <c r="AV31">
        <v>25.3</v>
      </c>
      <c r="AW31">
        <v>40.799999999999997</v>
      </c>
      <c r="AX31">
        <v>0.11700000000000001</v>
      </c>
      <c r="AY31">
        <v>3.0870709999999998E-3</v>
      </c>
      <c r="AZ31">
        <v>5997199872</v>
      </c>
      <c r="BA31">
        <v>1.867</v>
      </c>
      <c r="BB31">
        <v>37.724285000000002</v>
      </c>
      <c r="BC31">
        <v>0.67571639999999999</v>
      </c>
      <c r="BD31">
        <v>1.7911974000000001E-2</v>
      </c>
      <c r="BE31">
        <v>36.688026000000001</v>
      </c>
      <c r="BF31">
        <v>1.7119751000000001</v>
      </c>
      <c r="BG31">
        <v>4.6663046E-2</v>
      </c>
      <c r="BH31">
        <v>230292488192</v>
      </c>
      <c r="BI31">
        <v>20.567757</v>
      </c>
      <c r="BJ31">
        <v>15</v>
      </c>
      <c r="BK31">
        <v>0</v>
      </c>
      <c r="BL31" t="b">
        <v>0</v>
      </c>
      <c r="BM31">
        <v>38.4</v>
      </c>
      <c r="BN31">
        <v>1585061940</v>
      </c>
      <c r="BO31">
        <v>1598252340</v>
      </c>
      <c r="BP31">
        <v>1598601600</v>
      </c>
      <c r="BQ31">
        <v>10.978408</v>
      </c>
      <c r="BR31">
        <v>3.4977749999999999</v>
      </c>
      <c r="BS31">
        <v>3.4</v>
      </c>
      <c r="BT31">
        <v>11.294117999999999</v>
      </c>
    </row>
    <row r="32" spans="1:72">
      <c r="A32" t="s">
        <v>258</v>
      </c>
      <c r="B32" t="s">
        <v>259</v>
      </c>
      <c r="C32" t="str">
        <f t="shared" si="0"/>
        <v>思摩爾國際</v>
      </c>
      <c r="D32" t="str">
        <f t="shared" si="1"/>
        <v>Consumer Goods Manufacturing</v>
      </c>
      <c r="E32" t="str">
        <f t="shared" si="2"/>
        <v>消費品製造</v>
      </c>
      <c r="F32" t="str">
        <f t="shared" si="3"/>
        <v>Toys</v>
      </c>
      <c r="G32" t="str">
        <f t="shared" si="4"/>
        <v>玩具</v>
      </c>
      <c r="H32" t="s">
        <v>68</v>
      </c>
      <c r="I32" t="s">
        <v>69</v>
      </c>
      <c r="J32" t="s">
        <v>70</v>
      </c>
      <c r="K32" t="s">
        <v>71</v>
      </c>
      <c r="L32" t="b">
        <v>0</v>
      </c>
      <c r="M32" t="s">
        <v>72</v>
      </c>
      <c r="N32" t="s">
        <v>73</v>
      </c>
      <c r="O32" t="s">
        <v>74</v>
      </c>
      <c r="P32" t="s">
        <v>260</v>
      </c>
      <c r="Q32" t="s">
        <v>261</v>
      </c>
      <c r="R32" t="s">
        <v>78</v>
      </c>
      <c r="S32" t="s">
        <v>79</v>
      </c>
      <c r="T32">
        <v>28800000</v>
      </c>
      <c r="U32" t="s">
        <v>80</v>
      </c>
      <c r="V32" t="b">
        <v>0</v>
      </c>
      <c r="X32">
        <v>3</v>
      </c>
      <c r="Y32">
        <v>1.5</v>
      </c>
      <c r="Z32">
        <v>3.7453183999999999</v>
      </c>
      <c r="AA32">
        <v>1596160872</v>
      </c>
      <c r="AB32">
        <v>41.55</v>
      </c>
      <c r="AC32">
        <v>41.85</v>
      </c>
      <c r="AD32" t="s">
        <v>262</v>
      </c>
      <c r="AE32">
        <v>40.5</v>
      </c>
      <c r="AF32">
        <v>5320900</v>
      </c>
      <c r="AG32">
        <v>40.049999999999997</v>
      </c>
      <c r="AH32">
        <v>41.45</v>
      </c>
      <c r="AI32">
        <v>41.5</v>
      </c>
      <c r="AL32" t="s">
        <v>82</v>
      </c>
      <c r="AM32" t="s">
        <v>102</v>
      </c>
      <c r="AN32">
        <v>40.799999999999997</v>
      </c>
      <c r="AQ32">
        <v>1.0499992</v>
      </c>
      <c r="AR32">
        <v>2.5925905999999999E-2</v>
      </c>
      <c r="AS32" t="s">
        <v>262</v>
      </c>
      <c r="AT32">
        <v>-0.29999924</v>
      </c>
      <c r="AU32">
        <v>-7.1684406000000001E-3</v>
      </c>
      <c r="AV32">
        <v>40.5</v>
      </c>
      <c r="AW32">
        <v>41.85</v>
      </c>
      <c r="AZ32">
        <v>5743510016</v>
      </c>
      <c r="BH32">
        <v>238642839552</v>
      </c>
      <c r="BJ32">
        <v>15</v>
      </c>
      <c r="BK32">
        <v>0</v>
      </c>
      <c r="BL32" t="b">
        <v>0</v>
      </c>
      <c r="BM32">
        <v>41.55</v>
      </c>
    </row>
    <row r="33" spans="1:72">
      <c r="A33" t="s">
        <v>263</v>
      </c>
      <c r="B33" t="s">
        <v>264</v>
      </c>
      <c r="C33" t="str">
        <f t="shared" si="0"/>
        <v>銀河娛樂</v>
      </c>
      <c r="D33" t="str">
        <f t="shared" si="1"/>
        <v>Betting</v>
      </c>
      <c r="E33" t="str">
        <f t="shared" si="2"/>
        <v>博彩</v>
      </c>
      <c r="F33" t="str">
        <f t="shared" si="3"/>
        <v>Macau Gaming</v>
      </c>
      <c r="G33" t="str">
        <f t="shared" si="4"/>
        <v>澳門博彩</v>
      </c>
      <c r="H33" t="s">
        <v>68</v>
      </c>
      <c r="I33" t="s">
        <v>69</v>
      </c>
      <c r="J33" t="s">
        <v>70</v>
      </c>
      <c r="K33" t="s">
        <v>71</v>
      </c>
      <c r="L33" t="b">
        <v>0</v>
      </c>
      <c r="M33" t="s">
        <v>72</v>
      </c>
      <c r="N33" t="s">
        <v>73</v>
      </c>
      <c r="O33" t="s">
        <v>74</v>
      </c>
      <c r="P33" t="s">
        <v>265</v>
      </c>
      <c r="Q33" t="s">
        <v>266</v>
      </c>
      <c r="R33" t="s">
        <v>78</v>
      </c>
      <c r="S33" t="s">
        <v>79</v>
      </c>
      <c r="T33">
        <v>28800000</v>
      </c>
      <c r="U33" t="s">
        <v>80</v>
      </c>
      <c r="V33" t="b">
        <v>0</v>
      </c>
      <c r="W33">
        <v>946949400000</v>
      </c>
      <c r="X33">
        <v>3</v>
      </c>
      <c r="Y33">
        <v>1.0999985000000001</v>
      </c>
      <c r="Z33">
        <v>2.1194575000000002</v>
      </c>
      <c r="AA33">
        <v>1596160866</v>
      </c>
      <c r="AB33">
        <v>53</v>
      </c>
      <c r="AC33">
        <v>53.3</v>
      </c>
      <c r="AD33" t="s">
        <v>267</v>
      </c>
      <c r="AE33">
        <v>52.45</v>
      </c>
      <c r="AF33">
        <v>1647476</v>
      </c>
      <c r="AG33">
        <v>51.9</v>
      </c>
      <c r="AH33">
        <v>53</v>
      </c>
      <c r="AI33">
        <v>53.1</v>
      </c>
      <c r="AJ33">
        <v>0</v>
      </c>
      <c r="AK33">
        <v>0</v>
      </c>
      <c r="AL33" t="s">
        <v>82</v>
      </c>
      <c r="AM33" t="s">
        <v>72</v>
      </c>
      <c r="AN33">
        <v>52.7</v>
      </c>
      <c r="AO33">
        <v>12663334</v>
      </c>
      <c r="AP33">
        <v>9689185</v>
      </c>
      <c r="AQ33">
        <v>16</v>
      </c>
      <c r="AR33">
        <v>0.43243243999999997</v>
      </c>
      <c r="AS33" t="s">
        <v>268</v>
      </c>
      <c r="AT33">
        <v>-10.400002000000001</v>
      </c>
      <c r="AU33">
        <v>-0.16403787</v>
      </c>
      <c r="AV33">
        <v>37</v>
      </c>
      <c r="AW33">
        <v>63.4</v>
      </c>
      <c r="AZ33">
        <v>4335399936</v>
      </c>
      <c r="BA33">
        <v>16.981999999999999</v>
      </c>
      <c r="BB33">
        <v>52.787143999999998</v>
      </c>
      <c r="BC33">
        <v>0.2128563</v>
      </c>
      <c r="BD33">
        <v>4.032351E-3</v>
      </c>
      <c r="BE33">
        <v>51.738729999999997</v>
      </c>
      <c r="BF33">
        <v>1.2612686</v>
      </c>
      <c r="BG33">
        <v>2.4377647999999998E-2</v>
      </c>
      <c r="BH33">
        <v>229778849792</v>
      </c>
      <c r="BI33">
        <v>3.1209514</v>
      </c>
      <c r="BJ33">
        <v>15</v>
      </c>
      <c r="BK33">
        <v>0</v>
      </c>
      <c r="BL33" t="b">
        <v>0</v>
      </c>
      <c r="BM33">
        <v>53</v>
      </c>
      <c r="BN33">
        <v>1589353140</v>
      </c>
      <c r="BO33">
        <v>1597129140</v>
      </c>
      <c r="BP33">
        <v>1597651200</v>
      </c>
      <c r="BQ33">
        <v>17.602125000000001</v>
      </c>
      <c r="BR33">
        <v>3.0110000000000001</v>
      </c>
      <c r="BS33">
        <v>3.47</v>
      </c>
      <c r="BT33">
        <v>15.273775000000001</v>
      </c>
    </row>
    <row r="34" spans="1:72">
      <c r="A34" t="s">
        <v>269</v>
      </c>
      <c r="B34" t="s">
        <v>270</v>
      </c>
      <c r="C34" t="str">
        <f t="shared" si="0"/>
        <v>中國銀行</v>
      </c>
      <c r="D34" t="str">
        <f t="shared" si="1"/>
        <v>Financial</v>
      </c>
      <c r="E34" t="str">
        <f t="shared" si="2"/>
        <v>金融</v>
      </c>
      <c r="F34" t="str">
        <f t="shared" si="3"/>
        <v>State-owned China banks</v>
      </c>
      <c r="G34" t="str">
        <f t="shared" si="4"/>
        <v>國有內銀</v>
      </c>
      <c r="H34" t="s">
        <v>68</v>
      </c>
      <c r="I34" t="s">
        <v>69</v>
      </c>
      <c r="J34" t="s">
        <v>70</v>
      </c>
      <c r="K34" t="s">
        <v>71</v>
      </c>
      <c r="L34" t="b">
        <v>0</v>
      </c>
      <c r="M34" t="s">
        <v>72</v>
      </c>
      <c r="N34" t="s">
        <v>73</v>
      </c>
      <c r="O34" t="s">
        <v>74</v>
      </c>
      <c r="P34" t="s">
        <v>271</v>
      </c>
      <c r="Q34" t="s">
        <v>272</v>
      </c>
      <c r="R34" t="s">
        <v>78</v>
      </c>
      <c r="S34" t="s">
        <v>79</v>
      </c>
      <c r="T34">
        <v>28800000</v>
      </c>
      <c r="U34" t="s">
        <v>80</v>
      </c>
      <c r="V34" t="b">
        <v>0</v>
      </c>
      <c r="W34">
        <v>1149125400000</v>
      </c>
      <c r="X34">
        <v>3</v>
      </c>
      <c r="Y34">
        <v>2.0000219999999999E-2</v>
      </c>
      <c r="Z34">
        <v>0.76336720000000002</v>
      </c>
      <c r="AA34">
        <v>1596160877</v>
      </c>
      <c r="AB34">
        <v>2.64</v>
      </c>
      <c r="AC34">
        <v>2.64</v>
      </c>
      <c r="AD34" t="s">
        <v>273</v>
      </c>
      <c r="AE34">
        <v>2.62</v>
      </c>
      <c r="AF34">
        <v>23377510</v>
      </c>
      <c r="AG34">
        <v>2.62</v>
      </c>
      <c r="AH34">
        <v>2.63</v>
      </c>
      <c r="AI34">
        <v>2.64</v>
      </c>
      <c r="AJ34">
        <v>0</v>
      </c>
      <c r="AK34">
        <v>0</v>
      </c>
      <c r="AL34" t="s">
        <v>82</v>
      </c>
      <c r="AM34" t="s">
        <v>102</v>
      </c>
      <c r="AN34">
        <v>2.62</v>
      </c>
      <c r="AO34">
        <v>274206455</v>
      </c>
      <c r="AP34">
        <v>289122980</v>
      </c>
      <c r="AQ34">
        <v>2.0000219999999999E-2</v>
      </c>
      <c r="AR34">
        <v>7.6336716000000001E-3</v>
      </c>
      <c r="AS34" t="s">
        <v>274</v>
      </c>
      <c r="AT34">
        <v>-0.75</v>
      </c>
      <c r="AU34">
        <v>-0.22123893</v>
      </c>
      <c r="AV34">
        <v>2.62</v>
      </c>
      <c r="AW34">
        <v>3.39</v>
      </c>
      <c r="AX34">
        <v>2.7E-2</v>
      </c>
      <c r="AY34">
        <v>1.0305343999999999E-2</v>
      </c>
      <c r="AZ34">
        <v>210766004224</v>
      </c>
      <c r="BA34">
        <v>0.66100000000000003</v>
      </c>
      <c r="BB34">
        <v>2.8451428000000001</v>
      </c>
      <c r="BC34">
        <v>-0.20514273999999999</v>
      </c>
      <c r="BD34">
        <v>-7.210279E-2</v>
      </c>
      <c r="BE34">
        <v>2.9735212</v>
      </c>
      <c r="BF34">
        <v>-0.33352113</v>
      </c>
      <c r="BG34">
        <v>-0.11216369</v>
      </c>
      <c r="BH34">
        <v>1336346935296</v>
      </c>
      <c r="BI34">
        <v>3.9939486999999998</v>
      </c>
      <c r="BJ34">
        <v>15</v>
      </c>
      <c r="BK34">
        <v>0</v>
      </c>
      <c r="BL34" t="b">
        <v>0</v>
      </c>
      <c r="BM34">
        <v>2.64</v>
      </c>
      <c r="BQ34">
        <v>3.8728134999999999</v>
      </c>
      <c r="BR34">
        <v>0.68167500000000003</v>
      </c>
      <c r="BS34">
        <v>0.65</v>
      </c>
      <c r="BT34">
        <v>4.0615386999999998</v>
      </c>
    </row>
    <row r="35" spans="1:72">
      <c r="A35" t="s">
        <v>275</v>
      </c>
      <c r="B35" t="s">
        <v>276</v>
      </c>
      <c r="C35" t="str">
        <f t="shared" si="0"/>
        <v>碧桂園</v>
      </c>
      <c r="D35" t="str">
        <f t="shared" si="1"/>
        <v>Real Estate Construction</v>
      </c>
      <c r="E35" t="str">
        <f t="shared" si="2"/>
        <v>地產建築</v>
      </c>
      <c r="F35" t="str">
        <f t="shared" si="3"/>
        <v>China Properties</v>
      </c>
      <c r="G35" t="str">
        <f t="shared" si="4"/>
        <v>內房</v>
      </c>
      <c r="H35" t="s">
        <v>68</v>
      </c>
      <c r="I35" t="s">
        <v>69</v>
      </c>
      <c r="J35" t="s">
        <v>70</v>
      </c>
      <c r="K35" t="s">
        <v>71</v>
      </c>
      <c r="L35" t="b">
        <v>0</v>
      </c>
      <c r="M35" t="s">
        <v>72</v>
      </c>
      <c r="N35" t="s">
        <v>73</v>
      </c>
      <c r="O35" t="s">
        <v>74</v>
      </c>
      <c r="P35" t="s">
        <v>277</v>
      </c>
      <c r="Q35" t="s">
        <v>278</v>
      </c>
      <c r="R35" t="s">
        <v>78</v>
      </c>
      <c r="S35" t="s">
        <v>79</v>
      </c>
      <c r="T35">
        <v>28800000</v>
      </c>
      <c r="U35" t="s">
        <v>80</v>
      </c>
      <c r="V35" t="b">
        <v>0</v>
      </c>
      <c r="W35">
        <v>1177032600000</v>
      </c>
      <c r="X35">
        <v>3</v>
      </c>
      <c r="Y35">
        <v>0.28999996</v>
      </c>
      <c r="Z35">
        <v>2.9322542999999999</v>
      </c>
      <c r="AA35">
        <v>1596160861</v>
      </c>
      <c r="AB35">
        <v>10.18</v>
      </c>
      <c r="AC35">
        <v>10.26</v>
      </c>
      <c r="AD35" t="s">
        <v>279</v>
      </c>
      <c r="AE35">
        <v>9.89</v>
      </c>
      <c r="AF35">
        <v>2823000</v>
      </c>
      <c r="AG35">
        <v>9.89</v>
      </c>
      <c r="AH35">
        <v>10.18</v>
      </c>
      <c r="AI35">
        <v>10.199999999999999</v>
      </c>
      <c r="AJ35">
        <v>0</v>
      </c>
      <c r="AK35">
        <v>0</v>
      </c>
      <c r="AL35" t="s">
        <v>82</v>
      </c>
      <c r="AM35" t="s">
        <v>102</v>
      </c>
      <c r="AN35">
        <v>9.89</v>
      </c>
      <c r="AO35">
        <v>24421793</v>
      </c>
      <c r="AP35">
        <v>18760052</v>
      </c>
      <c r="AQ35">
        <v>2.8200002</v>
      </c>
      <c r="AR35">
        <v>0.3831522</v>
      </c>
      <c r="AS35" t="s">
        <v>280</v>
      </c>
      <c r="AT35">
        <v>-2.8599996999999999</v>
      </c>
      <c r="AU35">
        <v>-0.21932513000000001</v>
      </c>
      <c r="AV35">
        <v>7.36</v>
      </c>
      <c r="AW35">
        <v>13.04</v>
      </c>
      <c r="AX35">
        <v>6.6000000000000003E-2</v>
      </c>
      <c r="AY35">
        <v>6.6734072999999998E-3</v>
      </c>
      <c r="AZ35">
        <v>21873100800</v>
      </c>
      <c r="BA35">
        <v>0.73899999999999999</v>
      </c>
      <c r="BB35">
        <v>10.131714000000001</v>
      </c>
      <c r="BC35">
        <v>4.8286438000000001E-2</v>
      </c>
      <c r="BD35">
        <v>4.7658704999999999E-3</v>
      </c>
      <c r="BE35">
        <v>10.050986</v>
      </c>
      <c r="BF35">
        <v>0.12901402000000001</v>
      </c>
      <c r="BG35">
        <v>1.2835956000000001E-2</v>
      </c>
      <c r="BH35">
        <v>222668177408</v>
      </c>
      <c r="BI35">
        <v>13.7753725</v>
      </c>
      <c r="BJ35">
        <v>15</v>
      </c>
      <c r="BK35">
        <v>0</v>
      </c>
      <c r="BL35" t="b">
        <v>0</v>
      </c>
      <c r="BM35">
        <v>10.18</v>
      </c>
      <c r="BN35">
        <v>1585321140</v>
      </c>
      <c r="BO35">
        <v>1597906740</v>
      </c>
      <c r="BP35">
        <v>1598256000</v>
      </c>
      <c r="BQ35">
        <v>4.9241190000000001</v>
      </c>
      <c r="BR35">
        <v>2.0673750000000002</v>
      </c>
      <c r="BS35">
        <v>1.62</v>
      </c>
      <c r="BT35">
        <v>6.2839510000000001</v>
      </c>
    </row>
    <row r="36" spans="1:72">
      <c r="A36" t="s">
        <v>281</v>
      </c>
      <c r="B36" t="s">
        <v>282</v>
      </c>
      <c r="C36" t="str">
        <f t="shared" si="0"/>
        <v>中信股份</v>
      </c>
      <c r="D36" t="str">
        <f t="shared" si="1"/>
        <v>Conglomerate</v>
      </c>
      <c r="E36" t="str">
        <f t="shared" si="2"/>
        <v>綜合企業</v>
      </c>
      <c r="F36" t="str">
        <f t="shared" si="3"/>
        <v>Conglomerate</v>
      </c>
      <c r="G36" t="str">
        <f t="shared" si="4"/>
        <v>綜合企業</v>
      </c>
      <c r="H36" t="s">
        <v>68</v>
      </c>
      <c r="I36" t="s">
        <v>69</v>
      </c>
      <c r="J36" t="s">
        <v>70</v>
      </c>
      <c r="K36" t="s">
        <v>71</v>
      </c>
      <c r="L36" t="b">
        <v>0</v>
      </c>
      <c r="M36" t="s">
        <v>72</v>
      </c>
      <c r="N36" t="s">
        <v>73</v>
      </c>
      <c r="O36" t="s">
        <v>74</v>
      </c>
      <c r="P36" t="s">
        <v>283</v>
      </c>
      <c r="Q36" t="s">
        <v>284</v>
      </c>
      <c r="R36" t="s">
        <v>78</v>
      </c>
      <c r="S36" t="s">
        <v>79</v>
      </c>
      <c r="T36">
        <v>28800000</v>
      </c>
      <c r="U36" t="s">
        <v>80</v>
      </c>
      <c r="V36" t="b">
        <v>0</v>
      </c>
      <c r="W36">
        <v>946949400000</v>
      </c>
      <c r="X36">
        <v>3</v>
      </c>
      <c r="Y36">
        <v>5.000019E-2</v>
      </c>
      <c r="Z36">
        <v>0.68587370000000003</v>
      </c>
      <c r="AA36">
        <v>1596160859</v>
      </c>
      <c r="AB36">
        <v>7.34</v>
      </c>
      <c r="AC36">
        <v>7.41</v>
      </c>
      <c r="AD36" t="s">
        <v>285</v>
      </c>
      <c r="AE36">
        <v>7.25</v>
      </c>
      <c r="AF36">
        <v>1146606</v>
      </c>
      <c r="AG36">
        <v>7.29</v>
      </c>
      <c r="AH36">
        <v>7.33</v>
      </c>
      <c r="AI36">
        <v>7.35</v>
      </c>
      <c r="AJ36">
        <v>0</v>
      </c>
      <c r="AK36">
        <v>0</v>
      </c>
      <c r="AL36" t="s">
        <v>82</v>
      </c>
      <c r="AM36" t="s">
        <v>72</v>
      </c>
      <c r="AN36">
        <v>7.36</v>
      </c>
      <c r="AO36">
        <v>15473477</v>
      </c>
      <c r="AP36">
        <v>12007010</v>
      </c>
      <c r="AQ36">
        <v>0.46000004</v>
      </c>
      <c r="AR36">
        <v>6.6860470000000005E-2</v>
      </c>
      <c r="AS36" t="s">
        <v>286</v>
      </c>
      <c r="AT36">
        <v>-3.3999996000000001</v>
      </c>
      <c r="AU36">
        <v>-0.31657352999999999</v>
      </c>
      <c r="AV36">
        <v>6.88</v>
      </c>
      <c r="AW36">
        <v>10.74</v>
      </c>
      <c r="AX36">
        <v>0.46500000000000002</v>
      </c>
      <c r="AY36">
        <v>6.3786010000000004E-2</v>
      </c>
      <c r="AZ36">
        <v>29090299904</v>
      </c>
      <c r="BA36">
        <v>20.334</v>
      </c>
      <c r="BB36">
        <v>7.7071430000000003</v>
      </c>
      <c r="BC36">
        <v>-0.36714268</v>
      </c>
      <c r="BD36">
        <v>-4.7636677000000002E-2</v>
      </c>
      <c r="BE36">
        <v>8.2151409999999991</v>
      </c>
      <c r="BF36">
        <v>-0.87514113999999998</v>
      </c>
      <c r="BG36">
        <v>-0.10652783</v>
      </c>
      <c r="BH36">
        <v>213522808832</v>
      </c>
      <c r="BI36">
        <v>0.36097178000000002</v>
      </c>
      <c r="BJ36">
        <v>15</v>
      </c>
      <c r="BK36">
        <v>0</v>
      </c>
      <c r="BL36" t="b">
        <v>0</v>
      </c>
      <c r="BM36">
        <v>7.34</v>
      </c>
      <c r="BN36">
        <v>1585666740</v>
      </c>
      <c r="BO36">
        <v>1598511540</v>
      </c>
      <c r="BP36">
        <v>1598860800</v>
      </c>
      <c r="BQ36">
        <v>3.9675677</v>
      </c>
      <c r="BR36">
        <v>1.85</v>
      </c>
      <c r="BS36">
        <v>1.54</v>
      </c>
      <c r="BT36">
        <v>4.7662339999999999</v>
      </c>
    </row>
    <row r="37" spans="1:72">
      <c r="A37" t="s">
        <v>287</v>
      </c>
      <c r="B37" t="s">
        <v>288</v>
      </c>
      <c r="C37" t="str">
        <f t="shared" si="0"/>
        <v>中芯國際</v>
      </c>
      <c r="D37" t="str">
        <f t="shared" si="1"/>
        <v>Information Technology</v>
      </c>
      <c r="E37" t="str">
        <f t="shared" si="2"/>
        <v>資訊科技</v>
      </c>
      <c r="F37" t="str">
        <f t="shared" si="3"/>
        <v>Semi-conductor</v>
      </c>
      <c r="G37" t="str">
        <f t="shared" si="4"/>
        <v>半導體</v>
      </c>
      <c r="H37" t="s">
        <v>68</v>
      </c>
      <c r="I37" t="s">
        <v>69</v>
      </c>
      <c r="J37" t="s">
        <v>70</v>
      </c>
      <c r="K37" t="s">
        <v>71</v>
      </c>
      <c r="L37" t="b">
        <v>0</v>
      </c>
      <c r="M37" t="s">
        <v>72</v>
      </c>
      <c r="N37" t="s">
        <v>73</v>
      </c>
      <c r="O37" t="s">
        <v>74</v>
      </c>
      <c r="P37" t="s">
        <v>289</v>
      </c>
      <c r="Q37" t="s">
        <v>290</v>
      </c>
      <c r="R37" t="s">
        <v>78</v>
      </c>
      <c r="S37" t="s">
        <v>79</v>
      </c>
      <c r="T37">
        <v>28800000</v>
      </c>
      <c r="U37" t="s">
        <v>80</v>
      </c>
      <c r="V37" t="b">
        <v>0</v>
      </c>
      <c r="W37">
        <v>1079573400000</v>
      </c>
      <c r="X37">
        <v>3</v>
      </c>
      <c r="Y37">
        <v>0.89999960000000001</v>
      </c>
      <c r="Z37">
        <v>3.1914880000000001</v>
      </c>
      <c r="AA37">
        <v>1596160882</v>
      </c>
      <c r="AB37">
        <v>29.1</v>
      </c>
      <c r="AC37">
        <v>29.15</v>
      </c>
      <c r="AD37" t="s">
        <v>291</v>
      </c>
      <c r="AE37">
        <v>28.4</v>
      </c>
      <c r="AF37">
        <v>20987000</v>
      </c>
      <c r="AG37">
        <v>28.2</v>
      </c>
      <c r="AH37">
        <v>29.05</v>
      </c>
      <c r="AI37">
        <v>29.1</v>
      </c>
      <c r="AJ37">
        <v>0</v>
      </c>
      <c r="AK37">
        <v>0</v>
      </c>
      <c r="AL37" t="s">
        <v>82</v>
      </c>
      <c r="AM37" t="s">
        <v>83</v>
      </c>
      <c r="AN37">
        <v>28.65</v>
      </c>
      <c r="AO37">
        <v>161276953</v>
      </c>
      <c r="AP37">
        <v>208571337</v>
      </c>
      <c r="AQ37">
        <v>20.87</v>
      </c>
      <c r="AR37">
        <v>2.5358448</v>
      </c>
      <c r="AS37" t="s">
        <v>292</v>
      </c>
      <c r="AT37">
        <v>-15.699999</v>
      </c>
      <c r="AU37">
        <v>-0.35044639999999999</v>
      </c>
      <c r="AV37">
        <v>8.23</v>
      </c>
      <c r="AW37">
        <v>44.8</v>
      </c>
      <c r="AZ37">
        <v>7437940224</v>
      </c>
      <c r="BA37">
        <v>1.2330000000000001</v>
      </c>
      <c r="BB37">
        <v>28.947430000000001</v>
      </c>
      <c r="BC37">
        <v>0.15257071999999999</v>
      </c>
      <c r="BD37">
        <v>5.2706139999999999E-3</v>
      </c>
      <c r="BE37">
        <v>18.711690000000001</v>
      </c>
      <c r="BF37">
        <v>10.3883095</v>
      </c>
      <c r="BG37">
        <v>0.55517749999999999</v>
      </c>
      <c r="BH37">
        <v>216444059648</v>
      </c>
      <c r="BI37">
        <v>23.600973</v>
      </c>
      <c r="BJ37">
        <v>15</v>
      </c>
      <c r="BK37">
        <v>0</v>
      </c>
      <c r="BL37" t="b">
        <v>0</v>
      </c>
      <c r="BM37">
        <v>29.1</v>
      </c>
      <c r="BN37">
        <v>1596725940</v>
      </c>
      <c r="BO37">
        <v>1596725940</v>
      </c>
      <c r="BP37">
        <v>1596725940</v>
      </c>
      <c r="BQ37">
        <v>375.43542000000002</v>
      </c>
      <c r="BR37">
        <v>7.7509999999999996E-2</v>
      </c>
      <c r="BS37">
        <v>0.01</v>
      </c>
      <c r="BT37">
        <v>2910</v>
      </c>
    </row>
    <row r="38" spans="1:72">
      <c r="A38" t="s">
        <v>293</v>
      </c>
      <c r="B38" t="s">
        <v>294</v>
      </c>
      <c r="C38" t="str">
        <f t="shared" si="0"/>
        <v>藥明生物</v>
      </c>
      <c r="D38" t="str">
        <f t="shared" si="1"/>
        <v>Medicine</v>
      </c>
      <c r="E38" t="str">
        <f t="shared" si="2"/>
        <v>醫藥</v>
      </c>
      <c r="F38" t="str">
        <f t="shared" si="3"/>
        <v>Biotechnology</v>
      </c>
      <c r="G38" t="str">
        <f t="shared" si="4"/>
        <v>生物科技</v>
      </c>
      <c r="H38" t="s">
        <v>68</v>
      </c>
      <c r="I38" t="s">
        <v>69</v>
      </c>
      <c r="J38" t="s">
        <v>70</v>
      </c>
      <c r="K38" t="s">
        <v>71</v>
      </c>
      <c r="L38" t="b">
        <v>0</v>
      </c>
      <c r="M38" t="s">
        <v>72</v>
      </c>
      <c r="N38" t="s">
        <v>73</v>
      </c>
      <c r="O38" t="s">
        <v>74</v>
      </c>
      <c r="P38" t="s">
        <v>295</v>
      </c>
      <c r="Q38" t="s">
        <v>296</v>
      </c>
      <c r="R38" t="s">
        <v>78</v>
      </c>
      <c r="S38" t="s">
        <v>79</v>
      </c>
      <c r="T38">
        <v>28800000</v>
      </c>
      <c r="U38" t="s">
        <v>80</v>
      </c>
      <c r="V38" t="b">
        <v>0</v>
      </c>
      <c r="W38">
        <v>1497317400000</v>
      </c>
      <c r="X38">
        <v>3</v>
      </c>
      <c r="Y38">
        <v>2.3000029999999998</v>
      </c>
      <c r="Z38">
        <v>1.4375019</v>
      </c>
      <c r="AA38">
        <v>1596160848</v>
      </c>
      <c r="AB38">
        <v>162.30000000000001</v>
      </c>
      <c r="AC38">
        <v>163.5</v>
      </c>
      <c r="AD38" t="s">
        <v>297</v>
      </c>
      <c r="AE38">
        <v>160.69999999999999</v>
      </c>
      <c r="AF38">
        <v>794841</v>
      </c>
      <c r="AG38">
        <v>160</v>
      </c>
      <c r="AH38">
        <v>162.19999999999999</v>
      </c>
      <c r="AI38">
        <v>162.30000000000001</v>
      </c>
      <c r="AJ38">
        <v>0</v>
      </c>
      <c r="AK38">
        <v>0</v>
      </c>
      <c r="AL38" t="s">
        <v>82</v>
      </c>
      <c r="AM38" t="s">
        <v>102</v>
      </c>
      <c r="AN38">
        <v>162</v>
      </c>
      <c r="AO38">
        <v>6104161</v>
      </c>
      <c r="AP38">
        <v>4556917</v>
      </c>
      <c r="AQ38">
        <v>87.65</v>
      </c>
      <c r="AR38">
        <v>1.1741459999999999</v>
      </c>
      <c r="AS38" t="s">
        <v>298</v>
      </c>
      <c r="AT38">
        <v>-1.199997</v>
      </c>
      <c r="AU38">
        <v>-7.3394310000000004E-3</v>
      </c>
      <c r="AV38">
        <v>74.650000000000006</v>
      </c>
      <c r="AW38">
        <v>163.5</v>
      </c>
      <c r="AZ38">
        <v>1357299968</v>
      </c>
      <c r="BA38">
        <v>0.93300000000000005</v>
      </c>
      <c r="BB38">
        <v>142.69429</v>
      </c>
      <c r="BC38">
        <v>19.605713000000002</v>
      </c>
      <c r="BD38">
        <v>0.13739662</v>
      </c>
      <c r="BE38">
        <v>121.54683</v>
      </c>
      <c r="BF38">
        <v>40.753174000000001</v>
      </c>
      <c r="BG38">
        <v>0.33528784</v>
      </c>
      <c r="BH38">
        <v>220289794048</v>
      </c>
      <c r="BI38">
        <v>173.95499000000001</v>
      </c>
      <c r="BJ38">
        <v>15</v>
      </c>
      <c r="BK38">
        <v>0</v>
      </c>
      <c r="BL38" t="b">
        <v>0</v>
      </c>
      <c r="BM38">
        <v>162.30000000000001</v>
      </c>
      <c r="BN38">
        <v>1552921140</v>
      </c>
      <c r="BO38">
        <v>1552921140</v>
      </c>
      <c r="BP38">
        <v>1552921140</v>
      </c>
    </row>
    <row r="39" spans="1:72">
      <c r="A39" t="s">
        <v>299</v>
      </c>
      <c r="B39" t="s">
        <v>300</v>
      </c>
      <c r="C39" t="str">
        <f t="shared" si="0"/>
        <v>宏利金融-S</v>
      </c>
      <c r="D39" t="str">
        <f t="shared" si="1"/>
        <v>Financial</v>
      </c>
      <c r="E39" t="str">
        <f t="shared" si="2"/>
        <v>金融</v>
      </c>
      <c r="F39" t="str">
        <f t="shared" si="3"/>
        <v>International Insurance</v>
      </c>
      <c r="G39" t="str">
        <f t="shared" si="4"/>
        <v>國際保險</v>
      </c>
      <c r="H39" t="s">
        <v>68</v>
      </c>
      <c r="I39" t="s">
        <v>69</v>
      </c>
      <c r="J39" t="s">
        <v>70</v>
      </c>
      <c r="K39" t="s">
        <v>71</v>
      </c>
      <c r="L39" t="b">
        <v>0</v>
      </c>
      <c r="M39" t="s">
        <v>72</v>
      </c>
      <c r="N39" t="s">
        <v>73</v>
      </c>
      <c r="O39" t="s">
        <v>74</v>
      </c>
      <c r="P39" t="s">
        <v>301</v>
      </c>
      <c r="Q39" t="s">
        <v>302</v>
      </c>
      <c r="R39" t="s">
        <v>78</v>
      </c>
      <c r="S39" t="s">
        <v>79</v>
      </c>
      <c r="T39">
        <v>28800000</v>
      </c>
      <c r="U39" t="s">
        <v>80</v>
      </c>
      <c r="V39" t="b">
        <v>0</v>
      </c>
      <c r="W39">
        <v>946949400000</v>
      </c>
      <c r="X39">
        <v>3</v>
      </c>
      <c r="Y39">
        <v>0</v>
      </c>
      <c r="Z39">
        <v>0</v>
      </c>
      <c r="AA39">
        <v>1596160795</v>
      </c>
      <c r="AB39">
        <v>106.9</v>
      </c>
      <c r="AC39">
        <v>107</v>
      </c>
      <c r="AD39" t="s">
        <v>303</v>
      </c>
      <c r="AE39">
        <v>106.9</v>
      </c>
      <c r="AF39">
        <v>1700</v>
      </c>
      <c r="AG39">
        <v>106.9</v>
      </c>
      <c r="AH39">
        <v>106.9</v>
      </c>
      <c r="AI39">
        <v>107.7</v>
      </c>
      <c r="AJ39">
        <v>0</v>
      </c>
      <c r="AK39">
        <v>0</v>
      </c>
      <c r="AL39" t="s">
        <v>82</v>
      </c>
      <c r="AM39" t="s">
        <v>304</v>
      </c>
      <c r="AN39">
        <v>106.9</v>
      </c>
      <c r="AO39">
        <v>126664</v>
      </c>
      <c r="AP39">
        <v>61868</v>
      </c>
      <c r="AQ39">
        <v>18.900002000000001</v>
      </c>
      <c r="AR39">
        <v>0.21477275000000001</v>
      </c>
      <c r="AS39" t="s">
        <v>305</v>
      </c>
      <c r="AT39">
        <v>-57.9</v>
      </c>
      <c r="AU39">
        <v>-0.35133495999999997</v>
      </c>
      <c r="AV39">
        <v>88</v>
      </c>
      <c r="AW39">
        <v>164.8</v>
      </c>
      <c r="AX39">
        <v>0.65</v>
      </c>
      <c r="AY39">
        <v>6.0804485999999998E-3</v>
      </c>
      <c r="AZ39">
        <v>1939459968</v>
      </c>
      <c r="BA39">
        <v>15.355</v>
      </c>
      <c r="BB39">
        <v>106.73143</v>
      </c>
      <c r="BC39">
        <v>0.16857147</v>
      </c>
      <c r="BD39">
        <v>1.5793986000000001E-3</v>
      </c>
      <c r="BE39">
        <v>119.59366</v>
      </c>
      <c r="BF39">
        <v>-12.693657</v>
      </c>
      <c r="BG39">
        <v>-0.10613988000000001</v>
      </c>
      <c r="BH39">
        <v>208805642240</v>
      </c>
      <c r="BI39">
        <v>6.9619020000000003</v>
      </c>
      <c r="BJ39">
        <v>15</v>
      </c>
      <c r="BK39">
        <v>0</v>
      </c>
      <c r="BL39" t="b">
        <v>0</v>
      </c>
      <c r="BM39">
        <v>106.9</v>
      </c>
      <c r="BQ39">
        <v>6.4686655999999996</v>
      </c>
      <c r="BR39">
        <v>16.52582</v>
      </c>
      <c r="BS39">
        <v>16.579999999999998</v>
      </c>
      <c r="BT39">
        <v>6.4475274000000002</v>
      </c>
    </row>
    <row r="40" spans="1:72">
      <c r="A40" t="s">
        <v>306</v>
      </c>
      <c r="B40" t="s">
        <v>307</v>
      </c>
      <c r="C40" t="str">
        <f t="shared" si="0"/>
        <v>翰森製藥</v>
      </c>
      <c r="D40" t="str">
        <f t="shared" si="1"/>
        <v>Medicine</v>
      </c>
      <c r="E40" t="str">
        <f t="shared" si="2"/>
        <v>醫藥</v>
      </c>
      <c r="F40" t="str">
        <f t="shared" si="3"/>
        <v>Pharmaceutical</v>
      </c>
      <c r="G40" t="str">
        <f t="shared" si="4"/>
        <v>醫藥股</v>
      </c>
      <c r="H40" t="s">
        <v>68</v>
      </c>
      <c r="I40" t="s">
        <v>69</v>
      </c>
      <c r="J40" t="s">
        <v>70</v>
      </c>
      <c r="K40" t="s">
        <v>71</v>
      </c>
      <c r="L40" t="b">
        <v>0</v>
      </c>
      <c r="M40" t="s">
        <v>72</v>
      </c>
      <c r="N40" t="s">
        <v>73</v>
      </c>
      <c r="O40" t="s">
        <v>74</v>
      </c>
      <c r="P40" t="s">
        <v>308</v>
      </c>
      <c r="Q40" t="s">
        <v>309</v>
      </c>
      <c r="R40" t="s">
        <v>78</v>
      </c>
      <c r="S40" t="s">
        <v>79</v>
      </c>
      <c r="T40">
        <v>28800000</v>
      </c>
      <c r="U40" t="s">
        <v>80</v>
      </c>
      <c r="V40" t="b">
        <v>0</v>
      </c>
      <c r="W40">
        <v>1560475800000</v>
      </c>
      <c r="X40">
        <v>3</v>
      </c>
      <c r="Y40">
        <v>0.25</v>
      </c>
      <c r="Z40">
        <v>0.73855245000000003</v>
      </c>
      <c r="AA40">
        <v>1596160840</v>
      </c>
      <c r="AB40">
        <v>34.1</v>
      </c>
      <c r="AC40">
        <v>34.75</v>
      </c>
      <c r="AD40" t="s">
        <v>310</v>
      </c>
      <c r="AE40">
        <v>33.5</v>
      </c>
      <c r="AF40">
        <v>520000</v>
      </c>
      <c r="AG40">
        <v>33.85</v>
      </c>
      <c r="AH40">
        <v>34.049999999999997</v>
      </c>
      <c r="AI40">
        <v>34.25</v>
      </c>
      <c r="AL40" t="s">
        <v>82</v>
      </c>
      <c r="AM40" t="s">
        <v>102</v>
      </c>
      <c r="AN40">
        <v>34</v>
      </c>
      <c r="AO40">
        <v>4468612</v>
      </c>
      <c r="AP40">
        <v>6571105</v>
      </c>
      <c r="AQ40">
        <v>14.779999</v>
      </c>
      <c r="AR40">
        <v>0.76501030000000003</v>
      </c>
      <c r="AS40" t="s">
        <v>311</v>
      </c>
      <c r="AT40">
        <v>-6.8000030000000002</v>
      </c>
      <c r="AU40">
        <v>-0.16625924</v>
      </c>
      <c r="AV40">
        <v>19.32</v>
      </c>
      <c r="AW40">
        <v>40.9</v>
      </c>
      <c r="AZ40">
        <v>5918989824</v>
      </c>
      <c r="BB40">
        <v>36.921430000000001</v>
      </c>
      <c r="BC40">
        <v>-2.8214302</v>
      </c>
      <c r="BD40">
        <v>-7.6417150000000003E-2</v>
      </c>
      <c r="BE40">
        <v>31.055986000000001</v>
      </c>
      <c r="BF40">
        <v>3.0440119999999999</v>
      </c>
      <c r="BG40">
        <v>9.8016919999999993E-2</v>
      </c>
      <c r="BH40">
        <v>201837543424</v>
      </c>
      <c r="BJ40">
        <v>15</v>
      </c>
      <c r="BK40">
        <v>0</v>
      </c>
      <c r="BL40" t="b">
        <v>0</v>
      </c>
      <c r="BM40">
        <v>34.1</v>
      </c>
    </row>
    <row r="41" spans="1:72">
      <c r="A41" t="s">
        <v>312</v>
      </c>
      <c r="B41" t="s">
        <v>313</v>
      </c>
      <c r="C41" t="str">
        <f t="shared" si="0"/>
        <v>安踏體育</v>
      </c>
      <c r="D41" t="str">
        <f t="shared" si="1"/>
        <v>Retail</v>
      </c>
      <c r="E41" t="str">
        <f t="shared" si="2"/>
        <v>零售</v>
      </c>
      <c r="F41" t="str">
        <f t="shared" si="3"/>
        <v>Sporting Goods</v>
      </c>
      <c r="G41" t="str">
        <f t="shared" si="4"/>
        <v>體育用品</v>
      </c>
      <c r="H41" t="s">
        <v>68</v>
      </c>
      <c r="I41" t="s">
        <v>69</v>
      </c>
      <c r="J41" t="s">
        <v>70</v>
      </c>
      <c r="K41" t="s">
        <v>71</v>
      </c>
      <c r="L41" t="b">
        <v>0</v>
      </c>
      <c r="M41" t="s">
        <v>72</v>
      </c>
      <c r="N41" t="s">
        <v>73</v>
      </c>
      <c r="O41" t="s">
        <v>74</v>
      </c>
      <c r="P41" t="s">
        <v>314</v>
      </c>
      <c r="Q41" t="s">
        <v>315</v>
      </c>
      <c r="R41" t="s">
        <v>78</v>
      </c>
      <c r="S41" t="s">
        <v>79</v>
      </c>
      <c r="T41">
        <v>28800000</v>
      </c>
      <c r="U41" t="s">
        <v>80</v>
      </c>
      <c r="V41" t="b">
        <v>0</v>
      </c>
      <c r="W41">
        <v>1184031000000</v>
      </c>
      <c r="X41">
        <v>3</v>
      </c>
      <c r="Y41">
        <v>-0.94999694999999995</v>
      </c>
      <c r="Z41">
        <v>-1.2837795999999999</v>
      </c>
      <c r="AA41">
        <v>1596160880</v>
      </c>
      <c r="AB41">
        <v>73.05</v>
      </c>
      <c r="AC41">
        <v>74.55</v>
      </c>
      <c r="AD41" t="s">
        <v>316</v>
      </c>
      <c r="AE41">
        <v>72.75</v>
      </c>
      <c r="AF41">
        <v>856000</v>
      </c>
      <c r="AG41">
        <v>74</v>
      </c>
      <c r="AH41">
        <v>73.05</v>
      </c>
      <c r="AI41">
        <v>73.349999999999994</v>
      </c>
      <c r="AJ41">
        <v>0</v>
      </c>
      <c r="AK41">
        <v>0</v>
      </c>
      <c r="AL41" t="s">
        <v>82</v>
      </c>
      <c r="AM41" t="s">
        <v>102</v>
      </c>
      <c r="AN41">
        <v>74.5</v>
      </c>
      <c r="AO41">
        <v>8605714</v>
      </c>
      <c r="AP41">
        <v>6180849</v>
      </c>
      <c r="AQ41">
        <v>31.050003</v>
      </c>
      <c r="AR41">
        <v>0.73928576999999995</v>
      </c>
      <c r="AS41" t="s">
        <v>317</v>
      </c>
      <c r="AT41">
        <v>-6.8499984999999999</v>
      </c>
      <c r="AU41">
        <v>-8.5732149999999993E-2</v>
      </c>
      <c r="AV41">
        <v>42</v>
      </c>
      <c r="AW41">
        <v>79.900000000000006</v>
      </c>
      <c r="AX41">
        <v>0.114</v>
      </c>
      <c r="AY41">
        <v>1.5405404999999999E-3</v>
      </c>
      <c r="AZ41">
        <v>2502469888</v>
      </c>
      <c r="BA41">
        <v>0.81799999999999995</v>
      </c>
      <c r="BB41">
        <v>71.755713999999998</v>
      </c>
      <c r="BC41">
        <v>1.2942886</v>
      </c>
      <c r="BD41">
        <v>1.803743E-2</v>
      </c>
      <c r="BE41">
        <v>67.090559999999996</v>
      </c>
      <c r="BF41">
        <v>5.9594420000000001</v>
      </c>
      <c r="BG41">
        <v>8.8826835000000007E-2</v>
      </c>
      <c r="BH41">
        <v>197377458176</v>
      </c>
      <c r="BI41">
        <v>89.303179999999998</v>
      </c>
      <c r="BJ41">
        <v>15</v>
      </c>
      <c r="BK41">
        <v>0</v>
      </c>
      <c r="BL41" t="b">
        <v>0</v>
      </c>
      <c r="BM41">
        <v>73.05</v>
      </c>
      <c r="BN41">
        <v>1598338740</v>
      </c>
      <c r="BO41">
        <v>1598338740</v>
      </c>
      <c r="BP41">
        <v>1598338740</v>
      </c>
      <c r="BQ41">
        <v>32.898409999999998</v>
      </c>
      <c r="BR41">
        <v>2.220472</v>
      </c>
      <c r="BS41">
        <v>1.71</v>
      </c>
      <c r="BT41">
        <v>42.719299999999997</v>
      </c>
    </row>
    <row r="42" spans="1:72">
      <c r="A42" t="s">
        <v>318</v>
      </c>
      <c r="B42" t="s">
        <v>319</v>
      </c>
      <c r="C42" t="str">
        <f t="shared" si="0"/>
        <v>香港中華煤氣</v>
      </c>
      <c r="D42" t="str">
        <f t="shared" si="1"/>
        <v>Energy</v>
      </c>
      <c r="E42" t="str">
        <f t="shared" si="2"/>
        <v>能源</v>
      </c>
      <c r="F42" t="str">
        <f t="shared" si="3"/>
        <v>Gas and Public Utilities</v>
      </c>
      <c r="G42" t="str">
        <f t="shared" si="4"/>
        <v>燃氣公用</v>
      </c>
      <c r="H42" t="s">
        <v>68</v>
      </c>
      <c r="I42" t="s">
        <v>69</v>
      </c>
      <c r="J42" t="s">
        <v>70</v>
      </c>
      <c r="K42" t="s">
        <v>71</v>
      </c>
      <c r="L42" t="b">
        <v>0</v>
      </c>
      <c r="M42" t="s">
        <v>72</v>
      </c>
      <c r="N42" t="s">
        <v>73</v>
      </c>
      <c r="O42" t="s">
        <v>74</v>
      </c>
      <c r="P42" t="s">
        <v>320</v>
      </c>
      <c r="Q42" t="s">
        <v>321</v>
      </c>
      <c r="R42" t="s">
        <v>78</v>
      </c>
      <c r="S42" t="s">
        <v>79</v>
      </c>
      <c r="T42">
        <v>28800000</v>
      </c>
      <c r="U42" t="s">
        <v>80</v>
      </c>
      <c r="V42" t="b">
        <v>0</v>
      </c>
      <c r="W42">
        <v>946949400000</v>
      </c>
      <c r="X42">
        <v>3</v>
      </c>
      <c r="Y42">
        <v>3.9999960000000001E-2</v>
      </c>
      <c r="Z42">
        <v>0.36036000000000001</v>
      </c>
      <c r="AA42">
        <v>1596160884</v>
      </c>
      <c r="AB42">
        <v>11.14</v>
      </c>
      <c r="AC42">
        <v>11.2</v>
      </c>
      <c r="AD42" t="s">
        <v>322</v>
      </c>
      <c r="AE42">
        <v>11.08</v>
      </c>
      <c r="AF42">
        <v>2294857</v>
      </c>
      <c r="AG42">
        <v>11.1</v>
      </c>
      <c r="AH42">
        <v>11.14</v>
      </c>
      <c r="AI42">
        <v>11.16</v>
      </c>
      <c r="AJ42">
        <v>0</v>
      </c>
      <c r="AK42">
        <v>0</v>
      </c>
      <c r="AL42" t="s">
        <v>82</v>
      </c>
      <c r="AM42" t="s">
        <v>72</v>
      </c>
      <c r="AN42">
        <v>11.16</v>
      </c>
      <c r="AO42">
        <v>21235863</v>
      </c>
      <c r="AP42">
        <v>20233582</v>
      </c>
      <c r="AQ42">
        <v>0.5</v>
      </c>
      <c r="AR42">
        <v>4.6992480000000003E-2</v>
      </c>
      <c r="AS42" t="s">
        <v>323</v>
      </c>
      <c r="AT42">
        <v>-6.3</v>
      </c>
      <c r="AU42">
        <v>-0.36123854</v>
      </c>
      <c r="AV42">
        <v>10.64</v>
      </c>
      <c r="AW42">
        <v>17.440000000000001</v>
      </c>
      <c r="AX42">
        <v>0.33300000000000002</v>
      </c>
      <c r="AY42">
        <v>0.03</v>
      </c>
      <c r="AZ42">
        <v>17771300864</v>
      </c>
      <c r="BA42">
        <v>3.7469999999999999</v>
      </c>
      <c r="BB42">
        <v>11.811999999999999</v>
      </c>
      <c r="BC42">
        <v>-0.67199993000000002</v>
      </c>
      <c r="BD42">
        <v>-5.6891289999999997E-2</v>
      </c>
      <c r="BE42">
        <v>13.603896000000001</v>
      </c>
      <c r="BF42">
        <v>-2.4638958</v>
      </c>
      <c r="BG42">
        <v>-0.18111691999999999</v>
      </c>
      <c r="BH42">
        <v>197972295680</v>
      </c>
      <c r="BI42">
        <v>2.9730449999999999</v>
      </c>
      <c r="BJ42">
        <v>15</v>
      </c>
      <c r="BK42">
        <v>0</v>
      </c>
      <c r="BL42" t="b">
        <v>0</v>
      </c>
      <c r="BM42">
        <v>11.14</v>
      </c>
      <c r="BN42">
        <v>1584629940</v>
      </c>
      <c r="BO42">
        <v>1597733940</v>
      </c>
      <c r="BP42">
        <v>1598256000</v>
      </c>
      <c r="BQ42">
        <v>28.390774</v>
      </c>
      <c r="BR42">
        <v>0.39238099999999998</v>
      </c>
      <c r="BS42">
        <v>0.62</v>
      </c>
      <c r="BT42">
        <v>17.967742999999999</v>
      </c>
    </row>
    <row r="43" spans="1:72">
      <c r="A43" t="s">
        <v>324</v>
      </c>
      <c r="B43" t="s">
        <v>325</v>
      </c>
      <c r="C43" t="str">
        <f t="shared" si="0"/>
        <v>長和</v>
      </c>
      <c r="D43" t="str">
        <f t="shared" si="1"/>
        <v>Conglomerate</v>
      </c>
      <c r="E43" t="str">
        <f t="shared" si="2"/>
        <v>綜合企業</v>
      </c>
      <c r="F43" t="str">
        <f t="shared" si="3"/>
        <v>Conglomerate</v>
      </c>
      <c r="G43" t="str">
        <f t="shared" si="4"/>
        <v>綜合企業</v>
      </c>
      <c r="H43" t="s">
        <v>68</v>
      </c>
      <c r="I43" t="s">
        <v>69</v>
      </c>
      <c r="J43" t="s">
        <v>70</v>
      </c>
      <c r="K43" t="s">
        <v>71</v>
      </c>
      <c r="L43" t="b">
        <v>0</v>
      </c>
      <c r="M43" t="s">
        <v>72</v>
      </c>
      <c r="N43" t="s">
        <v>73</v>
      </c>
      <c r="O43" t="s">
        <v>74</v>
      </c>
      <c r="P43" t="s">
        <v>326</v>
      </c>
      <c r="Q43" t="s">
        <v>327</v>
      </c>
      <c r="R43" t="s">
        <v>78</v>
      </c>
      <c r="S43" t="s">
        <v>79</v>
      </c>
      <c r="T43">
        <v>28800000</v>
      </c>
      <c r="U43" t="s">
        <v>80</v>
      </c>
      <c r="V43" t="b">
        <v>0</v>
      </c>
      <c r="W43">
        <v>946949400000</v>
      </c>
      <c r="X43">
        <v>3</v>
      </c>
      <c r="Y43">
        <v>0.35000229999999999</v>
      </c>
      <c r="Z43">
        <v>0.69238829999999996</v>
      </c>
      <c r="AA43">
        <v>1596160884</v>
      </c>
      <c r="AB43">
        <v>50.9</v>
      </c>
      <c r="AC43">
        <v>51</v>
      </c>
      <c r="AD43" t="s">
        <v>328</v>
      </c>
      <c r="AE43">
        <v>50.05</v>
      </c>
      <c r="AF43">
        <v>1181679</v>
      </c>
      <c r="AG43">
        <v>50.55</v>
      </c>
      <c r="AH43">
        <v>50.9</v>
      </c>
      <c r="AI43">
        <v>50.95</v>
      </c>
      <c r="AJ43">
        <v>0</v>
      </c>
      <c r="AK43">
        <v>0</v>
      </c>
      <c r="AL43" t="s">
        <v>82</v>
      </c>
      <c r="AM43" t="s">
        <v>72</v>
      </c>
      <c r="AN43">
        <v>50.05</v>
      </c>
      <c r="AO43">
        <v>9106941</v>
      </c>
      <c r="AP43">
        <v>6190802</v>
      </c>
      <c r="AQ43">
        <v>5.8500022999999999</v>
      </c>
      <c r="AR43">
        <v>0.12985577000000001</v>
      </c>
      <c r="AS43" t="s">
        <v>329</v>
      </c>
      <c r="AT43">
        <v>-25.099997999999999</v>
      </c>
      <c r="AU43">
        <v>-0.33026314000000001</v>
      </c>
      <c r="AV43">
        <v>45.05</v>
      </c>
      <c r="AW43">
        <v>76</v>
      </c>
      <c r="AX43">
        <v>3.17</v>
      </c>
      <c r="AY43">
        <v>6.2710189999999999E-2</v>
      </c>
      <c r="AZ43">
        <v>3856240128</v>
      </c>
      <c r="BA43">
        <v>123.617</v>
      </c>
      <c r="BB43">
        <v>51.142856999999999</v>
      </c>
      <c r="BC43">
        <v>-0.24285507000000001</v>
      </c>
      <c r="BD43">
        <v>-4.7485629999999999E-3</v>
      </c>
      <c r="BE43">
        <v>58.216900000000003</v>
      </c>
      <c r="BF43">
        <v>-7.3168983000000001</v>
      </c>
      <c r="BG43">
        <v>-0.12568341</v>
      </c>
      <c r="BH43">
        <v>196282630144</v>
      </c>
      <c r="BI43">
        <v>0.41175568000000001</v>
      </c>
      <c r="BJ43">
        <v>15</v>
      </c>
      <c r="BK43">
        <v>0</v>
      </c>
      <c r="BL43" t="b">
        <v>0</v>
      </c>
      <c r="BM43">
        <v>50.9</v>
      </c>
      <c r="BN43">
        <v>1596697140</v>
      </c>
      <c r="BO43">
        <v>1596697140</v>
      </c>
      <c r="BP43">
        <v>1596697140</v>
      </c>
      <c r="BQ43">
        <v>4.9273962999999998</v>
      </c>
      <c r="BR43">
        <v>10.33</v>
      </c>
      <c r="BS43">
        <v>10.81</v>
      </c>
      <c r="BT43">
        <v>4.7086030000000001</v>
      </c>
    </row>
    <row r="44" spans="1:72">
      <c r="A44" t="s">
        <v>330</v>
      </c>
      <c r="B44" t="s">
        <v>331</v>
      </c>
      <c r="C44" t="str">
        <f t="shared" si="0"/>
        <v>中國生物製藥</v>
      </c>
      <c r="D44" t="str">
        <f t="shared" si="1"/>
        <v>Medicine</v>
      </c>
      <c r="E44" t="str">
        <f t="shared" si="2"/>
        <v>醫藥</v>
      </c>
      <c r="F44" t="str">
        <f t="shared" si="3"/>
        <v>Pharmaceutical</v>
      </c>
      <c r="G44" t="str">
        <f t="shared" si="4"/>
        <v>醫藥股</v>
      </c>
      <c r="H44" t="s">
        <v>68</v>
      </c>
      <c r="I44" t="s">
        <v>69</v>
      </c>
      <c r="J44" t="s">
        <v>70</v>
      </c>
      <c r="K44" t="s">
        <v>71</v>
      </c>
      <c r="L44" t="b">
        <v>0</v>
      </c>
      <c r="M44" t="s">
        <v>72</v>
      </c>
      <c r="N44" t="s">
        <v>73</v>
      </c>
      <c r="O44" t="s">
        <v>74</v>
      </c>
      <c r="P44" t="s">
        <v>332</v>
      </c>
      <c r="Q44" t="s">
        <v>333</v>
      </c>
      <c r="R44" t="s">
        <v>78</v>
      </c>
      <c r="S44" t="s">
        <v>79</v>
      </c>
      <c r="T44">
        <v>28800000</v>
      </c>
      <c r="U44" t="s">
        <v>80</v>
      </c>
      <c r="V44" t="b">
        <v>0</v>
      </c>
      <c r="W44">
        <v>1084325400000</v>
      </c>
      <c r="X44">
        <v>3</v>
      </c>
      <c r="Y44">
        <v>7.9999920000000002E-2</v>
      </c>
      <c r="Z44">
        <v>0.78740083999999999</v>
      </c>
      <c r="AA44">
        <v>1596160882</v>
      </c>
      <c r="AB44">
        <v>10.24</v>
      </c>
      <c r="AC44">
        <v>10.32</v>
      </c>
      <c r="AD44" t="s">
        <v>334</v>
      </c>
      <c r="AE44">
        <v>10.14</v>
      </c>
      <c r="AF44">
        <v>6546000</v>
      </c>
      <c r="AG44">
        <v>10.16</v>
      </c>
      <c r="AH44">
        <v>10.26</v>
      </c>
      <c r="AI44">
        <v>10.28</v>
      </c>
      <c r="AJ44">
        <v>0</v>
      </c>
      <c r="AK44">
        <v>0</v>
      </c>
      <c r="AL44" t="s">
        <v>82</v>
      </c>
      <c r="AM44" t="s">
        <v>102</v>
      </c>
      <c r="AN44">
        <v>10.24</v>
      </c>
      <c r="AO44">
        <v>62646963</v>
      </c>
      <c r="AP44">
        <v>139343258</v>
      </c>
      <c r="AQ44">
        <v>1.5599995</v>
      </c>
      <c r="AR44">
        <v>0.17972344000000001</v>
      </c>
      <c r="AS44" t="s">
        <v>335</v>
      </c>
      <c r="AT44">
        <v>-4.96</v>
      </c>
      <c r="AU44">
        <v>-0.32631579999999999</v>
      </c>
      <c r="AV44">
        <v>8.68</v>
      </c>
      <c r="AW44">
        <v>15.2</v>
      </c>
      <c r="AX44">
        <v>1.2999999999999999E-2</v>
      </c>
      <c r="AY44">
        <v>1.2795275999999999E-3</v>
      </c>
      <c r="AZ44">
        <v>18872600576</v>
      </c>
      <c r="BA44">
        <v>0.25</v>
      </c>
      <c r="BB44">
        <v>12.350758000000001</v>
      </c>
      <c r="BC44">
        <v>-2.1107578</v>
      </c>
      <c r="BD44">
        <v>-0.17090108000000001</v>
      </c>
      <c r="BE44">
        <v>11.666032</v>
      </c>
      <c r="BF44">
        <v>-1.4260321</v>
      </c>
      <c r="BG44">
        <v>-0.12223797</v>
      </c>
      <c r="BH44">
        <v>193255424000</v>
      </c>
      <c r="BI44">
        <v>40.96</v>
      </c>
      <c r="BJ44">
        <v>15</v>
      </c>
      <c r="BK44">
        <v>0</v>
      </c>
      <c r="BL44" t="b">
        <v>0</v>
      </c>
      <c r="BM44">
        <v>10.24</v>
      </c>
      <c r="BN44">
        <v>1590649140</v>
      </c>
      <c r="BO44">
        <v>1598425140</v>
      </c>
      <c r="BP44">
        <v>1598860800</v>
      </c>
      <c r="BQ44">
        <v>42.462139999999998</v>
      </c>
      <c r="BR44">
        <v>0.24115600000000001</v>
      </c>
      <c r="BS44">
        <v>0.3</v>
      </c>
      <c r="BT44">
        <v>34.133330000000001</v>
      </c>
    </row>
    <row r="45" spans="1:72">
      <c r="A45" t="s">
        <v>336</v>
      </c>
      <c r="B45" t="s">
        <v>337</v>
      </c>
      <c r="C45" t="str">
        <f t="shared" si="0"/>
        <v>海底撈</v>
      </c>
      <c r="D45" t="str">
        <f t="shared" si="1"/>
        <v>Food and Beverage</v>
      </c>
      <c r="E45" t="str">
        <f t="shared" si="2"/>
        <v>飲食相關</v>
      </c>
      <c r="F45" t="str">
        <f t="shared" si="3"/>
        <v>Catering</v>
      </c>
      <c r="G45" t="str">
        <f t="shared" si="4"/>
        <v>餐飲</v>
      </c>
      <c r="H45" t="s">
        <v>68</v>
      </c>
      <c r="I45" t="s">
        <v>69</v>
      </c>
      <c r="J45" t="s">
        <v>70</v>
      </c>
      <c r="K45" t="s">
        <v>71</v>
      </c>
      <c r="L45" t="b">
        <v>0</v>
      </c>
      <c r="M45" t="s">
        <v>72</v>
      </c>
      <c r="N45" t="s">
        <v>73</v>
      </c>
      <c r="O45" t="s">
        <v>74</v>
      </c>
      <c r="P45" t="s">
        <v>338</v>
      </c>
      <c r="Q45" t="s">
        <v>339</v>
      </c>
      <c r="R45" t="s">
        <v>78</v>
      </c>
      <c r="S45" t="s">
        <v>79</v>
      </c>
      <c r="T45">
        <v>28800000</v>
      </c>
      <c r="U45" t="s">
        <v>80</v>
      </c>
      <c r="V45" t="b">
        <v>0</v>
      </c>
      <c r="W45">
        <v>1537925400000</v>
      </c>
      <c r="X45">
        <v>3</v>
      </c>
      <c r="Y45">
        <v>1.7999992</v>
      </c>
      <c r="Z45">
        <v>5.142855</v>
      </c>
      <c r="AA45">
        <v>1596160881</v>
      </c>
      <c r="AB45">
        <v>36.799999999999997</v>
      </c>
      <c r="AC45">
        <v>36.9</v>
      </c>
      <c r="AD45" t="s">
        <v>340</v>
      </c>
      <c r="AE45">
        <v>35.35</v>
      </c>
      <c r="AF45">
        <v>2234007</v>
      </c>
      <c r="AG45">
        <v>35</v>
      </c>
      <c r="AH45">
        <v>36.799999999999997</v>
      </c>
      <c r="AI45">
        <v>36.85</v>
      </c>
      <c r="AJ45">
        <v>0</v>
      </c>
      <c r="AK45">
        <v>0</v>
      </c>
      <c r="AL45" t="s">
        <v>82</v>
      </c>
      <c r="AM45" t="s">
        <v>102</v>
      </c>
      <c r="AN45">
        <v>36</v>
      </c>
      <c r="AO45">
        <v>9124952</v>
      </c>
      <c r="AP45">
        <v>7088406</v>
      </c>
      <c r="AQ45">
        <v>9.3499979999999994</v>
      </c>
      <c r="AR45">
        <v>0.34061923999999999</v>
      </c>
      <c r="AS45" t="s">
        <v>341</v>
      </c>
      <c r="AT45">
        <v>-2.2000008000000002</v>
      </c>
      <c r="AU45">
        <v>-5.6410275000000003E-2</v>
      </c>
      <c r="AV45">
        <v>27.45</v>
      </c>
      <c r="AW45">
        <v>39</v>
      </c>
      <c r="AZ45">
        <v>5299999744</v>
      </c>
      <c r="BA45">
        <v>3.5999999999999997E-2</v>
      </c>
      <c r="BB45">
        <v>34.422854999999998</v>
      </c>
      <c r="BC45">
        <v>2.3771439000000001</v>
      </c>
      <c r="BD45">
        <v>6.9057140000000003E-2</v>
      </c>
      <c r="BE45">
        <v>33.337414000000003</v>
      </c>
      <c r="BF45">
        <v>3.4625854</v>
      </c>
      <c r="BG45">
        <v>0.10386484999999999</v>
      </c>
      <c r="BH45">
        <v>195039985664</v>
      </c>
      <c r="BI45">
        <v>1022.2222</v>
      </c>
      <c r="BJ45">
        <v>15</v>
      </c>
      <c r="BK45">
        <v>0</v>
      </c>
      <c r="BL45" t="b">
        <v>0</v>
      </c>
      <c r="BM45">
        <v>36.799999999999997</v>
      </c>
    </row>
    <row r="46" spans="1:72">
      <c r="A46" t="s">
        <v>342</v>
      </c>
      <c r="B46" t="s">
        <v>343</v>
      </c>
      <c r="C46" t="str">
        <f t="shared" si="0"/>
        <v>中電控股</v>
      </c>
      <c r="D46" t="str">
        <f t="shared" si="1"/>
        <v>Electricity</v>
      </c>
      <c r="E46" t="str">
        <f t="shared" si="2"/>
        <v>電力</v>
      </c>
      <c r="F46" t="str">
        <f t="shared" si="3"/>
        <v>Electric utility</v>
      </c>
      <c r="G46" t="str">
        <f t="shared" si="4"/>
        <v>電力公用</v>
      </c>
      <c r="H46" t="s">
        <v>68</v>
      </c>
      <c r="I46" t="s">
        <v>69</v>
      </c>
      <c r="J46" t="s">
        <v>70</v>
      </c>
      <c r="K46" t="s">
        <v>71</v>
      </c>
      <c r="L46" t="b">
        <v>0</v>
      </c>
      <c r="M46" t="s">
        <v>72</v>
      </c>
      <c r="N46" t="s">
        <v>73</v>
      </c>
      <c r="O46" t="s">
        <v>74</v>
      </c>
      <c r="P46" t="s">
        <v>344</v>
      </c>
      <c r="Q46" t="s">
        <v>345</v>
      </c>
      <c r="R46" t="s">
        <v>78</v>
      </c>
      <c r="S46" t="s">
        <v>79</v>
      </c>
      <c r="T46">
        <v>28800000</v>
      </c>
      <c r="U46" t="s">
        <v>80</v>
      </c>
      <c r="V46" t="b">
        <v>0</v>
      </c>
      <c r="W46">
        <v>946949400000</v>
      </c>
      <c r="X46">
        <v>3</v>
      </c>
      <c r="Y46">
        <v>0.80000305000000005</v>
      </c>
      <c r="Z46">
        <v>1.1042141000000001</v>
      </c>
      <c r="AA46">
        <v>1596160837</v>
      </c>
      <c r="AB46">
        <v>73.25</v>
      </c>
      <c r="AC46">
        <v>73.5</v>
      </c>
      <c r="AD46" t="s">
        <v>346</v>
      </c>
      <c r="AE46">
        <v>72.599999999999994</v>
      </c>
      <c r="AF46">
        <v>532416</v>
      </c>
      <c r="AG46">
        <v>72.45</v>
      </c>
      <c r="AH46">
        <v>73.2</v>
      </c>
      <c r="AI46">
        <v>73.25</v>
      </c>
      <c r="AJ46">
        <v>0</v>
      </c>
      <c r="AK46">
        <v>0</v>
      </c>
      <c r="AL46" t="s">
        <v>82</v>
      </c>
      <c r="AM46" t="s">
        <v>72</v>
      </c>
      <c r="AN46">
        <v>72.650000000000006</v>
      </c>
      <c r="AO46">
        <v>3457323</v>
      </c>
      <c r="AP46">
        <v>2633424</v>
      </c>
      <c r="AQ46">
        <v>8.25</v>
      </c>
      <c r="AR46">
        <v>0.12692307999999999</v>
      </c>
      <c r="AS46" t="s">
        <v>347</v>
      </c>
      <c r="AT46">
        <v>-12.550003</v>
      </c>
      <c r="AU46">
        <v>-0.14627042000000001</v>
      </c>
      <c r="AV46">
        <v>65</v>
      </c>
      <c r="AW46">
        <v>85.8</v>
      </c>
      <c r="AX46">
        <v>3.08</v>
      </c>
      <c r="AY46">
        <v>4.2512078000000002E-2</v>
      </c>
      <c r="AZ46">
        <v>2526449920</v>
      </c>
      <c r="BA46">
        <v>43.279000000000003</v>
      </c>
      <c r="BB46">
        <v>75.040000000000006</v>
      </c>
      <c r="BC46">
        <v>-1.7900008999999999</v>
      </c>
      <c r="BD46">
        <v>-2.3853955999999999E-2</v>
      </c>
      <c r="BE46">
        <v>78.429220000000001</v>
      </c>
      <c r="BF46">
        <v>-5.1792220000000002</v>
      </c>
      <c r="BG46">
        <v>-6.6036894999999998E-2</v>
      </c>
      <c r="BH46">
        <v>185062457344</v>
      </c>
      <c r="BI46">
        <v>1.6925068000000001</v>
      </c>
      <c r="BJ46">
        <v>15</v>
      </c>
      <c r="BK46">
        <v>0</v>
      </c>
      <c r="BL46" t="b">
        <v>0</v>
      </c>
      <c r="BM46">
        <v>73.25</v>
      </c>
      <c r="BN46">
        <v>1596437940</v>
      </c>
      <c r="BO46">
        <v>1596437940</v>
      </c>
      <c r="BP46">
        <v>1596437940</v>
      </c>
      <c r="BQ46">
        <v>39.809780000000003</v>
      </c>
      <c r="BR46">
        <v>1.84</v>
      </c>
      <c r="BS46">
        <v>5.08</v>
      </c>
      <c r="BT46">
        <v>14.4192915</v>
      </c>
    </row>
    <row r="47" spans="1:72">
      <c r="A47" t="s">
        <v>348</v>
      </c>
      <c r="B47" t="s">
        <v>349</v>
      </c>
      <c r="C47" t="str">
        <f t="shared" si="0"/>
        <v>華潤啤酒</v>
      </c>
      <c r="D47" t="str">
        <f t="shared" si="1"/>
        <v>Retail</v>
      </c>
      <c r="E47" t="str">
        <f t="shared" si="2"/>
        <v>零售</v>
      </c>
      <c r="F47" t="str">
        <f t="shared" si="3"/>
        <v>Supermarket</v>
      </c>
      <c r="G47" t="str">
        <f t="shared" si="4"/>
        <v>超市股</v>
      </c>
      <c r="H47" t="s">
        <v>68</v>
      </c>
      <c r="I47" t="s">
        <v>69</v>
      </c>
      <c r="J47" t="s">
        <v>70</v>
      </c>
      <c r="K47" t="s">
        <v>71</v>
      </c>
      <c r="L47" t="b">
        <v>0</v>
      </c>
      <c r="M47" t="s">
        <v>72</v>
      </c>
      <c r="N47" t="s">
        <v>73</v>
      </c>
      <c r="O47" t="s">
        <v>74</v>
      </c>
      <c r="P47" t="s">
        <v>350</v>
      </c>
      <c r="Q47" t="s">
        <v>351</v>
      </c>
      <c r="R47" t="s">
        <v>78</v>
      </c>
      <c r="S47" t="s">
        <v>79</v>
      </c>
      <c r="T47">
        <v>28800000</v>
      </c>
      <c r="U47" t="s">
        <v>80</v>
      </c>
      <c r="V47" t="b">
        <v>0</v>
      </c>
      <c r="W47">
        <v>946949400000</v>
      </c>
      <c r="X47">
        <v>3</v>
      </c>
      <c r="Y47">
        <v>1.0499992</v>
      </c>
      <c r="Z47">
        <v>1.9553058000000001</v>
      </c>
      <c r="AA47">
        <v>1596160879</v>
      </c>
      <c r="AB47">
        <v>54.75</v>
      </c>
      <c r="AC47">
        <v>55.05</v>
      </c>
      <c r="AD47" t="s">
        <v>352</v>
      </c>
      <c r="AE47">
        <v>53.8</v>
      </c>
      <c r="AF47">
        <v>1126000</v>
      </c>
      <c r="AG47">
        <v>53.7</v>
      </c>
      <c r="AH47">
        <v>54.7</v>
      </c>
      <c r="AI47">
        <v>54.8</v>
      </c>
      <c r="AJ47">
        <v>0</v>
      </c>
      <c r="AK47">
        <v>0</v>
      </c>
      <c r="AL47" t="s">
        <v>82</v>
      </c>
      <c r="AM47" t="s">
        <v>102</v>
      </c>
      <c r="AN47">
        <v>53.8</v>
      </c>
      <c r="AO47">
        <v>9781283</v>
      </c>
      <c r="AP47">
        <v>8568820</v>
      </c>
      <c r="AQ47">
        <v>24.3</v>
      </c>
      <c r="AR47">
        <v>0.79802949999999995</v>
      </c>
      <c r="AS47" t="s">
        <v>353</v>
      </c>
      <c r="AT47">
        <v>-0.29999924</v>
      </c>
      <c r="AU47">
        <v>-5.4495777000000004E-3</v>
      </c>
      <c r="AV47">
        <v>30.45</v>
      </c>
      <c r="AW47">
        <v>55.05</v>
      </c>
      <c r="AX47">
        <v>2.4E-2</v>
      </c>
      <c r="AY47">
        <v>4.4692738000000001E-4</v>
      </c>
      <c r="AZ47">
        <v>3244179968</v>
      </c>
      <c r="BA47">
        <v>0.92200000000000004</v>
      </c>
      <c r="BB47">
        <v>46.928570000000001</v>
      </c>
      <c r="BC47">
        <v>7.8214300000000003</v>
      </c>
      <c r="BD47">
        <v>0.1666667</v>
      </c>
      <c r="BE47">
        <v>40.274124</v>
      </c>
      <c r="BF47">
        <v>14.475876</v>
      </c>
      <c r="BG47">
        <v>0.35943364999999999</v>
      </c>
      <c r="BH47">
        <v>177608998912</v>
      </c>
      <c r="BI47">
        <v>59.381779999999999</v>
      </c>
      <c r="BJ47">
        <v>15</v>
      </c>
      <c r="BK47">
        <v>0</v>
      </c>
      <c r="BL47" t="b">
        <v>0</v>
      </c>
      <c r="BM47">
        <v>54.75</v>
      </c>
      <c r="BN47">
        <v>1584716340</v>
      </c>
      <c r="BO47">
        <v>1597388340</v>
      </c>
      <c r="BP47">
        <v>1597737600</v>
      </c>
      <c r="BQ47">
        <v>122.48322</v>
      </c>
      <c r="BR47">
        <v>0.44700000000000001</v>
      </c>
      <c r="BS47">
        <v>0.75</v>
      </c>
      <c r="BT47">
        <v>73</v>
      </c>
    </row>
    <row r="48" spans="1:72">
      <c r="A48" t="s">
        <v>354</v>
      </c>
      <c r="B48" t="s">
        <v>355</v>
      </c>
      <c r="C48" t="str">
        <f t="shared" si="0"/>
        <v>招商銀行</v>
      </c>
      <c r="D48" t="str">
        <f t="shared" si="1"/>
        <v>Financial</v>
      </c>
      <c r="E48" t="str">
        <f t="shared" si="2"/>
        <v>金融</v>
      </c>
      <c r="F48" t="str">
        <f t="shared" si="3"/>
        <v>small and medium China banks</v>
      </c>
      <c r="G48" t="str">
        <f t="shared" si="4"/>
        <v>中小內銀</v>
      </c>
      <c r="H48" t="s">
        <v>68</v>
      </c>
      <c r="I48" t="s">
        <v>69</v>
      </c>
      <c r="J48" t="s">
        <v>70</v>
      </c>
      <c r="K48" t="s">
        <v>71</v>
      </c>
      <c r="L48" t="b">
        <v>0</v>
      </c>
      <c r="M48" t="s">
        <v>72</v>
      </c>
      <c r="N48" t="s">
        <v>73</v>
      </c>
      <c r="O48" t="s">
        <v>74</v>
      </c>
      <c r="P48" t="s">
        <v>356</v>
      </c>
      <c r="Q48" t="s">
        <v>357</v>
      </c>
      <c r="R48" t="s">
        <v>78</v>
      </c>
      <c r="S48" t="s">
        <v>79</v>
      </c>
      <c r="T48">
        <v>28800000</v>
      </c>
      <c r="U48" t="s">
        <v>80</v>
      </c>
      <c r="V48" t="b">
        <v>0</v>
      </c>
      <c r="W48">
        <v>1158888600000</v>
      </c>
      <c r="X48">
        <v>3</v>
      </c>
      <c r="Y48">
        <v>0.35000229999999999</v>
      </c>
      <c r="Z48">
        <v>0.96419363999999996</v>
      </c>
      <c r="AA48">
        <v>1596160880</v>
      </c>
      <c r="AB48">
        <v>36.65</v>
      </c>
      <c r="AC48">
        <v>36.9</v>
      </c>
      <c r="AD48" t="s">
        <v>358</v>
      </c>
      <c r="AE48">
        <v>36.299999999999997</v>
      </c>
      <c r="AF48">
        <v>3180014</v>
      </c>
      <c r="AG48">
        <v>36.299999999999997</v>
      </c>
      <c r="AH48">
        <v>36.65</v>
      </c>
      <c r="AI48">
        <v>36.700000000000003</v>
      </c>
      <c r="AJ48">
        <v>0</v>
      </c>
      <c r="AK48">
        <v>0</v>
      </c>
      <c r="AL48" t="s">
        <v>82</v>
      </c>
      <c r="AM48" t="s">
        <v>102</v>
      </c>
      <c r="AN48">
        <v>36.549999999999997</v>
      </c>
      <c r="AO48">
        <v>16753675</v>
      </c>
      <c r="AP48">
        <v>12156657</v>
      </c>
      <c r="AQ48">
        <v>6.8500022999999999</v>
      </c>
      <c r="AR48">
        <v>0.22986585000000001</v>
      </c>
      <c r="AS48" t="s">
        <v>359</v>
      </c>
      <c r="AT48">
        <v>-6.75</v>
      </c>
      <c r="AU48">
        <v>-0.15552995</v>
      </c>
      <c r="AV48">
        <v>29.8</v>
      </c>
      <c r="AW48">
        <v>43.4</v>
      </c>
      <c r="AX48">
        <v>0.128</v>
      </c>
      <c r="AY48">
        <v>3.5261709999999998E-3</v>
      </c>
      <c r="AZ48">
        <v>20628899840</v>
      </c>
      <c r="BA48">
        <v>2.9630000000000001</v>
      </c>
      <c r="BB48">
        <v>37.491430000000001</v>
      </c>
      <c r="BC48">
        <v>-0.84142684999999995</v>
      </c>
      <c r="BD48">
        <v>-2.2443179000000001E-2</v>
      </c>
      <c r="BE48">
        <v>36.987063999999997</v>
      </c>
      <c r="BF48">
        <v>-0.33706283999999997</v>
      </c>
      <c r="BG48">
        <v>-9.1129920000000003E-3</v>
      </c>
      <c r="BH48">
        <v>1545691725824</v>
      </c>
      <c r="BI48">
        <v>12.369221</v>
      </c>
      <c r="BJ48">
        <v>15</v>
      </c>
      <c r="BK48">
        <v>0</v>
      </c>
      <c r="BL48" t="b">
        <v>0</v>
      </c>
      <c r="BM48">
        <v>36.65</v>
      </c>
      <c r="BQ48">
        <v>9.0597849999999998</v>
      </c>
      <c r="BR48">
        <v>4.04535</v>
      </c>
      <c r="BS48">
        <v>4.1100000000000003</v>
      </c>
      <c r="BT48">
        <v>8.9172750000000001</v>
      </c>
    </row>
    <row r="49" spans="1:72">
      <c r="A49" t="s">
        <v>360</v>
      </c>
      <c r="B49" t="s">
        <v>361</v>
      </c>
      <c r="C49" t="str">
        <f t="shared" si="0"/>
        <v>融創中國</v>
      </c>
      <c r="D49" t="str">
        <f t="shared" si="1"/>
        <v>Real Estate Construction</v>
      </c>
      <c r="E49" t="str">
        <f t="shared" si="2"/>
        <v>地產建築</v>
      </c>
      <c r="F49" t="str">
        <f t="shared" si="3"/>
        <v>China Properties</v>
      </c>
      <c r="G49" t="str">
        <f t="shared" si="4"/>
        <v>內房</v>
      </c>
      <c r="H49" t="s">
        <v>68</v>
      </c>
      <c r="I49" t="s">
        <v>69</v>
      </c>
      <c r="J49" t="s">
        <v>70</v>
      </c>
      <c r="K49" t="s">
        <v>71</v>
      </c>
      <c r="L49" t="b">
        <v>0</v>
      </c>
      <c r="M49" t="s">
        <v>72</v>
      </c>
      <c r="N49" t="s">
        <v>73</v>
      </c>
      <c r="O49" t="s">
        <v>74</v>
      </c>
      <c r="P49" t="s">
        <v>362</v>
      </c>
      <c r="Q49" t="s">
        <v>363</v>
      </c>
      <c r="R49" t="s">
        <v>78</v>
      </c>
      <c r="S49" t="s">
        <v>79</v>
      </c>
      <c r="T49">
        <v>28800000</v>
      </c>
      <c r="U49" t="s">
        <v>80</v>
      </c>
      <c r="V49" t="b">
        <v>0</v>
      </c>
      <c r="W49">
        <v>1286415000000</v>
      </c>
      <c r="X49">
        <v>3</v>
      </c>
      <c r="Y49">
        <v>0.35000229999999999</v>
      </c>
      <c r="Z49">
        <v>0.96286744000000002</v>
      </c>
      <c r="AA49">
        <v>1596160881</v>
      </c>
      <c r="AB49">
        <v>36.700000000000003</v>
      </c>
      <c r="AC49">
        <v>37.299999999999997</v>
      </c>
      <c r="AD49" t="s">
        <v>364</v>
      </c>
      <c r="AE49">
        <v>36</v>
      </c>
      <c r="AF49">
        <v>2785000</v>
      </c>
      <c r="AG49">
        <v>36.35</v>
      </c>
      <c r="AH49">
        <v>36.700000000000003</v>
      </c>
      <c r="AI49">
        <v>36.799999999999997</v>
      </c>
      <c r="AJ49">
        <v>0</v>
      </c>
      <c r="AK49">
        <v>0</v>
      </c>
      <c r="AL49" t="s">
        <v>82</v>
      </c>
      <c r="AM49" t="s">
        <v>102</v>
      </c>
      <c r="AN49">
        <v>36.5</v>
      </c>
      <c r="AO49">
        <v>20943325</v>
      </c>
      <c r="AP49">
        <v>20803352</v>
      </c>
      <c r="AQ49">
        <v>8</v>
      </c>
      <c r="AR49">
        <v>0.27874565000000001</v>
      </c>
      <c r="AS49" t="s">
        <v>365</v>
      </c>
      <c r="AT49">
        <v>-12.849997999999999</v>
      </c>
      <c r="AU49">
        <v>-0.25933397000000002</v>
      </c>
      <c r="AV49">
        <v>28.7</v>
      </c>
      <c r="AW49">
        <v>49.55</v>
      </c>
      <c r="AX49">
        <v>7.5999999999999998E-2</v>
      </c>
      <c r="AY49">
        <v>2.090784E-3</v>
      </c>
      <c r="AZ49">
        <v>4659129856</v>
      </c>
      <c r="BA49">
        <v>1.907</v>
      </c>
      <c r="BB49">
        <v>35.615715000000002</v>
      </c>
      <c r="BC49">
        <v>1.0842856999999999</v>
      </c>
      <c r="BD49">
        <v>3.0444025999999999E-2</v>
      </c>
      <c r="BE49">
        <v>37.164786999999997</v>
      </c>
      <c r="BF49">
        <v>-0.46478652999999998</v>
      </c>
      <c r="BG49">
        <v>-1.2506099E-2</v>
      </c>
      <c r="BH49">
        <v>170990075904</v>
      </c>
      <c r="BI49">
        <v>19.244888</v>
      </c>
      <c r="BJ49">
        <v>15</v>
      </c>
      <c r="BK49">
        <v>0</v>
      </c>
      <c r="BL49" t="b">
        <v>0</v>
      </c>
      <c r="BM49">
        <v>36.700000000000003</v>
      </c>
      <c r="BN49">
        <v>1585234740</v>
      </c>
      <c r="BO49">
        <v>1597820340</v>
      </c>
      <c r="BP49">
        <v>1598256000</v>
      </c>
      <c r="BQ49">
        <v>5.4826649999999999</v>
      </c>
      <c r="BR49">
        <v>6.6938250000000004</v>
      </c>
      <c r="BS49">
        <v>0.77</v>
      </c>
      <c r="BT49">
        <v>47.66234</v>
      </c>
    </row>
    <row r="50" spans="1:72">
      <c r="A50" t="s">
        <v>366</v>
      </c>
      <c r="B50" t="s">
        <v>367</v>
      </c>
      <c r="C50" t="str">
        <f t="shared" si="0"/>
        <v>吉利汽車</v>
      </c>
      <c r="D50" t="str">
        <f t="shared" si="1"/>
        <v>Automobile production and distribution</v>
      </c>
      <c r="E50" t="str">
        <f t="shared" si="2"/>
        <v>汽車生產及分銷</v>
      </c>
      <c r="F50" t="str">
        <f t="shared" si="3"/>
        <v>Automobile</v>
      </c>
      <c r="G50" t="str">
        <f t="shared" si="4"/>
        <v>汽車</v>
      </c>
      <c r="H50" t="s">
        <v>68</v>
      </c>
      <c r="I50" t="s">
        <v>69</v>
      </c>
      <c r="J50" t="s">
        <v>70</v>
      </c>
      <c r="K50" t="s">
        <v>71</v>
      </c>
      <c r="L50" t="b">
        <v>0</v>
      </c>
      <c r="M50" t="s">
        <v>72</v>
      </c>
      <c r="N50" t="s">
        <v>73</v>
      </c>
      <c r="O50" t="s">
        <v>74</v>
      </c>
      <c r="P50" t="s">
        <v>368</v>
      </c>
      <c r="Q50" t="s">
        <v>369</v>
      </c>
      <c r="R50" t="s">
        <v>78</v>
      </c>
      <c r="S50" t="s">
        <v>79</v>
      </c>
      <c r="T50">
        <v>28800000</v>
      </c>
      <c r="U50" t="s">
        <v>80</v>
      </c>
      <c r="V50" t="b">
        <v>0</v>
      </c>
      <c r="W50">
        <v>1127957400000</v>
      </c>
      <c r="X50">
        <v>3</v>
      </c>
      <c r="Y50">
        <v>0.3199997</v>
      </c>
      <c r="Z50">
        <v>1.9680177999999999</v>
      </c>
      <c r="AA50">
        <v>1596160883</v>
      </c>
      <c r="AB50">
        <v>16.579999999999998</v>
      </c>
      <c r="AC50">
        <v>16.600000000000001</v>
      </c>
      <c r="AD50" t="s">
        <v>370</v>
      </c>
      <c r="AE50">
        <v>16.3</v>
      </c>
      <c r="AF50">
        <v>12038948</v>
      </c>
      <c r="AG50">
        <v>16.260000000000002</v>
      </c>
      <c r="AH50">
        <v>16.559999999999999</v>
      </c>
      <c r="AI50">
        <v>16.579999999999998</v>
      </c>
      <c r="AJ50">
        <v>0</v>
      </c>
      <c r="AK50">
        <v>0</v>
      </c>
      <c r="AL50" t="s">
        <v>82</v>
      </c>
      <c r="AM50" t="s">
        <v>102</v>
      </c>
      <c r="AN50">
        <v>16.38</v>
      </c>
      <c r="AO50">
        <v>94156199</v>
      </c>
      <c r="AP50">
        <v>84630588</v>
      </c>
      <c r="AQ50">
        <v>6.58</v>
      </c>
      <c r="AR50">
        <v>0.65800000000000003</v>
      </c>
      <c r="AS50" t="s">
        <v>371</v>
      </c>
      <c r="AT50">
        <v>-2.7800007</v>
      </c>
      <c r="AU50">
        <v>-0.14359506999999999</v>
      </c>
      <c r="AV50">
        <v>10</v>
      </c>
      <c r="AW50">
        <v>19.36</v>
      </c>
      <c r="AX50">
        <v>3.6999999999999998E-2</v>
      </c>
      <c r="AY50">
        <v>2.2755228000000001E-3</v>
      </c>
      <c r="AZ50">
        <v>9813080064</v>
      </c>
      <c r="BA50">
        <v>0.66100000000000003</v>
      </c>
      <c r="BB50">
        <v>14.549143000000001</v>
      </c>
      <c r="BC50">
        <v>2.0308570000000001</v>
      </c>
      <c r="BD50">
        <v>0.13958603</v>
      </c>
      <c r="BE50">
        <v>13.199859999999999</v>
      </c>
      <c r="BF50">
        <v>3.3801402999999999</v>
      </c>
      <c r="BG50">
        <v>0.25607394999999999</v>
      </c>
      <c r="BH50">
        <v>162700869632</v>
      </c>
      <c r="BI50">
        <v>25.083206000000001</v>
      </c>
      <c r="BJ50">
        <v>15</v>
      </c>
      <c r="BK50">
        <v>0</v>
      </c>
      <c r="BL50" t="b">
        <v>0</v>
      </c>
      <c r="BM50">
        <v>16.579999999999998</v>
      </c>
      <c r="BN50">
        <v>1597647540</v>
      </c>
      <c r="BO50">
        <v>1597647540</v>
      </c>
      <c r="BP50">
        <v>1597647540</v>
      </c>
      <c r="BQ50">
        <v>16.485209999999999</v>
      </c>
      <c r="BR50">
        <v>1.0057499999999999</v>
      </c>
      <c r="BS50">
        <v>2.1</v>
      </c>
      <c r="BT50">
        <v>7.8952384000000002</v>
      </c>
    </row>
    <row r="51" spans="1:72">
      <c r="A51" t="s">
        <v>372</v>
      </c>
      <c r="B51" t="s">
        <v>373</v>
      </c>
      <c r="C51" t="str">
        <f t="shared" si="0"/>
        <v>舜宇光學科技</v>
      </c>
      <c r="D51" t="str">
        <f t="shared" si="1"/>
        <v>Information Technology</v>
      </c>
      <c r="E51" t="str">
        <f t="shared" si="2"/>
        <v>資訊科技</v>
      </c>
      <c r="F51" t="str">
        <f t="shared" si="3"/>
        <v>Mobile phone related</v>
      </c>
      <c r="G51" t="str">
        <f t="shared" si="4"/>
        <v>手機相關</v>
      </c>
      <c r="H51" t="s">
        <v>68</v>
      </c>
      <c r="I51" t="s">
        <v>69</v>
      </c>
      <c r="J51" t="s">
        <v>70</v>
      </c>
      <c r="K51" t="s">
        <v>71</v>
      </c>
      <c r="L51" t="b">
        <v>0</v>
      </c>
      <c r="M51" t="s">
        <v>72</v>
      </c>
      <c r="N51" t="s">
        <v>73</v>
      </c>
      <c r="O51" t="s">
        <v>74</v>
      </c>
      <c r="P51" t="s">
        <v>374</v>
      </c>
      <c r="Q51" t="s">
        <v>375</v>
      </c>
      <c r="R51" t="s">
        <v>78</v>
      </c>
      <c r="S51" t="s">
        <v>79</v>
      </c>
      <c r="T51">
        <v>28800000</v>
      </c>
      <c r="U51" t="s">
        <v>80</v>
      </c>
      <c r="V51" t="b">
        <v>0</v>
      </c>
      <c r="W51">
        <v>1181871000000</v>
      </c>
      <c r="X51">
        <v>3</v>
      </c>
      <c r="Y51">
        <v>4.3999940000000004</v>
      </c>
      <c r="Z51">
        <v>3.0449784000000002</v>
      </c>
      <c r="AA51">
        <v>1596160873</v>
      </c>
      <c r="AB51">
        <v>148.9</v>
      </c>
      <c r="AC51">
        <v>149.6</v>
      </c>
      <c r="AD51" t="s">
        <v>376</v>
      </c>
      <c r="AE51">
        <v>146.1</v>
      </c>
      <c r="AF51">
        <v>1121752</v>
      </c>
      <c r="AG51">
        <v>144.5</v>
      </c>
      <c r="AH51">
        <v>148.9</v>
      </c>
      <c r="AI51">
        <v>149</v>
      </c>
      <c r="AJ51">
        <v>0</v>
      </c>
      <c r="AK51">
        <v>0</v>
      </c>
      <c r="AL51" t="s">
        <v>82</v>
      </c>
      <c r="AM51" t="s">
        <v>102</v>
      </c>
      <c r="AN51">
        <v>147.69999999999999</v>
      </c>
      <c r="AO51">
        <v>8461022</v>
      </c>
      <c r="AP51">
        <v>7953827</v>
      </c>
      <c r="AQ51">
        <v>71.299994999999996</v>
      </c>
      <c r="AR51">
        <v>0.91881440000000003</v>
      </c>
      <c r="AS51" t="s">
        <v>377</v>
      </c>
      <c r="AT51">
        <v>-2.100006</v>
      </c>
      <c r="AU51">
        <v>-1.3907325E-2</v>
      </c>
      <c r="AV51">
        <v>77.599999999999994</v>
      </c>
      <c r="AW51">
        <v>151</v>
      </c>
      <c r="AX51">
        <v>0.1</v>
      </c>
      <c r="AY51">
        <v>6.9204152999999995E-4</v>
      </c>
      <c r="AZ51">
        <v>1096850048</v>
      </c>
      <c r="BA51">
        <v>1.109</v>
      </c>
      <c r="BB51">
        <v>129.92857000000001</v>
      </c>
      <c r="BC51">
        <v>18.971419999999998</v>
      </c>
      <c r="BD51">
        <v>0.14601422999999999</v>
      </c>
      <c r="BE51">
        <v>121.42341999999999</v>
      </c>
      <c r="BF51">
        <v>27.476569999999999</v>
      </c>
      <c r="BG51">
        <v>0.22628723000000001</v>
      </c>
      <c r="BH51">
        <v>163320971264</v>
      </c>
      <c r="BI51">
        <v>134.26509999999999</v>
      </c>
      <c r="BJ51">
        <v>15</v>
      </c>
      <c r="BK51">
        <v>0</v>
      </c>
      <c r="BL51" t="b">
        <v>0</v>
      </c>
      <c r="BM51">
        <v>148.9</v>
      </c>
      <c r="BN51">
        <v>1584370740</v>
      </c>
      <c r="BO51">
        <v>1597129140</v>
      </c>
      <c r="BP51">
        <v>1597651200</v>
      </c>
      <c r="BQ51">
        <v>36.524169999999998</v>
      </c>
      <c r="BR51">
        <v>4.0767519999999999</v>
      </c>
      <c r="BS51">
        <v>4.38</v>
      </c>
      <c r="BT51">
        <v>33.995429999999999</v>
      </c>
    </row>
    <row r="52" spans="1:72">
      <c r="A52" t="s">
        <v>378</v>
      </c>
      <c r="B52" t="s">
        <v>379</v>
      </c>
      <c r="C52" t="str">
        <f t="shared" si="0"/>
        <v>長實集團</v>
      </c>
      <c r="D52" t="str">
        <f t="shared" si="1"/>
        <v>Real Estate Construction</v>
      </c>
      <c r="E52" t="str">
        <f t="shared" si="2"/>
        <v>地產建築</v>
      </c>
      <c r="F52" t="str">
        <f t="shared" si="3"/>
        <v>Real Estate Development</v>
      </c>
      <c r="G52" t="str">
        <f t="shared" si="4"/>
        <v>地產發展</v>
      </c>
      <c r="H52" t="s">
        <v>68</v>
      </c>
      <c r="I52" t="s">
        <v>69</v>
      </c>
      <c r="J52" t="s">
        <v>70</v>
      </c>
      <c r="K52" t="s">
        <v>71</v>
      </c>
      <c r="L52" t="b">
        <v>0</v>
      </c>
      <c r="M52" t="s">
        <v>72</v>
      </c>
      <c r="N52" t="s">
        <v>73</v>
      </c>
      <c r="O52" t="s">
        <v>74</v>
      </c>
      <c r="P52" t="s">
        <v>380</v>
      </c>
      <c r="Q52" t="s">
        <v>381</v>
      </c>
      <c r="R52" t="s">
        <v>78</v>
      </c>
      <c r="S52" t="s">
        <v>79</v>
      </c>
      <c r="T52">
        <v>28800000</v>
      </c>
      <c r="U52" t="s">
        <v>80</v>
      </c>
      <c r="V52" t="b">
        <v>0</v>
      </c>
      <c r="W52">
        <v>1433295000000</v>
      </c>
      <c r="X52">
        <v>3</v>
      </c>
      <c r="Y52">
        <v>0.45000076</v>
      </c>
      <c r="Z52">
        <v>1.0538658999999999</v>
      </c>
      <c r="AA52">
        <v>1596160886</v>
      </c>
      <c r="AB52">
        <v>43.15</v>
      </c>
      <c r="AC52">
        <v>43.25</v>
      </c>
      <c r="AD52" t="s">
        <v>382</v>
      </c>
      <c r="AE52">
        <v>42.35</v>
      </c>
      <c r="AF52">
        <v>742555</v>
      </c>
      <c r="AG52">
        <v>42.7</v>
      </c>
      <c r="AH52">
        <v>43.1</v>
      </c>
      <c r="AI52">
        <v>43.15</v>
      </c>
      <c r="AJ52">
        <v>0</v>
      </c>
      <c r="AK52">
        <v>0</v>
      </c>
      <c r="AL52" t="s">
        <v>82</v>
      </c>
      <c r="AM52" t="s">
        <v>72</v>
      </c>
      <c r="AN52">
        <v>42.35</v>
      </c>
      <c r="AO52">
        <v>8456935</v>
      </c>
      <c r="AP52">
        <v>8626572</v>
      </c>
      <c r="AQ52">
        <v>9.75</v>
      </c>
      <c r="AR52">
        <v>0.29191615999999998</v>
      </c>
      <c r="AS52" t="s">
        <v>383</v>
      </c>
      <c r="AT52">
        <v>-15.649998</v>
      </c>
      <c r="AU52">
        <v>-0.26615643999999999</v>
      </c>
      <c r="AV52">
        <v>33.4</v>
      </c>
      <c r="AW52">
        <v>58.8</v>
      </c>
      <c r="AX52">
        <v>2.1</v>
      </c>
      <c r="AY52">
        <v>4.9180324999999997E-2</v>
      </c>
      <c r="AZ52">
        <v>3693400064</v>
      </c>
      <c r="BA52">
        <v>96.367000000000004</v>
      </c>
      <c r="BB52">
        <v>46.15</v>
      </c>
      <c r="BC52">
        <v>-3</v>
      </c>
      <c r="BD52">
        <v>-6.5005413999999997E-2</v>
      </c>
      <c r="BE52">
        <v>47.091900000000003</v>
      </c>
      <c r="BF52">
        <v>-3.9418983000000001</v>
      </c>
      <c r="BG52">
        <v>-8.3706506E-2</v>
      </c>
      <c r="BH52">
        <v>159370215424</v>
      </c>
      <c r="BI52">
        <v>0.44776739999999998</v>
      </c>
      <c r="BJ52">
        <v>15</v>
      </c>
      <c r="BK52">
        <v>0</v>
      </c>
      <c r="BL52" t="b">
        <v>0</v>
      </c>
      <c r="BM52">
        <v>43.15</v>
      </c>
      <c r="BN52">
        <v>1596697140</v>
      </c>
      <c r="BO52">
        <v>1596697140</v>
      </c>
      <c r="BP52">
        <v>1596697140</v>
      </c>
      <c r="BQ52">
        <v>5.3469644000000001</v>
      </c>
      <c r="BR52">
        <v>8.07</v>
      </c>
      <c r="BS52">
        <v>7.27</v>
      </c>
      <c r="BT52">
        <v>5.9353509999999998</v>
      </c>
    </row>
    <row r="53" spans="1:72">
      <c r="A53" t="s">
        <v>384</v>
      </c>
      <c r="B53" t="s">
        <v>385</v>
      </c>
      <c r="C53" t="str">
        <f t="shared" si="0"/>
        <v>交通銀行</v>
      </c>
      <c r="D53" t="str">
        <f t="shared" si="1"/>
        <v>Financial</v>
      </c>
      <c r="E53" t="str">
        <f t="shared" si="2"/>
        <v>金融</v>
      </c>
      <c r="F53" t="str">
        <f t="shared" si="3"/>
        <v>State-owned China banks</v>
      </c>
      <c r="G53" t="str">
        <f t="shared" si="4"/>
        <v>國有內銀</v>
      </c>
      <c r="H53" t="s">
        <v>68</v>
      </c>
      <c r="I53" t="s">
        <v>69</v>
      </c>
      <c r="J53" t="s">
        <v>70</v>
      </c>
      <c r="K53" t="s">
        <v>71</v>
      </c>
      <c r="L53" t="b">
        <v>0</v>
      </c>
      <c r="M53" t="s">
        <v>72</v>
      </c>
      <c r="N53" t="s">
        <v>73</v>
      </c>
      <c r="O53" t="s">
        <v>74</v>
      </c>
      <c r="P53" t="s">
        <v>386</v>
      </c>
      <c r="Q53" t="s">
        <v>387</v>
      </c>
      <c r="R53" t="s">
        <v>78</v>
      </c>
      <c r="S53" t="s">
        <v>79</v>
      </c>
      <c r="T53">
        <v>28800000</v>
      </c>
      <c r="U53" t="s">
        <v>80</v>
      </c>
      <c r="V53" t="b">
        <v>0</v>
      </c>
      <c r="W53">
        <v>1119490200000</v>
      </c>
      <c r="X53">
        <v>3</v>
      </c>
      <c r="Y53">
        <v>3.0000209999999999E-2</v>
      </c>
      <c r="Z53">
        <v>0.6928455</v>
      </c>
      <c r="AA53">
        <v>1596160750</v>
      </c>
      <c r="AB53">
        <v>4.3600000000000003</v>
      </c>
      <c r="AC53">
        <v>4.38</v>
      </c>
      <c r="AD53" t="s">
        <v>388</v>
      </c>
      <c r="AE53">
        <v>4.33</v>
      </c>
      <c r="AF53">
        <v>2345207</v>
      </c>
      <c r="AG53">
        <v>4.33</v>
      </c>
      <c r="AH53">
        <v>4.3600000000000003</v>
      </c>
      <c r="AI53">
        <v>4.37</v>
      </c>
      <c r="AJ53">
        <v>0</v>
      </c>
      <c r="AK53">
        <v>0</v>
      </c>
      <c r="AL53" t="s">
        <v>82</v>
      </c>
      <c r="AM53" t="s">
        <v>102</v>
      </c>
      <c r="AN53">
        <v>4.38</v>
      </c>
      <c r="AO53">
        <v>26920747</v>
      </c>
      <c r="AP53">
        <v>22861149</v>
      </c>
      <c r="AQ53">
        <v>0.16000032</v>
      </c>
      <c r="AR53">
        <v>3.8095318000000003E-2</v>
      </c>
      <c r="AS53" t="s">
        <v>389</v>
      </c>
      <c r="AT53">
        <v>-1.4000001</v>
      </c>
      <c r="AU53">
        <v>-0.24305557</v>
      </c>
      <c r="AV53">
        <v>4.2</v>
      </c>
      <c r="AW53">
        <v>5.76</v>
      </c>
      <c r="AX53">
        <v>4.2999999999999997E-2</v>
      </c>
      <c r="AY53">
        <v>9.9307170000000004E-3</v>
      </c>
      <c r="AZ53">
        <v>39250898944</v>
      </c>
      <c r="BA53">
        <v>1.3160000000000001</v>
      </c>
      <c r="BB53">
        <v>4.6891426999999997</v>
      </c>
      <c r="BC53">
        <v>-0.32914257000000002</v>
      </c>
      <c r="BD53">
        <v>-7.0192485999999998E-2</v>
      </c>
      <c r="BE53">
        <v>4.8613379999999999</v>
      </c>
      <c r="BF53">
        <v>-0.50133799999999995</v>
      </c>
      <c r="BG53">
        <v>-0.10312758</v>
      </c>
      <c r="BH53">
        <v>379102461952</v>
      </c>
      <c r="BI53">
        <v>3.3130700000000002</v>
      </c>
      <c r="BJ53">
        <v>15</v>
      </c>
      <c r="BK53">
        <v>0</v>
      </c>
      <c r="BL53" t="b">
        <v>0</v>
      </c>
      <c r="BM53">
        <v>4.3600000000000003</v>
      </c>
      <c r="BQ53">
        <v>3.9015662999999998</v>
      </c>
      <c r="BR53">
        <v>1.1174999999999999</v>
      </c>
      <c r="BS53">
        <v>1.1599999999999999</v>
      </c>
      <c r="BT53">
        <v>3.7586210000000002</v>
      </c>
    </row>
    <row r="54" spans="1:72">
      <c r="A54" t="s">
        <v>390</v>
      </c>
      <c r="B54" t="s">
        <v>391</v>
      </c>
      <c r="C54" t="str">
        <f t="shared" si="0"/>
        <v>創科實業</v>
      </c>
      <c r="D54" t="str">
        <f t="shared" si="1"/>
        <v>Industry</v>
      </c>
      <c r="E54" t="str">
        <f t="shared" si="2"/>
        <v>工業</v>
      </c>
      <c r="F54" t="str">
        <f t="shared" si="3"/>
        <v>Machinery</v>
      </c>
      <c r="G54" t="str">
        <f t="shared" si="4"/>
        <v>機械設備</v>
      </c>
      <c r="H54" t="s">
        <v>68</v>
      </c>
      <c r="I54" t="s">
        <v>69</v>
      </c>
      <c r="J54" t="s">
        <v>70</v>
      </c>
      <c r="K54" t="s">
        <v>71</v>
      </c>
      <c r="L54" t="b">
        <v>0</v>
      </c>
      <c r="M54" t="s">
        <v>72</v>
      </c>
      <c r="N54" t="s">
        <v>73</v>
      </c>
      <c r="O54" t="s">
        <v>74</v>
      </c>
      <c r="P54" t="s">
        <v>392</v>
      </c>
      <c r="Q54" t="s">
        <v>393</v>
      </c>
      <c r="R54" t="s">
        <v>78</v>
      </c>
      <c r="S54" t="s">
        <v>79</v>
      </c>
      <c r="T54">
        <v>28800000</v>
      </c>
      <c r="U54" t="s">
        <v>80</v>
      </c>
      <c r="V54" t="b">
        <v>0</v>
      </c>
      <c r="W54">
        <v>1087176600000</v>
      </c>
      <c r="X54">
        <v>3</v>
      </c>
      <c r="Y54">
        <v>-0.19999695000000001</v>
      </c>
      <c r="Z54">
        <v>-0.24404754000000001</v>
      </c>
      <c r="AA54">
        <v>1596160868</v>
      </c>
      <c r="AB54">
        <v>81.75</v>
      </c>
      <c r="AC54">
        <v>82.5</v>
      </c>
      <c r="AD54" t="s">
        <v>394</v>
      </c>
      <c r="AE54">
        <v>81.099999999999994</v>
      </c>
      <c r="AF54">
        <v>846759</v>
      </c>
      <c r="AG54">
        <v>81.95</v>
      </c>
      <c r="AH54">
        <v>81.8</v>
      </c>
      <c r="AI54">
        <v>81.849999999999994</v>
      </c>
      <c r="AJ54">
        <v>0</v>
      </c>
      <c r="AK54">
        <v>0</v>
      </c>
      <c r="AL54" t="s">
        <v>82</v>
      </c>
      <c r="AM54" t="s">
        <v>83</v>
      </c>
      <c r="AN54">
        <v>82</v>
      </c>
      <c r="AO54">
        <v>4541066</v>
      </c>
      <c r="AP54">
        <v>3361245</v>
      </c>
      <c r="AQ54">
        <v>39.65</v>
      </c>
      <c r="AR54">
        <v>0.94180529999999996</v>
      </c>
      <c r="AS54" t="s">
        <v>395</v>
      </c>
      <c r="AT54">
        <v>-4.75</v>
      </c>
      <c r="AU54">
        <v>-5.4913294000000001E-2</v>
      </c>
      <c r="AV54">
        <v>42.1</v>
      </c>
      <c r="AW54">
        <v>86.5</v>
      </c>
      <c r="AX54">
        <v>0.13300000000000001</v>
      </c>
      <c r="AY54">
        <v>1.6229409000000001E-3</v>
      </c>
      <c r="AZ54">
        <v>1831149952</v>
      </c>
      <c r="BA54">
        <v>1.855</v>
      </c>
      <c r="BB54">
        <v>78.614289999999997</v>
      </c>
      <c r="BC54">
        <v>3.1357116999999999</v>
      </c>
      <c r="BD54">
        <v>3.9887298000000002E-2</v>
      </c>
      <c r="BE54">
        <v>66.082040000000006</v>
      </c>
      <c r="BF54">
        <v>15.667961</v>
      </c>
      <c r="BG54">
        <v>0.23709863</v>
      </c>
      <c r="BH54">
        <v>149696512000</v>
      </c>
      <c r="BI54">
        <v>44.070079999999997</v>
      </c>
      <c r="BJ54">
        <v>15</v>
      </c>
      <c r="BK54">
        <v>0</v>
      </c>
      <c r="BL54" t="b">
        <v>0</v>
      </c>
      <c r="BM54">
        <v>81.75</v>
      </c>
      <c r="BN54">
        <v>1583386200</v>
      </c>
      <c r="BO54">
        <v>1583386200</v>
      </c>
      <c r="BP54">
        <v>1583386200</v>
      </c>
      <c r="BQ54">
        <v>31.179881999999999</v>
      </c>
      <c r="BR54">
        <v>2.621883</v>
      </c>
      <c r="BS54">
        <v>0.3</v>
      </c>
      <c r="BT54">
        <v>272.5</v>
      </c>
    </row>
    <row r="55" spans="1:72">
      <c r="A55" t="s">
        <v>396</v>
      </c>
      <c r="B55" t="s">
        <v>397</v>
      </c>
      <c r="C55" t="str">
        <f t="shared" si="0"/>
        <v>百濟神州</v>
      </c>
      <c r="D55" t="str">
        <f t="shared" si="1"/>
        <v>Medicine</v>
      </c>
      <c r="E55" t="str">
        <f t="shared" si="2"/>
        <v>醫藥</v>
      </c>
      <c r="F55" t="str">
        <f t="shared" si="3"/>
        <v>Biotechnology</v>
      </c>
      <c r="G55" t="str">
        <f t="shared" si="4"/>
        <v>生物科技</v>
      </c>
      <c r="H55" t="s">
        <v>68</v>
      </c>
      <c r="I55" t="s">
        <v>69</v>
      </c>
      <c r="J55" t="s">
        <v>70</v>
      </c>
      <c r="K55" t="s">
        <v>71</v>
      </c>
      <c r="L55" t="b">
        <v>0</v>
      </c>
      <c r="M55" t="s">
        <v>72</v>
      </c>
      <c r="N55" t="s">
        <v>73</v>
      </c>
      <c r="O55" t="s">
        <v>74</v>
      </c>
      <c r="P55" t="s">
        <v>398</v>
      </c>
      <c r="Q55" t="s">
        <v>399</v>
      </c>
      <c r="R55" t="s">
        <v>78</v>
      </c>
      <c r="S55" t="s">
        <v>79</v>
      </c>
      <c r="T55">
        <v>28800000</v>
      </c>
      <c r="U55" t="s">
        <v>80</v>
      </c>
      <c r="V55" t="b">
        <v>0</v>
      </c>
      <c r="W55">
        <v>1533691800000</v>
      </c>
      <c r="X55">
        <v>3</v>
      </c>
      <c r="Y55">
        <v>0</v>
      </c>
      <c r="Z55">
        <v>0</v>
      </c>
      <c r="AA55">
        <v>1596160843</v>
      </c>
      <c r="AB55">
        <v>125</v>
      </c>
      <c r="AC55">
        <v>125.2</v>
      </c>
      <c r="AD55" t="s">
        <v>400</v>
      </c>
      <c r="AE55">
        <v>123.5</v>
      </c>
      <c r="AF55">
        <v>77300</v>
      </c>
      <c r="AG55">
        <v>125</v>
      </c>
      <c r="AH55">
        <v>125</v>
      </c>
      <c r="AI55">
        <v>125.1</v>
      </c>
      <c r="AJ55">
        <v>0</v>
      </c>
      <c r="AK55">
        <v>0</v>
      </c>
      <c r="AL55" t="s">
        <v>82</v>
      </c>
      <c r="AM55" t="s">
        <v>83</v>
      </c>
      <c r="AN55">
        <v>124.6</v>
      </c>
      <c r="AO55">
        <v>302832</v>
      </c>
      <c r="AP55">
        <v>402778</v>
      </c>
      <c r="AQ55">
        <v>54.949997000000003</v>
      </c>
      <c r="AR55">
        <v>0.78443960000000001</v>
      </c>
      <c r="AS55" t="s">
        <v>401</v>
      </c>
      <c r="AT55">
        <v>-37.300002999999997</v>
      </c>
      <c r="AU55">
        <v>-0.22982134000000001</v>
      </c>
      <c r="AV55">
        <v>70.05</v>
      </c>
      <c r="AW55">
        <v>162.30000000000001</v>
      </c>
      <c r="AZ55">
        <v>1163420032</v>
      </c>
      <c r="BA55">
        <v>36.271999999999998</v>
      </c>
      <c r="BB55">
        <v>122.594284</v>
      </c>
      <c r="BC55">
        <v>2.405716</v>
      </c>
      <c r="BD55">
        <v>1.9623392999999999E-2</v>
      </c>
      <c r="BE55">
        <v>100.604195</v>
      </c>
      <c r="BF55">
        <v>24.395804999999999</v>
      </c>
      <c r="BG55">
        <v>0.24249293</v>
      </c>
      <c r="BH55">
        <v>145427496960</v>
      </c>
      <c r="BI55">
        <v>3.4461843999999999</v>
      </c>
      <c r="BJ55">
        <v>15</v>
      </c>
      <c r="BK55">
        <v>0</v>
      </c>
      <c r="BL55" t="b">
        <v>0</v>
      </c>
      <c r="BM55">
        <v>125</v>
      </c>
      <c r="BN55">
        <v>1596697140</v>
      </c>
      <c r="BO55">
        <v>1596697140</v>
      </c>
      <c r="BP55">
        <v>1596697140</v>
      </c>
    </row>
    <row r="56" spans="1:72">
      <c r="A56" t="s">
        <v>402</v>
      </c>
      <c r="B56" t="s">
        <v>403</v>
      </c>
      <c r="C56" t="str">
        <f t="shared" si="0"/>
        <v>蒙牛乳業</v>
      </c>
      <c r="D56" t="str">
        <f t="shared" si="1"/>
        <v>Food and Beverage</v>
      </c>
      <c r="E56" t="str">
        <f t="shared" si="2"/>
        <v>飲食相關</v>
      </c>
      <c r="F56" t="str">
        <f t="shared" si="3"/>
        <v>Dairy related</v>
      </c>
      <c r="G56" t="str">
        <f t="shared" si="4"/>
        <v>乳品相關</v>
      </c>
      <c r="H56" t="s">
        <v>68</v>
      </c>
      <c r="I56" t="s">
        <v>69</v>
      </c>
      <c r="J56" t="s">
        <v>70</v>
      </c>
      <c r="K56" t="s">
        <v>71</v>
      </c>
      <c r="L56" t="b">
        <v>0</v>
      </c>
      <c r="M56" t="s">
        <v>72</v>
      </c>
      <c r="N56" t="s">
        <v>73</v>
      </c>
      <c r="O56" t="s">
        <v>74</v>
      </c>
      <c r="P56" t="s">
        <v>404</v>
      </c>
      <c r="Q56" t="s">
        <v>405</v>
      </c>
      <c r="R56" t="s">
        <v>78</v>
      </c>
      <c r="S56" t="s">
        <v>79</v>
      </c>
      <c r="T56">
        <v>28800000</v>
      </c>
      <c r="U56" t="s">
        <v>80</v>
      </c>
      <c r="V56" t="b">
        <v>0</v>
      </c>
      <c r="W56">
        <v>1086831000000</v>
      </c>
      <c r="X56">
        <v>3</v>
      </c>
      <c r="Y56">
        <v>9.9998474000000004E-2</v>
      </c>
      <c r="Z56">
        <v>0.27063185000000001</v>
      </c>
      <c r="AA56">
        <v>1596160880</v>
      </c>
      <c r="AB56">
        <v>37.049999999999997</v>
      </c>
      <c r="AC56">
        <v>37.299999999999997</v>
      </c>
      <c r="AD56" t="s">
        <v>406</v>
      </c>
      <c r="AE56">
        <v>36.799999999999997</v>
      </c>
      <c r="AF56">
        <v>863000</v>
      </c>
      <c r="AG56">
        <v>36.950000000000003</v>
      </c>
      <c r="AH56">
        <v>37</v>
      </c>
      <c r="AI56">
        <v>37.1</v>
      </c>
      <c r="AJ56">
        <v>0</v>
      </c>
      <c r="AK56">
        <v>0</v>
      </c>
      <c r="AL56" t="s">
        <v>82</v>
      </c>
      <c r="AM56" t="s">
        <v>102</v>
      </c>
      <c r="AN56">
        <v>37</v>
      </c>
      <c r="AO56">
        <v>12479713</v>
      </c>
      <c r="AP56">
        <v>10009649</v>
      </c>
      <c r="AQ56">
        <v>12.699999</v>
      </c>
      <c r="AR56">
        <v>0.52156049999999998</v>
      </c>
      <c r="AS56" t="s">
        <v>407</v>
      </c>
      <c r="AT56">
        <v>-0.35000229999999999</v>
      </c>
      <c r="AU56">
        <v>-9.3583490000000002E-3</v>
      </c>
      <c r="AV56">
        <v>24.35</v>
      </c>
      <c r="AW56">
        <v>37.4</v>
      </c>
      <c r="AX56">
        <v>1.7999999999999999E-2</v>
      </c>
      <c r="AY56">
        <v>4.8714474999999999E-4</v>
      </c>
      <c r="AZ56">
        <v>3935010048</v>
      </c>
      <c r="BA56">
        <v>0.91200000000000003</v>
      </c>
      <c r="BB56">
        <v>32.557144000000001</v>
      </c>
      <c r="BC56">
        <v>4.4928549999999996</v>
      </c>
      <c r="BD56">
        <v>0.13799906000000001</v>
      </c>
      <c r="BE56">
        <v>29.653873000000001</v>
      </c>
      <c r="BF56">
        <v>7.3961259999999998</v>
      </c>
      <c r="BG56">
        <v>0.24941516999999999</v>
      </c>
      <c r="BH56">
        <v>145792122880</v>
      </c>
      <c r="BI56">
        <v>40.625</v>
      </c>
      <c r="BJ56">
        <v>15</v>
      </c>
      <c r="BK56">
        <v>0</v>
      </c>
      <c r="BL56" t="b">
        <v>0</v>
      </c>
      <c r="BM56">
        <v>37.049999999999997</v>
      </c>
      <c r="BN56">
        <v>1585148340</v>
      </c>
      <c r="BO56">
        <v>1598425140</v>
      </c>
      <c r="BP56">
        <v>1598860800</v>
      </c>
      <c r="BQ56">
        <v>31.605668999999999</v>
      </c>
      <c r="BR56">
        <v>1.172258</v>
      </c>
      <c r="BS56">
        <v>1.04</v>
      </c>
      <c r="BT56">
        <v>35.625</v>
      </c>
    </row>
    <row r="57" spans="1:72">
      <c r="A57" t="s">
        <v>408</v>
      </c>
      <c r="B57" t="s">
        <v>409</v>
      </c>
      <c r="C57" t="str">
        <f t="shared" si="0"/>
        <v>申洲國際</v>
      </c>
      <c r="D57" t="str">
        <f t="shared" si="1"/>
        <v>Consumer Goods Manufacturing</v>
      </c>
      <c r="E57" t="str">
        <f t="shared" si="2"/>
        <v>消費品製造</v>
      </c>
      <c r="F57" t="str">
        <f t="shared" si="3"/>
        <v>Textile and Clothing</v>
      </c>
      <c r="G57" t="str">
        <f t="shared" si="4"/>
        <v>紡織製衣</v>
      </c>
      <c r="H57" t="s">
        <v>68</v>
      </c>
      <c r="I57" t="s">
        <v>69</v>
      </c>
      <c r="J57" t="s">
        <v>70</v>
      </c>
      <c r="K57" t="s">
        <v>71</v>
      </c>
      <c r="L57" t="b">
        <v>0</v>
      </c>
      <c r="M57" t="s">
        <v>72</v>
      </c>
      <c r="N57" t="s">
        <v>73</v>
      </c>
      <c r="O57" t="s">
        <v>74</v>
      </c>
      <c r="P57" t="s">
        <v>410</v>
      </c>
      <c r="Q57" t="s">
        <v>411</v>
      </c>
      <c r="R57" t="s">
        <v>78</v>
      </c>
      <c r="S57" t="s">
        <v>79</v>
      </c>
      <c r="T57">
        <v>28800000</v>
      </c>
      <c r="U57" t="s">
        <v>80</v>
      </c>
      <c r="V57" t="b">
        <v>0</v>
      </c>
      <c r="W57">
        <v>1132795800000</v>
      </c>
      <c r="X57">
        <v>3</v>
      </c>
      <c r="Y57">
        <v>0.29999542000000001</v>
      </c>
      <c r="Z57">
        <v>0.32205625999999998</v>
      </c>
      <c r="AA57">
        <v>1596160872</v>
      </c>
      <c r="AB57">
        <v>93.45</v>
      </c>
      <c r="AC57">
        <v>94.95</v>
      </c>
      <c r="AD57" t="s">
        <v>412</v>
      </c>
      <c r="AE57">
        <v>92.95</v>
      </c>
      <c r="AF57">
        <v>442500</v>
      </c>
      <c r="AG57">
        <v>93.15</v>
      </c>
      <c r="AH57">
        <v>93.4</v>
      </c>
      <c r="AI57">
        <v>93.45</v>
      </c>
      <c r="AJ57">
        <v>0</v>
      </c>
      <c r="AK57">
        <v>0</v>
      </c>
      <c r="AL57" t="s">
        <v>82</v>
      </c>
      <c r="AM57" t="s">
        <v>102</v>
      </c>
      <c r="AN57">
        <v>94</v>
      </c>
      <c r="AO57">
        <v>3907084</v>
      </c>
      <c r="AP57">
        <v>3521192</v>
      </c>
      <c r="AQ57">
        <v>21.099997999999999</v>
      </c>
      <c r="AR57">
        <v>0.29163787000000002</v>
      </c>
      <c r="AS57" t="s">
        <v>413</v>
      </c>
      <c r="AT57">
        <v>-25.450005000000001</v>
      </c>
      <c r="AU57">
        <v>-0.21404545</v>
      </c>
      <c r="AV57">
        <v>72.349999999999994</v>
      </c>
      <c r="AW57">
        <v>118.9</v>
      </c>
      <c r="AX57">
        <v>0.20899999999999999</v>
      </c>
      <c r="AY57">
        <v>2.2436930000000002E-3</v>
      </c>
      <c r="AZ57">
        <v>0</v>
      </c>
      <c r="BA57">
        <v>2.1139999999999999</v>
      </c>
      <c r="BB57">
        <v>94.932860000000005</v>
      </c>
      <c r="BC57">
        <v>-1.4828644</v>
      </c>
      <c r="BD57">
        <v>-1.5620138E-2</v>
      </c>
      <c r="BE57">
        <v>95.422179999999997</v>
      </c>
      <c r="BF57">
        <v>-1.9721831999999999</v>
      </c>
      <c r="BG57">
        <v>-2.0667976000000001E-2</v>
      </c>
      <c r="BH57">
        <v>140475908096</v>
      </c>
      <c r="BI57">
        <v>44.205295999999997</v>
      </c>
      <c r="BJ57">
        <v>15</v>
      </c>
      <c r="BK57">
        <v>0</v>
      </c>
      <c r="BL57" t="b">
        <v>0</v>
      </c>
      <c r="BM57">
        <v>93.45</v>
      </c>
      <c r="BN57">
        <v>1598338740</v>
      </c>
      <c r="BO57">
        <v>1598338740</v>
      </c>
      <c r="BP57">
        <v>1598338740</v>
      </c>
      <c r="BQ57">
        <v>24.667891999999998</v>
      </c>
      <c r="BR57">
        <v>3.7883249999999999</v>
      </c>
      <c r="BS57">
        <v>2.78</v>
      </c>
      <c r="BT57">
        <v>33.615110000000001</v>
      </c>
    </row>
    <row r="58" spans="1:72">
      <c r="A58" t="s">
        <v>414</v>
      </c>
      <c r="B58" t="s">
        <v>415</v>
      </c>
      <c r="C58" t="str">
        <f t="shared" si="0"/>
        <v>恒基地產</v>
      </c>
      <c r="D58" t="str">
        <f t="shared" si="1"/>
        <v>Real Estate Construction</v>
      </c>
      <c r="E58" t="str">
        <f t="shared" si="2"/>
        <v>地產建築</v>
      </c>
      <c r="F58" t="str">
        <f t="shared" si="3"/>
        <v>Real Estate Development</v>
      </c>
      <c r="G58" t="str">
        <f t="shared" si="4"/>
        <v>地產發展</v>
      </c>
      <c r="H58" t="s">
        <v>68</v>
      </c>
      <c r="I58" t="s">
        <v>69</v>
      </c>
      <c r="J58" t="s">
        <v>70</v>
      </c>
      <c r="K58" t="s">
        <v>71</v>
      </c>
      <c r="L58" t="b">
        <v>0</v>
      </c>
      <c r="M58" t="s">
        <v>72</v>
      </c>
      <c r="N58" t="s">
        <v>73</v>
      </c>
      <c r="O58" t="s">
        <v>74</v>
      </c>
      <c r="P58" t="s">
        <v>416</v>
      </c>
      <c r="Q58" t="s">
        <v>417</v>
      </c>
      <c r="R58" t="s">
        <v>78</v>
      </c>
      <c r="S58" t="s">
        <v>79</v>
      </c>
      <c r="T58">
        <v>28800000</v>
      </c>
      <c r="U58" t="s">
        <v>80</v>
      </c>
      <c r="V58" t="b">
        <v>0</v>
      </c>
      <c r="W58">
        <v>946949400000</v>
      </c>
      <c r="X58">
        <v>3</v>
      </c>
      <c r="Y58">
        <v>0.25</v>
      </c>
      <c r="Z58">
        <v>0.86206894999999994</v>
      </c>
      <c r="AA58">
        <v>1596160885</v>
      </c>
      <c r="AB58">
        <v>29.25</v>
      </c>
      <c r="AC58">
        <v>29.35</v>
      </c>
      <c r="AD58" t="s">
        <v>418</v>
      </c>
      <c r="AE58">
        <v>28.9</v>
      </c>
      <c r="AF58">
        <v>307535</v>
      </c>
      <c r="AG58">
        <v>29</v>
      </c>
      <c r="AH58">
        <v>29.25</v>
      </c>
      <c r="AI58">
        <v>29.3</v>
      </c>
      <c r="AJ58">
        <v>0</v>
      </c>
      <c r="AK58">
        <v>0</v>
      </c>
      <c r="AL58" t="s">
        <v>82</v>
      </c>
      <c r="AM58" t="s">
        <v>72</v>
      </c>
      <c r="AN58">
        <v>29.2</v>
      </c>
      <c r="AO58">
        <v>5083185</v>
      </c>
      <c r="AP58">
        <v>3398019</v>
      </c>
      <c r="AQ58">
        <v>3.2000008000000002</v>
      </c>
      <c r="AR58">
        <v>0.122840725</v>
      </c>
      <c r="AS58" t="s">
        <v>419</v>
      </c>
      <c r="AT58">
        <v>-11.5</v>
      </c>
      <c r="AU58">
        <v>-0.28220859999999998</v>
      </c>
      <c r="AV58">
        <v>26.05</v>
      </c>
      <c r="AW58">
        <v>40.75</v>
      </c>
      <c r="AX58">
        <v>1.8</v>
      </c>
      <c r="AY58">
        <v>6.2068964999999997E-2</v>
      </c>
      <c r="AZ58">
        <v>4841390080</v>
      </c>
      <c r="BA58">
        <v>66.278000000000006</v>
      </c>
      <c r="BB58">
        <v>29.817142</v>
      </c>
      <c r="BC58">
        <v>-0.56714249999999999</v>
      </c>
      <c r="BD58">
        <v>-1.9020685999999998E-2</v>
      </c>
      <c r="BE58">
        <v>32.236266999999998</v>
      </c>
      <c r="BF58">
        <v>-2.9862669999999998</v>
      </c>
      <c r="BG58">
        <v>-9.2636876000000007E-2</v>
      </c>
      <c r="BH58">
        <v>141599244288</v>
      </c>
      <c r="BI58">
        <v>0.44132292000000001</v>
      </c>
      <c r="BJ58">
        <v>15</v>
      </c>
      <c r="BK58">
        <v>0</v>
      </c>
      <c r="BL58" t="b">
        <v>0</v>
      </c>
      <c r="BM58">
        <v>29.25</v>
      </c>
      <c r="BN58">
        <v>1584975540</v>
      </c>
      <c r="BO58">
        <v>1597820340</v>
      </c>
      <c r="BP58">
        <v>1598256000</v>
      </c>
      <c r="BQ58">
        <v>8.3333329999999997</v>
      </c>
      <c r="BR58">
        <v>3.51</v>
      </c>
      <c r="BS58">
        <v>3.14</v>
      </c>
      <c r="BT58">
        <v>9.3152869999999997</v>
      </c>
    </row>
    <row r="59" spans="1:72">
      <c r="A59" t="s">
        <v>420</v>
      </c>
      <c r="B59" t="s">
        <v>421</v>
      </c>
      <c r="C59" t="str">
        <f t="shared" si="0"/>
        <v>中國人壽</v>
      </c>
      <c r="D59" t="str">
        <f t="shared" si="1"/>
        <v>Financial</v>
      </c>
      <c r="E59" t="str">
        <f t="shared" si="2"/>
        <v>金融</v>
      </c>
      <c r="F59" t="str">
        <f t="shared" si="3"/>
        <v>China Insurance</v>
      </c>
      <c r="G59" t="str">
        <f t="shared" si="4"/>
        <v>內地保險</v>
      </c>
      <c r="H59" t="s">
        <v>68</v>
      </c>
      <c r="I59" t="s">
        <v>69</v>
      </c>
      <c r="J59" t="s">
        <v>70</v>
      </c>
      <c r="K59" t="s">
        <v>71</v>
      </c>
      <c r="L59" t="b">
        <v>0</v>
      </c>
      <c r="M59" t="s">
        <v>72</v>
      </c>
      <c r="N59" t="s">
        <v>73</v>
      </c>
      <c r="O59" t="s">
        <v>74</v>
      </c>
      <c r="P59" t="s">
        <v>422</v>
      </c>
      <c r="Q59" t="s">
        <v>423</v>
      </c>
      <c r="R59" t="s">
        <v>78</v>
      </c>
      <c r="S59" t="s">
        <v>79</v>
      </c>
      <c r="T59">
        <v>28800000</v>
      </c>
      <c r="U59" t="s">
        <v>80</v>
      </c>
      <c r="V59" t="b">
        <v>0</v>
      </c>
      <c r="W59">
        <v>1071711000000</v>
      </c>
      <c r="X59">
        <v>3</v>
      </c>
      <c r="Y59">
        <v>0.3199997</v>
      </c>
      <c r="Z59">
        <v>1.7877078</v>
      </c>
      <c r="AA59">
        <v>1596160885</v>
      </c>
      <c r="AB59">
        <v>18.22</v>
      </c>
      <c r="AC59">
        <v>18.32</v>
      </c>
      <c r="AD59" t="s">
        <v>424</v>
      </c>
      <c r="AE59">
        <v>17.899999999999999</v>
      </c>
      <c r="AF59">
        <v>8051872</v>
      </c>
      <c r="AG59">
        <v>17.899999999999999</v>
      </c>
      <c r="AH59">
        <v>18.22</v>
      </c>
      <c r="AI59">
        <v>18.239999999999998</v>
      </c>
      <c r="AJ59">
        <v>0</v>
      </c>
      <c r="AK59">
        <v>0</v>
      </c>
      <c r="AL59" t="s">
        <v>82</v>
      </c>
      <c r="AM59" t="s">
        <v>102</v>
      </c>
      <c r="AN59">
        <v>17.899999999999999</v>
      </c>
      <c r="AO59">
        <v>67051922</v>
      </c>
      <c r="AP59">
        <v>56738652</v>
      </c>
      <c r="AQ59">
        <v>6.5799989999999999</v>
      </c>
      <c r="AR59">
        <v>0.56529200000000002</v>
      </c>
      <c r="AS59" t="s">
        <v>425</v>
      </c>
      <c r="AT59">
        <v>-4.6800002999999997</v>
      </c>
      <c r="AU59">
        <v>-0.20436683</v>
      </c>
      <c r="AV59">
        <v>11.64</v>
      </c>
      <c r="AW59">
        <v>22.9</v>
      </c>
      <c r="AX59">
        <v>6.0999999999999999E-2</v>
      </c>
      <c r="AY59">
        <v>3.4078213000000002E-3</v>
      </c>
      <c r="AZ59">
        <v>7441180160</v>
      </c>
      <c r="BA59">
        <v>1.7769999999999999</v>
      </c>
      <c r="BB59">
        <v>17.673714</v>
      </c>
      <c r="BC59">
        <v>0.54628560000000004</v>
      </c>
      <c r="BD59">
        <v>3.0909499999999999E-2</v>
      </c>
      <c r="BE59">
        <v>17.196712000000002</v>
      </c>
      <c r="BF59">
        <v>1.0232867999999999</v>
      </c>
      <c r="BG59">
        <v>5.9504792000000001E-2</v>
      </c>
      <c r="BH59">
        <v>978805719040</v>
      </c>
      <c r="BI59">
        <v>10.253235999999999</v>
      </c>
      <c r="BJ59">
        <v>15</v>
      </c>
      <c r="BK59">
        <v>0</v>
      </c>
      <c r="BL59" t="b">
        <v>0</v>
      </c>
      <c r="BM59">
        <v>18.22</v>
      </c>
      <c r="BQ59">
        <v>7.9532930000000004</v>
      </c>
      <c r="BR59">
        <v>2.2908750000000002</v>
      </c>
      <c r="BS59">
        <v>1.05</v>
      </c>
      <c r="BT59">
        <v>17.35238</v>
      </c>
    </row>
    <row r="60" spans="1:72">
      <c r="A60" t="s">
        <v>426</v>
      </c>
      <c r="B60" t="s">
        <v>427</v>
      </c>
      <c r="C60" t="str">
        <f t="shared" si="0"/>
        <v>中國飛鶴</v>
      </c>
      <c r="D60" t="str">
        <f t="shared" si="1"/>
        <v>Food and Beverage</v>
      </c>
      <c r="E60" t="str">
        <f t="shared" si="2"/>
        <v>飲食相關</v>
      </c>
      <c r="F60" t="str">
        <f t="shared" si="3"/>
        <v>Dairy related</v>
      </c>
      <c r="G60" t="str">
        <f t="shared" si="4"/>
        <v>乳品相關</v>
      </c>
      <c r="H60" t="s">
        <v>68</v>
      </c>
      <c r="I60" t="s">
        <v>69</v>
      </c>
      <c r="J60" t="s">
        <v>70</v>
      </c>
      <c r="K60" t="s">
        <v>71</v>
      </c>
      <c r="L60" t="b">
        <v>0</v>
      </c>
      <c r="M60" t="s">
        <v>72</v>
      </c>
      <c r="N60" t="s">
        <v>73</v>
      </c>
      <c r="O60" t="s">
        <v>74</v>
      </c>
      <c r="P60" t="s">
        <v>428</v>
      </c>
      <c r="Q60" t="s">
        <v>429</v>
      </c>
      <c r="R60" t="s">
        <v>78</v>
      </c>
      <c r="S60" t="s">
        <v>79</v>
      </c>
      <c r="T60">
        <v>28800000</v>
      </c>
      <c r="U60" t="s">
        <v>80</v>
      </c>
      <c r="V60" t="b">
        <v>0</v>
      </c>
      <c r="W60">
        <v>1573608600000</v>
      </c>
      <c r="X60">
        <v>3</v>
      </c>
      <c r="Y60">
        <v>0.3399992</v>
      </c>
      <c r="Z60">
        <v>2.2516503000000001</v>
      </c>
      <c r="AA60">
        <v>1596160874</v>
      </c>
      <c r="AB60">
        <v>15.44</v>
      </c>
      <c r="AC60">
        <v>15.52</v>
      </c>
      <c r="AD60" t="s">
        <v>430</v>
      </c>
      <c r="AE60">
        <v>15.06</v>
      </c>
      <c r="AF60">
        <v>1952000</v>
      </c>
      <c r="AG60">
        <v>15.1</v>
      </c>
      <c r="AH60">
        <v>15.44</v>
      </c>
      <c r="AI60">
        <v>15.46</v>
      </c>
      <c r="AL60" t="s">
        <v>82</v>
      </c>
      <c r="AM60" t="s">
        <v>102</v>
      </c>
      <c r="AN60">
        <v>15.3</v>
      </c>
      <c r="AO60">
        <v>48781359</v>
      </c>
      <c r="AP60">
        <v>22724507</v>
      </c>
      <c r="AQ60">
        <v>9.1799990000000005</v>
      </c>
      <c r="AR60">
        <v>1.4664535999999999</v>
      </c>
      <c r="AS60" t="s">
        <v>431</v>
      </c>
      <c r="AT60">
        <v>-2.7600012</v>
      </c>
      <c r="AU60">
        <v>-0.15164842000000001</v>
      </c>
      <c r="AV60">
        <v>6.26</v>
      </c>
      <c r="AW60">
        <v>18.2</v>
      </c>
      <c r="AZ60">
        <v>8933340160</v>
      </c>
      <c r="BB60">
        <v>15.562284999999999</v>
      </c>
      <c r="BC60">
        <v>-0.12228584000000001</v>
      </c>
      <c r="BD60">
        <v>-7.8578329999999998E-3</v>
      </c>
      <c r="BE60">
        <v>13.393238999999999</v>
      </c>
      <c r="BF60">
        <v>2.0467605999999998</v>
      </c>
      <c r="BG60">
        <v>0.15282044</v>
      </c>
      <c r="BH60">
        <v>137930768384</v>
      </c>
      <c r="BJ60">
        <v>15</v>
      </c>
      <c r="BK60">
        <v>0</v>
      </c>
      <c r="BL60" t="b">
        <v>0</v>
      </c>
      <c r="BM60">
        <v>15.44</v>
      </c>
    </row>
    <row r="61" spans="1:72">
      <c r="A61" t="s">
        <v>432</v>
      </c>
      <c r="B61" t="s">
        <v>433</v>
      </c>
      <c r="C61" t="str">
        <f t="shared" si="0"/>
        <v>渣打集團</v>
      </c>
      <c r="D61" t="str">
        <f t="shared" si="1"/>
        <v>Financial</v>
      </c>
      <c r="E61" t="str">
        <f t="shared" si="2"/>
        <v>金融</v>
      </c>
      <c r="F61" t="str">
        <f t="shared" si="3"/>
        <v>Bank</v>
      </c>
      <c r="G61" t="str">
        <f t="shared" si="4"/>
        <v>銀行</v>
      </c>
      <c r="H61" t="s">
        <v>68</v>
      </c>
      <c r="I61" t="s">
        <v>69</v>
      </c>
      <c r="J61" t="s">
        <v>70</v>
      </c>
      <c r="K61" t="s">
        <v>71</v>
      </c>
      <c r="L61" t="b">
        <v>0</v>
      </c>
      <c r="M61" t="s">
        <v>72</v>
      </c>
      <c r="N61" t="s">
        <v>73</v>
      </c>
      <c r="O61" t="s">
        <v>74</v>
      </c>
      <c r="P61" t="s">
        <v>434</v>
      </c>
      <c r="Q61" t="s">
        <v>435</v>
      </c>
      <c r="R61" t="s">
        <v>78</v>
      </c>
      <c r="S61" t="s">
        <v>79</v>
      </c>
      <c r="T61">
        <v>28800000</v>
      </c>
      <c r="U61" t="s">
        <v>80</v>
      </c>
      <c r="V61" t="b">
        <v>0</v>
      </c>
      <c r="W61">
        <v>1036027800000</v>
      </c>
      <c r="X61">
        <v>3</v>
      </c>
      <c r="Y61">
        <v>-1.7000008</v>
      </c>
      <c r="Z61">
        <v>-4.0669874999999998</v>
      </c>
      <c r="AA61">
        <v>1596160884</v>
      </c>
      <c r="AB61">
        <v>40.1</v>
      </c>
      <c r="AC61">
        <v>41.1</v>
      </c>
      <c r="AD61" t="s">
        <v>436</v>
      </c>
      <c r="AE61">
        <v>39.85</v>
      </c>
      <c r="AF61">
        <v>1585550</v>
      </c>
      <c r="AG61">
        <v>41.8</v>
      </c>
      <c r="AH61">
        <v>40.1</v>
      </c>
      <c r="AI61">
        <v>40.15</v>
      </c>
      <c r="AJ61">
        <v>0</v>
      </c>
      <c r="AK61">
        <v>0</v>
      </c>
      <c r="AL61" t="s">
        <v>82</v>
      </c>
      <c r="AM61" t="s">
        <v>83</v>
      </c>
      <c r="AN61">
        <v>40.950000000000003</v>
      </c>
      <c r="AO61">
        <v>2633230</v>
      </c>
      <c r="AP61">
        <v>1610268</v>
      </c>
      <c r="AQ61">
        <v>5.1999969999999998</v>
      </c>
      <c r="AR61">
        <v>0.14899704</v>
      </c>
      <c r="AS61" t="s">
        <v>437</v>
      </c>
      <c r="AT61">
        <v>-34.9</v>
      </c>
      <c r="AU61">
        <v>-0.46533333999999998</v>
      </c>
      <c r="AV61">
        <v>34.9</v>
      </c>
      <c r="AW61">
        <v>75</v>
      </c>
      <c r="AX61">
        <v>7.0000000000000007E-2</v>
      </c>
      <c r="AY61">
        <v>1.6746412E-3</v>
      </c>
      <c r="AZ61">
        <v>3156179968</v>
      </c>
      <c r="BA61">
        <v>15.317</v>
      </c>
      <c r="BB61">
        <v>42.117139999999999</v>
      </c>
      <c r="BC61">
        <v>-2.0171432</v>
      </c>
      <c r="BD61">
        <v>-4.7893640000000001E-2</v>
      </c>
      <c r="BE61">
        <v>47.652099999999997</v>
      </c>
      <c r="BF61">
        <v>-7.5521010000000004</v>
      </c>
      <c r="BG61">
        <v>-0.15848412000000001</v>
      </c>
      <c r="BH61">
        <v>125155303424</v>
      </c>
      <c r="BI61">
        <v>2.6180059999999998</v>
      </c>
      <c r="BJ61">
        <v>15</v>
      </c>
      <c r="BK61">
        <v>0</v>
      </c>
      <c r="BL61" t="b">
        <v>0</v>
      </c>
      <c r="BM61">
        <v>40.1</v>
      </c>
      <c r="BQ61">
        <v>9.0343999999999998</v>
      </c>
      <c r="BR61">
        <v>4.4385899999999996</v>
      </c>
      <c r="BS61">
        <v>0.8</v>
      </c>
      <c r="BT61">
        <v>50.124996000000003</v>
      </c>
    </row>
    <row r="62" spans="1:72">
      <c r="A62" t="s">
        <v>438</v>
      </c>
      <c r="B62" t="s">
        <v>439</v>
      </c>
      <c r="C62" t="str">
        <f t="shared" si="0"/>
        <v>中國聯通</v>
      </c>
      <c r="D62" t="str">
        <f t="shared" si="1"/>
        <v>Telecommunications</v>
      </c>
      <c r="E62" t="str">
        <f t="shared" si="2"/>
        <v>電訊</v>
      </c>
      <c r="F62" t="str">
        <f t="shared" si="3"/>
        <v>China Telecom</v>
      </c>
      <c r="G62" t="str">
        <f t="shared" si="4"/>
        <v>中資電訊</v>
      </c>
      <c r="H62" t="s">
        <v>68</v>
      </c>
      <c r="I62" t="s">
        <v>69</v>
      </c>
      <c r="J62" t="s">
        <v>70</v>
      </c>
      <c r="K62" t="s">
        <v>71</v>
      </c>
      <c r="L62" t="b">
        <v>0</v>
      </c>
      <c r="M62" t="s">
        <v>72</v>
      </c>
      <c r="N62" t="s">
        <v>73</v>
      </c>
      <c r="O62" t="s">
        <v>74</v>
      </c>
      <c r="P62" t="s">
        <v>440</v>
      </c>
      <c r="Q62" t="s">
        <v>441</v>
      </c>
      <c r="R62" t="s">
        <v>78</v>
      </c>
      <c r="S62" t="s">
        <v>79</v>
      </c>
      <c r="T62">
        <v>28800000</v>
      </c>
      <c r="U62" t="s">
        <v>80</v>
      </c>
      <c r="V62" t="b">
        <v>0</v>
      </c>
      <c r="W62">
        <v>961637400000</v>
      </c>
      <c r="X62">
        <v>3</v>
      </c>
      <c r="Y62">
        <v>5.9999943E-2</v>
      </c>
      <c r="Z62">
        <v>1.4051509</v>
      </c>
      <c r="AA62">
        <v>1596160887</v>
      </c>
      <c r="AB62">
        <v>4.33</v>
      </c>
      <c r="AC62">
        <v>4.3499999999999996</v>
      </c>
      <c r="AD62" t="s">
        <v>442</v>
      </c>
      <c r="AE62">
        <v>4.2699999999999996</v>
      </c>
      <c r="AF62">
        <v>2670000</v>
      </c>
      <c r="AG62">
        <v>4.2699999999999996</v>
      </c>
      <c r="AH62">
        <v>4.33</v>
      </c>
      <c r="AI62">
        <v>4.34</v>
      </c>
      <c r="AJ62">
        <v>0</v>
      </c>
      <c r="AK62">
        <v>0</v>
      </c>
      <c r="AL62" t="s">
        <v>82</v>
      </c>
      <c r="AM62" t="s">
        <v>102</v>
      </c>
      <c r="AN62">
        <v>4.29</v>
      </c>
      <c r="AO62">
        <v>47322792</v>
      </c>
      <c r="AP62">
        <v>35278938</v>
      </c>
      <c r="AQ62">
        <v>0.49</v>
      </c>
      <c r="AR62">
        <v>0.12760416999999999</v>
      </c>
      <c r="AS62" t="s">
        <v>443</v>
      </c>
      <c r="AT62">
        <v>-4.4300002999999997</v>
      </c>
      <c r="AU62">
        <v>-0.50570780000000004</v>
      </c>
      <c r="AV62">
        <v>3.84</v>
      </c>
      <c r="AW62">
        <v>8.76</v>
      </c>
      <c r="AX62">
        <v>8.0000000000000002E-3</v>
      </c>
      <c r="AY62">
        <v>1.8735364E-3</v>
      </c>
      <c r="AZ62">
        <v>30598100992</v>
      </c>
      <c r="BA62">
        <v>1.5349999999999999</v>
      </c>
      <c r="BB62">
        <v>4.4560000000000004</v>
      </c>
      <c r="BC62">
        <v>-0.12599993000000001</v>
      </c>
      <c r="BD62">
        <v>-2.8276466E-2</v>
      </c>
      <c r="BE62">
        <v>5.24993</v>
      </c>
      <c r="BF62">
        <v>-0.91993000000000003</v>
      </c>
      <c r="BG62">
        <v>-0.17522709</v>
      </c>
      <c r="BH62">
        <v>132489773056</v>
      </c>
      <c r="BI62">
        <v>2.8208470000000001</v>
      </c>
      <c r="BJ62">
        <v>15</v>
      </c>
      <c r="BK62">
        <v>0</v>
      </c>
      <c r="BL62" t="b">
        <v>0</v>
      </c>
      <c r="BM62">
        <v>4.33</v>
      </c>
      <c r="BN62">
        <v>1587556800</v>
      </c>
      <c r="BO62">
        <v>1597204800</v>
      </c>
      <c r="BP62">
        <v>1597636800</v>
      </c>
      <c r="BQ62">
        <v>10.472217000000001</v>
      </c>
      <c r="BR62">
        <v>0.41347499999999998</v>
      </c>
      <c r="BS62">
        <v>0.51</v>
      </c>
      <c r="BT62">
        <v>8.4901959999999992</v>
      </c>
    </row>
    <row r="63" spans="1:72">
      <c r="A63" t="s">
        <v>444</v>
      </c>
      <c r="B63" t="s">
        <v>445</v>
      </c>
      <c r="C63" t="str">
        <f t="shared" si="0"/>
        <v>平安好醫生</v>
      </c>
      <c r="D63" t="str">
        <f t="shared" si="1"/>
        <v>Medicine</v>
      </c>
      <c r="E63" t="str">
        <f t="shared" si="2"/>
        <v>醫藥</v>
      </c>
      <c r="F63" t="str">
        <f t="shared" si="3"/>
        <v>Healthcare</v>
      </c>
      <c r="G63" t="str">
        <f t="shared" si="4"/>
        <v>醫療保健</v>
      </c>
      <c r="H63" t="s">
        <v>68</v>
      </c>
      <c r="I63" t="s">
        <v>69</v>
      </c>
      <c r="J63" t="s">
        <v>70</v>
      </c>
      <c r="K63" t="s">
        <v>71</v>
      </c>
      <c r="L63" t="b">
        <v>0</v>
      </c>
      <c r="M63" t="s">
        <v>72</v>
      </c>
      <c r="N63" t="s">
        <v>73</v>
      </c>
      <c r="O63" t="s">
        <v>74</v>
      </c>
      <c r="P63" t="s">
        <v>446</v>
      </c>
      <c r="Q63" t="s">
        <v>447</v>
      </c>
      <c r="R63" t="s">
        <v>78</v>
      </c>
      <c r="S63" t="s">
        <v>79</v>
      </c>
      <c r="T63">
        <v>28800000</v>
      </c>
      <c r="U63" t="s">
        <v>80</v>
      </c>
      <c r="V63" t="b">
        <v>0</v>
      </c>
      <c r="W63">
        <v>1525397400000</v>
      </c>
      <c r="X63">
        <v>3</v>
      </c>
      <c r="Y63">
        <v>3.600006</v>
      </c>
      <c r="Z63">
        <v>2.7907023</v>
      </c>
      <c r="AA63">
        <v>1596160882</v>
      </c>
      <c r="AB63">
        <v>132.6</v>
      </c>
      <c r="AC63">
        <v>134.19999999999999</v>
      </c>
      <c r="AD63" t="s">
        <v>448</v>
      </c>
      <c r="AE63">
        <v>131</v>
      </c>
      <c r="AF63">
        <v>726800</v>
      </c>
      <c r="AG63">
        <v>129</v>
      </c>
      <c r="AH63">
        <v>132.5</v>
      </c>
      <c r="AI63">
        <v>132.6</v>
      </c>
      <c r="AJ63">
        <v>0</v>
      </c>
      <c r="AK63">
        <v>0</v>
      </c>
      <c r="AL63" t="s">
        <v>82</v>
      </c>
      <c r="AM63" t="s">
        <v>102</v>
      </c>
      <c r="AN63">
        <v>131</v>
      </c>
      <c r="AO63">
        <v>6325663</v>
      </c>
      <c r="AP63">
        <v>5077711</v>
      </c>
      <c r="AQ63">
        <v>104.05</v>
      </c>
      <c r="AR63">
        <v>3.6444836</v>
      </c>
      <c r="AS63" t="s">
        <v>449</v>
      </c>
      <c r="AT63">
        <v>-1.5999908</v>
      </c>
      <c r="AU63">
        <v>-1.1922436E-2</v>
      </c>
      <c r="AV63">
        <v>28.55</v>
      </c>
      <c r="AW63">
        <v>134.19999999999999</v>
      </c>
      <c r="AZ63">
        <v>1067289984</v>
      </c>
      <c r="BA63">
        <v>1.51</v>
      </c>
      <c r="BB63">
        <v>117.03713999999999</v>
      </c>
      <c r="BC63">
        <v>15.562866</v>
      </c>
      <c r="BD63">
        <v>0.13297375</v>
      </c>
      <c r="BE63">
        <v>92.885919999999999</v>
      </c>
      <c r="BF63">
        <v>39.714089999999999</v>
      </c>
      <c r="BG63">
        <v>0.42755768</v>
      </c>
      <c r="BH63">
        <v>141522665472</v>
      </c>
      <c r="BI63">
        <v>87.814575000000005</v>
      </c>
      <c r="BJ63">
        <v>15</v>
      </c>
      <c r="BK63">
        <v>0</v>
      </c>
      <c r="BL63" t="b">
        <v>0</v>
      </c>
      <c r="BM63">
        <v>132.6</v>
      </c>
      <c r="BN63">
        <v>1556117940</v>
      </c>
      <c r="BO63">
        <v>1556117940</v>
      </c>
      <c r="BP63">
        <v>1556117940</v>
      </c>
      <c r="BR63">
        <v>-0.81577500000000003</v>
      </c>
    </row>
    <row r="64" spans="1:72">
      <c r="A64" t="s">
        <v>450</v>
      </c>
      <c r="B64" t="s">
        <v>451</v>
      </c>
      <c r="C64" t="str">
        <f t="shared" si="0"/>
        <v>碧桂園服務</v>
      </c>
      <c r="D64" t="str">
        <f t="shared" si="1"/>
        <v>Real Estate Construction</v>
      </c>
      <c r="E64" t="str">
        <f t="shared" si="2"/>
        <v>地產建築</v>
      </c>
      <c r="F64" t="str">
        <f t="shared" si="3"/>
        <v>Property Management and Agent</v>
      </c>
      <c r="G64" t="str">
        <f t="shared" si="4"/>
        <v>物業管理及代理</v>
      </c>
      <c r="H64" t="s">
        <v>68</v>
      </c>
      <c r="I64" t="s">
        <v>69</v>
      </c>
      <c r="J64" t="s">
        <v>70</v>
      </c>
      <c r="K64" t="s">
        <v>71</v>
      </c>
      <c r="L64" t="b">
        <v>0</v>
      </c>
      <c r="M64" t="s">
        <v>72</v>
      </c>
      <c r="N64" t="s">
        <v>73</v>
      </c>
      <c r="O64" t="s">
        <v>74</v>
      </c>
      <c r="P64" t="s">
        <v>452</v>
      </c>
      <c r="Q64" t="s">
        <v>453</v>
      </c>
      <c r="R64" t="s">
        <v>78</v>
      </c>
      <c r="S64" t="s">
        <v>79</v>
      </c>
      <c r="T64">
        <v>28800000</v>
      </c>
      <c r="U64" t="s">
        <v>80</v>
      </c>
      <c r="V64" t="b">
        <v>0</v>
      </c>
      <c r="W64">
        <v>1529371800000</v>
      </c>
      <c r="X64">
        <v>3</v>
      </c>
      <c r="Y64">
        <v>1.3499985000000001</v>
      </c>
      <c r="Z64">
        <v>2.941173</v>
      </c>
      <c r="AA64">
        <v>1596160866</v>
      </c>
      <c r="AB64">
        <v>47.25</v>
      </c>
      <c r="AC64">
        <v>48.1</v>
      </c>
      <c r="AD64" t="s">
        <v>454</v>
      </c>
      <c r="AE64">
        <v>46.8</v>
      </c>
      <c r="AF64">
        <v>2983120</v>
      </c>
      <c r="AG64">
        <v>45.9</v>
      </c>
      <c r="AH64">
        <v>47.15</v>
      </c>
      <c r="AI64">
        <v>47.25</v>
      </c>
      <c r="AJ64">
        <v>0</v>
      </c>
      <c r="AK64">
        <v>0</v>
      </c>
      <c r="AL64" t="s">
        <v>82</v>
      </c>
      <c r="AM64" t="s">
        <v>102</v>
      </c>
      <c r="AN64">
        <v>46.8</v>
      </c>
      <c r="AO64">
        <v>6842125</v>
      </c>
      <c r="AP64">
        <v>7076651</v>
      </c>
      <c r="AQ64">
        <v>30.59</v>
      </c>
      <c r="AR64">
        <v>1.8361343999999999</v>
      </c>
      <c r="AS64" t="s">
        <v>455</v>
      </c>
      <c r="AT64">
        <v>-0.84999849999999999</v>
      </c>
      <c r="AU64">
        <v>-1.7671486E-2</v>
      </c>
      <c r="AV64">
        <v>16.66</v>
      </c>
      <c r="AW64">
        <v>48.1</v>
      </c>
      <c r="AZ64">
        <v>2759369984</v>
      </c>
      <c r="BA64">
        <v>0.109</v>
      </c>
      <c r="BB64">
        <v>39.744286000000002</v>
      </c>
      <c r="BC64">
        <v>7.5057143999999996</v>
      </c>
      <c r="BD64">
        <v>0.18885014999999999</v>
      </c>
      <c r="BE64">
        <v>33.964683999999998</v>
      </c>
      <c r="BF64">
        <v>13.285316</v>
      </c>
      <c r="BG64">
        <v>0.39115090000000002</v>
      </c>
      <c r="BH64">
        <v>130380234752</v>
      </c>
      <c r="BI64">
        <v>433.48624000000001</v>
      </c>
      <c r="BJ64">
        <v>15</v>
      </c>
      <c r="BK64">
        <v>0</v>
      </c>
      <c r="BL64" t="b">
        <v>0</v>
      </c>
      <c r="BM64">
        <v>47.25</v>
      </c>
      <c r="BN64">
        <v>1584543540</v>
      </c>
      <c r="BO64">
        <v>1584543540</v>
      </c>
      <c r="BP64">
        <v>1584543540</v>
      </c>
    </row>
    <row r="65" spans="1:72">
      <c r="A65" t="s">
        <v>456</v>
      </c>
      <c r="B65" t="s">
        <v>457</v>
      </c>
      <c r="C65" t="str">
        <f t="shared" si="0"/>
        <v>中國燃氣</v>
      </c>
      <c r="D65" t="str">
        <f t="shared" si="1"/>
        <v>Energy</v>
      </c>
      <c r="E65" t="str">
        <f t="shared" si="2"/>
        <v>能源</v>
      </c>
      <c r="F65" t="str">
        <f t="shared" si="3"/>
        <v>Gas and Public Utilities</v>
      </c>
      <c r="G65" t="str">
        <f t="shared" si="4"/>
        <v>燃氣公用</v>
      </c>
      <c r="H65" t="s">
        <v>68</v>
      </c>
      <c r="I65" t="s">
        <v>69</v>
      </c>
      <c r="J65" t="s">
        <v>70</v>
      </c>
      <c r="K65" t="s">
        <v>71</v>
      </c>
      <c r="L65" t="b">
        <v>0</v>
      </c>
      <c r="M65" t="s">
        <v>72</v>
      </c>
      <c r="N65" t="s">
        <v>73</v>
      </c>
      <c r="O65" t="s">
        <v>74</v>
      </c>
      <c r="P65" t="s">
        <v>458</v>
      </c>
      <c r="Q65" t="s">
        <v>459</v>
      </c>
      <c r="R65" t="s">
        <v>78</v>
      </c>
      <c r="S65" t="s">
        <v>79</v>
      </c>
      <c r="T65">
        <v>28800000</v>
      </c>
      <c r="U65" t="s">
        <v>80</v>
      </c>
      <c r="V65" t="b">
        <v>0</v>
      </c>
      <c r="W65">
        <v>1027042200000</v>
      </c>
      <c r="X65">
        <v>3</v>
      </c>
      <c r="Y65">
        <v>0.35000038</v>
      </c>
      <c r="Z65">
        <v>1.5053780000000001</v>
      </c>
      <c r="AA65">
        <v>1596160783</v>
      </c>
      <c r="AB65">
        <v>23.6</v>
      </c>
      <c r="AC65">
        <v>23.65</v>
      </c>
      <c r="AD65" t="s">
        <v>460</v>
      </c>
      <c r="AE65">
        <v>23.4</v>
      </c>
      <c r="AF65">
        <v>354471</v>
      </c>
      <c r="AG65">
        <v>23.25</v>
      </c>
      <c r="AH65">
        <v>23.6</v>
      </c>
      <c r="AI65">
        <v>23.65</v>
      </c>
      <c r="AJ65">
        <v>0</v>
      </c>
      <c r="AK65">
        <v>0</v>
      </c>
      <c r="AL65" t="s">
        <v>82</v>
      </c>
      <c r="AM65" t="s">
        <v>72</v>
      </c>
      <c r="AN65">
        <v>23.45</v>
      </c>
      <c r="AO65">
        <v>8599201</v>
      </c>
      <c r="AP65">
        <v>7625103</v>
      </c>
      <c r="AQ65">
        <v>1.3000011</v>
      </c>
      <c r="AR65">
        <v>5.8296016999999999E-2</v>
      </c>
      <c r="AS65" t="s">
        <v>461</v>
      </c>
      <c r="AT65">
        <v>-11.35</v>
      </c>
      <c r="AU65">
        <v>-0.32474965</v>
      </c>
      <c r="AV65">
        <v>22.3</v>
      </c>
      <c r="AW65">
        <v>34.950000000000003</v>
      </c>
      <c r="AX65">
        <v>0.5</v>
      </c>
      <c r="AY65">
        <v>2.1505376E-2</v>
      </c>
      <c r="AZ65">
        <v>5218560000</v>
      </c>
      <c r="BA65">
        <v>7.5890000000000004</v>
      </c>
      <c r="BB65">
        <v>25.42</v>
      </c>
      <c r="BC65">
        <v>-1.8199997000000001</v>
      </c>
      <c r="BD65">
        <v>-7.1597160000000007E-2</v>
      </c>
      <c r="BE65">
        <v>27.229721000000001</v>
      </c>
      <c r="BF65">
        <v>-3.6297207</v>
      </c>
      <c r="BG65">
        <v>-0.13329996</v>
      </c>
      <c r="BH65">
        <v>123158020096</v>
      </c>
      <c r="BI65">
        <v>3.1097640000000002</v>
      </c>
      <c r="BJ65">
        <v>15</v>
      </c>
      <c r="BK65">
        <v>0</v>
      </c>
      <c r="BL65" t="b">
        <v>0</v>
      </c>
      <c r="BM65">
        <v>23.6</v>
      </c>
      <c r="BN65">
        <v>1593154740</v>
      </c>
      <c r="BO65">
        <v>1593154740</v>
      </c>
      <c r="BP65">
        <v>1593154740</v>
      </c>
      <c r="BQ65">
        <v>13.409091</v>
      </c>
      <c r="BR65">
        <v>1.76</v>
      </c>
      <c r="BS65">
        <v>1.84</v>
      </c>
      <c r="BT65">
        <v>12.826086999999999</v>
      </c>
    </row>
    <row r="66" spans="1:72">
      <c r="A66" t="s">
        <v>462</v>
      </c>
      <c r="B66" t="s">
        <v>463</v>
      </c>
      <c r="C66" t="str">
        <f t="shared" ref="C66:C128" si="5">VLOOKUP($A66,sectors,2,FALSE)</f>
        <v>世茂集團</v>
      </c>
      <c r="D66" t="str">
        <f t="shared" ref="D66:D128" si="6">VLOOKUP($A66,sectors,4,FALSE)</f>
        <v>Real Estate Construction</v>
      </c>
      <c r="E66" t="str">
        <f t="shared" ref="E66:E128" si="7">VLOOKUP($A66,sectors,5,FALSE)</f>
        <v>地產建築</v>
      </c>
      <c r="F66" t="str">
        <f t="shared" ref="F66:F128" si="8">VLOOKUP($A66,sectors,7,FALSE)</f>
        <v>Real Estate Development</v>
      </c>
      <c r="G66" t="str">
        <f t="shared" ref="G66:G128" si="9">VLOOKUP($A66,sectors,8,FALSE)</f>
        <v>地產發展</v>
      </c>
      <c r="H66" t="s">
        <v>68</v>
      </c>
      <c r="I66" t="s">
        <v>69</v>
      </c>
      <c r="J66" t="s">
        <v>70</v>
      </c>
      <c r="K66" t="s">
        <v>71</v>
      </c>
      <c r="L66" t="b">
        <v>0</v>
      </c>
      <c r="M66" t="s">
        <v>72</v>
      </c>
      <c r="N66" t="s">
        <v>73</v>
      </c>
      <c r="O66" t="s">
        <v>74</v>
      </c>
      <c r="P66" t="s">
        <v>464</v>
      </c>
      <c r="Q66" t="s">
        <v>465</v>
      </c>
      <c r="R66" t="s">
        <v>78</v>
      </c>
      <c r="S66" t="s">
        <v>79</v>
      </c>
      <c r="T66">
        <v>28800000</v>
      </c>
      <c r="U66" t="s">
        <v>80</v>
      </c>
      <c r="V66" t="b">
        <v>0</v>
      </c>
      <c r="W66">
        <v>1152063000000</v>
      </c>
      <c r="X66">
        <v>3</v>
      </c>
      <c r="Y66">
        <v>1</v>
      </c>
      <c r="Z66">
        <v>3.0581038</v>
      </c>
      <c r="AA66">
        <v>1596160878</v>
      </c>
      <c r="AB66">
        <v>33.700000000000003</v>
      </c>
      <c r="AC66">
        <v>33.75</v>
      </c>
      <c r="AD66" t="s">
        <v>466</v>
      </c>
      <c r="AE66">
        <v>32.25</v>
      </c>
      <c r="AF66">
        <v>939500</v>
      </c>
      <c r="AG66">
        <v>32.700000000000003</v>
      </c>
      <c r="AH66">
        <v>33.65</v>
      </c>
      <c r="AI66">
        <v>33.75</v>
      </c>
      <c r="AJ66">
        <v>0</v>
      </c>
      <c r="AK66">
        <v>0</v>
      </c>
      <c r="AL66" t="s">
        <v>82</v>
      </c>
      <c r="AM66" t="s">
        <v>102</v>
      </c>
      <c r="AN66">
        <v>33.1</v>
      </c>
      <c r="AO66">
        <v>6361388</v>
      </c>
      <c r="AP66">
        <v>4831137</v>
      </c>
      <c r="AQ66">
        <v>15.16</v>
      </c>
      <c r="AR66">
        <v>0.81769144999999999</v>
      </c>
      <c r="AS66" t="s">
        <v>467</v>
      </c>
      <c r="AT66">
        <v>-3.75</v>
      </c>
      <c r="AU66">
        <v>-0.10013351</v>
      </c>
      <c r="AV66">
        <v>18.54</v>
      </c>
      <c r="AW66">
        <v>37.450000000000003</v>
      </c>
      <c r="AX66">
        <v>0.13800000000000001</v>
      </c>
      <c r="AY66">
        <v>4.2201835000000004E-3</v>
      </c>
      <c r="AZ66">
        <v>3528480000</v>
      </c>
      <c r="BA66">
        <v>2.621</v>
      </c>
      <c r="BB66">
        <v>33.094284000000002</v>
      </c>
      <c r="BC66">
        <v>0.6057167</v>
      </c>
      <c r="BD66">
        <v>1.8302760000000001E-2</v>
      </c>
      <c r="BE66">
        <v>30.026921999999999</v>
      </c>
      <c r="BF66">
        <v>3.6730784999999999</v>
      </c>
      <c r="BG66">
        <v>0.12232617</v>
      </c>
      <c r="BH66">
        <v>118909779968</v>
      </c>
      <c r="BI66">
        <v>12.857688</v>
      </c>
      <c r="BJ66">
        <v>15</v>
      </c>
      <c r="BK66">
        <v>0</v>
      </c>
      <c r="BL66" t="b">
        <v>0</v>
      </c>
      <c r="BM66">
        <v>33.700000000000003</v>
      </c>
      <c r="BN66">
        <v>1585580340</v>
      </c>
      <c r="BO66">
        <v>1598338740</v>
      </c>
      <c r="BP66">
        <v>1598860800</v>
      </c>
      <c r="BQ66">
        <v>9.1080050000000004</v>
      </c>
      <c r="BR66">
        <v>3.7000419999999998</v>
      </c>
    </row>
    <row r="67" spans="1:72">
      <c r="A67" t="s">
        <v>468</v>
      </c>
      <c r="B67" t="s">
        <v>469</v>
      </c>
      <c r="C67" t="str">
        <f t="shared" si="5"/>
        <v>石藥集團</v>
      </c>
      <c r="D67" t="str">
        <f t="shared" si="6"/>
        <v>Medicine</v>
      </c>
      <c r="E67" t="str">
        <f t="shared" si="7"/>
        <v>醫藥</v>
      </c>
      <c r="F67" t="str">
        <f t="shared" si="8"/>
        <v>Pharmaceutical</v>
      </c>
      <c r="G67" t="str">
        <f t="shared" si="9"/>
        <v>醫藥股</v>
      </c>
      <c r="H67" t="s">
        <v>68</v>
      </c>
      <c r="I67" t="s">
        <v>69</v>
      </c>
      <c r="J67" t="s">
        <v>70</v>
      </c>
      <c r="K67" t="s">
        <v>71</v>
      </c>
      <c r="L67" t="b">
        <v>0</v>
      </c>
      <c r="M67" t="s">
        <v>72</v>
      </c>
      <c r="N67" t="s">
        <v>73</v>
      </c>
      <c r="O67" t="s">
        <v>74</v>
      </c>
      <c r="P67" t="s">
        <v>470</v>
      </c>
      <c r="Q67" t="s">
        <v>471</v>
      </c>
      <c r="R67" t="s">
        <v>78</v>
      </c>
      <c r="S67" t="s">
        <v>79</v>
      </c>
      <c r="T67">
        <v>28800000</v>
      </c>
      <c r="U67" t="s">
        <v>80</v>
      </c>
      <c r="V67" t="b">
        <v>0</v>
      </c>
      <c r="W67">
        <v>1052789400000</v>
      </c>
      <c r="X67">
        <v>3</v>
      </c>
      <c r="Y67">
        <v>0.3199997</v>
      </c>
      <c r="Z67">
        <v>1.9925261999999999</v>
      </c>
      <c r="AA67">
        <v>1596160862</v>
      </c>
      <c r="AB67">
        <v>16.38</v>
      </c>
      <c r="AC67">
        <v>16.64</v>
      </c>
      <c r="AD67" t="s">
        <v>472</v>
      </c>
      <c r="AE67">
        <v>16</v>
      </c>
      <c r="AF67">
        <v>11693201</v>
      </c>
      <c r="AG67">
        <v>16.059999999999999</v>
      </c>
      <c r="AH67">
        <v>16.38</v>
      </c>
      <c r="AI67">
        <v>16.420000000000002</v>
      </c>
      <c r="AJ67">
        <v>0</v>
      </c>
      <c r="AK67">
        <v>0</v>
      </c>
      <c r="AL67" t="s">
        <v>82</v>
      </c>
      <c r="AM67" t="s">
        <v>102</v>
      </c>
      <c r="AN67">
        <v>16.059999999999999</v>
      </c>
      <c r="AO67">
        <v>44580251</v>
      </c>
      <c r="AP67">
        <v>39184609</v>
      </c>
      <c r="AQ67">
        <v>4.7199992999999996</v>
      </c>
      <c r="AR67">
        <v>0.40480268000000003</v>
      </c>
      <c r="AS67" t="s">
        <v>473</v>
      </c>
      <c r="AT67">
        <v>-5.42</v>
      </c>
      <c r="AU67">
        <v>-0.24862386</v>
      </c>
      <c r="AV67">
        <v>11.66</v>
      </c>
      <c r="AW67">
        <v>21.8</v>
      </c>
      <c r="AX67">
        <v>0.18</v>
      </c>
      <c r="AY67">
        <v>1.1207971000000001E-2</v>
      </c>
      <c r="AZ67">
        <v>7483610112</v>
      </c>
      <c r="BA67">
        <v>2.7429999999999999</v>
      </c>
      <c r="BB67">
        <v>14.735814</v>
      </c>
      <c r="BC67">
        <v>1.6441851000000001</v>
      </c>
      <c r="BD67">
        <v>0.11157748000000001</v>
      </c>
      <c r="BE67">
        <v>16.292818</v>
      </c>
      <c r="BF67">
        <v>8.7181090000000003E-2</v>
      </c>
      <c r="BG67">
        <v>5.350891E-3</v>
      </c>
      <c r="BH67">
        <v>122581524480</v>
      </c>
      <c r="BI67">
        <v>5.9715639999999999</v>
      </c>
      <c r="BJ67">
        <v>15</v>
      </c>
      <c r="BK67">
        <v>0</v>
      </c>
      <c r="BL67" t="b">
        <v>0</v>
      </c>
      <c r="BM67">
        <v>16.38</v>
      </c>
      <c r="BN67">
        <v>1590562740</v>
      </c>
      <c r="BO67">
        <v>1597647540</v>
      </c>
      <c r="BP67">
        <v>1597996800</v>
      </c>
      <c r="BQ67">
        <v>29.487427</v>
      </c>
      <c r="BR67">
        <v>0.55549099999999996</v>
      </c>
      <c r="BS67">
        <v>0.74</v>
      </c>
      <c r="BT67">
        <v>22.135134000000001</v>
      </c>
    </row>
    <row r="68" spans="1:72">
      <c r="A68" t="s">
        <v>474</v>
      </c>
      <c r="B68" t="s">
        <v>475</v>
      </c>
      <c r="C68" t="str">
        <f t="shared" si="5"/>
        <v>中升控股</v>
      </c>
      <c r="D68" t="str">
        <f t="shared" si="6"/>
        <v>Automobile production and distribution</v>
      </c>
      <c r="E68" t="str">
        <f t="shared" si="7"/>
        <v>汽車生產及分銷</v>
      </c>
      <c r="F68" t="str">
        <f t="shared" si="8"/>
        <v>Auto sales</v>
      </c>
      <c r="G68" t="str">
        <f t="shared" si="9"/>
        <v>汽車銷售</v>
      </c>
      <c r="H68" t="s">
        <v>68</v>
      </c>
      <c r="I68" t="s">
        <v>69</v>
      </c>
      <c r="J68" t="s">
        <v>70</v>
      </c>
      <c r="K68" t="s">
        <v>71</v>
      </c>
      <c r="L68" t="b">
        <v>0</v>
      </c>
      <c r="M68" t="s">
        <v>72</v>
      </c>
      <c r="N68" t="s">
        <v>73</v>
      </c>
      <c r="O68" t="s">
        <v>74</v>
      </c>
      <c r="P68" t="s">
        <v>476</v>
      </c>
      <c r="Q68" t="s">
        <v>477</v>
      </c>
      <c r="R68" t="s">
        <v>78</v>
      </c>
      <c r="S68" t="s">
        <v>79</v>
      </c>
      <c r="T68">
        <v>28800000</v>
      </c>
      <c r="U68" t="s">
        <v>80</v>
      </c>
      <c r="V68" t="b">
        <v>0</v>
      </c>
      <c r="W68">
        <v>1269567000000</v>
      </c>
      <c r="X68">
        <v>3</v>
      </c>
      <c r="Y68">
        <v>4.9999237000000002E-2</v>
      </c>
      <c r="Z68">
        <v>0.10493019000000001</v>
      </c>
      <c r="AA68">
        <v>1596160816</v>
      </c>
      <c r="AB68">
        <v>47.7</v>
      </c>
      <c r="AC68">
        <v>48.1</v>
      </c>
      <c r="AD68" t="s">
        <v>478</v>
      </c>
      <c r="AE68">
        <v>46.95</v>
      </c>
      <c r="AF68">
        <v>1398500</v>
      </c>
      <c r="AG68">
        <v>47.65</v>
      </c>
      <c r="AH68">
        <v>47.65</v>
      </c>
      <c r="AI68">
        <v>47.7</v>
      </c>
      <c r="AJ68">
        <v>0</v>
      </c>
      <c r="AK68">
        <v>0</v>
      </c>
      <c r="AL68" t="s">
        <v>82</v>
      </c>
      <c r="AM68" t="s">
        <v>102</v>
      </c>
      <c r="AN68">
        <v>47.55</v>
      </c>
      <c r="AO68">
        <v>5096835</v>
      </c>
      <c r="AP68">
        <v>2965003</v>
      </c>
      <c r="AQ68">
        <v>28.060001</v>
      </c>
      <c r="AR68">
        <v>1.428717</v>
      </c>
      <c r="AS68" t="s">
        <v>479</v>
      </c>
      <c r="AT68">
        <v>-3.0999984999999999</v>
      </c>
      <c r="AU68">
        <v>-6.1023593000000001E-2</v>
      </c>
      <c r="AV68">
        <v>19.64</v>
      </c>
      <c r="AW68">
        <v>50.8</v>
      </c>
      <c r="AX68">
        <v>4.5999999999999999E-2</v>
      </c>
      <c r="AY68">
        <v>9.6537249999999999E-4</v>
      </c>
      <c r="AZ68">
        <v>2271699968</v>
      </c>
      <c r="BA68">
        <v>1.1279999999999999</v>
      </c>
      <c r="BB68">
        <v>44.97</v>
      </c>
      <c r="BC68">
        <v>2.7299994999999999</v>
      </c>
      <c r="BD68">
        <v>6.0707126E-2</v>
      </c>
      <c r="BE68">
        <v>34.60951</v>
      </c>
      <c r="BF68">
        <v>13.090491999999999</v>
      </c>
      <c r="BG68">
        <v>0.37823396999999997</v>
      </c>
      <c r="BH68">
        <v>108360089600</v>
      </c>
      <c r="BI68">
        <v>42.287235000000003</v>
      </c>
      <c r="BJ68">
        <v>15</v>
      </c>
      <c r="BK68">
        <v>0</v>
      </c>
      <c r="BL68" t="b">
        <v>0</v>
      </c>
      <c r="BM68">
        <v>47.7</v>
      </c>
      <c r="BN68">
        <v>1584716340</v>
      </c>
      <c r="BO68">
        <v>1596812340</v>
      </c>
      <c r="BP68">
        <v>1597161600</v>
      </c>
      <c r="BQ68">
        <v>21.557860000000002</v>
      </c>
      <c r="BR68">
        <v>2.21265</v>
      </c>
      <c r="BS68">
        <v>2.62</v>
      </c>
      <c r="BT68">
        <v>18.206108</v>
      </c>
    </row>
    <row r="69" spans="1:72">
      <c r="A69" t="s">
        <v>480</v>
      </c>
      <c r="B69" t="s">
        <v>481</v>
      </c>
      <c r="C69" t="str">
        <f t="shared" si="5"/>
        <v>新奧能源</v>
      </c>
      <c r="D69" t="str">
        <f t="shared" si="6"/>
        <v>Energy</v>
      </c>
      <c r="E69" t="str">
        <f t="shared" si="7"/>
        <v>能源</v>
      </c>
      <c r="F69" t="str">
        <f t="shared" si="8"/>
        <v>Gas and Public Utilities</v>
      </c>
      <c r="G69" t="str">
        <f t="shared" si="9"/>
        <v>燃氣公用</v>
      </c>
      <c r="H69" t="s">
        <v>68</v>
      </c>
      <c r="I69" t="s">
        <v>69</v>
      </c>
      <c r="J69" t="s">
        <v>70</v>
      </c>
      <c r="K69" t="s">
        <v>71</v>
      </c>
      <c r="L69" t="b">
        <v>0</v>
      </c>
      <c r="M69" t="s">
        <v>72</v>
      </c>
      <c r="N69" t="s">
        <v>73</v>
      </c>
      <c r="O69" t="s">
        <v>74</v>
      </c>
      <c r="P69" t="s">
        <v>482</v>
      </c>
      <c r="Q69" t="s">
        <v>483</v>
      </c>
      <c r="R69" t="s">
        <v>78</v>
      </c>
      <c r="S69" t="s">
        <v>79</v>
      </c>
      <c r="T69">
        <v>28800000</v>
      </c>
      <c r="U69" t="s">
        <v>80</v>
      </c>
      <c r="V69" t="b">
        <v>0</v>
      </c>
      <c r="W69">
        <v>989458200000</v>
      </c>
      <c r="X69">
        <v>3</v>
      </c>
      <c r="Y69">
        <v>5.000305E-2</v>
      </c>
      <c r="Z69">
        <v>5.2997407000000003E-2</v>
      </c>
      <c r="AA69">
        <v>1596160887</v>
      </c>
      <c r="AB69">
        <v>94.4</v>
      </c>
      <c r="AC69">
        <v>94.85</v>
      </c>
      <c r="AD69" t="s">
        <v>484</v>
      </c>
      <c r="AE69">
        <v>93.05</v>
      </c>
      <c r="AF69">
        <v>167400</v>
      </c>
      <c r="AG69">
        <v>94.35</v>
      </c>
      <c r="AH69">
        <v>94.25</v>
      </c>
      <c r="AI69">
        <v>94.4</v>
      </c>
      <c r="AJ69">
        <v>0</v>
      </c>
      <c r="AK69">
        <v>0</v>
      </c>
      <c r="AL69" t="s">
        <v>82</v>
      </c>
      <c r="AM69" t="s">
        <v>102</v>
      </c>
      <c r="AN69">
        <v>94.35</v>
      </c>
      <c r="AO69">
        <v>2147263</v>
      </c>
      <c r="AP69">
        <v>3028671</v>
      </c>
      <c r="AQ69">
        <v>33.950000000000003</v>
      </c>
      <c r="AR69">
        <v>0.56162120000000004</v>
      </c>
      <c r="AS69" t="s">
        <v>485</v>
      </c>
      <c r="AT69">
        <v>-4.1500015000000001</v>
      </c>
      <c r="AU69">
        <v>-4.2110620000000001E-2</v>
      </c>
      <c r="AV69">
        <v>60.45</v>
      </c>
      <c r="AW69">
        <v>98.55</v>
      </c>
      <c r="AX69">
        <v>0.13700000000000001</v>
      </c>
      <c r="AY69">
        <v>1.4520403E-3</v>
      </c>
      <c r="AZ69">
        <v>1125510016</v>
      </c>
      <c r="BA69">
        <v>2.5110000000000001</v>
      </c>
      <c r="BB69">
        <v>91.722854999999996</v>
      </c>
      <c r="BC69">
        <v>2.6771470000000002</v>
      </c>
      <c r="BD69">
        <v>2.9187347999999998E-2</v>
      </c>
      <c r="BE69">
        <v>87.291899999999998</v>
      </c>
      <c r="BF69">
        <v>7.1081009999999996</v>
      </c>
      <c r="BG69">
        <v>8.1429100000000004E-2</v>
      </c>
      <c r="BH69">
        <v>106250035200</v>
      </c>
      <c r="BI69">
        <v>37.594585000000002</v>
      </c>
      <c r="BJ69">
        <v>15</v>
      </c>
      <c r="BK69">
        <v>0</v>
      </c>
      <c r="BL69" t="b">
        <v>0</v>
      </c>
      <c r="BM69">
        <v>94.4</v>
      </c>
      <c r="BN69">
        <v>1584370740</v>
      </c>
      <c r="BO69">
        <v>1597906740</v>
      </c>
      <c r="BP69">
        <v>1598256000</v>
      </c>
      <c r="BQ69">
        <v>16.72758</v>
      </c>
      <c r="BR69">
        <v>5.6433749999999998</v>
      </c>
      <c r="BS69">
        <v>4.5</v>
      </c>
      <c r="BT69">
        <v>20.977777</v>
      </c>
    </row>
    <row r="70" spans="1:72">
      <c r="A70" t="s">
        <v>486</v>
      </c>
      <c r="B70" t="s">
        <v>487</v>
      </c>
      <c r="C70" t="str">
        <f t="shared" si="5"/>
        <v>高鑫零售</v>
      </c>
      <c r="D70" t="str">
        <f t="shared" si="6"/>
        <v>Retail</v>
      </c>
      <c r="E70" t="str">
        <f t="shared" si="7"/>
        <v>零售</v>
      </c>
      <c r="F70" t="str">
        <f t="shared" si="8"/>
        <v>Supermarket</v>
      </c>
      <c r="G70" t="str">
        <f t="shared" si="9"/>
        <v>超市股</v>
      </c>
      <c r="H70" t="s">
        <v>68</v>
      </c>
      <c r="I70" t="s">
        <v>69</v>
      </c>
      <c r="J70" t="s">
        <v>70</v>
      </c>
      <c r="K70" t="s">
        <v>71</v>
      </c>
      <c r="L70" t="b">
        <v>0</v>
      </c>
      <c r="M70" t="s">
        <v>72</v>
      </c>
      <c r="N70" t="s">
        <v>73</v>
      </c>
      <c r="O70" t="s">
        <v>74</v>
      </c>
      <c r="P70" t="s">
        <v>488</v>
      </c>
      <c r="Q70" t="s">
        <v>489</v>
      </c>
      <c r="R70" t="s">
        <v>78</v>
      </c>
      <c r="S70" t="s">
        <v>79</v>
      </c>
      <c r="T70">
        <v>28800000</v>
      </c>
      <c r="U70" t="s">
        <v>80</v>
      </c>
      <c r="V70" t="b">
        <v>0</v>
      </c>
      <c r="W70">
        <v>1311730200000</v>
      </c>
      <c r="X70">
        <v>3</v>
      </c>
      <c r="Y70">
        <v>1.9999504000000001E-2</v>
      </c>
      <c r="Z70">
        <v>0.18381897</v>
      </c>
      <c r="AA70">
        <v>1596160885</v>
      </c>
      <c r="AB70">
        <v>10.9</v>
      </c>
      <c r="AC70">
        <v>11.08</v>
      </c>
      <c r="AD70" t="s">
        <v>490</v>
      </c>
      <c r="AE70">
        <v>10.74</v>
      </c>
      <c r="AF70">
        <v>702000</v>
      </c>
      <c r="AG70">
        <v>10.88</v>
      </c>
      <c r="AH70">
        <v>10.84</v>
      </c>
      <c r="AI70">
        <v>10.86</v>
      </c>
      <c r="AJ70">
        <v>0</v>
      </c>
      <c r="AK70">
        <v>0</v>
      </c>
      <c r="AL70" t="s">
        <v>82</v>
      </c>
      <c r="AM70" t="s">
        <v>102</v>
      </c>
      <c r="AN70">
        <v>11.06</v>
      </c>
      <c r="AO70">
        <v>15267368</v>
      </c>
      <c r="AP70">
        <v>11954823</v>
      </c>
      <c r="AQ70">
        <v>3.9699998000000001</v>
      </c>
      <c r="AR70">
        <v>0.57287157</v>
      </c>
      <c r="AS70" t="s">
        <v>491</v>
      </c>
      <c r="AT70">
        <v>-2.5</v>
      </c>
      <c r="AU70">
        <v>-0.18656717</v>
      </c>
      <c r="AV70">
        <v>6.93</v>
      </c>
      <c r="AW70">
        <v>13.4</v>
      </c>
      <c r="AX70">
        <v>0.02</v>
      </c>
      <c r="AY70">
        <v>1.8382352E-3</v>
      </c>
      <c r="AZ70">
        <v>9539699712</v>
      </c>
      <c r="BA70">
        <v>0.36399999999999999</v>
      </c>
      <c r="BB70">
        <v>11.9445715</v>
      </c>
      <c r="BC70">
        <v>-1.0445719</v>
      </c>
      <c r="BD70">
        <v>-8.7451600000000004E-2</v>
      </c>
      <c r="BE70">
        <v>11.240985999999999</v>
      </c>
      <c r="BF70">
        <v>-0.34098624999999999</v>
      </c>
      <c r="BG70">
        <v>-3.0334195000000001E-2</v>
      </c>
      <c r="BH70">
        <v>103982727168</v>
      </c>
      <c r="BI70">
        <v>29.945055</v>
      </c>
      <c r="BJ70">
        <v>15</v>
      </c>
      <c r="BK70">
        <v>0</v>
      </c>
      <c r="BL70" t="b">
        <v>0</v>
      </c>
      <c r="BM70">
        <v>10.9</v>
      </c>
      <c r="BN70">
        <v>1597215540</v>
      </c>
      <c r="BO70">
        <v>1597215540</v>
      </c>
      <c r="BP70">
        <v>1597215540</v>
      </c>
      <c r="BQ70">
        <v>32.51305</v>
      </c>
      <c r="BR70">
        <v>0.33524999999999999</v>
      </c>
      <c r="BS70">
        <v>0.37</v>
      </c>
      <c r="BT70">
        <v>29.459457</v>
      </c>
    </row>
    <row r="71" spans="1:72">
      <c r="A71" t="s">
        <v>492</v>
      </c>
      <c r="B71" t="s">
        <v>493</v>
      </c>
      <c r="C71" t="str">
        <f t="shared" si="5"/>
        <v>長江基建集團</v>
      </c>
      <c r="D71" t="str">
        <f t="shared" si="6"/>
        <v>Transportation, logistics and infrastructure</v>
      </c>
      <c r="E71" t="str">
        <f t="shared" si="7"/>
        <v>運輸、物流及基建</v>
      </c>
      <c r="F71" t="str">
        <f t="shared" si="8"/>
        <v>Infrastructure</v>
      </c>
      <c r="G71" t="str">
        <f t="shared" si="9"/>
        <v>基建</v>
      </c>
      <c r="H71" t="s">
        <v>68</v>
      </c>
      <c r="I71" t="s">
        <v>69</v>
      </c>
      <c r="J71" t="s">
        <v>70</v>
      </c>
      <c r="K71" t="s">
        <v>71</v>
      </c>
      <c r="L71" t="b">
        <v>0</v>
      </c>
      <c r="M71" t="s">
        <v>72</v>
      </c>
      <c r="N71" t="s">
        <v>73</v>
      </c>
      <c r="O71" t="s">
        <v>74</v>
      </c>
      <c r="P71" t="s">
        <v>494</v>
      </c>
      <c r="Q71" t="s">
        <v>495</v>
      </c>
      <c r="R71" t="s">
        <v>78</v>
      </c>
      <c r="S71" t="s">
        <v>79</v>
      </c>
      <c r="T71">
        <v>28800000</v>
      </c>
      <c r="U71" t="s">
        <v>80</v>
      </c>
      <c r="V71" t="b">
        <v>0</v>
      </c>
      <c r="W71">
        <v>946949400000</v>
      </c>
      <c r="X71">
        <v>3</v>
      </c>
      <c r="Y71">
        <v>0.10000228999999999</v>
      </c>
      <c r="Z71">
        <v>0.24969362000000001</v>
      </c>
      <c r="AA71">
        <v>1596160699</v>
      </c>
      <c r="AB71">
        <v>40.15</v>
      </c>
      <c r="AC71">
        <v>40.25</v>
      </c>
      <c r="AD71" t="s">
        <v>496</v>
      </c>
      <c r="AE71">
        <v>39.799999999999997</v>
      </c>
      <c r="AF71">
        <v>229309</v>
      </c>
      <c r="AG71">
        <v>40.049999999999997</v>
      </c>
      <c r="AH71">
        <v>40.15</v>
      </c>
      <c r="AI71">
        <v>40.200000000000003</v>
      </c>
      <c r="AJ71">
        <v>0</v>
      </c>
      <c r="AK71">
        <v>0</v>
      </c>
      <c r="AL71" t="s">
        <v>82</v>
      </c>
      <c r="AM71" t="s">
        <v>72</v>
      </c>
      <c r="AN71">
        <v>40.25</v>
      </c>
      <c r="AO71">
        <v>2838324</v>
      </c>
      <c r="AP71">
        <v>2252187</v>
      </c>
      <c r="AQ71">
        <v>4.7000010000000003</v>
      </c>
      <c r="AR71">
        <v>0.13258111</v>
      </c>
      <c r="AS71" t="s">
        <v>497</v>
      </c>
      <c r="AT71">
        <v>-20.3</v>
      </c>
      <c r="AU71">
        <v>-0.33581470000000002</v>
      </c>
      <c r="AV71">
        <v>35.450000000000003</v>
      </c>
      <c r="AW71">
        <v>60.45</v>
      </c>
      <c r="AX71">
        <v>2.46</v>
      </c>
      <c r="AY71">
        <v>6.1423222999999999E-2</v>
      </c>
      <c r="AZ71">
        <v>2650680064</v>
      </c>
      <c r="BA71">
        <v>44.293999999999997</v>
      </c>
      <c r="BB71">
        <v>40.58</v>
      </c>
      <c r="BC71">
        <v>-0.4300003</v>
      </c>
      <c r="BD71">
        <v>-1.0596360000000001E-2</v>
      </c>
      <c r="BE71">
        <v>46.446829999999999</v>
      </c>
      <c r="BF71">
        <v>-6.2968289999999998</v>
      </c>
      <c r="BG71">
        <v>-0.13557068999999999</v>
      </c>
      <c r="BH71">
        <v>106424811520</v>
      </c>
      <c r="BI71">
        <v>0.90644336000000003</v>
      </c>
      <c r="BJ71">
        <v>15</v>
      </c>
      <c r="BK71">
        <v>0</v>
      </c>
      <c r="BL71" t="b">
        <v>0</v>
      </c>
      <c r="BM71">
        <v>40.15</v>
      </c>
      <c r="BN71">
        <v>1596610740</v>
      </c>
      <c r="BO71">
        <v>1596610740</v>
      </c>
      <c r="BP71">
        <v>1596610740</v>
      </c>
      <c r="BQ71">
        <v>9.6282979999999991</v>
      </c>
      <c r="BR71">
        <v>4.17</v>
      </c>
      <c r="BS71">
        <v>4.71</v>
      </c>
      <c r="BT71">
        <v>8.5244160000000004</v>
      </c>
    </row>
    <row r="72" spans="1:72">
      <c r="A72" t="s">
        <v>498</v>
      </c>
      <c r="B72" t="s">
        <v>499</v>
      </c>
      <c r="C72" t="str">
        <f t="shared" si="5"/>
        <v>太古地產</v>
      </c>
      <c r="D72" t="str">
        <f t="shared" si="6"/>
        <v>Real Estate Construction</v>
      </c>
      <c r="E72" t="str">
        <f t="shared" si="7"/>
        <v>地產建築</v>
      </c>
      <c r="F72" t="str">
        <f t="shared" si="8"/>
        <v>Real Estate Development</v>
      </c>
      <c r="G72" t="str">
        <f t="shared" si="9"/>
        <v>地產發展</v>
      </c>
      <c r="H72" t="s">
        <v>68</v>
      </c>
      <c r="I72" t="s">
        <v>69</v>
      </c>
      <c r="J72" t="s">
        <v>70</v>
      </c>
      <c r="K72" t="s">
        <v>71</v>
      </c>
      <c r="L72" t="b">
        <v>0</v>
      </c>
      <c r="M72" t="s">
        <v>72</v>
      </c>
      <c r="N72" t="s">
        <v>73</v>
      </c>
      <c r="O72" t="s">
        <v>74</v>
      </c>
      <c r="P72" t="s">
        <v>500</v>
      </c>
      <c r="Q72" t="s">
        <v>501</v>
      </c>
      <c r="R72" t="s">
        <v>78</v>
      </c>
      <c r="S72" t="s">
        <v>79</v>
      </c>
      <c r="T72">
        <v>28800000</v>
      </c>
      <c r="U72" t="s">
        <v>80</v>
      </c>
      <c r="V72" t="b">
        <v>0</v>
      </c>
      <c r="W72">
        <v>946949400000</v>
      </c>
      <c r="X72">
        <v>3</v>
      </c>
      <c r="Y72">
        <v>0.13999939</v>
      </c>
      <c r="Z72">
        <v>0.79545105000000005</v>
      </c>
      <c r="AA72">
        <v>1596160881</v>
      </c>
      <c r="AB72">
        <v>17.739999999999998</v>
      </c>
      <c r="AC72">
        <v>17.84</v>
      </c>
      <c r="AD72" t="s">
        <v>502</v>
      </c>
      <c r="AE72">
        <v>17.52</v>
      </c>
      <c r="AF72">
        <v>1523582</v>
      </c>
      <c r="AG72">
        <v>17.600000000000001</v>
      </c>
      <c r="AH72">
        <v>17.739999999999998</v>
      </c>
      <c r="AI72">
        <v>17.760000000000002</v>
      </c>
      <c r="AJ72">
        <v>0</v>
      </c>
      <c r="AK72">
        <v>0</v>
      </c>
      <c r="AL72" t="s">
        <v>82</v>
      </c>
      <c r="AM72" t="s">
        <v>72</v>
      </c>
      <c r="AN72">
        <v>17.52</v>
      </c>
      <c r="AO72">
        <v>3880343</v>
      </c>
      <c r="AP72">
        <v>2853259</v>
      </c>
      <c r="AQ72">
        <v>0.65999985000000005</v>
      </c>
      <c r="AR72">
        <v>3.8641676E-2</v>
      </c>
      <c r="AS72" t="s">
        <v>503</v>
      </c>
      <c r="AT72">
        <v>-10.76</v>
      </c>
      <c r="AU72">
        <v>-0.37754387</v>
      </c>
      <c r="AV72">
        <v>17.079999999999998</v>
      </c>
      <c r="AW72">
        <v>28.5</v>
      </c>
      <c r="AX72">
        <v>0.88</v>
      </c>
      <c r="AY72">
        <v>4.9999996999999997E-2</v>
      </c>
      <c r="AZ72">
        <v>5849999872</v>
      </c>
      <c r="BA72">
        <v>49.046999999999997</v>
      </c>
      <c r="BB72">
        <v>18.966857999999998</v>
      </c>
      <c r="BC72">
        <v>-1.2268581000000001</v>
      </c>
      <c r="BD72">
        <v>-6.4684309999999995E-2</v>
      </c>
      <c r="BE72">
        <v>21.426971000000002</v>
      </c>
      <c r="BF72">
        <v>-3.6869717</v>
      </c>
      <c r="BG72">
        <v>-0.17207153</v>
      </c>
      <c r="BH72">
        <v>103779000320</v>
      </c>
      <c r="BI72">
        <v>0.36169390000000001</v>
      </c>
      <c r="BJ72">
        <v>15</v>
      </c>
      <c r="BK72">
        <v>0</v>
      </c>
      <c r="BL72" t="b">
        <v>0</v>
      </c>
      <c r="BM72">
        <v>17.739999999999998</v>
      </c>
      <c r="BN72">
        <v>1597301940</v>
      </c>
      <c r="BO72">
        <v>1597301940</v>
      </c>
      <c r="BP72">
        <v>1597301940</v>
      </c>
      <c r="BQ72">
        <v>3.0586205</v>
      </c>
      <c r="BR72">
        <v>5.8</v>
      </c>
      <c r="BS72">
        <v>1.43</v>
      </c>
      <c r="BT72">
        <v>12.405595</v>
      </c>
    </row>
    <row r="73" spans="1:72">
      <c r="A73" t="s">
        <v>504</v>
      </c>
      <c r="B73" t="s">
        <v>505</v>
      </c>
      <c r="C73" t="str">
        <f t="shared" si="5"/>
        <v>萬洲國際</v>
      </c>
      <c r="D73" t="str">
        <f t="shared" si="6"/>
        <v>Consumer Goods Manufacturing</v>
      </c>
      <c r="E73" t="str">
        <f t="shared" si="7"/>
        <v>消費品製造</v>
      </c>
      <c r="F73" t="str">
        <f t="shared" si="8"/>
        <v>Agricultural and Fishery products</v>
      </c>
      <c r="G73" t="str">
        <f t="shared" si="9"/>
        <v>農漁業產品</v>
      </c>
      <c r="H73" t="s">
        <v>68</v>
      </c>
      <c r="I73" t="s">
        <v>69</v>
      </c>
      <c r="J73" t="s">
        <v>70</v>
      </c>
      <c r="K73" t="s">
        <v>71</v>
      </c>
      <c r="L73" t="b">
        <v>0</v>
      </c>
      <c r="M73" t="s">
        <v>72</v>
      </c>
      <c r="N73" t="s">
        <v>73</v>
      </c>
      <c r="O73" t="s">
        <v>74</v>
      </c>
      <c r="P73" t="s">
        <v>506</v>
      </c>
      <c r="Q73" t="s">
        <v>507</v>
      </c>
      <c r="R73" t="s">
        <v>78</v>
      </c>
      <c r="S73" t="s">
        <v>79</v>
      </c>
      <c r="T73">
        <v>28800000</v>
      </c>
      <c r="U73" t="s">
        <v>80</v>
      </c>
      <c r="V73" t="b">
        <v>0</v>
      </c>
      <c r="W73">
        <v>1407202200000</v>
      </c>
      <c r="X73">
        <v>3</v>
      </c>
      <c r="Y73">
        <v>0</v>
      </c>
      <c r="Z73">
        <v>0</v>
      </c>
      <c r="AA73">
        <v>1596160889</v>
      </c>
      <c r="AB73">
        <v>6.9</v>
      </c>
      <c r="AC73">
        <v>6.95</v>
      </c>
      <c r="AD73" t="s">
        <v>508</v>
      </c>
      <c r="AE73">
        <v>6.85</v>
      </c>
      <c r="AF73">
        <v>5825650</v>
      </c>
      <c r="AG73">
        <v>6.9</v>
      </c>
      <c r="AH73">
        <v>6.9</v>
      </c>
      <c r="AI73">
        <v>6.91</v>
      </c>
      <c r="AJ73">
        <v>0</v>
      </c>
      <c r="AK73">
        <v>0</v>
      </c>
      <c r="AL73" t="s">
        <v>82</v>
      </c>
      <c r="AM73" t="s">
        <v>83</v>
      </c>
      <c r="AN73">
        <v>6.87</v>
      </c>
      <c r="AO73">
        <v>47477720</v>
      </c>
      <c r="AP73">
        <v>40606498</v>
      </c>
      <c r="AQ73">
        <v>0.98</v>
      </c>
      <c r="AR73">
        <v>0.16554055000000001</v>
      </c>
      <c r="AS73" t="s">
        <v>509</v>
      </c>
      <c r="AT73">
        <v>-1.9999994999999999</v>
      </c>
      <c r="AU73">
        <v>-0.22471906</v>
      </c>
      <c r="AV73">
        <v>5.92</v>
      </c>
      <c r="AW73">
        <v>8.9</v>
      </c>
      <c r="AX73">
        <v>0.04</v>
      </c>
      <c r="AY73">
        <v>5.7971009999999998E-3</v>
      </c>
      <c r="AZ73">
        <v>14720700416</v>
      </c>
      <c r="BA73">
        <v>0.59</v>
      </c>
      <c r="BB73">
        <v>6.9871429999999997</v>
      </c>
      <c r="BC73">
        <v>-8.7142944E-2</v>
      </c>
      <c r="BD73">
        <v>-1.2471899E-2</v>
      </c>
      <c r="BE73">
        <v>7.3907746999999997</v>
      </c>
      <c r="BF73">
        <v>-0.49077462999999999</v>
      </c>
      <c r="BG73">
        <v>-6.6403680000000007E-2</v>
      </c>
      <c r="BH73">
        <v>101572837376</v>
      </c>
      <c r="BI73">
        <v>11.694915999999999</v>
      </c>
      <c r="BJ73">
        <v>15</v>
      </c>
      <c r="BK73">
        <v>0</v>
      </c>
      <c r="BL73" t="b">
        <v>0</v>
      </c>
      <c r="BM73">
        <v>6.9</v>
      </c>
      <c r="BN73">
        <v>1597129140</v>
      </c>
      <c r="BO73">
        <v>1597129140</v>
      </c>
      <c r="BP73">
        <v>1597129140</v>
      </c>
      <c r="BS73">
        <v>7.0000000000000007E-2</v>
      </c>
      <c r="BT73">
        <v>98.571430000000007</v>
      </c>
    </row>
    <row r="74" spans="1:72">
      <c r="A74" t="s">
        <v>510</v>
      </c>
      <c r="B74" t="s">
        <v>511</v>
      </c>
      <c r="C74" t="str">
        <f t="shared" si="5"/>
        <v>頤海國際</v>
      </c>
      <c r="D74" t="str">
        <f t="shared" si="6"/>
        <v>Food and Beverage</v>
      </c>
      <c r="E74" t="str">
        <f t="shared" si="7"/>
        <v>飲食相關</v>
      </c>
      <c r="F74" t="str">
        <f t="shared" si="8"/>
        <v>Food and beverage Production and Wholesale</v>
      </c>
      <c r="G74" t="str">
        <f t="shared" si="9"/>
        <v>食物飲品生產及批發</v>
      </c>
      <c r="H74" t="s">
        <v>68</v>
      </c>
      <c r="I74" t="s">
        <v>69</v>
      </c>
      <c r="J74" t="s">
        <v>70</v>
      </c>
      <c r="K74" t="s">
        <v>71</v>
      </c>
      <c r="L74" t="b">
        <v>0</v>
      </c>
      <c r="M74" t="s">
        <v>72</v>
      </c>
      <c r="N74" t="s">
        <v>73</v>
      </c>
      <c r="O74" t="s">
        <v>74</v>
      </c>
      <c r="P74" t="s">
        <v>512</v>
      </c>
      <c r="Q74" t="s">
        <v>513</v>
      </c>
      <c r="R74" t="s">
        <v>78</v>
      </c>
      <c r="S74" t="s">
        <v>79</v>
      </c>
      <c r="T74">
        <v>28800000</v>
      </c>
      <c r="U74" t="s">
        <v>80</v>
      </c>
      <c r="V74" t="b">
        <v>0</v>
      </c>
      <c r="W74">
        <v>1468373400000</v>
      </c>
      <c r="X74">
        <v>3</v>
      </c>
      <c r="Y74">
        <v>-0.89999390000000001</v>
      </c>
      <c r="Z74">
        <v>-0.93070730000000002</v>
      </c>
      <c r="AA74">
        <v>1596160888</v>
      </c>
      <c r="AB74">
        <v>95.8</v>
      </c>
      <c r="AC74">
        <v>98.8</v>
      </c>
      <c r="AD74" t="s">
        <v>514</v>
      </c>
      <c r="AE74">
        <v>95.8</v>
      </c>
      <c r="AF74">
        <v>319000</v>
      </c>
      <c r="AG74">
        <v>96.7</v>
      </c>
      <c r="AH74">
        <v>96</v>
      </c>
      <c r="AI74">
        <v>96.4</v>
      </c>
      <c r="AJ74">
        <v>0</v>
      </c>
      <c r="AK74">
        <v>0</v>
      </c>
      <c r="AL74" t="s">
        <v>82</v>
      </c>
      <c r="AM74" t="s">
        <v>102</v>
      </c>
      <c r="AN74">
        <v>98.8</v>
      </c>
      <c r="AO74">
        <v>2499452</v>
      </c>
      <c r="AP74">
        <v>1859642</v>
      </c>
      <c r="AQ74">
        <v>56.700004999999997</v>
      </c>
      <c r="AR74">
        <v>1.4501280999999999</v>
      </c>
      <c r="AS74" t="s">
        <v>515</v>
      </c>
      <c r="AT74">
        <v>-11.199997</v>
      </c>
      <c r="AU74">
        <v>-0.10467287</v>
      </c>
      <c r="AV74">
        <v>39.1</v>
      </c>
      <c r="AW74">
        <v>107</v>
      </c>
      <c r="AX74">
        <v>8.0000000000000002E-3</v>
      </c>
      <c r="AY74" s="1">
        <v>8.2730099999999996E-5</v>
      </c>
      <c r="AZ74">
        <v>1046899968</v>
      </c>
      <c r="BA74">
        <v>0.25700000000000001</v>
      </c>
      <c r="BB74">
        <v>85.514279999999999</v>
      </c>
      <c r="BC74">
        <v>10.285721000000001</v>
      </c>
      <c r="BD74">
        <v>0.120280735</v>
      </c>
      <c r="BE74">
        <v>64.155280000000005</v>
      </c>
      <c r="BF74">
        <v>31.644722000000002</v>
      </c>
      <c r="BG74">
        <v>0.49325200000000002</v>
      </c>
      <c r="BH74">
        <v>100293017600</v>
      </c>
      <c r="BI74">
        <v>372.76265999999998</v>
      </c>
      <c r="BJ74">
        <v>15</v>
      </c>
      <c r="BK74">
        <v>0</v>
      </c>
      <c r="BL74" t="b">
        <v>0</v>
      </c>
      <c r="BM74">
        <v>95.8</v>
      </c>
    </row>
    <row r="75" spans="1:72">
      <c r="A75" t="s">
        <v>516</v>
      </c>
      <c r="B75" t="s">
        <v>517</v>
      </c>
      <c r="C75" t="str">
        <f t="shared" si="5"/>
        <v>新世界發展</v>
      </c>
      <c r="D75" t="str">
        <f t="shared" si="6"/>
        <v>Real Estate Construction</v>
      </c>
      <c r="E75" t="str">
        <f t="shared" si="7"/>
        <v>地產建築</v>
      </c>
      <c r="F75" t="str">
        <f t="shared" si="8"/>
        <v>Real Estate Development</v>
      </c>
      <c r="G75" t="str">
        <f t="shared" si="9"/>
        <v>地產發展</v>
      </c>
      <c r="H75" t="s">
        <v>68</v>
      </c>
      <c r="I75" t="s">
        <v>69</v>
      </c>
      <c r="J75" t="s">
        <v>70</v>
      </c>
      <c r="K75" t="s">
        <v>71</v>
      </c>
      <c r="L75" t="b">
        <v>0</v>
      </c>
      <c r="M75" t="s">
        <v>72</v>
      </c>
      <c r="N75" t="s">
        <v>73</v>
      </c>
      <c r="O75" t="s">
        <v>74</v>
      </c>
      <c r="P75" t="s">
        <v>518</v>
      </c>
      <c r="Q75" t="s">
        <v>519</v>
      </c>
      <c r="R75" t="s">
        <v>78</v>
      </c>
      <c r="S75" t="s">
        <v>79</v>
      </c>
      <c r="T75">
        <v>28800000</v>
      </c>
      <c r="U75" t="s">
        <v>80</v>
      </c>
      <c r="V75" t="b">
        <v>0</v>
      </c>
      <c r="W75">
        <v>946949400000</v>
      </c>
      <c r="X75">
        <v>3</v>
      </c>
      <c r="Y75">
        <v>0.64999770000000001</v>
      </c>
      <c r="Z75">
        <v>1.7264215000000001</v>
      </c>
      <c r="AA75">
        <v>1596160874</v>
      </c>
      <c r="AB75">
        <v>38.299999999999997</v>
      </c>
      <c r="AC75">
        <v>38.450000000000003</v>
      </c>
      <c r="AD75" t="s">
        <v>520</v>
      </c>
      <c r="AE75">
        <v>37.200000000000003</v>
      </c>
      <c r="AF75">
        <v>342267</v>
      </c>
      <c r="AG75">
        <v>37.65</v>
      </c>
      <c r="AH75">
        <v>38.299999999999997</v>
      </c>
      <c r="AI75">
        <v>38.35</v>
      </c>
      <c r="AJ75">
        <v>0</v>
      </c>
      <c r="AK75">
        <v>0</v>
      </c>
      <c r="AL75" t="s">
        <v>82</v>
      </c>
      <c r="AM75" t="s">
        <v>72</v>
      </c>
      <c r="AN75">
        <v>37.200000000000003</v>
      </c>
      <c r="AO75">
        <v>10730479</v>
      </c>
      <c r="AP75">
        <v>3063425</v>
      </c>
      <c r="AQ75">
        <v>30.84</v>
      </c>
      <c r="AR75">
        <v>4.1340484999999996</v>
      </c>
      <c r="AS75" t="s">
        <v>521</v>
      </c>
      <c r="AT75">
        <v>-3.3500022999999999</v>
      </c>
      <c r="AU75">
        <v>-8.0432219999999999E-2</v>
      </c>
      <c r="AV75">
        <v>7.46</v>
      </c>
      <c r="AW75">
        <v>41.65</v>
      </c>
      <c r="AX75">
        <v>2.04</v>
      </c>
      <c r="AY75">
        <v>5.4183263000000002E-2</v>
      </c>
      <c r="AZ75">
        <v>2549120000</v>
      </c>
      <c r="BA75">
        <v>96.504000000000005</v>
      </c>
      <c r="BB75">
        <v>38.113999999999997</v>
      </c>
      <c r="BC75">
        <v>0.18600082000000001</v>
      </c>
      <c r="BD75">
        <v>4.8801180000000001E-3</v>
      </c>
      <c r="BE75">
        <v>16.551608999999999</v>
      </c>
      <c r="BF75">
        <v>21.748390000000001</v>
      </c>
      <c r="BG75">
        <v>1.3139744</v>
      </c>
      <c r="BH75">
        <v>97631297536</v>
      </c>
      <c r="BI75">
        <v>0.39687475999999999</v>
      </c>
      <c r="BJ75">
        <v>15</v>
      </c>
      <c r="BK75">
        <v>0</v>
      </c>
      <c r="BL75" t="b">
        <v>0</v>
      </c>
      <c r="BM75">
        <v>38.299999999999997</v>
      </c>
      <c r="BN75">
        <v>1582905540</v>
      </c>
      <c r="BO75">
        <v>1600844340</v>
      </c>
      <c r="BP75">
        <v>1601280000</v>
      </c>
      <c r="BQ75">
        <v>1.3448032999999999</v>
      </c>
      <c r="BR75">
        <v>28.48</v>
      </c>
      <c r="BS75">
        <v>0.91</v>
      </c>
      <c r="BT75">
        <v>42.087910000000001</v>
      </c>
    </row>
    <row r="76" spans="1:72">
      <c r="A76" t="s">
        <v>522</v>
      </c>
      <c r="B76" t="s">
        <v>523</v>
      </c>
      <c r="C76" t="str">
        <f t="shared" si="5"/>
        <v>新世界發展(舊)</v>
      </c>
      <c r="D76" t="str">
        <f t="shared" si="6"/>
        <v>Real Estate Construction</v>
      </c>
      <c r="E76" t="str">
        <f t="shared" si="7"/>
        <v>地產建築</v>
      </c>
      <c r="F76" t="str">
        <f t="shared" si="8"/>
        <v>Real Estate Development</v>
      </c>
      <c r="G76" t="str">
        <f t="shared" si="9"/>
        <v>地產發展</v>
      </c>
      <c r="H76" t="s">
        <v>68</v>
      </c>
      <c r="I76" t="s">
        <v>69</v>
      </c>
      <c r="J76" t="s">
        <v>70</v>
      </c>
      <c r="K76" t="s">
        <v>71</v>
      </c>
      <c r="L76" t="b">
        <v>0</v>
      </c>
      <c r="M76" t="s">
        <v>72</v>
      </c>
      <c r="N76" t="s">
        <v>73</v>
      </c>
      <c r="O76" t="s">
        <v>74</v>
      </c>
      <c r="P76" t="s">
        <v>518</v>
      </c>
      <c r="Q76" t="s">
        <v>519</v>
      </c>
      <c r="R76" t="s">
        <v>78</v>
      </c>
      <c r="S76" t="s">
        <v>79</v>
      </c>
      <c r="T76">
        <v>28800000</v>
      </c>
      <c r="U76" t="s">
        <v>80</v>
      </c>
      <c r="V76" t="b">
        <v>0</v>
      </c>
      <c r="X76">
        <v>3</v>
      </c>
      <c r="Y76">
        <v>0</v>
      </c>
      <c r="Z76">
        <v>0</v>
      </c>
      <c r="AA76">
        <v>1596010085</v>
      </c>
      <c r="AB76">
        <v>36.4</v>
      </c>
      <c r="AC76">
        <v>37</v>
      </c>
      <c r="AD76" t="s">
        <v>524</v>
      </c>
      <c r="AE76">
        <v>36.4</v>
      </c>
      <c r="AF76">
        <v>9000</v>
      </c>
      <c r="AG76">
        <v>36.4</v>
      </c>
      <c r="AH76">
        <v>36.4</v>
      </c>
      <c r="AI76">
        <v>36.6</v>
      </c>
      <c r="AL76" t="s">
        <v>82</v>
      </c>
      <c r="AM76" t="s">
        <v>72</v>
      </c>
      <c r="AN76">
        <v>36.4</v>
      </c>
      <c r="AQ76">
        <v>0</v>
      </c>
      <c r="AR76">
        <v>0</v>
      </c>
      <c r="AS76" t="s">
        <v>524</v>
      </c>
      <c r="AT76">
        <v>-0.59999849999999999</v>
      </c>
      <c r="AU76">
        <v>-1.6216175999999999E-2</v>
      </c>
      <c r="AV76">
        <v>36.4</v>
      </c>
      <c r="AW76">
        <v>37</v>
      </c>
      <c r="AX76">
        <v>2.04</v>
      </c>
      <c r="AY76">
        <v>5.6043953000000001E-2</v>
      </c>
      <c r="BA76">
        <v>96.504000000000005</v>
      </c>
      <c r="BI76">
        <v>0.37718645000000001</v>
      </c>
      <c r="BJ76">
        <v>15</v>
      </c>
      <c r="BK76">
        <v>0</v>
      </c>
      <c r="BL76" t="b">
        <v>0</v>
      </c>
      <c r="BM76">
        <v>36.4</v>
      </c>
    </row>
    <row r="77" spans="1:72">
      <c r="A77" t="s">
        <v>525</v>
      </c>
      <c r="B77" t="s">
        <v>526</v>
      </c>
      <c r="C77" t="str">
        <f t="shared" si="5"/>
        <v>威高股份</v>
      </c>
      <c r="D77" t="str">
        <f t="shared" si="6"/>
        <v>Medicine</v>
      </c>
      <c r="E77" t="str">
        <f t="shared" si="7"/>
        <v>醫藥</v>
      </c>
      <c r="F77" t="str">
        <f t="shared" si="8"/>
        <v>Healthcare</v>
      </c>
      <c r="G77" t="str">
        <f t="shared" si="9"/>
        <v>醫療保健</v>
      </c>
      <c r="H77" t="s">
        <v>68</v>
      </c>
      <c r="I77" t="s">
        <v>69</v>
      </c>
      <c r="J77" t="s">
        <v>70</v>
      </c>
      <c r="K77" t="s">
        <v>71</v>
      </c>
      <c r="L77" t="b">
        <v>0</v>
      </c>
      <c r="M77" t="s">
        <v>72</v>
      </c>
      <c r="N77" t="s">
        <v>73</v>
      </c>
      <c r="O77" t="s">
        <v>74</v>
      </c>
      <c r="P77" t="s">
        <v>527</v>
      </c>
      <c r="Q77" t="s">
        <v>528</v>
      </c>
      <c r="R77" t="s">
        <v>78</v>
      </c>
      <c r="S77" t="s">
        <v>79</v>
      </c>
      <c r="T77">
        <v>28800000</v>
      </c>
      <c r="U77" t="s">
        <v>80</v>
      </c>
      <c r="V77" t="b">
        <v>0</v>
      </c>
      <c r="W77">
        <v>1077845400000</v>
      </c>
      <c r="X77">
        <v>3</v>
      </c>
      <c r="Y77">
        <v>0.8599987</v>
      </c>
      <c r="Z77">
        <v>4.4012212999999996</v>
      </c>
      <c r="AA77">
        <v>1596160888</v>
      </c>
      <c r="AB77">
        <v>20.399999999999999</v>
      </c>
      <c r="AC77">
        <v>20.5</v>
      </c>
      <c r="AD77" t="s">
        <v>529</v>
      </c>
      <c r="AE77">
        <v>19.7</v>
      </c>
      <c r="AF77">
        <v>4465000</v>
      </c>
      <c r="AG77">
        <v>19.54</v>
      </c>
      <c r="AH77">
        <v>20.399999999999999</v>
      </c>
      <c r="AI77">
        <v>20.45</v>
      </c>
      <c r="AJ77">
        <v>0</v>
      </c>
      <c r="AK77">
        <v>0</v>
      </c>
      <c r="AL77" t="s">
        <v>82</v>
      </c>
      <c r="AM77" t="s">
        <v>102</v>
      </c>
      <c r="AN77">
        <v>19.82</v>
      </c>
      <c r="AO77">
        <v>24069143</v>
      </c>
      <c r="AP77">
        <v>27617028</v>
      </c>
      <c r="AQ77">
        <v>13.93</v>
      </c>
      <c r="AR77">
        <v>2.1530140000000002</v>
      </c>
      <c r="AS77" t="s">
        <v>530</v>
      </c>
      <c r="AT77">
        <v>-1.4500008</v>
      </c>
      <c r="AU77">
        <v>-6.6361589999999998E-2</v>
      </c>
      <c r="AV77">
        <v>6.47</v>
      </c>
      <c r="AW77">
        <v>21.85</v>
      </c>
      <c r="AX77">
        <v>1.4E-2</v>
      </c>
      <c r="AY77">
        <v>7.1647903E-4</v>
      </c>
      <c r="AZ77">
        <v>4522330112</v>
      </c>
      <c r="BA77">
        <v>0.46500000000000002</v>
      </c>
      <c r="BB77">
        <v>17.857430000000001</v>
      </c>
      <c r="BC77">
        <v>2.54257</v>
      </c>
      <c r="BD77">
        <v>0.14238164</v>
      </c>
      <c r="BE77">
        <v>12.747605</v>
      </c>
      <c r="BF77">
        <v>7.6523943000000001</v>
      </c>
      <c r="BG77">
        <v>0.60030055000000004</v>
      </c>
      <c r="BH77">
        <v>92255535104</v>
      </c>
      <c r="BI77">
        <v>43.870967999999998</v>
      </c>
      <c r="BJ77">
        <v>15</v>
      </c>
      <c r="BK77">
        <v>0</v>
      </c>
      <c r="BL77" t="b">
        <v>0</v>
      </c>
      <c r="BM77">
        <v>20.399999999999999</v>
      </c>
      <c r="BN77">
        <v>1598425140</v>
      </c>
      <c r="BO77">
        <v>1598425140</v>
      </c>
      <c r="BP77">
        <v>1598425140</v>
      </c>
      <c r="BQ77">
        <v>44.524470000000001</v>
      </c>
      <c r="BR77">
        <v>0.458175</v>
      </c>
      <c r="BS77">
        <v>0.35</v>
      </c>
      <c r="BT77">
        <v>58.285713000000001</v>
      </c>
    </row>
    <row r="78" spans="1:72">
      <c r="A78" t="s">
        <v>531</v>
      </c>
      <c r="B78" t="s">
        <v>532</v>
      </c>
      <c r="C78" t="str">
        <f t="shared" si="5"/>
        <v>電能實業</v>
      </c>
      <c r="D78" t="str">
        <f t="shared" si="6"/>
        <v>Electricity</v>
      </c>
      <c r="E78" t="str">
        <f t="shared" si="7"/>
        <v>電力</v>
      </c>
      <c r="F78" t="str">
        <f t="shared" si="8"/>
        <v>Electric utility</v>
      </c>
      <c r="G78" t="str">
        <f t="shared" si="9"/>
        <v>電力公用</v>
      </c>
      <c r="H78" t="s">
        <v>68</v>
      </c>
      <c r="I78" t="s">
        <v>69</v>
      </c>
      <c r="J78" t="s">
        <v>70</v>
      </c>
      <c r="K78" t="s">
        <v>71</v>
      </c>
      <c r="L78" t="b">
        <v>0</v>
      </c>
      <c r="M78" t="s">
        <v>72</v>
      </c>
      <c r="N78" t="s">
        <v>73</v>
      </c>
      <c r="O78" t="s">
        <v>74</v>
      </c>
      <c r="P78" t="s">
        <v>533</v>
      </c>
      <c r="Q78" t="s">
        <v>534</v>
      </c>
      <c r="R78" t="s">
        <v>78</v>
      </c>
      <c r="S78" t="s">
        <v>79</v>
      </c>
      <c r="T78">
        <v>28800000</v>
      </c>
      <c r="U78" t="s">
        <v>80</v>
      </c>
      <c r="V78" t="b">
        <v>0</v>
      </c>
      <c r="W78">
        <v>946949400000</v>
      </c>
      <c r="X78">
        <v>3</v>
      </c>
      <c r="Y78">
        <v>0.39999770000000001</v>
      </c>
      <c r="Z78">
        <v>0.93676274999999998</v>
      </c>
      <c r="AA78">
        <v>1596160881</v>
      </c>
      <c r="AB78">
        <v>43.1</v>
      </c>
      <c r="AC78">
        <v>43.15</v>
      </c>
      <c r="AD78" t="s">
        <v>535</v>
      </c>
      <c r="AE78">
        <v>42.7</v>
      </c>
      <c r="AF78">
        <v>219611</v>
      </c>
      <c r="AG78">
        <v>42.7</v>
      </c>
      <c r="AH78">
        <v>43</v>
      </c>
      <c r="AI78">
        <v>43.1</v>
      </c>
      <c r="AJ78">
        <v>0</v>
      </c>
      <c r="AK78">
        <v>0</v>
      </c>
      <c r="AL78" t="s">
        <v>82</v>
      </c>
      <c r="AM78" t="s">
        <v>72</v>
      </c>
      <c r="AN78">
        <v>42.75</v>
      </c>
      <c r="AO78">
        <v>3185403</v>
      </c>
      <c r="AP78">
        <v>1884992</v>
      </c>
      <c r="AQ78">
        <v>1.5</v>
      </c>
      <c r="AR78">
        <v>3.6057692000000002E-2</v>
      </c>
      <c r="AS78" t="s">
        <v>536</v>
      </c>
      <c r="AT78">
        <v>-15.400002000000001</v>
      </c>
      <c r="AU78">
        <v>-0.26324787999999999</v>
      </c>
      <c r="AV78">
        <v>41.6</v>
      </c>
      <c r="AW78">
        <v>58.5</v>
      </c>
      <c r="AX78">
        <v>2.8</v>
      </c>
      <c r="AY78">
        <v>6.5573770000000003E-2</v>
      </c>
      <c r="AZ78">
        <v>2134259968</v>
      </c>
      <c r="BA78">
        <v>40.057000000000002</v>
      </c>
      <c r="BB78">
        <v>43.25714</v>
      </c>
      <c r="BC78">
        <v>-0.15714264</v>
      </c>
      <c r="BD78">
        <v>-3.632756E-3</v>
      </c>
      <c r="BE78">
        <v>49.604545999999999</v>
      </c>
      <c r="BF78">
        <v>-6.5045469999999996</v>
      </c>
      <c r="BG78">
        <v>-0.13112804</v>
      </c>
      <c r="BH78">
        <v>91986599936</v>
      </c>
      <c r="BI78">
        <v>1.0759666999999999</v>
      </c>
      <c r="BJ78">
        <v>15</v>
      </c>
      <c r="BK78">
        <v>0</v>
      </c>
      <c r="BL78" t="b">
        <v>0</v>
      </c>
      <c r="BM78">
        <v>43.1</v>
      </c>
      <c r="BN78">
        <v>1596610740</v>
      </c>
      <c r="BO78">
        <v>1596610740</v>
      </c>
      <c r="BP78">
        <v>1596610740</v>
      </c>
      <c r="BQ78">
        <v>12.904191000000001</v>
      </c>
      <c r="BR78">
        <v>3.34</v>
      </c>
      <c r="BS78">
        <v>3.65</v>
      </c>
      <c r="BT78">
        <v>11.808218</v>
      </c>
    </row>
    <row r="79" spans="1:72">
      <c r="A79" t="s">
        <v>537</v>
      </c>
      <c r="B79" t="s">
        <v>538</v>
      </c>
      <c r="C79" t="str">
        <f t="shared" si="5"/>
        <v>華潤燃氣</v>
      </c>
      <c r="D79" t="str">
        <f t="shared" si="6"/>
        <v>Energy</v>
      </c>
      <c r="E79" t="str">
        <f t="shared" si="7"/>
        <v>能源</v>
      </c>
      <c r="F79" t="str">
        <f t="shared" si="8"/>
        <v>Gas and Public Utilities</v>
      </c>
      <c r="G79" t="str">
        <f t="shared" si="9"/>
        <v>燃氣公用</v>
      </c>
      <c r="H79" t="s">
        <v>68</v>
      </c>
      <c r="I79" t="s">
        <v>69</v>
      </c>
      <c r="J79" t="s">
        <v>70</v>
      </c>
      <c r="K79" t="s">
        <v>71</v>
      </c>
      <c r="L79" t="b">
        <v>0</v>
      </c>
      <c r="M79" t="s">
        <v>72</v>
      </c>
      <c r="N79" t="s">
        <v>73</v>
      </c>
      <c r="O79" t="s">
        <v>74</v>
      </c>
      <c r="P79" t="s">
        <v>539</v>
      </c>
      <c r="Q79" t="s">
        <v>540</v>
      </c>
      <c r="R79" t="s">
        <v>78</v>
      </c>
      <c r="S79" t="s">
        <v>79</v>
      </c>
      <c r="T79">
        <v>28800000</v>
      </c>
      <c r="U79" t="s">
        <v>80</v>
      </c>
      <c r="V79" t="b">
        <v>0</v>
      </c>
      <c r="W79">
        <v>981336600000</v>
      </c>
      <c r="X79">
        <v>3</v>
      </c>
      <c r="Y79">
        <v>0.25</v>
      </c>
      <c r="Z79">
        <v>0.65274155</v>
      </c>
      <c r="AA79">
        <v>1596160852</v>
      </c>
      <c r="AB79">
        <v>38.549999999999997</v>
      </c>
      <c r="AC79">
        <v>38.549999999999997</v>
      </c>
      <c r="AD79" t="s">
        <v>541</v>
      </c>
      <c r="AE79">
        <v>38.049999999999997</v>
      </c>
      <c r="AF79">
        <v>248000</v>
      </c>
      <c r="AG79">
        <v>38.299999999999997</v>
      </c>
      <c r="AH79">
        <v>38.4</v>
      </c>
      <c r="AI79">
        <v>38.5</v>
      </c>
      <c r="AJ79">
        <v>0</v>
      </c>
      <c r="AK79">
        <v>0</v>
      </c>
      <c r="AL79" t="s">
        <v>82</v>
      </c>
      <c r="AM79" t="s">
        <v>72</v>
      </c>
      <c r="AN79">
        <v>38.200000000000003</v>
      </c>
      <c r="AO79">
        <v>5527736</v>
      </c>
      <c r="AP79">
        <v>4261594</v>
      </c>
      <c r="AQ79">
        <v>4.5</v>
      </c>
      <c r="AR79">
        <v>0.13215858999999999</v>
      </c>
      <c r="AS79" t="s">
        <v>542</v>
      </c>
      <c r="AT79">
        <v>-9.4500010000000003</v>
      </c>
      <c r="AU79">
        <v>-0.19687502000000001</v>
      </c>
      <c r="AV79">
        <v>34.049999999999997</v>
      </c>
      <c r="AW79">
        <v>48</v>
      </c>
      <c r="AX79">
        <v>0.87</v>
      </c>
      <c r="AY79">
        <v>2.2715405000000001E-2</v>
      </c>
      <c r="AZ79">
        <v>2314010112</v>
      </c>
      <c r="BA79">
        <v>12.048</v>
      </c>
      <c r="BB79">
        <v>39.494286000000002</v>
      </c>
      <c r="BC79">
        <v>-0.94428635000000005</v>
      </c>
      <c r="BD79">
        <v>-2.3909442E-2</v>
      </c>
      <c r="BE79">
        <v>40.811973999999999</v>
      </c>
      <c r="BF79">
        <v>-2.2619742999999999</v>
      </c>
      <c r="BG79">
        <v>-5.5424279999999999E-2</v>
      </c>
      <c r="BH79">
        <v>89205088256</v>
      </c>
      <c r="BI79">
        <v>3.1997010000000001</v>
      </c>
      <c r="BJ79">
        <v>15</v>
      </c>
      <c r="BK79">
        <v>0</v>
      </c>
      <c r="BL79" t="b">
        <v>0</v>
      </c>
      <c r="BM79">
        <v>38.549999999999997</v>
      </c>
      <c r="BN79">
        <v>1585321140</v>
      </c>
      <c r="BO79">
        <v>1597993140</v>
      </c>
      <c r="BP79">
        <v>1598342400</v>
      </c>
      <c r="BQ79">
        <v>16.616378999999998</v>
      </c>
      <c r="BR79">
        <v>2.3199999999999998</v>
      </c>
      <c r="BS79">
        <v>1.9</v>
      </c>
      <c r="BT79">
        <v>20.289473999999998</v>
      </c>
    </row>
    <row r="80" spans="1:72">
      <c r="A80" t="s">
        <v>543</v>
      </c>
      <c r="B80" t="s">
        <v>544</v>
      </c>
      <c r="C80" t="str">
        <f t="shared" si="5"/>
        <v>郵儲銀行</v>
      </c>
      <c r="D80" t="str">
        <f t="shared" si="6"/>
        <v>Financial</v>
      </c>
      <c r="E80" t="str">
        <f t="shared" si="7"/>
        <v>金融</v>
      </c>
      <c r="F80" t="str">
        <f t="shared" si="8"/>
        <v>Bank</v>
      </c>
      <c r="G80" t="str">
        <f t="shared" si="9"/>
        <v>銀行</v>
      </c>
      <c r="H80" t="s">
        <v>68</v>
      </c>
      <c r="I80" t="s">
        <v>69</v>
      </c>
      <c r="J80" t="s">
        <v>70</v>
      </c>
      <c r="K80" t="s">
        <v>71</v>
      </c>
      <c r="L80" t="b">
        <v>0</v>
      </c>
      <c r="M80" t="s">
        <v>72</v>
      </c>
      <c r="N80" t="s">
        <v>73</v>
      </c>
      <c r="O80" t="s">
        <v>74</v>
      </c>
      <c r="P80" t="s">
        <v>545</v>
      </c>
      <c r="Q80" t="s">
        <v>546</v>
      </c>
      <c r="R80" t="s">
        <v>78</v>
      </c>
      <c r="S80" t="s">
        <v>79</v>
      </c>
      <c r="T80">
        <v>28800000</v>
      </c>
      <c r="U80" t="s">
        <v>80</v>
      </c>
      <c r="V80" t="b">
        <v>0</v>
      </c>
      <c r="W80">
        <v>1475026200000</v>
      </c>
      <c r="X80">
        <v>3</v>
      </c>
      <c r="Y80">
        <v>5.9999943E-2</v>
      </c>
      <c r="Z80">
        <v>1.38568</v>
      </c>
      <c r="AA80">
        <v>1596160884</v>
      </c>
      <c r="AB80">
        <v>4.3899999999999997</v>
      </c>
      <c r="AC80">
        <v>4.41</v>
      </c>
      <c r="AD80" t="s">
        <v>547</v>
      </c>
      <c r="AE80">
        <v>4.33</v>
      </c>
      <c r="AF80">
        <v>2961000</v>
      </c>
      <c r="AG80">
        <v>4.33</v>
      </c>
      <c r="AH80">
        <v>4.38</v>
      </c>
      <c r="AI80">
        <v>4.3899999999999997</v>
      </c>
      <c r="AJ80">
        <v>0</v>
      </c>
      <c r="AK80">
        <v>0</v>
      </c>
      <c r="AL80" t="s">
        <v>82</v>
      </c>
      <c r="AM80" t="s">
        <v>102</v>
      </c>
      <c r="AN80">
        <v>4.34</v>
      </c>
      <c r="AO80">
        <v>36966629</v>
      </c>
      <c r="AP80">
        <v>18878666</v>
      </c>
      <c r="AQ80">
        <v>0.13999987</v>
      </c>
      <c r="AR80">
        <v>3.2941143999999999E-2</v>
      </c>
      <c r="AS80" t="s">
        <v>548</v>
      </c>
      <c r="AT80">
        <v>-1.0500001999999999</v>
      </c>
      <c r="AU80">
        <v>-0.19301473999999999</v>
      </c>
      <c r="AV80">
        <v>4.25</v>
      </c>
      <c r="AW80">
        <v>5.44</v>
      </c>
      <c r="AX80">
        <v>2.1999999999999999E-2</v>
      </c>
      <c r="AY80">
        <v>5.0808316999999999E-3</v>
      </c>
      <c r="AZ80">
        <v>19856199680</v>
      </c>
      <c r="BA80">
        <v>0.79</v>
      </c>
      <c r="BB80">
        <v>4.5739999999999998</v>
      </c>
      <c r="BC80">
        <v>-0.18400001999999999</v>
      </c>
      <c r="BD80">
        <v>-4.0227376000000002E-2</v>
      </c>
      <c r="BE80">
        <v>4.781479</v>
      </c>
      <c r="BF80">
        <v>-0.39147902000000001</v>
      </c>
      <c r="BG80">
        <v>-8.1874039999999995E-2</v>
      </c>
      <c r="BH80">
        <v>426279501824</v>
      </c>
      <c r="BI80">
        <v>5.5569614999999999</v>
      </c>
      <c r="BJ80">
        <v>15</v>
      </c>
      <c r="BK80">
        <v>0</v>
      </c>
      <c r="BL80" t="b">
        <v>0</v>
      </c>
      <c r="BM80">
        <v>4.3899999999999997</v>
      </c>
      <c r="BN80">
        <v>1572346740</v>
      </c>
      <c r="BO80">
        <v>1572346740</v>
      </c>
      <c r="BP80">
        <v>1572346740</v>
      </c>
      <c r="BS80">
        <v>0.77</v>
      </c>
      <c r="BT80">
        <v>5.7012986999999997</v>
      </c>
    </row>
    <row r="81" spans="1:72">
      <c r="A81" t="s">
        <v>549</v>
      </c>
      <c r="B81" t="s">
        <v>550</v>
      </c>
      <c r="C81" t="str">
        <f t="shared" si="5"/>
        <v>中石化</v>
      </c>
      <c r="D81" t="str">
        <f t="shared" si="6"/>
        <v>Energy</v>
      </c>
      <c r="E81" t="str">
        <f t="shared" si="7"/>
        <v>能源</v>
      </c>
      <c r="F81" t="str">
        <f t="shared" si="8"/>
        <v>Oil and gas</v>
      </c>
      <c r="G81" t="str">
        <f t="shared" si="9"/>
        <v>石油及天然氣</v>
      </c>
      <c r="H81" t="s">
        <v>68</v>
      </c>
      <c r="I81" t="s">
        <v>69</v>
      </c>
      <c r="J81" t="s">
        <v>70</v>
      </c>
      <c r="K81" t="s">
        <v>71</v>
      </c>
      <c r="L81" t="b">
        <v>0</v>
      </c>
      <c r="M81" t="s">
        <v>72</v>
      </c>
      <c r="N81" t="s">
        <v>73</v>
      </c>
      <c r="O81" t="s">
        <v>74</v>
      </c>
      <c r="P81" t="s">
        <v>551</v>
      </c>
      <c r="Q81" t="s">
        <v>552</v>
      </c>
      <c r="R81" t="s">
        <v>78</v>
      </c>
      <c r="S81" t="s">
        <v>79</v>
      </c>
      <c r="T81">
        <v>28800000</v>
      </c>
      <c r="U81" t="s">
        <v>80</v>
      </c>
      <c r="V81" t="b">
        <v>0</v>
      </c>
      <c r="W81">
        <v>971919000000</v>
      </c>
      <c r="X81">
        <v>3</v>
      </c>
      <c r="Y81">
        <v>-3.0000209999999999E-2</v>
      </c>
      <c r="Z81">
        <v>-0.88235909999999995</v>
      </c>
      <c r="AA81">
        <v>1596160891</v>
      </c>
      <c r="AB81">
        <v>3.37</v>
      </c>
      <c r="AC81">
        <v>3.41</v>
      </c>
      <c r="AD81" t="s">
        <v>553</v>
      </c>
      <c r="AE81">
        <v>3.37</v>
      </c>
      <c r="AF81">
        <v>20594902</v>
      </c>
      <c r="AG81">
        <v>3.4</v>
      </c>
      <c r="AH81">
        <v>3.37</v>
      </c>
      <c r="AI81">
        <v>3.38</v>
      </c>
      <c r="AJ81">
        <v>0</v>
      </c>
      <c r="AK81">
        <v>0</v>
      </c>
      <c r="AL81" t="s">
        <v>82</v>
      </c>
      <c r="AM81" t="s">
        <v>102</v>
      </c>
      <c r="AN81">
        <v>3.4</v>
      </c>
      <c r="AO81">
        <v>121578817</v>
      </c>
      <c r="AP81">
        <v>140654387</v>
      </c>
      <c r="AQ81">
        <v>0.16999984000000001</v>
      </c>
      <c r="AR81">
        <v>5.3124949999999997E-2</v>
      </c>
      <c r="AS81" t="s">
        <v>554</v>
      </c>
      <c r="AT81">
        <v>-1.7800001999999999</v>
      </c>
      <c r="AU81">
        <v>-0.34563110000000002</v>
      </c>
      <c r="AV81">
        <v>3.2</v>
      </c>
      <c r="AW81">
        <v>5.15</v>
      </c>
      <c r="AX81">
        <v>8.5000000000000006E-2</v>
      </c>
      <c r="AY81">
        <v>2.5000000000000001E-2</v>
      </c>
      <c r="AZ81">
        <v>25513400320</v>
      </c>
      <c r="BA81">
        <v>0.90600000000000003</v>
      </c>
      <c r="BB81">
        <v>3.3951427999999999</v>
      </c>
      <c r="BC81">
        <v>-2.5142907999999999E-2</v>
      </c>
      <c r="BD81">
        <v>-7.4055524999999999E-3</v>
      </c>
      <c r="BE81">
        <v>3.7969015000000002</v>
      </c>
      <c r="BF81">
        <v>-0.42690158</v>
      </c>
      <c r="BG81">
        <v>-0.1124342</v>
      </c>
      <c r="BH81">
        <v>504455299072</v>
      </c>
      <c r="BI81">
        <v>3.7196467000000002</v>
      </c>
      <c r="BJ81">
        <v>15</v>
      </c>
      <c r="BK81">
        <v>0</v>
      </c>
      <c r="BL81" t="b">
        <v>0</v>
      </c>
      <c r="BM81">
        <v>3.37</v>
      </c>
      <c r="BQ81">
        <v>6.3487634999999996</v>
      </c>
      <c r="BR81">
        <v>0.53081199999999995</v>
      </c>
      <c r="BS81">
        <v>0.73</v>
      </c>
      <c r="BT81">
        <v>4.6164379999999996</v>
      </c>
    </row>
    <row r="82" spans="1:72">
      <c r="A82" t="s">
        <v>555</v>
      </c>
      <c r="B82" t="s">
        <v>556</v>
      </c>
      <c r="C82" t="str">
        <f t="shared" si="5"/>
        <v>香港電訊-SS</v>
      </c>
      <c r="D82" t="str">
        <f t="shared" si="6"/>
        <v>Telecommunications</v>
      </c>
      <c r="E82" t="str">
        <f t="shared" si="7"/>
        <v>電訊</v>
      </c>
      <c r="F82" t="str">
        <f t="shared" si="8"/>
        <v>Local Telecom</v>
      </c>
      <c r="G82" t="str">
        <f t="shared" si="9"/>
        <v>本地電訊</v>
      </c>
      <c r="H82" t="s">
        <v>68</v>
      </c>
      <c r="I82" t="s">
        <v>69</v>
      </c>
      <c r="J82" t="s">
        <v>70</v>
      </c>
      <c r="K82" t="s">
        <v>71</v>
      </c>
      <c r="L82" t="b">
        <v>0</v>
      </c>
      <c r="M82" t="s">
        <v>72</v>
      </c>
      <c r="N82" t="s">
        <v>73</v>
      </c>
      <c r="O82" t="s">
        <v>74</v>
      </c>
      <c r="P82" t="s">
        <v>557</v>
      </c>
      <c r="Q82" t="s">
        <v>558</v>
      </c>
      <c r="R82" t="s">
        <v>78</v>
      </c>
      <c r="S82" t="s">
        <v>79</v>
      </c>
      <c r="T82">
        <v>28800000</v>
      </c>
      <c r="U82" t="s">
        <v>80</v>
      </c>
      <c r="V82" t="b">
        <v>0</v>
      </c>
      <c r="W82">
        <v>1043199000000</v>
      </c>
      <c r="X82">
        <v>3</v>
      </c>
      <c r="Y82">
        <v>-1.9999504000000001E-2</v>
      </c>
      <c r="Z82">
        <v>-0.17482084000000001</v>
      </c>
      <c r="AA82">
        <v>1596160854</v>
      </c>
      <c r="AB82">
        <v>11.42</v>
      </c>
      <c r="AC82">
        <v>11.5</v>
      </c>
      <c r="AD82" t="s">
        <v>559</v>
      </c>
      <c r="AE82">
        <v>11.42</v>
      </c>
      <c r="AF82">
        <v>352252</v>
      </c>
      <c r="AG82">
        <v>11.44</v>
      </c>
      <c r="AH82">
        <v>11.42</v>
      </c>
      <c r="AI82">
        <v>11.46</v>
      </c>
      <c r="AJ82">
        <v>0</v>
      </c>
      <c r="AK82">
        <v>0</v>
      </c>
      <c r="AL82" t="s">
        <v>82</v>
      </c>
      <c r="AM82" t="s">
        <v>72</v>
      </c>
      <c r="AN82">
        <v>11.44</v>
      </c>
      <c r="AO82">
        <v>9663413</v>
      </c>
      <c r="AP82">
        <v>5233126</v>
      </c>
      <c r="AQ82">
        <v>2.0299996999999999</v>
      </c>
      <c r="AR82">
        <v>0.2161874</v>
      </c>
      <c r="AS82" t="s">
        <v>560</v>
      </c>
      <c r="AT82">
        <v>-1.5799999</v>
      </c>
      <c r="AU82">
        <v>-0.12153845000000001</v>
      </c>
      <c r="AV82">
        <v>9.39</v>
      </c>
      <c r="AW82">
        <v>13</v>
      </c>
      <c r="AX82">
        <v>0.70399999999999996</v>
      </c>
      <c r="AY82">
        <v>6.1538465000000001E-2</v>
      </c>
      <c r="AZ82">
        <v>7575739904</v>
      </c>
      <c r="BA82">
        <v>5.0069999999999997</v>
      </c>
      <c r="BB82">
        <v>11.472571</v>
      </c>
      <c r="BC82">
        <v>-5.2571297000000003E-2</v>
      </c>
      <c r="BD82">
        <v>-4.5823464000000003E-3</v>
      </c>
      <c r="BE82">
        <v>11.654999999999999</v>
      </c>
      <c r="BF82">
        <v>-0.23499966</v>
      </c>
      <c r="BG82">
        <v>-2.0162989999999999E-2</v>
      </c>
      <c r="BH82">
        <v>86514950144</v>
      </c>
      <c r="BI82">
        <v>2.2808069999999998</v>
      </c>
      <c r="BJ82">
        <v>15</v>
      </c>
      <c r="BK82">
        <v>0</v>
      </c>
      <c r="BL82" t="b">
        <v>0</v>
      </c>
      <c r="BM82">
        <v>11.42</v>
      </c>
      <c r="BN82">
        <v>1581523140</v>
      </c>
      <c r="BO82">
        <v>1596610740</v>
      </c>
      <c r="BP82">
        <v>1597046400</v>
      </c>
      <c r="BQ82">
        <v>16.572340000000001</v>
      </c>
      <c r="BR82">
        <v>0.68910000000000005</v>
      </c>
      <c r="BS82">
        <v>0.7</v>
      </c>
      <c r="BT82">
        <v>16.314285000000002</v>
      </c>
    </row>
    <row r="83" spans="1:72">
      <c r="A83" t="s">
        <v>561</v>
      </c>
      <c r="B83" t="s">
        <v>562</v>
      </c>
      <c r="C83" t="str">
        <f t="shared" si="5"/>
        <v>農業銀行</v>
      </c>
      <c r="D83" t="str">
        <f t="shared" si="6"/>
        <v>Financial</v>
      </c>
      <c r="E83" t="str">
        <f t="shared" si="7"/>
        <v>金融</v>
      </c>
      <c r="F83" t="str">
        <f t="shared" si="8"/>
        <v>State-owned China banks</v>
      </c>
      <c r="G83" t="str">
        <f t="shared" si="9"/>
        <v>國有內銀</v>
      </c>
      <c r="H83" t="s">
        <v>68</v>
      </c>
      <c r="I83" t="s">
        <v>69</v>
      </c>
      <c r="J83" t="s">
        <v>70</v>
      </c>
      <c r="K83" t="s">
        <v>71</v>
      </c>
      <c r="L83" t="b">
        <v>0</v>
      </c>
      <c r="M83" t="s">
        <v>72</v>
      </c>
      <c r="N83" t="s">
        <v>73</v>
      </c>
      <c r="O83" t="s">
        <v>74</v>
      </c>
      <c r="P83" t="s">
        <v>563</v>
      </c>
      <c r="Q83" t="s">
        <v>564</v>
      </c>
      <c r="R83" t="s">
        <v>78</v>
      </c>
      <c r="S83" t="s">
        <v>79</v>
      </c>
      <c r="T83">
        <v>28800000</v>
      </c>
      <c r="U83" t="s">
        <v>80</v>
      </c>
      <c r="V83" t="b">
        <v>0</v>
      </c>
      <c r="W83">
        <v>1279243800000</v>
      </c>
      <c r="X83">
        <v>3</v>
      </c>
      <c r="Y83">
        <v>9.9999900000000003E-3</v>
      </c>
      <c r="Z83">
        <v>0.36101050000000001</v>
      </c>
      <c r="AA83">
        <v>1596160890</v>
      </c>
      <c r="AB83">
        <v>2.78</v>
      </c>
      <c r="AC83">
        <v>2.79</v>
      </c>
      <c r="AD83" t="s">
        <v>565</v>
      </c>
      <c r="AE83">
        <v>2.77</v>
      </c>
      <c r="AF83">
        <v>8141000</v>
      </c>
      <c r="AG83">
        <v>2.77</v>
      </c>
      <c r="AH83">
        <v>2.77</v>
      </c>
      <c r="AI83">
        <v>2.78</v>
      </c>
      <c r="AJ83">
        <v>0</v>
      </c>
      <c r="AK83">
        <v>0</v>
      </c>
      <c r="AL83" t="s">
        <v>82</v>
      </c>
      <c r="AM83" t="s">
        <v>102</v>
      </c>
      <c r="AN83">
        <v>2.77</v>
      </c>
      <c r="AO83">
        <v>95724116</v>
      </c>
      <c r="AP83">
        <v>67559217</v>
      </c>
      <c r="AQ83">
        <v>8.9999914E-2</v>
      </c>
      <c r="AR83">
        <v>3.3457215999999998E-2</v>
      </c>
      <c r="AS83" t="s">
        <v>566</v>
      </c>
      <c r="AT83">
        <v>-0.72</v>
      </c>
      <c r="AU83">
        <v>-0.20571429999999999</v>
      </c>
      <c r="AV83">
        <v>2.69</v>
      </c>
      <c r="AW83">
        <v>3.5</v>
      </c>
      <c r="AX83">
        <v>2.7E-2</v>
      </c>
      <c r="AY83">
        <v>9.7472930000000006E-3</v>
      </c>
      <c r="AZ83">
        <v>30738800640</v>
      </c>
      <c r="BA83">
        <v>0.67300000000000004</v>
      </c>
      <c r="BB83">
        <v>3.0102856</v>
      </c>
      <c r="BC83">
        <v>-0.23028564000000001</v>
      </c>
      <c r="BD83">
        <v>-7.6499596000000003E-2</v>
      </c>
      <c r="BE83">
        <v>3.0997887</v>
      </c>
      <c r="BF83">
        <v>-0.31978869999999998</v>
      </c>
      <c r="BG83">
        <v>-0.10316467</v>
      </c>
      <c r="BH83">
        <v>1221109350400</v>
      </c>
      <c r="BI83">
        <v>4.1307580000000002</v>
      </c>
      <c r="BJ83">
        <v>15</v>
      </c>
      <c r="BK83">
        <v>0</v>
      </c>
      <c r="BL83" t="b">
        <v>0</v>
      </c>
      <c r="BM83">
        <v>2.78</v>
      </c>
      <c r="BQ83">
        <v>4.2164334999999999</v>
      </c>
      <c r="BR83">
        <v>0.65932500000000005</v>
      </c>
      <c r="BS83">
        <v>0.73</v>
      </c>
      <c r="BT83">
        <v>3.8082189999999998</v>
      </c>
    </row>
    <row r="84" spans="1:72">
      <c r="A84" t="s">
        <v>567</v>
      </c>
      <c r="B84" t="s">
        <v>568</v>
      </c>
      <c r="C84" t="str">
        <f t="shared" si="5"/>
        <v>恒隆地產</v>
      </c>
      <c r="D84" t="str">
        <f t="shared" si="6"/>
        <v>Real Estate Construction</v>
      </c>
      <c r="E84" t="str">
        <f t="shared" si="7"/>
        <v>地產建築</v>
      </c>
      <c r="F84" t="str">
        <f t="shared" si="8"/>
        <v>Real Estate Investment</v>
      </c>
      <c r="G84" t="str">
        <f t="shared" si="9"/>
        <v>地產投資</v>
      </c>
      <c r="H84" t="s">
        <v>68</v>
      </c>
      <c r="I84" t="s">
        <v>69</v>
      </c>
      <c r="J84" t="s">
        <v>70</v>
      </c>
      <c r="K84" t="s">
        <v>71</v>
      </c>
      <c r="L84" t="b">
        <v>0</v>
      </c>
      <c r="M84" t="s">
        <v>72</v>
      </c>
      <c r="N84" t="s">
        <v>73</v>
      </c>
      <c r="O84" t="s">
        <v>74</v>
      </c>
      <c r="P84" t="s">
        <v>569</v>
      </c>
      <c r="Q84" t="s">
        <v>570</v>
      </c>
      <c r="R84" t="s">
        <v>78</v>
      </c>
      <c r="S84" t="s">
        <v>79</v>
      </c>
      <c r="T84">
        <v>28800000</v>
      </c>
      <c r="U84" t="s">
        <v>80</v>
      </c>
      <c r="V84" t="b">
        <v>0</v>
      </c>
      <c r="W84">
        <v>946949400000</v>
      </c>
      <c r="X84">
        <v>3</v>
      </c>
      <c r="Y84">
        <v>-0.13999939</v>
      </c>
      <c r="Z84">
        <v>-0.72689192999999996</v>
      </c>
      <c r="AA84">
        <v>1596160887</v>
      </c>
      <c r="AB84">
        <v>19.12</v>
      </c>
      <c r="AC84">
        <v>19.28</v>
      </c>
      <c r="AD84" t="s">
        <v>571</v>
      </c>
      <c r="AE84">
        <v>19.02</v>
      </c>
      <c r="AF84">
        <v>706000</v>
      </c>
      <c r="AG84">
        <v>19.260000000000002</v>
      </c>
      <c r="AH84">
        <v>19.079999999999998</v>
      </c>
      <c r="AI84">
        <v>19.12</v>
      </c>
      <c r="AJ84">
        <v>0</v>
      </c>
      <c r="AK84">
        <v>0</v>
      </c>
      <c r="AL84" t="s">
        <v>82</v>
      </c>
      <c r="AM84" t="s">
        <v>72</v>
      </c>
      <c r="AN84">
        <v>19.12</v>
      </c>
      <c r="AO84">
        <v>7722852</v>
      </c>
      <c r="AP84">
        <v>5048527</v>
      </c>
      <c r="AQ84">
        <v>5.340001</v>
      </c>
      <c r="AR84">
        <v>0.38751823000000002</v>
      </c>
      <c r="AS84" t="s">
        <v>572</v>
      </c>
      <c r="AT84">
        <v>-2.4799994999999999</v>
      </c>
      <c r="AU84">
        <v>-0.11481479</v>
      </c>
      <c r="AV84">
        <v>13.78</v>
      </c>
      <c r="AW84">
        <v>21.6</v>
      </c>
      <c r="AX84">
        <v>0.76</v>
      </c>
      <c r="AY84">
        <v>3.9460019999999998E-2</v>
      </c>
      <c r="AZ84">
        <v>4497999872</v>
      </c>
      <c r="BA84">
        <v>30.831</v>
      </c>
      <c r="BB84">
        <v>18.851714999999999</v>
      </c>
      <c r="BC84">
        <v>0.26828574999999999</v>
      </c>
      <c r="BD84">
        <v>1.4231371E-2</v>
      </c>
      <c r="BE84">
        <v>17.298521000000001</v>
      </c>
      <c r="BF84">
        <v>1.8214798000000001</v>
      </c>
      <c r="BG84">
        <v>0.10529685</v>
      </c>
      <c r="BH84">
        <v>86001762304</v>
      </c>
      <c r="BI84">
        <v>0.62015509999999996</v>
      </c>
      <c r="BJ84">
        <v>15</v>
      </c>
      <c r="BK84">
        <v>0</v>
      </c>
      <c r="BL84" t="b">
        <v>0</v>
      </c>
      <c r="BM84">
        <v>19.12</v>
      </c>
      <c r="BN84">
        <v>1596092340</v>
      </c>
      <c r="BO84">
        <v>1596092340</v>
      </c>
      <c r="BP84">
        <v>1596092340</v>
      </c>
      <c r="BQ84">
        <v>13.956205000000001</v>
      </c>
      <c r="BR84">
        <v>1.37</v>
      </c>
    </row>
    <row r="85" spans="1:72">
      <c r="A85" t="s">
        <v>573</v>
      </c>
      <c r="B85" t="s">
        <v>574</v>
      </c>
      <c r="C85" t="str">
        <f t="shared" si="5"/>
        <v>九龍倉置業</v>
      </c>
      <c r="D85" t="str">
        <f t="shared" si="6"/>
        <v>Real Estate Construction</v>
      </c>
      <c r="E85" t="str">
        <f t="shared" si="7"/>
        <v>地產建築</v>
      </c>
      <c r="F85" t="str">
        <f t="shared" si="8"/>
        <v>Real Estate Investment</v>
      </c>
      <c r="G85" t="str">
        <f t="shared" si="9"/>
        <v>地產投資</v>
      </c>
      <c r="H85" t="s">
        <v>68</v>
      </c>
      <c r="I85" t="s">
        <v>69</v>
      </c>
      <c r="J85" t="s">
        <v>70</v>
      </c>
      <c r="K85" t="s">
        <v>71</v>
      </c>
      <c r="L85" t="b">
        <v>0</v>
      </c>
      <c r="M85" t="s">
        <v>72</v>
      </c>
      <c r="N85" t="s">
        <v>73</v>
      </c>
      <c r="O85" t="s">
        <v>74</v>
      </c>
      <c r="P85" t="s">
        <v>575</v>
      </c>
      <c r="Q85" t="s">
        <v>576</v>
      </c>
      <c r="R85" t="s">
        <v>78</v>
      </c>
      <c r="S85" t="s">
        <v>79</v>
      </c>
      <c r="T85">
        <v>28800000</v>
      </c>
      <c r="U85" t="s">
        <v>80</v>
      </c>
      <c r="V85" t="b">
        <v>0</v>
      </c>
      <c r="W85">
        <v>1510709400000</v>
      </c>
      <c r="X85">
        <v>3</v>
      </c>
      <c r="Y85">
        <v>0.60000039999999999</v>
      </c>
      <c r="Z85">
        <v>2.1428585</v>
      </c>
      <c r="AA85">
        <v>1596160881</v>
      </c>
      <c r="AB85">
        <v>28.6</v>
      </c>
      <c r="AC85">
        <v>28.8</v>
      </c>
      <c r="AD85" t="s">
        <v>577</v>
      </c>
      <c r="AE85">
        <v>28</v>
      </c>
      <c r="AF85">
        <v>1058004</v>
      </c>
      <c r="AG85">
        <v>28</v>
      </c>
      <c r="AH85">
        <v>28.7</v>
      </c>
      <c r="AI85">
        <v>28.75</v>
      </c>
      <c r="AJ85">
        <v>0</v>
      </c>
      <c r="AK85">
        <v>0</v>
      </c>
      <c r="AL85" t="s">
        <v>82</v>
      </c>
      <c r="AM85" t="s">
        <v>72</v>
      </c>
      <c r="AN85">
        <v>28.1</v>
      </c>
      <c r="AO85">
        <v>7860664</v>
      </c>
      <c r="AP85">
        <v>9449659</v>
      </c>
      <c r="AQ85">
        <v>1.3999995999999999</v>
      </c>
      <c r="AR85">
        <v>5.1470573999999998E-2</v>
      </c>
      <c r="AS85" t="s">
        <v>578</v>
      </c>
      <c r="AT85">
        <v>-20.499998000000001</v>
      </c>
      <c r="AU85">
        <v>-0.41751525</v>
      </c>
      <c r="AV85">
        <v>27.2</v>
      </c>
      <c r="AW85">
        <v>49.1</v>
      </c>
      <c r="AX85">
        <v>2.0299999999999998</v>
      </c>
      <c r="AY85">
        <v>7.2499999999999995E-2</v>
      </c>
      <c r="AZ85">
        <v>3036229888</v>
      </c>
      <c r="BA85">
        <v>71.194999999999993</v>
      </c>
      <c r="BB85">
        <v>33.997143000000001</v>
      </c>
      <c r="BC85">
        <v>-5.3971423999999999</v>
      </c>
      <c r="BD85">
        <v>-0.15875283000000001</v>
      </c>
      <c r="BE85">
        <v>34.958393000000001</v>
      </c>
      <c r="BF85">
        <v>-6.3583926999999996</v>
      </c>
      <c r="BG85">
        <v>-0.18188459000000001</v>
      </c>
      <c r="BH85">
        <v>86836174848</v>
      </c>
      <c r="BI85">
        <v>0.4017136</v>
      </c>
      <c r="BJ85">
        <v>15</v>
      </c>
      <c r="BK85">
        <v>0</v>
      </c>
      <c r="BL85" t="b">
        <v>0</v>
      </c>
      <c r="BM85">
        <v>28.6</v>
      </c>
      <c r="BN85">
        <v>1596092340</v>
      </c>
      <c r="BO85">
        <v>1596092340</v>
      </c>
      <c r="BP85">
        <v>1596092340</v>
      </c>
      <c r="BQ85">
        <v>22.170544</v>
      </c>
      <c r="BR85">
        <v>1.29</v>
      </c>
    </row>
    <row r="86" spans="1:72">
      <c r="A86" t="s">
        <v>579</v>
      </c>
      <c r="B86" t="s">
        <v>580</v>
      </c>
      <c r="C86" t="str">
        <f t="shared" si="5"/>
        <v>粵海投資</v>
      </c>
      <c r="D86" t="str">
        <f t="shared" si="6"/>
        <v>Environmental protection</v>
      </c>
      <c r="E86" t="str">
        <f t="shared" si="7"/>
        <v>環保</v>
      </c>
      <c r="F86" t="str">
        <f t="shared" si="8"/>
        <v>Water utilities</v>
      </c>
      <c r="G86" t="str">
        <f t="shared" si="9"/>
        <v>水務公用</v>
      </c>
      <c r="H86" t="s">
        <v>68</v>
      </c>
      <c r="I86" t="s">
        <v>69</v>
      </c>
      <c r="J86" t="s">
        <v>70</v>
      </c>
      <c r="K86" t="s">
        <v>71</v>
      </c>
      <c r="L86" t="b">
        <v>0</v>
      </c>
      <c r="M86" t="s">
        <v>72</v>
      </c>
      <c r="N86" t="s">
        <v>73</v>
      </c>
      <c r="O86" t="s">
        <v>74</v>
      </c>
      <c r="P86" t="s">
        <v>581</v>
      </c>
      <c r="Q86" t="s">
        <v>582</v>
      </c>
      <c r="R86" t="s">
        <v>78</v>
      </c>
      <c r="S86" t="s">
        <v>79</v>
      </c>
      <c r="T86">
        <v>28800000</v>
      </c>
      <c r="U86" t="s">
        <v>80</v>
      </c>
      <c r="V86" t="b">
        <v>0</v>
      </c>
      <c r="W86">
        <v>946949400000</v>
      </c>
      <c r="X86">
        <v>3</v>
      </c>
      <c r="Y86">
        <v>-9.999943E-2</v>
      </c>
      <c r="Z86">
        <v>-0.78246813999999998</v>
      </c>
      <c r="AA86">
        <v>1596160876</v>
      </c>
      <c r="AB86">
        <v>12.68</v>
      </c>
      <c r="AC86">
        <v>12.86</v>
      </c>
      <c r="AD86" t="s">
        <v>583</v>
      </c>
      <c r="AE86">
        <v>12.68</v>
      </c>
      <c r="AF86">
        <v>688000</v>
      </c>
      <c r="AG86">
        <v>12.78</v>
      </c>
      <c r="AH86">
        <v>12.68</v>
      </c>
      <c r="AI86">
        <v>12.7</v>
      </c>
      <c r="AJ86">
        <v>0</v>
      </c>
      <c r="AK86">
        <v>0</v>
      </c>
      <c r="AL86" t="s">
        <v>82</v>
      </c>
      <c r="AM86" t="s">
        <v>72</v>
      </c>
      <c r="AN86">
        <v>12.78</v>
      </c>
      <c r="AO86">
        <v>7848107</v>
      </c>
      <c r="AP86">
        <v>9146896</v>
      </c>
      <c r="AQ86">
        <v>0.70000076</v>
      </c>
      <c r="AR86">
        <v>5.8430783E-2</v>
      </c>
      <c r="AS86" t="s">
        <v>584</v>
      </c>
      <c r="AT86">
        <v>-4.66</v>
      </c>
      <c r="AU86">
        <v>-0.26874277000000002</v>
      </c>
      <c r="AV86">
        <v>11.98</v>
      </c>
      <c r="AW86">
        <v>17.34</v>
      </c>
      <c r="AX86">
        <v>0.54800000000000004</v>
      </c>
      <c r="AY86">
        <v>4.2879500000000001E-2</v>
      </c>
      <c r="AZ86">
        <v>6537820160</v>
      </c>
      <c r="BA86">
        <v>6.2949999999999999</v>
      </c>
      <c r="BB86">
        <v>13.921714</v>
      </c>
      <c r="BC86">
        <v>-1.2417134999999999</v>
      </c>
      <c r="BD86">
        <v>-8.9192579999999994E-2</v>
      </c>
      <c r="BE86">
        <v>15.105492999999999</v>
      </c>
      <c r="BF86">
        <v>-2.4254923000000002</v>
      </c>
      <c r="BG86">
        <v>-0.16057022000000001</v>
      </c>
      <c r="BH86">
        <v>82899558400</v>
      </c>
      <c r="BI86">
        <v>2.014297</v>
      </c>
      <c r="BJ86">
        <v>15</v>
      </c>
      <c r="BK86">
        <v>0</v>
      </c>
      <c r="BL86" t="b">
        <v>0</v>
      </c>
      <c r="BM86">
        <v>12.68</v>
      </c>
      <c r="BN86">
        <v>1587999540</v>
      </c>
      <c r="BO86">
        <v>1598425140</v>
      </c>
      <c r="BP86">
        <v>1598860800</v>
      </c>
      <c r="BQ86">
        <v>16.433385999999999</v>
      </c>
      <c r="BR86">
        <v>0.77159999999999995</v>
      </c>
      <c r="BS86">
        <v>0.82</v>
      </c>
      <c r="BT86">
        <v>15.463414999999999</v>
      </c>
    </row>
    <row r="87" spans="1:72">
      <c r="A87" t="s">
        <v>585</v>
      </c>
      <c r="B87" t="s">
        <v>586</v>
      </c>
      <c r="C87" t="str">
        <f t="shared" si="5"/>
        <v>周大福</v>
      </c>
      <c r="D87" t="str">
        <f t="shared" si="6"/>
        <v>Consumer Service</v>
      </c>
      <c r="E87" t="str">
        <f t="shared" si="7"/>
        <v>消費者服務業</v>
      </c>
      <c r="F87" t="str">
        <f t="shared" si="8"/>
        <v>Jewelry Watches</v>
      </c>
      <c r="G87" t="str">
        <f t="shared" si="9"/>
        <v>珠寶鐘錶</v>
      </c>
      <c r="H87" t="s">
        <v>68</v>
      </c>
      <c r="I87" t="s">
        <v>69</v>
      </c>
      <c r="J87" t="s">
        <v>70</v>
      </c>
      <c r="K87" t="s">
        <v>71</v>
      </c>
      <c r="L87" t="b">
        <v>0</v>
      </c>
      <c r="M87" t="s">
        <v>72</v>
      </c>
      <c r="N87" t="s">
        <v>73</v>
      </c>
      <c r="O87" t="s">
        <v>74</v>
      </c>
      <c r="P87" t="s">
        <v>587</v>
      </c>
      <c r="Q87" t="s">
        <v>588</v>
      </c>
      <c r="R87" t="s">
        <v>78</v>
      </c>
      <c r="S87" t="s">
        <v>79</v>
      </c>
      <c r="T87">
        <v>28800000</v>
      </c>
      <c r="U87" t="s">
        <v>80</v>
      </c>
      <c r="V87" t="b">
        <v>0</v>
      </c>
      <c r="W87">
        <v>1323912600000</v>
      </c>
      <c r="X87">
        <v>3</v>
      </c>
      <c r="Y87">
        <v>9.999943E-2</v>
      </c>
      <c r="Z87">
        <v>1.2091829000000001</v>
      </c>
      <c r="AA87">
        <v>1596160882</v>
      </c>
      <c r="AB87">
        <v>8.3699999999999992</v>
      </c>
      <c r="AC87">
        <v>8.3800000000000008</v>
      </c>
      <c r="AD87" t="s">
        <v>589</v>
      </c>
      <c r="AE87">
        <v>8.24</v>
      </c>
      <c r="AF87">
        <v>423600</v>
      </c>
      <c r="AG87">
        <v>8.27</v>
      </c>
      <c r="AH87">
        <v>8.36</v>
      </c>
      <c r="AI87">
        <v>8.3699999999999992</v>
      </c>
      <c r="AJ87">
        <v>0</v>
      </c>
      <c r="AK87">
        <v>0</v>
      </c>
      <c r="AL87" t="s">
        <v>82</v>
      </c>
      <c r="AM87" t="s">
        <v>72</v>
      </c>
      <c r="AN87">
        <v>8.27</v>
      </c>
      <c r="AO87">
        <v>7515751</v>
      </c>
      <c r="AP87">
        <v>7817252</v>
      </c>
      <c r="AQ87">
        <v>3.3199996999999999</v>
      </c>
      <c r="AR87">
        <v>0.65742564000000003</v>
      </c>
      <c r="AS87" t="s">
        <v>590</v>
      </c>
      <c r="AT87">
        <v>-0.23999977</v>
      </c>
      <c r="AU87">
        <v>-2.7874539E-2</v>
      </c>
      <c r="AV87">
        <v>5.05</v>
      </c>
      <c r="AW87">
        <v>8.61</v>
      </c>
      <c r="AX87">
        <v>0.24</v>
      </c>
      <c r="AY87">
        <v>2.9020553000000001E-2</v>
      </c>
      <c r="AZ87">
        <v>10000000000</v>
      </c>
      <c r="BA87">
        <v>2.6339999999999999</v>
      </c>
      <c r="BB87">
        <v>7.6840000000000002</v>
      </c>
      <c r="BC87">
        <v>0.6859999</v>
      </c>
      <c r="BD87">
        <v>8.9276400000000006E-2</v>
      </c>
      <c r="BE87">
        <v>6.8242659999999997</v>
      </c>
      <c r="BF87">
        <v>1.5457339000000001</v>
      </c>
      <c r="BG87">
        <v>0.22650551999999999</v>
      </c>
      <c r="BH87">
        <v>83699998720</v>
      </c>
      <c r="BI87">
        <v>3.1776764000000002</v>
      </c>
      <c r="BJ87">
        <v>15</v>
      </c>
      <c r="BK87">
        <v>0</v>
      </c>
      <c r="BL87" t="b">
        <v>0</v>
      </c>
      <c r="BM87">
        <v>8.3699999999999992</v>
      </c>
      <c r="BN87">
        <v>1591858740</v>
      </c>
      <c r="BO87">
        <v>1591858740</v>
      </c>
      <c r="BP87">
        <v>1591858740</v>
      </c>
      <c r="BQ87">
        <v>28.862069999999999</v>
      </c>
      <c r="BR87">
        <v>0.28999999999999998</v>
      </c>
      <c r="BS87">
        <v>0.55000000000000004</v>
      </c>
      <c r="BT87">
        <v>15.218182000000001</v>
      </c>
    </row>
    <row r="88" spans="1:72">
      <c r="A88" t="s">
        <v>591</v>
      </c>
      <c r="B88" t="s">
        <v>592</v>
      </c>
      <c r="C88" t="str">
        <f t="shared" si="5"/>
        <v>恒安國際</v>
      </c>
      <c r="D88" t="str">
        <f t="shared" si="6"/>
        <v>Medicine</v>
      </c>
      <c r="E88" t="str">
        <f t="shared" si="7"/>
        <v>醫藥</v>
      </c>
      <c r="F88" t="str">
        <f t="shared" si="8"/>
        <v>Healthcare</v>
      </c>
      <c r="G88" t="str">
        <f t="shared" si="9"/>
        <v>醫療保健</v>
      </c>
      <c r="H88" t="s">
        <v>68</v>
      </c>
      <c r="I88" t="s">
        <v>69</v>
      </c>
      <c r="J88" t="s">
        <v>70</v>
      </c>
      <c r="K88" t="s">
        <v>71</v>
      </c>
      <c r="L88" t="b">
        <v>0</v>
      </c>
      <c r="M88" t="s">
        <v>72</v>
      </c>
      <c r="N88" t="s">
        <v>73</v>
      </c>
      <c r="O88" t="s">
        <v>74</v>
      </c>
      <c r="P88" t="s">
        <v>593</v>
      </c>
      <c r="Q88" t="s">
        <v>594</v>
      </c>
      <c r="R88" t="s">
        <v>78</v>
      </c>
      <c r="S88" t="s">
        <v>79</v>
      </c>
      <c r="T88">
        <v>28800000</v>
      </c>
      <c r="U88" t="s">
        <v>80</v>
      </c>
      <c r="V88" t="b">
        <v>0</v>
      </c>
      <c r="W88">
        <v>946949400000</v>
      </c>
      <c r="X88">
        <v>3</v>
      </c>
      <c r="Y88">
        <v>-0.19999695000000001</v>
      </c>
      <c r="Z88">
        <v>-0.30487340000000002</v>
      </c>
      <c r="AA88">
        <v>1596160893</v>
      </c>
      <c r="AB88">
        <v>65.400000000000006</v>
      </c>
      <c r="AC88">
        <v>65.599999999999994</v>
      </c>
      <c r="AD88" t="s">
        <v>595</v>
      </c>
      <c r="AE88">
        <v>65.3</v>
      </c>
      <c r="AF88">
        <v>261000</v>
      </c>
      <c r="AG88">
        <v>65.599999999999994</v>
      </c>
      <c r="AH88">
        <v>65.349999999999994</v>
      </c>
      <c r="AI88">
        <v>65.400000000000006</v>
      </c>
      <c r="AJ88">
        <v>0</v>
      </c>
      <c r="AK88">
        <v>0</v>
      </c>
      <c r="AL88" t="s">
        <v>82</v>
      </c>
      <c r="AM88" t="s">
        <v>102</v>
      </c>
      <c r="AN88">
        <v>65.5</v>
      </c>
      <c r="AO88">
        <v>3249247</v>
      </c>
      <c r="AP88">
        <v>2836529</v>
      </c>
      <c r="AQ88">
        <v>16.800003</v>
      </c>
      <c r="AR88">
        <v>0.34567906999999998</v>
      </c>
      <c r="AS88" t="s">
        <v>596</v>
      </c>
      <c r="AT88">
        <v>-4.5999984999999999</v>
      </c>
      <c r="AU88">
        <v>-6.5714259999999997E-2</v>
      </c>
      <c r="AV88">
        <v>48.6</v>
      </c>
      <c r="AW88">
        <v>70</v>
      </c>
      <c r="AX88">
        <v>0.32700000000000001</v>
      </c>
      <c r="AY88">
        <v>4.9847559999999999E-3</v>
      </c>
      <c r="AZ88">
        <v>1189680000</v>
      </c>
      <c r="BA88">
        <v>2.109</v>
      </c>
      <c r="BB88">
        <v>63.21857</v>
      </c>
      <c r="BC88">
        <v>2.1814307999999998</v>
      </c>
      <c r="BD88">
        <v>3.4506172000000002E-2</v>
      </c>
      <c r="BE88">
        <v>62.336970000000001</v>
      </c>
      <c r="BF88">
        <v>3.0630302</v>
      </c>
      <c r="BG88">
        <v>4.9136654000000002E-2</v>
      </c>
      <c r="BH88">
        <v>77805076480</v>
      </c>
      <c r="BI88">
        <v>31.009958000000001</v>
      </c>
      <c r="BJ88">
        <v>15</v>
      </c>
      <c r="BK88">
        <v>0</v>
      </c>
      <c r="BL88" t="b">
        <v>0</v>
      </c>
      <c r="BM88">
        <v>65.400000000000006</v>
      </c>
      <c r="BN88">
        <v>1597820340</v>
      </c>
      <c r="BO88">
        <v>1597820340</v>
      </c>
      <c r="BP88">
        <v>1597820340</v>
      </c>
      <c r="BQ88">
        <v>17.815366999999998</v>
      </c>
      <c r="BR88">
        <v>3.6709879999999999</v>
      </c>
      <c r="BS88">
        <v>3.58</v>
      </c>
      <c r="BT88">
        <v>18.268158</v>
      </c>
    </row>
    <row r="89" spans="1:72">
      <c r="A89" t="s">
        <v>597</v>
      </c>
      <c r="B89" t="s">
        <v>598</v>
      </c>
      <c r="C89" t="str">
        <f t="shared" si="5"/>
        <v>康師傅控股</v>
      </c>
      <c r="D89" t="str">
        <f t="shared" si="6"/>
        <v>Food and Beverage</v>
      </c>
      <c r="E89" t="str">
        <f t="shared" si="7"/>
        <v>飲食相關</v>
      </c>
      <c r="F89" t="str">
        <f t="shared" si="8"/>
        <v>Snack Food</v>
      </c>
      <c r="G89" t="str">
        <f t="shared" si="9"/>
        <v>休閒食品</v>
      </c>
      <c r="H89" t="s">
        <v>68</v>
      </c>
      <c r="I89" t="s">
        <v>69</v>
      </c>
      <c r="J89" t="s">
        <v>70</v>
      </c>
      <c r="K89" t="s">
        <v>71</v>
      </c>
      <c r="L89" t="b">
        <v>0</v>
      </c>
      <c r="M89" t="s">
        <v>72</v>
      </c>
      <c r="N89" t="s">
        <v>73</v>
      </c>
      <c r="O89" t="s">
        <v>74</v>
      </c>
      <c r="P89" t="s">
        <v>599</v>
      </c>
      <c r="Q89" t="s">
        <v>600</v>
      </c>
      <c r="R89" t="s">
        <v>78</v>
      </c>
      <c r="S89" t="s">
        <v>79</v>
      </c>
      <c r="T89">
        <v>28800000</v>
      </c>
      <c r="U89" t="s">
        <v>80</v>
      </c>
      <c r="V89" t="b">
        <v>0</v>
      </c>
      <c r="W89">
        <v>946949400000</v>
      </c>
      <c r="X89">
        <v>3</v>
      </c>
      <c r="Y89">
        <v>0.13999939</v>
      </c>
      <c r="Z89">
        <v>0.97628579999999998</v>
      </c>
      <c r="AA89">
        <v>1596160886</v>
      </c>
      <c r="AB89">
        <v>14.48</v>
      </c>
      <c r="AC89">
        <v>14.56</v>
      </c>
      <c r="AD89" t="s">
        <v>601</v>
      </c>
      <c r="AE89">
        <v>14.2</v>
      </c>
      <c r="AF89">
        <v>734000</v>
      </c>
      <c r="AG89">
        <v>14.34</v>
      </c>
      <c r="AH89">
        <v>14.38</v>
      </c>
      <c r="AI89">
        <v>14.4</v>
      </c>
      <c r="AJ89">
        <v>0</v>
      </c>
      <c r="AK89">
        <v>0</v>
      </c>
      <c r="AL89" t="s">
        <v>82</v>
      </c>
      <c r="AM89" t="s">
        <v>102</v>
      </c>
      <c r="AN89">
        <v>14.56</v>
      </c>
      <c r="AO89">
        <v>7442676</v>
      </c>
      <c r="AP89">
        <v>6890902</v>
      </c>
      <c r="AQ89">
        <v>4.24</v>
      </c>
      <c r="AR89">
        <v>0.4140625</v>
      </c>
      <c r="AS89" t="s">
        <v>602</v>
      </c>
      <c r="AT89">
        <v>-1.1000004000000001</v>
      </c>
      <c r="AU89">
        <v>-7.0603360000000004E-2</v>
      </c>
      <c r="AV89">
        <v>10.24</v>
      </c>
      <c r="AW89">
        <v>15.58</v>
      </c>
      <c r="AX89">
        <v>2.5000000000000001E-2</v>
      </c>
      <c r="AY89">
        <v>1.7433752E-3</v>
      </c>
      <c r="AZ89">
        <v>5617970176</v>
      </c>
      <c r="BA89">
        <v>0.54200000000000004</v>
      </c>
      <c r="BB89">
        <v>12.949714999999999</v>
      </c>
      <c r="BC89">
        <v>1.5302849000000001</v>
      </c>
      <c r="BD89">
        <v>0.11817132</v>
      </c>
      <c r="BE89">
        <v>13.535245</v>
      </c>
      <c r="BF89">
        <v>0.9447546</v>
      </c>
      <c r="BG89">
        <v>6.9799595000000006E-2</v>
      </c>
      <c r="BH89">
        <v>81432477696</v>
      </c>
      <c r="BI89">
        <v>26.715865999999998</v>
      </c>
      <c r="BJ89">
        <v>15</v>
      </c>
      <c r="BK89">
        <v>0</v>
      </c>
      <c r="BL89" t="b">
        <v>0</v>
      </c>
      <c r="BM89">
        <v>14.48</v>
      </c>
      <c r="BN89">
        <v>1584975540</v>
      </c>
      <c r="BO89">
        <v>1598252340</v>
      </c>
      <c r="BP89">
        <v>1598601600</v>
      </c>
      <c r="BQ89">
        <v>21.86918</v>
      </c>
      <c r="BR89">
        <v>0.66211900000000001</v>
      </c>
      <c r="BS89">
        <v>0.55000000000000004</v>
      </c>
      <c r="BT89">
        <v>26.327269999999999</v>
      </c>
    </row>
    <row r="90" spans="1:72">
      <c r="A90" t="s">
        <v>603</v>
      </c>
      <c r="B90" t="s">
        <v>604</v>
      </c>
      <c r="C90" t="str">
        <f t="shared" si="5"/>
        <v>海螺水泥</v>
      </c>
      <c r="D90" t="str">
        <f t="shared" si="6"/>
        <v>Real Estate Construction</v>
      </c>
      <c r="E90" t="str">
        <f t="shared" si="7"/>
        <v>地產建築</v>
      </c>
      <c r="F90" t="str">
        <f t="shared" si="8"/>
        <v>Cement</v>
      </c>
      <c r="G90" t="str">
        <f t="shared" si="9"/>
        <v>水泥</v>
      </c>
      <c r="H90" t="s">
        <v>68</v>
      </c>
      <c r="I90" t="s">
        <v>69</v>
      </c>
      <c r="J90" t="s">
        <v>70</v>
      </c>
      <c r="K90" t="s">
        <v>71</v>
      </c>
      <c r="L90" t="b">
        <v>0</v>
      </c>
      <c r="M90" t="s">
        <v>72</v>
      </c>
      <c r="N90" t="s">
        <v>73</v>
      </c>
      <c r="O90" t="s">
        <v>74</v>
      </c>
      <c r="P90" t="s">
        <v>605</v>
      </c>
      <c r="Q90" t="s">
        <v>606</v>
      </c>
      <c r="R90" t="s">
        <v>78</v>
      </c>
      <c r="S90" t="s">
        <v>79</v>
      </c>
      <c r="T90">
        <v>28800000</v>
      </c>
      <c r="U90" t="s">
        <v>80</v>
      </c>
      <c r="V90" t="b">
        <v>0</v>
      </c>
      <c r="W90">
        <v>946949400000</v>
      </c>
      <c r="X90">
        <v>3</v>
      </c>
      <c r="Y90">
        <v>0.40000152999999999</v>
      </c>
      <c r="Z90">
        <v>0.67453885000000002</v>
      </c>
      <c r="AA90">
        <v>1596160885</v>
      </c>
      <c r="AB90">
        <v>59.7</v>
      </c>
      <c r="AC90">
        <v>60</v>
      </c>
      <c r="AD90" t="s">
        <v>607</v>
      </c>
      <c r="AE90">
        <v>59.05</v>
      </c>
      <c r="AF90">
        <v>453392</v>
      </c>
      <c r="AG90">
        <v>59.3</v>
      </c>
      <c r="AH90">
        <v>59.7</v>
      </c>
      <c r="AI90">
        <v>59.8</v>
      </c>
      <c r="AJ90">
        <v>0</v>
      </c>
      <c r="AK90">
        <v>0</v>
      </c>
      <c r="AL90" t="s">
        <v>82</v>
      </c>
      <c r="AM90" t="s">
        <v>102</v>
      </c>
      <c r="AN90">
        <v>60</v>
      </c>
      <c r="AO90">
        <v>7327402</v>
      </c>
      <c r="AP90">
        <v>8301539</v>
      </c>
      <c r="AQ90">
        <v>18.400002000000001</v>
      </c>
      <c r="AR90">
        <v>0.44552064000000002</v>
      </c>
      <c r="AS90" t="s">
        <v>608</v>
      </c>
      <c r="AT90">
        <v>-2</v>
      </c>
      <c r="AU90">
        <v>-3.2414909999999998E-2</v>
      </c>
      <c r="AV90">
        <v>41.3</v>
      </c>
      <c r="AW90">
        <v>61.7</v>
      </c>
      <c r="AX90">
        <v>0.182</v>
      </c>
      <c r="AY90">
        <v>3.0691400000000001E-3</v>
      </c>
      <c r="AZ90">
        <v>3999699968</v>
      </c>
      <c r="BA90">
        <v>2.9729999999999999</v>
      </c>
      <c r="BB90">
        <v>55.13</v>
      </c>
      <c r="BC90">
        <v>4.5699997000000003</v>
      </c>
      <c r="BD90">
        <v>8.2894966E-2</v>
      </c>
      <c r="BE90">
        <v>55.807040000000001</v>
      </c>
      <c r="BF90">
        <v>3.8929596000000002</v>
      </c>
      <c r="BG90">
        <v>6.97575E-2</v>
      </c>
      <c r="BH90">
        <v>350912413696</v>
      </c>
      <c r="BI90">
        <v>20.080727</v>
      </c>
      <c r="BJ90">
        <v>15</v>
      </c>
      <c r="BK90">
        <v>0</v>
      </c>
      <c r="BL90" t="b">
        <v>0</v>
      </c>
      <c r="BM90">
        <v>59.7</v>
      </c>
      <c r="BQ90">
        <v>8.4130420000000008</v>
      </c>
      <c r="BR90">
        <v>7.0961249999999998</v>
      </c>
      <c r="BS90">
        <v>2.2000000000000002</v>
      </c>
      <c r="BT90">
        <v>27.136364</v>
      </c>
    </row>
    <row r="91" spans="1:72">
      <c r="A91" t="s">
        <v>610</v>
      </c>
      <c r="B91" t="s">
        <v>611</v>
      </c>
      <c r="C91" t="str">
        <f t="shared" si="5"/>
        <v>復星國際</v>
      </c>
      <c r="D91" t="str">
        <f t="shared" si="6"/>
        <v>Conglomerate</v>
      </c>
      <c r="E91" t="str">
        <f t="shared" si="7"/>
        <v>綜合企業</v>
      </c>
      <c r="F91" t="str">
        <f t="shared" si="8"/>
        <v>Conglomerate</v>
      </c>
      <c r="G91" t="str">
        <f t="shared" si="9"/>
        <v>綜合企業</v>
      </c>
      <c r="H91" t="s">
        <v>68</v>
      </c>
      <c r="I91" t="s">
        <v>69</v>
      </c>
      <c r="J91" t="s">
        <v>70</v>
      </c>
      <c r="K91" t="s">
        <v>71</v>
      </c>
      <c r="L91" t="b">
        <v>0</v>
      </c>
      <c r="M91" t="s">
        <v>72</v>
      </c>
      <c r="N91" t="s">
        <v>73</v>
      </c>
      <c r="O91" t="s">
        <v>74</v>
      </c>
      <c r="P91" t="s">
        <v>612</v>
      </c>
      <c r="Q91" t="s">
        <v>613</v>
      </c>
      <c r="R91" t="s">
        <v>78</v>
      </c>
      <c r="S91" t="s">
        <v>79</v>
      </c>
      <c r="T91">
        <v>28800000</v>
      </c>
      <c r="U91" t="s">
        <v>80</v>
      </c>
      <c r="V91" t="b">
        <v>0</v>
      </c>
      <c r="W91">
        <v>1184549400000</v>
      </c>
      <c r="X91">
        <v>3</v>
      </c>
      <c r="Y91">
        <v>0.22999954</v>
      </c>
      <c r="Z91">
        <v>2.6225717</v>
      </c>
      <c r="AA91">
        <v>1596160890</v>
      </c>
      <c r="AB91">
        <v>9</v>
      </c>
      <c r="AC91">
        <v>9.0299999999999994</v>
      </c>
      <c r="AD91" t="s">
        <v>614</v>
      </c>
      <c r="AE91">
        <v>8.82</v>
      </c>
      <c r="AF91">
        <v>1754000</v>
      </c>
      <c r="AG91">
        <v>8.77</v>
      </c>
      <c r="AH91">
        <v>8.99</v>
      </c>
      <c r="AI91">
        <v>9</v>
      </c>
      <c r="AJ91">
        <v>0</v>
      </c>
      <c r="AK91">
        <v>0</v>
      </c>
      <c r="AL91" t="s">
        <v>82</v>
      </c>
      <c r="AM91" t="s">
        <v>102</v>
      </c>
      <c r="AN91">
        <v>8.8800000000000008</v>
      </c>
      <c r="AO91">
        <v>9405257</v>
      </c>
      <c r="AP91">
        <v>10201243</v>
      </c>
      <c r="AQ91">
        <v>1.7199998000000001</v>
      </c>
      <c r="AR91">
        <v>0.23626369999999999</v>
      </c>
      <c r="AS91" t="s">
        <v>615</v>
      </c>
      <c r="AT91">
        <v>-3.3999996000000001</v>
      </c>
      <c r="AU91">
        <v>-0.27419353000000002</v>
      </c>
      <c r="AV91">
        <v>7.28</v>
      </c>
      <c r="AW91">
        <v>12.4</v>
      </c>
      <c r="AX91">
        <v>4.3999999999999997E-2</v>
      </c>
      <c r="AY91">
        <v>5.0171036000000004E-3</v>
      </c>
      <c r="AZ91">
        <v>8499369984</v>
      </c>
      <c r="BA91">
        <v>1.77</v>
      </c>
      <c r="BB91">
        <v>9.8597145000000008</v>
      </c>
      <c r="BC91">
        <v>-0.85971450000000005</v>
      </c>
      <c r="BD91">
        <v>-8.7194666000000004E-2</v>
      </c>
      <c r="BE91">
        <v>9.9440559999999998</v>
      </c>
      <c r="BF91">
        <v>-0.94405556000000002</v>
      </c>
      <c r="BG91">
        <v>-9.4936679999999996E-2</v>
      </c>
      <c r="BH91">
        <v>76494331904</v>
      </c>
      <c r="BI91">
        <v>5.084746</v>
      </c>
      <c r="BJ91">
        <v>15</v>
      </c>
      <c r="BK91">
        <v>0</v>
      </c>
      <c r="BL91" t="b">
        <v>0</v>
      </c>
      <c r="BM91">
        <v>9</v>
      </c>
      <c r="BN91">
        <v>1585706400</v>
      </c>
      <c r="BO91">
        <v>1598338740</v>
      </c>
      <c r="BP91">
        <v>1598860800</v>
      </c>
      <c r="BQ91">
        <v>5.0346780000000004</v>
      </c>
      <c r="BR91">
        <v>1.7876019999999999</v>
      </c>
      <c r="BS91">
        <v>1.43</v>
      </c>
      <c r="BT91">
        <v>6.2937063999999996</v>
      </c>
    </row>
    <row r="92" spans="1:72">
      <c r="A92" t="s">
        <v>616</v>
      </c>
      <c r="B92" t="s">
        <v>617</v>
      </c>
      <c r="C92" t="str">
        <f t="shared" si="5"/>
        <v>龍光集團</v>
      </c>
      <c r="D92" t="str">
        <f t="shared" si="6"/>
        <v>Real Estate Construction</v>
      </c>
      <c r="E92" t="str">
        <f t="shared" si="7"/>
        <v>地產建築</v>
      </c>
      <c r="F92" t="str">
        <f t="shared" si="8"/>
        <v>Real Estate Development</v>
      </c>
      <c r="G92" t="str">
        <f t="shared" si="9"/>
        <v>地產發展</v>
      </c>
      <c r="H92" t="s">
        <v>68</v>
      </c>
      <c r="I92" t="s">
        <v>69</v>
      </c>
      <c r="J92" t="s">
        <v>70</v>
      </c>
      <c r="K92" t="s">
        <v>71</v>
      </c>
      <c r="L92" t="b">
        <v>0</v>
      </c>
      <c r="M92" t="s">
        <v>72</v>
      </c>
      <c r="N92" t="s">
        <v>73</v>
      </c>
      <c r="O92" t="s">
        <v>74</v>
      </c>
      <c r="P92" t="s">
        <v>618</v>
      </c>
      <c r="Q92" t="s">
        <v>619</v>
      </c>
      <c r="R92" t="s">
        <v>78</v>
      </c>
      <c r="S92" t="s">
        <v>79</v>
      </c>
      <c r="T92">
        <v>28800000</v>
      </c>
      <c r="U92" t="s">
        <v>80</v>
      </c>
      <c r="V92" t="b">
        <v>0</v>
      </c>
      <c r="W92">
        <v>1387503000000</v>
      </c>
      <c r="X92">
        <v>3</v>
      </c>
      <c r="Y92">
        <v>0.3600006</v>
      </c>
      <c r="Z92">
        <v>2.6865717999999998</v>
      </c>
      <c r="AA92">
        <v>1596160880</v>
      </c>
      <c r="AB92">
        <v>13.76</v>
      </c>
      <c r="AC92">
        <v>13.78</v>
      </c>
      <c r="AD92" t="s">
        <v>620</v>
      </c>
      <c r="AE92">
        <v>13.34</v>
      </c>
      <c r="AF92">
        <v>434000</v>
      </c>
      <c r="AG92">
        <v>13.4</v>
      </c>
      <c r="AH92">
        <v>13.76</v>
      </c>
      <c r="AI92">
        <v>13.78</v>
      </c>
      <c r="AJ92">
        <v>0</v>
      </c>
      <c r="AK92">
        <v>0</v>
      </c>
      <c r="AL92" t="s">
        <v>82</v>
      </c>
      <c r="AM92" t="s">
        <v>102</v>
      </c>
      <c r="AN92">
        <v>13.66</v>
      </c>
      <c r="AO92">
        <v>4466064</v>
      </c>
      <c r="AP92">
        <v>4265986</v>
      </c>
      <c r="AQ92">
        <v>4.87</v>
      </c>
      <c r="AR92">
        <v>0.54780649999999997</v>
      </c>
      <c r="AS92" t="s">
        <v>621</v>
      </c>
      <c r="AT92">
        <v>-1.6599998</v>
      </c>
      <c r="AU92">
        <v>-0.10765239</v>
      </c>
      <c r="AV92">
        <v>8.89</v>
      </c>
      <c r="AW92">
        <v>15.42</v>
      </c>
      <c r="AX92">
        <v>4.5999999999999999E-2</v>
      </c>
      <c r="AY92">
        <v>3.4328359999999999E-3</v>
      </c>
      <c r="AZ92">
        <v>5502280192</v>
      </c>
      <c r="BA92">
        <v>0.73599999999999999</v>
      </c>
      <c r="BB92">
        <v>13.897715</v>
      </c>
      <c r="BC92">
        <v>-0.13771438999999999</v>
      </c>
      <c r="BD92">
        <v>-9.9091390000000008E-3</v>
      </c>
      <c r="BE92">
        <v>12.765352</v>
      </c>
      <c r="BF92">
        <v>0.99464799999999998</v>
      </c>
      <c r="BG92">
        <v>7.7917784000000004E-2</v>
      </c>
      <c r="BH92">
        <v>75711373312</v>
      </c>
      <c r="BI92">
        <v>18.695651999999999</v>
      </c>
      <c r="BJ92">
        <v>15</v>
      </c>
      <c r="BK92">
        <v>0</v>
      </c>
      <c r="BL92" t="b">
        <v>0</v>
      </c>
      <c r="BM92">
        <v>13.76</v>
      </c>
      <c r="BN92">
        <v>1553007540</v>
      </c>
      <c r="BO92">
        <v>1553007540</v>
      </c>
      <c r="BP92">
        <v>1553007540</v>
      </c>
      <c r="BQ92">
        <v>9.8070450000000005</v>
      </c>
      <c r="BR92">
        <v>1.403073</v>
      </c>
    </row>
    <row r="93" spans="1:72">
      <c r="A93" t="s">
        <v>622</v>
      </c>
      <c r="B93" t="s">
        <v>623</v>
      </c>
      <c r="C93" t="str">
        <f t="shared" si="5"/>
        <v>中國旺旺</v>
      </c>
      <c r="D93" t="str">
        <f t="shared" si="6"/>
        <v>Food and Beverage</v>
      </c>
      <c r="E93" t="str">
        <f t="shared" si="7"/>
        <v>飲食相關</v>
      </c>
      <c r="F93" t="str">
        <f t="shared" si="8"/>
        <v>Snack Food</v>
      </c>
      <c r="G93" t="str">
        <f t="shared" si="9"/>
        <v>休閒食品</v>
      </c>
      <c r="H93" t="s">
        <v>68</v>
      </c>
      <c r="I93" t="s">
        <v>69</v>
      </c>
      <c r="J93" t="s">
        <v>70</v>
      </c>
      <c r="K93" t="s">
        <v>71</v>
      </c>
      <c r="L93" t="b">
        <v>0</v>
      </c>
      <c r="M93" t="s">
        <v>72</v>
      </c>
      <c r="N93" t="s">
        <v>73</v>
      </c>
      <c r="O93" t="s">
        <v>74</v>
      </c>
      <c r="P93" t="s">
        <v>624</v>
      </c>
      <c r="Q93" t="s">
        <v>625</v>
      </c>
      <c r="R93" t="s">
        <v>78</v>
      </c>
      <c r="S93" t="s">
        <v>79</v>
      </c>
      <c r="T93">
        <v>28800000</v>
      </c>
      <c r="U93" t="s">
        <v>80</v>
      </c>
      <c r="V93" t="b">
        <v>0</v>
      </c>
      <c r="W93">
        <v>1206495000000</v>
      </c>
      <c r="X93">
        <v>3</v>
      </c>
      <c r="Y93">
        <v>3.0000209999999999E-2</v>
      </c>
      <c r="Z93">
        <v>0.51635474000000003</v>
      </c>
      <c r="AA93">
        <v>1596160769</v>
      </c>
      <c r="AB93">
        <v>5.84</v>
      </c>
      <c r="AC93">
        <v>5.89</v>
      </c>
      <c r="AD93" t="s">
        <v>626</v>
      </c>
      <c r="AE93">
        <v>5.8</v>
      </c>
      <c r="AF93">
        <v>998000</v>
      </c>
      <c r="AG93">
        <v>5.81</v>
      </c>
      <c r="AH93">
        <v>5.83</v>
      </c>
      <c r="AI93">
        <v>5.84</v>
      </c>
      <c r="AJ93">
        <v>0</v>
      </c>
      <c r="AK93">
        <v>0</v>
      </c>
      <c r="AL93" t="s">
        <v>82</v>
      </c>
      <c r="AM93" t="s">
        <v>102</v>
      </c>
      <c r="AN93">
        <v>5.87</v>
      </c>
      <c r="AO93">
        <v>15479535</v>
      </c>
      <c r="AP93">
        <v>13043035</v>
      </c>
      <c r="AQ93">
        <v>1.1100000999999999</v>
      </c>
      <c r="AR93">
        <v>0.23467234000000001</v>
      </c>
      <c r="AS93" t="s">
        <v>627</v>
      </c>
      <c r="AT93">
        <v>-1.6099996999999999</v>
      </c>
      <c r="AU93">
        <v>-0.21610734000000001</v>
      </c>
      <c r="AV93">
        <v>4.7300000000000004</v>
      </c>
      <c r="AW93">
        <v>7.45</v>
      </c>
      <c r="AX93">
        <v>1.4999999999999999E-2</v>
      </c>
      <c r="AY93">
        <v>2.5817556E-3</v>
      </c>
      <c r="AZ93">
        <v>12415200256</v>
      </c>
      <c r="BA93">
        <v>0.16500000000000001</v>
      </c>
      <c r="BB93">
        <v>5.9779999999999998</v>
      </c>
      <c r="BC93">
        <v>-0.13800001000000001</v>
      </c>
      <c r="BD93">
        <v>-2.3084644000000001E-2</v>
      </c>
      <c r="BE93">
        <v>5.9242252999999998</v>
      </c>
      <c r="BF93">
        <v>-8.4225179999999997E-2</v>
      </c>
      <c r="BG93">
        <v>-1.4217079000000001E-2</v>
      </c>
      <c r="BH93">
        <v>72504770560</v>
      </c>
      <c r="BI93">
        <v>35.393940000000001</v>
      </c>
      <c r="BJ93">
        <v>15</v>
      </c>
      <c r="BK93">
        <v>0</v>
      </c>
      <c r="BL93" t="b">
        <v>0</v>
      </c>
      <c r="BM93">
        <v>5.84</v>
      </c>
      <c r="BN93">
        <v>1592290740</v>
      </c>
      <c r="BO93">
        <v>1592290740</v>
      </c>
      <c r="BP93">
        <v>1592290740</v>
      </c>
      <c r="BQ93">
        <v>18.207837999999999</v>
      </c>
      <c r="BR93">
        <v>0.320741</v>
      </c>
      <c r="BS93">
        <v>0.34</v>
      </c>
      <c r="BT93">
        <v>17.176472</v>
      </c>
    </row>
    <row r="94" spans="1:72">
      <c r="A94" t="s">
        <v>628</v>
      </c>
      <c r="B94" t="s">
        <v>629</v>
      </c>
      <c r="C94" t="str">
        <f t="shared" si="5"/>
        <v>普拉達</v>
      </c>
      <c r="D94" t="str">
        <f t="shared" si="6"/>
        <v>Retail</v>
      </c>
      <c r="E94" t="str">
        <f t="shared" si="7"/>
        <v>零售</v>
      </c>
      <c r="F94" t="str">
        <f t="shared" si="8"/>
        <v>Clothing Accessories</v>
      </c>
      <c r="G94" t="str">
        <f t="shared" si="9"/>
        <v>服飾配件</v>
      </c>
      <c r="H94" t="s">
        <v>68</v>
      </c>
      <c r="I94" t="s">
        <v>69</v>
      </c>
      <c r="J94" t="s">
        <v>70</v>
      </c>
      <c r="K94" t="s">
        <v>71</v>
      </c>
      <c r="L94" t="b">
        <v>0</v>
      </c>
      <c r="M94" t="s">
        <v>72</v>
      </c>
      <c r="N94" t="s">
        <v>73</v>
      </c>
      <c r="O94" t="s">
        <v>74</v>
      </c>
      <c r="P94" t="s">
        <v>630</v>
      </c>
      <c r="Q94" t="s">
        <v>631</v>
      </c>
      <c r="R94" t="s">
        <v>78</v>
      </c>
      <c r="S94" t="s">
        <v>79</v>
      </c>
      <c r="T94">
        <v>28800000</v>
      </c>
      <c r="U94" t="s">
        <v>80</v>
      </c>
      <c r="V94" t="b">
        <v>0</v>
      </c>
      <c r="W94">
        <v>1308879000000</v>
      </c>
      <c r="X94">
        <v>3</v>
      </c>
      <c r="Y94">
        <v>0.34999847000000001</v>
      </c>
      <c r="Z94">
        <v>1.1784460000000001</v>
      </c>
      <c r="AA94">
        <v>1596160893</v>
      </c>
      <c r="AB94">
        <v>30.05</v>
      </c>
      <c r="AC94">
        <v>30.55</v>
      </c>
      <c r="AD94" t="s">
        <v>632</v>
      </c>
      <c r="AE94">
        <v>29.85</v>
      </c>
      <c r="AF94">
        <v>158500</v>
      </c>
      <c r="AG94">
        <v>29.7</v>
      </c>
      <c r="AH94">
        <v>30</v>
      </c>
      <c r="AI94">
        <v>30.05</v>
      </c>
      <c r="AJ94">
        <v>0</v>
      </c>
      <c r="AK94">
        <v>0</v>
      </c>
      <c r="AL94" t="s">
        <v>82</v>
      </c>
      <c r="AM94" t="s">
        <v>633</v>
      </c>
      <c r="AN94">
        <v>29.85</v>
      </c>
      <c r="AO94">
        <v>846145</v>
      </c>
      <c r="AP94">
        <v>877100</v>
      </c>
      <c r="AQ94">
        <v>11.67</v>
      </c>
      <c r="AR94">
        <v>0.63492930000000003</v>
      </c>
      <c r="AS94" t="s">
        <v>634</v>
      </c>
      <c r="AT94">
        <v>-3.1500015000000001</v>
      </c>
      <c r="AU94">
        <v>-9.4879560000000002E-2</v>
      </c>
      <c r="AV94">
        <v>18.38</v>
      </c>
      <c r="AW94">
        <v>33.200000000000003</v>
      </c>
      <c r="AX94">
        <v>9.5000000000000001E-2</v>
      </c>
      <c r="AY94">
        <v>3.1986530000000001E-3</v>
      </c>
      <c r="AZ94">
        <v>2558820096</v>
      </c>
      <c r="BA94">
        <v>1.264</v>
      </c>
      <c r="BB94">
        <v>27.667142999999999</v>
      </c>
      <c r="BC94">
        <v>2.3828564000000001</v>
      </c>
      <c r="BD94">
        <v>8.6125859999999999E-2</v>
      </c>
      <c r="BE94">
        <v>26.605035999999998</v>
      </c>
      <c r="BF94">
        <v>3.4449635000000001</v>
      </c>
      <c r="BG94">
        <v>0.12948538000000001</v>
      </c>
      <c r="BH94">
        <v>76892545024</v>
      </c>
      <c r="BI94">
        <v>23.773733</v>
      </c>
      <c r="BJ94">
        <v>15</v>
      </c>
      <c r="BK94">
        <v>0</v>
      </c>
      <c r="BL94" t="b">
        <v>0</v>
      </c>
      <c r="BM94">
        <v>30.05</v>
      </c>
      <c r="BN94">
        <v>1596005940</v>
      </c>
      <c r="BO94">
        <v>1596005940</v>
      </c>
      <c r="BP94">
        <v>1596005940</v>
      </c>
      <c r="BQ94">
        <v>34.443232999999999</v>
      </c>
      <c r="BR94">
        <v>0.87244999999999995</v>
      </c>
      <c r="BS94">
        <v>1.38</v>
      </c>
      <c r="BT94">
        <v>21.775362000000001</v>
      </c>
    </row>
    <row r="95" spans="1:72">
      <c r="A95" t="s">
        <v>635</v>
      </c>
      <c r="B95" t="s">
        <v>636</v>
      </c>
      <c r="C95" t="str">
        <f t="shared" si="5"/>
        <v>微創醫療</v>
      </c>
      <c r="D95" t="str">
        <f t="shared" si="6"/>
        <v>Medicine</v>
      </c>
      <c r="E95" t="str">
        <f t="shared" si="7"/>
        <v>醫藥</v>
      </c>
      <c r="F95" t="str">
        <f t="shared" si="8"/>
        <v>Healthcare</v>
      </c>
      <c r="G95" t="str">
        <f t="shared" si="9"/>
        <v>醫療保健</v>
      </c>
      <c r="H95" t="s">
        <v>68</v>
      </c>
      <c r="I95" t="s">
        <v>69</v>
      </c>
      <c r="J95" t="s">
        <v>70</v>
      </c>
      <c r="K95" t="s">
        <v>71</v>
      </c>
      <c r="L95" t="b">
        <v>0</v>
      </c>
      <c r="M95" t="s">
        <v>72</v>
      </c>
      <c r="N95" t="s">
        <v>73</v>
      </c>
      <c r="O95" t="s">
        <v>74</v>
      </c>
      <c r="P95" t="s">
        <v>637</v>
      </c>
      <c r="Q95" t="s">
        <v>638</v>
      </c>
      <c r="R95" t="s">
        <v>78</v>
      </c>
      <c r="S95" t="s">
        <v>79</v>
      </c>
      <c r="T95">
        <v>28800000</v>
      </c>
      <c r="U95" t="s">
        <v>80</v>
      </c>
      <c r="V95" t="b">
        <v>0</v>
      </c>
      <c r="W95">
        <v>1285291800000</v>
      </c>
      <c r="X95">
        <v>3</v>
      </c>
      <c r="Y95">
        <v>-1.4500008</v>
      </c>
      <c r="Z95">
        <v>-3.7662358</v>
      </c>
      <c r="AA95">
        <v>1596160896</v>
      </c>
      <c r="AB95">
        <v>37.049999999999997</v>
      </c>
      <c r="AC95">
        <v>39</v>
      </c>
      <c r="AD95" t="s">
        <v>639</v>
      </c>
      <c r="AE95">
        <v>37</v>
      </c>
      <c r="AF95">
        <v>5180260</v>
      </c>
      <c r="AG95">
        <v>38.5</v>
      </c>
      <c r="AH95">
        <v>37.1</v>
      </c>
      <c r="AI95">
        <v>37.15</v>
      </c>
      <c r="AJ95">
        <v>0</v>
      </c>
      <c r="AK95">
        <v>0</v>
      </c>
      <c r="AL95" t="s">
        <v>82</v>
      </c>
      <c r="AM95" t="s">
        <v>83</v>
      </c>
      <c r="AN95">
        <v>39</v>
      </c>
      <c r="AO95">
        <v>18398058</v>
      </c>
      <c r="AP95">
        <v>19769369</v>
      </c>
      <c r="AQ95">
        <v>31.259998</v>
      </c>
      <c r="AR95">
        <v>5.3989634999999998</v>
      </c>
      <c r="AS95" t="s">
        <v>640</v>
      </c>
      <c r="AT95">
        <v>-8.4500010000000003</v>
      </c>
      <c r="AU95">
        <v>-0.1857143</v>
      </c>
      <c r="AV95">
        <v>5.79</v>
      </c>
      <c r="AW95">
        <v>45.5</v>
      </c>
      <c r="AX95">
        <v>7.0000000000000001E-3</v>
      </c>
      <c r="AY95">
        <v>1.8181819000000001E-4</v>
      </c>
      <c r="AZ95">
        <v>1802509952</v>
      </c>
      <c r="BA95">
        <v>0.32500000000000001</v>
      </c>
      <c r="BB95">
        <v>33.579998000000003</v>
      </c>
      <c r="BC95">
        <v>3.4700012</v>
      </c>
      <c r="BD95">
        <v>0.10333536</v>
      </c>
      <c r="BE95">
        <v>19.859718000000001</v>
      </c>
      <c r="BF95">
        <v>17.190280000000001</v>
      </c>
      <c r="BG95">
        <v>0.8655853</v>
      </c>
      <c r="BH95">
        <v>66782990336</v>
      </c>
      <c r="BI95">
        <v>114</v>
      </c>
      <c r="BJ95">
        <v>15</v>
      </c>
      <c r="BK95">
        <v>0</v>
      </c>
      <c r="BL95" t="b">
        <v>0</v>
      </c>
      <c r="BM95">
        <v>37.049999999999997</v>
      </c>
      <c r="BN95">
        <v>1585580340</v>
      </c>
      <c r="BO95">
        <v>1598511540</v>
      </c>
      <c r="BP95">
        <v>1598860800</v>
      </c>
      <c r="BQ95">
        <v>162.94309999999999</v>
      </c>
      <c r="BR95">
        <v>0.22738</v>
      </c>
      <c r="BS95">
        <v>0.02</v>
      </c>
      <c r="BT95">
        <v>1852.5</v>
      </c>
    </row>
    <row r="96" spans="1:72">
      <c r="A96" t="s">
        <v>641</v>
      </c>
      <c r="B96" t="s">
        <v>642</v>
      </c>
      <c r="C96" t="str">
        <f t="shared" si="5"/>
        <v>瑞聲科技</v>
      </c>
      <c r="D96" t="str">
        <f t="shared" si="6"/>
        <v>Information Technology</v>
      </c>
      <c r="E96" t="str">
        <f t="shared" si="7"/>
        <v>資訊科技</v>
      </c>
      <c r="F96" t="str">
        <f t="shared" si="8"/>
        <v>Mobile phone related</v>
      </c>
      <c r="G96" t="str">
        <f t="shared" si="9"/>
        <v>手機相關</v>
      </c>
      <c r="H96" t="s">
        <v>68</v>
      </c>
      <c r="I96" t="s">
        <v>69</v>
      </c>
      <c r="J96" t="s">
        <v>70</v>
      </c>
      <c r="K96" t="s">
        <v>71</v>
      </c>
      <c r="L96" t="b">
        <v>0</v>
      </c>
      <c r="M96" t="s">
        <v>72</v>
      </c>
      <c r="N96" t="s">
        <v>73</v>
      </c>
      <c r="O96" t="s">
        <v>74</v>
      </c>
      <c r="P96" t="s">
        <v>643</v>
      </c>
      <c r="Q96" t="s">
        <v>644</v>
      </c>
      <c r="R96" t="s">
        <v>78</v>
      </c>
      <c r="S96" t="s">
        <v>79</v>
      </c>
      <c r="T96">
        <v>28800000</v>
      </c>
      <c r="U96" t="s">
        <v>80</v>
      </c>
      <c r="V96" t="b">
        <v>0</v>
      </c>
      <c r="W96">
        <v>1123551000000</v>
      </c>
      <c r="X96">
        <v>3</v>
      </c>
      <c r="Y96">
        <v>3.6500015000000001</v>
      </c>
      <c r="Z96">
        <v>6.1293059999999997</v>
      </c>
      <c r="AA96">
        <v>1596160896</v>
      </c>
      <c r="AB96">
        <v>63.2</v>
      </c>
      <c r="AC96">
        <v>63.4</v>
      </c>
      <c r="AD96" t="s">
        <v>645</v>
      </c>
      <c r="AE96">
        <v>60.5</v>
      </c>
      <c r="AF96">
        <v>5939206</v>
      </c>
      <c r="AG96">
        <v>59.55</v>
      </c>
      <c r="AH96">
        <v>63.15</v>
      </c>
      <c r="AI96">
        <v>63.2</v>
      </c>
      <c r="AJ96">
        <v>0</v>
      </c>
      <c r="AK96">
        <v>0</v>
      </c>
      <c r="AL96" t="s">
        <v>82</v>
      </c>
      <c r="AM96" t="s">
        <v>102</v>
      </c>
      <c r="AN96">
        <v>61</v>
      </c>
      <c r="AO96">
        <v>15811611</v>
      </c>
      <c r="AP96">
        <v>16964902</v>
      </c>
      <c r="AQ96">
        <v>30.350002</v>
      </c>
      <c r="AR96">
        <v>0.92389659999999996</v>
      </c>
      <c r="AS96" t="s">
        <v>646</v>
      </c>
      <c r="AT96">
        <v>-9.7000010000000003</v>
      </c>
      <c r="AU96">
        <v>-0.13305900000000001</v>
      </c>
      <c r="AV96">
        <v>32.85</v>
      </c>
      <c r="AW96">
        <v>72.900000000000006</v>
      </c>
      <c r="AX96">
        <v>0.26700000000000002</v>
      </c>
      <c r="AY96">
        <v>4.4836269999999996E-3</v>
      </c>
      <c r="AZ96">
        <v>1208499968</v>
      </c>
      <c r="BA96">
        <v>2.1909999999999998</v>
      </c>
      <c r="BB96">
        <v>52.268569999999997</v>
      </c>
      <c r="BC96">
        <v>10.931431</v>
      </c>
      <c r="BD96">
        <v>0.20913966000000001</v>
      </c>
      <c r="BE96">
        <v>48.432518000000002</v>
      </c>
      <c r="BF96">
        <v>14.767483</v>
      </c>
      <c r="BG96">
        <v>0.30490842000000001</v>
      </c>
      <c r="BH96">
        <v>76377202688</v>
      </c>
      <c r="BI96">
        <v>28.845275999999998</v>
      </c>
      <c r="BJ96">
        <v>15</v>
      </c>
      <c r="BK96">
        <v>0</v>
      </c>
      <c r="BL96" t="b">
        <v>0</v>
      </c>
      <c r="BM96">
        <v>63.2</v>
      </c>
      <c r="BN96">
        <v>1589525940</v>
      </c>
      <c r="BO96">
        <v>1597993140</v>
      </c>
      <c r="BP96">
        <v>1598342400</v>
      </c>
      <c r="BQ96">
        <v>30.73631</v>
      </c>
      <c r="BR96">
        <v>2.0562</v>
      </c>
      <c r="BS96">
        <v>4.46</v>
      </c>
      <c r="BT96">
        <v>14.170403500000001</v>
      </c>
    </row>
    <row r="97" spans="1:72">
      <c r="A97" t="s">
        <v>647</v>
      </c>
      <c r="B97" t="s">
        <v>648</v>
      </c>
      <c r="C97" t="str">
        <f t="shared" si="5"/>
        <v>華潤水泥控股</v>
      </c>
      <c r="D97" t="str">
        <f t="shared" si="6"/>
        <v>Real Estate Construction</v>
      </c>
      <c r="E97" t="str">
        <f t="shared" si="7"/>
        <v>地產建築</v>
      </c>
      <c r="F97" t="str">
        <f t="shared" si="8"/>
        <v>Cement</v>
      </c>
      <c r="G97" t="str">
        <f t="shared" si="9"/>
        <v>水泥</v>
      </c>
      <c r="H97" t="s">
        <v>68</v>
      </c>
      <c r="I97" t="s">
        <v>69</v>
      </c>
      <c r="J97" t="s">
        <v>70</v>
      </c>
      <c r="K97" t="s">
        <v>71</v>
      </c>
      <c r="L97" t="b">
        <v>0</v>
      </c>
      <c r="M97" t="s">
        <v>72</v>
      </c>
      <c r="N97" t="s">
        <v>73</v>
      </c>
      <c r="O97" t="s">
        <v>74</v>
      </c>
      <c r="P97" t="s">
        <v>649</v>
      </c>
      <c r="Q97" t="s">
        <v>650</v>
      </c>
      <c r="R97" t="s">
        <v>78</v>
      </c>
      <c r="S97" t="s">
        <v>79</v>
      </c>
      <c r="T97">
        <v>28800000</v>
      </c>
      <c r="U97" t="s">
        <v>80</v>
      </c>
      <c r="V97" t="b">
        <v>0</v>
      </c>
      <c r="W97">
        <v>1254792600000</v>
      </c>
      <c r="X97">
        <v>3</v>
      </c>
      <c r="Y97">
        <v>0.34000015</v>
      </c>
      <c r="Z97">
        <v>3.2818548999999999</v>
      </c>
      <c r="AA97">
        <v>1596160866</v>
      </c>
      <c r="AB97">
        <v>10.7</v>
      </c>
      <c r="AC97">
        <v>10.88</v>
      </c>
      <c r="AD97" t="s">
        <v>651</v>
      </c>
      <c r="AE97">
        <v>10.48</v>
      </c>
      <c r="AF97">
        <v>4934000</v>
      </c>
      <c r="AG97">
        <v>10.36</v>
      </c>
      <c r="AH97">
        <v>10.68</v>
      </c>
      <c r="AI97">
        <v>10.7</v>
      </c>
      <c r="AJ97">
        <v>0</v>
      </c>
      <c r="AK97">
        <v>0</v>
      </c>
      <c r="AL97" t="s">
        <v>82</v>
      </c>
      <c r="AM97" t="s">
        <v>72</v>
      </c>
      <c r="AN97">
        <v>10.6</v>
      </c>
      <c r="AO97">
        <v>10497584</v>
      </c>
      <c r="AP97">
        <v>15469750</v>
      </c>
      <c r="AQ97">
        <v>4.2999996999999999</v>
      </c>
      <c r="AR97">
        <v>0.67187494000000003</v>
      </c>
      <c r="AS97" t="s">
        <v>652</v>
      </c>
      <c r="AT97">
        <v>-0.32000065</v>
      </c>
      <c r="AU97">
        <v>-2.9038169999999999E-2</v>
      </c>
      <c r="AV97">
        <v>6.4</v>
      </c>
      <c r="AW97">
        <v>11.02</v>
      </c>
      <c r="AX97">
        <v>0.53300000000000003</v>
      </c>
      <c r="AY97">
        <v>5.1447875999999997E-2</v>
      </c>
      <c r="AZ97">
        <v>6982940160</v>
      </c>
      <c r="BA97">
        <v>6.0469999999999997</v>
      </c>
      <c r="BB97">
        <v>9.8699999999999992</v>
      </c>
      <c r="BC97">
        <v>0.82999990000000001</v>
      </c>
      <c r="BD97">
        <v>8.4093206000000004E-2</v>
      </c>
      <c r="BE97">
        <v>9.7024650000000001</v>
      </c>
      <c r="BF97">
        <v>0.99753475000000003</v>
      </c>
      <c r="BG97">
        <v>0.102812506</v>
      </c>
      <c r="BH97">
        <v>74717454336</v>
      </c>
      <c r="BI97">
        <v>1.7694725</v>
      </c>
      <c r="BJ97">
        <v>15</v>
      </c>
      <c r="BK97">
        <v>0</v>
      </c>
      <c r="BL97" t="b">
        <v>0</v>
      </c>
      <c r="BM97">
        <v>10.7</v>
      </c>
      <c r="BN97">
        <v>1587740340</v>
      </c>
      <c r="BO97">
        <v>1596783540</v>
      </c>
      <c r="BP97">
        <v>1597132800</v>
      </c>
      <c r="BQ97">
        <v>8.6709890000000005</v>
      </c>
      <c r="BR97">
        <v>1.234</v>
      </c>
      <c r="BS97">
        <v>1.19</v>
      </c>
      <c r="BT97">
        <v>8.9915959999999995</v>
      </c>
    </row>
    <row r="98" spans="1:72">
      <c r="A98" t="s">
        <v>653</v>
      </c>
      <c r="B98" t="s">
        <v>654</v>
      </c>
      <c r="C98" t="str">
        <f t="shared" si="5"/>
        <v>港燈-SS</v>
      </c>
      <c r="D98" t="str">
        <f t="shared" si="6"/>
        <v>Electricity</v>
      </c>
      <c r="E98" t="str">
        <f t="shared" si="7"/>
        <v>電力</v>
      </c>
      <c r="F98" t="str">
        <f t="shared" si="8"/>
        <v>Electric utility</v>
      </c>
      <c r="G98" t="str">
        <f t="shared" si="9"/>
        <v>電力公用</v>
      </c>
      <c r="H98" t="s">
        <v>68</v>
      </c>
      <c r="I98" t="s">
        <v>69</v>
      </c>
      <c r="J98" t="s">
        <v>70</v>
      </c>
      <c r="K98" t="s">
        <v>71</v>
      </c>
      <c r="L98" t="b">
        <v>0</v>
      </c>
      <c r="M98" t="s">
        <v>72</v>
      </c>
      <c r="N98" t="s">
        <v>73</v>
      </c>
      <c r="O98" t="s">
        <v>74</v>
      </c>
      <c r="P98" t="s">
        <v>655</v>
      </c>
      <c r="Q98" t="s">
        <v>656</v>
      </c>
      <c r="R98" t="s">
        <v>78</v>
      </c>
      <c r="S98" t="s">
        <v>79</v>
      </c>
      <c r="T98">
        <v>28800000</v>
      </c>
      <c r="U98" t="s">
        <v>80</v>
      </c>
      <c r="V98" t="b">
        <v>0</v>
      </c>
      <c r="W98">
        <v>1390959000000</v>
      </c>
      <c r="X98">
        <v>3</v>
      </c>
      <c r="Y98">
        <v>6.9999695000000001E-2</v>
      </c>
      <c r="Z98">
        <v>0.88832100000000003</v>
      </c>
      <c r="AA98">
        <v>1596160885</v>
      </c>
      <c r="AB98">
        <v>7.95</v>
      </c>
      <c r="AC98">
        <v>7.97</v>
      </c>
      <c r="AD98" t="s">
        <v>657</v>
      </c>
      <c r="AE98">
        <v>7.92</v>
      </c>
      <c r="AF98">
        <v>252500</v>
      </c>
      <c r="AG98">
        <v>7.88</v>
      </c>
      <c r="AH98">
        <v>7.95</v>
      </c>
      <c r="AI98">
        <v>7.96</v>
      </c>
      <c r="AJ98">
        <v>0</v>
      </c>
      <c r="AK98">
        <v>0</v>
      </c>
      <c r="AL98" t="s">
        <v>82</v>
      </c>
      <c r="AM98" t="s">
        <v>72</v>
      </c>
      <c r="AN98">
        <v>7.92</v>
      </c>
      <c r="AO98">
        <v>4824632</v>
      </c>
      <c r="AP98">
        <v>2508739</v>
      </c>
      <c r="AQ98">
        <v>0.94999979999999995</v>
      </c>
      <c r="AR98">
        <v>0.13571426</v>
      </c>
      <c r="AS98" t="s">
        <v>658</v>
      </c>
      <c r="AT98">
        <v>-0.28999996</v>
      </c>
      <c r="AU98">
        <v>-3.5194169999999997E-2</v>
      </c>
      <c r="AV98">
        <v>7</v>
      </c>
      <c r="AW98">
        <v>8.24</v>
      </c>
      <c r="AX98">
        <v>0.32</v>
      </c>
      <c r="AY98">
        <v>4.0609135999999997E-2</v>
      </c>
      <c r="AZ98">
        <v>8836200448</v>
      </c>
      <c r="BA98">
        <v>5.4850000000000003</v>
      </c>
      <c r="BB98">
        <v>7.9420000000000002</v>
      </c>
      <c r="BC98">
        <v>7.9998970000000006E-3</v>
      </c>
      <c r="BD98">
        <v>1.0072900000000001E-3</v>
      </c>
      <c r="BE98">
        <v>7.8725350000000001</v>
      </c>
      <c r="BF98">
        <v>7.7464580000000005E-2</v>
      </c>
      <c r="BG98">
        <v>9.8398519999999996E-3</v>
      </c>
      <c r="BH98">
        <v>70247792640</v>
      </c>
      <c r="BI98">
        <v>1.4494075</v>
      </c>
      <c r="BJ98">
        <v>15</v>
      </c>
      <c r="BK98">
        <v>0</v>
      </c>
      <c r="BL98" t="b">
        <v>0</v>
      </c>
      <c r="BM98">
        <v>7.95</v>
      </c>
      <c r="BN98">
        <v>1553007540</v>
      </c>
      <c r="BO98">
        <v>1553007540</v>
      </c>
      <c r="BP98">
        <v>1553007540</v>
      </c>
      <c r="BQ98">
        <v>21.026181999999999</v>
      </c>
      <c r="BR98">
        <v>0.37809999999999999</v>
      </c>
      <c r="BS98">
        <v>0.38</v>
      </c>
      <c r="BT98">
        <v>20.921053000000001</v>
      </c>
    </row>
    <row r="99" spans="1:72">
      <c r="A99" t="s">
        <v>659</v>
      </c>
      <c r="B99" t="s">
        <v>660</v>
      </c>
      <c r="C99" t="str">
        <f t="shared" si="5"/>
        <v>比亞迪股份</v>
      </c>
      <c r="D99" t="str">
        <f t="shared" si="6"/>
        <v>Automobile production and distribution</v>
      </c>
      <c r="E99" t="str">
        <f t="shared" si="7"/>
        <v>汽車生產及分銷</v>
      </c>
      <c r="F99" t="str">
        <f t="shared" si="8"/>
        <v>Automobile</v>
      </c>
      <c r="G99" t="str">
        <f t="shared" si="9"/>
        <v>汽車</v>
      </c>
      <c r="H99" t="s">
        <v>68</v>
      </c>
      <c r="I99" t="s">
        <v>69</v>
      </c>
      <c r="J99" t="s">
        <v>70</v>
      </c>
      <c r="K99" t="s">
        <v>71</v>
      </c>
      <c r="L99" t="b">
        <v>0</v>
      </c>
      <c r="M99" t="s">
        <v>72</v>
      </c>
      <c r="N99" t="s">
        <v>73</v>
      </c>
      <c r="O99" t="s">
        <v>74</v>
      </c>
      <c r="P99" t="s">
        <v>661</v>
      </c>
      <c r="Q99" t="s">
        <v>662</v>
      </c>
      <c r="R99" t="s">
        <v>78</v>
      </c>
      <c r="S99" t="s">
        <v>79</v>
      </c>
      <c r="T99">
        <v>28800000</v>
      </c>
      <c r="U99" t="s">
        <v>80</v>
      </c>
      <c r="V99" t="b">
        <v>0</v>
      </c>
      <c r="W99">
        <v>1028079000000</v>
      </c>
      <c r="X99">
        <v>3</v>
      </c>
      <c r="Y99">
        <v>2.149994</v>
      </c>
      <c r="Z99">
        <v>2.9231731999999999</v>
      </c>
      <c r="AA99">
        <v>1596160893</v>
      </c>
      <c r="AB99">
        <v>75.7</v>
      </c>
      <c r="AC99">
        <v>75.7</v>
      </c>
      <c r="AD99" t="s">
        <v>663</v>
      </c>
      <c r="AE99">
        <v>73.2</v>
      </c>
      <c r="AF99">
        <v>1229867</v>
      </c>
      <c r="AG99">
        <v>73.55</v>
      </c>
      <c r="AH99">
        <v>75.400000000000006</v>
      </c>
      <c r="AI99">
        <v>75.45</v>
      </c>
      <c r="AJ99">
        <v>0</v>
      </c>
      <c r="AK99">
        <v>0</v>
      </c>
      <c r="AL99" t="s">
        <v>82</v>
      </c>
      <c r="AM99" t="s">
        <v>102</v>
      </c>
      <c r="AN99">
        <v>73.55</v>
      </c>
      <c r="AO99">
        <v>8920167</v>
      </c>
      <c r="AP99">
        <v>10146426</v>
      </c>
      <c r="AQ99">
        <v>42.199997000000003</v>
      </c>
      <c r="AR99">
        <v>1.2597014</v>
      </c>
      <c r="AS99" t="s">
        <v>664</v>
      </c>
      <c r="AT99">
        <v>-14.300003</v>
      </c>
      <c r="AU99">
        <v>-0.15888891999999999</v>
      </c>
      <c r="AV99">
        <v>33.5</v>
      </c>
      <c r="AW99">
        <v>90</v>
      </c>
      <c r="AX99">
        <v>2.1000000000000001E-2</v>
      </c>
      <c r="AY99">
        <v>2.8552003999999999E-4</v>
      </c>
      <c r="AZ99">
        <v>915000000</v>
      </c>
      <c r="BA99">
        <v>3.0350000000000001</v>
      </c>
      <c r="BB99">
        <v>67.718575000000001</v>
      </c>
      <c r="BC99">
        <v>7.9814223999999996</v>
      </c>
      <c r="BD99">
        <v>0.11786164</v>
      </c>
      <c r="BE99">
        <v>50.359789999999997</v>
      </c>
      <c r="BF99">
        <v>25.340205999999998</v>
      </c>
      <c r="BG99">
        <v>0.5031833</v>
      </c>
      <c r="BH99">
        <v>244417888256</v>
      </c>
      <c r="BI99">
        <v>24.942336999999998</v>
      </c>
      <c r="BJ99">
        <v>15</v>
      </c>
      <c r="BK99">
        <v>0</v>
      </c>
      <c r="BL99" t="b">
        <v>0</v>
      </c>
      <c r="BM99">
        <v>75.7</v>
      </c>
      <c r="BQ99">
        <v>71.489419999999996</v>
      </c>
      <c r="BR99">
        <v>1.0588979999999999</v>
      </c>
      <c r="BS99">
        <v>2.72</v>
      </c>
      <c r="BT99">
        <v>27.830881000000002</v>
      </c>
    </row>
    <row r="100" spans="1:72">
      <c r="A100" t="s">
        <v>665</v>
      </c>
      <c r="B100" t="s">
        <v>666</v>
      </c>
      <c r="C100" t="str">
        <f t="shared" si="5"/>
        <v>金蝶國際</v>
      </c>
      <c r="D100" t="str">
        <f t="shared" si="6"/>
        <v>Information Technology</v>
      </c>
      <c r="E100" t="str">
        <f t="shared" si="7"/>
        <v>資訊科技</v>
      </c>
      <c r="F100" t="str">
        <f t="shared" si="8"/>
        <v>Technology and Software</v>
      </c>
      <c r="G100" t="str">
        <f t="shared" si="9"/>
        <v>科技軟件</v>
      </c>
      <c r="H100" t="s">
        <v>68</v>
      </c>
      <c r="I100" t="s">
        <v>69</v>
      </c>
      <c r="J100" t="s">
        <v>70</v>
      </c>
      <c r="K100" t="s">
        <v>71</v>
      </c>
      <c r="L100" t="b">
        <v>0</v>
      </c>
      <c r="M100" t="s">
        <v>72</v>
      </c>
      <c r="N100" t="s">
        <v>73</v>
      </c>
      <c r="O100" t="s">
        <v>74</v>
      </c>
      <c r="P100" t="s">
        <v>667</v>
      </c>
      <c r="Q100" t="s">
        <v>668</v>
      </c>
      <c r="R100" t="s">
        <v>78</v>
      </c>
      <c r="S100" t="s">
        <v>79</v>
      </c>
      <c r="T100">
        <v>28800000</v>
      </c>
      <c r="U100" t="s">
        <v>80</v>
      </c>
      <c r="V100" t="b">
        <v>0</v>
      </c>
      <c r="W100">
        <v>1127957400000</v>
      </c>
      <c r="X100">
        <v>3</v>
      </c>
      <c r="Y100">
        <v>0.20000076</v>
      </c>
      <c r="Z100">
        <v>0.91743474999999997</v>
      </c>
      <c r="AA100">
        <v>1596160890</v>
      </c>
      <c r="AB100">
        <v>22</v>
      </c>
      <c r="AC100">
        <v>22.35</v>
      </c>
      <c r="AD100" t="s">
        <v>669</v>
      </c>
      <c r="AE100">
        <v>21.55</v>
      </c>
      <c r="AF100">
        <v>3214248</v>
      </c>
      <c r="AG100">
        <v>21.8</v>
      </c>
      <c r="AH100">
        <v>22</v>
      </c>
      <c r="AI100">
        <v>22.05</v>
      </c>
      <c r="AJ100">
        <v>0</v>
      </c>
      <c r="AK100">
        <v>0</v>
      </c>
      <c r="AL100" t="s">
        <v>82</v>
      </c>
      <c r="AM100" t="s">
        <v>102</v>
      </c>
      <c r="AN100">
        <v>21.85</v>
      </c>
      <c r="AO100">
        <v>22458808</v>
      </c>
      <c r="AP100">
        <v>23924090</v>
      </c>
      <c r="AQ100">
        <v>15.280001</v>
      </c>
      <c r="AR100">
        <v>2.2738097000000002</v>
      </c>
      <c r="AS100" t="s">
        <v>670</v>
      </c>
      <c r="AT100">
        <v>-0.60000039999999999</v>
      </c>
      <c r="AU100">
        <v>-2.654869E-2</v>
      </c>
      <c r="AV100">
        <v>6.72</v>
      </c>
      <c r="AW100">
        <v>22.6</v>
      </c>
      <c r="AX100">
        <v>2E-3</v>
      </c>
      <c r="AY100" s="1">
        <v>9.1743123999999998E-5</v>
      </c>
      <c r="AZ100">
        <v>3320689920</v>
      </c>
      <c r="BA100">
        <v>0.245</v>
      </c>
      <c r="BB100">
        <v>17.706572000000001</v>
      </c>
      <c r="BC100">
        <v>4.2934283999999998</v>
      </c>
      <c r="BD100">
        <v>0.24247655000000001</v>
      </c>
      <c r="BE100">
        <v>12.555593999999999</v>
      </c>
      <c r="BF100">
        <v>9.4444060000000007</v>
      </c>
      <c r="BG100">
        <v>0.75220699999999996</v>
      </c>
      <c r="BH100">
        <v>73055174656</v>
      </c>
      <c r="BI100">
        <v>89.795910000000006</v>
      </c>
      <c r="BJ100">
        <v>15</v>
      </c>
      <c r="BK100">
        <v>0</v>
      </c>
      <c r="BL100" t="b">
        <v>0</v>
      </c>
      <c r="BM100">
        <v>22</v>
      </c>
      <c r="BN100">
        <v>1552528800</v>
      </c>
      <c r="BO100">
        <v>1552528800</v>
      </c>
      <c r="BP100">
        <v>1552528800</v>
      </c>
      <c r="BQ100">
        <v>170.89236</v>
      </c>
      <c r="BR100">
        <v>0.12873599999999999</v>
      </c>
      <c r="BS100">
        <v>0.13</v>
      </c>
      <c r="BT100">
        <v>169.23077000000001</v>
      </c>
    </row>
    <row r="101" spans="1:72">
      <c r="A101" t="s">
        <v>671</v>
      </c>
      <c r="B101" t="s">
        <v>672</v>
      </c>
      <c r="C101" t="str">
        <f t="shared" si="5"/>
        <v>信義光能</v>
      </c>
      <c r="D101" t="str">
        <f t="shared" si="6"/>
        <v>Energy</v>
      </c>
      <c r="E101" t="str">
        <f t="shared" si="7"/>
        <v>能源</v>
      </c>
      <c r="F101" t="str">
        <f t="shared" si="8"/>
        <v>Photovoltaic Solar</v>
      </c>
      <c r="G101" t="str">
        <f t="shared" si="9"/>
        <v>光伏太陽能</v>
      </c>
      <c r="H101" t="s">
        <v>68</v>
      </c>
      <c r="I101" t="s">
        <v>69</v>
      </c>
      <c r="J101" t="s">
        <v>70</v>
      </c>
      <c r="K101" t="s">
        <v>71</v>
      </c>
      <c r="L101" t="b">
        <v>0</v>
      </c>
      <c r="M101" t="s">
        <v>72</v>
      </c>
      <c r="N101" t="s">
        <v>73</v>
      </c>
      <c r="O101" t="s">
        <v>74</v>
      </c>
      <c r="P101" t="s">
        <v>673</v>
      </c>
      <c r="Q101" t="s">
        <v>674</v>
      </c>
      <c r="R101" t="s">
        <v>78</v>
      </c>
      <c r="S101" t="s">
        <v>79</v>
      </c>
      <c r="T101">
        <v>28800000</v>
      </c>
      <c r="U101" t="s">
        <v>80</v>
      </c>
      <c r="V101" t="b">
        <v>0</v>
      </c>
      <c r="W101">
        <v>1386811800000</v>
      </c>
      <c r="X101">
        <v>3</v>
      </c>
      <c r="Y101">
        <v>0</v>
      </c>
      <c r="Z101">
        <v>0</v>
      </c>
      <c r="AA101">
        <v>1596160863</v>
      </c>
      <c r="AB101">
        <v>8.52</v>
      </c>
      <c r="AC101">
        <v>8.6199999999999992</v>
      </c>
      <c r="AD101" t="s">
        <v>675</v>
      </c>
      <c r="AE101">
        <v>8.4</v>
      </c>
      <c r="AF101">
        <v>3201520</v>
      </c>
      <c r="AG101">
        <v>8.52</v>
      </c>
      <c r="AH101">
        <v>8.51</v>
      </c>
      <c r="AI101">
        <v>8.52</v>
      </c>
      <c r="AJ101">
        <v>0</v>
      </c>
      <c r="AK101">
        <v>0</v>
      </c>
      <c r="AL101" t="s">
        <v>82</v>
      </c>
      <c r="AM101" t="s">
        <v>72</v>
      </c>
      <c r="AN101">
        <v>8.6</v>
      </c>
      <c r="AO101">
        <v>25798696</v>
      </c>
      <c r="AP101">
        <v>29542558</v>
      </c>
      <c r="AQ101">
        <v>4.8</v>
      </c>
      <c r="AR101">
        <v>1.2903226999999999</v>
      </c>
      <c r="AS101" t="s">
        <v>676</v>
      </c>
      <c r="AT101">
        <v>-0.35999966</v>
      </c>
      <c r="AU101">
        <v>-4.05405E-2</v>
      </c>
      <c r="AV101">
        <v>3.72</v>
      </c>
      <c r="AW101">
        <v>8.8800000000000008</v>
      </c>
      <c r="AX101">
        <v>0.14000000000000001</v>
      </c>
      <c r="AY101">
        <v>1.6431924000000001E-2</v>
      </c>
      <c r="AZ101">
        <v>8164810240</v>
      </c>
      <c r="BA101">
        <v>1.754</v>
      </c>
      <c r="BB101">
        <v>7.588857</v>
      </c>
      <c r="BC101">
        <v>0.93114330000000001</v>
      </c>
      <c r="BD101">
        <v>0.12269875</v>
      </c>
      <c r="BE101">
        <v>6.0028872</v>
      </c>
      <c r="BF101">
        <v>2.5171131999999998</v>
      </c>
      <c r="BG101">
        <v>0.4193171</v>
      </c>
      <c r="BH101">
        <v>69564186624</v>
      </c>
      <c r="BI101">
        <v>4.857469</v>
      </c>
      <c r="BJ101">
        <v>15</v>
      </c>
      <c r="BK101">
        <v>0</v>
      </c>
      <c r="BL101" t="b">
        <v>0</v>
      </c>
      <c r="BM101">
        <v>8.52</v>
      </c>
      <c r="BN101">
        <v>1551110340</v>
      </c>
      <c r="BO101">
        <v>1551110340</v>
      </c>
      <c r="BP101">
        <v>1551110340</v>
      </c>
      <c r="BS101">
        <v>0.4</v>
      </c>
      <c r="BT101">
        <v>21.300001000000002</v>
      </c>
    </row>
    <row r="102" spans="1:72">
      <c r="A102" t="s">
        <v>677</v>
      </c>
      <c r="B102" t="s">
        <v>678</v>
      </c>
      <c r="C102" t="str">
        <f t="shared" si="5"/>
        <v>永利澳門</v>
      </c>
      <c r="D102" t="str">
        <f t="shared" si="6"/>
        <v>Betting</v>
      </c>
      <c r="E102" t="str">
        <f t="shared" si="7"/>
        <v>博彩</v>
      </c>
      <c r="F102" t="str">
        <f t="shared" si="8"/>
        <v>Macau Gaming</v>
      </c>
      <c r="G102" t="str">
        <f t="shared" si="9"/>
        <v>澳門博彩</v>
      </c>
      <c r="H102" t="s">
        <v>68</v>
      </c>
      <c r="I102" t="s">
        <v>69</v>
      </c>
      <c r="J102" t="s">
        <v>70</v>
      </c>
      <c r="K102" t="s">
        <v>71</v>
      </c>
      <c r="L102" t="b">
        <v>0</v>
      </c>
      <c r="M102" t="s">
        <v>72</v>
      </c>
      <c r="N102" t="s">
        <v>73</v>
      </c>
      <c r="O102" t="s">
        <v>74</v>
      </c>
      <c r="P102" t="s">
        <v>679</v>
      </c>
      <c r="Q102" t="s">
        <v>680</v>
      </c>
      <c r="R102" t="s">
        <v>78</v>
      </c>
      <c r="S102" t="s">
        <v>79</v>
      </c>
      <c r="T102">
        <v>28800000</v>
      </c>
      <c r="U102" t="s">
        <v>80</v>
      </c>
      <c r="V102" t="b">
        <v>0</v>
      </c>
      <c r="W102">
        <v>1255051800000</v>
      </c>
      <c r="X102">
        <v>3</v>
      </c>
      <c r="Y102">
        <v>0.30000019999999999</v>
      </c>
      <c r="Z102">
        <v>2.2727287</v>
      </c>
      <c r="AA102">
        <v>1596160897</v>
      </c>
      <c r="AB102">
        <v>13.5</v>
      </c>
      <c r="AC102">
        <v>13.58</v>
      </c>
      <c r="AD102" t="s">
        <v>681</v>
      </c>
      <c r="AE102">
        <v>13.42</v>
      </c>
      <c r="AF102">
        <v>1182200</v>
      </c>
      <c r="AG102">
        <v>13.2</v>
      </c>
      <c r="AH102">
        <v>13.48</v>
      </c>
      <c r="AI102">
        <v>13.5</v>
      </c>
      <c r="AJ102">
        <v>0</v>
      </c>
      <c r="AK102">
        <v>0</v>
      </c>
      <c r="AL102" t="s">
        <v>82</v>
      </c>
      <c r="AM102" t="s">
        <v>83</v>
      </c>
      <c r="AN102">
        <v>13.48</v>
      </c>
      <c r="AO102">
        <v>12293064</v>
      </c>
      <c r="AP102">
        <v>9635214</v>
      </c>
      <c r="AQ102">
        <v>3.4799994999999999</v>
      </c>
      <c r="AR102">
        <v>0.34730533000000002</v>
      </c>
      <c r="AS102" t="s">
        <v>682</v>
      </c>
      <c r="AT102">
        <v>-7.2999989999999997</v>
      </c>
      <c r="AU102">
        <v>-0.35096149999999998</v>
      </c>
      <c r="AV102">
        <v>10.02</v>
      </c>
      <c r="AW102">
        <v>20.8</v>
      </c>
      <c r="AX102">
        <v>5.8000000000000003E-2</v>
      </c>
      <c r="AY102">
        <v>4.3939393999999996E-3</v>
      </c>
      <c r="AZ102">
        <v>5197190144</v>
      </c>
      <c r="BA102">
        <v>0.38200000000000001</v>
      </c>
      <c r="BB102">
        <v>13.806286</v>
      </c>
      <c r="BC102">
        <v>-0.30628586000000002</v>
      </c>
      <c r="BD102">
        <v>-2.2184523000000001E-2</v>
      </c>
      <c r="BE102">
        <v>14.53331</v>
      </c>
      <c r="BF102">
        <v>-1.0333098999999999</v>
      </c>
      <c r="BG102">
        <v>-7.1099419999999997E-2</v>
      </c>
      <c r="BH102">
        <v>70162063360</v>
      </c>
      <c r="BI102">
        <v>35.340313000000002</v>
      </c>
      <c r="BJ102">
        <v>15</v>
      </c>
      <c r="BK102">
        <v>0</v>
      </c>
      <c r="BL102" t="b">
        <v>0</v>
      </c>
      <c r="BM102">
        <v>13.5</v>
      </c>
      <c r="BN102">
        <v>1585580340</v>
      </c>
      <c r="BO102">
        <v>1597301940</v>
      </c>
      <c r="BP102">
        <v>1597651200</v>
      </c>
      <c r="BQ102">
        <v>13.775510000000001</v>
      </c>
      <c r="BR102">
        <v>0.98</v>
      </c>
      <c r="BS102">
        <v>1.24</v>
      </c>
      <c r="BT102">
        <v>10.887096</v>
      </c>
    </row>
    <row r="103" spans="1:72">
      <c r="A103" t="s">
        <v>683</v>
      </c>
      <c r="B103" t="s">
        <v>684</v>
      </c>
      <c r="C103" t="str">
        <f t="shared" si="5"/>
        <v>中國重汽</v>
      </c>
      <c r="D103" t="str">
        <f t="shared" si="6"/>
        <v>Automobile production and distribution</v>
      </c>
      <c r="E103" t="str">
        <f t="shared" si="7"/>
        <v>汽車生產及分銷</v>
      </c>
      <c r="F103" t="str">
        <f t="shared" si="8"/>
        <v>Automobile</v>
      </c>
      <c r="G103" t="str">
        <f t="shared" si="9"/>
        <v>汽車</v>
      </c>
      <c r="H103" t="s">
        <v>68</v>
      </c>
      <c r="I103" t="s">
        <v>69</v>
      </c>
      <c r="J103" t="s">
        <v>70</v>
      </c>
      <c r="K103" t="s">
        <v>71</v>
      </c>
      <c r="L103" t="b">
        <v>0</v>
      </c>
      <c r="M103" t="s">
        <v>72</v>
      </c>
      <c r="N103" t="s">
        <v>73</v>
      </c>
      <c r="O103" t="s">
        <v>74</v>
      </c>
      <c r="P103" t="s">
        <v>685</v>
      </c>
      <c r="Q103" t="s">
        <v>686</v>
      </c>
      <c r="R103" t="s">
        <v>78</v>
      </c>
      <c r="S103" t="s">
        <v>79</v>
      </c>
      <c r="T103">
        <v>28800000</v>
      </c>
      <c r="U103" t="s">
        <v>80</v>
      </c>
      <c r="V103" t="b">
        <v>0</v>
      </c>
      <c r="W103">
        <v>1196213400000</v>
      </c>
      <c r="X103">
        <v>3</v>
      </c>
      <c r="Y103">
        <v>0</v>
      </c>
      <c r="Z103">
        <v>0</v>
      </c>
      <c r="AA103">
        <v>1596160887</v>
      </c>
      <c r="AB103">
        <v>24.3</v>
      </c>
      <c r="AC103">
        <v>24.3</v>
      </c>
      <c r="AD103" t="s">
        <v>687</v>
      </c>
      <c r="AE103">
        <v>24</v>
      </c>
      <c r="AF103">
        <v>236500</v>
      </c>
      <c r="AG103">
        <v>24.3</v>
      </c>
      <c r="AH103">
        <v>24.25</v>
      </c>
      <c r="AI103">
        <v>24.3</v>
      </c>
      <c r="AJ103">
        <v>0</v>
      </c>
      <c r="AK103">
        <v>0</v>
      </c>
      <c r="AL103" t="s">
        <v>82</v>
      </c>
      <c r="AM103" t="s">
        <v>102</v>
      </c>
      <c r="AN103">
        <v>24.2</v>
      </c>
      <c r="AO103">
        <v>3273873</v>
      </c>
      <c r="AP103">
        <v>2759743</v>
      </c>
      <c r="AQ103">
        <v>13.4</v>
      </c>
      <c r="AR103">
        <v>1.2293578000000001</v>
      </c>
      <c r="AS103" t="s">
        <v>688</v>
      </c>
      <c r="AT103">
        <v>-1</v>
      </c>
      <c r="AU103">
        <v>-3.9525690000000002E-2</v>
      </c>
      <c r="AV103">
        <v>10.9</v>
      </c>
      <c r="AW103">
        <v>25.3</v>
      </c>
      <c r="AX103">
        <v>8.8999999999999996E-2</v>
      </c>
      <c r="AY103">
        <v>3.6625515000000002E-3</v>
      </c>
      <c r="AZ103">
        <v>2760989952</v>
      </c>
      <c r="BA103">
        <v>1.2929999999999999</v>
      </c>
      <c r="BB103">
        <v>21.714285</v>
      </c>
      <c r="BC103">
        <v>2.5857142999999998</v>
      </c>
      <c r="BD103">
        <v>0.11907896</v>
      </c>
      <c r="BE103">
        <v>17.096689999999999</v>
      </c>
      <c r="BF103">
        <v>7.2033100000000001</v>
      </c>
      <c r="BG103">
        <v>0.42132776999999999</v>
      </c>
      <c r="BH103">
        <v>67092054016</v>
      </c>
      <c r="BI103">
        <v>18.793503000000001</v>
      </c>
      <c r="BJ103">
        <v>15</v>
      </c>
      <c r="BK103">
        <v>0</v>
      </c>
      <c r="BL103" t="b">
        <v>0</v>
      </c>
      <c r="BM103">
        <v>24.3</v>
      </c>
      <c r="BN103">
        <v>1585666740</v>
      </c>
      <c r="BO103">
        <v>1598597940</v>
      </c>
      <c r="BP103">
        <v>1598947200</v>
      </c>
      <c r="BQ103">
        <v>17.971046000000001</v>
      </c>
      <c r="BR103">
        <v>1.3521749999999999</v>
      </c>
      <c r="BS103">
        <v>0.94</v>
      </c>
      <c r="BT103">
        <v>25.851063</v>
      </c>
    </row>
    <row r="104" spans="1:72">
      <c r="A104" t="s">
        <v>689</v>
      </c>
      <c r="B104" t="s">
        <v>690</v>
      </c>
      <c r="C104" t="str">
        <f t="shared" si="5"/>
        <v>信達生物</v>
      </c>
      <c r="D104" t="str">
        <f t="shared" si="6"/>
        <v>Medicine</v>
      </c>
      <c r="E104" t="str">
        <f t="shared" si="7"/>
        <v>醫藥</v>
      </c>
      <c r="F104" t="str">
        <f t="shared" si="8"/>
        <v>Pharmaceutical</v>
      </c>
      <c r="G104" t="str">
        <f t="shared" si="9"/>
        <v>醫藥股</v>
      </c>
      <c r="H104" t="s">
        <v>68</v>
      </c>
      <c r="I104" t="s">
        <v>69</v>
      </c>
      <c r="J104" t="s">
        <v>70</v>
      </c>
      <c r="K104" t="s">
        <v>71</v>
      </c>
      <c r="L104" t="b">
        <v>0</v>
      </c>
      <c r="M104" t="s">
        <v>72</v>
      </c>
      <c r="N104" t="s">
        <v>73</v>
      </c>
      <c r="O104" t="s">
        <v>74</v>
      </c>
      <c r="P104" t="s">
        <v>691</v>
      </c>
      <c r="Q104" t="s">
        <v>692</v>
      </c>
      <c r="R104" t="s">
        <v>78</v>
      </c>
      <c r="S104" t="s">
        <v>79</v>
      </c>
      <c r="T104">
        <v>28800000</v>
      </c>
      <c r="U104" t="s">
        <v>80</v>
      </c>
      <c r="V104" t="b">
        <v>0</v>
      </c>
      <c r="W104">
        <v>1540949400000</v>
      </c>
      <c r="X104">
        <v>3</v>
      </c>
      <c r="Y104">
        <v>-0.65000150000000001</v>
      </c>
      <c r="Z104">
        <v>-1.3347054</v>
      </c>
      <c r="AA104">
        <v>1596160841</v>
      </c>
      <c r="AB104">
        <v>48.05</v>
      </c>
      <c r="AC104">
        <v>48.45</v>
      </c>
      <c r="AD104" t="s">
        <v>693</v>
      </c>
      <c r="AE104">
        <v>47.15</v>
      </c>
      <c r="AF104">
        <v>3113501</v>
      </c>
      <c r="AG104">
        <v>48.7</v>
      </c>
      <c r="AH104">
        <v>48</v>
      </c>
      <c r="AI104">
        <v>48.05</v>
      </c>
      <c r="AJ104">
        <v>0</v>
      </c>
      <c r="AK104">
        <v>0</v>
      </c>
      <c r="AL104" t="s">
        <v>82</v>
      </c>
      <c r="AM104" t="s">
        <v>102</v>
      </c>
      <c r="AN104">
        <v>47.5</v>
      </c>
      <c r="AO104">
        <v>5880849</v>
      </c>
      <c r="AP104">
        <v>16393557</v>
      </c>
      <c r="AQ104">
        <v>25.5</v>
      </c>
      <c r="AR104">
        <v>1.1308203999999999</v>
      </c>
      <c r="AS104" t="s">
        <v>694</v>
      </c>
      <c r="AT104">
        <v>-14.850002</v>
      </c>
      <c r="AU104">
        <v>-0.23608907000000001</v>
      </c>
      <c r="AV104">
        <v>22.55</v>
      </c>
      <c r="AW104">
        <v>62.9</v>
      </c>
      <c r="AZ104">
        <v>1342439936</v>
      </c>
      <c r="BA104">
        <v>-1.139</v>
      </c>
      <c r="BB104">
        <v>53.35857</v>
      </c>
      <c r="BC104">
        <v>-5.3085709999999997</v>
      </c>
      <c r="BD104">
        <v>-9.948862E-2</v>
      </c>
      <c r="BE104">
        <v>39.747549999999997</v>
      </c>
      <c r="BF104">
        <v>8.3024480000000001</v>
      </c>
      <c r="BG104">
        <v>0.20887949</v>
      </c>
      <c r="BH104">
        <v>64504238080</v>
      </c>
      <c r="BI104">
        <v>-42.186126999999999</v>
      </c>
      <c r="BJ104">
        <v>15</v>
      </c>
      <c r="BK104">
        <v>0</v>
      </c>
      <c r="BL104" t="b">
        <v>0</v>
      </c>
      <c r="BM104">
        <v>48.05</v>
      </c>
      <c r="BN104">
        <v>1552575540</v>
      </c>
      <c r="BO104">
        <v>1552575540</v>
      </c>
      <c r="BP104">
        <v>1552575540</v>
      </c>
    </row>
    <row r="105" spans="1:72">
      <c r="A105" t="s">
        <v>695</v>
      </c>
      <c r="B105" t="s">
        <v>696</v>
      </c>
      <c r="C105" t="str">
        <f t="shared" si="5"/>
        <v>中國鐵塔</v>
      </c>
      <c r="D105" t="str">
        <f t="shared" si="6"/>
        <v>Telecommunications</v>
      </c>
      <c r="E105" t="str">
        <f t="shared" si="7"/>
        <v>電訊</v>
      </c>
      <c r="F105" t="str">
        <f t="shared" si="8"/>
        <v>Telecommunications Equipment</v>
      </c>
      <c r="G105" t="str">
        <f t="shared" si="9"/>
        <v>電訊設備</v>
      </c>
      <c r="H105" t="s">
        <v>68</v>
      </c>
      <c r="I105" t="s">
        <v>69</v>
      </c>
      <c r="J105" t="s">
        <v>70</v>
      </c>
      <c r="K105" t="s">
        <v>71</v>
      </c>
      <c r="L105" t="b">
        <v>0</v>
      </c>
      <c r="M105" t="s">
        <v>72</v>
      </c>
      <c r="N105" t="s">
        <v>73</v>
      </c>
      <c r="O105" t="s">
        <v>74</v>
      </c>
      <c r="P105" t="s">
        <v>697</v>
      </c>
      <c r="Q105" t="s">
        <v>698</v>
      </c>
      <c r="R105" t="s">
        <v>78</v>
      </c>
      <c r="S105" t="s">
        <v>79</v>
      </c>
      <c r="T105">
        <v>28800000</v>
      </c>
      <c r="U105" t="s">
        <v>80</v>
      </c>
      <c r="V105" t="b">
        <v>0</v>
      </c>
      <c r="W105">
        <v>1533691800000</v>
      </c>
      <c r="X105">
        <v>3</v>
      </c>
      <c r="Y105">
        <v>0</v>
      </c>
      <c r="Z105">
        <v>0</v>
      </c>
      <c r="AA105">
        <v>1596160863</v>
      </c>
      <c r="AB105">
        <v>1.42</v>
      </c>
      <c r="AC105">
        <v>1.43</v>
      </c>
      <c r="AD105" t="s">
        <v>699</v>
      </c>
      <c r="AE105">
        <v>1.42</v>
      </c>
      <c r="AF105">
        <v>10100265</v>
      </c>
      <c r="AG105">
        <v>1.42</v>
      </c>
      <c r="AH105">
        <v>1.42</v>
      </c>
      <c r="AI105">
        <v>1.43</v>
      </c>
      <c r="AJ105">
        <v>0</v>
      </c>
      <c r="AK105">
        <v>0</v>
      </c>
      <c r="AL105" t="s">
        <v>82</v>
      </c>
      <c r="AM105" t="s">
        <v>102</v>
      </c>
      <c r="AN105">
        <v>1.42</v>
      </c>
      <c r="AO105">
        <v>516994734</v>
      </c>
      <c r="AP105">
        <v>423686564</v>
      </c>
      <c r="AQ105">
        <v>4.9999952E-2</v>
      </c>
      <c r="AR105">
        <v>3.6496315000000001E-2</v>
      </c>
      <c r="AS105" t="s">
        <v>700</v>
      </c>
      <c r="AT105">
        <v>-0.62</v>
      </c>
      <c r="AU105">
        <v>-0.30392158000000002</v>
      </c>
      <c r="AV105">
        <v>1.37</v>
      </c>
      <c r="AW105">
        <v>2.04</v>
      </c>
      <c r="AZ105">
        <v>46663000064</v>
      </c>
      <c r="BA105">
        <v>0.151</v>
      </c>
      <c r="BB105">
        <v>1.482</v>
      </c>
      <c r="BC105">
        <v>-6.2000036000000001E-2</v>
      </c>
      <c r="BD105">
        <v>-4.1835382999999997E-2</v>
      </c>
      <c r="BE105">
        <v>1.6704226</v>
      </c>
      <c r="BF105">
        <v>-0.2504226</v>
      </c>
      <c r="BG105">
        <v>-0.14991572</v>
      </c>
      <c r="BH105">
        <v>249931350016</v>
      </c>
      <c r="BI105">
        <v>9.4039739999999998</v>
      </c>
      <c r="BJ105">
        <v>15</v>
      </c>
      <c r="BK105">
        <v>0</v>
      </c>
      <c r="BL105" t="b">
        <v>0</v>
      </c>
      <c r="BM105">
        <v>1.42</v>
      </c>
      <c r="BN105">
        <v>1597129140</v>
      </c>
      <c r="BO105">
        <v>1597129140</v>
      </c>
      <c r="BP105">
        <v>1597129140</v>
      </c>
    </row>
    <row r="106" spans="1:72">
      <c r="A106" t="s">
        <v>701</v>
      </c>
      <c r="B106" t="s">
        <v>702</v>
      </c>
      <c r="C106" t="str">
        <f t="shared" si="5"/>
        <v>信和置業</v>
      </c>
      <c r="D106" t="str">
        <f t="shared" si="6"/>
        <v>Real Estate Construction</v>
      </c>
      <c r="E106" t="str">
        <f t="shared" si="7"/>
        <v>地產建築</v>
      </c>
      <c r="F106" t="str">
        <f t="shared" si="8"/>
        <v>Real Estate Development</v>
      </c>
      <c r="G106" t="str">
        <f t="shared" si="9"/>
        <v>地產發展</v>
      </c>
      <c r="H106" t="s">
        <v>68</v>
      </c>
      <c r="I106" t="s">
        <v>69</v>
      </c>
      <c r="J106" t="s">
        <v>70</v>
      </c>
      <c r="K106" t="s">
        <v>71</v>
      </c>
      <c r="L106" t="b">
        <v>0</v>
      </c>
      <c r="M106" t="s">
        <v>72</v>
      </c>
      <c r="N106" t="s">
        <v>73</v>
      </c>
      <c r="O106" t="s">
        <v>74</v>
      </c>
      <c r="P106" t="s">
        <v>703</v>
      </c>
      <c r="Q106" t="s">
        <v>704</v>
      </c>
      <c r="R106" t="s">
        <v>78</v>
      </c>
      <c r="S106" t="s">
        <v>79</v>
      </c>
      <c r="T106">
        <v>28800000</v>
      </c>
      <c r="U106" t="s">
        <v>80</v>
      </c>
      <c r="V106" t="b">
        <v>0</v>
      </c>
      <c r="W106">
        <v>946949400000</v>
      </c>
      <c r="X106">
        <v>3</v>
      </c>
      <c r="Y106">
        <v>7.9999920000000002E-2</v>
      </c>
      <c r="Z106">
        <v>0.86114020000000002</v>
      </c>
      <c r="AA106">
        <v>1596160850</v>
      </c>
      <c r="AB106">
        <v>9.3699999999999992</v>
      </c>
      <c r="AC106">
        <v>9.43</v>
      </c>
      <c r="AD106" t="s">
        <v>705</v>
      </c>
      <c r="AE106">
        <v>9.23</v>
      </c>
      <c r="AF106">
        <v>507740</v>
      </c>
      <c r="AG106">
        <v>9.2899999999999991</v>
      </c>
      <c r="AH106">
        <v>9.3800000000000008</v>
      </c>
      <c r="AI106">
        <v>9.39</v>
      </c>
      <c r="AJ106">
        <v>0</v>
      </c>
      <c r="AK106">
        <v>0</v>
      </c>
      <c r="AL106" t="s">
        <v>82</v>
      </c>
      <c r="AM106" t="s">
        <v>72</v>
      </c>
      <c r="AN106">
        <v>9.23</v>
      </c>
      <c r="AO106">
        <v>6512448</v>
      </c>
      <c r="AP106">
        <v>3811782</v>
      </c>
      <c r="AQ106">
        <v>1.3400002</v>
      </c>
      <c r="AR106">
        <v>0.16687424000000001</v>
      </c>
      <c r="AS106" t="s">
        <v>706</v>
      </c>
      <c r="AT106">
        <v>-3.3900003000000001</v>
      </c>
      <c r="AU106">
        <v>-0.26567400000000002</v>
      </c>
      <c r="AV106">
        <v>8.0299999999999994</v>
      </c>
      <c r="AW106">
        <v>12.76</v>
      </c>
      <c r="AX106">
        <v>0.55000000000000004</v>
      </c>
      <c r="AY106">
        <v>5.9203446E-2</v>
      </c>
      <c r="AZ106">
        <v>7045159936</v>
      </c>
      <c r="BA106">
        <v>21.09</v>
      </c>
      <c r="BB106">
        <v>9.7848570000000006</v>
      </c>
      <c r="BC106">
        <v>-0.41485689999999997</v>
      </c>
      <c r="BD106">
        <v>-4.2397852999999999E-2</v>
      </c>
      <c r="BE106">
        <v>10.149858999999999</v>
      </c>
      <c r="BF106">
        <v>-0.77985954000000002</v>
      </c>
      <c r="BG106">
        <v>-7.6834515000000006E-2</v>
      </c>
      <c r="BH106">
        <v>66013147136</v>
      </c>
      <c r="BI106">
        <v>0.44428637999999998</v>
      </c>
      <c r="BJ106">
        <v>15</v>
      </c>
      <c r="BK106">
        <v>0</v>
      </c>
      <c r="BL106" t="b">
        <v>0</v>
      </c>
      <c r="BM106">
        <v>9.3699999999999992</v>
      </c>
      <c r="BN106">
        <v>1582732740</v>
      </c>
      <c r="BO106">
        <v>1598511540</v>
      </c>
      <c r="BP106">
        <v>1598860800</v>
      </c>
      <c r="BQ106">
        <v>9.0970879999999994</v>
      </c>
      <c r="BR106">
        <v>1.03</v>
      </c>
      <c r="BS106">
        <v>0.78</v>
      </c>
      <c r="BT106">
        <v>12.012821000000001</v>
      </c>
    </row>
    <row r="107" spans="1:72">
      <c r="A107" t="s">
        <v>707</v>
      </c>
      <c r="B107" t="s">
        <v>708</v>
      </c>
      <c r="C107" t="str">
        <f t="shared" si="5"/>
        <v>中國金茂</v>
      </c>
      <c r="D107" t="str">
        <f t="shared" si="6"/>
        <v>Real Estate Construction</v>
      </c>
      <c r="E107" t="str">
        <f t="shared" si="7"/>
        <v>地產建築</v>
      </c>
      <c r="F107" t="str">
        <f t="shared" si="8"/>
        <v>Real Estate Development</v>
      </c>
      <c r="G107" t="str">
        <f t="shared" si="9"/>
        <v>地產發展</v>
      </c>
      <c r="H107" t="s">
        <v>68</v>
      </c>
      <c r="I107" t="s">
        <v>69</v>
      </c>
      <c r="J107" t="s">
        <v>70</v>
      </c>
      <c r="K107" t="s">
        <v>71</v>
      </c>
      <c r="L107" t="b">
        <v>0</v>
      </c>
      <c r="M107" t="s">
        <v>72</v>
      </c>
      <c r="N107" t="s">
        <v>73</v>
      </c>
      <c r="O107" t="s">
        <v>74</v>
      </c>
      <c r="P107" t="s">
        <v>709</v>
      </c>
      <c r="Q107" t="s">
        <v>710</v>
      </c>
      <c r="R107" t="s">
        <v>78</v>
      </c>
      <c r="S107" t="s">
        <v>79</v>
      </c>
      <c r="T107">
        <v>28800000</v>
      </c>
      <c r="U107" t="s">
        <v>80</v>
      </c>
      <c r="V107" t="b">
        <v>0</v>
      </c>
      <c r="W107">
        <v>1187314200000</v>
      </c>
      <c r="X107">
        <v>3</v>
      </c>
      <c r="Y107">
        <v>0.1500001</v>
      </c>
      <c r="Z107">
        <v>2.8735651999999998</v>
      </c>
      <c r="AA107">
        <v>1596160876</v>
      </c>
      <c r="AB107">
        <v>5.37</v>
      </c>
      <c r="AC107">
        <v>5.4</v>
      </c>
      <c r="AD107" t="s">
        <v>711</v>
      </c>
      <c r="AE107">
        <v>5.25</v>
      </c>
      <c r="AF107">
        <v>4148000</v>
      </c>
      <c r="AG107">
        <v>5.22</v>
      </c>
      <c r="AH107">
        <v>5.36</v>
      </c>
      <c r="AI107">
        <v>5.38</v>
      </c>
      <c r="AJ107">
        <v>0</v>
      </c>
      <c r="AK107">
        <v>0</v>
      </c>
      <c r="AL107" t="s">
        <v>82</v>
      </c>
      <c r="AM107" t="s">
        <v>102</v>
      </c>
      <c r="AN107">
        <v>5.26</v>
      </c>
      <c r="AO107">
        <v>31930875</v>
      </c>
      <c r="AP107">
        <v>32582085</v>
      </c>
      <c r="AQ107">
        <v>1.2199998000000001</v>
      </c>
      <c r="AR107">
        <v>0.29397585999999998</v>
      </c>
      <c r="AS107" t="s">
        <v>712</v>
      </c>
      <c r="AT107">
        <v>-1.0900002</v>
      </c>
      <c r="AU107">
        <v>-0.16873067999999999</v>
      </c>
      <c r="AV107">
        <v>4.1500000000000004</v>
      </c>
      <c r="AW107">
        <v>6.46</v>
      </c>
      <c r="AX107">
        <v>3.7999999999999999E-2</v>
      </c>
      <c r="AY107">
        <v>7.2796935999999996E-3</v>
      </c>
      <c r="AZ107">
        <v>12385000448</v>
      </c>
      <c r="BA107">
        <v>0.47899999999999998</v>
      </c>
      <c r="BB107">
        <v>5.5591429999999997</v>
      </c>
      <c r="BC107">
        <v>-0.18914317999999999</v>
      </c>
      <c r="BD107">
        <v>-3.4023802999999998E-2</v>
      </c>
      <c r="BE107">
        <v>5.5168309999999998</v>
      </c>
      <c r="BF107">
        <v>-0.14683104</v>
      </c>
      <c r="BG107">
        <v>-2.6615105999999999E-2</v>
      </c>
      <c r="BH107">
        <v>66507452416</v>
      </c>
      <c r="BI107">
        <v>11.210855499999999</v>
      </c>
      <c r="BJ107">
        <v>15</v>
      </c>
      <c r="BK107">
        <v>0</v>
      </c>
      <c r="BL107" t="b">
        <v>0</v>
      </c>
      <c r="BM107">
        <v>5.37</v>
      </c>
      <c r="BQ107">
        <v>8.6770770000000006</v>
      </c>
      <c r="BR107">
        <v>0.61887199999999998</v>
      </c>
      <c r="BS107">
        <v>0.38</v>
      </c>
      <c r="BT107">
        <v>14.131577999999999</v>
      </c>
    </row>
    <row r="108" spans="1:72">
      <c r="A108" t="s">
        <v>713</v>
      </c>
      <c r="B108" t="s">
        <v>714</v>
      </c>
      <c r="C108" t="str">
        <f t="shared" si="5"/>
        <v>李寧</v>
      </c>
      <c r="D108" t="str">
        <f t="shared" si="6"/>
        <v>Retail</v>
      </c>
      <c r="E108" t="str">
        <f t="shared" si="7"/>
        <v>零售</v>
      </c>
      <c r="F108" t="str">
        <f t="shared" si="8"/>
        <v>Sporting Goods</v>
      </c>
      <c r="G108" t="str">
        <f t="shared" si="9"/>
        <v>體育用品</v>
      </c>
      <c r="H108" t="s">
        <v>68</v>
      </c>
      <c r="I108" t="s">
        <v>69</v>
      </c>
      <c r="J108" t="s">
        <v>70</v>
      </c>
      <c r="K108" t="s">
        <v>71</v>
      </c>
      <c r="L108" t="b">
        <v>0</v>
      </c>
      <c r="M108" t="s">
        <v>72</v>
      </c>
      <c r="N108" t="s">
        <v>73</v>
      </c>
      <c r="O108" t="s">
        <v>74</v>
      </c>
      <c r="P108" t="s">
        <v>715</v>
      </c>
      <c r="Q108" t="s">
        <v>716</v>
      </c>
      <c r="R108" t="s">
        <v>78</v>
      </c>
      <c r="S108" t="s">
        <v>79</v>
      </c>
      <c r="T108">
        <v>28800000</v>
      </c>
      <c r="U108" t="s">
        <v>80</v>
      </c>
      <c r="V108" t="b">
        <v>0</v>
      </c>
      <c r="W108">
        <v>1088386200000</v>
      </c>
      <c r="X108">
        <v>3</v>
      </c>
      <c r="Y108">
        <v>-0.39999962</v>
      </c>
      <c r="Z108">
        <v>-1.5594528000000001</v>
      </c>
      <c r="AA108">
        <v>1596160863</v>
      </c>
      <c r="AB108">
        <v>25.25</v>
      </c>
      <c r="AC108">
        <v>25.8</v>
      </c>
      <c r="AD108" t="s">
        <v>717</v>
      </c>
      <c r="AE108">
        <v>25.05</v>
      </c>
      <c r="AF108">
        <v>2024231</v>
      </c>
      <c r="AG108">
        <v>25.65</v>
      </c>
      <c r="AH108">
        <v>25.2</v>
      </c>
      <c r="AI108">
        <v>25.3</v>
      </c>
      <c r="AJ108">
        <v>0</v>
      </c>
      <c r="AK108">
        <v>0</v>
      </c>
      <c r="AL108" t="s">
        <v>82</v>
      </c>
      <c r="AM108" t="s">
        <v>102</v>
      </c>
      <c r="AN108">
        <v>25.45</v>
      </c>
      <c r="AO108">
        <v>13682511</v>
      </c>
      <c r="AP108">
        <v>14108424</v>
      </c>
      <c r="AQ108">
        <v>10.45</v>
      </c>
      <c r="AR108">
        <v>0.70608103</v>
      </c>
      <c r="AS108" t="s">
        <v>718</v>
      </c>
      <c r="AT108">
        <v>-3.75</v>
      </c>
      <c r="AU108">
        <v>-0.12931034</v>
      </c>
      <c r="AV108">
        <v>14.8</v>
      </c>
      <c r="AW108">
        <v>29</v>
      </c>
      <c r="AZ108">
        <v>2474350080</v>
      </c>
      <c r="BA108">
        <v>0.378</v>
      </c>
      <c r="BB108">
        <v>25.221428</v>
      </c>
      <c r="BC108">
        <v>2.8572083000000002E-2</v>
      </c>
      <c r="BD108">
        <v>1.1328495E-3</v>
      </c>
      <c r="BE108">
        <v>24.0093</v>
      </c>
      <c r="BF108">
        <v>1.2406998</v>
      </c>
      <c r="BG108">
        <v>5.1675800000000001E-2</v>
      </c>
      <c r="BH108">
        <v>62477340672</v>
      </c>
      <c r="BI108">
        <v>66.798940000000002</v>
      </c>
      <c r="BJ108">
        <v>15</v>
      </c>
      <c r="BK108">
        <v>0</v>
      </c>
      <c r="BL108" t="b">
        <v>0</v>
      </c>
      <c r="BM108">
        <v>25.25</v>
      </c>
      <c r="BN108">
        <v>1585234740</v>
      </c>
      <c r="BO108">
        <v>1597129140</v>
      </c>
      <c r="BP108">
        <v>1597651200</v>
      </c>
      <c r="BQ108">
        <v>36.478949999999998</v>
      </c>
      <c r="BR108">
        <v>0.69218000000000002</v>
      </c>
      <c r="BS108">
        <v>0.44</v>
      </c>
      <c r="BT108">
        <v>57.386364</v>
      </c>
    </row>
    <row r="109" spans="1:72">
      <c r="A109" t="s">
        <v>719</v>
      </c>
      <c r="B109" t="s">
        <v>720</v>
      </c>
      <c r="C109" t="str">
        <f t="shared" si="5"/>
        <v>達利食品</v>
      </c>
      <c r="D109" t="str">
        <f t="shared" si="6"/>
        <v>Food and Beverage</v>
      </c>
      <c r="E109" t="str">
        <f t="shared" si="7"/>
        <v>飲食相關</v>
      </c>
      <c r="F109" t="str">
        <f t="shared" si="8"/>
        <v>Packaged food</v>
      </c>
      <c r="G109" t="str">
        <f t="shared" si="9"/>
        <v>包裝食品</v>
      </c>
      <c r="H109" t="s">
        <v>68</v>
      </c>
      <c r="I109" t="s">
        <v>69</v>
      </c>
      <c r="J109" t="s">
        <v>70</v>
      </c>
      <c r="K109" t="s">
        <v>71</v>
      </c>
      <c r="L109" t="b">
        <v>0</v>
      </c>
      <c r="M109" t="s">
        <v>72</v>
      </c>
      <c r="N109" t="s">
        <v>73</v>
      </c>
      <c r="O109" t="s">
        <v>74</v>
      </c>
      <c r="P109" t="s">
        <v>721</v>
      </c>
      <c r="Q109" t="s">
        <v>722</v>
      </c>
      <c r="R109" t="s">
        <v>78</v>
      </c>
      <c r="S109" t="s">
        <v>79</v>
      </c>
      <c r="T109">
        <v>28800000</v>
      </c>
      <c r="U109" t="s">
        <v>80</v>
      </c>
      <c r="V109" t="b">
        <v>0</v>
      </c>
      <c r="W109">
        <v>1447983000000</v>
      </c>
      <c r="X109">
        <v>3</v>
      </c>
      <c r="Y109">
        <v>0</v>
      </c>
      <c r="Z109">
        <v>0</v>
      </c>
      <c r="AA109">
        <v>1596160832</v>
      </c>
      <c r="AB109">
        <v>4.72</v>
      </c>
      <c r="AC109">
        <v>4.76</v>
      </c>
      <c r="AD109" t="s">
        <v>723</v>
      </c>
      <c r="AE109">
        <v>4.6100000000000003</v>
      </c>
      <c r="AF109">
        <v>403000</v>
      </c>
      <c r="AG109">
        <v>4.72</v>
      </c>
      <c r="AH109">
        <v>4.72</v>
      </c>
      <c r="AI109">
        <v>4.74</v>
      </c>
      <c r="AJ109">
        <v>0</v>
      </c>
      <c r="AK109">
        <v>0</v>
      </c>
      <c r="AL109" t="s">
        <v>82</v>
      </c>
      <c r="AM109" t="s">
        <v>102</v>
      </c>
      <c r="AN109">
        <v>4.72</v>
      </c>
      <c r="AO109">
        <v>5266750</v>
      </c>
      <c r="AP109">
        <v>3398417</v>
      </c>
      <c r="AQ109">
        <v>0.3199997</v>
      </c>
      <c r="AR109">
        <v>7.2727200000000006E-2</v>
      </c>
      <c r="AS109" t="s">
        <v>724</v>
      </c>
      <c r="AT109">
        <v>-1.3600000999999999</v>
      </c>
      <c r="AU109">
        <v>-0.22368424000000001</v>
      </c>
      <c r="AV109">
        <v>4.4000000000000004</v>
      </c>
      <c r="AW109">
        <v>6.08</v>
      </c>
      <c r="AX109">
        <v>2.4E-2</v>
      </c>
      <c r="AY109">
        <v>5.0847460000000002E-3</v>
      </c>
      <c r="AZ109">
        <v>13694100480</v>
      </c>
      <c r="BA109">
        <v>0.16200000000000001</v>
      </c>
      <c r="BB109">
        <v>4.7694286999999997</v>
      </c>
      <c r="BC109">
        <v>-4.9428939999999998E-2</v>
      </c>
      <c r="BD109">
        <v>-1.0363703E-2</v>
      </c>
      <c r="BE109">
        <v>5.0503496999999999</v>
      </c>
      <c r="BF109">
        <v>-0.33034992000000002</v>
      </c>
      <c r="BG109">
        <v>-6.5411300000000006E-2</v>
      </c>
      <c r="BH109">
        <v>64636149760</v>
      </c>
      <c r="BI109">
        <v>29.135801000000001</v>
      </c>
      <c r="BJ109">
        <v>15</v>
      </c>
      <c r="BK109">
        <v>0</v>
      </c>
      <c r="BL109" t="b">
        <v>0</v>
      </c>
      <c r="BM109">
        <v>4.72</v>
      </c>
      <c r="BN109">
        <v>1585493940</v>
      </c>
      <c r="BO109">
        <v>1598338740</v>
      </c>
      <c r="BP109">
        <v>1598860800</v>
      </c>
    </row>
    <row r="110" spans="1:72">
      <c r="A110" t="s">
        <v>725</v>
      </c>
      <c r="B110" t="s">
        <v>726</v>
      </c>
      <c r="C110" t="str">
        <f t="shared" si="5"/>
        <v>中國太保</v>
      </c>
      <c r="D110" t="str">
        <f t="shared" si="6"/>
        <v>Financial</v>
      </c>
      <c r="E110" t="str">
        <f t="shared" si="7"/>
        <v>金融</v>
      </c>
      <c r="F110" t="str">
        <f t="shared" si="8"/>
        <v>China Insurance</v>
      </c>
      <c r="G110" t="str">
        <f t="shared" si="9"/>
        <v>內地保險</v>
      </c>
      <c r="H110" t="s">
        <v>68</v>
      </c>
      <c r="I110" t="s">
        <v>69</v>
      </c>
      <c r="J110" t="s">
        <v>70</v>
      </c>
      <c r="K110" t="s">
        <v>71</v>
      </c>
      <c r="L110" t="b">
        <v>0</v>
      </c>
      <c r="M110" t="s">
        <v>72</v>
      </c>
      <c r="N110" t="s">
        <v>73</v>
      </c>
      <c r="O110" t="s">
        <v>74</v>
      </c>
      <c r="P110" t="s">
        <v>727</v>
      </c>
      <c r="Q110" t="s">
        <v>728</v>
      </c>
      <c r="R110" t="s">
        <v>78</v>
      </c>
      <c r="S110" t="s">
        <v>79</v>
      </c>
      <c r="T110">
        <v>28800000</v>
      </c>
      <c r="U110" t="s">
        <v>80</v>
      </c>
      <c r="V110" t="b">
        <v>0</v>
      </c>
      <c r="W110">
        <v>1261531800000</v>
      </c>
      <c r="X110">
        <v>3</v>
      </c>
      <c r="Y110">
        <v>0.39999962</v>
      </c>
      <c r="Z110">
        <v>1.7817354000000001</v>
      </c>
      <c r="AA110">
        <v>1596160894</v>
      </c>
      <c r="AB110">
        <v>22.85</v>
      </c>
      <c r="AC110">
        <v>22.9</v>
      </c>
      <c r="AD110" t="s">
        <v>729</v>
      </c>
      <c r="AE110">
        <v>22.4</v>
      </c>
      <c r="AF110">
        <v>1163800</v>
      </c>
      <c r="AG110">
        <v>22.45</v>
      </c>
      <c r="AH110">
        <v>22.8</v>
      </c>
      <c r="AI110">
        <v>22.85</v>
      </c>
      <c r="AJ110">
        <v>0</v>
      </c>
      <c r="AK110">
        <v>0</v>
      </c>
      <c r="AL110" t="s">
        <v>82</v>
      </c>
      <c r="AM110" t="s">
        <v>102</v>
      </c>
      <c r="AN110">
        <v>22.45</v>
      </c>
      <c r="AO110">
        <v>16285315</v>
      </c>
      <c r="AP110">
        <v>14371599</v>
      </c>
      <c r="AQ110">
        <v>4.9500010000000003</v>
      </c>
      <c r="AR110">
        <v>0.27653638000000003</v>
      </c>
      <c r="AS110" t="s">
        <v>730</v>
      </c>
      <c r="AT110">
        <v>-11.9</v>
      </c>
      <c r="AU110">
        <v>-0.34244603000000001</v>
      </c>
      <c r="AV110">
        <v>17.899999999999999</v>
      </c>
      <c r="AW110">
        <v>34.75</v>
      </c>
      <c r="AX110">
        <v>0.122</v>
      </c>
      <c r="AY110">
        <v>5.4342983999999999E-3</v>
      </c>
      <c r="AZ110">
        <v>2775300096</v>
      </c>
      <c r="BA110">
        <v>2.399</v>
      </c>
      <c r="BB110">
        <v>22.818570999999999</v>
      </c>
      <c r="BC110">
        <v>3.1429289999999999E-2</v>
      </c>
      <c r="BD110">
        <v>1.3773558000000001E-3</v>
      </c>
      <c r="BE110">
        <v>24.305351000000002</v>
      </c>
      <c r="BF110">
        <v>-1.4553509</v>
      </c>
      <c r="BG110">
        <v>-5.9877798000000003E-2</v>
      </c>
      <c r="BH110">
        <v>288563494912</v>
      </c>
      <c r="BI110">
        <v>9.5248019999999993</v>
      </c>
      <c r="BJ110">
        <v>15</v>
      </c>
      <c r="BK110">
        <v>0</v>
      </c>
      <c r="BL110" t="b">
        <v>0</v>
      </c>
      <c r="BM110">
        <v>22.85</v>
      </c>
      <c r="BQ110">
        <v>6.6821659999999996</v>
      </c>
      <c r="BR110">
        <v>3.4195500000000001</v>
      </c>
      <c r="BS110">
        <v>1.71</v>
      </c>
      <c r="BT110">
        <v>13.362572999999999</v>
      </c>
    </row>
    <row r="111" spans="1:72">
      <c r="A111" t="s">
        <v>731</v>
      </c>
      <c r="B111" t="s">
        <v>732</v>
      </c>
      <c r="C111" t="str">
        <f t="shared" si="5"/>
        <v>海螺創業</v>
      </c>
      <c r="D111" t="str">
        <f t="shared" si="6"/>
        <v>Environmental protection</v>
      </c>
      <c r="E111" t="str">
        <f t="shared" si="7"/>
        <v>環保</v>
      </c>
      <c r="F111" t="str">
        <f t="shared" si="8"/>
        <v>Energy saving and environmental protection</v>
      </c>
      <c r="G111" t="str">
        <f t="shared" si="9"/>
        <v>節能環保</v>
      </c>
      <c r="H111" t="s">
        <v>68</v>
      </c>
      <c r="I111" t="s">
        <v>69</v>
      </c>
      <c r="J111" t="s">
        <v>70</v>
      </c>
      <c r="K111" t="s">
        <v>71</v>
      </c>
      <c r="L111" t="b">
        <v>0</v>
      </c>
      <c r="M111" t="s">
        <v>72</v>
      </c>
      <c r="N111" t="s">
        <v>73</v>
      </c>
      <c r="O111" t="s">
        <v>74</v>
      </c>
      <c r="P111" t="s">
        <v>733</v>
      </c>
      <c r="Q111" t="s">
        <v>734</v>
      </c>
      <c r="R111" t="s">
        <v>78</v>
      </c>
      <c r="S111" t="s">
        <v>79</v>
      </c>
      <c r="T111">
        <v>28800000</v>
      </c>
      <c r="U111" t="s">
        <v>80</v>
      </c>
      <c r="V111" t="b">
        <v>0</v>
      </c>
      <c r="W111">
        <v>1387416600000</v>
      </c>
      <c r="X111">
        <v>3</v>
      </c>
      <c r="Y111">
        <v>0.35000229999999999</v>
      </c>
      <c r="Z111">
        <v>1.0510579</v>
      </c>
      <c r="AA111">
        <v>1596160858</v>
      </c>
      <c r="AB111">
        <v>33.65</v>
      </c>
      <c r="AC111">
        <v>33.75</v>
      </c>
      <c r="AD111" t="s">
        <v>735</v>
      </c>
      <c r="AE111">
        <v>33.450000000000003</v>
      </c>
      <c r="AF111">
        <v>189000</v>
      </c>
      <c r="AG111">
        <v>33.299999999999997</v>
      </c>
      <c r="AH111">
        <v>33.6</v>
      </c>
      <c r="AI111">
        <v>33.65</v>
      </c>
      <c r="AJ111">
        <v>0</v>
      </c>
      <c r="AK111">
        <v>0</v>
      </c>
      <c r="AL111" t="s">
        <v>82</v>
      </c>
      <c r="AM111" t="s">
        <v>102</v>
      </c>
      <c r="AN111">
        <v>33.6</v>
      </c>
      <c r="AO111">
        <v>4640292</v>
      </c>
      <c r="AP111">
        <v>4273173</v>
      </c>
      <c r="AQ111">
        <v>8.7500020000000003</v>
      </c>
      <c r="AR111">
        <v>0.35140569999999999</v>
      </c>
      <c r="AS111" t="s">
        <v>736</v>
      </c>
      <c r="AT111">
        <v>-6.2999989999999997</v>
      </c>
      <c r="AU111">
        <v>-0.15769710000000001</v>
      </c>
      <c r="AV111">
        <v>24.9</v>
      </c>
      <c r="AW111">
        <v>39.950000000000003</v>
      </c>
      <c r="AX111">
        <v>6.3E-2</v>
      </c>
      <c r="AY111">
        <v>1.8918919E-3</v>
      </c>
      <c r="AZ111">
        <v>1804749952</v>
      </c>
      <c r="BA111">
        <v>1.88</v>
      </c>
      <c r="BB111">
        <v>34.165714000000001</v>
      </c>
      <c r="BC111">
        <v>-0.51571274</v>
      </c>
      <c r="BD111">
        <v>-1.5094453000000001E-2</v>
      </c>
      <c r="BE111">
        <v>35.619014999999997</v>
      </c>
      <c r="BF111">
        <v>-1.9690132</v>
      </c>
      <c r="BG111">
        <v>-5.5279832000000001E-2</v>
      </c>
      <c r="BH111">
        <v>60729839616</v>
      </c>
      <c r="BI111">
        <v>17.898937</v>
      </c>
      <c r="BJ111">
        <v>15</v>
      </c>
      <c r="BK111">
        <v>0</v>
      </c>
      <c r="BL111" t="b">
        <v>0</v>
      </c>
      <c r="BM111">
        <v>33.65</v>
      </c>
      <c r="BN111">
        <v>1584975540</v>
      </c>
      <c r="BO111">
        <v>1598252340</v>
      </c>
      <c r="BP111">
        <v>1598601600</v>
      </c>
      <c r="BS111">
        <v>1.48</v>
      </c>
      <c r="BT111">
        <v>22.736485999999999</v>
      </c>
    </row>
    <row r="112" spans="1:72">
      <c r="A112" t="s">
        <v>737</v>
      </c>
      <c r="B112" t="s">
        <v>738</v>
      </c>
      <c r="C112" t="str">
        <f t="shared" si="5"/>
        <v>雅生活服務</v>
      </c>
      <c r="D112" t="str">
        <f t="shared" si="6"/>
        <v>Real Estate Construction</v>
      </c>
      <c r="E112" t="str">
        <f t="shared" si="7"/>
        <v>地產建築</v>
      </c>
      <c r="F112" t="str">
        <f t="shared" si="8"/>
        <v>Property Management and Agent</v>
      </c>
      <c r="G112" t="str">
        <f t="shared" si="9"/>
        <v>物業管理及代理</v>
      </c>
      <c r="H112" t="s">
        <v>68</v>
      </c>
      <c r="I112" t="s">
        <v>69</v>
      </c>
      <c r="J112" t="s">
        <v>70</v>
      </c>
      <c r="K112" t="s">
        <v>71</v>
      </c>
      <c r="L112" t="b">
        <v>0</v>
      </c>
      <c r="M112" t="s">
        <v>72</v>
      </c>
      <c r="N112" t="s">
        <v>73</v>
      </c>
      <c r="O112" t="s">
        <v>74</v>
      </c>
      <c r="P112" t="s">
        <v>739</v>
      </c>
      <c r="Q112" t="s">
        <v>740</v>
      </c>
      <c r="R112" t="s">
        <v>78</v>
      </c>
      <c r="S112" t="s">
        <v>79</v>
      </c>
      <c r="T112">
        <v>28800000</v>
      </c>
      <c r="U112" t="s">
        <v>80</v>
      </c>
      <c r="V112" t="b">
        <v>0</v>
      </c>
      <c r="W112">
        <v>1518139800000</v>
      </c>
      <c r="X112">
        <v>3</v>
      </c>
      <c r="Y112">
        <v>0.54999924</v>
      </c>
      <c r="Z112">
        <v>1.2528455999999999</v>
      </c>
      <c r="AA112">
        <v>1596160880</v>
      </c>
      <c r="AB112">
        <v>44.45</v>
      </c>
      <c r="AC112">
        <v>44.8</v>
      </c>
      <c r="AD112" t="s">
        <v>741</v>
      </c>
      <c r="AE112">
        <v>43.8</v>
      </c>
      <c r="AF112">
        <v>356000</v>
      </c>
      <c r="AG112">
        <v>43.9</v>
      </c>
      <c r="AH112">
        <v>44.45</v>
      </c>
      <c r="AI112">
        <v>44.5</v>
      </c>
      <c r="AJ112">
        <v>0</v>
      </c>
      <c r="AK112">
        <v>0</v>
      </c>
      <c r="AL112" t="s">
        <v>82</v>
      </c>
      <c r="AM112" t="s">
        <v>102</v>
      </c>
      <c r="AN112">
        <v>44.3</v>
      </c>
      <c r="AO112">
        <v>4678938</v>
      </c>
      <c r="AP112">
        <v>5418245</v>
      </c>
      <c r="AQ112">
        <v>31.970001</v>
      </c>
      <c r="AR112">
        <v>2.5616989999999999</v>
      </c>
      <c r="AS112" t="s">
        <v>742</v>
      </c>
      <c r="AT112">
        <v>-4.0999984999999999</v>
      </c>
      <c r="AU112">
        <v>-8.4448990000000002E-2</v>
      </c>
      <c r="AV112">
        <v>12.48</v>
      </c>
      <c r="AW112">
        <v>48.55</v>
      </c>
      <c r="AZ112">
        <v>1333330048</v>
      </c>
      <c r="BA112">
        <v>0.56499999999999995</v>
      </c>
      <c r="BB112">
        <v>42.01</v>
      </c>
      <c r="BC112">
        <v>2.4400024</v>
      </c>
      <c r="BD112">
        <v>5.8081470000000003E-2</v>
      </c>
      <c r="BE112">
        <v>37.832394000000001</v>
      </c>
      <c r="BF112">
        <v>6.6176069999999996</v>
      </c>
      <c r="BG112">
        <v>0.17491907000000001</v>
      </c>
      <c r="BH112">
        <v>59266523136</v>
      </c>
      <c r="BI112">
        <v>78.672569999999993</v>
      </c>
      <c r="BJ112">
        <v>15</v>
      </c>
      <c r="BK112">
        <v>0</v>
      </c>
      <c r="BL112" t="b">
        <v>0</v>
      </c>
      <c r="BM112">
        <v>44.45</v>
      </c>
      <c r="BN112">
        <v>1552921140</v>
      </c>
      <c r="BO112">
        <v>1552921140</v>
      </c>
      <c r="BP112">
        <v>1552921140</v>
      </c>
    </row>
    <row r="113" spans="1:72">
      <c r="A113" t="s">
        <v>743</v>
      </c>
      <c r="B113" t="s">
        <v>744</v>
      </c>
      <c r="C113" t="str">
        <f t="shared" si="5"/>
        <v>比亞迪電子</v>
      </c>
      <c r="D113" t="str">
        <f t="shared" si="6"/>
        <v>Information Technology</v>
      </c>
      <c r="E113" t="str">
        <f t="shared" si="7"/>
        <v>資訊科技</v>
      </c>
      <c r="F113" t="str">
        <f t="shared" si="8"/>
        <v>Mobile phone related</v>
      </c>
      <c r="G113" t="str">
        <f t="shared" si="9"/>
        <v>手機相關</v>
      </c>
      <c r="H113" t="s">
        <v>68</v>
      </c>
      <c r="I113" t="s">
        <v>69</v>
      </c>
      <c r="J113" t="s">
        <v>70</v>
      </c>
      <c r="K113" t="s">
        <v>71</v>
      </c>
      <c r="L113" t="b">
        <v>0</v>
      </c>
      <c r="M113" t="s">
        <v>72</v>
      </c>
      <c r="N113" t="s">
        <v>73</v>
      </c>
      <c r="O113" t="s">
        <v>74</v>
      </c>
      <c r="P113" t="s">
        <v>745</v>
      </c>
      <c r="Q113" t="s">
        <v>746</v>
      </c>
      <c r="R113" t="s">
        <v>78</v>
      </c>
      <c r="S113" t="s">
        <v>79</v>
      </c>
      <c r="T113">
        <v>28800000</v>
      </c>
      <c r="U113" t="s">
        <v>80</v>
      </c>
      <c r="V113" t="b">
        <v>0</v>
      </c>
      <c r="W113">
        <v>1198114200000</v>
      </c>
      <c r="X113">
        <v>3</v>
      </c>
      <c r="Y113">
        <v>1.5</v>
      </c>
      <c r="Z113">
        <v>5.7034219999999998</v>
      </c>
      <c r="AA113">
        <v>1596160899</v>
      </c>
      <c r="AB113">
        <v>27.8</v>
      </c>
      <c r="AC113">
        <v>28.05</v>
      </c>
      <c r="AD113" t="s">
        <v>747</v>
      </c>
      <c r="AE113">
        <v>26.5</v>
      </c>
      <c r="AF113">
        <v>5288500</v>
      </c>
      <c r="AG113">
        <v>26.3</v>
      </c>
      <c r="AH113">
        <v>27.7</v>
      </c>
      <c r="AI113">
        <v>27.8</v>
      </c>
      <c r="AJ113">
        <v>0</v>
      </c>
      <c r="AK113">
        <v>0</v>
      </c>
      <c r="AL113" t="s">
        <v>82</v>
      </c>
      <c r="AM113" t="s">
        <v>102</v>
      </c>
      <c r="AN113">
        <v>26.5</v>
      </c>
      <c r="AO113">
        <v>14262949</v>
      </c>
      <c r="AP113">
        <v>18589204</v>
      </c>
      <c r="AQ113">
        <v>18.759998</v>
      </c>
      <c r="AR113">
        <v>2.075221</v>
      </c>
      <c r="AS113" t="s">
        <v>748</v>
      </c>
      <c r="AT113">
        <v>-0.25</v>
      </c>
      <c r="AU113">
        <v>-8.9126559999999997E-3</v>
      </c>
      <c r="AV113">
        <v>9.0399999999999991</v>
      </c>
      <c r="AW113">
        <v>28.05</v>
      </c>
      <c r="AX113">
        <v>3.5000000000000003E-2</v>
      </c>
      <c r="AY113">
        <v>1.3307985E-3</v>
      </c>
      <c r="AZ113">
        <v>2253199872</v>
      </c>
      <c r="BA113">
        <v>0.997</v>
      </c>
      <c r="BB113">
        <v>20.002856999999999</v>
      </c>
      <c r="BC113">
        <v>7.797142</v>
      </c>
      <c r="BD113">
        <v>0.38980140000000002</v>
      </c>
      <c r="BE113">
        <v>16.575493000000002</v>
      </c>
      <c r="BF113">
        <v>11.224506</v>
      </c>
      <c r="BG113">
        <v>0.67717479999999997</v>
      </c>
      <c r="BH113">
        <v>62638956544</v>
      </c>
      <c r="BI113">
        <v>27.883649999999999</v>
      </c>
      <c r="BJ113">
        <v>15</v>
      </c>
      <c r="BK113">
        <v>0</v>
      </c>
      <c r="BL113" t="b">
        <v>0</v>
      </c>
      <c r="BM113">
        <v>27.8</v>
      </c>
      <c r="BN113">
        <v>1553698740</v>
      </c>
      <c r="BO113">
        <v>1553698740</v>
      </c>
      <c r="BP113">
        <v>1553698740</v>
      </c>
      <c r="BQ113">
        <v>35.037967999999999</v>
      </c>
      <c r="BR113">
        <v>0.79342500000000005</v>
      </c>
      <c r="BS113">
        <v>0.69</v>
      </c>
      <c r="BT113">
        <v>40.289856</v>
      </c>
    </row>
    <row r="114" spans="1:72">
      <c r="A114" t="s">
        <v>749</v>
      </c>
      <c r="B114" t="s">
        <v>750</v>
      </c>
      <c r="C114" t="str">
        <f t="shared" si="5"/>
        <v>滔搏</v>
      </c>
      <c r="D114" t="str">
        <f t="shared" si="6"/>
        <v>Retail</v>
      </c>
      <c r="E114" t="str">
        <f t="shared" si="7"/>
        <v>零售</v>
      </c>
      <c r="F114" t="str">
        <f t="shared" si="8"/>
        <v>Clothing Retails</v>
      </c>
      <c r="G114" t="str">
        <f t="shared" si="9"/>
        <v>服裝零售</v>
      </c>
      <c r="H114" t="s">
        <v>68</v>
      </c>
      <c r="I114" t="s">
        <v>69</v>
      </c>
      <c r="J114" t="s">
        <v>70</v>
      </c>
      <c r="K114" t="s">
        <v>71</v>
      </c>
      <c r="L114" t="b">
        <v>0</v>
      </c>
      <c r="M114" t="s">
        <v>72</v>
      </c>
      <c r="N114" t="s">
        <v>73</v>
      </c>
      <c r="O114" t="s">
        <v>74</v>
      </c>
      <c r="P114" t="s">
        <v>751</v>
      </c>
      <c r="Q114" t="s">
        <v>752</v>
      </c>
      <c r="R114" t="s">
        <v>78</v>
      </c>
      <c r="S114" t="s">
        <v>79</v>
      </c>
      <c r="T114">
        <v>28800000</v>
      </c>
      <c r="U114" t="s">
        <v>80</v>
      </c>
      <c r="V114" t="b">
        <v>0</v>
      </c>
      <c r="W114">
        <v>1570671000000</v>
      </c>
      <c r="X114">
        <v>3</v>
      </c>
      <c r="Y114">
        <v>0</v>
      </c>
      <c r="Z114">
        <v>0</v>
      </c>
      <c r="AA114">
        <v>1596160844</v>
      </c>
      <c r="AB114">
        <v>9.3000000000000007</v>
      </c>
      <c r="AC114">
        <v>9.3699999999999992</v>
      </c>
      <c r="AD114" t="s">
        <v>753</v>
      </c>
      <c r="AE114">
        <v>9.23</v>
      </c>
      <c r="AF114">
        <v>554000</v>
      </c>
      <c r="AG114">
        <v>9.3000000000000007</v>
      </c>
      <c r="AH114">
        <v>9.3000000000000007</v>
      </c>
      <c r="AI114">
        <v>9.31</v>
      </c>
      <c r="AL114" t="s">
        <v>82</v>
      </c>
      <c r="AM114" t="s">
        <v>102</v>
      </c>
      <c r="AN114">
        <v>9.23</v>
      </c>
      <c r="AO114">
        <v>16785731</v>
      </c>
      <c r="AP114">
        <v>8285985</v>
      </c>
      <c r="AQ114">
        <v>2.9900001999999999</v>
      </c>
      <c r="AR114">
        <v>0.47385107999999998</v>
      </c>
      <c r="AS114" t="s">
        <v>754</v>
      </c>
      <c r="AT114">
        <v>-2.8599996999999999</v>
      </c>
      <c r="AU114">
        <v>-0.23519735</v>
      </c>
      <c r="AV114">
        <v>6.31</v>
      </c>
      <c r="AW114">
        <v>12.16</v>
      </c>
      <c r="AZ114">
        <v>6201220096</v>
      </c>
      <c r="BB114">
        <v>9.8434290000000004</v>
      </c>
      <c r="BC114">
        <v>-0.54342840000000003</v>
      </c>
      <c r="BD114">
        <v>-5.5207230000000003E-2</v>
      </c>
      <c r="BE114">
        <v>9.6805629999999994</v>
      </c>
      <c r="BF114">
        <v>-0.38056277999999999</v>
      </c>
      <c r="BG114">
        <v>-3.9312050000000001E-2</v>
      </c>
      <c r="BH114">
        <v>57671348224</v>
      </c>
      <c r="BJ114">
        <v>15</v>
      </c>
      <c r="BK114">
        <v>0</v>
      </c>
      <c r="BL114" t="b">
        <v>0</v>
      </c>
      <c r="BM114">
        <v>9.3000000000000007</v>
      </c>
    </row>
    <row r="115" spans="1:72">
      <c r="A115" t="s">
        <v>755</v>
      </c>
      <c r="B115" t="s">
        <v>756</v>
      </c>
      <c r="C115" t="str">
        <f t="shared" si="5"/>
        <v>中國石油股份</v>
      </c>
      <c r="D115" t="str">
        <f t="shared" si="6"/>
        <v>Energy</v>
      </c>
      <c r="E115" t="str">
        <f t="shared" si="7"/>
        <v>能源</v>
      </c>
      <c r="F115" t="str">
        <f t="shared" si="8"/>
        <v>Oil and gas</v>
      </c>
      <c r="G115" t="str">
        <f t="shared" si="9"/>
        <v>石油及天然氣</v>
      </c>
      <c r="H115" t="s">
        <v>68</v>
      </c>
      <c r="I115" t="s">
        <v>69</v>
      </c>
      <c r="J115" t="s">
        <v>70</v>
      </c>
      <c r="K115" t="s">
        <v>71</v>
      </c>
      <c r="L115" t="b">
        <v>0</v>
      </c>
      <c r="M115" t="s">
        <v>72</v>
      </c>
      <c r="N115" t="s">
        <v>73</v>
      </c>
      <c r="O115" t="s">
        <v>74</v>
      </c>
      <c r="P115" t="s">
        <v>757</v>
      </c>
      <c r="Q115" t="s">
        <v>758</v>
      </c>
      <c r="R115" t="s">
        <v>78</v>
      </c>
      <c r="S115" t="s">
        <v>79</v>
      </c>
      <c r="T115">
        <v>28800000</v>
      </c>
      <c r="U115" t="s">
        <v>80</v>
      </c>
      <c r="V115" t="b">
        <v>0</v>
      </c>
      <c r="W115">
        <v>955071000000</v>
      </c>
      <c r="X115">
        <v>3</v>
      </c>
      <c r="Y115">
        <v>0</v>
      </c>
      <c r="Z115">
        <v>0</v>
      </c>
      <c r="AA115">
        <v>1596160892</v>
      </c>
      <c r="AB115">
        <v>2.69</v>
      </c>
      <c r="AC115">
        <v>2.72</v>
      </c>
      <c r="AD115" t="s">
        <v>759</v>
      </c>
      <c r="AE115">
        <v>2.69</v>
      </c>
      <c r="AF115">
        <v>16924227</v>
      </c>
      <c r="AG115">
        <v>2.69</v>
      </c>
      <c r="AH115">
        <v>2.69</v>
      </c>
      <c r="AI115">
        <v>2.7</v>
      </c>
      <c r="AJ115">
        <v>0</v>
      </c>
      <c r="AK115">
        <v>0</v>
      </c>
      <c r="AL115" t="s">
        <v>82</v>
      </c>
      <c r="AM115" t="s">
        <v>102</v>
      </c>
      <c r="AN115">
        <v>2.69</v>
      </c>
      <c r="AO115">
        <v>109697748</v>
      </c>
      <c r="AP115">
        <v>157948835</v>
      </c>
      <c r="AQ115">
        <v>0.49</v>
      </c>
      <c r="AR115">
        <v>0.22272727</v>
      </c>
      <c r="AS115" t="s">
        <v>760</v>
      </c>
      <c r="AT115">
        <v>-1.77</v>
      </c>
      <c r="AU115">
        <v>-0.39686100000000002</v>
      </c>
      <c r="AV115">
        <v>2.2000000000000002</v>
      </c>
      <c r="AW115">
        <v>4.46</v>
      </c>
      <c r="AX115">
        <v>1.4E-2</v>
      </c>
      <c r="AY115">
        <v>5.2044609999999996E-3</v>
      </c>
      <c r="AZ115">
        <v>21098899456</v>
      </c>
      <c r="BA115">
        <v>1.0109999999999999</v>
      </c>
      <c r="BB115">
        <v>2.7240000000000002</v>
      </c>
      <c r="BC115">
        <v>-3.3999920000000003E-2</v>
      </c>
      <c r="BD115">
        <v>-1.2481615E-2</v>
      </c>
      <c r="BE115">
        <v>2.9292957999999998</v>
      </c>
      <c r="BF115">
        <v>-0.23929571999999999</v>
      </c>
      <c r="BG115">
        <v>-8.1690529999999997E-2</v>
      </c>
      <c r="BH115">
        <v>853421326336</v>
      </c>
      <c r="BI115">
        <v>2.6607318000000002</v>
      </c>
      <c r="BJ115">
        <v>15</v>
      </c>
      <c r="BK115">
        <v>0</v>
      </c>
      <c r="BL115" t="b">
        <v>0</v>
      </c>
      <c r="BM115">
        <v>2.69</v>
      </c>
      <c r="BQ115">
        <v>9.6286360000000002</v>
      </c>
      <c r="BR115">
        <v>0.27937499999999998</v>
      </c>
      <c r="BS115">
        <v>0.44</v>
      </c>
      <c r="BT115">
        <v>6.1136365000000001</v>
      </c>
    </row>
    <row r="116" spans="1:72">
      <c r="A116" t="s">
        <v>761</v>
      </c>
      <c r="B116" t="s">
        <v>762</v>
      </c>
      <c r="C116" t="str">
        <f t="shared" si="5"/>
        <v>ESR</v>
      </c>
      <c r="D116" t="str">
        <f t="shared" si="6"/>
        <v>Financial</v>
      </c>
      <c r="E116" t="str">
        <f t="shared" si="7"/>
        <v>金融</v>
      </c>
      <c r="F116" t="str">
        <f t="shared" si="8"/>
        <v>Investment and Asset management</v>
      </c>
      <c r="G116" t="str">
        <f t="shared" si="9"/>
        <v>投資及資產管理</v>
      </c>
      <c r="H116" t="s">
        <v>68</v>
      </c>
      <c r="I116" t="s">
        <v>69</v>
      </c>
      <c r="J116" t="s">
        <v>70</v>
      </c>
      <c r="K116" t="s">
        <v>71</v>
      </c>
      <c r="L116" t="b">
        <v>0</v>
      </c>
      <c r="M116" t="s">
        <v>72</v>
      </c>
      <c r="N116" t="s">
        <v>73</v>
      </c>
      <c r="O116" t="s">
        <v>74</v>
      </c>
      <c r="P116" t="s">
        <v>763</v>
      </c>
      <c r="Q116" t="s">
        <v>764</v>
      </c>
      <c r="R116" t="s">
        <v>78</v>
      </c>
      <c r="S116" t="s">
        <v>79</v>
      </c>
      <c r="T116">
        <v>28800000</v>
      </c>
      <c r="U116" t="s">
        <v>80</v>
      </c>
      <c r="V116" t="b">
        <v>0</v>
      </c>
      <c r="W116">
        <v>1572571800000</v>
      </c>
      <c r="X116">
        <v>3</v>
      </c>
      <c r="Y116">
        <v>0.29999924</v>
      </c>
      <c r="Z116">
        <v>1.5923525999999999</v>
      </c>
      <c r="AA116">
        <v>1596160899</v>
      </c>
      <c r="AB116">
        <v>19.14</v>
      </c>
      <c r="AC116">
        <v>19.16</v>
      </c>
      <c r="AD116" t="s">
        <v>765</v>
      </c>
      <c r="AE116">
        <v>18.899999999999999</v>
      </c>
      <c r="AF116">
        <v>887200</v>
      </c>
      <c r="AG116">
        <v>18.84</v>
      </c>
      <c r="AH116">
        <v>19.12</v>
      </c>
      <c r="AI116">
        <v>19.14</v>
      </c>
      <c r="AL116" t="s">
        <v>82</v>
      </c>
      <c r="AM116" t="s">
        <v>83</v>
      </c>
      <c r="AN116">
        <v>19.16</v>
      </c>
      <c r="AO116">
        <v>9306067</v>
      </c>
      <c r="AP116">
        <v>28574556</v>
      </c>
      <c r="AQ116">
        <v>8.8399990000000006</v>
      </c>
      <c r="AR116">
        <v>0.85825235</v>
      </c>
      <c r="AS116" t="s">
        <v>766</v>
      </c>
      <c r="AT116">
        <v>-2.3100014</v>
      </c>
      <c r="AU116">
        <v>-0.10769237</v>
      </c>
      <c r="AV116">
        <v>10.3</v>
      </c>
      <c r="AW116">
        <v>21.45</v>
      </c>
      <c r="AZ116">
        <v>3050230016</v>
      </c>
      <c r="BA116">
        <v>0.997</v>
      </c>
      <c r="BB116">
        <v>18.193142000000002</v>
      </c>
      <c r="BC116">
        <v>0.94685744999999999</v>
      </c>
      <c r="BD116">
        <v>5.2044746000000003E-2</v>
      </c>
      <c r="BE116">
        <v>17.653008</v>
      </c>
      <c r="BF116">
        <v>1.4869919</v>
      </c>
      <c r="BG116">
        <v>8.4234476000000003E-2</v>
      </c>
      <c r="BH116">
        <v>58381402112</v>
      </c>
      <c r="BI116">
        <v>19.197592</v>
      </c>
      <c r="BJ116">
        <v>15</v>
      </c>
      <c r="BK116">
        <v>0</v>
      </c>
      <c r="BL116" t="b">
        <v>0</v>
      </c>
      <c r="BM116">
        <v>19.14</v>
      </c>
    </row>
    <row r="117" spans="1:72">
      <c r="A117" t="s">
        <v>767</v>
      </c>
      <c r="B117" t="s">
        <v>768</v>
      </c>
      <c r="C117" t="str">
        <f t="shared" si="5"/>
        <v>聯想集團</v>
      </c>
      <c r="D117" t="str">
        <f t="shared" si="6"/>
        <v>Information Technology</v>
      </c>
      <c r="E117" t="str">
        <f t="shared" si="7"/>
        <v>資訊科技</v>
      </c>
      <c r="F117" t="str">
        <f t="shared" si="8"/>
        <v>Computer and Peripheral Products</v>
      </c>
      <c r="G117" t="str">
        <f t="shared" si="9"/>
        <v>電腦及周邊產品</v>
      </c>
      <c r="H117" t="s">
        <v>68</v>
      </c>
      <c r="I117" t="s">
        <v>69</v>
      </c>
      <c r="J117" t="s">
        <v>70</v>
      </c>
      <c r="K117" t="s">
        <v>71</v>
      </c>
      <c r="L117" t="b">
        <v>0</v>
      </c>
      <c r="M117" t="s">
        <v>72</v>
      </c>
      <c r="N117" t="s">
        <v>73</v>
      </c>
      <c r="O117" t="s">
        <v>74</v>
      </c>
      <c r="P117" t="s">
        <v>769</v>
      </c>
      <c r="Q117" t="s">
        <v>770</v>
      </c>
      <c r="R117" t="s">
        <v>78</v>
      </c>
      <c r="S117" t="s">
        <v>79</v>
      </c>
      <c r="T117">
        <v>28800000</v>
      </c>
      <c r="U117" t="s">
        <v>80</v>
      </c>
      <c r="V117" t="b">
        <v>0</v>
      </c>
      <c r="W117">
        <v>953688600000</v>
      </c>
      <c r="X117">
        <v>3</v>
      </c>
      <c r="Y117">
        <v>5.9999943E-2</v>
      </c>
      <c r="Z117">
        <v>1.2987001</v>
      </c>
      <c r="AA117">
        <v>1596160878</v>
      </c>
      <c r="AB117">
        <v>4.68</v>
      </c>
      <c r="AC117">
        <v>4.7</v>
      </c>
      <c r="AD117" t="s">
        <v>771</v>
      </c>
      <c r="AE117">
        <v>4.58</v>
      </c>
      <c r="AF117">
        <v>5982908</v>
      </c>
      <c r="AG117">
        <v>4.62</v>
      </c>
      <c r="AH117">
        <v>4.67</v>
      </c>
      <c r="AI117">
        <v>4.68</v>
      </c>
      <c r="AJ117">
        <v>0</v>
      </c>
      <c r="AK117">
        <v>0</v>
      </c>
      <c r="AL117" t="s">
        <v>82</v>
      </c>
      <c r="AM117" t="s">
        <v>83</v>
      </c>
      <c r="AN117">
        <v>4.58</v>
      </c>
      <c r="AO117">
        <v>43192943</v>
      </c>
      <c r="AP117">
        <v>35873211</v>
      </c>
      <c r="AQ117">
        <v>1.1399999000000001</v>
      </c>
      <c r="AR117">
        <v>0.32203385000000001</v>
      </c>
      <c r="AS117" t="s">
        <v>772</v>
      </c>
      <c r="AT117">
        <v>-1.79</v>
      </c>
      <c r="AU117">
        <v>-0.27666151999999999</v>
      </c>
      <c r="AV117">
        <v>3.54</v>
      </c>
      <c r="AW117">
        <v>6.47</v>
      </c>
      <c r="AX117">
        <v>3.5999999999999997E-2</v>
      </c>
      <c r="AY117">
        <v>7.7922080000000001E-3</v>
      </c>
      <c r="AZ117">
        <v>12014799872</v>
      </c>
      <c r="BA117">
        <v>0.20200000000000001</v>
      </c>
      <c r="BB117">
        <v>4.4737144000000004</v>
      </c>
      <c r="BC117">
        <v>0.20628547999999999</v>
      </c>
      <c r="BD117">
        <v>4.6110560000000002E-2</v>
      </c>
      <c r="BE117">
        <v>4.6078872999999998</v>
      </c>
      <c r="BF117">
        <v>7.2112560000000006E-2</v>
      </c>
      <c r="BG117">
        <v>1.564981E-2</v>
      </c>
      <c r="BH117">
        <v>56229261312</v>
      </c>
      <c r="BI117">
        <v>23.168316000000001</v>
      </c>
      <c r="BJ117">
        <v>15</v>
      </c>
      <c r="BK117">
        <v>0</v>
      </c>
      <c r="BL117" t="b">
        <v>0</v>
      </c>
      <c r="BM117">
        <v>4.68</v>
      </c>
      <c r="BN117">
        <v>1597301940</v>
      </c>
      <c r="BO117">
        <v>1597301940</v>
      </c>
      <c r="BP117">
        <v>1597301940</v>
      </c>
      <c r="BQ117">
        <v>10.815083</v>
      </c>
      <c r="BR117">
        <v>0.43272899999999997</v>
      </c>
      <c r="BS117">
        <v>0.06</v>
      </c>
      <c r="BT117">
        <v>78</v>
      </c>
    </row>
    <row r="118" spans="1:72">
      <c r="A118" t="s">
        <v>773</v>
      </c>
      <c r="B118" t="s">
        <v>774</v>
      </c>
      <c r="C118" t="str">
        <f t="shared" si="5"/>
        <v>昆侖能源</v>
      </c>
      <c r="D118" t="str">
        <f t="shared" si="6"/>
        <v>Energy</v>
      </c>
      <c r="E118" t="str">
        <f t="shared" si="7"/>
        <v>能源</v>
      </c>
      <c r="F118" t="str">
        <f t="shared" si="8"/>
        <v>Gas and Public Utilities</v>
      </c>
      <c r="G118" t="str">
        <f t="shared" si="9"/>
        <v>燃氣公用</v>
      </c>
      <c r="H118" t="s">
        <v>68</v>
      </c>
      <c r="I118" t="s">
        <v>69</v>
      </c>
      <c r="J118" t="s">
        <v>70</v>
      </c>
      <c r="K118" t="s">
        <v>71</v>
      </c>
      <c r="L118" t="b">
        <v>0</v>
      </c>
      <c r="M118" t="s">
        <v>72</v>
      </c>
      <c r="N118" t="s">
        <v>73</v>
      </c>
      <c r="O118" t="s">
        <v>74</v>
      </c>
      <c r="P118" t="s">
        <v>775</v>
      </c>
      <c r="Q118" t="s">
        <v>776</v>
      </c>
      <c r="R118" t="s">
        <v>78</v>
      </c>
      <c r="S118" t="s">
        <v>79</v>
      </c>
      <c r="T118">
        <v>28800000</v>
      </c>
      <c r="U118" t="s">
        <v>80</v>
      </c>
      <c r="V118" t="b">
        <v>0</v>
      </c>
      <c r="W118">
        <v>946949400000</v>
      </c>
      <c r="X118">
        <v>3</v>
      </c>
      <c r="Y118">
        <v>-1.9999980000000001E-2</v>
      </c>
      <c r="Z118">
        <v>-0.30816611999999999</v>
      </c>
      <c r="AA118">
        <v>1596160897</v>
      </c>
      <c r="AB118">
        <v>6.47</v>
      </c>
      <c r="AC118">
        <v>6.52</v>
      </c>
      <c r="AD118" t="s">
        <v>777</v>
      </c>
      <c r="AE118">
        <v>6.44</v>
      </c>
      <c r="AF118">
        <v>5150000</v>
      </c>
      <c r="AG118">
        <v>6.49</v>
      </c>
      <c r="AH118">
        <v>6.47</v>
      </c>
      <c r="AI118">
        <v>6.48</v>
      </c>
      <c r="AJ118">
        <v>0</v>
      </c>
      <c r="AK118">
        <v>0</v>
      </c>
      <c r="AL118" t="s">
        <v>82</v>
      </c>
      <c r="AM118" t="s">
        <v>102</v>
      </c>
      <c r="AN118">
        <v>6.49</v>
      </c>
      <c r="AO118">
        <v>26640916</v>
      </c>
      <c r="AP118">
        <v>59176862</v>
      </c>
      <c r="AQ118">
        <v>3.5699996999999999</v>
      </c>
      <c r="AR118">
        <v>1.2310342999999999</v>
      </c>
      <c r="AS118" t="s">
        <v>778</v>
      </c>
      <c r="AT118">
        <v>-1.3100004000000001</v>
      </c>
      <c r="AU118">
        <v>-0.16838051000000001</v>
      </c>
      <c r="AV118">
        <v>2.9</v>
      </c>
      <c r="AW118">
        <v>7.78</v>
      </c>
      <c r="AX118">
        <v>3.2000000000000001E-2</v>
      </c>
      <c r="AY118">
        <v>4.9306630000000001E-3</v>
      </c>
      <c r="AZ118">
        <v>8658799616</v>
      </c>
      <c r="BA118">
        <v>0.77400000000000002</v>
      </c>
      <c r="BB118">
        <v>5.4477143000000003</v>
      </c>
      <c r="BC118">
        <v>1.0222855</v>
      </c>
      <c r="BD118">
        <v>0.18765402</v>
      </c>
      <c r="BE118">
        <v>5.2814082999999998</v>
      </c>
      <c r="BF118">
        <v>1.1885915</v>
      </c>
      <c r="BG118">
        <v>0.225052</v>
      </c>
      <c r="BH118">
        <v>56023732224</v>
      </c>
      <c r="BI118">
        <v>8.3591730000000002</v>
      </c>
      <c r="BJ118">
        <v>15</v>
      </c>
      <c r="BK118">
        <v>0</v>
      </c>
      <c r="BL118" t="b">
        <v>0</v>
      </c>
      <c r="BM118">
        <v>6.47</v>
      </c>
      <c r="BN118">
        <v>1585061940</v>
      </c>
      <c r="BO118">
        <v>1598338740</v>
      </c>
      <c r="BP118">
        <v>1598860800</v>
      </c>
      <c r="BQ118">
        <v>8.6789255000000001</v>
      </c>
      <c r="BR118">
        <v>0.74548400000000004</v>
      </c>
      <c r="BS118">
        <v>0.56000000000000005</v>
      </c>
      <c r="BT118">
        <v>11.553571</v>
      </c>
    </row>
    <row r="119" spans="1:72">
      <c r="A119" t="s">
        <v>779</v>
      </c>
      <c r="B119" t="s">
        <v>780</v>
      </c>
      <c r="C119" t="str">
        <f t="shared" si="5"/>
        <v>旭輝控股集團</v>
      </c>
      <c r="D119" t="str">
        <f t="shared" si="6"/>
        <v>Real Estate Construction</v>
      </c>
      <c r="E119" t="str">
        <f t="shared" si="7"/>
        <v>地產建築</v>
      </c>
      <c r="F119" t="str">
        <f t="shared" si="8"/>
        <v>China Properties</v>
      </c>
      <c r="G119" t="str">
        <f t="shared" si="9"/>
        <v>內房</v>
      </c>
      <c r="H119" t="s">
        <v>68</v>
      </c>
      <c r="I119" t="s">
        <v>69</v>
      </c>
      <c r="J119" t="s">
        <v>70</v>
      </c>
      <c r="K119" t="s">
        <v>71</v>
      </c>
      <c r="L119" t="b">
        <v>0</v>
      </c>
      <c r="M119" t="s">
        <v>72</v>
      </c>
      <c r="N119" t="s">
        <v>73</v>
      </c>
      <c r="O119" t="s">
        <v>74</v>
      </c>
      <c r="P119" t="s">
        <v>781</v>
      </c>
      <c r="Q119" t="s">
        <v>782</v>
      </c>
      <c r="R119" t="s">
        <v>78</v>
      </c>
      <c r="S119" t="s">
        <v>79</v>
      </c>
      <c r="T119">
        <v>28800000</v>
      </c>
      <c r="U119" t="s">
        <v>80</v>
      </c>
      <c r="V119" t="b">
        <v>0</v>
      </c>
      <c r="W119">
        <v>1353634200000</v>
      </c>
      <c r="X119">
        <v>3</v>
      </c>
      <c r="Y119">
        <v>0.16000032</v>
      </c>
      <c r="Z119">
        <v>2.3738920000000001</v>
      </c>
      <c r="AA119">
        <v>1596160823</v>
      </c>
      <c r="AB119">
        <v>6.9</v>
      </c>
      <c r="AC119">
        <v>6.92</v>
      </c>
      <c r="AD119" t="s">
        <v>783</v>
      </c>
      <c r="AE119">
        <v>6.66</v>
      </c>
      <c r="AF119">
        <v>3080014</v>
      </c>
      <c r="AG119">
        <v>6.74</v>
      </c>
      <c r="AH119">
        <v>6.89</v>
      </c>
      <c r="AI119">
        <v>6.9</v>
      </c>
      <c r="AJ119">
        <v>0</v>
      </c>
      <c r="AK119">
        <v>0</v>
      </c>
      <c r="AL119" t="s">
        <v>82</v>
      </c>
      <c r="AM119" t="s">
        <v>102</v>
      </c>
      <c r="AN119">
        <v>6.79</v>
      </c>
      <c r="AO119">
        <v>18601781</v>
      </c>
      <c r="AP119">
        <v>16102655</v>
      </c>
      <c r="AQ119">
        <v>2.95</v>
      </c>
      <c r="AR119">
        <v>0.74683549999999999</v>
      </c>
      <c r="AS119" t="s">
        <v>784</v>
      </c>
      <c r="AT119">
        <v>-0.55999993999999997</v>
      </c>
      <c r="AU119">
        <v>-7.5067010000000003E-2</v>
      </c>
      <c r="AV119">
        <v>3.95</v>
      </c>
      <c r="AW119">
        <v>7.46</v>
      </c>
      <c r="AX119">
        <v>3.1E-2</v>
      </c>
      <c r="AY119">
        <v>4.5994063999999996E-3</v>
      </c>
      <c r="AZ119">
        <v>8127430144</v>
      </c>
      <c r="BA119">
        <v>0.53900000000000003</v>
      </c>
      <c r="BB119">
        <v>6.6180000000000003</v>
      </c>
      <c r="BC119">
        <v>0.28200006</v>
      </c>
      <c r="BD119">
        <v>4.2611070000000001E-2</v>
      </c>
      <c r="BE119">
        <v>5.9983915999999997</v>
      </c>
      <c r="BF119">
        <v>0.90160847</v>
      </c>
      <c r="BG119">
        <v>0.15030837</v>
      </c>
      <c r="BH119">
        <v>56079269888</v>
      </c>
      <c r="BI119">
        <v>12.801485</v>
      </c>
      <c r="BJ119">
        <v>15</v>
      </c>
      <c r="BK119">
        <v>0</v>
      </c>
      <c r="BL119" t="b">
        <v>0</v>
      </c>
      <c r="BM119">
        <v>6.9</v>
      </c>
      <c r="BN119">
        <v>1552575540</v>
      </c>
      <c r="BO119">
        <v>1552575540</v>
      </c>
      <c r="BP119">
        <v>1552575540</v>
      </c>
      <c r="BS119">
        <v>0.72</v>
      </c>
      <c r="BT119">
        <v>9.5833329999999997</v>
      </c>
    </row>
    <row r="120" spans="1:72">
      <c r="A120" t="s">
        <v>785</v>
      </c>
      <c r="B120" t="s">
        <v>786</v>
      </c>
      <c r="C120" t="str">
        <f t="shared" si="5"/>
        <v>金山軟件</v>
      </c>
      <c r="D120" t="str">
        <f t="shared" si="6"/>
        <v>Information Technology</v>
      </c>
      <c r="E120" t="str">
        <f t="shared" si="7"/>
        <v>資訊科技</v>
      </c>
      <c r="F120" t="str">
        <f t="shared" si="8"/>
        <v>Technology and Software</v>
      </c>
      <c r="G120" t="str">
        <f t="shared" si="9"/>
        <v>科技軟件</v>
      </c>
      <c r="H120" t="s">
        <v>68</v>
      </c>
      <c r="I120" t="s">
        <v>69</v>
      </c>
      <c r="J120" t="s">
        <v>70</v>
      </c>
      <c r="K120" t="s">
        <v>71</v>
      </c>
      <c r="L120" t="b">
        <v>0</v>
      </c>
      <c r="M120" t="s">
        <v>72</v>
      </c>
      <c r="N120" t="s">
        <v>73</v>
      </c>
      <c r="O120" t="s">
        <v>74</v>
      </c>
      <c r="P120" t="s">
        <v>787</v>
      </c>
      <c r="Q120" t="s">
        <v>788</v>
      </c>
      <c r="R120" t="s">
        <v>78</v>
      </c>
      <c r="S120" t="s">
        <v>79</v>
      </c>
      <c r="T120">
        <v>28800000</v>
      </c>
      <c r="U120" t="s">
        <v>80</v>
      </c>
      <c r="V120" t="b">
        <v>0</v>
      </c>
      <c r="W120">
        <v>1191893400000</v>
      </c>
      <c r="X120">
        <v>3</v>
      </c>
      <c r="Y120">
        <v>2.5499991999999998</v>
      </c>
      <c r="Z120">
        <v>6.6319876000000004</v>
      </c>
      <c r="AA120">
        <v>1596160902</v>
      </c>
      <c r="AB120">
        <v>41</v>
      </c>
      <c r="AC120">
        <v>41.1</v>
      </c>
      <c r="AD120" t="s">
        <v>789</v>
      </c>
      <c r="AE120">
        <v>38.450000000000003</v>
      </c>
      <c r="AF120">
        <v>3707000</v>
      </c>
      <c r="AG120">
        <v>38.450000000000003</v>
      </c>
      <c r="AH120">
        <v>40.85</v>
      </c>
      <c r="AI120">
        <v>41</v>
      </c>
      <c r="AJ120">
        <v>0</v>
      </c>
      <c r="AK120">
        <v>0</v>
      </c>
      <c r="AL120" t="s">
        <v>82</v>
      </c>
      <c r="AM120" t="s">
        <v>102</v>
      </c>
      <c r="AN120">
        <v>38.85</v>
      </c>
      <c r="AO120">
        <v>16308246</v>
      </c>
      <c r="AP120">
        <v>15432550</v>
      </c>
      <c r="AQ120">
        <v>27.84</v>
      </c>
      <c r="AR120">
        <v>2.1155016</v>
      </c>
      <c r="AS120" t="s">
        <v>790</v>
      </c>
      <c r="AT120">
        <v>-6.5999984999999999</v>
      </c>
      <c r="AU120">
        <v>-0.13865543999999999</v>
      </c>
      <c r="AV120">
        <v>13.16</v>
      </c>
      <c r="AW120">
        <v>47.6</v>
      </c>
      <c r="AX120">
        <v>1.4E-2</v>
      </c>
      <c r="AY120">
        <v>3.6410923E-4</v>
      </c>
      <c r="AZ120">
        <v>1366550016</v>
      </c>
      <c r="BA120">
        <v>1.3460000000000001</v>
      </c>
      <c r="BB120">
        <v>36.532856000000002</v>
      </c>
      <c r="BC120">
        <v>4.4671440000000002</v>
      </c>
      <c r="BD120">
        <v>0.12227744</v>
      </c>
      <c r="BE120">
        <v>28.351748000000001</v>
      </c>
      <c r="BF120">
        <v>12.6482525</v>
      </c>
      <c r="BG120">
        <v>0.44611898</v>
      </c>
      <c r="BH120">
        <v>56028549120</v>
      </c>
      <c r="BI120">
        <v>30.460625</v>
      </c>
      <c r="BJ120">
        <v>15</v>
      </c>
      <c r="BK120">
        <v>0</v>
      </c>
      <c r="BL120" t="b">
        <v>0</v>
      </c>
      <c r="BM120">
        <v>41</v>
      </c>
      <c r="BN120">
        <v>1590476340</v>
      </c>
      <c r="BO120">
        <v>1597733940</v>
      </c>
      <c r="BP120">
        <v>1598256000</v>
      </c>
      <c r="BR120">
        <v>-1.262775</v>
      </c>
      <c r="BS120">
        <v>0.55000000000000004</v>
      </c>
      <c r="BT120">
        <v>74.545456000000001</v>
      </c>
    </row>
    <row r="121" spans="1:72">
      <c r="A121" t="s">
        <v>791</v>
      </c>
      <c r="B121" t="s">
        <v>792</v>
      </c>
      <c r="C121" t="str">
        <f t="shared" si="5"/>
        <v>閱文集團</v>
      </c>
      <c r="D121" t="str">
        <f t="shared" si="6"/>
        <v>Information Technology</v>
      </c>
      <c r="E121" t="str">
        <f t="shared" si="7"/>
        <v>資訊科技</v>
      </c>
      <c r="F121" t="str">
        <f t="shared" si="8"/>
        <v>E-commerce and Internet</v>
      </c>
      <c r="G121" t="str">
        <f t="shared" si="9"/>
        <v>電子商貿及互聯網</v>
      </c>
      <c r="H121" t="s">
        <v>68</v>
      </c>
      <c r="I121" t="s">
        <v>69</v>
      </c>
      <c r="J121" t="s">
        <v>70</v>
      </c>
      <c r="K121" t="s">
        <v>71</v>
      </c>
      <c r="L121" t="b">
        <v>0</v>
      </c>
      <c r="M121" t="s">
        <v>72</v>
      </c>
      <c r="N121" t="s">
        <v>73</v>
      </c>
      <c r="O121" t="s">
        <v>74</v>
      </c>
      <c r="P121" t="s">
        <v>793</v>
      </c>
      <c r="Q121" t="s">
        <v>794</v>
      </c>
      <c r="R121" t="s">
        <v>78</v>
      </c>
      <c r="S121" t="s">
        <v>79</v>
      </c>
      <c r="T121">
        <v>28800000</v>
      </c>
      <c r="U121" t="s">
        <v>80</v>
      </c>
      <c r="V121" t="b">
        <v>0</v>
      </c>
      <c r="W121">
        <v>1510104600000</v>
      </c>
      <c r="X121">
        <v>3</v>
      </c>
      <c r="Y121">
        <v>0.45000076</v>
      </c>
      <c r="Z121">
        <v>0.89552390000000004</v>
      </c>
      <c r="AA121">
        <v>1596160871</v>
      </c>
      <c r="AB121">
        <v>50.7</v>
      </c>
      <c r="AC121">
        <v>51</v>
      </c>
      <c r="AD121" t="s">
        <v>795</v>
      </c>
      <c r="AE121">
        <v>50.15</v>
      </c>
      <c r="AF121">
        <v>322400</v>
      </c>
      <c r="AG121">
        <v>50.25</v>
      </c>
      <c r="AH121">
        <v>50.7</v>
      </c>
      <c r="AI121">
        <v>50.75</v>
      </c>
      <c r="AJ121">
        <v>0</v>
      </c>
      <c r="AK121">
        <v>0</v>
      </c>
      <c r="AL121" t="s">
        <v>82</v>
      </c>
      <c r="AM121" t="s">
        <v>102</v>
      </c>
      <c r="AN121">
        <v>50.3</v>
      </c>
      <c r="AO121">
        <v>8172725</v>
      </c>
      <c r="AP121">
        <v>7550724</v>
      </c>
      <c r="AQ121">
        <v>27.75</v>
      </c>
      <c r="AR121">
        <v>1.2091502999999999</v>
      </c>
      <c r="AS121" t="s">
        <v>796</v>
      </c>
      <c r="AT121">
        <v>-12.200001</v>
      </c>
      <c r="AU121">
        <v>-0.19395867</v>
      </c>
      <c r="AV121">
        <v>22.95</v>
      </c>
      <c r="AW121">
        <v>62.9</v>
      </c>
      <c r="AZ121">
        <v>1015779968</v>
      </c>
      <c r="BA121">
        <v>2.2250000000000001</v>
      </c>
      <c r="BB121">
        <v>53.428570000000001</v>
      </c>
      <c r="BC121">
        <v>-2.7285689999999998</v>
      </c>
      <c r="BD121">
        <v>-5.1069476000000003E-2</v>
      </c>
      <c r="BE121">
        <v>40.129578000000002</v>
      </c>
      <c r="BF121">
        <v>10.570423</v>
      </c>
      <c r="BG121">
        <v>0.26340730000000001</v>
      </c>
      <c r="BH121">
        <v>51500044288</v>
      </c>
      <c r="BI121">
        <v>22.786518000000001</v>
      </c>
      <c r="BJ121">
        <v>15</v>
      </c>
      <c r="BK121">
        <v>0</v>
      </c>
      <c r="BL121" t="b">
        <v>0</v>
      </c>
      <c r="BM121">
        <v>50.7</v>
      </c>
      <c r="BN121">
        <v>1597129140</v>
      </c>
      <c r="BO121">
        <v>1597129140</v>
      </c>
      <c r="BP121">
        <v>1597129140</v>
      </c>
    </row>
    <row r="122" spans="1:72">
      <c r="A122" t="s">
        <v>797</v>
      </c>
      <c r="B122" t="s">
        <v>798</v>
      </c>
      <c r="C122" t="str">
        <f t="shared" si="5"/>
        <v>中信銀行</v>
      </c>
      <c r="D122" t="str">
        <f t="shared" si="6"/>
        <v>Financial</v>
      </c>
      <c r="E122" t="str">
        <f t="shared" si="7"/>
        <v>金融</v>
      </c>
      <c r="F122" t="str">
        <f t="shared" si="8"/>
        <v>small and medium China banks</v>
      </c>
      <c r="G122" t="str">
        <f t="shared" si="9"/>
        <v>中小內銀</v>
      </c>
      <c r="H122" t="s">
        <v>68</v>
      </c>
      <c r="I122" t="s">
        <v>69</v>
      </c>
      <c r="J122" t="s">
        <v>70</v>
      </c>
      <c r="K122" t="s">
        <v>71</v>
      </c>
      <c r="L122" t="b">
        <v>0</v>
      </c>
      <c r="M122" t="s">
        <v>72</v>
      </c>
      <c r="N122" t="s">
        <v>73</v>
      </c>
      <c r="O122" t="s">
        <v>74</v>
      </c>
      <c r="P122" t="s">
        <v>799</v>
      </c>
      <c r="Q122" t="s">
        <v>800</v>
      </c>
      <c r="R122" t="s">
        <v>78</v>
      </c>
      <c r="S122" t="s">
        <v>79</v>
      </c>
      <c r="T122">
        <v>28800000</v>
      </c>
      <c r="U122" t="s">
        <v>80</v>
      </c>
      <c r="V122" t="b">
        <v>0</v>
      </c>
      <c r="W122">
        <v>1177637400000</v>
      </c>
      <c r="X122">
        <v>3</v>
      </c>
      <c r="Y122">
        <v>1.9999980000000001E-2</v>
      </c>
      <c r="Z122">
        <v>0.58996992999999998</v>
      </c>
      <c r="AA122">
        <v>1596160810</v>
      </c>
      <c r="AB122">
        <v>3.41</v>
      </c>
      <c r="AC122">
        <v>3.42</v>
      </c>
      <c r="AD122" t="s">
        <v>801</v>
      </c>
      <c r="AE122">
        <v>3.39</v>
      </c>
      <c r="AF122">
        <v>2769000</v>
      </c>
      <c r="AG122">
        <v>3.39</v>
      </c>
      <c r="AH122">
        <v>3.41</v>
      </c>
      <c r="AI122">
        <v>3.42</v>
      </c>
      <c r="AJ122">
        <v>0</v>
      </c>
      <c r="AK122">
        <v>0</v>
      </c>
      <c r="AL122" t="s">
        <v>82</v>
      </c>
      <c r="AM122" t="s">
        <v>102</v>
      </c>
      <c r="AN122">
        <v>3.41</v>
      </c>
      <c r="AO122">
        <v>39795260</v>
      </c>
      <c r="AP122">
        <v>48826718</v>
      </c>
      <c r="AQ122">
        <v>0.11000013</v>
      </c>
      <c r="AR122">
        <v>3.3333375999999998E-2</v>
      </c>
      <c r="AS122" t="s">
        <v>802</v>
      </c>
      <c r="AT122">
        <v>-1.3799999000000001</v>
      </c>
      <c r="AU122">
        <v>-0.28810017999999998</v>
      </c>
      <c r="AV122">
        <v>3.3</v>
      </c>
      <c r="AW122">
        <v>4.79</v>
      </c>
      <c r="AX122">
        <v>0.04</v>
      </c>
      <c r="AY122">
        <v>1.1799409E-2</v>
      </c>
      <c r="AZ122">
        <v>14882199552</v>
      </c>
      <c r="BA122">
        <v>1.2090000000000001</v>
      </c>
      <c r="BB122">
        <v>3.5117142000000001</v>
      </c>
      <c r="BC122">
        <v>-0.101714134</v>
      </c>
      <c r="BD122">
        <v>-2.8964239999999999E-2</v>
      </c>
      <c r="BE122">
        <v>3.7976055</v>
      </c>
      <c r="BF122">
        <v>-0.38760542999999997</v>
      </c>
      <c r="BG122">
        <v>-0.10206574</v>
      </c>
      <c r="BH122">
        <v>246658269184</v>
      </c>
      <c r="BI122">
        <v>2.820513</v>
      </c>
      <c r="BJ122">
        <v>15</v>
      </c>
      <c r="BK122">
        <v>0</v>
      </c>
      <c r="BL122" t="b">
        <v>0</v>
      </c>
      <c r="BM122">
        <v>3.41</v>
      </c>
      <c r="BQ122">
        <v>3.2120570000000002</v>
      </c>
      <c r="BR122">
        <v>1.061625</v>
      </c>
      <c r="BS122">
        <v>1.1100000000000001</v>
      </c>
      <c r="BT122">
        <v>3.0720719999999999</v>
      </c>
    </row>
    <row r="123" spans="1:72">
      <c r="A123" t="s">
        <v>803</v>
      </c>
      <c r="B123" t="s">
        <v>804</v>
      </c>
      <c r="C123" t="str">
        <f t="shared" si="5"/>
        <v>東亞銀行</v>
      </c>
      <c r="D123" t="str">
        <f t="shared" si="6"/>
        <v>Financial</v>
      </c>
      <c r="E123" t="str">
        <f t="shared" si="7"/>
        <v>金融</v>
      </c>
      <c r="F123" t="str">
        <f t="shared" si="8"/>
        <v>Bank</v>
      </c>
      <c r="G123" t="str">
        <f t="shared" si="9"/>
        <v>銀行</v>
      </c>
      <c r="H123" t="s">
        <v>68</v>
      </c>
      <c r="I123" t="s">
        <v>69</v>
      </c>
      <c r="J123" t="s">
        <v>70</v>
      </c>
      <c r="K123" t="s">
        <v>71</v>
      </c>
      <c r="L123" t="b">
        <v>0</v>
      </c>
      <c r="M123" t="s">
        <v>72</v>
      </c>
      <c r="N123" t="s">
        <v>73</v>
      </c>
      <c r="O123" t="s">
        <v>74</v>
      </c>
      <c r="P123" t="s">
        <v>805</v>
      </c>
      <c r="Q123" t="s">
        <v>806</v>
      </c>
      <c r="R123" t="s">
        <v>78</v>
      </c>
      <c r="S123" t="s">
        <v>79</v>
      </c>
      <c r="T123">
        <v>28800000</v>
      </c>
      <c r="U123" t="s">
        <v>80</v>
      </c>
      <c r="V123" t="b">
        <v>0</v>
      </c>
      <c r="W123">
        <v>946949400000</v>
      </c>
      <c r="X123">
        <v>3</v>
      </c>
      <c r="Y123">
        <v>5.9999466000000001E-2</v>
      </c>
      <c r="Z123">
        <v>0.34601769999999998</v>
      </c>
      <c r="AA123">
        <v>1596160704</v>
      </c>
      <c r="AB123">
        <v>17.399999999999999</v>
      </c>
      <c r="AC123">
        <v>17.52</v>
      </c>
      <c r="AD123" t="s">
        <v>807</v>
      </c>
      <c r="AE123">
        <v>17.16</v>
      </c>
      <c r="AF123">
        <v>71000</v>
      </c>
      <c r="AG123">
        <v>17.34</v>
      </c>
      <c r="AH123">
        <v>17.38</v>
      </c>
      <c r="AI123">
        <v>17.46</v>
      </c>
      <c r="AJ123">
        <v>0</v>
      </c>
      <c r="AK123">
        <v>0</v>
      </c>
      <c r="AL123" t="s">
        <v>82</v>
      </c>
      <c r="AM123" t="s">
        <v>72</v>
      </c>
      <c r="AN123">
        <v>17.18</v>
      </c>
      <c r="AO123">
        <v>1606283</v>
      </c>
      <c r="AP123">
        <v>1212048</v>
      </c>
      <c r="AQ123">
        <v>3.42</v>
      </c>
      <c r="AR123">
        <v>0.24463520999999999</v>
      </c>
      <c r="AS123" t="s">
        <v>808</v>
      </c>
      <c r="AT123">
        <v>-5.1499996000000001</v>
      </c>
      <c r="AU123">
        <v>-0.22838137</v>
      </c>
      <c r="AV123">
        <v>13.98</v>
      </c>
      <c r="AW123">
        <v>22.55</v>
      </c>
      <c r="AX123">
        <v>0.46</v>
      </c>
      <c r="AY123">
        <v>2.6528257999999999E-2</v>
      </c>
      <c r="AZ123">
        <v>2914779904</v>
      </c>
      <c r="BA123">
        <v>37.588999999999999</v>
      </c>
      <c r="BB123">
        <v>17.925142000000001</v>
      </c>
      <c r="BC123">
        <v>-0.52514267000000003</v>
      </c>
      <c r="BD123">
        <v>-2.9296429999999998E-2</v>
      </c>
      <c r="BE123">
        <v>17.088028000000001</v>
      </c>
      <c r="BF123">
        <v>0.31197165999999998</v>
      </c>
      <c r="BG123">
        <v>1.8256739000000001E-2</v>
      </c>
      <c r="BH123">
        <v>50717167616</v>
      </c>
      <c r="BI123">
        <v>0.46290134999999999</v>
      </c>
      <c r="BJ123">
        <v>15</v>
      </c>
      <c r="BK123">
        <v>0</v>
      </c>
      <c r="BL123" t="b">
        <v>0</v>
      </c>
      <c r="BM123">
        <v>17.399999999999999</v>
      </c>
      <c r="BN123">
        <v>1597906740</v>
      </c>
      <c r="BO123">
        <v>1597906740</v>
      </c>
      <c r="BP123">
        <v>1597906740</v>
      </c>
      <c r="BQ123">
        <v>19.550561999999999</v>
      </c>
      <c r="BR123">
        <v>0.89</v>
      </c>
      <c r="BS123">
        <v>2.21</v>
      </c>
      <c r="BT123">
        <v>7.8733029999999999</v>
      </c>
    </row>
    <row r="124" spans="1:72">
      <c r="A124" t="s">
        <v>809</v>
      </c>
      <c r="B124" t="s">
        <v>810</v>
      </c>
      <c r="C124" t="str">
        <f t="shared" si="5"/>
        <v>中國太平</v>
      </c>
      <c r="D124" t="str">
        <f t="shared" si="6"/>
        <v>Financial</v>
      </c>
      <c r="E124" t="str">
        <f t="shared" si="7"/>
        <v>金融</v>
      </c>
      <c r="F124" t="str">
        <f t="shared" si="8"/>
        <v>China Insurance</v>
      </c>
      <c r="G124" t="str">
        <f t="shared" si="9"/>
        <v>內地保險</v>
      </c>
      <c r="H124" t="s">
        <v>68</v>
      </c>
      <c r="I124" t="s">
        <v>69</v>
      </c>
      <c r="J124" t="s">
        <v>70</v>
      </c>
      <c r="K124" t="s">
        <v>71</v>
      </c>
      <c r="L124" t="b">
        <v>0</v>
      </c>
      <c r="M124" t="s">
        <v>72</v>
      </c>
      <c r="N124" t="s">
        <v>73</v>
      </c>
      <c r="O124" t="s">
        <v>74</v>
      </c>
      <c r="P124" t="s">
        <v>811</v>
      </c>
      <c r="Q124" t="s">
        <v>812</v>
      </c>
      <c r="R124" t="s">
        <v>78</v>
      </c>
      <c r="S124" t="s">
        <v>79</v>
      </c>
      <c r="T124">
        <v>28800000</v>
      </c>
      <c r="U124" t="s">
        <v>80</v>
      </c>
      <c r="V124" t="b">
        <v>0</v>
      </c>
      <c r="W124">
        <v>962242200000</v>
      </c>
      <c r="X124">
        <v>3</v>
      </c>
      <c r="Y124">
        <v>0.26000023</v>
      </c>
      <c r="Z124">
        <v>1.8840595</v>
      </c>
      <c r="AA124">
        <v>1596160902</v>
      </c>
      <c r="AB124">
        <v>14.06</v>
      </c>
      <c r="AC124">
        <v>14.1</v>
      </c>
      <c r="AD124" t="s">
        <v>813</v>
      </c>
      <c r="AE124">
        <v>13.74</v>
      </c>
      <c r="AF124">
        <v>1132000</v>
      </c>
      <c r="AG124">
        <v>13.8</v>
      </c>
      <c r="AH124">
        <v>14</v>
      </c>
      <c r="AI124">
        <v>14.02</v>
      </c>
      <c r="AJ124">
        <v>0</v>
      </c>
      <c r="AK124">
        <v>0</v>
      </c>
      <c r="AL124" t="s">
        <v>82</v>
      </c>
      <c r="AM124" t="s">
        <v>72</v>
      </c>
      <c r="AN124">
        <v>13.88</v>
      </c>
      <c r="AO124">
        <v>14382642</v>
      </c>
      <c r="AP124">
        <v>10151264</v>
      </c>
      <c r="AQ124">
        <v>2.9400005</v>
      </c>
      <c r="AR124">
        <v>0.26438853000000001</v>
      </c>
      <c r="AS124" t="s">
        <v>814</v>
      </c>
      <c r="AT124">
        <v>-6.9899990000000001</v>
      </c>
      <c r="AU124">
        <v>-0.33206648</v>
      </c>
      <c r="AV124">
        <v>11.12</v>
      </c>
      <c r="AW124">
        <v>21.05</v>
      </c>
      <c r="AX124">
        <v>0.3</v>
      </c>
      <c r="AY124">
        <v>2.1739129999999999E-2</v>
      </c>
      <c r="AZ124">
        <v>3594020096</v>
      </c>
      <c r="BA124">
        <v>21.231999999999999</v>
      </c>
      <c r="BB124">
        <v>13.745714</v>
      </c>
      <c r="BC124">
        <v>0.31428623</v>
      </c>
      <c r="BD124">
        <v>2.2864306000000001E-2</v>
      </c>
      <c r="BE124">
        <v>14.253496</v>
      </c>
      <c r="BF124">
        <v>-0.19349574999999999</v>
      </c>
      <c r="BG124">
        <v>-1.3575317999999999E-2</v>
      </c>
      <c r="BH124">
        <v>50531926016</v>
      </c>
      <c r="BI124">
        <v>0.66220800000000002</v>
      </c>
      <c r="BJ124">
        <v>15</v>
      </c>
      <c r="BK124">
        <v>0</v>
      </c>
      <c r="BL124" t="b">
        <v>0</v>
      </c>
      <c r="BM124">
        <v>14.06</v>
      </c>
      <c r="BN124">
        <v>1585321140</v>
      </c>
      <c r="BO124">
        <v>1598425140</v>
      </c>
      <c r="BP124">
        <v>1598860800</v>
      </c>
      <c r="BQ124">
        <v>5.7224259999999996</v>
      </c>
      <c r="BR124">
        <v>2.4569999999999999</v>
      </c>
      <c r="BS124">
        <v>2.72</v>
      </c>
      <c r="BT124">
        <v>5.1691180000000001</v>
      </c>
    </row>
    <row r="125" spans="1:72">
      <c r="A125" t="s">
        <v>815</v>
      </c>
      <c r="B125" t="s">
        <v>816</v>
      </c>
      <c r="C125" t="str">
        <f t="shared" si="5"/>
        <v>澳博控股</v>
      </c>
      <c r="D125" t="str">
        <f t="shared" si="6"/>
        <v>Betting</v>
      </c>
      <c r="E125" t="str">
        <f t="shared" si="7"/>
        <v>博彩</v>
      </c>
      <c r="F125" t="str">
        <f t="shared" si="8"/>
        <v>Macau Gaming</v>
      </c>
      <c r="G125" t="str">
        <f t="shared" si="9"/>
        <v>澳門博彩</v>
      </c>
      <c r="H125" t="s">
        <v>68</v>
      </c>
      <c r="I125" t="s">
        <v>69</v>
      </c>
      <c r="J125" t="s">
        <v>70</v>
      </c>
      <c r="K125" t="s">
        <v>71</v>
      </c>
      <c r="L125" t="b">
        <v>0</v>
      </c>
      <c r="M125" t="s">
        <v>72</v>
      </c>
      <c r="N125" t="s">
        <v>73</v>
      </c>
      <c r="O125" t="s">
        <v>74</v>
      </c>
      <c r="P125" t="s">
        <v>817</v>
      </c>
      <c r="Q125" t="s">
        <v>818</v>
      </c>
      <c r="R125" t="s">
        <v>78</v>
      </c>
      <c r="S125" t="s">
        <v>79</v>
      </c>
      <c r="T125">
        <v>28800000</v>
      </c>
      <c r="U125" t="s">
        <v>80</v>
      </c>
      <c r="V125" t="b">
        <v>0</v>
      </c>
      <c r="W125">
        <v>1216171800000</v>
      </c>
      <c r="X125">
        <v>3</v>
      </c>
      <c r="Y125">
        <v>0.27999973</v>
      </c>
      <c r="Z125">
        <v>3.2863817000000002</v>
      </c>
      <c r="AA125">
        <v>1596160900</v>
      </c>
      <c r="AB125">
        <v>8.8000000000000007</v>
      </c>
      <c r="AC125">
        <v>8.82</v>
      </c>
      <c r="AD125" t="s">
        <v>819</v>
      </c>
      <c r="AE125">
        <v>8.6</v>
      </c>
      <c r="AF125">
        <v>2192000</v>
      </c>
      <c r="AG125">
        <v>8.52</v>
      </c>
      <c r="AH125">
        <v>8.7899999999999991</v>
      </c>
      <c r="AI125">
        <v>8.8000000000000007</v>
      </c>
      <c r="AJ125">
        <v>0</v>
      </c>
      <c r="AK125">
        <v>0</v>
      </c>
      <c r="AL125" t="s">
        <v>82</v>
      </c>
      <c r="AM125" t="s">
        <v>72</v>
      </c>
      <c r="AN125">
        <v>8.68</v>
      </c>
      <c r="AO125">
        <v>15361468</v>
      </c>
      <c r="AP125">
        <v>12641021</v>
      </c>
      <c r="AQ125">
        <v>2.98</v>
      </c>
      <c r="AR125">
        <v>0.51202749999999997</v>
      </c>
      <c r="AS125" t="s">
        <v>820</v>
      </c>
      <c r="AT125">
        <v>-1.7600001999999999</v>
      </c>
      <c r="AU125">
        <v>-0.16666669000000001</v>
      </c>
      <c r="AV125">
        <v>5.82</v>
      </c>
      <c r="AW125">
        <v>10.56</v>
      </c>
      <c r="AX125">
        <v>0.22</v>
      </c>
      <c r="AY125">
        <v>2.5821594999999999E-2</v>
      </c>
      <c r="AZ125">
        <v>5667369984</v>
      </c>
      <c r="BA125">
        <v>4.6020000000000003</v>
      </c>
      <c r="BB125">
        <v>8.8425709999999995</v>
      </c>
      <c r="BC125">
        <v>-4.2571067999999997E-2</v>
      </c>
      <c r="BD125">
        <v>-4.8143314E-3</v>
      </c>
      <c r="BE125">
        <v>8.4492960000000004</v>
      </c>
      <c r="BF125">
        <v>0.35070420000000002</v>
      </c>
      <c r="BG125">
        <v>4.1506912999999999E-2</v>
      </c>
      <c r="BH125">
        <v>49872855040</v>
      </c>
      <c r="BI125">
        <v>1.912212</v>
      </c>
      <c r="BJ125">
        <v>15</v>
      </c>
      <c r="BK125">
        <v>0</v>
      </c>
      <c r="BL125" t="b">
        <v>0</v>
      </c>
      <c r="BM125">
        <v>8.8000000000000007</v>
      </c>
      <c r="BN125">
        <v>1595919540</v>
      </c>
      <c r="BO125">
        <v>1603781940</v>
      </c>
      <c r="BP125">
        <v>1604304000</v>
      </c>
      <c r="BQ125">
        <v>15.547704</v>
      </c>
      <c r="BR125">
        <v>0.56599999999999995</v>
      </c>
      <c r="BS125">
        <v>0.42</v>
      </c>
      <c r="BT125">
        <v>20.952380999999999</v>
      </c>
    </row>
    <row r="126" spans="1:72">
      <c r="A126" t="s">
        <v>821</v>
      </c>
      <c r="B126" t="s">
        <v>822</v>
      </c>
      <c r="C126" t="str">
        <f t="shared" si="5"/>
        <v>尖沙咀置業</v>
      </c>
      <c r="D126" t="str">
        <f t="shared" si="6"/>
        <v>Real Estate Construction</v>
      </c>
      <c r="E126" t="str">
        <f t="shared" si="7"/>
        <v>地產建築</v>
      </c>
      <c r="F126" t="str">
        <f t="shared" si="8"/>
        <v>Real Estate Development</v>
      </c>
      <c r="G126" t="str">
        <f t="shared" si="9"/>
        <v>地產發展</v>
      </c>
      <c r="H126" t="s">
        <v>68</v>
      </c>
      <c r="I126" t="s">
        <v>69</v>
      </c>
      <c r="J126" t="s">
        <v>70</v>
      </c>
      <c r="K126" t="s">
        <v>71</v>
      </c>
      <c r="L126" t="b">
        <v>0</v>
      </c>
      <c r="M126" t="s">
        <v>72</v>
      </c>
      <c r="N126" t="s">
        <v>73</v>
      </c>
      <c r="O126" t="s">
        <v>74</v>
      </c>
      <c r="P126" t="s">
        <v>823</v>
      </c>
      <c r="Q126" t="s">
        <v>824</v>
      </c>
      <c r="R126" t="s">
        <v>78</v>
      </c>
      <c r="S126" t="s">
        <v>79</v>
      </c>
      <c r="T126">
        <v>28800000</v>
      </c>
      <c r="U126" t="s">
        <v>80</v>
      </c>
      <c r="V126" t="b">
        <v>0</v>
      </c>
      <c r="W126">
        <v>946949400000</v>
      </c>
      <c r="X126">
        <v>3</v>
      </c>
      <c r="Y126">
        <v>0.29999924</v>
      </c>
      <c r="Z126">
        <v>1.2145717</v>
      </c>
      <c r="AA126">
        <v>1596009512</v>
      </c>
      <c r="AB126">
        <v>25</v>
      </c>
      <c r="AC126">
        <v>25</v>
      </c>
      <c r="AD126" t="s">
        <v>825</v>
      </c>
      <c r="AE126">
        <v>24.7</v>
      </c>
      <c r="AF126">
        <v>10000</v>
      </c>
      <c r="AG126">
        <v>24.7</v>
      </c>
      <c r="AH126">
        <v>24.4</v>
      </c>
      <c r="AI126">
        <v>26</v>
      </c>
      <c r="AJ126">
        <v>0</v>
      </c>
      <c r="AK126">
        <v>0</v>
      </c>
      <c r="AL126" t="s">
        <v>82</v>
      </c>
      <c r="AM126" t="s">
        <v>72</v>
      </c>
      <c r="AN126">
        <v>24.7</v>
      </c>
      <c r="AO126">
        <v>2899</v>
      </c>
      <c r="AP126">
        <v>7109</v>
      </c>
      <c r="AQ126">
        <v>1.5</v>
      </c>
      <c r="AR126">
        <v>6.3829789999999997E-2</v>
      </c>
      <c r="AS126" t="s">
        <v>826</v>
      </c>
      <c r="AT126">
        <v>-1.6000004000000001</v>
      </c>
      <c r="AU126">
        <v>-6.0150389999999998E-2</v>
      </c>
      <c r="AV126">
        <v>23.5</v>
      </c>
      <c r="AW126">
        <v>26.6</v>
      </c>
      <c r="AX126">
        <v>0.55000000000000004</v>
      </c>
      <c r="AY126">
        <v>2.2267206000000001E-2</v>
      </c>
      <c r="AZ126">
        <v>1892480000</v>
      </c>
      <c r="BA126">
        <v>42.348999999999997</v>
      </c>
      <c r="BB126">
        <v>24.87</v>
      </c>
      <c r="BC126">
        <v>0.12999916</v>
      </c>
      <c r="BD126">
        <v>5.2271475999999999E-3</v>
      </c>
      <c r="BE126">
        <v>24.877817</v>
      </c>
      <c r="BF126">
        <v>0.122182846</v>
      </c>
      <c r="BG126">
        <v>4.9113170000000001E-3</v>
      </c>
      <c r="BH126">
        <v>47311998976</v>
      </c>
      <c r="BI126">
        <v>0.59033274999999996</v>
      </c>
      <c r="BJ126">
        <v>15</v>
      </c>
      <c r="BK126">
        <v>0</v>
      </c>
      <c r="BL126" t="b">
        <v>0</v>
      </c>
      <c r="BM126">
        <v>25</v>
      </c>
      <c r="BN126">
        <v>1551369540</v>
      </c>
      <c r="BO126">
        <v>1551369540</v>
      </c>
      <c r="BP126">
        <v>1551369540</v>
      </c>
      <c r="BQ126">
        <v>12.315270999999999</v>
      </c>
      <c r="BR126">
        <v>2.0299999999999998</v>
      </c>
    </row>
    <row r="127" spans="1:72">
      <c r="A127" t="s">
        <v>827</v>
      </c>
      <c r="B127" t="s">
        <v>828</v>
      </c>
      <c r="C127" t="str">
        <f t="shared" si="5"/>
        <v>萬科企業</v>
      </c>
      <c r="D127" t="str">
        <f t="shared" si="6"/>
        <v>Real Estate Construction</v>
      </c>
      <c r="E127" t="str">
        <f t="shared" si="7"/>
        <v>地產建築</v>
      </c>
      <c r="F127" t="str">
        <f t="shared" si="8"/>
        <v>Properties</v>
      </c>
      <c r="G127" t="str">
        <f t="shared" si="9"/>
        <v>地產</v>
      </c>
      <c r="H127" t="s">
        <v>68</v>
      </c>
      <c r="I127" t="s">
        <v>69</v>
      </c>
      <c r="J127" t="s">
        <v>70</v>
      </c>
      <c r="K127" t="s">
        <v>71</v>
      </c>
      <c r="L127" t="b">
        <v>0</v>
      </c>
      <c r="M127" t="s">
        <v>72</v>
      </c>
      <c r="N127" t="s">
        <v>73</v>
      </c>
      <c r="O127" t="s">
        <v>74</v>
      </c>
      <c r="P127" t="s">
        <v>829</v>
      </c>
      <c r="Q127" t="s">
        <v>830</v>
      </c>
      <c r="R127" t="s">
        <v>78</v>
      </c>
      <c r="S127" t="s">
        <v>79</v>
      </c>
      <c r="T127">
        <v>28800000</v>
      </c>
      <c r="U127" t="s">
        <v>80</v>
      </c>
      <c r="V127" t="b">
        <v>0</v>
      </c>
      <c r="W127">
        <v>1403659800000</v>
      </c>
      <c r="X127">
        <v>3</v>
      </c>
      <c r="Y127">
        <v>0.45000076</v>
      </c>
      <c r="Z127">
        <v>1.8255608999999999</v>
      </c>
      <c r="AA127">
        <v>1596160900</v>
      </c>
      <c r="AB127">
        <v>25.1</v>
      </c>
      <c r="AC127">
        <v>25.2</v>
      </c>
      <c r="AD127" t="s">
        <v>831</v>
      </c>
      <c r="AE127">
        <v>24.6</v>
      </c>
      <c r="AF127">
        <v>861400</v>
      </c>
      <c r="AG127">
        <v>24.65</v>
      </c>
      <c r="AH127">
        <v>25.1</v>
      </c>
      <c r="AI127">
        <v>25.15</v>
      </c>
      <c r="AJ127">
        <v>0</v>
      </c>
      <c r="AK127">
        <v>0</v>
      </c>
      <c r="AL127" t="s">
        <v>82</v>
      </c>
      <c r="AM127" t="s">
        <v>102</v>
      </c>
      <c r="AN127">
        <v>24.7</v>
      </c>
      <c r="AO127">
        <v>11020595</v>
      </c>
      <c r="AP127">
        <v>8516478</v>
      </c>
      <c r="AQ127">
        <v>3.4500008000000002</v>
      </c>
      <c r="AR127">
        <v>0.15935339000000001</v>
      </c>
      <c r="AS127" t="s">
        <v>832</v>
      </c>
      <c r="AT127">
        <v>-9.65</v>
      </c>
      <c r="AU127">
        <v>-0.27769782999999998</v>
      </c>
      <c r="AV127">
        <v>21.65</v>
      </c>
      <c r="AW127">
        <v>34.75</v>
      </c>
      <c r="AX127">
        <v>0.13700000000000001</v>
      </c>
      <c r="AY127">
        <v>5.5578090000000004E-3</v>
      </c>
      <c r="AZ127">
        <v>1893539968</v>
      </c>
      <c r="BA127">
        <v>1.9279999999999999</v>
      </c>
      <c r="BB127">
        <v>25.815714</v>
      </c>
      <c r="BC127">
        <v>-0.7157135</v>
      </c>
      <c r="BD127">
        <v>-2.7723948000000002E-2</v>
      </c>
      <c r="BE127">
        <v>27.063027999999999</v>
      </c>
      <c r="BF127">
        <v>-1.963028</v>
      </c>
      <c r="BG127">
        <v>-7.2535409999999995E-2</v>
      </c>
      <c r="BH127">
        <v>342720446464</v>
      </c>
      <c r="BI127">
        <v>13.018673</v>
      </c>
      <c r="BJ127">
        <v>15</v>
      </c>
      <c r="BK127">
        <v>0</v>
      </c>
      <c r="BL127" t="b">
        <v>0</v>
      </c>
      <c r="BM127">
        <v>25.1</v>
      </c>
      <c r="BQ127">
        <v>11.887987000000001</v>
      </c>
      <c r="BR127">
        <v>2.1113749999999998</v>
      </c>
      <c r="BS127">
        <v>4.3499999999999996</v>
      </c>
      <c r="BT127">
        <v>5.7701153999999999</v>
      </c>
    </row>
    <row r="128" spans="1:72">
      <c r="A128" t="s">
        <v>833</v>
      </c>
      <c r="B128" t="s">
        <v>834</v>
      </c>
      <c r="C128" t="str">
        <f t="shared" si="5"/>
        <v>華潤電力</v>
      </c>
      <c r="D128" t="str">
        <f t="shared" si="6"/>
        <v>Electricity</v>
      </c>
      <c r="E128" t="str">
        <f t="shared" si="7"/>
        <v>電力</v>
      </c>
      <c r="F128" t="str">
        <f t="shared" si="8"/>
        <v>Electric utility</v>
      </c>
      <c r="G128" t="str">
        <f t="shared" si="9"/>
        <v>電力公用</v>
      </c>
      <c r="H128" t="s">
        <v>68</v>
      </c>
      <c r="I128" t="s">
        <v>69</v>
      </c>
      <c r="J128" t="s">
        <v>70</v>
      </c>
      <c r="K128" t="s">
        <v>71</v>
      </c>
      <c r="L128" t="b">
        <v>0</v>
      </c>
      <c r="M128" t="s">
        <v>72</v>
      </c>
      <c r="N128" t="s">
        <v>73</v>
      </c>
      <c r="O128" t="s">
        <v>74</v>
      </c>
      <c r="P128" t="s">
        <v>835</v>
      </c>
      <c r="Q128" t="s">
        <v>836</v>
      </c>
      <c r="R128" t="s">
        <v>78</v>
      </c>
      <c r="S128" t="s">
        <v>79</v>
      </c>
      <c r="T128">
        <v>28800000</v>
      </c>
      <c r="U128" t="s">
        <v>80</v>
      </c>
      <c r="V128" t="b">
        <v>0</v>
      </c>
      <c r="W128">
        <v>1068600600000</v>
      </c>
      <c r="X128">
        <v>3</v>
      </c>
      <c r="Y128">
        <v>0.39000034</v>
      </c>
      <c r="Z128">
        <v>4.0164814</v>
      </c>
      <c r="AA128">
        <v>1596160899</v>
      </c>
      <c r="AB128">
        <v>10.1</v>
      </c>
      <c r="AC128">
        <v>10.18</v>
      </c>
      <c r="AD128" t="s">
        <v>837</v>
      </c>
      <c r="AE128">
        <v>9.8699999999999992</v>
      </c>
      <c r="AF128">
        <v>1958000</v>
      </c>
      <c r="AG128">
        <v>9.7100000000000009</v>
      </c>
      <c r="AH128">
        <v>10.1</v>
      </c>
      <c r="AI128">
        <v>10.119999999999999</v>
      </c>
      <c r="AJ128">
        <v>0</v>
      </c>
      <c r="AK128">
        <v>0</v>
      </c>
      <c r="AL128" t="s">
        <v>82</v>
      </c>
      <c r="AM128" t="s">
        <v>72</v>
      </c>
      <c r="AN128">
        <v>9.8699999999999992</v>
      </c>
      <c r="AO128">
        <v>6329885</v>
      </c>
      <c r="AP128">
        <v>6291369</v>
      </c>
      <c r="AQ128">
        <v>3.6800003000000001</v>
      </c>
      <c r="AR128">
        <v>0.57320875000000004</v>
      </c>
      <c r="AS128" t="s">
        <v>838</v>
      </c>
      <c r="AT128">
        <v>-1.3799992000000001</v>
      </c>
      <c r="AU128">
        <v>-0.12020899</v>
      </c>
      <c r="AV128">
        <v>6.42</v>
      </c>
      <c r="AW128">
        <v>11.48</v>
      </c>
      <c r="AX128">
        <v>0.54800000000000004</v>
      </c>
      <c r="AY128">
        <v>5.643666E-2</v>
      </c>
      <c r="AZ128">
        <v>4810440192</v>
      </c>
      <c r="BA128">
        <v>16.32</v>
      </c>
      <c r="BB128">
        <v>9.4348569999999992</v>
      </c>
      <c r="BC128">
        <v>0.66514300000000004</v>
      </c>
      <c r="BD128">
        <v>7.0498474000000005E-2</v>
      </c>
      <c r="BE128">
        <v>9.3629370000000005</v>
      </c>
      <c r="BF128">
        <v>0.73706340000000004</v>
      </c>
      <c r="BG128">
        <v>7.8721390000000002E-2</v>
      </c>
      <c r="BH128">
        <v>48585449472</v>
      </c>
      <c r="BI128">
        <v>0.61887259999999999</v>
      </c>
      <c r="BJ128">
        <v>15</v>
      </c>
      <c r="BK128">
        <v>0</v>
      </c>
      <c r="BL128" t="b">
        <v>0</v>
      </c>
      <c r="BM128">
        <v>10.1</v>
      </c>
      <c r="BN128">
        <v>1585580340</v>
      </c>
      <c r="BO128">
        <v>1597215540</v>
      </c>
      <c r="BP128">
        <v>1597651200</v>
      </c>
      <c r="BQ128">
        <v>7.3722630000000002</v>
      </c>
      <c r="BR128">
        <v>1.37</v>
      </c>
      <c r="BS128">
        <v>1.43</v>
      </c>
      <c r="BT128">
        <v>7.0629377</v>
      </c>
    </row>
    <row r="129" spans="1:72">
      <c r="A129" t="s">
        <v>839</v>
      </c>
      <c r="B129" t="s">
        <v>840</v>
      </c>
      <c r="C129" t="str">
        <f t="shared" ref="C129:C192" si="10">VLOOKUP($A129,sectors,2,FALSE)</f>
        <v>中國聯塑</v>
      </c>
      <c r="D129" t="str">
        <f t="shared" ref="D129:D192" si="11">VLOOKUP($A129,sectors,4,FALSE)</f>
        <v>Real Estate Construction</v>
      </c>
      <c r="E129" t="str">
        <f t="shared" ref="E129:E192" si="12">VLOOKUP($A129,sectors,5,FALSE)</f>
        <v>地產建築</v>
      </c>
      <c r="F129" t="str">
        <f t="shared" ref="F129:F192" si="13">VLOOKUP($A129,sectors,7,FALSE)</f>
        <v>Building Materials</v>
      </c>
      <c r="G129" t="str">
        <f t="shared" ref="G129:G192" si="14">VLOOKUP($A129,sectors,8,FALSE)</f>
        <v>建材</v>
      </c>
      <c r="H129" t="s">
        <v>68</v>
      </c>
      <c r="I129" t="s">
        <v>69</v>
      </c>
      <c r="J129" t="s">
        <v>70</v>
      </c>
      <c r="K129" t="s">
        <v>71</v>
      </c>
      <c r="L129" t="b">
        <v>0</v>
      </c>
      <c r="M129" t="s">
        <v>72</v>
      </c>
      <c r="N129" t="s">
        <v>73</v>
      </c>
      <c r="O129" t="s">
        <v>74</v>
      </c>
      <c r="P129" t="s">
        <v>841</v>
      </c>
      <c r="Q129" t="s">
        <v>842</v>
      </c>
      <c r="R129" t="s">
        <v>78</v>
      </c>
      <c r="S129" t="s">
        <v>79</v>
      </c>
      <c r="T129">
        <v>28800000</v>
      </c>
      <c r="U129" t="s">
        <v>80</v>
      </c>
      <c r="V129" t="b">
        <v>0</v>
      </c>
      <c r="W129">
        <v>1277256600000</v>
      </c>
      <c r="X129">
        <v>3</v>
      </c>
      <c r="Y129">
        <v>0.39999962</v>
      </c>
      <c r="Z129">
        <v>2.6666641000000002</v>
      </c>
      <c r="AA129">
        <v>1596160887</v>
      </c>
      <c r="AB129">
        <v>15.4</v>
      </c>
      <c r="AC129">
        <v>15.54</v>
      </c>
      <c r="AD129" t="s">
        <v>843</v>
      </c>
      <c r="AE129">
        <v>14.74</v>
      </c>
      <c r="AF129">
        <v>969000</v>
      </c>
      <c r="AG129">
        <v>15</v>
      </c>
      <c r="AH129">
        <v>15.4</v>
      </c>
      <c r="AI129">
        <v>15.46</v>
      </c>
      <c r="AJ129">
        <v>0</v>
      </c>
      <c r="AK129">
        <v>0</v>
      </c>
      <c r="AL129" t="s">
        <v>82</v>
      </c>
      <c r="AM129" t="s">
        <v>102</v>
      </c>
      <c r="AN129">
        <v>14.74</v>
      </c>
      <c r="AO129">
        <v>5411859</v>
      </c>
      <c r="AP129">
        <v>5772744</v>
      </c>
      <c r="AQ129">
        <v>9.1999999999999993</v>
      </c>
      <c r="AR129">
        <v>1.4838709999999999</v>
      </c>
      <c r="AS129" t="s">
        <v>844</v>
      </c>
      <c r="AT129">
        <v>-0.26000023</v>
      </c>
      <c r="AU129">
        <v>-1.6602825000000002E-2</v>
      </c>
      <c r="AV129">
        <v>6.2</v>
      </c>
      <c r="AW129">
        <v>15.66</v>
      </c>
      <c r="AX129">
        <v>3.5999999999999997E-2</v>
      </c>
      <c r="AY129">
        <v>2.3999999000000002E-3</v>
      </c>
      <c r="AZ129">
        <v>3102419968</v>
      </c>
      <c r="BA129">
        <v>0.66800000000000004</v>
      </c>
      <c r="BB129">
        <v>12.133715</v>
      </c>
      <c r="BC129">
        <v>3.2662849999999999</v>
      </c>
      <c r="BD129">
        <v>0.26919084999999998</v>
      </c>
      <c r="BE129">
        <v>11.053356000000001</v>
      </c>
      <c r="BF129">
        <v>4.3466433999999996</v>
      </c>
      <c r="BG129">
        <v>0.39324197</v>
      </c>
      <c r="BH129">
        <v>47777267712</v>
      </c>
      <c r="BI129">
        <v>23.053892000000001</v>
      </c>
      <c r="BJ129">
        <v>15</v>
      </c>
      <c r="BK129">
        <v>0</v>
      </c>
      <c r="BL129" t="b">
        <v>0</v>
      </c>
      <c r="BM129">
        <v>15.4</v>
      </c>
      <c r="BN129">
        <v>1553612340</v>
      </c>
      <c r="BO129">
        <v>1553612340</v>
      </c>
      <c r="BP129">
        <v>1553612340</v>
      </c>
      <c r="BQ129">
        <v>16.906727</v>
      </c>
      <c r="BR129">
        <v>0.91088000000000002</v>
      </c>
      <c r="BS129">
        <v>0.87</v>
      </c>
      <c r="BT129">
        <v>17.701149000000001</v>
      </c>
    </row>
    <row r="130" spans="1:72">
      <c r="A130" t="s">
        <v>845</v>
      </c>
      <c r="B130" t="s">
        <v>846</v>
      </c>
      <c r="C130" t="str">
        <f t="shared" si="10"/>
        <v>信義玻璃</v>
      </c>
      <c r="D130" t="str">
        <f t="shared" si="11"/>
        <v>Industrial Products</v>
      </c>
      <c r="E130" t="str">
        <f t="shared" si="12"/>
        <v>工業製品</v>
      </c>
      <c r="F130" t="str">
        <f t="shared" si="13"/>
        <v>Glass strands</v>
      </c>
      <c r="G130" t="str">
        <f t="shared" si="14"/>
        <v>玻璃股</v>
      </c>
      <c r="H130" t="s">
        <v>68</v>
      </c>
      <c r="I130" t="s">
        <v>69</v>
      </c>
      <c r="J130" t="s">
        <v>70</v>
      </c>
      <c r="K130" t="s">
        <v>71</v>
      </c>
      <c r="L130" t="b">
        <v>0</v>
      </c>
      <c r="M130" t="s">
        <v>72</v>
      </c>
      <c r="N130" t="s">
        <v>73</v>
      </c>
      <c r="O130" t="s">
        <v>74</v>
      </c>
      <c r="P130" t="s">
        <v>847</v>
      </c>
      <c r="Q130" t="s">
        <v>848</v>
      </c>
      <c r="R130" t="s">
        <v>78</v>
      </c>
      <c r="S130" t="s">
        <v>79</v>
      </c>
      <c r="T130">
        <v>28800000</v>
      </c>
      <c r="U130" t="s">
        <v>80</v>
      </c>
      <c r="V130" t="b">
        <v>0</v>
      </c>
      <c r="W130">
        <v>1107394200000</v>
      </c>
      <c r="X130">
        <v>3</v>
      </c>
      <c r="Y130">
        <v>6.0000419999999999E-2</v>
      </c>
      <c r="Z130">
        <v>0.52447920000000003</v>
      </c>
      <c r="AA130">
        <v>1596160901</v>
      </c>
      <c r="AB130">
        <v>11.5</v>
      </c>
      <c r="AC130">
        <v>11.54</v>
      </c>
      <c r="AD130" t="s">
        <v>849</v>
      </c>
      <c r="AE130">
        <v>11.12</v>
      </c>
      <c r="AF130">
        <v>2335520</v>
      </c>
      <c r="AG130">
        <v>11.44</v>
      </c>
      <c r="AH130">
        <v>11.5</v>
      </c>
      <c r="AI130">
        <v>11.52</v>
      </c>
      <c r="AJ130">
        <v>0</v>
      </c>
      <c r="AK130">
        <v>0</v>
      </c>
      <c r="AL130" t="s">
        <v>82</v>
      </c>
      <c r="AM130" t="s">
        <v>72</v>
      </c>
      <c r="AN130">
        <v>11.26</v>
      </c>
      <c r="AO130">
        <v>10631996</v>
      </c>
      <c r="AP130">
        <v>19563565</v>
      </c>
      <c r="AQ130">
        <v>4.24</v>
      </c>
      <c r="AR130">
        <v>0.58402200000000004</v>
      </c>
      <c r="AS130" t="s">
        <v>850</v>
      </c>
      <c r="AT130">
        <v>-0.23999977</v>
      </c>
      <c r="AU130">
        <v>-2.0442910000000002E-2</v>
      </c>
      <c r="AV130">
        <v>7.26</v>
      </c>
      <c r="AW130">
        <v>11.74</v>
      </c>
      <c r="AX130">
        <v>0.55000000000000004</v>
      </c>
      <c r="AY130">
        <v>4.8076927999999998E-2</v>
      </c>
      <c r="AZ130">
        <v>4015749888</v>
      </c>
      <c r="BA130">
        <v>5.1870000000000003</v>
      </c>
      <c r="BB130">
        <v>9.9477139999999995</v>
      </c>
      <c r="BC130">
        <v>1.5522860999999999</v>
      </c>
      <c r="BD130">
        <v>0.15604451</v>
      </c>
      <c r="BE130">
        <v>9.5078870000000002</v>
      </c>
      <c r="BF130">
        <v>1.9921131000000001</v>
      </c>
      <c r="BG130">
        <v>0.20952217000000001</v>
      </c>
      <c r="BH130">
        <v>46181122048</v>
      </c>
      <c r="BI130">
        <v>2.2170812999999998</v>
      </c>
      <c r="BJ130">
        <v>15</v>
      </c>
      <c r="BK130">
        <v>0</v>
      </c>
      <c r="BL130" t="b">
        <v>0</v>
      </c>
      <c r="BM130">
        <v>11.5</v>
      </c>
      <c r="BN130">
        <v>1551110340</v>
      </c>
      <c r="BO130">
        <v>1551110340</v>
      </c>
      <c r="BP130">
        <v>1551110340</v>
      </c>
      <c r="BQ130">
        <v>10.286225</v>
      </c>
      <c r="BR130">
        <v>1.1180000000000001</v>
      </c>
    </row>
    <row r="131" spans="1:72">
      <c r="A131" t="s">
        <v>851</v>
      </c>
      <c r="B131" t="s">
        <v>852</v>
      </c>
      <c r="C131" t="str">
        <f t="shared" si="10"/>
        <v>俄鋁</v>
      </c>
      <c r="D131" t="str">
        <f t="shared" si="11"/>
        <v>Raw Materials</v>
      </c>
      <c r="E131" t="str">
        <f t="shared" si="12"/>
        <v>原材料</v>
      </c>
      <c r="F131" t="str">
        <f t="shared" si="13"/>
        <v>Steel and Aluminum</v>
      </c>
      <c r="G131" t="str">
        <f t="shared" si="14"/>
        <v>鋼鐵鋁材</v>
      </c>
      <c r="H131" t="s">
        <v>68</v>
      </c>
      <c r="I131" t="s">
        <v>69</v>
      </c>
      <c r="J131" t="s">
        <v>70</v>
      </c>
      <c r="K131" t="s">
        <v>71</v>
      </c>
      <c r="L131" t="b">
        <v>0</v>
      </c>
      <c r="M131" t="s">
        <v>72</v>
      </c>
      <c r="N131" t="s">
        <v>73</v>
      </c>
      <c r="O131" t="s">
        <v>74</v>
      </c>
      <c r="P131" t="s">
        <v>853</v>
      </c>
      <c r="Q131" t="s">
        <v>854</v>
      </c>
      <c r="R131" t="s">
        <v>78</v>
      </c>
      <c r="S131" t="s">
        <v>79</v>
      </c>
      <c r="T131">
        <v>28800000</v>
      </c>
      <c r="U131" t="s">
        <v>80</v>
      </c>
      <c r="V131" t="b">
        <v>0</v>
      </c>
      <c r="W131">
        <v>1264555800000</v>
      </c>
      <c r="X131">
        <v>3</v>
      </c>
      <c r="Y131">
        <v>9.9999900000000003E-3</v>
      </c>
      <c r="Z131">
        <v>0.33112553</v>
      </c>
      <c r="AA131">
        <v>1596160768</v>
      </c>
      <c r="AB131">
        <v>3.03</v>
      </c>
      <c r="AC131">
        <v>3.03</v>
      </c>
      <c r="AD131" t="s">
        <v>855</v>
      </c>
      <c r="AE131">
        <v>3</v>
      </c>
      <c r="AF131">
        <v>87000</v>
      </c>
      <c r="AG131">
        <v>3.02</v>
      </c>
      <c r="AH131">
        <v>3.01</v>
      </c>
      <c r="AI131">
        <v>3.04</v>
      </c>
      <c r="AJ131">
        <v>0</v>
      </c>
      <c r="AK131">
        <v>0</v>
      </c>
      <c r="AL131" t="s">
        <v>82</v>
      </c>
      <c r="AM131" t="s">
        <v>83</v>
      </c>
      <c r="AN131">
        <v>3.02</v>
      </c>
      <c r="AO131">
        <v>3583534</v>
      </c>
      <c r="AP131">
        <v>6442723</v>
      </c>
      <c r="AQ131">
        <v>1.03</v>
      </c>
      <c r="AR131">
        <v>0.51500000000000001</v>
      </c>
      <c r="AS131" t="s">
        <v>856</v>
      </c>
      <c r="AT131">
        <v>-1.9399998000000001</v>
      </c>
      <c r="AU131">
        <v>-0.39034203000000001</v>
      </c>
      <c r="AV131">
        <v>2</v>
      </c>
      <c r="AW131">
        <v>4.97</v>
      </c>
      <c r="AX131">
        <v>0</v>
      </c>
      <c r="AY131">
        <v>0</v>
      </c>
      <c r="AZ131">
        <v>15192999936</v>
      </c>
      <c r="BA131">
        <v>0.44400000000000001</v>
      </c>
      <c r="BB131">
        <v>2.9157142999999999</v>
      </c>
      <c r="BC131">
        <v>0.11428571</v>
      </c>
      <c r="BD131">
        <v>3.9196469999999997E-2</v>
      </c>
      <c r="BE131">
        <v>3.1998600000000001</v>
      </c>
      <c r="BF131">
        <v>-0.16986012</v>
      </c>
      <c r="BG131">
        <v>-5.3083610000000003E-2</v>
      </c>
      <c r="BH131">
        <v>46034788352</v>
      </c>
      <c r="BI131">
        <v>6.8243239999999998</v>
      </c>
      <c r="BJ131">
        <v>15</v>
      </c>
      <c r="BK131">
        <v>0</v>
      </c>
      <c r="BL131" t="b">
        <v>0</v>
      </c>
      <c r="BM131">
        <v>3.03</v>
      </c>
      <c r="BN131">
        <v>1597388340</v>
      </c>
      <c r="BO131">
        <v>1597388340</v>
      </c>
      <c r="BP131">
        <v>1597388340</v>
      </c>
      <c r="BQ131">
        <v>6.1763500000000002</v>
      </c>
      <c r="BR131">
        <v>0.49058099999999999</v>
      </c>
      <c r="BS131">
        <v>0.12</v>
      </c>
      <c r="BT131">
        <v>25.25</v>
      </c>
    </row>
    <row r="132" spans="1:72">
      <c r="A132" t="s">
        <v>857</v>
      </c>
      <c r="B132" t="s">
        <v>858</v>
      </c>
      <c r="C132" t="str">
        <f t="shared" si="10"/>
        <v>新城發展</v>
      </c>
      <c r="D132" t="str">
        <f t="shared" si="11"/>
        <v>Real Estate Construction</v>
      </c>
      <c r="E132" t="str">
        <f t="shared" si="12"/>
        <v>地產建築</v>
      </c>
      <c r="F132" t="str">
        <f t="shared" si="13"/>
        <v>Real Estate Development</v>
      </c>
      <c r="G132" t="str">
        <f t="shared" si="14"/>
        <v>地產發展</v>
      </c>
      <c r="H132" t="s">
        <v>68</v>
      </c>
      <c r="I132" t="s">
        <v>69</v>
      </c>
      <c r="J132" t="s">
        <v>70</v>
      </c>
      <c r="K132" t="s">
        <v>71</v>
      </c>
      <c r="L132" t="b">
        <v>0</v>
      </c>
      <c r="M132" t="s">
        <v>72</v>
      </c>
      <c r="N132" t="s">
        <v>73</v>
      </c>
      <c r="O132" t="s">
        <v>74</v>
      </c>
      <c r="P132" t="s">
        <v>859</v>
      </c>
      <c r="Q132" t="s">
        <v>860</v>
      </c>
      <c r="R132" t="s">
        <v>78</v>
      </c>
      <c r="S132" t="s">
        <v>79</v>
      </c>
      <c r="T132">
        <v>28800000</v>
      </c>
      <c r="U132" t="s">
        <v>80</v>
      </c>
      <c r="V132" t="b">
        <v>0</v>
      </c>
      <c r="W132">
        <v>1354152600000</v>
      </c>
      <c r="X132">
        <v>3</v>
      </c>
      <c r="Y132">
        <v>0.23000002</v>
      </c>
      <c r="Z132">
        <v>3.1593409000000001</v>
      </c>
      <c r="AA132">
        <v>1596160895</v>
      </c>
      <c r="AB132">
        <v>7.51</v>
      </c>
      <c r="AC132">
        <v>7.55</v>
      </c>
      <c r="AD132" t="s">
        <v>861</v>
      </c>
      <c r="AE132">
        <v>7.28</v>
      </c>
      <c r="AF132">
        <v>1410000</v>
      </c>
      <c r="AG132">
        <v>7.28</v>
      </c>
      <c r="AH132">
        <v>7.51</v>
      </c>
      <c r="AI132">
        <v>7.52</v>
      </c>
      <c r="AJ132">
        <v>0</v>
      </c>
      <c r="AK132">
        <v>0</v>
      </c>
      <c r="AL132" t="s">
        <v>82</v>
      </c>
      <c r="AM132" t="s">
        <v>102</v>
      </c>
      <c r="AN132">
        <v>7.3</v>
      </c>
      <c r="AO132">
        <v>8697746</v>
      </c>
      <c r="AP132">
        <v>6661881</v>
      </c>
      <c r="AQ132">
        <v>2.1200003999999999</v>
      </c>
      <c r="AR132">
        <v>0.39332104000000001</v>
      </c>
      <c r="AS132" t="s">
        <v>862</v>
      </c>
      <c r="AT132">
        <v>-2.29</v>
      </c>
      <c r="AU132">
        <v>-0.23367346999999999</v>
      </c>
      <c r="AV132">
        <v>5.39</v>
      </c>
      <c r="AW132">
        <v>9.8000000000000007</v>
      </c>
      <c r="AX132">
        <v>2.5000000000000001E-2</v>
      </c>
      <c r="AY132">
        <v>3.4340659999999999E-3</v>
      </c>
      <c r="AZ132">
        <v>6209999872</v>
      </c>
      <c r="BA132">
        <v>0.38</v>
      </c>
      <c r="BB132">
        <v>7.3722859999999999</v>
      </c>
      <c r="BC132">
        <v>0.13771438999999999</v>
      </c>
      <c r="BD132">
        <v>1.8680011999999999E-2</v>
      </c>
      <c r="BE132">
        <v>7.5365489999999999</v>
      </c>
      <c r="BF132">
        <v>-2.6548861999999999E-2</v>
      </c>
      <c r="BG132">
        <v>-3.5226814999999999E-3</v>
      </c>
      <c r="BH132">
        <v>46637101056</v>
      </c>
      <c r="BI132">
        <v>19.763159000000002</v>
      </c>
      <c r="BJ132">
        <v>15</v>
      </c>
      <c r="BK132">
        <v>0</v>
      </c>
      <c r="BL132" t="b">
        <v>0</v>
      </c>
      <c r="BM132">
        <v>7.51</v>
      </c>
      <c r="BN132">
        <v>1552229940</v>
      </c>
      <c r="BO132">
        <v>1552229940</v>
      </c>
      <c r="BP132">
        <v>1552229940</v>
      </c>
      <c r="BQ132">
        <v>9.3493659999999998</v>
      </c>
      <c r="BR132">
        <v>0.80326299999999995</v>
      </c>
      <c r="BS132">
        <v>0.45</v>
      </c>
      <c r="BT132">
        <v>16.688890000000001</v>
      </c>
    </row>
    <row r="133" spans="1:72">
      <c r="A133" t="s">
        <v>863</v>
      </c>
      <c r="B133" t="s">
        <v>864</v>
      </c>
      <c r="C133" t="str">
        <f t="shared" si="10"/>
        <v>青島啤酒</v>
      </c>
      <c r="D133" t="str">
        <f t="shared" si="11"/>
        <v>Food and Beverage</v>
      </c>
      <c r="E133" t="str">
        <f t="shared" si="12"/>
        <v>飲食相關</v>
      </c>
      <c r="F133" t="str">
        <f t="shared" si="13"/>
        <v>Alcoholic Beverages</v>
      </c>
      <c r="G133" t="str">
        <f t="shared" si="14"/>
        <v>酒類飲品</v>
      </c>
      <c r="H133" t="s">
        <v>68</v>
      </c>
      <c r="I133" t="s">
        <v>69</v>
      </c>
      <c r="J133" t="s">
        <v>70</v>
      </c>
      <c r="K133" t="s">
        <v>71</v>
      </c>
      <c r="L133" t="b">
        <v>0</v>
      </c>
      <c r="M133" t="s">
        <v>72</v>
      </c>
      <c r="N133" t="s">
        <v>73</v>
      </c>
      <c r="O133" t="s">
        <v>74</v>
      </c>
      <c r="P133" t="s">
        <v>865</v>
      </c>
      <c r="Q133" t="s">
        <v>866</v>
      </c>
      <c r="R133" t="s">
        <v>78</v>
      </c>
      <c r="S133" t="s">
        <v>79</v>
      </c>
      <c r="T133">
        <v>28800000</v>
      </c>
      <c r="U133" t="s">
        <v>80</v>
      </c>
      <c r="V133" t="b">
        <v>0</v>
      </c>
      <c r="W133">
        <v>946949400000</v>
      </c>
      <c r="X133">
        <v>3</v>
      </c>
      <c r="Y133">
        <v>-0.5</v>
      </c>
      <c r="Z133">
        <v>-0.70921990000000001</v>
      </c>
      <c r="AA133">
        <v>1596160885</v>
      </c>
      <c r="AB133">
        <v>70</v>
      </c>
      <c r="AC133">
        <v>70.75</v>
      </c>
      <c r="AD133" t="s">
        <v>867</v>
      </c>
      <c r="AE133">
        <v>69.849999999999994</v>
      </c>
      <c r="AF133">
        <v>420000</v>
      </c>
      <c r="AG133">
        <v>70.5</v>
      </c>
      <c r="AH133">
        <v>70</v>
      </c>
      <c r="AI133">
        <v>70.05</v>
      </c>
      <c r="AJ133">
        <v>0</v>
      </c>
      <c r="AK133">
        <v>0</v>
      </c>
      <c r="AL133" t="s">
        <v>82</v>
      </c>
      <c r="AM133" t="s">
        <v>102</v>
      </c>
      <c r="AN133">
        <v>70.5</v>
      </c>
      <c r="AO133">
        <v>3242561</v>
      </c>
      <c r="AP133">
        <v>3134887</v>
      </c>
      <c r="AQ133">
        <v>40.25</v>
      </c>
      <c r="AR133">
        <v>1.3529412000000001</v>
      </c>
      <c r="AS133" t="s">
        <v>868</v>
      </c>
      <c r="AT133">
        <v>-1.550003</v>
      </c>
      <c r="AU133">
        <v>-2.1663215E-2</v>
      </c>
      <c r="AV133">
        <v>29.75</v>
      </c>
      <c r="AW133">
        <v>71.55</v>
      </c>
      <c r="AX133">
        <v>6.4000000000000001E-2</v>
      </c>
      <c r="AY133">
        <v>9.0780144000000005E-4</v>
      </c>
      <c r="AZ133">
        <v>655068992</v>
      </c>
      <c r="BA133">
        <v>2.101</v>
      </c>
      <c r="BB133">
        <v>60.7</v>
      </c>
      <c r="BC133">
        <v>9.2999989999999997</v>
      </c>
      <c r="BD133">
        <v>0.1532125</v>
      </c>
      <c r="BE133">
        <v>48.963380000000001</v>
      </c>
      <c r="BF133">
        <v>21.036621</v>
      </c>
      <c r="BG133">
        <v>0.42963990000000002</v>
      </c>
      <c r="BH133">
        <v>113190707200</v>
      </c>
      <c r="BI133">
        <v>33.317467000000001</v>
      </c>
      <c r="BJ133">
        <v>15</v>
      </c>
      <c r="BK133">
        <v>0</v>
      </c>
      <c r="BL133" t="b">
        <v>0</v>
      </c>
      <c r="BM133">
        <v>70</v>
      </c>
      <c r="BQ133">
        <v>45.689163000000001</v>
      </c>
      <c r="BR133">
        <v>1.532092</v>
      </c>
      <c r="BS133">
        <v>1.24</v>
      </c>
      <c r="BT133">
        <v>56.451610000000002</v>
      </c>
    </row>
    <row r="134" spans="1:72">
      <c r="A134" t="s">
        <v>869</v>
      </c>
      <c r="B134" t="s">
        <v>870</v>
      </c>
      <c r="C134" t="str">
        <f t="shared" si="10"/>
        <v>中國神華</v>
      </c>
      <c r="D134" t="str">
        <f t="shared" si="11"/>
        <v>Energy</v>
      </c>
      <c r="E134" t="str">
        <f t="shared" si="12"/>
        <v>能源</v>
      </c>
      <c r="F134" t="str">
        <f t="shared" si="13"/>
        <v>Coal industry related</v>
      </c>
      <c r="G134" t="str">
        <f t="shared" si="14"/>
        <v>煤業相關</v>
      </c>
      <c r="H134" t="s">
        <v>68</v>
      </c>
      <c r="I134" t="s">
        <v>69</v>
      </c>
      <c r="J134" t="s">
        <v>70</v>
      </c>
      <c r="K134" t="s">
        <v>71</v>
      </c>
      <c r="L134" t="b">
        <v>0</v>
      </c>
      <c r="M134" t="s">
        <v>72</v>
      </c>
      <c r="N134" t="s">
        <v>73</v>
      </c>
      <c r="O134" t="s">
        <v>74</v>
      </c>
      <c r="P134" t="s">
        <v>871</v>
      </c>
      <c r="Q134" t="s">
        <v>872</v>
      </c>
      <c r="R134" t="s">
        <v>78</v>
      </c>
      <c r="S134" t="s">
        <v>79</v>
      </c>
      <c r="T134">
        <v>28800000</v>
      </c>
      <c r="U134" t="s">
        <v>80</v>
      </c>
      <c r="V134" t="b">
        <v>0</v>
      </c>
      <c r="W134">
        <v>1118799000000</v>
      </c>
      <c r="X134">
        <v>3</v>
      </c>
      <c r="Y134">
        <v>0.119999886</v>
      </c>
      <c r="Z134">
        <v>0.93167615000000004</v>
      </c>
      <c r="AA134">
        <v>1596160895</v>
      </c>
      <c r="AB134">
        <v>13</v>
      </c>
      <c r="AC134">
        <v>13.04</v>
      </c>
      <c r="AD134" t="s">
        <v>873</v>
      </c>
      <c r="AE134">
        <v>12.86</v>
      </c>
      <c r="AF134">
        <v>3551259</v>
      </c>
      <c r="AG134">
        <v>12.88</v>
      </c>
      <c r="AH134">
        <v>12.98</v>
      </c>
      <c r="AI134">
        <v>13</v>
      </c>
      <c r="AJ134">
        <v>0</v>
      </c>
      <c r="AK134">
        <v>0</v>
      </c>
      <c r="AL134" t="s">
        <v>82</v>
      </c>
      <c r="AM134" t="s">
        <v>102</v>
      </c>
      <c r="AN134">
        <v>12.98</v>
      </c>
      <c r="AO134">
        <v>21930264</v>
      </c>
      <c r="AP134">
        <v>17933413</v>
      </c>
      <c r="AQ134">
        <v>1.0600004000000001</v>
      </c>
      <c r="AR134">
        <v>8.8777259999999997E-2</v>
      </c>
      <c r="AS134" t="s">
        <v>874</v>
      </c>
      <c r="AT134">
        <v>-4.1800002999999997</v>
      </c>
      <c r="AU134">
        <v>-0.24330619000000001</v>
      </c>
      <c r="AV134">
        <v>11.94</v>
      </c>
      <c r="AW134">
        <v>17.18</v>
      </c>
      <c r="AX134">
        <v>0.13800000000000001</v>
      </c>
      <c r="AY134">
        <v>1.0714285E-2</v>
      </c>
      <c r="AZ134">
        <v>16490999808</v>
      </c>
      <c r="BA134">
        <v>2.4809999999999999</v>
      </c>
      <c r="BB134">
        <v>13.026286000000001</v>
      </c>
      <c r="BC134">
        <v>-2.6286125E-2</v>
      </c>
      <c r="BD134">
        <v>-2.0179295000000001E-3</v>
      </c>
      <c r="BE134">
        <v>13.775104499999999</v>
      </c>
      <c r="BF134">
        <v>-0.77510449999999997</v>
      </c>
      <c r="BG134">
        <v>-5.6268506000000003E-2</v>
      </c>
      <c r="BH134">
        <v>497923391488</v>
      </c>
      <c r="BI134">
        <v>5.2398230000000003</v>
      </c>
      <c r="BJ134">
        <v>15</v>
      </c>
      <c r="BK134">
        <v>0</v>
      </c>
      <c r="BL134" t="b">
        <v>0</v>
      </c>
      <c r="BM134">
        <v>13</v>
      </c>
      <c r="BQ134">
        <v>5.5474997000000004</v>
      </c>
      <c r="BR134">
        <v>2.3433980000000001</v>
      </c>
      <c r="BS134">
        <v>1.65</v>
      </c>
      <c r="BT134">
        <v>7.8787880000000001</v>
      </c>
    </row>
    <row r="135" spans="1:72">
      <c r="A135" t="s">
        <v>875</v>
      </c>
      <c r="B135" t="s">
        <v>876</v>
      </c>
      <c r="C135" t="str">
        <f t="shared" si="10"/>
        <v>華虹半導體</v>
      </c>
      <c r="D135" t="str">
        <f t="shared" si="11"/>
        <v>Information Technology</v>
      </c>
      <c r="E135" t="str">
        <f t="shared" si="12"/>
        <v>資訊科技</v>
      </c>
      <c r="F135" t="str">
        <f t="shared" si="13"/>
        <v>Semi-conductor</v>
      </c>
      <c r="G135" t="str">
        <f t="shared" si="14"/>
        <v>半導體</v>
      </c>
      <c r="H135" t="s">
        <v>68</v>
      </c>
      <c r="I135" t="s">
        <v>69</v>
      </c>
      <c r="J135" t="s">
        <v>70</v>
      </c>
      <c r="K135" t="s">
        <v>71</v>
      </c>
      <c r="L135" t="b">
        <v>0</v>
      </c>
      <c r="M135" t="s">
        <v>72</v>
      </c>
      <c r="N135" t="s">
        <v>73</v>
      </c>
      <c r="O135" t="s">
        <v>74</v>
      </c>
      <c r="P135" t="s">
        <v>877</v>
      </c>
      <c r="Q135" t="s">
        <v>878</v>
      </c>
      <c r="R135" t="s">
        <v>78</v>
      </c>
      <c r="S135" t="s">
        <v>79</v>
      </c>
      <c r="T135">
        <v>28800000</v>
      </c>
      <c r="U135" t="s">
        <v>80</v>
      </c>
      <c r="V135" t="b">
        <v>0</v>
      </c>
      <c r="W135">
        <v>1413336600000</v>
      </c>
      <c r="X135">
        <v>3</v>
      </c>
      <c r="Y135">
        <v>1.6499976999999999</v>
      </c>
      <c r="Z135">
        <v>4.9698725000000001</v>
      </c>
      <c r="AA135">
        <v>1596160889</v>
      </c>
      <c r="AB135">
        <v>34.85</v>
      </c>
      <c r="AC135">
        <v>35.200000000000003</v>
      </c>
      <c r="AD135" t="s">
        <v>879</v>
      </c>
      <c r="AE135">
        <v>33.9</v>
      </c>
      <c r="AF135">
        <v>3871000</v>
      </c>
      <c r="AG135">
        <v>33.200000000000003</v>
      </c>
      <c r="AH135">
        <v>34.85</v>
      </c>
      <c r="AI135">
        <v>34.9</v>
      </c>
      <c r="AJ135">
        <v>0</v>
      </c>
      <c r="AK135">
        <v>0</v>
      </c>
      <c r="AL135" t="s">
        <v>82</v>
      </c>
      <c r="AM135" t="s">
        <v>83</v>
      </c>
      <c r="AN135">
        <v>33.950000000000003</v>
      </c>
      <c r="AO135">
        <v>17854587</v>
      </c>
      <c r="AP135">
        <v>25498668</v>
      </c>
      <c r="AQ135">
        <v>22.629996999999999</v>
      </c>
      <c r="AR135">
        <v>1.8518819</v>
      </c>
      <c r="AS135" t="s">
        <v>880</v>
      </c>
      <c r="AT135">
        <v>-4.4500010000000003</v>
      </c>
      <c r="AU135">
        <v>-0.11323158</v>
      </c>
      <c r="AV135">
        <v>12.22</v>
      </c>
      <c r="AW135">
        <v>39.299999999999997</v>
      </c>
      <c r="AX135">
        <v>0.04</v>
      </c>
      <c r="AY135">
        <v>1.2048192000000001E-3</v>
      </c>
      <c r="AZ135">
        <v>1288819968</v>
      </c>
      <c r="BA135">
        <v>1.732</v>
      </c>
      <c r="BB135">
        <v>27.251142999999999</v>
      </c>
      <c r="BC135">
        <v>7.5988559999999996</v>
      </c>
      <c r="BD135">
        <v>0.27884540000000002</v>
      </c>
      <c r="BE135">
        <v>19.474084999999999</v>
      </c>
      <c r="BF135">
        <v>15.375914</v>
      </c>
      <c r="BG135">
        <v>0.78955770000000003</v>
      </c>
      <c r="BH135">
        <v>44915372032</v>
      </c>
      <c r="BI135">
        <v>20.121245999999999</v>
      </c>
      <c r="BJ135">
        <v>15</v>
      </c>
      <c r="BK135">
        <v>0</v>
      </c>
      <c r="BL135" t="b">
        <v>0</v>
      </c>
      <c r="BM135">
        <v>34.85</v>
      </c>
      <c r="BN135">
        <v>1589500800</v>
      </c>
      <c r="BO135">
        <v>1589500800</v>
      </c>
      <c r="BP135">
        <v>1589500800</v>
      </c>
      <c r="BQ135">
        <v>31.856736999999999</v>
      </c>
      <c r="BR135">
        <v>1.09396</v>
      </c>
      <c r="BS135">
        <v>0.16</v>
      </c>
      <c r="BT135">
        <v>217.8125</v>
      </c>
    </row>
    <row r="136" spans="1:72">
      <c r="A136" t="s">
        <v>881</v>
      </c>
      <c r="B136" t="s">
        <v>882</v>
      </c>
      <c r="C136" t="str">
        <f t="shared" si="10"/>
        <v>中國財險</v>
      </c>
      <c r="D136" t="str">
        <f t="shared" si="11"/>
        <v>Financial</v>
      </c>
      <c r="E136" t="str">
        <f t="shared" si="12"/>
        <v>金融</v>
      </c>
      <c r="F136" t="str">
        <f t="shared" si="13"/>
        <v>China Insurance</v>
      </c>
      <c r="G136" t="str">
        <f t="shared" si="14"/>
        <v>內地保險</v>
      </c>
      <c r="H136" t="s">
        <v>68</v>
      </c>
      <c r="I136" t="s">
        <v>69</v>
      </c>
      <c r="J136" t="s">
        <v>70</v>
      </c>
      <c r="K136" t="s">
        <v>71</v>
      </c>
      <c r="L136" t="b">
        <v>0</v>
      </c>
      <c r="M136" t="s">
        <v>72</v>
      </c>
      <c r="N136" t="s">
        <v>73</v>
      </c>
      <c r="O136" t="s">
        <v>74</v>
      </c>
      <c r="P136" t="s">
        <v>883</v>
      </c>
      <c r="Q136" t="s">
        <v>884</v>
      </c>
      <c r="R136" t="s">
        <v>78</v>
      </c>
      <c r="S136" t="s">
        <v>79</v>
      </c>
      <c r="T136">
        <v>28800000</v>
      </c>
      <c r="U136" t="s">
        <v>80</v>
      </c>
      <c r="V136" t="b">
        <v>0</v>
      </c>
      <c r="W136">
        <v>1068082200000</v>
      </c>
      <c r="X136">
        <v>3</v>
      </c>
      <c r="Y136">
        <v>3.0000209999999999E-2</v>
      </c>
      <c r="Z136">
        <v>0.48701640000000002</v>
      </c>
      <c r="AA136">
        <v>1596160902</v>
      </c>
      <c r="AB136">
        <v>6.19</v>
      </c>
      <c r="AC136">
        <v>6.21</v>
      </c>
      <c r="AD136" t="s">
        <v>885</v>
      </c>
      <c r="AE136">
        <v>6.12</v>
      </c>
      <c r="AF136">
        <v>2891992</v>
      </c>
      <c r="AG136">
        <v>6.16</v>
      </c>
      <c r="AH136">
        <v>6.19</v>
      </c>
      <c r="AI136">
        <v>6.2</v>
      </c>
      <c r="AJ136">
        <v>0</v>
      </c>
      <c r="AK136">
        <v>0</v>
      </c>
      <c r="AL136" t="s">
        <v>82</v>
      </c>
      <c r="AM136" t="s">
        <v>102</v>
      </c>
      <c r="AN136">
        <v>6.15</v>
      </c>
      <c r="AO136">
        <v>38611276</v>
      </c>
      <c r="AP136">
        <v>40610920</v>
      </c>
      <c r="AQ136">
        <v>0.26000023</v>
      </c>
      <c r="AR136">
        <v>4.3844897000000001E-2</v>
      </c>
      <c r="AS136" t="s">
        <v>886</v>
      </c>
      <c r="AT136">
        <v>-4.07</v>
      </c>
      <c r="AU136">
        <v>-0.39668617</v>
      </c>
      <c r="AV136">
        <v>5.93</v>
      </c>
      <c r="AW136">
        <v>10.26</v>
      </c>
      <c r="AX136">
        <v>3.4000000000000002E-2</v>
      </c>
      <c r="AY136">
        <v>5.5194809999999997E-3</v>
      </c>
      <c r="AZ136">
        <v>6899290112</v>
      </c>
      <c r="BA136">
        <v>0.94299999999999995</v>
      </c>
      <c r="BB136">
        <v>6.9085711999999999</v>
      </c>
      <c r="BC136">
        <v>-0.71857119999999997</v>
      </c>
      <c r="BD136">
        <v>-0.10401154999999999</v>
      </c>
      <c r="BE136">
        <v>7.5460563</v>
      </c>
      <c r="BF136">
        <v>-1.3560562</v>
      </c>
      <c r="BG136">
        <v>-0.17970396999999999</v>
      </c>
      <c r="BH136">
        <v>137682927616</v>
      </c>
      <c r="BI136">
        <v>6.5641569999999998</v>
      </c>
      <c r="BJ136">
        <v>15</v>
      </c>
      <c r="BK136">
        <v>0</v>
      </c>
      <c r="BL136" t="b">
        <v>0</v>
      </c>
      <c r="BM136">
        <v>6.19</v>
      </c>
      <c r="BN136">
        <v>1588143540</v>
      </c>
      <c r="BO136">
        <v>1597993140</v>
      </c>
      <c r="BP136">
        <v>1598342400</v>
      </c>
      <c r="BQ136">
        <v>5.0724815999999997</v>
      </c>
      <c r="BR136">
        <v>1.22031</v>
      </c>
      <c r="BS136">
        <v>1.63</v>
      </c>
      <c r="BT136">
        <v>3.7975460999999999</v>
      </c>
    </row>
    <row r="137" spans="1:72">
      <c r="A137" t="s">
        <v>887</v>
      </c>
      <c r="B137" t="s">
        <v>888</v>
      </c>
      <c r="C137" t="str">
        <f t="shared" si="10"/>
        <v>中國建材</v>
      </c>
      <c r="D137" t="str">
        <f t="shared" si="11"/>
        <v>Real Estate Construction</v>
      </c>
      <c r="E137" t="str">
        <f t="shared" si="12"/>
        <v>地產建築</v>
      </c>
      <c r="F137" t="str">
        <f t="shared" si="13"/>
        <v>Cement</v>
      </c>
      <c r="G137" t="str">
        <f t="shared" si="14"/>
        <v>水泥</v>
      </c>
      <c r="H137" t="s">
        <v>68</v>
      </c>
      <c r="I137" t="s">
        <v>69</v>
      </c>
      <c r="J137" t="s">
        <v>70</v>
      </c>
      <c r="K137" t="s">
        <v>71</v>
      </c>
      <c r="L137" t="b">
        <v>0</v>
      </c>
      <c r="M137" t="s">
        <v>72</v>
      </c>
      <c r="N137" t="s">
        <v>73</v>
      </c>
      <c r="O137" t="s">
        <v>74</v>
      </c>
      <c r="P137" t="s">
        <v>889</v>
      </c>
      <c r="Q137" t="s">
        <v>890</v>
      </c>
      <c r="R137" t="s">
        <v>78</v>
      </c>
      <c r="S137" t="s">
        <v>79</v>
      </c>
      <c r="T137">
        <v>28800000</v>
      </c>
      <c r="U137" t="s">
        <v>80</v>
      </c>
      <c r="V137" t="b">
        <v>0</v>
      </c>
      <c r="W137">
        <v>1143077400000</v>
      </c>
      <c r="X137">
        <v>3</v>
      </c>
      <c r="Y137">
        <v>0.19999981</v>
      </c>
      <c r="Z137">
        <v>1.6722391999999999</v>
      </c>
      <c r="AA137">
        <v>1596160905</v>
      </c>
      <c r="AB137">
        <v>12.16</v>
      </c>
      <c r="AC137">
        <v>12.32</v>
      </c>
      <c r="AD137" t="s">
        <v>891</v>
      </c>
      <c r="AE137">
        <v>12</v>
      </c>
      <c r="AF137">
        <v>15071550</v>
      </c>
      <c r="AG137">
        <v>11.96</v>
      </c>
      <c r="AH137">
        <v>12.16</v>
      </c>
      <c r="AI137">
        <v>12.18</v>
      </c>
      <c r="AJ137">
        <v>0</v>
      </c>
      <c r="AK137">
        <v>0</v>
      </c>
      <c r="AL137" t="s">
        <v>82</v>
      </c>
      <c r="AM137" t="s">
        <v>102</v>
      </c>
      <c r="AN137">
        <v>12.08</v>
      </c>
      <c r="AO137">
        <v>34717415</v>
      </c>
      <c r="AP137">
        <v>76181253</v>
      </c>
      <c r="AQ137">
        <v>6.0699997000000003</v>
      </c>
      <c r="AR137">
        <v>0.99671584000000002</v>
      </c>
      <c r="AS137" t="s">
        <v>892</v>
      </c>
      <c r="AT137">
        <v>-0.15999985</v>
      </c>
      <c r="AU137">
        <v>-1.2987001E-2</v>
      </c>
      <c r="AV137">
        <v>6.09</v>
      </c>
      <c r="AW137">
        <v>12.32</v>
      </c>
      <c r="AX137">
        <v>1.4999999999999999E-2</v>
      </c>
      <c r="AY137">
        <v>1.2541805999999999E-3</v>
      </c>
      <c r="AZ137">
        <v>3868699904</v>
      </c>
      <c r="BA137">
        <v>1.5660000000000001</v>
      </c>
      <c r="BB137">
        <v>8.9505710000000001</v>
      </c>
      <c r="BC137">
        <v>3.2094288</v>
      </c>
      <c r="BD137">
        <v>0.35857250000000002</v>
      </c>
      <c r="BE137">
        <v>8.8908450000000006</v>
      </c>
      <c r="BF137">
        <v>3.2691545</v>
      </c>
      <c r="BG137">
        <v>0.36769897000000001</v>
      </c>
      <c r="BH137">
        <v>102566797312</v>
      </c>
      <c r="BI137">
        <v>7.7650065000000001</v>
      </c>
      <c r="BJ137">
        <v>15</v>
      </c>
      <c r="BK137">
        <v>0</v>
      </c>
      <c r="BL137" t="b">
        <v>0</v>
      </c>
      <c r="BM137">
        <v>12.16</v>
      </c>
      <c r="BN137">
        <v>1588143540</v>
      </c>
      <c r="BO137">
        <v>1597993140</v>
      </c>
      <c r="BP137">
        <v>1598342400</v>
      </c>
      <c r="BQ137">
        <v>8.3638949999999994</v>
      </c>
      <c r="BR137">
        <v>1.4538679999999999</v>
      </c>
      <c r="BS137">
        <v>0.87</v>
      </c>
      <c r="BT137">
        <v>13.977012</v>
      </c>
    </row>
    <row r="138" spans="1:72">
      <c r="A138" t="s">
        <v>893</v>
      </c>
      <c r="B138" t="s">
        <v>894</v>
      </c>
      <c r="C138" t="str">
        <f t="shared" si="10"/>
        <v>中信証券</v>
      </c>
      <c r="D138" t="str">
        <f t="shared" si="11"/>
        <v>Financial</v>
      </c>
      <c r="E138" t="str">
        <f t="shared" si="12"/>
        <v>金融</v>
      </c>
      <c r="F138" t="str">
        <f t="shared" si="13"/>
        <v>Chinese securities and financing</v>
      </c>
      <c r="G138" t="str">
        <f t="shared" si="14"/>
        <v>中資證券及融資</v>
      </c>
      <c r="H138" t="s">
        <v>68</v>
      </c>
      <c r="I138" t="s">
        <v>69</v>
      </c>
      <c r="J138" t="s">
        <v>70</v>
      </c>
      <c r="K138" t="s">
        <v>71</v>
      </c>
      <c r="L138" t="b">
        <v>0</v>
      </c>
      <c r="M138" t="s">
        <v>72</v>
      </c>
      <c r="N138" t="s">
        <v>73</v>
      </c>
      <c r="O138" t="s">
        <v>74</v>
      </c>
      <c r="P138" t="s">
        <v>895</v>
      </c>
      <c r="Q138" t="s">
        <v>896</v>
      </c>
      <c r="R138" t="s">
        <v>78</v>
      </c>
      <c r="S138" t="s">
        <v>79</v>
      </c>
      <c r="T138">
        <v>28800000</v>
      </c>
      <c r="U138" t="s">
        <v>80</v>
      </c>
      <c r="V138" t="b">
        <v>0</v>
      </c>
      <c r="W138">
        <v>1317864600000</v>
      </c>
      <c r="X138">
        <v>3</v>
      </c>
      <c r="Y138">
        <v>0.3199997</v>
      </c>
      <c r="Z138">
        <v>1.7601743000000001</v>
      </c>
      <c r="AA138">
        <v>1596160905</v>
      </c>
      <c r="AB138">
        <v>18.5</v>
      </c>
      <c r="AC138">
        <v>18.72</v>
      </c>
      <c r="AD138" t="s">
        <v>897</v>
      </c>
      <c r="AE138">
        <v>18.079999999999998</v>
      </c>
      <c r="AF138">
        <v>3208883</v>
      </c>
      <c r="AG138">
        <v>18.18</v>
      </c>
      <c r="AH138">
        <v>18.5</v>
      </c>
      <c r="AI138">
        <v>18.52</v>
      </c>
      <c r="AJ138">
        <v>0</v>
      </c>
      <c r="AK138">
        <v>0</v>
      </c>
      <c r="AL138" t="s">
        <v>82</v>
      </c>
      <c r="AM138" t="s">
        <v>102</v>
      </c>
      <c r="AN138">
        <v>18.079999999999998</v>
      </c>
      <c r="AO138">
        <v>32503006</v>
      </c>
      <c r="AP138">
        <v>41740980</v>
      </c>
      <c r="AQ138">
        <v>5.8999996000000001</v>
      </c>
      <c r="AR138">
        <v>0.4682539</v>
      </c>
      <c r="AS138" t="s">
        <v>898</v>
      </c>
      <c r="AT138">
        <v>-2.9500008000000002</v>
      </c>
      <c r="AU138">
        <v>-0.13752916000000001</v>
      </c>
      <c r="AV138">
        <v>12.6</v>
      </c>
      <c r="AW138">
        <v>21.45</v>
      </c>
      <c r="AX138">
        <v>6.0999999999999999E-2</v>
      </c>
      <c r="AY138">
        <v>3.3553353999999998E-3</v>
      </c>
      <c r="AZ138">
        <v>10648399872</v>
      </c>
      <c r="BA138">
        <v>1.917</v>
      </c>
      <c r="BB138">
        <v>17.129142999999999</v>
      </c>
      <c r="BC138">
        <v>1.3708572000000001</v>
      </c>
      <c r="BD138">
        <v>8.0030694999999999E-2</v>
      </c>
      <c r="BE138">
        <v>15.800281999999999</v>
      </c>
      <c r="BF138">
        <v>2.6997184999999999</v>
      </c>
      <c r="BG138">
        <v>0.17086520999999999</v>
      </c>
      <c r="BH138">
        <v>548863574016</v>
      </c>
      <c r="BI138">
        <v>9.6504960000000004</v>
      </c>
      <c r="BJ138">
        <v>15</v>
      </c>
      <c r="BK138">
        <v>0</v>
      </c>
      <c r="BL138" t="b">
        <v>0</v>
      </c>
      <c r="BM138">
        <v>18.5</v>
      </c>
      <c r="BQ138">
        <v>16.390902000000001</v>
      </c>
      <c r="BR138">
        <v>1.1286750000000001</v>
      </c>
      <c r="BS138">
        <v>1.2</v>
      </c>
      <c r="BT138">
        <v>15.416665999999999</v>
      </c>
    </row>
    <row r="139" spans="1:72">
      <c r="A139" t="s">
        <v>899</v>
      </c>
      <c r="B139" t="s">
        <v>900</v>
      </c>
      <c r="C139" t="str">
        <f t="shared" si="10"/>
        <v>民生銀行</v>
      </c>
      <c r="D139" t="str">
        <f t="shared" si="11"/>
        <v>Financial</v>
      </c>
      <c r="E139" t="str">
        <f t="shared" si="12"/>
        <v>金融</v>
      </c>
      <c r="F139" t="str">
        <f t="shared" si="13"/>
        <v>small and medium China banks</v>
      </c>
      <c r="G139" t="str">
        <f t="shared" si="14"/>
        <v>中小內銀</v>
      </c>
      <c r="H139" t="s">
        <v>68</v>
      </c>
      <c r="I139" t="s">
        <v>69</v>
      </c>
      <c r="J139" t="s">
        <v>70</v>
      </c>
      <c r="K139" t="s">
        <v>71</v>
      </c>
      <c r="L139" t="b">
        <v>0</v>
      </c>
      <c r="M139" t="s">
        <v>72</v>
      </c>
      <c r="N139" t="s">
        <v>73</v>
      </c>
      <c r="O139" t="s">
        <v>74</v>
      </c>
      <c r="P139" t="s">
        <v>901</v>
      </c>
      <c r="Q139" t="s">
        <v>902</v>
      </c>
      <c r="R139" t="s">
        <v>78</v>
      </c>
      <c r="S139" t="s">
        <v>79</v>
      </c>
      <c r="T139">
        <v>28800000</v>
      </c>
      <c r="U139" t="s">
        <v>80</v>
      </c>
      <c r="V139" t="b">
        <v>0</v>
      </c>
      <c r="W139">
        <v>1259199000000</v>
      </c>
      <c r="X139">
        <v>3</v>
      </c>
      <c r="Y139">
        <v>1.9999980000000001E-2</v>
      </c>
      <c r="Z139">
        <v>0.40567913999999999</v>
      </c>
      <c r="AA139">
        <v>1596160897</v>
      </c>
      <c r="AB139">
        <v>4.95</v>
      </c>
      <c r="AC139">
        <v>4.97</v>
      </c>
      <c r="AD139" t="s">
        <v>903</v>
      </c>
      <c r="AE139">
        <v>4.91</v>
      </c>
      <c r="AF139">
        <v>2273800</v>
      </c>
      <c r="AG139">
        <v>4.93</v>
      </c>
      <c r="AH139">
        <v>4.9400000000000004</v>
      </c>
      <c r="AI139">
        <v>4.95</v>
      </c>
      <c r="AJ139">
        <v>0</v>
      </c>
      <c r="AK139">
        <v>0</v>
      </c>
      <c r="AL139" t="s">
        <v>82</v>
      </c>
      <c r="AM139" t="s">
        <v>102</v>
      </c>
      <c r="AN139">
        <v>4.9400000000000004</v>
      </c>
      <c r="AO139">
        <v>28513061</v>
      </c>
      <c r="AP139">
        <v>25042017</v>
      </c>
      <c r="AQ139">
        <v>4.9999714000000001E-2</v>
      </c>
      <c r="AR139">
        <v>1.0204023E-2</v>
      </c>
      <c r="AS139" t="s">
        <v>904</v>
      </c>
      <c r="AT139">
        <v>-1.1100000999999999</v>
      </c>
      <c r="AU139">
        <v>-0.18316834000000001</v>
      </c>
      <c r="AV139">
        <v>4.9000000000000004</v>
      </c>
      <c r="AW139">
        <v>6.06</v>
      </c>
      <c r="AX139">
        <v>1.4999999999999999E-2</v>
      </c>
      <c r="AY139">
        <v>3.0425964E-3</v>
      </c>
      <c r="AZ139">
        <v>8320300032</v>
      </c>
      <c r="BA139">
        <v>1.3939999999999999</v>
      </c>
      <c r="BB139">
        <v>5.2225713999999996</v>
      </c>
      <c r="BC139">
        <v>-0.27257155999999999</v>
      </c>
      <c r="BD139">
        <v>-5.2191064000000002E-2</v>
      </c>
      <c r="BE139">
        <v>5.4726056999999999</v>
      </c>
      <c r="BF139">
        <v>-0.52260589999999996</v>
      </c>
      <c r="BG139">
        <v>-9.5494895999999996E-2</v>
      </c>
      <c r="BH139">
        <v>258747383808</v>
      </c>
      <c r="BI139">
        <v>3.5509324000000002</v>
      </c>
      <c r="BJ139">
        <v>15</v>
      </c>
      <c r="BK139">
        <v>0</v>
      </c>
      <c r="BL139" t="b">
        <v>0</v>
      </c>
      <c r="BM139">
        <v>4.95</v>
      </c>
      <c r="BQ139">
        <v>3.6307623000000002</v>
      </c>
      <c r="BR139">
        <v>1.3633500000000001</v>
      </c>
      <c r="BS139">
        <v>1.43</v>
      </c>
      <c r="BT139">
        <v>3.4615385999999999</v>
      </c>
    </row>
    <row r="140" spans="1:72">
      <c r="A140" t="s">
        <v>905</v>
      </c>
      <c r="B140" t="s">
        <v>906</v>
      </c>
      <c r="C140" t="str">
        <f t="shared" si="10"/>
        <v>合景泰富集團</v>
      </c>
      <c r="D140" t="str">
        <f t="shared" si="11"/>
        <v>Real Estate Construction</v>
      </c>
      <c r="E140" t="str">
        <f t="shared" si="12"/>
        <v>地產建築</v>
      </c>
      <c r="F140" t="str">
        <f t="shared" si="13"/>
        <v>Real Estate Development</v>
      </c>
      <c r="G140" t="str">
        <f t="shared" si="14"/>
        <v>地產發展</v>
      </c>
      <c r="H140" t="s">
        <v>68</v>
      </c>
      <c r="I140" t="s">
        <v>69</v>
      </c>
      <c r="J140" t="s">
        <v>70</v>
      </c>
      <c r="K140" t="s">
        <v>71</v>
      </c>
      <c r="L140" t="b">
        <v>0</v>
      </c>
      <c r="M140" t="s">
        <v>72</v>
      </c>
      <c r="N140" t="s">
        <v>73</v>
      </c>
      <c r="O140" t="s">
        <v>74</v>
      </c>
      <c r="P140" t="s">
        <v>907</v>
      </c>
      <c r="Q140" t="s">
        <v>908</v>
      </c>
      <c r="R140" t="s">
        <v>78</v>
      </c>
      <c r="S140" t="s">
        <v>79</v>
      </c>
      <c r="T140">
        <v>28800000</v>
      </c>
      <c r="U140" t="s">
        <v>80</v>
      </c>
      <c r="V140" t="b">
        <v>0</v>
      </c>
      <c r="W140">
        <v>1183426200000</v>
      </c>
      <c r="X140">
        <v>3</v>
      </c>
      <c r="Y140">
        <v>1.46</v>
      </c>
      <c r="Z140">
        <v>11.605722999999999</v>
      </c>
      <c r="AA140">
        <v>1596160894</v>
      </c>
      <c r="AB140">
        <v>14.04</v>
      </c>
      <c r="AC140">
        <v>14.18</v>
      </c>
      <c r="AD140" t="s">
        <v>909</v>
      </c>
      <c r="AE140">
        <v>12.94</v>
      </c>
      <c r="AF140">
        <v>7768000</v>
      </c>
      <c r="AG140">
        <v>12.58</v>
      </c>
      <c r="AH140">
        <v>14.04</v>
      </c>
      <c r="AI140">
        <v>14.06</v>
      </c>
      <c r="AJ140">
        <v>0</v>
      </c>
      <c r="AK140">
        <v>0</v>
      </c>
      <c r="AL140" t="s">
        <v>82</v>
      </c>
      <c r="AM140" t="s">
        <v>102</v>
      </c>
      <c r="AN140">
        <v>12.94</v>
      </c>
      <c r="AO140">
        <v>8697402</v>
      </c>
      <c r="AP140">
        <v>8683734</v>
      </c>
      <c r="AQ140">
        <v>8.16</v>
      </c>
      <c r="AR140">
        <v>1.3877550000000001</v>
      </c>
      <c r="AS140" t="s">
        <v>910</v>
      </c>
      <c r="AT140">
        <v>-1</v>
      </c>
      <c r="AU140">
        <v>-6.6489359999999997E-2</v>
      </c>
      <c r="AV140">
        <v>5.88</v>
      </c>
      <c r="AW140">
        <v>15.04</v>
      </c>
      <c r="AX140">
        <v>8.5000000000000006E-2</v>
      </c>
      <c r="AY140">
        <v>6.7567570000000004E-3</v>
      </c>
      <c r="AZ140">
        <v>3177050112</v>
      </c>
      <c r="BA140">
        <v>1.3759999999999999</v>
      </c>
      <c r="BB140">
        <v>13.015428999999999</v>
      </c>
      <c r="BC140">
        <v>1.0245713999999999</v>
      </c>
      <c r="BD140">
        <v>7.871976E-2</v>
      </c>
      <c r="BE140">
        <v>11.62</v>
      </c>
      <c r="BF140">
        <v>2.42</v>
      </c>
      <c r="BG140">
        <v>0.20826162000000001</v>
      </c>
      <c r="BH140">
        <v>44605784064</v>
      </c>
      <c r="BI140">
        <v>10.203488</v>
      </c>
      <c r="BJ140">
        <v>15</v>
      </c>
      <c r="BK140">
        <v>0</v>
      </c>
      <c r="BL140" t="b">
        <v>0</v>
      </c>
      <c r="BM140">
        <v>14.04</v>
      </c>
      <c r="BN140">
        <v>1598511540</v>
      </c>
      <c r="BO140">
        <v>1598511540</v>
      </c>
      <c r="BP140">
        <v>1598511540</v>
      </c>
      <c r="BQ140">
        <v>4.0659413000000004</v>
      </c>
      <c r="BR140">
        <v>3.4530750000000001</v>
      </c>
      <c r="BS140">
        <v>2.21</v>
      </c>
      <c r="BT140">
        <v>6.3529410000000004</v>
      </c>
    </row>
    <row r="141" spans="1:72">
      <c r="A141" t="s">
        <v>911</v>
      </c>
      <c r="B141" t="s">
        <v>912</v>
      </c>
      <c r="C141" t="str">
        <f t="shared" si="10"/>
        <v>九龍倉集團</v>
      </c>
      <c r="D141" t="str">
        <f t="shared" si="11"/>
        <v>Conglomerate</v>
      </c>
      <c r="E141" t="str">
        <f t="shared" si="12"/>
        <v>綜合企業</v>
      </c>
      <c r="F141" t="str">
        <f t="shared" si="13"/>
        <v>Conglomerate</v>
      </c>
      <c r="G141" t="str">
        <f t="shared" si="14"/>
        <v>綜合企業</v>
      </c>
      <c r="H141" t="s">
        <v>68</v>
      </c>
      <c r="I141" t="s">
        <v>69</v>
      </c>
      <c r="J141" t="s">
        <v>70</v>
      </c>
      <c r="K141" t="s">
        <v>71</v>
      </c>
      <c r="L141" t="b">
        <v>0</v>
      </c>
      <c r="M141" t="s">
        <v>72</v>
      </c>
      <c r="N141" t="s">
        <v>73</v>
      </c>
      <c r="O141" t="s">
        <v>74</v>
      </c>
      <c r="P141" t="s">
        <v>913</v>
      </c>
      <c r="Q141" t="s">
        <v>914</v>
      </c>
      <c r="R141" t="s">
        <v>78</v>
      </c>
      <c r="S141" t="s">
        <v>79</v>
      </c>
      <c r="T141">
        <v>28800000</v>
      </c>
      <c r="U141" t="s">
        <v>80</v>
      </c>
      <c r="V141" t="b">
        <v>0</v>
      </c>
      <c r="W141">
        <v>946949400000</v>
      </c>
      <c r="X141">
        <v>3</v>
      </c>
      <c r="Y141">
        <v>3.9999960000000001E-2</v>
      </c>
      <c r="Z141">
        <v>0.30303000000000002</v>
      </c>
      <c r="AA141">
        <v>1596160899</v>
      </c>
      <c r="AB141">
        <v>13.24</v>
      </c>
      <c r="AC141">
        <v>13.28</v>
      </c>
      <c r="AD141" t="s">
        <v>915</v>
      </c>
      <c r="AE141">
        <v>12.88</v>
      </c>
      <c r="AF141">
        <v>1643058</v>
      </c>
      <c r="AG141">
        <v>13.2</v>
      </c>
      <c r="AH141">
        <v>13.22</v>
      </c>
      <c r="AI141">
        <v>13.24</v>
      </c>
      <c r="AJ141">
        <v>0</v>
      </c>
      <c r="AK141">
        <v>0</v>
      </c>
      <c r="AL141" t="s">
        <v>82</v>
      </c>
      <c r="AM141" t="s">
        <v>72</v>
      </c>
      <c r="AN141">
        <v>13.18</v>
      </c>
      <c r="AO141">
        <v>6881836</v>
      </c>
      <c r="AP141">
        <v>8881856</v>
      </c>
      <c r="AQ141">
        <v>1.1999998000000001</v>
      </c>
      <c r="AR141">
        <v>9.9667759999999994E-2</v>
      </c>
      <c r="AS141" t="s">
        <v>916</v>
      </c>
      <c r="AT141">
        <v>-9.1100010000000005</v>
      </c>
      <c r="AU141">
        <v>-0.40760626999999999</v>
      </c>
      <c r="AV141">
        <v>12.04</v>
      </c>
      <c r="AW141">
        <v>22.35</v>
      </c>
      <c r="AX141">
        <v>0.32500000000000001</v>
      </c>
      <c r="AY141">
        <v>2.4621211E-2</v>
      </c>
      <c r="AZ141">
        <v>3049430016</v>
      </c>
      <c r="BA141">
        <v>46.856000000000002</v>
      </c>
      <c r="BB141">
        <v>15.332571</v>
      </c>
      <c r="BC141">
        <v>-2.0925712999999999</v>
      </c>
      <c r="BD141">
        <v>-0.13647883</v>
      </c>
      <c r="BE141">
        <v>16.027042000000002</v>
      </c>
      <c r="BF141">
        <v>-2.7870425999999999</v>
      </c>
      <c r="BG141">
        <v>-0.17389625</v>
      </c>
      <c r="BH141">
        <v>40374452224</v>
      </c>
      <c r="BI141">
        <v>0.28256786</v>
      </c>
      <c r="BJ141">
        <v>15</v>
      </c>
      <c r="BK141">
        <v>0</v>
      </c>
      <c r="BL141" t="b">
        <v>0</v>
      </c>
      <c r="BM141">
        <v>13.24</v>
      </c>
      <c r="BN141">
        <v>1596437940</v>
      </c>
      <c r="BO141">
        <v>1596437940</v>
      </c>
      <c r="BP141">
        <v>1596437940</v>
      </c>
      <c r="BQ141">
        <v>11.927928</v>
      </c>
      <c r="BR141">
        <v>1.1100000000000001</v>
      </c>
      <c r="BS141">
        <v>2.5099999999999998</v>
      </c>
      <c r="BT141">
        <v>5.2749003999999999</v>
      </c>
    </row>
    <row r="142" spans="1:72">
      <c r="A142" t="s">
        <v>917</v>
      </c>
      <c r="B142" t="s">
        <v>918</v>
      </c>
      <c r="C142" t="str">
        <f t="shared" si="10"/>
        <v>華晨中國</v>
      </c>
      <c r="D142" t="str">
        <f t="shared" si="11"/>
        <v>Automobile production and distribution</v>
      </c>
      <c r="E142" t="str">
        <f t="shared" si="12"/>
        <v>汽車生產及分銷</v>
      </c>
      <c r="F142" t="str">
        <f t="shared" si="13"/>
        <v>Automobile</v>
      </c>
      <c r="G142" t="str">
        <f t="shared" si="14"/>
        <v>汽車</v>
      </c>
      <c r="H142" t="s">
        <v>68</v>
      </c>
      <c r="I142" t="s">
        <v>69</v>
      </c>
      <c r="J142" t="s">
        <v>70</v>
      </c>
      <c r="K142" t="s">
        <v>71</v>
      </c>
      <c r="L142" t="b">
        <v>0</v>
      </c>
      <c r="M142" t="s">
        <v>72</v>
      </c>
      <c r="N142" t="s">
        <v>73</v>
      </c>
      <c r="O142" t="s">
        <v>74</v>
      </c>
      <c r="P142" t="s">
        <v>919</v>
      </c>
      <c r="Q142" t="s">
        <v>920</v>
      </c>
      <c r="R142" t="s">
        <v>78</v>
      </c>
      <c r="S142" t="s">
        <v>79</v>
      </c>
      <c r="T142">
        <v>28800000</v>
      </c>
      <c r="U142" t="s">
        <v>80</v>
      </c>
      <c r="V142" t="b">
        <v>0</v>
      </c>
      <c r="W142">
        <v>946949400000</v>
      </c>
      <c r="X142">
        <v>3</v>
      </c>
      <c r="Y142">
        <v>-9.999943E-2</v>
      </c>
      <c r="Z142">
        <v>-1.2269869</v>
      </c>
      <c r="AA142">
        <v>1596160888</v>
      </c>
      <c r="AB142">
        <v>8.0500000000000007</v>
      </c>
      <c r="AC142">
        <v>8.1999999999999993</v>
      </c>
      <c r="AD142" t="s">
        <v>921</v>
      </c>
      <c r="AE142">
        <v>7.97</v>
      </c>
      <c r="AF142">
        <v>1318000</v>
      </c>
      <c r="AG142">
        <v>8.15</v>
      </c>
      <c r="AH142">
        <v>8.0299999999999994</v>
      </c>
      <c r="AI142">
        <v>8.0399999999999991</v>
      </c>
      <c r="AJ142">
        <v>0</v>
      </c>
      <c r="AK142">
        <v>0</v>
      </c>
      <c r="AL142" t="s">
        <v>82</v>
      </c>
      <c r="AM142" t="s">
        <v>102</v>
      </c>
      <c r="AN142">
        <v>8.19</v>
      </c>
      <c r="AO142">
        <v>16362026</v>
      </c>
      <c r="AP142">
        <v>15407029</v>
      </c>
      <c r="AQ142">
        <v>3.1400003000000001</v>
      </c>
      <c r="AR142">
        <v>0.6395113</v>
      </c>
      <c r="AS142" t="s">
        <v>922</v>
      </c>
      <c r="AT142">
        <v>-1.7399998000000001</v>
      </c>
      <c r="AU142">
        <v>-0.17773236000000001</v>
      </c>
      <c r="AV142">
        <v>4.91</v>
      </c>
      <c r="AW142">
        <v>9.7899999999999991</v>
      </c>
      <c r="AX142">
        <v>1.4E-2</v>
      </c>
      <c r="AY142">
        <v>1.7177914999999999E-3</v>
      </c>
      <c r="AZ142">
        <v>5045270016</v>
      </c>
      <c r="BA142">
        <v>0.88800000000000001</v>
      </c>
      <c r="BB142">
        <v>7.8645715999999997</v>
      </c>
      <c r="BC142">
        <v>0.18542861999999999</v>
      </c>
      <c r="BD142">
        <v>2.3577714E-2</v>
      </c>
      <c r="BE142">
        <v>7.0997180000000002</v>
      </c>
      <c r="BF142">
        <v>0.95028210000000002</v>
      </c>
      <c r="BG142">
        <v>0.13384786000000001</v>
      </c>
      <c r="BH142">
        <v>40614424576</v>
      </c>
      <c r="BI142">
        <v>9.065315</v>
      </c>
      <c r="BJ142">
        <v>15</v>
      </c>
      <c r="BK142">
        <v>0</v>
      </c>
      <c r="BL142" t="b">
        <v>0</v>
      </c>
      <c r="BM142">
        <v>8.0500000000000007</v>
      </c>
      <c r="BN142">
        <v>1585321140</v>
      </c>
      <c r="BO142">
        <v>1597993140</v>
      </c>
      <c r="BP142">
        <v>1598342400</v>
      </c>
      <c r="BQ142">
        <v>5.3741620000000001</v>
      </c>
      <c r="BR142">
        <v>1.497908</v>
      </c>
      <c r="BS142">
        <v>1.84</v>
      </c>
      <c r="BT142">
        <v>4.375</v>
      </c>
    </row>
    <row r="143" spans="1:72">
      <c r="A143" t="s">
        <v>923</v>
      </c>
      <c r="B143" t="s">
        <v>924</v>
      </c>
      <c r="C143" t="str">
        <f t="shared" si="10"/>
        <v>中國宏橋</v>
      </c>
      <c r="D143" t="str">
        <f t="shared" si="11"/>
        <v>Raw Materials</v>
      </c>
      <c r="E143" t="str">
        <f t="shared" si="12"/>
        <v>原材料</v>
      </c>
      <c r="F143" t="str">
        <f t="shared" si="13"/>
        <v>Non-ferrous metals and ores</v>
      </c>
      <c r="G143" t="str">
        <f t="shared" si="14"/>
        <v>有色金屬及礦石</v>
      </c>
      <c r="H143" t="s">
        <v>68</v>
      </c>
      <c r="I143" t="s">
        <v>69</v>
      </c>
      <c r="J143" t="s">
        <v>70</v>
      </c>
      <c r="K143" t="s">
        <v>71</v>
      </c>
      <c r="L143" t="b">
        <v>0</v>
      </c>
      <c r="M143" t="s">
        <v>72</v>
      </c>
      <c r="N143" t="s">
        <v>73</v>
      </c>
      <c r="O143" t="s">
        <v>74</v>
      </c>
      <c r="P143" t="s">
        <v>925</v>
      </c>
      <c r="Q143" t="s">
        <v>926</v>
      </c>
      <c r="R143" t="s">
        <v>78</v>
      </c>
      <c r="S143" t="s">
        <v>79</v>
      </c>
      <c r="T143">
        <v>28800000</v>
      </c>
      <c r="U143" t="s">
        <v>80</v>
      </c>
      <c r="V143" t="b">
        <v>0</v>
      </c>
      <c r="W143">
        <v>1300930200000</v>
      </c>
      <c r="X143">
        <v>3</v>
      </c>
      <c r="Y143">
        <v>-9.9997520000000006E-3</v>
      </c>
      <c r="Z143">
        <v>-0.21738592000000001</v>
      </c>
      <c r="AA143">
        <v>1596160836</v>
      </c>
      <c r="AB143">
        <v>4.59</v>
      </c>
      <c r="AC143">
        <v>4.6500000000000004</v>
      </c>
      <c r="AD143" t="s">
        <v>927</v>
      </c>
      <c r="AE143">
        <v>4.59</v>
      </c>
      <c r="AF143">
        <v>197500</v>
      </c>
      <c r="AG143">
        <v>4.5999999999999996</v>
      </c>
      <c r="AH143">
        <v>4.59</v>
      </c>
      <c r="AI143">
        <v>4.5999999999999996</v>
      </c>
      <c r="AJ143">
        <v>0</v>
      </c>
      <c r="AK143">
        <v>0</v>
      </c>
      <c r="AL143" t="s">
        <v>82</v>
      </c>
      <c r="AM143" t="s">
        <v>102</v>
      </c>
      <c r="AN143">
        <v>4.6500000000000004</v>
      </c>
      <c r="AO143">
        <v>5817437</v>
      </c>
      <c r="AP143">
        <v>5420395</v>
      </c>
      <c r="AQ143">
        <v>1.71</v>
      </c>
      <c r="AR143">
        <v>0.59375</v>
      </c>
      <c r="AS143" t="s">
        <v>928</v>
      </c>
      <c r="AT143">
        <v>-1.1299996000000001</v>
      </c>
      <c r="AU143">
        <v>-0.19755239999999999</v>
      </c>
      <c r="AV143">
        <v>2.88</v>
      </c>
      <c r="AW143">
        <v>5.72</v>
      </c>
      <c r="AX143">
        <v>2.5000000000000001E-2</v>
      </c>
      <c r="AY143">
        <v>5.4347826999999998E-3</v>
      </c>
      <c r="AZ143">
        <v>8570849792</v>
      </c>
      <c r="BA143">
        <v>0.98599999999999999</v>
      </c>
      <c r="BB143">
        <v>4.0328569999999999</v>
      </c>
      <c r="BC143">
        <v>0.55714319999999995</v>
      </c>
      <c r="BD143">
        <v>0.138151</v>
      </c>
      <c r="BE143">
        <v>3.8229578000000002</v>
      </c>
      <c r="BF143">
        <v>0.76704240000000001</v>
      </c>
      <c r="BG143">
        <v>0.20064108</v>
      </c>
      <c r="BH143">
        <v>39340199936</v>
      </c>
      <c r="BI143">
        <v>4.6551723000000003</v>
      </c>
      <c r="BJ143">
        <v>15</v>
      </c>
      <c r="BK143">
        <v>0</v>
      </c>
      <c r="BL143" t="b">
        <v>0</v>
      </c>
      <c r="BM143">
        <v>4.59</v>
      </c>
      <c r="BN143">
        <v>1584716340</v>
      </c>
      <c r="BO143">
        <v>1597993140</v>
      </c>
      <c r="BP143">
        <v>1598342400</v>
      </c>
      <c r="BQ143">
        <v>5.7956595000000002</v>
      </c>
      <c r="BR143">
        <v>0.79197200000000001</v>
      </c>
    </row>
    <row r="144" spans="1:72">
      <c r="A144" t="s">
        <v>929</v>
      </c>
      <c r="B144" t="s">
        <v>930</v>
      </c>
      <c r="C144" t="str">
        <f t="shared" si="10"/>
        <v>中國東方教育</v>
      </c>
      <c r="D144" t="str">
        <f t="shared" si="11"/>
        <v>Consumer Service</v>
      </c>
      <c r="E144" t="str">
        <f t="shared" si="12"/>
        <v>消費者服務業</v>
      </c>
      <c r="F144" t="str">
        <f t="shared" si="13"/>
        <v>Support Service</v>
      </c>
      <c r="G144" t="str">
        <f t="shared" si="14"/>
        <v>支援服務</v>
      </c>
      <c r="H144" t="s">
        <v>68</v>
      </c>
      <c r="I144" t="s">
        <v>69</v>
      </c>
      <c r="J144" t="s">
        <v>70</v>
      </c>
      <c r="K144" t="s">
        <v>71</v>
      </c>
      <c r="L144" t="b">
        <v>0</v>
      </c>
      <c r="M144" t="s">
        <v>72</v>
      </c>
      <c r="N144" t="s">
        <v>73</v>
      </c>
      <c r="O144" t="s">
        <v>74</v>
      </c>
      <c r="P144" t="s">
        <v>931</v>
      </c>
      <c r="Q144" t="s">
        <v>932</v>
      </c>
      <c r="R144" t="s">
        <v>78</v>
      </c>
      <c r="S144" t="s">
        <v>79</v>
      </c>
      <c r="T144">
        <v>28800000</v>
      </c>
      <c r="U144" t="s">
        <v>80</v>
      </c>
      <c r="V144" t="b">
        <v>0</v>
      </c>
      <c r="W144">
        <v>1560303000000</v>
      </c>
      <c r="X144">
        <v>3</v>
      </c>
      <c r="Y144">
        <v>0.23999977</v>
      </c>
      <c r="Z144">
        <v>1.3245020000000001</v>
      </c>
      <c r="AA144">
        <v>1596160889</v>
      </c>
      <c r="AB144">
        <v>18.36</v>
      </c>
      <c r="AC144">
        <v>18.5</v>
      </c>
      <c r="AD144" t="s">
        <v>933</v>
      </c>
      <c r="AE144">
        <v>18</v>
      </c>
      <c r="AF144">
        <v>196500</v>
      </c>
      <c r="AG144">
        <v>18.12</v>
      </c>
      <c r="AH144">
        <v>18.34</v>
      </c>
      <c r="AI144">
        <v>18.420000000000002</v>
      </c>
      <c r="AL144" t="s">
        <v>82</v>
      </c>
      <c r="AM144" t="s">
        <v>102</v>
      </c>
      <c r="AN144">
        <v>18.16</v>
      </c>
      <c r="AO144">
        <v>4430322</v>
      </c>
      <c r="AP144">
        <v>4589661</v>
      </c>
      <c r="AQ144">
        <v>7.7400007000000004</v>
      </c>
      <c r="AR144">
        <v>0.72881364999999998</v>
      </c>
      <c r="AS144" t="s">
        <v>934</v>
      </c>
      <c r="AT144">
        <v>-1.9399986</v>
      </c>
      <c r="AU144">
        <v>-9.5566440000000002E-2</v>
      </c>
      <c r="AV144">
        <v>10.62</v>
      </c>
      <c r="AW144">
        <v>20.3</v>
      </c>
      <c r="AZ144">
        <v>2191089920</v>
      </c>
      <c r="BB144">
        <v>16.076000000000001</v>
      </c>
      <c r="BC144">
        <v>2.2840004</v>
      </c>
      <c r="BD144">
        <v>0.14207517</v>
      </c>
      <c r="BE144">
        <v>14.742394000000001</v>
      </c>
      <c r="BF144">
        <v>3.6176062</v>
      </c>
      <c r="BG144">
        <v>0.24538797000000001</v>
      </c>
      <c r="BH144">
        <v>40228413440</v>
      </c>
      <c r="BJ144">
        <v>15</v>
      </c>
      <c r="BK144">
        <v>0</v>
      </c>
      <c r="BL144" t="b">
        <v>0</v>
      </c>
      <c r="BM144">
        <v>18.36</v>
      </c>
    </row>
    <row r="145" spans="1:72">
      <c r="A145" t="s">
        <v>935</v>
      </c>
      <c r="B145" t="s">
        <v>936</v>
      </c>
      <c r="C145" t="str">
        <f t="shared" si="10"/>
        <v>ASM PACIFIC</v>
      </c>
      <c r="D145" t="str">
        <f t="shared" si="11"/>
        <v>Information Technology</v>
      </c>
      <c r="E145" t="str">
        <f t="shared" si="12"/>
        <v>資訊科技</v>
      </c>
      <c r="F145" t="str">
        <f t="shared" si="13"/>
        <v>Semi-conductor</v>
      </c>
      <c r="G145" t="str">
        <f t="shared" si="14"/>
        <v>半導體</v>
      </c>
      <c r="H145" t="s">
        <v>68</v>
      </c>
      <c r="I145" t="s">
        <v>69</v>
      </c>
      <c r="J145" t="s">
        <v>70</v>
      </c>
      <c r="K145" t="s">
        <v>71</v>
      </c>
      <c r="L145" t="b">
        <v>0</v>
      </c>
      <c r="M145" t="s">
        <v>72</v>
      </c>
      <c r="N145" t="s">
        <v>73</v>
      </c>
      <c r="O145" t="s">
        <v>74</v>
      </c>
      <c r="P145" t="s">
        <v>937</v>
      </c>
      <c r="Q145" t="s">
        <v>938</v>
      </c>
      <c r="R145" t="s">
        <v>78</v>
      </c>
      <c r="S145" t="s">
        <v>79</v>
      </c>
      <c r="T145">
        <v>28800000</v>
      </c>
      <c r="U145" t="s">
        <v>80</v>
      </c>
      <c r="V145" t="b">
        <v>0</v>
      </c>
      <c r="W145">
        <v>962674200000</v>
      </c>
      <c r="X145">
        <v>3</v>
      </c>
      <c r="Y145">
        <v>0.69999694999999995</v>
      </c>
      <c r="Z145">
        <v>0.78519004999999997</v>
      </c>
      <c r="AA145">
        <v>1596160886</v>
      </c>
      <c r="AB145">
        <v>89.85</v>
      </c>
      <c r="AC145">
        <v>90.8</v>
      </c>
      <c r="AD145" t="s">
        <v>939</v>
      </c>
      <c r="AE145">
        <v>88.5</v>
      </c>
      <c r="AF145">
        <v>414166</v>
      </c>
      <c r="AG145">
        <v>89.15</v>
      </c>
      <c r="AH145">
        <v>89.65</v>
      </c>
      <c r="AI145">
        <v>90</v>
      </c>
      <c r="AJ145">
        <v>0</v>
      </c>
      <c r="AK145">
        <v>0</v>
      </c>
      <c r="AL145" t="s">
        <v>82</v>
      </c>
      <c r="AM145" t="s">
        <v>72</v>
      </c>
      <c r="AN145">
        <v>88.5</v>
      </c>
      <c r="AO145">
        <v>1785759</v>
      </c>
      <c r="AP145">
        <v>2484983</v>
      </c>
      <c r="AQ145">
        <v>23.349997999999999</v>
      </c>
      <c r="AR145">
        <v>0.35112779999999999</v>
      </c>
      <c r="AS145" t="s">
        <v>940</v>
      </c>
      <c r="AT145">
        <v>-30.150002000000001</v>
      </c>
      <c r="AU145">
        <v>-0.25124999999999997</v>
      </c>
      <c r="AV145">
        <v>66.5</v>
      </c>
      <c r="AW145">
        <v>120</v>
      </c>
      <c r="AX145">
        <v>0.7</v>
      </c>
      <c r="AY145">
        <v>7.8519350000000009E-3</v>
      </c>
      <c r="AZ145">
        <v>408895008</v>
      </c>
      <c r="BA145">
        <v>28.164000000000001</v>
      </c>
      <c r="BB145">
        <v>88.878569999999996</v>
      </c>
      <c r="BC145">
        <v>0.97142790000000001</v>
      </c>
      <c r="BD145">
        <v>1.0929833E-2</v>
      </c>
      <c r="BE145">
        <v>88.257390000000001</v>
      </c>
      <c r="BF145">
        <v>1.5926056</v>
      </c>
      <c r="BG145">
        <v>1.804501E-2</v>
      </c>
      <c r="BH145">
        <v>36739215360</v>
      </c>
      <c r="BI145">
        <v>3.1902428</v>
      </c>
      <c r="BJ145">
        <v>15</v>
      </c>
      <c r="BK145">
        <v>0</v>
      </c>
      <c r="BL145" t="b">
        <v>0</v>
      </c>
      <c r="BM145">
        <v>89.85</v>
      </c>
      <c r="BN145">
        <v>1595953800</v>
      </c>
      <c r="BO145">
        <v>1603868340</v>
      </c>
      <c r="BP145">
        <v>1604304000</v>
      </c>
      <c r="BQ145">
        <v>59.111843</v>
      </c>
      <c r="BR145">
        <v>1.52</v>
      </c>
      <c r="BS145">
        <v>5.93</v>
      </c>
      <c r="BT145">
        <v>15.151771</v>
      </c>
    </row>
    <row r="146" spans="1:72">
      <c r="A146" t="s">
        <v>941</v>
      </c>
      <c r="B146" t="s">
        <v>942</v>
      </c>
      <c r="C146" t="str">
        <f t="shared" si="10"/>
        <v>雅居樂集團</v>
      </c>
      <c r="D146" t="str">
        <f t="shared" si="11"/>
        <v>Real Estate Construction</v>
      </c>
      <c r="E146" t="str">
        <f t="shared" si="12"/>
        <v>地產建築</v>
      </c>
      <c r="F146" t="str">
        <f t="shared" si="13"/>
        <v>Real Estate Development</v>
      </c>
      <c r="G146" t="str">
        <f t="shared" si="14"/>
        <v>地產發展</v>
      </c>
      <c r="H146" t="s">
        <v>68</v>
      </c>
      <c r="I146" t="s">
        <v>69</v>
      </c>
      <c r="J146" t="s">
        <v>70</v>
      </c>
      <c r="K146" t="s">
        <v>71</v>
      </c>
      <c r="L146" t="b">
        <v>0</v>
      </c>
      <c r="M146" t="s">
        <v>72</v>
      </c>
      <c r="N146" t="s">
        <v>73</v>
      </c>
      <c r="O146" t="s">
        <v>74</v>
      </c>
      <c r="P146" t="s">
        <v>943</v>
      </c>
      <c r="Q146" t="s">
        <v>944</v>
      </c>
      <c r="R146" t="s">
        <v>78</v>
      </c>
      <c r="S146" t="s">
        <v>79</v>
      </c>
      <c r="T146">
        <v>28800000</v>
      </c>
      <c r="U146" t="s">
        <v>80</v>
      </c>
      <c r="V146" t="b">
        <v>0</v>
      </c>
      <c r="W146">
        <v>1134610200000</v>
      </c>
      <c r="X146">
        <v>3</v>
      </c>
      <c r="Y146">
        <v>0.19999981</v>
      </c>
      <c r="Z146">
        <v>2.0325183999999998</v>
      </c>
      <c r="AA146">
        <v>1596160841</v>
      </c>
      <c r="AB146">
        <v>10.039999999999999</v>
      </c>
      <c r="AC146">
        <v>10.06</v>
      </c>
      <c r="AD146" t="s">
        <v>945</v>
      </c>
      <c r="AE146">
        <v>9.82</v>
      </c>
      <c r="AF146">
        <v>568000</v>
      </c>
      <c r="AG146">
        <v>9.84</v>
      </c>
      <c r="AH146">
        <v>10</v>
      </c>
      <c r="AI146">
        <v>10.039999999999999</v>
      </c>
      <c r="AJ146">
        <v>0</v>
      </c>
      <c r="AK146">
        <v>0</v>
      </c>
      <c r="AL146" t="s">
        <v>82</v>
      </c>
      <c r="AM146" t="s">
        <v>102</v>
      </c>
      <c r="AN146">
        <v>9.82</v>
      </c>
      <c r="AO146">
        <v>8239803</v>
      </c>
      <c r="AP146">
        <v>5020582</v>
      </c>
      <c r="AQ146">
        <v>2.44</v>
      </c>
      <c r="AR146">
        <v>0.32105264</v>
      </c>
      <c r="AS146" t="s">
        <v>946</v>
      </c>
      <c r="AT146">
        <v>-2.3199996999999999</v>
      </c>
      <c r="AU146">
        <v>-0.18770223999999999</v>
      </c>
      <c r="AV146">
        <v>7.6</v>
      </c>
      <c r="AW146">
        <v>12.36</v>
      </c>
      <c r="AX146">
        <v>0.14899999999999999</v>
      </c>
      <c r="AY146">
        <v>1.5142277000000001E-2</v>
      </c>
      <c r="AZ146">
        <v>3917050112</v>
      </c>
      <c r="BA146">
        <v>1.85</v>
      </c>
      <c r="BB146">
        <v>9.5297149999999995</v>
      </c>
      <c r="BC146">
        <v>0.5102854</v>
      </c>
      <c r="BD146">
        <v>5.3546763999999997E-2</v>
      </c>
      <c r="BE146">
        <v>9.5527470000000001</v>
      </c>
      <c r="BF146">
        <v>0.4872532</v>
      </c>
      <c r="BG146">
        <v>5.1006603999999997E-2</v>
      </c>
      <c r="BH146">
        <v>39327182848</v>
      </c>
      <c r="BI146">
        <v>5.4270266999999999</v>
      </c>
      <c r="BJ146">
        <v>15</v>
      </c>
      <c r="BK146">
        <v>0</v>
      </c>
      <c r="BL146" t="b">
        <v>0</v>
      </c>
      <c r="BM146">
        <v>10.039999999999999</v>
      </c>
      <c r="BN146">
        <v>1584975540</v>
      </c>
      <c r="BO146">
        <v>1597820340</v>
      </c>
      <c r="BP146">
        <v>1598256000</v>
      </c>
      <c r="BQ146">
        <v>4.6430707</v>
      </c>
      <c r="BR146">
        <v>2.1623619999999999</v>
      </c>
      <c r="BS146">
        <v>1.81</v>
      </c>
      <c r="BT146">
        <v>5.5469613000000004</v>
      </c>
    </row>
    <row r="147" spans="1:72">
      <c r="A147" t="s">
        <v>947</v>
      </c>
      <c r="B147" t="s">
        <v>948</v>
      </c>
      <c r="C147" t="str">
        <f t="shared" si="10"/>
        <v>玖龍紙業</v>
      </c>
      <c r="D147" t="str">
        <f t="shared" si="11"/>
        <v>Raw Materials</v>
      </c>
      <c r="E147" t="str">
        <f t="shared" si="12"/>
        <v>原材料</v>
      </c>
      <c r="F147" t="str">
        <f t="shared" si="13"/>
        <v>Paper stocks</v>
      </c>
      <c r="G147" t="str">
        <f t="shared" si="14"/>
        <v>紙業股</v>
      </c>
      <c r="H147" t="s">
        <v>68</v>
      </c>
      <c r="I147" t="s">
        <v>69</v>
      </c>
      <c r="J147" t="s">
        <v>70</v>
      </c>
      <c r="K147" t="s">
        <v>71</v>
      </c>
      <c r="L147" t="b">
        <v>0</v>
      </c>
      <c r="M147" t="s">
        <v>72</v>
      </c>
      <c r="N147" t="s">
        <v>73</v>
      </c>
      <c r="O147" t="s">
        <v>74</v>
      </c>
      <c r="P147" t="s">
        <v>949</v>
      </c>
      <c r="Q147" t="s">
        <v>950</v>
      </c>
      <c r="R147" t="s">
        <v>78</v>
      </c>
      <c r="S147" t="s">
        <v>79</v>
      </c>
      <c r="T147">
        <v>28800000</v>
      </c>
      <c r="U147" t="s">
        <v>80</v>
      </c>
      <c r="V147" t="b">
        <v>0</v>
      </c>
      <c r="W147">
        <v>1141349400000</v>
      </c>
      <c r="X147">
        <v>3</v>
      </c>
      <c r="Y147">
        <v>0.19000006</v>
      </c>
      <c r="Z147">
        <v>2.3809529999999999</v>
      </c>
      <c r="AA147">
        <v>1596160901</v>
      </c>
      <c r="AB147">
        <v>8.17</v>
      </c>
      <c r="AC147">
        <v>8.19</v>
      </c>
      <c r="AD147" t="s">
        <v>951</v>
      </c>
      <c r="AE147">
        <v>7.99</v>
      </c>
      <c r="AF147">
        <v>2853770</v>
      </c>
      <c r="AG147">
        <v>7.98</v>
      </c>
      <c r="AH147">
        <v>8.16</v>
      </c>
      <c r="AI147">
        <v>8.17</v>
      </c>
      <c r="AJ147">
        <v>0</v>
      </c>
      <c r="AK147">
        <v>0</v>
      </c>
      <c r="AL147" t="s">
        <v>82</v>
      </c>
      <c r="AM147" t="s">
        <v>102</v>
      </c>
      <c r="AN147">
        <v>8.02</v>
      </c>
      <c r="AO147">
        <v>12632842</v>
      </c>
      <c r="AP147">
        <v>20578012</v>
      </c>
      <c r="AQ147">
        <v>2.77</v>
      </c>
      <c r="AR147">
        <v>0.51296293999999998</v>
      </c>
      <c r="AS147" t="s">
        <v>952</v>
      </c>
      <c r="AT147">
        <v>-1.3999995999999999</v>
      </c>
      <c r="AU147">
        <v>-0.14629044999999999</v>
      </c>
      <c r="AV147">
        <v>5.4</v>
      </c>
      <c r="AW147">
        <v>9.57</v>
      </c>
      <c r="AX147">
        <v>7.5999999999999998E-2</v>
      </c>
      <c r="AY147">
        <v>9.5238089999999994E-3</v>
      </c>
      <c r="AZ147">
        <v>4692219904</v>
      </c>
      <c r="BA147">
        <v>1.17</v>
      </c>
      <c r="BB147">
        <v>7.6534285999999998</v>
      </c>
      <c r="BC147">
        <v>0.51657149999999996</v>
      </c>
      <c r="BD147">
        <v>6.7495440000000004E-2</v>
      </c>
      <c r="BE147">
        <v>7.5795773999999998</v>
      </c>
      <c r="BF147">
        <v>0.59042262999999995</v>
      </c>
      <c r="BG147">
        <v>7.7896510000000002E-2</v>
      </c>
      <c r="BH147">
        <v>38335438848</v>
      </c>
      <c r="BI147">
        <v>6.9829062999999998</v>
      </c>
      <c r="BJ147">
        <v>15</v>
      </c>
      <c r="BK147">
        <v>0</v>
      </c>
      <c r="BL147" t="b">
        <v>0</v>
      </c>
      <c r="BM147">
        <v>8.17</v>
      </c>
      <c r="BN147">
        <v>1582559940</v>
      </c>
      <c r="BO147">
        <v>1600757940</v>
      </c>
      <c r="BP147">
        <v>1601280000</v>
      </c>
      <c r="BQ147">
        <v>8.7652110000000008</v>
      </c>
      <c r="BR147">
        <v>0.93209399999999998</v>
      </c>
    </row>
    <row r="148" spans="1:72">
      <c r="A148" t="s">
        <v>953</v>
      </c>
      <c r="B148" t="s">
        <v>954</v>
      </c>
      <c r="C148" t="str">
        <f t="shared" si="10"/>
        <v>中國光大銀行</v>
      </c>
      <c r="D148" t="str">
        <f t="shared" si="11"/>
        <v>Financial</v>
      </c>
      <c r="E148" t="str">
        <f t="shared" si="12"/>
        <v>金融</v>
      </c>
      <c r="F148" t="str">
        <f t="shared" si="13"/>
        <v>small and medium China banks</v>
      </c>
      <c r="G148" t="str">
        <f t="shared" si="14"/>
        <v>中小內銀</v>
      </c>
      <c r="H148" t="s">
        <v>68</v>
      </c>
      <c r="I148" t="s">
        <v>69</v>
      </c>
      <c r="J148" t="s">
        <v>70</v>
      </c>
      <c r="K148" t="s">
        <v>71</v>
      </c>
      <c r="L148" t="b">
        <v>0</v>
      </c>
      <c r="M148" t="s">
        <v>72</v>
      </c>
      <c r="N148" t="s">
        <v>73</v>
      </c>
      <c r="O148" t="s">
        <v>74</v>
      </c>
      <c r="P148" t="s">
        <v>955</v>
      </c>
      <c r="Q148" t="s">
        <v>956</v>
      </c>
      <c r="R148" t="s">
        <v>78</v>
      </c>
      <c r="S148" t="s">
        <v>79</v>
      </c>
      <c r="T148">
        <v>28800000</v>
      </c>
      <c r="U148" t="s">
        <v>80</v>
      </c>
      <c r="V148" t="b">
        <v>0</v>
      </c>
      <c r="W148">
        <v>1387503000000</v>
      </c>
      <c r="X148">
        <v>3</v>
      </c>
      <c r="Y148">
        <v>1.9999980000000001E-2</v>
      </c>
      <c r="Z148">
        <v>0.68259316999999997</v>
      </c>
      <c r="AA148">
        <v>1596160875</v>
      </c>
      <c r="AB148">
        <v>2.95</v>
      </c>
      <c r="AC148">
        <v>2.95</v>
      </c>
      <c r="AD148" t="s">
        <v>957</v>
      </c>
      <c r="AE148">
        <v>2.92</v>
      </c>
      <c r="AF148">
        <v>1068000</v>
      </c>
      <c r="AG148">
        <v>2.93</v>
      </c>
      <c r="AH148">
        <v>2.93</v>
      </c>
      <c r="AI148">
        <v>2.94</v>
      </c>
      <c r="AJ148">
        <v>0</v>
      </c>
      <c r="AK148">
        <v>0</v>
      </c>
      <c r="AL148" t="s">
        <v>82</v>
      </c>
      <c r="AM148" t="s">
        <v>102</v>
      </c>
      <c r="AN148">
        <v>2.94</v>
      </c>
      <c r="AO148">
        <v>8771948</v>
      </c>
      <c r="AP148">
        <v>11847018</v>
      </c>
      <c r="AQ148">
        <v>0.29999995000000002</v>
      </c>
      <c r="AR148">
        <v>0.11320753</v>
      </c>
      <c r="AS148" t="s">
        <v>958</v>
      </c>
      <c r="AT148">
        <v>-1.02</v>
      </c>
      <c r="AU148">
        <v>-0.25692694999999999</v>
      </c>
      <c r="AV148">
        <v>2.65</v>
      </c>
      <c r="AW148">
        <v>3.97</v>
      </c>
      <c r="AX148">
        <v>2.8000000000000001E-2</v>
      </c>
      <c r="AY148">
        <v>9.5563139999999998E-3</v>
      </c>
      <c r="AZ148">
        <v>12678700032</v>
      </c>
      <c r="BA148">
        <v>0.91</v>
      </c>
      <c r="BB148">
        <v>3.0665714999999998</v>
      </c>
      <c r="BC148">
        <v>-0.11657143</v>
      </c>
      <c r="BD148">
        <v>-3.8013600000000002E-2</v>
      </c>
      <c r="BE148">
        <v>3.1367831000000002</v>
      </c>
      <c r="BF148">
        <v>-0.18678307999999999</v>
      </c>
      <c r="BG148">
        <v>-5.9546059999999998E-2</v>
      </c>
      <c r="BH148">
        <v>207829286912</v>
      </c>
      <c r="BI148">
        <v>3.2417579999999999</v>
      </c>
      <c r="BJ148">
        <v>15</v>
      </c>
      <c r="BK148">
        <v>0</v>
      </c>
      <c r="BL148" t="b">
        <v>0</v>
      </c>
      <c r="BM148">
        <v>2.95</v>
      </c>
      <c r="BQ148">
        <v>3.8446699999999998</v>
      </c>
      <c r="BR148">
        <v>0.76729599999999998</v>
      </c>
      <c r="BS148">
        <v>0.74</v>
      </c>
      <c r="BT148">
        <v>3.9864864</v>
      </c>
    </row>
    <row r="149" spans="1:72">
      <c r="A149" t="s">
        <v>959</v>
      </c>
      <c r="B149" t="s">
        <v>960</v>
      </c>
      <c r="C149" t="str">
        <f t="shared" si="10"/>
        <v>康基醫療</v>
      </c>
      <c r="D149" t="str">
        <f t="shared" si="11"/>
        <v>Medicine</v>
      </c>
      <c r="E149" t="str">
        <f t="shared" si="12"/>
        <v>醫藥</v>
      </c>
      <c r="F149" t="str">
        <f t="shared" si="13"/>
        <v>Healthcare</v>
      </c>
      <c r="G149" t="str">
        <f t="shared" si="14"/>
        <v>醫療保健</v>
      </c>
      <c r="H149" t="s">
        <v>68</v>
      </c>
      <c r="I149" t="s">
        <v>69</v>
      </c>
      <c r="J149" t="s">
        <v>70</v>
      </c>
      <c r="K149" t="s">
        <v>71</v>
      </c>
      <c r="L149" t="b">
        <v>0</v>
      </c>
      <c r="M149" t="s">
        <v>72</v>
      </c>
      <c r="N149" t="s">
        <v>73</v>
      </c>
      <c r="O149" t="s">
        <v>74</v>
      </c>
      <c r="P149" t="s">
        <v>961</v>
      </c>
      <c r="Q149" t="s">
        <v>962</v>
      </c>
      <c r="R149" t="s">
        <v>78</v>
      </c>
      <c r="S149" t="s">
        <v>79</v>
      </c>
      <c r="T149">
        <v>28800000</v>
      </c>
      <c r="U149" t="s">
        <v>80</v>
      </c>
      <c r="V149" t="b">
        <v>0</v>
      </c>
      <c r="X149">
        <v>3</v>
      </c>
      <c r="Y149">
        <v>5.0001143999999997E-2</v>
      </c>
      <c r="Z149">
        <v>0.17361508</v>
      </c>
      <c r="AA149">
        <v>1596160899</v>
      </c>
      <c r="AB149">
        <v>28.85</v>
      </c>
      <c r="AC149">
        <v>29.35</v>
      </c>
      <c r="AD149" t="s">
        <v>963</v>
      </c>
      <c r="AE149">
        <v>28.85</v>
      </c>
      <c r="AF149">
        <v>301000</v>
      </c>
      <c r="AG149">
        <v>28.8</v>
      </c>
      <c r="AH149">
        <v>28.8</v>
      </c>
      <c r="AI149">
        <v>28.85</v>
      </c>
      <c r="AL149" t="s">
        <v>82</v>
      </c>
      <c r="AM149" t="s">
        <v>102</v>
      </c>
      <c r="AN149">
        <v>29</v>
      </c>
      <c r="AQ149">
        <v>0</v>
      </c>
      <c r="AR149">
        <v>0</v>
      </c>
      <c r="AS149" t="s">
        <v>963</v>
      </c>
      <c r="AT149">
        <v>-0.5</v>
      </c>
      <c r="AU149">
        <v>-1.7035775E-2</v>
      </c>
      <c r="AV149">
        <v>28.85</v>
      </c>
      <c r="AW149">
        <v>29.35</v>
      </c>
      <c r="AZ149">
        <v>1252210048</v>
      </c>
      <c r="BH149">
        <v>36126261248</v>
      </c>
      <c r="BJ149">
        <v>15</v>
      </c>
      <c r="BK149">
        <v>0</v>
      </c>
      <c r="BL149" t="b">
        <v>0</v>
      </c>
      <c r="BM149">
        <v>28.85</v>
      </c>
    </row>
    <row r="150" spans="1:72">
      <c r="A150" t="s">
        <v>964</v>
      </c>
      <c r="B150" t="s">
        <v>965</v>
      </c>
      <c r="C150" t="str">
        <f t="shared" si="10"/>
        <v>統一企業中國</v>
      </c>
      <c r="D150" t="str">
        <f t="shared" si="11"/>
        <v>Food and Beverage</v>
      </c>
      <c r="E150" t="str">
        <f t="shared" si="12"/>
        <v>飲食相關</v>
      </c>
      <c r="F150" t="str">
        <f t="shared" si="13"/>
        <v>Snack Food</v>
      </c>
      <c r="G150" t="str">
        <f t="shared" si="14"/>
        <v>休閒食品</v>
      </c>
      <c r="H150" t="s">
        <v>68</v>
      </c>
      <c r="I150" t="s">
        <v>69</v>
      </c>
      <c r="J150" t="s">
        <v>70</v>
      </c>
      <c r="K150" t="s">
        <v>71</v>
      </c>
      <c r="L150" t="b">
        <v>0</v>
      </c>
      <c r="M150" t="s">
        <v>72</v>
      </c>
      <c r="N150" t="s">
        <v>73</v>
      </c>
      <c r="O150" t="s">
        <v>74</v>
      </c>
      <c r="P150" t="s">
        <v>966</v>
      </c>
      <c r="Q150" t="s">
        <v>967</v>
      </c>
      <c r="R150" t="s">
        <v>78</v>
      </c>
      <c r="S150" t="s">
        <v>79</v>
      </c>
      <c r="T150">
        <v>28800000</v>
      </c>
      <c r="U150" t="s">
        <v>80</v>
      </c>
      <c r="V150" t="b">
        <v>0</v>
      </c>
      <c r="W150">
        <v>1197855000000</v>
      </c>
      <c r="X150">
        <v>3</v>
      </c>
      <c r="Y150">
        <v>0.21000004</v>
      </c>
      <c r="Z150">
        <v>2.5149705</v>
      </c>
      <c r="AA150">
        <v>1596160892</v>
      </c>
      <c r="AB150">
        <v>8.56</v>
      </c>
      <c r="AC150">
        <v>8.56</v>
      </c>
      <c r="AD150" t="s">
        <v>968</v>
      </c>
      <c r="AE150">
        <v>8.3800000000000008</v>
      </c>
      <c r="AF150">
        <v>1407000</v>
      </c>
      <c r="AG150">
        <v>8.35</v>
      </c>
      <c r="AH150">
        <v>8.56</v>
      </c>
      <c r="AI150">
        <v>8.58</v>
      </c>
      <c r="AJ150">
        <v>0</v>
      </c>
      <c r="AK150">
        <v>0</v>
      </c>
      <c r="AL150" t="s">
        <v>82</v>
      </c>
      <c r="AM150" t="s">
        <v>102</v>
      </c>
      <c r="AN150">
        <v>8.4</v>
      </c>
      <c r="AO150">
        <v>2998612</v>
      </c>
      <c r="AP150">
        <v>2099270</v>
      </c>
      <c r="AQ150">
        <v>2.4000005999999998</v>
      </c>
      <c r="AR150">
        <v>0.38961050000000003</v>
      </c>
      <c r="AS150" t="s">
        <v>969</v>
      </c>
      <c r="AT150">
        <v>-1.4099998</v>
      </c>
      <c r="AU150">
        <v>-0.14142425</v>
      </c>
      <c r="AV150">
        <v>6.16</v>
      </c>
      <c r="AW150">
        <v>9.9700000000000006</v>
      </c>
      <c r="AX150">
        <v>2.1999999999999999E-2</v>
      </c>
      <c r="AY150">
        <v>2.6347304000000002E-3</v>
      </c>
      <c r="AZ150">
        <v>4319329792</v>
      </c>
      <c r="BA150">
        <v>0.45400000000000001</v>
      </c>
      <c r="BB150">
        <v>8.0954280000000001</v>
      </c>
      <c r="BC150">
        <v>0.46457195000000001</v>
      </c>
      <c r="BD150">
        <v>5.7386949999999999E-2</v>
      </c>
      <c r="BE150">
        <v>8.0327459999999995</v>
      </c>
      <c r="BF150">
        <v>0.52725409999999995</v>
      </c>
      <c r="BG150">
        <v>6.5638089999999996E-2</v>
      </c>
      <c r="BH150">
        <v>36973465600</v>
      </c>
      <c r="BI150">
        <v>18.854626</v>
      </c>
      <c r="BJ150">
        <v>15</v>
      </c>
      <c r="BK150">
        <v>0</v>
      </c>
      <c r="BL150" t="b">
        <v>0</v>
      </c>
      <c r="BM150">
        <v>8.56</v>
      </c>
      <c r="BN150">
        <v>1596783540</v>
      </c>
      <c r="BO150">
        <v>1596783540</v>
      </c>
      <c r="BP150">
        <v>1596783540</v>
      </c>
      <c r="BQ150">
        <v>24.217392</v>
      </c>
      <c r="BR150">
        <v>0.35346499999999997</v>
      </c>
      <c r="BS150">
        <v>0.28999999999999998</v>
      </c>
      <c r="BT150">
        <v>29.517244000000002</v>
      </c>
    </row>
    <row r="151" spans="1:72">
      <c r="A151" t="s">
        <v>970</v>
      </c>
      <c r="B151" t="s">
        <v>971</v>
      </c>
      <c r="C151" t="str">
        <f t="shared" si="10"/>
        <v>聯合能源集團</v>
      </c>
      <c r="D151" t="str">
        <f t="shared" si="11"/>
        <v>Energy</v>
      </c>
      <c r="E151" t="str">
        <f t="shared" si="12"/>
        <v>能源</v>
      </c>
      <c r="F151" t="str">
        <f t="shared" si="13"/>
        <v>Oil and gas equipment and support</v>
      </c>
      <c r="G151" t="str">
        <f t="shared" si="14"/>
        <v>石油燃氣設備及支援</v>
      </c>
      <c r="H151" t="s">
        <v>68</v>
      </c>
      <c r="I151" t="s">
        <v>69</v>
      </c>
      <c r="J151" t="s">
        <v>70</v>
      </c>
      <c r="K151" t="s">
        <v>71</v>
      </c>
      <c r="L151" t="b">
        <v>0</v>
      </c>
      <c r="M151" t="s">
        <v>72</v>
      </c>
      <c r="N151" t="s">
        <v>73</v>
      </c>
      <c r="O151" t="s">
        <v>74</v>
      </c>
      <c r="P151" t="s">
        <v>972</v>
      </c>
      <c r="Q151" t="s">
        <v>973</v>
      </c>
      <c r="R151" t="s">
        <v>78</v>
      </c>
      <c r="S151" t="s">
        <v>79</v>
      </c>
      <c r="T151">
        <v>28800000</v>
      </c>
      <c r="U151" t="s">
        <v>80</v>
      </c>
      <c r="V151" t="b">
        <v>0</v>
      </c>
      <c r="W151">
        <v>1124674200000</v>
      </c>
      <c r="X151">
        <v>3</v>
      </c>
      <c r="Y151">
        <v>9.9999900000000003E-3</v>
      </c>
      <c r="Z151">
        <v>0.74073999999999995</v>
      </c>
      <c r="AA151">
        <v>1596159239</v>
      </c>
      <c r="AB151">
        <v>1.36</v>
      </c>
      <c r="AC151">
        <v>1.37</v>
      </c>
      <c r="AD151" t="s">
        <v>974</v>
      </c>
      <c r="AE151">
        <v>1.37</v>
      </c>
      <c r="AF151">
        <v>34000</v>
      </c>
      <c r="AG151">
        <v>1.35</v>
      </c>
      <c r="AH151">
        <v>1.35</v>
      </c>
      <c r="AI151">
        <v>1.36</v>
      </c>
      <c r="AJ151">
        <v>0</v>
      </c>
      <c r="AK151">
        <v>0</v>
      </c>
      <c r="AL151" t="s">
        <v>82</v>
      </c>
      <c r="AM151" t="s">
        <v>72</v>
      </c>
      <c r="AN151">
        <v>1.37</v>
      </c>
      <c r="AO151">
        <v>3008807</v>
      </c>
      <c r="AP151">
        <v>3272398</v>
      </c>
      <c r="AQ151">
        <v>0.14999998</v>
      </c>
      <c r="AR151">
        <v>0.12396691999999999</v>
      </c>
      <c r="AS151" t="s">
        <v>975</v>
      </c>
      <c r="AT151">
        <v>-0.43999993999999998</v>
      </c>
      <c r="AU151">
        <v>-0.24444441</v>
      </c>
      <c r="AV151">
        <v>1.21</v>
      </c>
      <c r="AW151">
        <v>1.8</v>
      </c>
      <c r="AX151">
        <v>0.04</v>
      </c>
      <c r="AY151">
        <v>2.9629630000000001E-2</v>
      </c>
      <c r="AZ151">
        <v>26277900288</v>
      </c>
      <c r="BA151">
        <v>0.45800000000000002</v>
      </c>
      <c r="BB151">
        <v>1.4259999999999999</v>
      </c>
      <c r="BC151">
        <v>-6.5999984999999997E-2</v>
      </c>
      <c r="BD151">
        <v>-4.6283299999999999E-2</v>
      </c>
      <c r="BE151">
        <v>1.4320421999999999</v>
      </c>
      <c r="BF151">
        <v>-7.2042229999999999E-2</v>
      </c>
      <c r="BG151">
        <v>-5.0307333000000003E-2</v>
      </c>
      <c r="BH151">
        <v>35737944064</v>
      </c>
      <c r="BI151">
        <v>2.9694324000000001</v>
      </c>
      <c r="BJ151">
        <v>15</v>
      </c>
      <c r="BK151">
        <v>0</v>
      </c>
      <c r="BL151" t="b">
        <v>0</v>
      </c>
      <c r="BM151">
        <v>1.36</v>
      </c>
      <c r="BQ151">
        <v>18.732782</v>
      </c>
      <c r="BR151">
        <v>7.2599999999999998E-2</v>
      </c>
      <c r="BS151">
        <v>0.05</v>
      </c>
      <c r="BT151">
        <v>27.2</v>
      </c>
    </row>
    <row r="152" spans="1:72">
      <c r="A152" t="s">
        <v>976</v>
      </c>
      <c r="B152" t="s">
        <v>977</v>
      </c>
      <c r="C152" t="str">
        <f t="shared" si="10"/>
        <v>維達國際</v>
      </c>
      <c r="D152" t="str">
        <f t="shared" si="11"/>
        <v>Medicine</v>
      </c>
      <c r="E152" t="str">
        <f t="shared" si="12"/>
        <v>醫藥</v>
      </c>
      <c r="F152" t="str">
        <f t="shared" si="13"/>
        <v>Healthcare</v>
      </c>
      <c r="G152" t="str">
        <f t="shared" si="14"/>
        <v>醫療保健</v>
      </c>
      <c r="H152" t="s">
        <v>68</v>
      </c>
      <c r="I152" t="s">
        <v>69</v>
      </c>
      <c r="J152" t="s">
        <v>70</v>
      </c>
      <c r="K152" t="s">
        <v>71</v>
      </c>
      <c r="L152" t="b">
        <v>0</v>
      </c>
      <c r="M152" t="s">
        <v>72</v>
      </c>
      <c r="N152" t="s">
        <v>73</v>
      </c>
      <c r="O152" t="s">
        <v>74</v>
      </c>
      <c r="P152" t="s">
        <v>978</v>
      </c>
      <c r="Q152" t="s">
        <v>979</v>
      </c>
      <c r="R152" t="s">
        <v>78</v>
      </c>
      <c r="S152" t="s">
        <v>79</v>
      </c>
      <c r="T152">
        <v>28800000</v>
      </c>
      <c r="U152" t="s">
        <v>80</v>
      </c>
      <c r="V152" t="b">
        <v>0</v>
      </c>
      <c r="W152">
        <v>1184031000000</v>
      </c>
      <c r="X152">
        <v>3</v>
      </c>
      <c r="Y152">
        <v>0.39999962</v>
      </c>
      <c r="Z152">
        <v>1.3816911999999999</v>
      </c>
      <c r="AA152">
        <v>1596160822</v>
      </c>
      <c r="AB152">
        <v>29.35</v>
      </c>
      <c r="AC152">
        <v>29.4</v>
      </c>
      <c r="AD152" t="s">
        <v>980</v>
      </c>
      <c r="AE152">
        <v>28.9</v>
      </c>
      <c r="AF152">
        <v>182000</v>
      </c>
      <c r="AG152">
        <v>28.95</v>
      </c>
      <c r="AH152">
        <v>29.3</v>
      </c>
      <c r="AI152">
        <v>29.35</v>
      </c>
      <c r="AJ152">
        <v>0</v>
      </c>
      <c r="AK152">
        <v>0</v>
      </c>
      <c r="AL152" t="s">
        <v>82</v>
      </c>
      <c r="AM152" t="s">
        <v>72</v>
      </c>
      <c r="AN152">
        <v>28.9</v>
      </c>
      <c r="AO152">
        <v>3207371</v>
      </c>
      <c r="AP152">
        <v>2849237</v>
      </c>
      <c r="AQ152">
        <v>16.71</v>
      </c>
      <c r="AR152">
        <v>1.3219936000000001</v>
      </c>
      <c r="AS152" t="s">
        <v>981</v>
      </c>
      <c r="AT152">
        <v>-3.0500010999999998</v>
      </c>
      <c r="AU152">
        <v>-9.4135836000000001E-2</v>
      </c>
      <c r="AV152">
        <v>12.64</v>
      </c>
      <c r="AW152">
        <v>32.4</v>
      </c>
      <c r="AX152">
        <v>0.31</v>
      </c>
      <c r="AY152">
        <v>1.0708117E-2</v>
      </c>
      <c r="AZ152">
        <v>1198460032</v>
      </c>
      <c r="BA152">
        <v>8.2750000000000004</v>
      </c>
      <c r="BB152">
        <v>28.501429000000002</v>
      </c>
      <c r="BC152">
        <v>0.84857179999999999</v>
      </c>
      <c r="BD152">
        <v>2.9772956E-2</v>
      </c>
      <c r="BE152">
        <v>22.410774</v>
      </c>
      <c r="BF152">
        <v>6.9392259999999997</v>
      </c>
      <c r="BG152">
        <v>0.30963793000000001</v>
      </c>
      <c r="BH152">
        <v>35174801408</v>
      </c>
      <c r="BI152">
        <v>3.5468280000000001</v>
      </c>
      <c r="BJ152">
        <v>15</v>
      </c>
      <c r="BK152">
        <v>0</v>
      </c>
      <c r="BL152" t="b">
        <v>0</v>
      </c>
      <c r="BM152">
        <v>29.35</v>
      </c>
      <c r="BN152">
        <v>1594922400</v>
      </c>
      <c r="BO152">
        <v>1594922400</v>
      </c>
      <c r="BP152">
        <v>1594922400</v>
      </c>
      <c r="BQ152">
        <v>30.797481999999999</v>
      </c>
      <c r="BR152">
        <v>0.95299999999999996</v>
      </c>
    </row>
    <row r="153" spans="1:72">
      <c r="A153" t="s">
        <v>982</v>
      </c>
      <c r="B153" t="s">
        <v>983</v>
      </c>
      <c r="C153" t="str">
        <f t="shared" si="10"/>
        <v>中金公司</v>
      </c>
      <c r="D153" t="str">
        <f t="shared" si="11"/>
        <v>Financial</v>
      </c>
      <c r="E153" t="str">
        <f t="shared" si="12"/>
        <v>金融</v>
      </c>
      <c r="F153" t="str">
        <f t="shared" si="13"/>
        <v>Securities and Financing</v>
      </c>
      <c r="G153" t="str">
        <f t="shared" si="14"/>
        <v>證券及融資</v>
      </c>
      <c r="H153" t="s">
        <v>68</v>
      </c>
      <c r="I153" t="s">
        <v>69</v>
      </c>
      <c r="J153" t="s">
        <v>70</v>
      </c>
      <c r="K153" t="s">
        <v>71</v>
      </c>
      <c r="L153" t="b">
        <v>0</v>
      </c>
      <c r="M153" t="s">
        <v>72</v>
      </c>
      <c r="N153" t="s">
        <v>73</v>
      </c>
      <c r="O153" t="s">
        <v>74</v>
      </c>
      <c r="P153" t="s">
        <v>984</v>
      </c>
      <c r="Q153" t="s">
        <v>985</v>
      </c>
      <c r="R153" t="s">
        <v>78</v>
      </c>
      <c r="S153" t="s">
        <v>79</v>
      </c>
      <c r="T153">
        <v>28800000</v>
      </c>
      <c r="U153" t="s">
        <v>80</v>
      </c>
      <c r="V153" t="b">
        <v>0</v>
      </c>
      <c r="W153">
        <v>1447032600000</v>
      </c>
      <c r="X153">
        <v>3</v>
      </c>
      <c r="Y153">
        <v>0.37999916</v>
      </c>
      <c r="Z153">
        <v>2.07877</v>
      </c>
      <c r="AA153">
        <v>1596160893</v>
      </c>
      <c r="AB153">
        <v>18.66</v>
      </c>
      <c r="AC153">
        <v>18.7</v>
      </c>
      <c r="AD153" t="s">
        <v>986</v>
      </c>
      <c r="AE153">
        <v>18.12</v>
      </c>
      <c r="AF153">
        <v>1045200</v>
      </c>
      <c r="AG153">
        <v>18.28</v>
      </c>
      <c r="AH153">
        <v>18.600000000000001</v>
      </c>
      <c r="AI153">
        <v>18.64</v>
      </c>
      <c r="AJ153">
        <v>0</v>
      </c>
      <c r="AK153">
        <v>0</v>
      </c>
      <c r="AL153" t="s">
        <v>82</v>
      </c>
      <c r="AM153" t="s">
        <v>102</v>
      </c>
      <c r="AN153">
        <v>18.12</v>
      </c>
      <c r="AO153">
        <v>18046251</v>
      </c>
      <c r="AP153">
        <v>20641930</v>
      </c>
      <c r="AQ153">
        <v>7.9399996000000002</v>
      </c>
      <c r="AR153">
        <v>0.74067159999999999</v>
      </c>
      <c r="AS153" t="s">
        <v>987</v>
      </c>
      <c r="AT153">
        <v>-1.7399998000000001</v>
      </c>
      <c r="AU153">
        <v>-8.5294104999999995E-2</v>
      </c>
      <c r="AV153">
        <v>10.72</v>
      </c>
      <c r="AW153">
        <v>20.399999999999999</v>
      </c>
      <c r="AX153">
        <v>2.4E-2</v>
      </c>
      <c r="AY153">
        <v>1.3129102000000001E-3</v>
      </c>
      <c r="AZ153">
        <v>1727709952</v>
      </c>
      <c r="BA153">
        <v>1.4990000000000001</v>
      </c>
      <c r="BB153">
        <v>16.78</v>
      </c>
      <c r="BC153">
        <v>1.8799992000000001</v>
      </c>
      <c r="BD153">
        <v>0.11203808</v>
      </c>
      <c r="BE153">
        <v>14.224506999999999</v>
      </c>
      <c r="BF153">
        <v>4.4354924999999996</v>
      </c>
      <c r="BG153">
        <v>0.31182048000000001</v>
      </c>
      <c r="BH153">
        <v>81519386624</v>
      </c>
      <c r="BI153">
        <v>12.448299</v>
      </c>
      <c r="BJ153">
        <v>15</v>
      </c>
      <c r="BK153">
        <v>0</v>
      </c>
      <c r="BL153" t="b">
        <v>0</v>
      </c>
      <c r="BM153">
        <v>18.66</v>
      </c>
      <c r="BN153">
        <v>1589525940</v>
      </c>
      <c r="BO153">
        <v>1597993140</v>
      </c>
      <c r="BP153">
        <v>1598342400</v>
      </c>
    </row>
    <row r="154" spans="1:72">
      <c r="A154" t="s">
        <v>988</v>
      </c>
      <c r="B154" t="s">
        <v>989</v>
      </c>
      <c r="C154" t="str">
        <f t="shared" si="10"/>
        <v>金界控股</v>
      </c>
      <c r="D154" t="str">
        <f t="shared" si="11"/>
        <v>Betting</v>
      </c>
      <c r="E154" t="str">
        <f t="shared" si="12"/>
        <v>博彩</v>
      </c>
      <c r="F154" t="str">
        <f t="shared" si="13"/>
        <v>Gaming Related</v>
      </c>
      <c r="G154" t="str">
        <f t="shared" si="14"/>
        <v>博彩相關</v>
      </c>
      <c r="H154" t="s">
        <v>68</v>
      </c>
      <c r="I154" t="s">
        <v>69</v>
      </c>
      <c r="J154" t="s">
        <v>70</v>
      </c>
      <c r="K154" t="s">
        <v>71</v>
      </c>
      <c r="L154" t="b">
        <v>0</v>
      </c>
      <c r="M154" t="s">
        <v>72</v>
      </c>
      <c r="N154" t="s">
        <v>73</v>
      </c>
      <c r="O154" t="s">
        <v>74</v>
      </c>
      <c r="P154" t="s">
        <v>990</v>
      </c>
      <c r="Q154" t="s">
        <v>991</v>
      </c>
      <c r="R154" t="s">
        <v>78</v>
      </c>
      <c r="S154" t="s">
        <v>79</v>
      </c>
      <c r="T154">
        <v>28800000</v>
      </c>
      <c r="U154" t="s">
        <v>80</v>
      </c>
      <c r="V154" t="b">
        <v>0</v>
      </c>
      <c r="W154">
        <v>1161221400000</v>
      </c>
      <c r="X154">
        <v>3</v>
      </c>
      <c r="Y154">
        <v>2.9999733000000001E-2</v>
      </c>
      <c r="Z154">
        <v>0.36187857000000001</v>
      </c>
      <c r="AA154">
        <v>1596160895</v>
      </c>
      <c r="AB154">
        <v>8.32</v>
      </c>
      <c r="AC154">
        <v>8.4499999999999993</v>
      </c>
      <c r="AD154" t="s">
        <v>992</v>
      </c>
      <c r="AE154">
        <v>8.31</v>
      </c>
      <c r="AF154">
        <v>200000</v>
      </c>
      <c r="AG154">
        <v>8.2899999999999991</v>
      </c>
      <c r="AH154">
        <v>8.31</v>
      </c>
      <c r="AI154">
        <v>8.35</v>
      </c>
      <c r="AJ154">
        <v>0</v>
      </c>
      <c r="AK154">
        <v>0</v>
      </c>
      <c r="AL154" t="s">
        <v>82</v>
      </c>
      <c r="AM154" t="s">
        <v>83</v>
      </c>
      <c r="AN154">
        <v>8.44</v>
      </c>
      <c r="AO154">
        <v>4571780</v>
      </c>
      <c r="AP154">
        <v>5931668</v>
      </c>
      <c r="AQ154">
        <v>1.2399998000000001</v>
      </c>
      <c r="AR154">
        <v>0.17514121999999999</v>
      </c>
      <c r="AS154" t="s">
        <v>993</v>
      </c>
      <c r="AT154">
        <v>-6.42</v>
      </c>
      <c r="AU154">
        <v>-0.43554953000000002</v>
      </c>
      <c r="AV154">
        <v>7.08</v>
      </c>
      <c r="AW154">
        <v>14.74</v>
      </c>
      <c r="AX154">
        <v>8.5000000000000006E-2</v>
      </c>
      <c r="AY154">
        <v>1.0253318000000001E-2</v>
      </c>
      <c r="AZ154">
        <v>4341009920</v>
      </c>
      <c r="BA154">
        <v>0.41199999999999998</v>
      </c>
      <c r="BB154">
        <v>9.2605714999999993</v>
      </c>
      <c r="BC154">
        <v>-0.94057179999999996</v>
      </c>
      <c r="BD154">
        <v>-0.10156736</v>
      </c>
      <c r="BE154">
        <v>9.8922539999999994</v>
      </c>
      <c r="BF154">
        <v>-1.5722541999999999</v>
      </c>
      <c r="BG154">
        <v>-0.15893792000000001</v>
      </c>
      <c r="BH154">
        <v>36117200896</v>
      </c>
      <c r="BI154">
        <v>20.194174</v>
      </c>
      <c r="BJ154">
        <v>15</v>
      </c>
      <c r="BK154">
        <v>0</v>
      </c>
      <c r="BL154" t="b">
        <v>0</v>
      </c>
      <c r="BM154">
        <v>8.32</v>
      </c>
      <c r="BN154">
        <v>1581350340</v>
      </c>
      <c r="BO154">
        <v>1597042740</v>
      </c>
      <c r="BP154">
        <v>1597564800</v>
      </c>
      <c r="BQ154">
        <v>8.896312</v>
      </c>
      <c r="BR154">
        <v>0.93521900000000002</v>
      </c>
      <c r="BS154">
        <v>0.08</v>
      </c>
      <c r="BT154">
        <v>104</v>
      </c>
    </row>
    <row r="155" spans="1:72">
      <c r="A155" t="s">
        <v>994</v>
      </c>
      <c r="B155" t="s">
        <v>995</v>
      </c>
      <c r="C155" t="str">
        <f t="shared" si="10"/>
        <v>美高梅中國</v>
      </c>
      <c r="D155" t="str">
        <f t="shared" si="11"/>
        <v>Betting</v>
      </c>
      <c r="E155" t="str">
        <f t="shared" si="12"/>
        <v>博彩</v>
      </c>
      <c r="F155" t="str">
        <f t="shared" si="13"/>
        <v>Macau Gaming</v>
      </c>
      <c r="G155" t="str">
        <f t="shared" si="14"/>
        <v>澳門博彩</v>
      </c>
      <c r="H155" t="s">
        <v>68</v>
      </c>
      <c r="I155" t="s">
        <v>69</v>
      </c>
      <c r="J155" t="s">
        <v>70</v>
      </c>
      <c r="K155" t="s">
        <v>71</v>
      </c>
      <c r="L155" t="b">
        <v>0</v>
      </c>
      <c r="M155" t="s">
        <v>72</v>
      </c>
      <c r="N155" t="s">
        <v>73</v>
      </c>
      <c r="O155" t="s">
        <v>74</v>
      </c>
      <c r="P155" t="s">
        <v>996</v>
      </c>
      <c r="Q155" t="s">
        <v>997</v>
      </c>
      <c r="R155" t="s">
        <v>78</v>
      </c>
      <c r="S155" t="s">
        <v>79</v>
      </c>
      <c r="T155">
        <v>28800000</v>
      </c>
      <c r="U155" t="s">
        <v>80</v>
      </c>
      <c r="V155" t="b">
        <v>0</v>
      </c>
      <c r="W155">
        <v>1307064600000</v>
      </c>
      <c r="X155">
        <v>3</v>
      </c>
      <c r="Y155">
        <v>0.10000038</v>
      </c>
      <c r="Z155">
        <v>1.0582050999999999</v>
      </c>
      <c r="AA155">
        <v>1596160882</v>
      </c>
      <c r="AB155">
        <v>9.5500000000000007</v>
      </c>
      <c r="AC155">
        <v>9.67</v>
      </c>
      <c r="AD155" t="s">
        <v>998</v>
      </c>
      <c r="AE155">
        <v>9.5</v>
      </c>
      <c r="AF155">
        <v>536800</v>
      </c>
      <c r="AG155">
        <v>9.4499999999999993</v>
      </c>
      <c r="AH155">
        <v>9.52</v>
      </c>
      <c r="AI155">
        <v>9.5500000000000007</v>
      </c>
      <c r="AJ155">
        <v>0</v>
      </c>
      <c r="AK155">
        <v>0</v>
      </c>
      <c r="AL155" t="s">
        <v>82</v>
      </c>
      <c r="AM155" t="s">
        <v>72</v>
      </c>
      <c r="AN155">
        <v>9.5</v>
      </c>
      <c r="AO155">
        <v>7377217</v>
      </c>
      <c r="AP155">
        <v>5278438</v>
      </c>
      <c r="AQ155">
        <v>2.3700003999999999</v>
      </c>
      <c r="AR155">
        <v>0.33008364000000001</v>
      </c>
      <c r="AS155" t="s">
        <v>999</v>
      </c>
      <c r="AT155">
        <v>-5.25</v>
      </c>
      <c r="AU155">
        <v>-0.35472969999999998</v>
      </c>
      <c r="AV155">
        <v>7.18</v>
      </c>
      <c r="AW155">
        <v>14.8</v>
      </c>
      <c r="AX155">
        <v>0.17699999999999999</v>
      </c>
      <c r="AY155">
        <v>1.8730159999999999E-2</v>
      </c>
      <c r="AZ155">
        <v>3800000000</v>
      </c>
      <c r="BA155">
        <v>2.7530000000000001</v>
      </c>
      <c r="BB155">
        <v>9.757714</v>
      </c>
      <c r="BC155">
        <v>-0.20771408</v>
      </c>
      <c r="BD155">
        <v>-2.1287166E-2</v>
      </c>
      <c r="BE155">
        <v>9.9485309999999991</v>
      </c>
      <c r="BF155">
        <v>-0.39853095999999999</v>
      </c>
      <c r="BG155">
        <v>-4.0059275999999998E-2</v>
      </c>
      <c r="BH155">
        <v>36289998848</v>
      </c>
      <c r="BI155">
        <v>3.4689429999999999</v>
      </c>
      <c r="BJ155">
        <v>15</v>
      </c>
      <c r="BK155">
        <v>0</v>
      </c>
      <c r="BL155" t="b">
        <v>0</v>
      </c>
      <c r="BM155">
        <v>9.5500000000000007</v>
      </c>
      <c r="BN155">
        <v>1596697140</v>
      </c>
      <c r="BO155">
        <v>1596697140</v>
      </c>
      <c r="BP155">
        <v>1596697140</v>
      </c>
      <c r="BQ155">
        <v>18.799212000000001</v>
      </c>
      <c r="BR155">
        <v>0.50800000000000001</v>
      </c>
      <c r="BS155">
        <v>1.05</v>
      </c>
      <c r="BT155">
        <v>9.0952389999999994</v>
      </c>
    </row>
    <row r="156" spans="1:72">
      <c r="A156" t="s">
        <v>1000</v>
      </c>
      <c r="B156" t="s">
        <v>1001</v>
      </c>
      <c r="C156" t="str">
        <f t="shared" si="10"/>
        <v>國浩集團</v>
      </c>
      <c r="D156" t="str">
        <f t="shared" si="11"/>
        <v>Financial</v>
      </c>
      <c r="E156" t="str">
        <f t="shared" si="12"/>
        <v>金融</v>
      </c>
      <c r="F156" t="str">
        <f t="shared" si="13"/>
        <v>Investment and Asset management</v>
      </c>
      <c r="G156" t="str">
        <f t="shared" si="14"/>
        <v>投資及資產管理</v>
      </c>
      <c r="H156" t="s">
        <v>68</v>
      </c>
      <c r="I156" t="s">
        <v>69</v>
      </c>
      <c r="J156" t="s">
        <v>70</v>
      </c>
      <c r="K156" t="s">
        <v>71</v>
      </c>
      <c r="L156" t="b">
        <v>0</v>
      </c>
      <c r="M156" t="s">
        <v>72</v>
      </c>
      <c r="N156" t="s">
        <v>73</v>
      </c>
      <c r="O156" t="s">
        <v>74</v>
      </c>
      <c r="P156" t="s">
        <v>1002</v>
      </c>
      <c r="Q156" t="s">
        <v>1003</v>
      </c>
      <c r="R156" t="s">
        <v>78</v>
      </c>
      <c r="S156" t="s">
        <v>79</v>
      </c>
      <c r="T156">
        <v>28800000</v>
      </c>
      <c r="U156" t="s">
        <v>80</v>
      </c>
      <c r="V156" t="b">
        <v>0</v>
      </c>
      <c r="W156">
        <v>946949400000</v>
      </c>
      <c r="X156">
        <v>3</v>
      </c>
      <c r="Y156">
        <v>-0.59999849999999999</v>
      </c>
      <c r="Z156">
        <v>-0.56285035999999999</v>
      </c>
      <c r="AA156">
        <v>1596096541</v>
      </c>
      <c r="AB156">
        <v>106</v>
      </c>
      <c r="AC156">
        <v>106</v>
      </c>
      <c r="AD156" t="s">
        <v>1004</v>
      </c>
      <c r="AE156">
        <v>104.5</v>
      </c>
      <c r="AF156">
        <v>19000</v>
      </c>
      <c r="AG156">
        <v>106.6</v>
      </c>
      <c r="AH156">
        <v>105</v>
      </c>
      <c r="AI156">
        <v>106.4</v>
      </c>
      <c r="AJ156">
        <v>0</v>
      </c>
      <c r="AK156">
        <v>0</v>
      </c>
      <c r="AL156" t="s">
        <v>82</v>
      </c>
      <c r="AM156" t="s">
        <v>83</v>
      </c>
      <c r="AN156">
        <v>106</v>
      </c>
      <c r="AO156">
        <v>10098</v>
      </c>
      <c r="AP156">
        <v>4375</v>
      </c>
      <c r="AQ156">
        <v>5.5</v>
      </c>
      <c r="AR156">
        <v>5.4726370000000003E-2</v>
      </c>
      <c r="AS156" t="s">
        <v>1005</v>
      </c>
      <c r="AT156">
        <v>-26</v>
      </c>
      <c r="AU156">
        <v>-0.1969697</v>
      </c>
      <c r="AV156">
        <v>100.5</v>
      </c>
      <c r="AW156">
        <v>132</v>
      </c>
      <c r="AX156">
        <v>0.51300000000000001</v>
      </c>
      <c r="AY156">
        <v>4.8123829999999999E-3</v>
      </c>
      <c r="AZ156">
        <v>329051008</v>
      </c>
      <c r="BA156">
        <v>23.338000000000001</v>
      </c>
      <c r="BB156">
        <v>110.38857</v>
      </c>
      <c r="BC156">
        <v>-4.3885727000000001</v>
      </c>
      <c r="BD156">
        <v>-3.9755680000000002E-2</v>
      </c>
      <c r="BE156">
        <v>114.854225</v>
      </c>
      <c r="BF156">
        <v>-8.8542249999999996</v>
      </c>
      <c r="BG156">
        <v>-7.7090986E-2</v>
      </c>
      <c r="BH156">
        <v>34879406080</v>
      </c>
      <c r="BI156">
        <v>4.5419489999999998</v>
      </c>
      <c r="BJ156">
        <v>15</v>
      </c>
      <c r="BK156">
        <v>0</v>
      </c>
      <c r="BL156" t="b">
        <v>0</v>
      </c>
      <c r="BM156">
        <v>106</v>
      </c>
      <c r="BN156">
        <v>1551196740</v>
      </c>
      <c r="BO156">
        <v>1551196740</v>
      </c>
      <c r="BP156">
        <v>1551196740</v>
      </c>
      <c r="BQ156">
        <v>10.202156</v>
      </c>
      <c r="BR156">
        <v>10.38996</v>
      </c>
      <c r="BS156">
        <v>11.94</v>
      </c>
      <c r="BT156">
        <v>8.8777220000000003</v>
      </c>
    </row>
    <row r="157" spans="1:72">
      <c r="A157" t="s">
        <v>1006</v>
      </c>
      <c r="B157" t="s">
        <v>1007</v>
      </c>
      <c r="C157" t="str">
        <f t="shared" si="10"/>
        <v>太古A</v>
      </c>
      <c r="D157" t="str">
        <f t="shared" si="11"/>
        <v>Conglomerate</v>
      </c>
      <c r="E157" t="str">
        <f t="shared" si="12"/>
        <v>綜合企業</v>
      </c>
      <c r="F157" t="str">
        <f t="shared" si="13"/>
        <v>Conglomerate</v>
      </c>
      <c r="G157" t="str">
        <f t="shared" si="14"/>
        <v>綜合企業</v>
      </c>
      <c r="H157" t="s">
        <v>68</v>
      </c>
      <c r="I157" t="s">
        <v>69</v>
      </c>
      <c r="J157" t="s">
        <v>70</v>
      </c>
      <c r="K157" t="s">
        <v>71</v>
      </c>
      <c r="L157" t="b">
        <v>0</v>
      </c>
      <c r="M157" t="s">
        <v>72</v>
      </c>
      <c r="N157" t="s">
        <v>73</v>
      </c>
      <c r="O157" t="s">
        <v>74</v>
      </c>
      <c r="P157" t="s">
        <v>1008</v>
      </c>
      <c r="Q157" t="s">
        <v>1009</v>
      </c>
      <c r="R157" t="s">
        <v>78</v>
      </c>
      <c r="S157" t="s">
        <v>79</v>
      </c>
      <c r="T157">
        <v>28800000</v>
      </c>
      <c r="U157" t="s">
        <v>80</v>
      </c>
      <c r="V157" t="b">
        <v>0</v>
      </c>
      <c r="W157">
        <v>946949400000</v>
      </c>
      <c r="X157">
        <v>3</v>
      </c>
      <c r="Y157">
        <v>0.40000152999999999</v>
      </c>
      <c r="Z157">
        <v>1.0389649999999999</v>
      </c>
      <c r="AA157">
        <v>1596160877</v>
      </c>
      <c r="AB157">
        <v>38.9</v>
      </c>
      <c r="AC157">
        <v>38.9</v>
      </c>
      <c r="AD157" t="s">
        <v>1010</v>
      </c>
      <c r="AE157">
        <v>38.1</v>
      </c>
      <c r="AF157">
        <v>225268</v>
      </c>
      <c r="AG157">
        <v>38.5</v>
      </c>
      <c r="AH157">
        <v>38.85</v>
      </c>
      <c r="AI157">
        <v>38.9</v>
      </c>
      <c r="AJ157">
        <v>0</v>
      </c>
      <c r="AK157">
        <v>0</v>
      </c>
      <c r="AL157" t="s">
        <v>82</v>
      </c>
      <c r="AM157" t="s">
        <v>72</v>
      </c>
      <c r="AN157">
        <v>38.5</v>
      </c>
      <c r="AO157">
        <v>3540753</v>
      </c>
      <c r="AP157">
        <v>1995696</v>
      </c>
      <c r="AQ157">
        <v>1.050003</v>
      </c>
      <c r="AR157">
        <v>2.7741166000000001E-2</v>
      </c>
      <c r="AS157" t="s">
        <v>1011</v>
      </c>
      <c r="AT157">
        <v>-48.1</v>
      </c>
      <c r="AU157">
        <v>-0.55287355000000005</v>
      </c>
      <c r="AV157">
        <v>37.85</v>
      </c>
      <c r="AW157">
        <v>87</v>
      </c>
      <c r="AX157">
        <v>3</v>
      </c>
      <c r="AY157">
        <v>7.7922076000000007E-2</v>
      </c>
      <c r="AZ157">
        <v>905206016</v>
      </c>
      <c r="BA157">
        <v>182.04300000000001</v>
      </c>
      <c r="BB157">
        <v>41.97</v>
      </c>
      <c r="BC157">
        <v>-3.0699996999999999</v>
      </c>
      <c r="BD157">
        <v>-7.3147476000000003E-2</v>
      </c>
      <c r="BE157">
        <v>54.125874000000003</v>
      </c>
      <c r="BF157">
        <v>-15.225872000000001</v>
      </c>
      <c r="BG157">
        <v>-0.28130486999999998</v>
      </c>
      <c r="BH157">
        <v>55887245312</v>
      </c>
      <c r="BI157">
        <v>0.21368577999999999</v>
      </c>
      <c r="BJ157">
        <v>15</v>
      </c>
      <c r="BK157">
        <v>0</v>
      </c>
      <c r="BL157" t="b">
        <v>0</v>
      </c>
      <c r="BM157">
        <v>38.9</v>
      </c>
      <c r="BN157">
        <v>1597301940</v>
      </c>
      <c r="BO157">
        <v>1597301940</v>
      </c>
      <c r="BP157">
        <v>1597301940</v>
      </c>
      <c r="BQ157">
        <v>6.4833335999999999</v>
      </c>
      <c r="BR157">
        <v>6</v>
      </c>
      <c r="BS157">
        <v>4.9000000000000004</v>
      </c>
      <c r="BT157">
        <v>7.9387755000000002</v>
      </c>
    </row>
    <row r="158" spans="1:72">
      <c r="A158" t="s">
        <v>1012</v>
      </c>
      <c r="B158" t="s">
        <v>1013</v>
      </c>
      <c r="C158" t="str">
        <f t="shared" si="10"/>
        <v>綠城服務</v>
      </c>
      <c r="D158" t="str">
        <f t="shared" si="11"/>
        <v>Consumer Service</v>
      </c>
      <c r="E158" t="str">
        <f t="shared" si="12"/>
        <v>消費者服務業</v>
      </c>
      <c r="F158" t="str">
        <f t="shared" si="13"/>
        <v>Support Service</v>
      </c>
      <c r="G158" t="str">
        <f t="shared" si="14"/>
        <v>支援服務</v>
      </c>
      <c r="H158" t="s">
        <v>68</v>
      </c>
      <c r="I158" t="s">
        <v>69</v>
      </c>
      <c r="J158" t="s">
        <v>70</v>
      </c>
      <c r="K158" t="s">
        <v>71</v>
      </c>
      <c r="L158" t="b">
        <v>0</v>
      </c>
      <c r="M158" t="s">
        <v>72</v>
      </c>
      <c r="N158" t="s">
        <v>73</v>
      </c>
      <c r="O158" t="s">
        <v>74</v>
      </c>
      <c r="P158" t="s">
        <v>1014</v>
      </c>
      <c r="Q158" t="s">
        <v>1015</v>
      </c>
      <c r="R158" t="s">
        <v>78</v>
      </c>
      <c r="S158" t="s">
        <v>79</v>
      </c>
      <c r="T158">
        <v>28800000</v>
      </c>
      <c r="U158" t="s">
        <v>80</v>
      </c>
      <c r="V158" t="b">
        <v>0</v>
      </c>
      <c r="W158">
        <v>1468287000000</v>
      </c>
      <c r="X158">
        <v>3</v>
      </c>
      <c r="Y158">
        <v>5.9999466000000001E-2</v>
      </c>
      <c r="Z158">
        <v>0.55969650000000004</v>
      </c>
      <c r="AA158">
        <v>1596160877</v>
      </c>
      <c r="AB158">
        <v>10.78</v>
      </c>
      <c r="AC158">
        <v>10.88</v>
      </c>
      <c r="AD158" t="s">
        <v>1016</v>
      </c>
      <c r="AE158">
        <v>10.64</v>
      </c>
      <c r="AF158">
        <v>800000</v>
      </c>
      <c r="AG158">
        <v>10.72</v>
      </c>
      <c r="AH158">
        <v>10.78</v>
      </c>
      <c r="AI158">
        <v>10.8</v>
      </c>
      <c r="AJ158">
        <v>0</v>
      </c>
      <c r="AK158">
        <v>0</v>
      </c>
      <c r="AL158" t="s">
        <v>82</v>
      </c>
      <c r="AM158" t="s">
        <v>102</v>
      </c>
      <c r="AN158">
        <v>10.64</v>
      </c>
      <c r="AO158">
        <v>13231475</v>
      </c>
      <c r="AP158">
        <v>13800653</v>
      </c>
      <c r="AQ158">
        <v>4.8999996000000001</v>
      </c>
      <c r="AR158">
        <v>0.83333325000000003</v>
      </c>
      <c r="AS158" t="s">
        <v>1017</v>
      </c>
      <c r="AT158">
        <v>-0.8600006</v>
      </c>
      <c r="AU158">
        <v>-7.3883210000000005E-2</v>
      </c>
      <c r="AV158">
        <v>5.88</v>
      </c>
      <c r="AW158">
        <v>11.64</v>
      </c>
      <c r="AX158">
        <v>8.0000000000000002E-3</v>
      </c>
      <c r="AY158">
        <v>7.4626865999999998E-4</v>
      </c>
      <c r="AZ158">
        <v>2947739904</v>
      </c>
      <c r="BA158">
        <v>0.11</v>
      </c>
      <c r="BB158">
        <v>9.7448569999999997</v>
      </c>
      <c r="BC158">
        <v>1.0351429000000001</v>
      </c>
      <c r="BD158">
        <v>0.10622454000000001</v>
      </c>
      <c r="BE158">
        <v>9.6713380000000004</v>
      </c>
      <c r="BF158">
        <v>1.1086617000000001</v>
      </c>
      <c r="BG158">
        <v>0.11463374</v>
      </c>
      <c r="BH158">
        <v>31776634880</v>
      </c>
      <c r="BI158">
        <v>98</v>
      </c>
      <c r="BJ158">
        <v>15</v>
      </c>
      <c r="BK158">
        <v>0</v>
      </c>
      <c r="BL158" t="b">
        <v>0</v>
      </c>
      <c r="BM158">
        <v>10.78</v>
      </c>
    </row>
    <row r="159" spans="1:72">
      <c r="A159" t="s">
        <v>1018</v>
      </c>
      <c r="B159" t="s">
        <v>1019</v>
      </c>
      <c r="C159" t="str">
        <f t="shared" si="10"/>
        <v>北京控股</v>
      </c>
      <c r="D159" t="str">
        <f t="shared" si="11"/>
        <v>Energy</v>
      </c>
      <c r="E159" t="str">
        <f t="shared" si="12"/>
        <v>能源</v>
      </c>
      <c r="F159" t="str">
        <f t="shared" si="13"/>
        <v>Gas and Public Utilities</v>
      </c>
      <c r="G159" t="str">
        <f t="shared" si="14"/>
        <v>燃氣公用</v>
      </c>
      <c r="H159" t="s">
        <v>68</v>
      </c>
      <c r="I159" t="s">
        <v>69</v>
      </c>
      <c r="J159" t="s">
        <v>70</v>
      </c>
      <c r="K159" t="s">
        <v>71</v>
      </c>
      <c r="L159" t="b">
        <v>0</v>
      </c>
      <c r="M159" t="s">
        <v>72</v>
      </c>
      <c r="N159" t="s">
        <v>73</v>
      </c>
      <c r="O159" t="s">
        <v>74</v>
      </c>
      <c r="P159" t="s">
        <v>1020</v>
      </c>
      <c r="Q159" t="s">
        <v>1021</v>
      </c>
      <c r="R159" t="s">
        <v>78</v>
      </c>
      <c r="S159" t="s">
        <v>79</v>
      </c>
      <c r="T159">
        <v>28800000</v>
      </c>
      <c r="U159" t="s">
        <v>80</v>
      </c>
      <c r="V159" t="b">
        <v>0</v>
      </c>
      <c r="W159">
        <v>1127957400000</v>
      </c>
      <c r="X159">
        <v>3</v>
      </c>
      <c r="Y159">
        <v>0.10000038</v>
      </c>
      <c r="Z159">
        <v>0.36496489999999998</v>
      </c>
      <c r="AA159">
        <v>1596160885</v>
      </c>
      <c r="AB159">
        <v>27.5</v>
      </c>
      <c r="AC159">
        <v>27.55</v>
      </c>
      <c r="AD159" t="s">
        <v>1022</v>
      </c>
      <c r="AE159">
        <v>27.3</v>
      </c>
      <c r="AF159">
        <v>105500</v>
      </c>
      <c r="AG159">
        <v>27.4</v>
      </c>
      <c r="AH159">
        <v>27.5</v>
      </c>
      <c r="AI159">
        <v>27.55</v>
      </c>
      <c r="AJ159">
        <v>0</v>
      </c>
      <c r="AK159">
        <v>0</v>
      </c>
      <c r="AL159" t="s">
        <v>82</v>
      </c>
      <c r="AM159" t="s">
        <v>72</v>
      </c>
      <c r="AN159">
        <v>27.45</v>
      </c>
      <c r="AO159">
        <v>2023936</v>
      </c>
      <c r="AP159">
        <v>3998555</v>
      </c>
      <c r="AQ159">
        <v>2.9500008000000002</v>
      </c>
      <c r="AR159">
        <v>0.12016296999999999</v>
      </c>
      <c r="AS159" t="s">
        <v>1023</v>
      </c>
      <c r="AT159">
        <v>-11.400002000000001</v>
      </c>
      <c r="AU159">
        <v>-0.29305914</v>
      </c>
      <c r="AV159">
        <v>24.55</v>
      </c>
      <c r="AW159">
        <v>38.9</v>
      </c>
      <c r="AX159">
        <v>1.1399999999999999</v>
      </c>
      <c r="AY159">
        <v>4.1605837999999999E-2</v>
      </c>
      <c r="AZ159">
        <v>1262050048</v>
      </c>
      <c r="BA159">
        <v>59.65</v>
      </c>
      <c r="BB159">
        <v>27.374285</v>
      </c>
      <c r="BC159">
        <v>0.12571526</v>
      </c>
      <c r="BD159">
        <v>4.5924583000000003E-3</v>
      </c>
      <c r="BE159">
        <v>29.408740999999999</v>
      </c>
      <c r="BF159">
        <v>-1.908741</v>
      </c>
      <c r="BG159">
        <v>-6.4903859999999994E-2</v>
      </c>
      <c r="BH159">
        <v>34706374656</v>
      </c>
      <c r="BI159">
        <v>0.46102261999999999</v>
      </c>
      <c r="BJ159">
        <v>15</v>
      </c>
      <c r="BK159">
        <v>0</v>
      </c>
      <c r="BL159" t="b">
        <v>0</v>
      </c>
      <c r="BM159">
        <v>27.5</v>
      </c>
      <c r="BN159">
        <v>1585666740</v>
      </c>
      <c r="BO159">
        <v>1598511540</v>
      </c>
      <c r="BP159">
        <v>1598860800</v>
      </c>
      <c r="BQ159">
        <v>4.3103446999999999</v>
      </c>
      <c r="BR159">
        <v>6.38</v>
      </c>
      <c r="BS159">
        <v>6.27</v>
      </c>
      <c r="BT159">
        <v>4.3859649999999997</v>
      </c>
    </row>
    <row r="160" spans="1:72">
      <c r="A160" t="s">
        <v>1024</v>
      </c>
      <c r="B160" t="s">
        <v>1025</v>
      </c>
      <c r="C160" t="str">
        <f t="shared" si="10"/>
        <v>國泰航空</v>
      </c>
      <c r="D160" t="str">
        <f t="shared" si="11"/>
        <v>Transportation, logistics and infrastructure</v>
      </c>
      <c r="E160" t="str">
        <f t="shared" si="12"/>
        <v>運輸、物流及基建</v>
      </c>
      <c r="F160" t="str">
        <f t="shared" si="13"/>
        <v>Aviation Services</v>
      </c>
      <c r="G160" t="str">
        <f t="shared" si="14"/>
        <v>航空服務</v>
      </c>
      <c r="H160" t="s">
        <v>68</v>
      </c>
      <c r="I160" t="s">
        <v>69</v>
      </c>
      <c r="J160" t="s">
        <v>70</v>
      </c>
      <c r="K160" t="s">
        <v>71</v>
      </c>
      <c r="L160" t="b">
        <v>0</v>
      </c>
      <c r="M160" t="s">
        <v>72</v>
      </c>
      <c r="N160" t="s">
        <v>73</v>
      </c>
      <c r="O160" t="s">
        <v>74</v>
      </c>
      <c r="P160" t="s">
        <v>1026</v>
      </c>
      <c r="Q160" t="s">
        <v>1027</v>
      </c>
      <c r="R160" t="s">
        <v>78</v>
      </c>
      <c r="S160" t="s">
        <v>79</v>
      </c>
      <c r="T160">
        <v>28800000</v>
      </c>
      <c r="U160" t="s">
        <v>80</v>
      </c>
      <c r="V160" t="b">
        <v>0</v>
      </c>
      <c r="W160">
        <v>946949400000</v>
      </c>
      <c r="X160">
        <v>3</v>
      </c>
      <c r="Y160">
        <v>0</v>
      </c>
      <c r="Z160">
        <v>0</v>
      </c>
      <c r="AA160">
        <v>1596160904</v>
      </c>
      <c r="AB160">
        <v>5.27</v>
      </c>
      <c r="AC160">
        <v>5.3</v>
      </c>
      <c r="AD160" t="s">
        <v>1028</v>
      </c>
      <c r="AE160">
        <v>5.2</v>
      </c>
      <c r="AF160">
        <v>1699581</v>
      </c>
      <c r="AG160">
        <v>5.27</v>
      </c>
      <c r="AH160">
        <v>5.26</v>
      </c>
      <c r="AI160">
        <v>5.27</v>
      </c>
      <c r="AJ160">
        <v>0</v>
      </c>
      <c r="AK160">
        <v>0</v>
      </c>
      <c r="AL160" t="s">
        <v>82</v>
      </c>
      <c r="AM160" t="s">
        <v>72</v>
      </c>
      <c r="AN160">
        <v>5.23</v>
      </c>
      <c r="AO160">
        <v>8978034</v>
      </c>
      <c r="AP160">
        <v>10156187</v>
      </c>
      <c r="AQ160">
        <v>9.9999905E-2</v>
      </c>
      <c r="AR160">
        <v>1.934234E-2</v>
      </c>
      <c r="AS160" t="s">
        <v>1029</v>
      </c>
      <c r="AT160">
        <v>-6.47</v>
      </c>
      <c r="AU160">
        <v>-0.55110735</v>
      </c>
      <c r="AV160">
        <v>5.17</v>
      </c>
      <c r="AW160">
        <v>11.74</v>
      </c>
      <c r="AX160">
        <v>0.18</v>
      </c>
      <c r="AY160">
        <v>3.4155600000000001E-2</v>
      </c>
      <c r="AZ160">
        <v>4515890176</v>
      </c>
      <c r="BA160">
        <v>15.957000000000001</v>
      </c>
      <c r="BB160">
        <v>6.8452200000000003</v>
      </c>
      <c r="BC160">
        <v>-1.5752200999999999</v>
      </c>
      <c r="BD160">
        <v>-0.23011972</v>
      </c>
      <c r="BE160">
        <v>8.7281309999999994</v>
      </c>
      <c r="BF160">
        <v>-3.4581312999999998</v>
      </c>
      <c r="BG160">
        <v>-0.39620525000000001</v>
      </c>
      <c r="BH160">
        <v>23798740992</v>
      </c>
      <c r="BI160">
        <v>0.33026256999999998</v>
      </c>
      <c r="BJ160">
        <v>15</v>
      </c>
      <c r="BK160">
        <v>0</v>
      </c>
      <c r="BL160" t="b">
        <v>0</v>
      </c>
      <c r="BM160">
        <v>5.27</v>
      </c>
      <c r="BN160">
        <v>1597215540</v>
      </c>
      <c r="BO160">
        <v>1597215540</v>
      </c>
      <c r="BP160">
        <v>1597215540</v>
      </c>
      <c r="BQ160">
        <v>12.255814000000001</v>
      </c>
      <c r="BR160">
        <v>0.43</v>
      </c>
      <c r="BS160">
        <v>0.95</v>
      </c>
      <c r="BT160">
        <v>5.5473685000000001</v>
      </c>
    </row>
    <row r="161" spans="1:72">
      <c r="A161" t="s">
        <v>1030</v>
      </c>
      <c r="B161" t="s">
        <v>1031</v>
      </c>
      <c r="C161" t="str">
        <f t="shared" si="10"/>
        <v>電訊盈科</v>
      </c>
      <c r="D161" t="str">
        <f t="shared" si="11"/>
        <v>Telecommunications</v>
      </c>
      <c r="E161" t="str">
        <f t="shared" si="12"/>
        <v>電訊</v>
      </c>
      <c r="F161" t="str">
        <f t="shared" si="13"/>
        <v>Local Telecom</v>
      </c>
      <c r="G161" t="str">
        <f t="shared" si="14"/>
        <v>本地電訊</v>
      </c>
      <c r="H161" t="s">
        <v>68</v>
      </c>
      <c r="I161" t="s">
        <v>69</v>
      </c>
      <c r="J161" t="s">
        <v>70</v>
      </c>
      <c r="K161" t="s">
        <v>71</v>
      </c>
      <c r="L161" t="b">
        <v>0</v>
      </c>
      <c r="M161" t="s">
        <v>72</v>
      </c>
      <c r="N161" t="s">
        <v>73</v>
      </c>
      <c r="O161" t="s">
        <v>74</v>
      </c>
      <c r="P161" t="s">
        <v>1032</v>
      </c>
      <c r="Q161" t="s">
        <v>1033</v>
      </c>
      <c r="R161" t="s">
        <v>78</v>
      </c>
      <c r="S161" t="s">
        <v>79</v>
      </c>
      <c r="T161">
        <v>28800000</v>
      </c>
      <c r="U161" t="s">
        <v>80</v>
      </c>
      <c r="V161" t="b">
        <v>0</v>
      </c>
      <c r="W161">
        <v>1041989400000</v>
      </c>
      <c r="X161">
        <v>3</v>
      </c>
      <c r="Y161">
        <v>0</v>
      </c>
      <c r="Z161">
        <v>0</v>
      </c>
      <c r="AA161">
        <v>1596160909</v>
      </c>
      <c r="AB161">
        <v>4.38</v>
      </c>
      <c r="AC161">
        <v>4.3899999999999997</v>
      </c>
      <c r="AD161" t="s">
        <v>1034</v>
      </c>
      <c r="AE161">
        <v>4.3600000000000003</v>
      </c>
      <c r="AF161">
        <v>812000</v>
      </c>
      <c r="AG161">
        <v>4.38</v>
      </c>
      <c r="AH161">
        <v>4.38</v>
      </c>
      <c r="AI161">
        <v>4.3899999999999997</v>
      </c>
      <c r="AJ161">
        <v>0</v>
      </c>
      <c r="AK161">
        <v>0</v>
      </c>
      <c r="AL161" t="s">
        <v>82</v>
      </c>
      <c r="AM161" t="s">
        <v>72</v>
      </c>
      <c r="AN161">
        <v>4.37</v>
      </c>
      <c r="AO161">
        <v>9241258</v>
      </c>
      <c r="AP161">
        <v>8143580</v>
      </c>
      <c r="AQ161">
        <v>0.53000020000000003</v>
      </c>
      <c r="AR161">
        <v>0.13766239999999999</v>
      </c>
      <c r="AS161" t="s">
        <v>1035</v>
      </c>
      <c r="AT161">
        <v>-0.44999980000000001</v>
      </c>
      <c r="AU161">
        <v>-9.3167659999999999E-2</v>
      </c>
      <c r="AV161">
        <v>3.85</v>
      </c>
      <c r="AW161">
        <v>4.83</v>
      </c>
      <c r="AX161">
        <v>0.32200000000000001</v>
      </c>
      <c r="AY161">
        <v>7.3515979999999995E-2</v>
      </c>
      <c r="AZ161">
        <v>7729639936</v>
      </c>
      <c r="BA161">
        <v>2.0139999999999998</v>
      </c>
      <c r="BB161">
        <v>4.4282855999999997</v>
      </c>
      <c r="BC161">
        <v>-4.8285483999999997E-2</v>
      </c>
      <c r="BD161">
        <v>-1.0903876999999999E-2</v>
      </c>
      <c r="BE161">
        <v>4.5319013999999997</v>
      </c>
      <c r="BF161">
        <v>-0.15190124999999999</v>
      </c>
      <c r="BG161">
        <v>-3.3518213999999998E-2</v>
      </c>
      <c r="BH161">
        <v>33855823872</v>
      </c>
      <c r="BI161">
        <v>2.1747768000000001</v>
      </c>
      <c r="BJ161">
        <v>15</v>
      </c>
      <c r="BK161">
        <v>0</v>
      </c>
      <c r="BL161" t="b">
        <v>0</v>
      </c>
      <c r="BM161">
        <v>4.38</v>
      </c>
      <c r="BN161">
        <v>1596697140</v>
      </c>
      <c r="BO161">
        <v>1596697140</v>
      </c>
      <c r="BP161">
        <v>1596697140</v>
      </c>
      <c r="BQ161">
        <v>49.603625999999998</v>
      </c>
      <c r="BR161">
        <v>8.8300000000000003E-2</v>
      </c>
      <c r="BS161">
        <v>0.24</v>
      </c>
      <c r="BT161">
        <v>18.25</v>
      </c>
    </row>
    <row r="162" spans="1:72">
      <c r="A162" t="s">
        <v>1036</v>
      </c>
      <c r="B162" t="s">
        <v>1037</v>
      </c>
      <c r="C162" t="str">
        <f t="shared" si="10"/>
        <v>濰柴動力</v>
      </c>
      <c r="D162" t="str">
        <f t="shared" si="11"/>
        <v>Automobile production and distribution</v>
      </c>
      <c r="E162" t="str">
        <f t="shared" si="12"/>
        <v>汽車生產及分銷</v>
      </c>
      <c r="F162" t="str">
        <f t="shared" si="13"/>
        <v>Cars parts and maintenance</v>
      </c>
      <c r="G162" t="str">
        <f t="shared" si="14"/>
        <v>汽車零部件及維護</v>
      </c>
      <c r="H162" t="s">
        <v>68</v>
      </c>
      <c r="I162" t="s">
        <v>69</v>
      </c>
      <c r="J162" t="s">
        <v>70</v>
      </c>
      <c r="K162" t="s">
        <v>71</v>
      </c>
      <c r="L162" t="b">
        <v>0</v>
      </c>
      <c r="M162" t="s">
        <v>72</v>
      </c>
      <c r="N162" t="s">
        <v>73</v>
      </c>
      <c r="O162" t="s">
        <v>74</v>
      </c>
      <c r="P162" t="s">
        <v>1038</v>
      </c>
      <c r="Q162" t="s">
        <v>1039</v>
      </c>
      <c r="R162" t="s">
        <v>78</v>
      </c>
      <c r="S162" t="s">
        <v>79</v>
      </c>
      <c r="T162">
        <v>28800000</v>
      </c>
      <c r="U162" t="s">
        <v>80</v>
      </c>
      <c r="V162" t="b">
        <v>0</v>
      </c>
      <c r="W162">
        <v>1078968600000</v>
      </c>
      <c r="X162">
        <v>3</v>
      </c>
      <c r="Y162">
        <v>1.999855E-2</v>
      </c>
      <c r="Z162">
        <v>0.11736238</v>
      </c>
      <c r="AA162">
        <v>1596160870</v>
      </c>
      <c r="AB162">
        <v>17.059999999999999</v>
      </c>
      <c r="AC162">
        <v>17.16</v>
      </c>
      <c r="AD162" t="s">
        <v>1040</v>
      </c>
      <c r="AE162">
        <v>16.899999999999999</v>
      </c>
      <c r="AF162">
        <v>699000</v>
      </c>
      <c r="AG162">
        <v>17.04</v>
      </c>
      <c r="AH162">
        <v>17.059999999999999</v>
      </c>
      <c r="AI162">
        <v>17.100000000000001</v>
      </c>
      <c r="AJ162">
        <v>0</v>
      </c>
      <c r="AK162">
        <v>0</v>
      </c>
      <c r="AL162" t="s">
        <v>82</v>
      </c>
      <c r="AM162" t="s">
        <v>102</v>
      </c>
      <c r="AN162">
        <v>17.14</v>
      </c>
      <c r="AO162">
        <v>12651549</v>
      </c>
      <c r="AP162">
        <v>13742400</v>
      </c>
      <c r="AQ162">
        <v>6.4999989999999999</v>
      </c>
      <c r="AR162">
        <v>0.61553020000000003</v>
      </c>
      <c r="AS162" t="s">
        <v>1041</v>
      </c>
      <c r="AT162">
        <v>-1.5400008999999999</v>
      </c>
      <c r="AU162">
        <v>-8.2795750000000001E-2</v>
      </c>
      <c r="AV162">
        <v>10.56</v>
      </c>
      <c r="AW162">
        <v>18.600000000000001</v>
      </c>
      <c r="AX162">
        <v>6.5000000000000002E-2</v>
      </c>
      <c r="AY162">
        <v>3.8145535999999998E-3</v>
      </c>
      <c r="AZ162">
        <v>1943040000</v>
      </c>
      <c r="BA162">
        <v>0.71</v>
      </c>
      <c r="BB162">
        <v>15.856</v>
      </c>
      <c r="BC162">
        <v>1.2039994999999999</v>
      </c>
      <c r="BD162">
        <v>7.593337E-2</v>
      </c>
      <c r="BE162">
        <v>14.666479000000001</v>
      </c>
      <c r="BF162">
        <v>2.3935203999999999</v>
      </c>
      <c r="BG162">
        <v>0.16319665</v>
      </c>
      <c r="BH162">
        <v>141648314368</v>
      </c>
      <c r="BI162">
        <v>24.028169999999999</v>
      </c>
      <c r="BJ162">
        <v>15</v>
      </c>
      <c r="BK162">
        <v>0</v>
      </c>
      <c r="BL162" t="b">
        <v>0</v>
      </c>
      <c r="BM162">
        <v>17.059999999999999</v>
      </c>
      <c r="BQ162">
        <v>13.274972999999999</v>
      </c>
      <c r="BR162">
        <v>1.2851250000000001</v>
      </c>
      <c r="BS162">
        <v>0.81</v>
      </c>
      <c r="BT162">
        <v>21.061727999999999</v>
      </c>
    </row>
    <row r="163" spans="1:72">
      <c r="A163" t="s">
        <v>1042</v>
      </c>
      <c r="B163" t="s">
        <v>1043</v>
      </c>
      <c r="C163" t="str">
        <f t="shared" si="10"/>
        <v>康希諾生物-B</v>
      </c>
      <c r="D163" t="str">
        <f t="shared" si="11"/>
        <v>Medicine</v>
      </c>
      <c r="E163" t="str">
        <f t="shared" si="12"/>
        <v>醫藥</v>
      </c>
      <c r="F163" t="str">
        <f t="shared" si="13"/>
        <v>Healthcare</v>
      </c>
      <c r="G163" t="str">
        <f t="shared" si="14"/>
        <v>醫療保健</v>
      </c>
      <c r="H163" t="s">
        <v>68</v>
      </c>
      <c r="I163" t="s">
        <v>69</v>
      </c>
      <c r="J163" t="s">
        <v>70</v>
      </c>
      <c r="K163" t="s">
        <v>71</v>
      </c>
      <c r="L163" t="b">
        <v>0</v>
      </c>
      <c r="M163" t="s">
        <v>72</v>
      </c>
      <c r="N163" t="s">
        <v>73</v>
      </c>
      <c r="O163" t="s">
        <v>74</v>
      </c>
      <c r="P163" t="s">
        <v>1044</v>
      </c>
      <c r="Q163" t="s">
        <v>1045</v>
      </c>
      <c r="R163" t="s">
        <v>78</v>
      </c>
      <c r="S163" t="s">
        <v>79</v>
      </c>
      <c r="T163">
        <v>28800000</v>
      </c>
      <c r="U163" t="s">
        <v>80</v>
      </c>
      <c r="V163" t="b">
        <v>0</v>
      </c>
      <c r="W163">
        <v>1553736600000</v>
      </c>
      <c r="X163">
        <v>3</v>
      </c>
      <c r="Y163">
        <v>12.200011999999999</v>
      </c>
      <c r="Z163">
        <v>4.6037784000000004</v>
      </c>
      <c r="AA163">
        <v>1596160912</v>
      </c>
      <c r="AB163">
        <v>277.2</v>
      </c>
      <c r="AC163">
        <v>280</v>
      </c>
      <c r="AD163" t="s">
        <v>1046</v>
      </c>
      <c r="AE163">
        <v>268.39999999999998</v>
      </c>
      <c r="AF163">
        <v>683920</v>
      </c>
      <c r="AG163">
        <v>265</v>
      </c>
      <c r="AH163">
        <v>276.60000000000002</v>
      </c>
      <c r="AI163">
        <v>277</v>
      </c>
      <c r="AJ163">
        <v>0</v>
      </c>
      <c r="AK163">
        <v>0</v>
      </c>
      <c r="AL163" t="s">
        <v>82</v>
      </c>
      <c r="AM163" t="s">
        <v>102</v>
      </c>
      <c r="AN163">
        <v>280</v>
      </c>
      <c r="AO163">
        <v>2114907</v>
      </c>
      <c r="AP163">
        <v>2571696</v>
      </c>
      <c r="AQ163">
        <v>246.65001000000001</v>
      </c>
      <c r="AR163">
        <v>8.0736500000000007</v>
      </c>
      <c r="AS163" t="s">
        <v>1047</v>
      </c>
      <c r="AT163">
        <v>-8.5999759999999998</v>
      </c>
      <c r="AU163">
        <v>-3.0090888999999999E-2</v>
      </c>
      <c r="AV163">
        <v>30.55</v>
      </c>
      <c r="AW163">
        <v>285.8</v>
      </c>
      <c r="AZ163">
        <v>132671000</v>
      </c>
      <c r="BA163">
        <v>3.121</v>
      </c>
      <c r="BB163">
        <v>212.94286</v>
      </c>
      <c r="BC163">
        <v>64.257159999999999</v>
      </c>
      <c r="BD163">
        <v>0.30175774999999999</v>
      </c>
      <c r="BE163">
        <v>143.16936999999999</v>
      </c>
      <c r="BF163">
        <v>134.03064000000001</v>
      </c>
      <c r="BG163">
        <v>0.93616840000000001</v>
      </c>
      <c r="BH163">
        <v>61718581248</v>
      </c>
      <c r="BI163">
        <v>88.817689999999999</v>
      </c>
      <c r="BJ163">
        <v>15</v>
      </c>
      <c r="BK163">
        <v>0</v>
      </c>
      <c r="BL163" t="b">
        <v>0</v>
      </c>
      <c r="BM163">
        <v>277.2</v>
      </c>
    </row>
    <row r="164" spans="1:72">
      <c r="A164" t="s">
        <v>1048</v>
      </c>
      <c r="B164" t="s">
        <v>1049</v>
      </c>
      <c r="C164" t="str">
        <f t="shared" si="10"/>
        <v>維他奶國際</v>
      </c>
      <c r="D164" t="str">
        <f t="shared" si="11"/>
        <v>Food and Beverage</v>
      </c>
      <c r="E164" t="str">
        <f t="shared" si="12"/>
        <v>飲食相關</v>
      </c>
      <c r="F164" t="str">
        <f t="shared" si="13"/>
        <v>Beverages</v>
      </c>
      <c r="G164" t="str">
        <f t="shared" si="14"/>
        <v>飲品股</v>
      </c>
      <c r="H164" t="s">
        <v>68</v>
      </c>
      <c r="I164" t="s">
        <v>69</v>
      </c>
      <c r="J164" t="s">
        <v>70</v>
      </c>
      <c r="K164" t="s">
        <v>71</v>
      </c>
      <c r="L164" t="b">
        <v>0</v>
      </c>
      <c r="M164" t="s">
        <v>72</v>
      </c>
      <c r="N164" t="s">
        <v>73</v>
      </c>
      <c r="O164" t="s">
        <v>74</v>
      </c>
      <c r="P164" t="s">
        <v>1050</v>
      </c>
      <c r="Q164" t="s">
        <v>1051</v>
      </c>
      <c r="R164" t="s">
        <v>78</v>
      </c>
      <c r="S164" t="s">
        <v>79</v>
      </c>
      <c r="T164">
        <v>28800000</v>
      </c>
      <c r="U164" t="s">
        <v>80</v>
      </c>
      <c r="V164" t="b">
        <v>0</v>
      </c>
      <c r="W164">
        <v>946949400000</v>
      </c>
      <c r="X164">
        <v>3</v>
      </c>
      <c r="Y164">
        <v>0.14999962</v>
      </c>
      <c r="Z164">
        <v>0.49423267999999998</v>
      </c>
      <c r="AA164">
        <v>1596160743</v>
      </c>
      <c r="AB164">
        <v>30.5</v>
      </c>
      <c r="AC164">
        <v>30.9</v>
      </c>
      <c r="AD164" t="s">
        <v>1052</v>
      </c>
      <c r="AE164">
        <v>30.3</v>
      </c>
      <c r="AF164">
        <v>302000</v>
      </c>
      <c r="AG164">
        <v>30.35</v>
      </c>
      <c r="AH164">
        <v>30.5</v>
      </c>
      <c r="AI164">
        <v>30.6</v>
      </c>
      <c r="AJ164">
        <v>0</v>
      </c>
      <c r="AK164">
        <v>0</v>
      </c>
      <c r="AL164" t="s">
        <v>82</v>
      </c>
      <c r="AM164" t="s">
        <v>72</v>
      </c>
      <c r="AN164">
        <v>30.9</v>
      </c>
      <c r="AO164">
        <v>4499514</v>
      </c>
      <c r="AP164">
        <v>2336581</v>
      </c>
      <c r="AQ164">
        <v>7.5</v>
      </c>
      <c r="AR164">
        <v>0.32608696999999998</v>
      </c>
      <c r="AS164" t="s">
        <v>1053</v>
      </c>
      <c r="AT164">
        <v>-8.2000010000000003</v>
      </c>
      <c r="AU164">
        <v>-0.21188631999999999</v>
      </c>
      <c r="AV164">
        <v>23</v>
      </c>
      <c r="AW164">
        <v>38.700000000000003</v>
      </c>
      <c r="AX164">
        <v>0.32200000000000001</v>
      </c>
      <c r="AY164">
        <v>1.0609555E-2</v>
      </c>
      <c r="AZ164">
        <v>1064520000</v>
      </c>
      <c r="BA164">
        <v>2.9409999999999998</v>
      </c>
      <c r="BB164">
        <v>29.995714</v>
      </c>
      <c r="BC164">
        <v>0.50428580000000001</v>
      </c>
      <c r="BD164">
        <v>1.6811929999999999E-2</v>
      </c>
      <c r="BE164">
        <v>29.086714000000001</v>
      </c>
      <c r="BF164">
        <v>1.4132861999999999</v>
      </c>
      <c r="BG164">
        <v>4.8588720000000002E-2</v>
      </c>
      <c r="BH164">
        <v>32467859456</v>
      </c>
      <c r="BI164">
        <v>10.370623</v>
      </c>
      <c r="BJ164">
        <v>15</v>
      </c>
      <c r="BK164">
        <v>0</v>
      </c>
      <c r="BL164" t="b">
        <v>0</v>
      </c>
      <c r="BM164">
        <v>30.5</v>
      </c>
      <c r="BN164">
        <v>1592549940</v>
      </c>
      <c r="BO164">
        <v>1592549940</v>
      </c>
      <c r="BP164">
        <v>1592549940</v>
      </c>
      <c r="BQ164">
        <v>60.515872999999999</v>
      </c>
      <c r="BR164">
        <v>0.504</v>
      </c>
      <c r="BS164">
        <v>0.54</v>
      </c>
      <c r="BT164">
        <v>56.481479999999998</v>
      </c>
    </row>
    <row r="165" spans="1:72">
      <c r="A165" t="s">
        <v>1054</v>
      </c>
      <c r="B165" t="s">
        <v>1055</v>
      </c>
      <c r="C165" t="str">
        <f t="shared" si="10"/>
        <v>敏華控股</v>
      </c>
      <c r="D165" t="str">
        <f t="shared" si="11"/>
        <v>Consumer Goods Manufacturing</v>
      </c>
      <c r="E165" t="str">
        <f t="shared" si="12"/>
        <v>消費品製造</v>
      </c>
      <c r="F165" t="str">
        <f t="shared" si="13"/>
        <v>Housewares</v>
      </c>
      <c r="G165" t="str">
        <f t="shared" si="14"/>
        <v>家品</v>
      </c>
      <c r="H165" t="s">
        <v>68</v>
      </c>
      <c r="I165" t="s">
        <v>69</v>
      </c>
      <c r="J165" t="s">
        <v>70</v>
      </c>
      <c r="K165" t="s">
        <v>71</v>
      </c>
      <c r="L165" t="b">
        <v>0</v>
      </c>
      <c r="M165" t="s">
        <v>72</v>
      </c>
      <c r="N165" t="s">
        <v>73</v>
      </c>
      <c r="O165" t="s">
        <v>74</v>
      </c>
      <c r="P165" t="s">
        <v>1056</v>
      </c>
      <c r="Q165" t="s">
        <v>1057</v>
      </c>
      <c r="R165" t="s">
        <v>78</v>
      </c>
      <c r="S165" t="s">
        <v>79</v>
      </c>
      <c r="T165">
        <v>28800000</v>
      </c>
      <c r="U165" t="s">
        <v>80</v>
      </c>
      <c r="V165" t="b">
        <v>0</v>
      </c>
      <c r="W165">
        <v>1270776600000</v>
      </c>
      <c r="X165">
        <v>3</v>
      </c>
      <c r="Y165">
        <v>5.000019E-2</v>
      </c>
      <c r="Z165">
        <v>0.56883039999999996</v>
      </c>
      <c r="AA165">
        <v>1596160895</v>
      </c>
      <c r="AB165">
        <v>8.84</v>
      </c>
      <c r="AC165">
        <v>8.9600000000000009</v>
      </c>
      <c r="AD165" t="s">
        <v>1058</v>
      </c>
      <c r="AE165">
        <v>8.7200000000000006</v>
      </c>
      <c r="AF165">
        <v>445600</v>
      </c>
      <c r="AG165">
        <v>8.7899999999999991</v>
      </c>
      <c r="AH165">
        <v>8.83</v>
      </c>
      <c r="AI165">
        <v>8.84</v>
      </c>
      <c r="AJ165">
        <v>0</v>
      </c>
      <c r="AK165">
        <v>0</v>
      </c>
      <c r="AL165" t="s">
        <v>82</v>
      </c>
      <c r="AM165" t="s">
        <v>72</v>
      </c>
      <c r="AN165">
        <v>8.82</v>
      </c>
      <c r="AO165">
        <v>14024811</v>
      </c>
      <c r="AP165">
        <v>39675193</v>
      </c>
      <c r="AQ165">
        <v>5.5600003999999998</v>
      </c>
      <c r="AR165">
        <v>1.6951221000000001</v>
      </c>
      <c r="AS165" t="s">
        <v>1059</v>
      </c>
      <c r="AT165">
        <v>-0.72000027</v>
      </c>
      <c r="AU165">
        <v>-7.5313829999999998E-2</v>
      </c>
      <c r="AV165">
        <v>3.28</v>
      </c>
      <c r="AW165">
        <v>9.56</v>
      </c>
      <c r="AX165">
        <v>0.19</v>
      </c>
      <c r="AY165">
        <v>2.1615472E-2</v>
      </c>
      <c r="AZ165">
        <v>3800890112</v>
      </c>
      <c r="BA165">
        <v>1.766</v>
      </c>
      <c r="BB165">
        <v>7.9820000000000002</v>
      </c>
      <c r="BC165">
        <v>0.85800030000000005</v>
      </c>
      <c r="BD165">
        <v>0.107491896</v>
      </c>
      <c r="BE165">
        <v>5.9856644000000001</v>
      </c>
      <c r="BF165">
        <v>2.8543357999999999</v>
      </c>
      <c r="BG165">
        <v>0.47686198000000002</v>
      </c>
      <c r="BH165">
        <v>33599868928</v>
      </c>
      <c r="BI165">
        <v>5.0056624000000003</v>
      </c>
      <c r="BJ165">
        <v>15</v>
      </c>
      <c r="BK165">
        <v>0</v>
      </c>
      <c r="BL165" t="b">
        <v>0</v>
      </c>
      <c r="BM165">
        <v>8.84</v>
      </c>
      <c r="BN165">
        <v>1589525940</v>
      </c>
      <c r="BO165">
        <v>1589525940</v>
      </c>
      <c r="BP165">
        <v>1589525940</v>
      </c>
      <c r="BQ165">
        <v>20.610865</v>
      </c>
      <c r="BR165">
        <v>0.4289</v>
      </c>
      <c r="BS165">
        <v>0.45</v>
      </c>
      <c r="BT165">
        <v>19.644445000000001</v>
      </c>
    </row>
    <row r="166" spans="1:72">
      <c r="A166" t="s">
        <v>1060</v>
      </c>
      <c r="B166" t="s">
        <v>1061</v>
      </c>
      <c r="C166" t="str">
        <f t="shared" si="10"/>
        <v>新東方在綫</v>
      </c>
      <c r="D166" t="str">
        <f t="shared" si="11"/>
        <v>Consumer Service</v>
      </c>
      <c r="E166" t="str">
        <f t="shared" si="12"/>
        <v>消費者服務業</v>
      </c>
      <c r="F166" t="str">
        <f t="shared" si="13"/>
        <v>Support Service</v>
      </c>
      <c r="G166" t="str">
        <f t="shared" si="14"/>
        <v>支援服務</v>
      </c>
      <c r="H166" t="s">
        <v>68</v>
      </c>
      <c r="I166" t="s">
        <v>69</v>
      </c>
      <c r="J166" t="s">
        <v>70</v>
      </c>
      <c r="K166" t="s">
        <v>71</v>
      </c>
      <c r="L166" t="b">
        <v>0</v>
      </c>
      <c r="M166" t="s">
        <v>72</v>
      </c>
      <c r="N166" t="s">
        <v>73</v>
      </c>
      <c r="O166" t="s">
        <v>74</v>
      </c>
      <c r="P166" t="s">
        <v>1062</v>
      </c>
      <c r="Q166" t="s">
        <v>1063</v>
      </c>
      <c r="R166" t="s">
        <v>78</v>
      </c>
      <c r="S166" t="s">
        <v>79</v>
      </c>
      <c r="T166">
        <v>28800000</v>
      </c>
      <c r="U166" t="s">
        <v>80</v>
      </c>
      <c r="V166" t="b">
        <v>0</v>
      </c>
      <c r="W166">
        <v>1553736600000</v>
      </c>
      <c r="X166">
        <v>3</v>
      </c>
      <c r="Y166">
        <v>2.7000008000000002</v>
      </c>
      <c r="Z166">
        <v>7.8374476</v>
      </c>
      <c r="AA166">
        <v>1596160910</v>
      </c>
      <c r="AB166">
        <v>37.15</v>
      </c>
      <c r="AC166">
        <v>37.200000000000003</v>
      </c>
      <c r="AD166" t="s">
        <v>1064</v>
      </c>
      <c r="AE166">
        <v>34.75</v>
      </c>
      <c r="AF166">
        <v>1999000</v>
      </c>
      <c r="AG166">
        <v>34.450000000000003</v>
      </c>
      <c r="AH166">
        <v>37.049999999999997</v>
      </c>
      <c r="AI166">
        <v>37.1</v>
      </c>
      <c r="AJ166">
        <v>0</v>
      </c>
      <c r="AK166">
        <v>0</v>
      </c>
      <c r="AL166" t="s">
        <v>82</v>
      </c>
      <c r="AM166" t="s">
        <v>102</v>
      </c>
      <c r="AN166">
        <v>35.4</v>
      </c>
      <c r="AO166">
        <v>6518329</v>
      </c>
      <c r="AP166">
        <v>7692460</v>
      </c>
      <c r="AQ166">
        <v>27.510002</v>
      </c>
      <c r="AR166">
        <v>2.8537344999999998</v>
      </c>
      <c r="AS166" t="s">
        <v>1065</v>
      </c>
      <c r="AT166">
        <v>-6.2999989999999997</v>
      </c>
      <c r="AU166">
        <v>-0.14499423</v>
      </c>
      <c r="AV166">
        <v>9.64</v>
      </c>
      <c r="AW166">
        <v>43.45</v>
      </c>
      <c r="AZ166">
        <v>938446976</v>
      </c>
      <c r="BB166">
        <v>34.697144000000002</v>
      </c>
      <c r="BC166">
        <v>2.452858</v>
      </c>
      <c r="BD166">
        <v>7.0693365999999994E-2</v>
      </c>
      <c r="BE166">
        <v>32.215843</v>
      </c>
      <c r="BF166">
        <v>4.9341583</v>
      </c>
      <c r="BG166">
        <v>0.15315936999999999</v>
      </c>
      <c r="BH166">
        <v>34863304704</v>
      </c>
      <c r="BJ166">
        <v>15</v>
      </c>
      <c r="BK166">
        <v>0</v>
      </c>
      <c r="BL166" t="b">
        <v>0</v>
      </c>
      <c r="BM166">
        <v>37.15</v>
      </c>
      <c r="BN166">
        <v>1565953140</v>
      </c>
      <c r="BO166">
        <v>1565953140</v>
      </c>
      <c r="BP166">
        <v>1565953140</v>
      </c>
    </row>
    <row r="167" spans="1:72">
      <c r="A167" t="s">
        <v>1066</v>
      </c>
      <c r="B167" t="s">
        <v>1067</v>
      </c>
      <c r="C167" t="str">
        <f t="shared" si="10"/>
        <v>北控水務集團</v>
      </c>
      <c r="D167" t="str">
        <f t="shared" si="11"/>
        <v>Environmental protection</v>
      </c>
      <c r="E167" t="str">
        <f t="shared" si="12"/>
        <v>環保</v>
      </c>
      <c r="F167" t="str">
        <f t="shared" si="13"/>
        <v>Water utilities</v>
      </c>
      <c r="G167" t="str">
        <f t="shared" si="14"/>
        <v>水務公用</v>
      </c>
      <c r="H167" t="s">
        <v>68</v>
      </c>
      <c r="I167" t="s">
        <v>69</v>
      </c>
      <c r="J167" t="s">
        <v>70</v>
      </c>
      <c r="K167" t="s">
        <v>71</v>
      </c>
      <c r="L167" t="b">
        <v>0</v>
      </c>
      <c r="M167" t="s">
        <v>72</v>
      </c>
      <c r="N167" t="s">
        <v>73</v>
      </c>
      <c r="O167" t="s">
        <v>74</v>
      </c>
      <c r="P167" t="s">
        <v>1068</v>
      </c>
      <c r="Q167" t="s">
        <v>1069</v>
      </c>
      <c r="R167" t="s">
        <v>78</v>
      </c>
      <c r="S167" t="s">
        <v>79</v>
      </c>
      <c r="T167">
        <v>28800000</v>
      </c>
      <c r="U167" t="s">
        <v>80</v>
      </c>
      <c r="V167" t="b">
        <v>0</v>
      </c>
      <c r="W167">
        <v>1018834200000</v>
      </c>
      <c r="X167">
        <v>3</v>
      </c>
      <c r="Y167">
        <v>0</v>
      </c>
      <c r="Z167">
        <v>0</v>
      </c>
      <c r="AA167">
        <v>1596160885</v>
      </c>
      <c r="AB167">
        <v>3.25</v>
      </c>
      <c r="AC167">
        <v>3.29</v>
      </c>
      <c r="AD167" t="s">
        <v>1070</v>
      </c>
      <c r="AE167">
        <v>3.22</v>
      </c>
      <c r="AF167">
        <v>735500</v>
      </c>
      <c r="AG167">
        <v>3.25</v>
      </c>
      <c r="AH167">
        <v>3.24</v>
      </c>
      <c r="AI167">
        <v>3.25</v>
      </c>
      <c r="AJ167">
        <v>0</v>
      </c>
      <c r="AK167">
        <v>0</v>
      </c>
      <c r="AL167" t="s">
        <v>82</v>
      </c>
      <c r="AM167" t="s">
        <v>72</v>
      </c>
      <c r="AN167">
        <v>3.29</v>
      </c>
      <c r="AO167">
        <v>14540217</v>
      </c>
      <c r="AP167">
        <v>9575498</v>
      </c>
      <c r="AQ167">
        <v>0.55999993999999997</v>
      </c>
      <c r="AR167">
        <v>0.20817842</v>
      </c>
      <c r="AS167" t="s">
        <v>1071</v>
      </c>
      <c r="AT167">
        <v>-1.21</v>
      </c>
      <c r="AU167">
        <v>-0.27130046000000002</v>
      </c>
      <c r="AV167">
        <v>2.69</v>
      </c>
      <c r="AW167">
        <v>4.46</v>
      </c>
      <c r="AX167">
        <v>0.185</v>
      </c>
      <c r="AY167">
        <v>5.6923077000000002E-2</v>
      </c>
      <c r="AZ167">
        <v>10021199872</v>
      </c>
      <c r="BA167">
        <v>3.048</v>
      </c>
      <c r="BB167">
        <v>3.1702857</v>
      </c>
      <c r="BC167">
        <v>7.9714300000000002E-2</v>
      </c>
      <c r="BD167">
        <v>2.5144199999999998E-2</v>
      </c>
      <c r="BE167">
        <v>3.2797887000000001</v>
      </c>
      <c r="BF167">
        <v>-2.9788733000000001E-2</v>
      </c>
      <c r="BG167">
        <v>-9.0825160000000005E-3</v>
      </c>
      <c r="BH167">
        <v>32568899584</v>
      </c>
      <c r="BI167">
        <v>1.066273</v>
      </c>
      <c r="BJ167">
        <v>15</v>
      </c>
      <c r="BK167">
        <v>0</v>
      </c>
      <c r="BL167" t="b">
        <v>0</v>
      </c>
      <c r="BM167">
        <v>3.25</v>
      </c>
      <c r="BN167">
        <v>1585580340</v>
      </c>
      <c r="BO167">
        <v>1598425140</v>
      </c>
      <c r="BP167">
        <v>1598860800</v>
      </c>
      <c r="BQ167">
        <v>6.5300380000000002</v>
      </c>
      <c r="BR167">
        <v>0.49769999999999998</v>
      </c>
      <c r="BS167">
        <v>0.56000000000000005</v>
      </c>
      <c r="BT167">
        <v>5.8035709999999998</v>
      </c>
    </row>
    <row r="168" spans="1:72">
      <c r="A168" t="s">
        <v>1072</v>
      </c>
      <c r="B168" t="s">
        <v>1073</v>
      </c>
      <c r="C168" t="str">
        <f t="shared" si="10"/>
        <v>中國電信</v>
      </c>
      <c r="D168" t="str">
        <f t="shared" si="11"/>
        <v>Telecommunications</v>
      </c>
      <c r="E168" t="str">
        <f t="shared" si="12"/>
        <v>電訊</v>
      </c>
      <c r="F168" t="str">
        <f t="shared" si="13"/>
        <v>China Telecom</v>
      </c>
      <c r="G168" t="str">
        <f t="shared" si="14"/>
        <v>中資電訊</v>
      </c>
      <c r="H168" t="s">
        <v>68</v>
      </c>
      <c r="I168" t="s">
        <v>69</v>
      </c>
      <c r="J168" t="s">
        <v>70</v>
      </c>
      <c r="K168" t="s">
        <v>71</v>
      </c>
      <c r="L168" t="b">
        <v>0</v>
      </c>
      <c r="M168" t="s">
        <v>72</v>
      </c>
      <c r="N168" t="s">
        <v>73</v>
      </c>
      <c r="O168" t="s">
        <v>74</v>
      </c>
      <c r="P168" t="s">
        <v>1074</v>
      </c>
      <c r="Q168" t="s">
        <v>1075</v>
      </c>
      <c r="R168" t="s">
        <v>78</v>
      </c>
      <c r="S168" t="s">
        <v>79</v>
      </c>
      <c r="T168">
        <v>28800000</v>
      </c>
      <c r="U168" t="s">
        <v>80</v>
      </c>
      <c r="V168" t="b">
        <v>0</v>
      </c>
      <c r="W168">
        <v>1037323800000</v>
      </c>
      <c r="X168">
        <v>3</v>
      </c>
      <c r="Y168">
        <v>9.9999900000000003E-3</v>
      </c>
      <c r="Z168">
        <v>0.43668082000000003</v>
      </c>
      <c r="AA168">
        <v>1596160906</v>
      </c>
      <c r="AB168">
        <v>2.2999999999999998</v>
      </c>
      <c r="AC168">
        <v>2.3199999999999998</v>
      </c>
      <c r="AD168" t="s">
        <v>1076</v>
      </c>
      <c r="AE168">
        <v>2.2799999999999998</v>
      </c>
      <c r="AF168">
        <v>4882000</v>
      </c>
      <c r="AG168">
        <v>2.29</v>
      </c>
      <c r="AH168">
        <v>2.2999999999999998</v>
      </c>
      <c r="AI168">
        <v>2.31</v>
      </c>
      <c r="AJ168">
        <v>0</v>
      </c>
      <c r="AK168">
        <v>0</v>
      </c>
      <c r="AL168" t="s">
        <v>82</v>
      </c>
      <c r="AM168" t="s">
        <v>102</v>
      </c>
      <c r="AN168">
        <v>2.2999999999999998</v>
      </c>
      <c r="AO168">
        <v>77220726</v>
      </c>
      <c r="AP168">
        <v>65603702</v>
      </c>
      <c r="AQ168">
        <v>0.28999996</v>
      </c>
      <c r="AR168">
        <v>0.14427859000000001</v>
      </c>
      <c r="AS168" t="s">
        <v>1077</v>
      </c>
      <c r="AT168">
        <v>-1.51</v>
      </c>
      <c r="AU168">
        <v>-0.39632547000000001</v>
      </c>
      <c r="AV168">
        <v>2.0099999999999998</v>
      </c>
      <c r="AW168">
        <v>3.81</v>
      </c>
      <c r="AX168">
        <v>1.4999999999999999E-2</v>
      </c>
      <c r="AY168">
        <v>6.5502184000000001E-3</v>
      </c>
      <c r="AZ168">
        <v>13877399552</v>
      </c>
      <c r="BA168">
        <v>0.629</v>
      </c>
      <c r="BB168">
        <v>2.2885713999999999</v>
      </c>
      <c r="BC168">
        <v>1.1428595E-2</v>
      </c>
      <c r="BD168">
        <v>4.993768E-3</v>
      </c>
      <c r="BE168">
        <v>2.6161268</v>
      </c>
      <c r="BF168">
        <v>-0.31612681999999998</v>
      </c>
      <c r="BG168">
        <v>-0.12083773</v>
      </c>
      <c r="BH168">
        <v>186144505856</v>
      </c>
      <c r="BI168">
        <v>3.6565976</v>
      </c>
      <c r="BJ168">
        <v>15</v>
      </c>
      <c r="BK168">
        <v>0</v>
      </c>
      <c r="BL168" t="b">
        <v>0</v>
      </c>
      <c r="BM168">
        <v>2.2999999999999998</v>
      </c>
      <c r="BN168">
        <v>1587653940</v>
      </c>
      <c r="BO168">
        <v>1597906740</v>
      </c>
      <c r="BP168">
        <v>1598256000</v>
      </c>
      <c r="BQ168">
        <v>8.2326619999999995</v>
      </c>
      <c r="BR168">
        <v>0.27937499999999998</v>
      </c>
    </row>
    <row r="169" spans="1:72">
      <c r="A169" t="s">
        <v>1078</v>
      </c>
      <c r="B169" t="s">
        <v>1079</v>
      </c>
      <c r="C169" t="str">
        <f t="shared" si="10"/>
        <v>新華保險</v>
      </c>
      <c r="D169" t="str">
        <f t="shared" si="11"/>
        <v>Financial</v>
      </c>
      <c r="E169" t="str">
        <f t="shared" si="12"/>
        <v>金融</v>
      </c>
      <c r="F169" t="str">
        <f t="shared" si="13"/>
        <v>China Insurance</v>
      </c>
      <c r="G169" t="str">
        <f t="shared" si="14"/>
        <v>內地保險</v>
      </c>
      <c r="H169" t="s">
        <v>68</v>
      </c>
      <c r="I169" t="s">
        <v>69</v>
      </c>
      <c r="J169" t="s">
        <v>70</v>
      </c>
      <c r="K169" t="s">
        <v>71</v>
      </c>
      <c r="L169" t="b">
        <v>0</v>
      </c>
      <c r="M169" t="s">
        <v>72</v>
      </c>
      <c r="N169" t="s">
        <v>73</v>
      </c>
      <c r="O169" t="s">
        <v>74</v>
      </c>
      <c r="P169" t="s">
        <v>1080</v>
      </c>
      <c r="Q169" t="s">
        <v>1081</v>
      </c>
      <c r="R169" t="s">
        <v>78</v>
      </c>
      <c r="S169" t="s">
        <v>79</v>
      </c>
      <c r="T169">
        <v>28800000</v>
      </c>
      <c r="U169" t="s">
        <v>80</v>
      </c>
      <c r="V169" t="b">
        <v>0</v>
      </c>
      <c r="W169">
        <v>1323912600000</v>
      </c>
      <c r="X169">
        <v>3</v>
      </c>
      <c r="Y169">
        <v>0.54999924</v>
      </c>
      <c r="Z169">
        <v>1.8211895</v>
      </c>
      <c r="AA169">
        <v>1596160911</v>
      </c>
      <c r="AB169">
        <v>30.75</v>
      </c>
      <c r="AC169">
        <v>30.95</v>
      </c>
      <c r="AD169" t="s">
        <v>1082</v>
      </c>
      <c r="AE169">
        <v>30.2</v>
      </c>
      <c r="AF169">
        <v>886000</v>
      </c>
      <c r="AG169">
        <v>30.2</v>
      </c>
      <c r="AH169">
        <v>30.7</v>
      </c>
      <c r="AI169">
        <v>30.8</v>
      </c>
      <c r="AJ169">
        <v>0</v>
      </c>
      <c r="AK169">
        <v>0</v>
      </c>
      <c r="AL169" t="s">
        <v>82</v>
      </c>
      <c r="AM169" t="s">
        <v>102</v>
      </c>
      <c r="AN169">
        <v>30.2</v>
      </c>
      <c r="AO169">
        <v>12519829</v>
      </c>
      <c r="AP169">
        <v>13306998</v>
      </c>
      <c r="AQ169">
        <v>10.299999</v>
      </c>
      <c r="AR169">
        <v>0.50366739999999999</v>
      </c>
      <c r="AS169" t="s">
        <v>1083</v>
      </c>
      <c r="AT169">
        <v>-8.8499979999999994</v>
      </c>
      <c r="AU169">
        <v>-0.22348481000000001</v>
      </c>
      <c r="AV169">
        <v>20.45</v>
      </c>
      <c r="AW169">
        <v>39.6</v>
      </c>
      <c r="AX169">
        <v>7.9000000000000001E-2</v>
      </c>
      <c r="AY169">
        <v>2.6158942000000002E-3</v>
      </c>
      <c r="AZ169">
        <v>1034110016</v>
      </c>
      <c r="BA169">
        <v>3.2450000000000001</v>
      </c>
      <c r="BB169">
        <v>29.508572000000001</v>
      </c>
      <c r="BC169">
        <v>1.2414284</v>
      </c>
      <c r="BD169">
        <v>4.2070094000000002E-2</v>
      </c>
      <c r="BE169">
        <v>27.924648000000001</v>
      </c>
      <c r="BF169">
        <v>2.8253517000000001</v>
      </c>
      <c r="BG169">
        <v>0.1011777</v>
      </c>
      <c r="BH169">
        <v>155895431168</v>
      </c>
      <c r="BI169">
        <v>9.4761170000000003</v>
      </c>
      <c r="BJ169">
        <v>15</v>
      </c>
      <c r="BK169">
        <v>0</v>
      </c>
      <c r="BL169" t="b">
        <v>0</v>
      </c>
      <c r="BM169">
        <v>30.75</v>
      </c>
      <c r="BQ169">
        <v>5.8922433999999999</v>
      </c>
      <c r="BR169">
        <v>5.2187250000000001</v>
      </c>
      <c r="BS169">
        <v>2.5</v>
      </c>
      <c r="BT169">
        <v>12.3</v>
      </c>
    </row>
    <row r="170" spans="1:72">
      <c r="A170" t="s">
        <v>1084</v>
      </c>
      <c r="B170" t="s">
        <v>1085</v>
      </c>
      <c r="C170" t="str">
        <f t="shared" si="10"/>
        <v>中銀航空租賃</v>
      </c>
      <c r="D170" t="str">
        <f t="shared" si="11"/>
        <v>Transportation, logistics and infrastructure</v>
      </c>
      <c r="E170" t="str">
        <f t="shared" si="12"/>
        <v>運輸、物流及基建</v>
      </c>
      <c r="F170" t="str">
        <f t="shared" si="13"/>
        <v>Aviation Services</v>
      </c>
      <c r="G170" t="str">
        <f t="shared" si="14"/>
        <v>航空服務</v>
      </c>
      <c r="H170" t="s">
        <v>68</v>
      </c>
      <c r="I170" t="s">
        <v>69</v>
      </c>
      <c r="J170" t="s">
        <v>70</v>
      </c>
      <c r="K170" t="s">
        <v>71</v>
      </c>
      <c r="L170" t="b">
        <v>0</v>
      </c>
      <c r="M170" t="s">
        <v>72</v>
      </c>
      <c r="N170" t="s">
        <v>73</v>
      </c>
      <c r="O170" t="s">
        <v>74</v>
      </c>
      <c r="P170" t="s">
        <v>1086</v>
      </c>
      <c r="Q170" t="s">
        <v>1087</v>
      </c>
      <c r="R170" t="s">
        <v>78</v>
      </c>
      <c r="S170" t="s">
        <v>79</v>
      </c>
      <c r="T170">
        <v>28800000</v>
      </c>
      <c r="U170" t="s">
        <v>80</v>
      </c>
      <c r="V170" t="b">
        <v>0</v>
      </c>
      <c r="W170">
        <v>1464744600000</v>
      </c>
      <c r="X170">
        <v>3</v>
      </c>
      <c r="Y170">
        <v>-0.45000076</v>
      </c>
      <c r="Z170">
        <v>-0.97826254000000001</v>
      </c>
      <c r="AA170">
        <v>1596160899</v>
      </c>
      <c r="AB170">
        <v>45.55</v>
      </c>
      <c r="AC170">
        <v>46.2</v>
      </c>
      <c r="AD170" t="s">
        <v>1088</v>
      </c>
      <c r="AE170">
        <v>45.1</v>
      </c>
      <c r="AF170">
        <v>93470</v>
      </c>
      <c r="AG170">
        <v>46</v>
      </c>
      <c r="AH170">
        <v>45.55</v>
      </c>
      <c r="AI170">
        <v>45.6</v>
      </c>
      <c r="AJ170">
        <v>0</v>
      </c>
      <c r="AK170">
        <v>0</v>
      </c>
      <c r="AL170" t="s">
        <v>82</v>
      </c>
      <c r="AM170" t="s">
        <v>83</v>
      </c>
      <c r="AN170">
        <v>45.35</v>
      </c>
      <c r="AO170">
        <v>1772306</v>
      </c>
      <c r="AP170">
        <v>948142</v>
      </c>
      <c r="AQ170">
        <v>12.549999</v>
      </c>
      <c r="AR170">
        <v>0.380303</v>
      </c>
      <c r="AS170" t="s">
        <v>1089</v>
      </c>
      <c r="AT170">
        <v>-36.700000000000003</v>
      </c>
      <c r="AU170">
        <v>-0.4462006</v>
      </c>
      <c r="AV170">
        <v>33</v>
      </c>
      <c r="AW170">
        <v>82.25</v>
      </c>
      <c r="AX170">
        <v>0.35399999999999998</v>
      </c>
      <c r="AY170">
        <v>7.6956519999999999E-3</v>
      </c>
      <c r="AZ170">
        <v>694009984</v>
      </c>
      <c r="BA170">
        <v>6.601</v>
      </c>
      <c r="BB170">
        <v>49.084285999999999</v>
      </c>
      <c r="BC170">
        <v>-3.5342864999999999</v>
      </c>
      <c r="BD170">
        <v>-7.2004440000000003E-2</v>
      </c>
      <c r="BE170">
        <v>55.474297</v>
      </c>
      <c r="BF170">
        <v>-9.9242969999999993</v>
      </c>
      <c r="BG170">
        <v>-0.17889901999999999</v>
      </c>
      <c r="BH170">
        <v>31612153856</v>
      </c>
      <c r="BI170">
        <v>6.9004700000000003</v>
      </c>
      <c r="BJ170">
        <v>15</v>
      </c>
      <c r="BK170">
        <v>0</v>
      </c>
      <c r="BL170" t="b">
        <v>0</v>
      </c>
      <c r="BM170">
        <v>45.55</v>
      </c>
      <c r="BN170">
        <v>1583938740</v>
      </c>
      <c r="BO170">
        <v>1583938740</v>
      </c>
      <c r="BP170">
        <v>1583938740</v>
      </c>
    </row>
    <row r="171" spans="1:72">
      <c r="A171" t="s">
        <v>1090</v>
      </c>
      <c r="B171" t="s">
        <v>1091</v>
      </c>
      <c r="C171" t="str">
        <f t="shared" si="10"/>
        <v>招商局港口</v>
      </c>
      <c r="D171" t="str">
        <f t="shared" si="11"/>
        <v>Transportation, logistics and infrastructure</v>
      </c>
      <c r="E171" t="str">
        <f t="shared" si="12"/>
        <v>運輸、物流及基建</v>
      </c>
      <c r="F171" t="str">
        <f t="shared" si="13"/>
        <v>Ports and services</v>
      </c>
      <c r="G171" t="str">
        <f t="shared" si="14"/>
        <v>港口及服務</v>
      </c>
      <c r="H171" t="s">
        <v>68</v>
      </c>
      <c r="I171" t="s">
        <v>69</v>
      </c>
      <c r="J171" t="s">
        <v>70</v>
      </c>
      <c r="K171" t="s">
        <v>71</v>
      </c>
      <c r="L171" t="b">
        <v>0</v>
      </c>
      <c r="M171" t="s">
        <v>72</v>
      </c>
      <c r="N171" t="s">
        <v>73</v>
      </c>
      <c r="O171" t="s">
        <v>74</v>
      </c>
      <c r="P171" t="s">
        <v>1092</v>
      </c>
      <c r="Q171" t="s">
        <v>1093</v>
      </c>
      <c r="R171" t="s">
        <v>78</v>
      </c>
      <c r="S171" t="s">
        <v>79</v>
      </c>
      <c r="T171">
        <v>28800000</v>
      </c>
      <c r="U171" t="s">
        <v>80</v>
      </c>
      <c r="V171" t="b">
        <v>0</v>
      </c>
      <c r="W171">
        <v>946949400000</v>
      </c>
      <c r="X171">
        <v>3</v>
      </c>
      <c r="Y171">
        <v>2.9999733000000001E-2</v>
      </c>
      <c r="Z171">
        <v>0.3374548</v>
      </c>
      <c r="AA171">
        <v>1596160775</v>
      </c>
      <c r="AB171">
        <v>8.92</v>
      </c>
      <c r="AC171">
        <v>8.9499999999999993</v>
      </c>
      <c r="AD171" t="s">
        <v>1094</v>
      </c>
      <c r="AE171">
        <v>8.83</v>
      </c>
      <c r="AF171">
        <v>337038</v>
      </c>
      <c r="AG171">
        <v>8.89</v>
      </c>
      <c r="AH171">
        <v>8.91</v>
      </c>
      <c r="AI171">
        <v>8.94</v>
      </c>
      <c r="AJ171">
        <v>0</v>
      </c>
      <c r="AK171">
        <v>0</v>
      </c>
      <c r="AL171" t="s">
        <v>82</v>
      </c>
      <c r="AM171" t="s">
        <v>72</v>
      </c>
      <c r="AN171">
        <v>8.83</v>
      </c>
      <c r="AO171">
        <v>7510929</v>
      </c>
      <c r="AP171">
        <v>4324816</v>
      </c>
      <c r="AQ171">
        <v>1.0300001999999999</v>
      </c>
      <c r="AR171">
        <v>0.13054502000000001</v>
      </c>
      <c r="AS171" t="s">
        <v>1095</v>
      </c>
      <c r="AT171">
        <v>-5.1400002999999996</v>
      </c>
      <c r="AU171">
        <v>-0.36557612</v>
      </c>
      <c r="AV171">
        <v>7.89</v>
      </c>
      <c r="AW171">
        <v>14.06</v>
      </c>
      <c r="AX171">
        <v>0.8</v>
      </c>
      <c r="AY171">
        <v>8.9988745999999994E-2</v>
      </c>
      <c r="AZ171">
        <v>3448950016</v>
      </c>
      <c r="BA171">
        <v>23.132999999999999</v>
      </c>
      <c r="BB171">
        <v>9.3354280000000003</v>
      </c>
      <c r="BC171">
        <v>-0.41542815999999999</v>
      </c>
      <c r="BD171">
        <v>-4.4500171999999998E-2</v>
      </c>
      <c r="BE171">
        <v>10.324825000000001</v>
      </c>
      <c r="BF171">
        <v>-1.4048252000000001</v>
      </c>
      <c r="BG171">
        <v>-0.13606286000000001</v>
      </c>
      <c r="BH171">
        <v>30764634112</v>
      </c>
      <c r="BI171">
        <v>0.38559632999999999</v>
      </c>
      <c r="BJ171">
        <v>15</v>
      </c>
      <c r="BK171">
        <v>0</v>
      </c>
      <c r="BL171" t="b">
        <v>0</v>
      </c>
      <c r="BM171">
        <v>8.92</v>
      </c>
      <c r="BN171">
        <v>1585580340</v>
      </c>
      <c r="BO171">
        <v>1598597940</v>
      </c>
      <c r="BP171">
        <v>1598947200</v>
      </c>
      <c r="BQ171">
        <v>3.5990962999999998</v>
      </c>
      <c r="BR171">
        <v>2.4784000000000002</v>
      </c>
      <c r="BS171">
        <v>1.63</v>
      </c>
      <c r="BT171">
        <v>5.4723926000000001</v>
      </c>
    </row>
    <row r="172" spans="1:72">
      <c r="A172" t="s">
        <v>1096</v>
      </c>
      <c r="B172" t="s">
        <v>1097</v>
      </c>
      <c r="C172" t="str">
        <f t="shared" si="10"/>
        <v>金斯瑞生物科技</v>
      </c>
      <c r="D172" t="str">
        <f t="shared" si="11"/>
        <v>Medicine</v>
      </c>
      <c r="E172" t="str">
        <f t="shared" si="12"/>
        <v>醫藥</v>
      </c>
      <c r="F172" t="str">
        <f t="shared" si="13"/>
        <v>Biotechnology</v>
      </c>
      <c r="G172" t="str">
        <f t="shared" si="14"/>
        <v>生物科技</v>
      </c>
      <c r="H172" t="s">
        <v>68</v>
      </c>
      <c r="I172" t="s">
        <v>69</v>
      </c>
      <c r="J172" t="s">
        <v>70</v>
      </c>
      <c r="K172" t="s">
        <v>71</v>
      </c>
      <c r="L172" t="b">
        <v>0</v>
      </c>
      <c r="M172" t="s">
        <v>72</v>
      </c>
      <c r="N172" t="s">
        <v>73</v>
      </c>
      <c r="O172" t="s">
        <v>74</v>
      </c>
      <c r="P172" t="s">
        <v>1098</v>
      </c>
      <c r="Q172" t="s">
        <v>1099</v>
      </c>
      <c r="R172" t="s">
        <v>78</v>
      </c>
      <c r="S172" t="s">
        <v>79</v>
      </c>
      <c r="T172">
        <v>28800000</v>
      </c>
      <c r="U172" t="s">
        <v>80</v>
      </c>
      <c r="V172" t="b">
        <v>0</v>
      </c>
      <c r="W172">
        <v>1451439000000</v>
      </c>
      <c r="X172">
        <v>3</v>
      </c>
      <c r="Y172">
        <v>0.23999977</v>
      </c>
      <c r="Z172">
        <v>1.4319795</v>
      </c>
      <c r="AA172">
        <v>1596160869</v>
      </c>
      <c r="AB172">
        <v>17</v>
      </c>
      <c r="AC172">
        <v>17.239999999999998</v>
      </c>
      <c r="AD172" t="s">
        <v>1100</v>
      </c>
      <c r="AE172">
        <v>16.940000000000001</v>
      </c>
      <c r="AF172">
        <v>644000</v>
      </c>
      <c r="AG172">
        <v>16.760000000000002</v>
      </c>
      <c r="AH172">
        <v>16.98</v>
      </c>
      <c r="AI172">
        <v>17</v>
      </c>
      <c r="AJ172">
        <v>0</v>
      </c>
      <c r="AK172">
        <v>0</v>
      </c>
      <c r="AL172" t="s">
        <v>82</v>
      </c>
      <c r="AM172" t="s">
        <v>83</v>
      </c>
      <c r="AN172">
        <v>17</v>
      </c>
      <c r="AO172">
        <v>9426568</v>
      </c>
      <c r="AP172">
        <v>11916491</v>
      </c>
      <c r="AQ172">
        <v>6.3999996000000001</v>
      </c>
      <c r="AR172">
        <v>0.60377353</v>
      </c>
      <c r="AS172" t="s">
        <v>1101</v>
      </c>
      <c r="AT172">
        <v>-4.7000010000000003</v>
      </c>
      <c r="AU172">
        <v>-0.21658988000000001</v>
      </c>
      <c r="AV172">
        <v>10.6</v>
      </c>
      <c r="AW172">
        <v>21.7</v>
      </c>
      <c r="AX172">
        <v>2E-3</v>
      </c>
      <c r="AY172">
        <v>1.1933174399999999E-4</v>
      </c>
      <c r="AZ172">
        <v>1917449984</v>
      </c>
      <c r="BA172">
        <v>0.20399999999999999</v>
      </c>
      <c r="BB172">
        <v>16.060572000000001</v>
      </c>
      <c r="BC172">
        <v>0.93942829999999999</v>
      </c>
      <c r="BD172">
        <v>5.8492832000000002E-2</v>
      </c>
      <c r="BE172">
        <v>15.723077</v>
      </c>
      <c r="BF172">
        <v>1.2769231999999999</v>
      </c>
      <c r="BG172">
        <v>8.1213320000000006E-2</v>
      </c>
      <c r="BH172">
        <v>32596649984</v>
      </c>
      <c r="BI172">
        <v>83.333336000000003</v>
      </c>
      <c r="BJ172">
        <v>15</v>
      </c>
      <c r="BK172">
        <v>0</v>
      </c>
      <c r="BL172" t="b">
        <v>0</v>
      </c>
      <c r="BM172">
        <v>17</v>
      </c>
      <c r="BS172">
        <v>0.02</v>
      </c>
      <c r="BT172">
        <v>850</v>
      </c>
    </row>
    <row r="173" spans="1:72">
      <c r="A173" t="s">
        <v>1102</v>
      </c>
      <c r="B173" t="s">
        <v>1103</v>
      </c>
      <c r="C173" t="str">
        <f t="shared" si="10"/>
        <v>同程藝龍</v>
      </c>
      <c r="D173" t="str">
        <f t="shared" si="11"/>
        <v>Consumer Service</v>
      </c>
      <c r="E173" t="str">
        <f t="shared" si="12"/>
        <v>消費者服務業</v>
      </c>
      <c r="F173" t="str">
        <f t="shared" si="13"/>
        <v>Tourist and Hotel</v>
      </c>
      <c r="G173" t="str">
        <f t="shared" si="14"/>
        <v>旅遊酒店</v>
      </c>
      <c r="H173" t="s">
        <v>68</v>
      </c>
      <c r="I173" t="s">
        <v>69</v>
      </c>
      <c r="J173" t="s">
        <v>70</v>
      </c>
      <c r="K173" t="s">
        <v>71</v>
      </c>
      <c r="L173" t="b">
        <v>0</v>
      </c>
      <c r="M173" t="s">
        <v>72</v>
      </c>
      <c r="N173" t="s">
        <v>73</v>
      </c>
      <c r="O173" t="s">
        <v>74</v>
      </c>
      <c r="P173" t="s">
        <v>1104</v>
      </c>
      <c r="Q173" t="s">
        <v>1105</v>
      </c>
      <c r="R173" t="s">
        <v>78</v>
      </c>
      <c r="S173" t="s">
        <v>79</v>
      </c>
      <c r="T173">
        <v>28800000</v>
      </c>
      <c r="U173" t="s">
        <v>80</v>
      </c>
      <c r="V173" t="b">
        <v>0</v>
      </c>
      <c r="W173">
        <v>1543195800000</v>
      </c>
      <c r="X173">
        <v>3</v>
      </c>
      <c r="Y173">
        <v>-2.0000457999999999E-2</v>
      </c>
      <c r="Z173">
        <v>-0.13986334</v>
      </c>
      <c r="AA173">
        <v>1596160864</v>
      </c>
      <c r="AB173">
        <v>14.28</v>
      </c>
      <c r="AC173">
        <v>14.52</v>
      </c>
      <c r="AD173" t="s">
        <v>1106</v>
      </c>
      <c r="AE173">
        <v>14.24</v>
      </c>
      <c r="AF173">
        <v>280400</v>
      </c>
      <c r="AG173">
        <v>14.3</v>
      </c>
      <c r="AH173">
        <v>14.28</v>
      </c>
      <c r="AI173">
        <v>14.3</v>
      </c>
      <c r="AJ173">
        <v>0</v>
      </c>
      <c r="AK173">
        <v>0</v>
      </c>
      <c r="AL173" t="s">
        <v>82</v>
      </c>
      <c r="AM173" t="s">
        <v>102</v>
      </c>
      <c r="AN173">
        <v>14.5</v>
      </c>
      <c r="AO173">
        <v>7790879</v>
      </c>
      <c r="AP173">
        <v>5347928</v>
      </c>
      <c r="AQ173">
        <v>5.54</v>
      </c>
      <c r="AR173">
        <v>0.63386726000000004</v>
      </c>
      <c r="AS173" t="s">
        <v>1107</v>
      </c>
      <c r="AT173">
        <v>-0.98000050000000005</v>
      </c>
      <c r="AU173">
        <v>-6.422021E-2</v>
      </c>
      <c r="AV173">
        <v>8.74</v>
      </c>
      <c r="AW173">
        <v>15.26</v>
      </c>
      <c r="AZ173">
        <v>2154880000</v>
      </c>
      <c r="BA173">
        <v>0.80400000000000005</v>
      </c>
      <c r="BB173">
        <v>14.062856999999999</v>
      </c>
      <c r="BC173">
        <v>0.21714306</v>
      </c>
      <c r="BD173">
        <v>1.5440891999999999E-2</v>
      </c>
      <c r="BE173">
        <v>12.526338000000001</v>
      </c>
      <c r="BF173">
        <v>1.7536620999999999</v>
      </c>
      <c r="BG173">
        <v>0.13999798999999999</v>
      </c>
      <c r="BH173">
        <v>30771685376</v>
      </c>
      <c r="BI173">
        <v>17.761192000000001</v>
      </c>
      <c r="BJ173">
        <v>15</v>
      </c>
      <c r="BK173">
        <v>0</v>
      </c>
      <c r="BL173" t="b">
        <v>0</v>
      </c>
      <c r="BM173">
        <v>14.28</v>
      </c>
      <c r="BN173">
        <v>1590031800</v>
      </c>
      <c r="BO173">
        <v>1590031800</v>
      </c>
      <c r="BP173">
        <v>1590031800</v>
      </c>
    </row>
    <row r="174" spans="1:72">
      <c r="A174" t="s">
        <v>1108</v>
      </c>
      <c r="B174" t="s">
        <v>1109</v>
      </c>
      <c r="C174" t="str">
        <f t="shared" si="10"/>
        <v>中教控股</v>
      </c>
      <c r="D174" t="str">
        <f t="shared" si="11"/>
        <v>Consumer Service</v>
      </c>
      <c r="E174" t="str">
        <f t="shared" si="12"/>
        <v>消費者服務業</v>
      </c>
      <c r="F174" t="str">
        <f t="shared" si="13"/>
        <v>Support Service</v>
      </c>
      <c r="G174" t="str">
        <f t="shared" si="14"/>
        <v>支援服務</v>
      </c>
      <c r="H174" t="s">
        <v>68</v>
      </c>
      <c r="I174" t="s">
        <v>69</v>
      </c>
      <c r="J174" t="s">
        <v>70</v>
      </c>
      <c r="K174" t="s">
        <v>71</v>
      </c>
      <c r="L174" t="b">
        <v>0</v>
      </c>
      <c r="M174" t="s">
        <v>72</v>
      </c>
      <c r="N174" t="s">
        <v>73</v>
      </c>
      <c r="O174" t="s">
        <v>74</v>
      </c>
      <c r="P174" t="s">
        <v>1110</v>
      </c>
      <c r="Q174" t="s">
        <v>1111</v>
      </c>
      <c r="R174" t="s">
        <v>78</v>
      </c>
      <c r="S174" t="s">
        <v>79</v>
      </c>
      <c r="T174">
        <v>28800000</v>
      </c>
      <c r="U174" t="s">
        <v>80</v>
      </c>
      <c r="V174" t="b">
        <v>0</v>
      </c>
      <c r="W174">
        <v>1513301400000</v>
      </c>
      <c r="X174">
        <v>3</v>
      </c>
      <c r="Y174">
        <v>0.66000080000000005</v>
      </c>
      <c r="Z174">
        <v>4.5580163000000002</v>
      </c>
      <c r="AA174">
        <v>1596160911</v>
      </c>
      <c r="AB174">
        <v>15.14</v>
      </c>
      <c r="AC174">
        <v>15.14</v>
      </c>
      <c r="AD174" t="s">
        <v>1112</v>
      </c>
      <c r="AE174">
        <v>14.64</v>
      </c>
      <c r="AF174">
        <v>337000</v>
      </c>
      <c r="AG174">
        <v>14.48</v>
      </c>
      <c r="AH174">
        <v>15.06</v>
      </c>
      <c r="AI174">
        <v>15.1</v>
      </c>
      <c r="AJ174">
        <v>0</v>
      </c>
      <c r="AK174">
        <v>0</v>
      </c>
      <c r="AL174" t="s">
        <v>82</v>
      </c>
      <c r="AM174" t="s">
        <v>102</v>
      </c>
      <c r="AN174">
        <v>14.64</v>
      </c>
      <c r="AO174">
        <v>4021323</v>
      </c>
      <c r="AP174">
        <v>3940174</v>
      </c>
      <c r="AQ174">
        <v>6.2400007000000004</v>
      </c>
      <c r="AR174">
        <v>0.70112370000000002</v>
      </c>
      <c r="AS174" t="s">
        <v>1113</v>
      </c>
      <c r="AT174">
        <v>-0.17999935</v>
      </c>
      <c r="AU174">
        <v>-1.1749305E-2</v>
      </c>
      <c r="AV174">
        <v>8.9</v>
      </c>
      <c r="AW174">
        <v>15.32</v>
      </c>
      <c r="AX174">
        <v>1.4999999999999999E-2</v>
      </c>
      <c r="AY174">
        <v>1.0359116E-3</v>
      </c>
      <c r="AZ174">
        <v>2020220032</v>
      </c>
      <c r="BA174">
        <v>0.46200000000000002</v>
      </c>
      <c r="BB174">
        <v>13.193142999999999</v>
      </c>
      <c r="BC174">
        <v>1.9468574999999999</v>
      </c>
      <c r="BD174">
        <v>0.14756585999999999</v>
      </c>
      <c r="BE174">
        <v>11.919371</v>
      </c>
      <c r="BF174">
        <v>3.2206296999999999</v>
      </c>
      <c r="BG174">
        <v>0.27020133000000002</v>
      </c>
      <c r="BH174">
        <v>30586132480</v>
      </c>
      <c r="BI174">
        <v>32.770560000000003</v>
      </c>
      <c r="BJ174">
        <v>15</v>
      </c>
      <c r="BK174">
        <v>0</v>
      </c>
      <c r="BL174" t="b">
        <v>0</v>
      </c>
      <c r="BM174">
        <v>15.14</v>
      </c>
      <c r="BN174">
        <v>1587567540</v>
      </c>
      <c r="BO174">
        <v>1587567540</v>
      </c>
      <c r="BP174">
        <v>1587567540</v>
      </c>
      <c r="BQ174">
        <v>47.153945999999998</v>
      </c>
      <c r="BR174">
        <v>0.32107599999999997</v>
      </c>
    </row>
    <row r="175" spans="1:72">
      <c r="A175" t="s">
        <v>1114</v>
      </c>
      <c r="B175" t="s">
        <v>1115</v>
      </c>
      <c r="C175" t="str">
        <f t="shared" si="10"/>
        <v>中航科工</v>
      </c>
      <c r="D175" t="str">
        <f t="shared" si="11"/>
        <v>Information Technology</v>
      </c>
      <c r="E175" t="str">
        <f t="shared" si="12"/>
        <v>資訊科技</v>
      </c>
      <c r="F175" t="str">
        <f t="shared" si="13"/>
        <v>Satellite Space Unit</v>
      </c>
      <c r="G175" t="str">
        <f t="shared" si="14"/>
        <v>衛星航天股</v>
      </c>
      <c r="H175" t="s">
        <v>68</v>
      </c>
      <c r="I175" t="s">
        <v>69</v>
      </c>
      <c r="J175" t="s">
        <v>70</v>
      </c>
      <c r="K175" t="s">
        <v>71</v>
      </c>
      <c r="L175" t="b">
        <v>0</v>
      </c>
      <c r="M175" t="s">
        <v>72</v>
      </c>
      <c r="N175" t="s">
        <v>73</v>
      </c>
      <c r="O175" t="s">
        <v>74</v>
      </c>
      <c r="P175" t="s">
        <v>1116</v>
      </c>
      <c r="Q175" t="s">
        <v>1117</v>
      </c>
      <c r="R175" t="s">
        <v>78</v>
      </c>
      <c r="S175" t="s">
        <v>79</v>
      </c>
      <c r="T175">
        <v>28800000</v>
      </c>
      <c r="U175" t="s">
        <v>80</v>
      </c>
      <c r="V175" t="b">
        <v>0</v>
      </c>
      <c r="W175">
        <v>1067477400000</v>
      </c>
      <c r="X175">
        <v>3</v>
      </c>
      <c r="Y175">
        <v>-7.000017E-2</v>
      </c>
      <c r="Z175">
        <v>-1.4613814000000001</v>
      </c>
      <c r="AA175">
        <v>1596160881</v>
      </c>
      <c r="AB175">
        <v>4.72</v>
      </c>
      <c r="AC175">
        <v>4.8</v>
      </c>
      <c r="AD175" t="s">
        <v>1118</v>
      </c>
      <c r="AE175">
        <v>4.71</v>
      </c>
      <c r="AF175">
        <v>4133000</v>
      </c>
      <c r="AG175">
        <v>4.79</v>
      </c>
      <c r="AH175">
        <v>4.71</v>
      </c>
      <c r="AI175">
        <v>4.72</v>
      </c>
      <c r="AJ175">
        <v>0</v>
      </c>
      <c r="AK175">
        <v>0</v>
      </c>
      <c r="AL175" t="s">
        <v>82</v>
      </c>
      <c r="AM175" t="s">
        <v>102</v>
      </c>
      <c r="AN175">
        <v>4.8</v>
      </c>
      <c r="AO175">
        <v>27342639</v>
      </c>
      <c r="AP175">
        <v>54622313</v>
      </c>
      <c r="AQ175">
        <v>2.0899996999999999</v>
      </c>
      <c r="AR175">
        <v>0.79467666000000003</v>
      </c>
      <c r="AS175" t="s">
        <v>1119</v>
      </c>
      <c r="AT175">
        <v>-0.41000031999999997</v>
      </c>
      <c r="AU175">
        <v>-7.9922090000000001E-2</v>
      </c>
      <c r="AV175">
        <v>2.63</v>
      </c>
      <c r="AW175">
        <v>5.13</v>
      </c>
      <c r="AX175">
        <v>5.0000000000000001E-3</v>
      </c>
      <c r="AY175">
        <v>1.0438413999999999E-3</v>
      </c>
      <c r="AZ175">
        <v>6210659840</v>
      </c>
      <c r="BA175">
        <v>0.38200000000000001</v>
      </c>
      <c r="BB175">
        <v>4.1337140000000003</v>
      </c>
      <c r="BC175">
        <v>0.58628559999999996</v>
      </c>
      <c r="BD175">
        <v>0.14183022000000001</v>
      </c>
      <c r="BE175">
        <v>3.4555633000000001</v>
      </c>
      <c r="BF175">
        <v>1.2644365</v>
      </c>
      <c r="BG175">
        <v>0.36591327000000001</v>
      </c>
      <c r="BH175">
        <v>29314312192</v>
      </c>
      <c r="BI175">
        <v>12.356019999999999</v>
      </c>
      <c r="BJ175">
        <v>15</v>
      </c>
      <c r="BK175">
        <v>0</v>
      </c>
      <c r="BL175" t="b">
        <v>0</v>
      </c>
      <c r="BM175">
        <v>4.72</v>
      </c>
      <c r="BN175">
        <v>1489575540</v>
      </c>
      <c r="BO175">
        <v>1490626740</v>
      </c>
      <c r="BP175">
        <v>1490976000</v>
      </c>
      <c r="BQ175">
        <v>19.198698</v>
      </c>
      <c r="BR175">
        <v>0.24585000000000001</v>
      </c>
      <c r="BS175">
        <v>0.28999999999999998</v>
      </c>
      <c r="BT175">
        <v>16.275862</v>
      </c>
    </row>
    <row r="176" spans="1:72">
      <c r="A176" t="s">
        <v>1120</v>
      </c>
      <c r="B176" t="s">
        <v>1121</v>
      </c>
      <c r="C176" t="str">
        <f t="shared" si="10"/>
        <v>阿里影業</v>
      </c>
      <c r="D176" t="str">
        <f t="shared" si="11"/>
        <v>Meida and Communications</v>
      </c>
      <c r="E176" t="str">
        <f t="shared" si="12"/>
        <v>傳理</v>
      </c>
      <c r="F176" t="str">
        <f t="shared" si="13"/>
        <v>Film and TV</v>
      </c>
      <c r="G176" t="str">
        <f t="shared" si="14"/>
        <v>影視娛樂</v>
      </c>
      <c r="H176" t="s">
        <v>68</v>
      </c>
      <c r="I176" t="s">
        <v>69</v>
      </c>
      <c r="J176" t="s">
        <v>70</v>
      </c>
      <c r="K176" t="s">
        <v>71</v>
      </c>
      <c r="L176" t="b">
        <v>0</v>
      </c>
      <c r="M176" t="s">
        <v>72</v>
      </c>
      <c r="N176" t="s">
        <v>73</v>
      </c>
      <c r="O176" t="s">
        <v>74</v>
      </c>
      <c r="P176" t="s">
        <v>1122</v>
      </c>
      <c r="Q176" t="s">
        <v>1123</v>
      </c>
      <c r="R176" t="s">
        <v>78</v>
      </c>
      <c r="S176" t="s">
        <v>79</v>
      </c>
      <c r="T176">
        <v>28800000</v>
      </c>
      <c r="U176" t="s">
        <v>80</v>
      </c>
      <c r="V176" t="b">
        <v>0</v>
      </c>
      <c r="W176">
        <v>1041989400000</v>
      </c>
      <c r="X176">
        <v>3</v>
      </c>
      <c r="Y176">
        <v>9.9999900000000003E-3</v>
      </c>
      <c r="Z176">
        <v>0.90909004000000004</v>
      </c>
      <c r="AA176">
        <v>1596160913</v>
      </c>
      <c r="AB176">
        <v>1.1100000000000001</v>
      </c>
      <c r="AC176">
        <v>1.1100000000000001</v>
      </c>
      <c r="AD176" t="s">
        <v>1124</v>
      </c>
      <c r="AE176">
        <v>1.0900000000000001</v>
      </c>
      <c r="AF176">
        <v>5010000</v>
      </c>
      <c r="AG176">
        <v>1.1000000000000001</v>
      </c>
      <c r="AH176">
        <v>1.1000000000000001</v>
      </c>
      <c r="AI176">
        <v>1.1100000000000001</v>
      </c>
      <c r="AJ176">
        <v>0</v>
      </c>
      <c r="AK176">
        <v>0</v>
      </c>
      <c r="AL176" t="s">
        <v>82</v>
      </c>
      <c r="AM176" t="s">
        <v>102</v>
      </c>
      <c r="AN176">
        <v>1.1000000000000001</v>
      </c>
      <c r="AO176">
        <v>69192902</v>
      </c>
      <c r="AP176">
        <v>52278390</v>
      </c>
      <c r="AQ176">
        <v>0.22000003000000001</v>
      </c>
      <c r="AR176">
        <v>0.24719104</v>
      </c>
      <c r="AS176" t="s">
        <v>1125</v>
      </c>
      <c r="AT176">
        <v>-0.44999992999999999</v>
      </c>
      <c r="AU176">
        <v>-0.28846149999999998</v>
      </c>
      <c r="AV176">
        <v>0.89</v>
      </c>
      <c r="AW176">
        <v>1.56</v>
      </c>
      <c r="AZ176">
        <v>26822000640</v>
      </c>
      <c r="BA176">
        <v>8.4000000000000005E-2</v>
      </c>
      <c r="BB176">
        <v>1.0971428000000001</v>
      </c>
      <c r="BC176">
        <v>1.2857199E-2</v>
      </c>
      <c r="BD176">
        <v>1.1718800999999999E-2</v>
      </c>
      <c r="BE176">
        <v>1.0746853000000001</v>
      </c>
      <c r="BF176">
        <v>3.5314680000000001E-2</v>
      </c>
      <c r="BG176">
        <v>3.2860484000000002E-2</v>
      </c>
      <c r="BH176">
        <v>29772421120</v>
      </c>
      <c r="BI176">
        <v>13.214286</v>
      </c>
      <c r="BJ176">
        <v>15</v>
      </c>
      <c r="BK176">
        <v>0</v>
      </c>
      <c r="BL176" t="b">
        <v>0</v>
      </c>
      <c r="BM176">
        <v>1.1100000000000001</v>
      </c>
      <c r="BN176">
        <v>1590649140</v>
      </c>
      <c r="BO176">
        <v>1590649140</v>
      </c>
      <c r="BP176">
        <v>1590649140</v>
      </c>
      <c r="BQ176">
        <v>47.427790000000002</v>
      </c>
      <c r="BR176">
        <v>2.3404000000000001E-2</v>
      </c>
    </row>
    <row r="177" spans="1:72">
      <c r="A177" t="s">
        <v>1126</v>
      </c>
      <c r="B177" t="s">
        <v>1127</v>
      </c>
      <c r="C177" t="str">
        <f t="shared" si="10"/>
        <v>海天國際</v>
      </c>
      <c r="D177" t="str">
        <f t="shared" si="11"/>
        <v>Industry</v>
      </c>
      <c r="E177" t="str">
        <f t="shared" si="12"/>
        <v>工業</v>
      </c>
      <c r="F177" t="str">
        <f t="shared" si="13"/>
        <v>Machinery</v>
      </c>
      <c r="G177" t="str">
        <f t="shared" si="14"/>
        <v>機械設備</v>
      </c>
      <c r="H177" t="s">
        <v>68</v>
      </c>
      <c r="I177" t="s">
        <v>69</v>
      </c>
      <c r="J177" t="s">
        <v>70</v>
      </c>
      <c r="K177" t="s">
        <v>71</v>
      </c>
      <c r="L177" t="b">
        <v>0</v>
      </c>
      <c r="M177" t="s">
        <v>72</v>
      </c>
      <c r="N177" t="s">
        <v>73</v>
      </c>
      <c r="O177" t="s">
        <v>74</v>
      </c>
      <c r="P177" t="s">
        <v>1128</v>
      </c>
      <c r="Q177" t="s">
        <v>1129</v>
      </c>
      <c r="R177" t="s">
        <v>78</v>
      </c>
      <c r="S177" t="s">
        <v>79</v>
      </c>
      <c r="T177">
        <v>28800000</v>
      </c>
      <c r="U177" t="s">
        <v>80</v>
      </c>
      <c r="V177" t="b">
        <v>0</v>
      </c>
      <c r="W177">
        <v>1166751000000</v>
      </c>
      <c r="X177">
        <v>3</v>
      </c>
      <c r="Y177">
        <v>6.0001372999999997E-2</v>
      </c>
      <c r="Z177">
        <v>0.33408337999999999</v>
      </c>
      <c r="AA177">
        <v>1596160867</v>
      </c>
      <c r="AB177">
        <v>18.02</v>
      </c>
      <c r="AC177">
        <v>18.14</v>
      </c>
      <c r="AD177" t="s">
        <v>1130</v>
      </c>
      <c r="AE177">
        <v>17.88</v>
      </c>
      <c r="AF177">
        <v>99000</v>
      </c>
      <c r="AG177">
        <v>17.96</v>
      </c>
      <c r="AH177">
        <v>17.940000000000001</v>
      </c>
      <c r="AI177">
        <v>18.02</v>
      </c>
      <c r="AJ177">
        <v>0</v>
      </c>
      <c r="AK177">
        <v>0</v>
      </c>
      <c r="AL177" t="s">
        <v>82</v>
      </c>
      <c r="AM177" t="s">
        <v>102</v>
      </c>
      <c r="AN177">
        <v>18.14</v>
      </c>
      <c r="AO177">
        <v>1142671</v>
      </c>
      <c r="AP177">
        <v>1440110</v>
      </c>
      <c r="AQ177">
        <v>5.9400005</v>
      </c>
      <c r="AR177">
        <v>0.49172189999999999</v>
      </c>
      <c r="AS177" t="s">
        <v>1131</v>
      </c>
      <c r="AT177">
        <v>-2.9799994999999999</v>
      </c>
      <c r="AU177">
        <v>-0.14190474</v>
      </c>
      <c r="AV177">
        <v>12.08</v>
      </c>
      <c r="AW177">
        <v>21</v>
      </c>
      <c r="AX177">
        <v>6.7000000000000004E-2</v>
      </c>
      <c r="AY177">
        <v>3.7305124999999998E-3</v>
      </c>
      <c r="AZ177">
        <v>1596000000</v>
      </c>
      <c r="BA177">
        <v>1.083</v>
      </c>
      <c r="BB177">
        <v>16.519428000000001</v>
      </c>
      <c r="BC177">
        <v>1.5005721999999999</v>
      </c>
      <c r="BD177">
        <v>9.0836816000000001E-2</v>
      </c>
      <c r="BE177">
        <v>15.958449999999999</v>
      </c>
      <c r="BF177">
        <v>2.0615500999999998</v>
      </c>
      <c r="BG177">
        <v>0.12918235</v>
      </c>
      <c r="BH177">
        <v>28759920640</v>
      </c>
      <c r="BI177">
        <v>16.638967999999998</v>
      </c>
      <c r="BJ177">
        <v>15</v>
      </c>
      <c r="BK177">
        <v>0</v>
      </c>
      <c r="BL177" t="b">
        <v>0</v>
      </c>
      <c r="BM177">
        <v>18.02</v>
      </c>
      <c r="BN177">
        <v>1584370740</v>
      </c>
      <c r="BO177">
        <v>1598252340</v>
      </c>
      <c r="BP177">
        <v>1598601600</v>
      </c>
      <c r="BQ177">
        <v>14.659345999999999</v>
      </c>
      <c r="BR177">
        <v>1.22925</v>
      </c>
      <c r="BS177">
        <v>1.79</v>
      </c>
      <c r="BT177">
        <v>10.0670395</v>
      </c>
    </row>
    <row r="178" spans="1:72">
      <c r="A178" t="s">
        <v>1132</v>
      </c>
      <c r="B178" t="s">
        <v>1133</v>
      </c>
      <c r="C178" t="str">
        <f t="shared" si="10"/>
        <v>愛康醫療</v>
      </c>
      <c r="D178" t="str">
        <f t="shared" si="11"/>
        <v>Medicine</v>
      </c>
      <c r="E178" t="str">
        <f t="shared" si="12"/>
        <v>醫藥</v>
      </c>
      <c r="F178" t="str">
        <f t="shared" si="13"/>
        <v>Healthcare</v>
      </c>
      <c r="G178" t="str">
        <f t="shared" si="14"/>
        <v>醫療保健</v>
      </c>
      <c r="H178" t="s">
        <v>68</v>
      </c>
      <c r="I178" t="s">
        <v>69</v>
      </c>
      <c r="J178" t="s">
        <v>70</v>
      </c>
      <c r="K178" t="s">
        <v>71</v>
      </c>
      <c r="L178" t="b">
        <v>0</v>
      </c>
      <c r="M178" t="s">
        <v>72</v>
      </c>
      <c r="N178" t="s">
        <v>73</v>
      </c>
      <c r="O178" t="s">
        <v>74</v>
      </c>
      <c r="P178" t="s">
        <v>1134</v>
      </c>
      <c r="Q178" t="s">
        <v>1135</v>
      </c>
      <c r="R178" t="s">
        <v>78</v>
      </c>
      <c r="S178" t="s">
        <v>79</v>
      </c>
      <c r="T178">
        <v>28800000</v>
      </c>
      <c r="U178" t="s">
        <v>80</v>
      </c>
      <c r="V178" t="b">
        <v>0</v>
      </c>
      <c r="W178">
        <v>1513733400000</v>
      </c>
      <c r="X178">
        <v>3</v>
      </c>
      <c r="Y178">
        <v>-0.5</v>
      </c>
      <c r="Z178">
        <v>-2.0964360000000002</v>
      </c>
      <c r="AA178">
        <v>1596160908</v>
      </c>
      <c r="AB178">
        <v>23.35</v>
      </c>
      <c r="AC178">
        <v>24.3</v>
      </c>
      <c r="AD178" t="s">
        <v>1136</v>
      </c>
      <c r="AE178">
        <v>22.45</v>
      </c>
      <c r="AF178">
        <v>4710500</v>
      </c>
      <c r="AG178">
        <v>23.85</v>
      </c>
      <c r="AH178">
        <v>23.35</v>
      </c>
      <c r="AI178">
        <v>23.4</v>
      </c>
      <c r="AJ178">
        <v>0</v>
      </c>
      <c r="AK178">
        <v>0</v>
      </c>
      <c r="AL178" t="s">
        <v>82</v>
      </c>
      <c r="AM178" t="s">
        <v>102</v>
      </c>
      <c r="AN178">
        <v>23.85</v>
      </c>
      <c r="AO178">
        <v>6935285</v>
      </c>
      <c r="AP178">
        <v>6186596</v>
      </c>
      <c r="AQ178">
        <v>19.03</v>
      </c>
      <c r="AR178">
        <v>4.4050927</v>
      </c>
      <c r="AS178" t="s">
        <v>1137</v>
      </c>
      <c r="AT178">
        <v>-4.2999989999999997</v>
      </c>
      <c r="AU178">
        <v>-0.15551534</v>
      </c>
      <c r="AV178">
        <v>4.32</v>
      </c>
      <c r="AW178">
        <v>27.65</v>
      </c>
      <c r="AX178">
        <v>4.0000000000000001E-3</v>
      </c>
      <c r="AY178">
        <v>1.6771487999999999E-4</v>
      </c>
      <c r="AZ178">
        <v>1111869952</v>
      </c>
      <c r="BA178">
        <v>0.111</v>
      </c>
      <c r="BB178">
        <v>24.605715</v>
      </c>
      <c r="BC178">
        <v>-1.2557144</v>
      </c>
      <c r="BD178">
        <v>-5.1033444999999997E-2</v>
      </c>
      <c r="BE178">
        <v>19.515564000000001</v>
      </c>
      <c r="BF178">
        <v>3.8344364</v>
      </c>
      <c r="BG178">
        <v>0.19648093999999999</v>
      </c>
      <c r="BH178">
        <v>25962164224</v>
      </c>
      <c r="BI178">
        <v>210.36036999999999</v>
      </c>
      <c r="BJ178">
        <v>15</v>
      </c>
      <c r="BK178">
        <v>0</v>
      </c>
      <c r="BL178" t="b">
        <v>0</v>
      </c>
      <c r="BM178">
        <v>23.35</v>
      </c>
      <c r="BN178">
        <v>1553525940</v>
      </c>
      <c r="BO178">
        <v>1553525940</v>
      </c>
      <c r="BP178">
        <v>1553525940</v>
      </c>
    </row>
    <row r="179" spans="1:72">
      <c r="A179" t="s">
        <v>1138</v>
      </c>
      <c r="B179" t="s">
        <v>1139</v>
      </c>
      <c r="C179" t="str">
        <f t="shared" si="10"/>
        <v>敏實集團</v>
      </c>
      <c r="D179" t="str">
        <f t="shared" si="11"/>
        <v>Automobile production and distribution</v>
      </c>
      <c r="E179" t="str">
        <f t="shared" si="12"/>
        <v>汽車生產及分銷</v>
      </c>
      <c r="F179" t="str">
        <f t="shared" si="13"/>
        <v>Cars parts and maintenance</v>
      </c>
      <c r="G179" t="str">
        <f t="shared" si="14"/>
        <v>汽車零部件及維護</v>
      </c>
      <c r="H179" t="s">
        <v>68</v>
      </c>
      <c r="I179" t="s">
        <v>69</v>
      </c>
      <c r="J179" t="s">
        <v>70</v>
      </c>
      <c r="K179" t="s">
        <v>71</v>
      </c>
      <c r="L179" t="b">
        <v>0</v>
      </c>
      <c r="M179" t="s">
        <v>72</v>
      </c>
      <c r="N179" t="s">
        <v>73</v>
      </c>
      <c r="O179" t="s">
        <v>74</v>
      </c>
      <c r="P179" t="s">
        <v>1140</v>
      </c>
      <c r="Q179" t="s">
        <v>1141</v>
      </c>
      <c r="R179" t="s">
        <v>78</v>
      </c>
      <c r="S179" t="s">
        <v>79</v>
      </c>
      <c r="T179">
        <v>28800000</v>
      </c>
      <c r="U179" t="s">
        <v>80</v>
      </c>
      <c r="V179" t="b">
        <v>0</v>
      </c>
      <c r="W179">
        <v>1133400600000</v>
      </c>
      <c r="X179">
        <v>3</v>
      </c>
      <c r="Y179">
        <v>-0.29999924</v>
      </c>
      <c r="Z179">
        <v>-1.2499967999999999</v>
      </c>
      <c r="AA179">
        <v>1596160814</v>
      </c>
      <c r="AB179">
        <v>23.7</v>
      </c>
      <c r="AC179">
        <v>24.2</v>
      </c>
      <c r="AD179" t="s">
        <v>1142</v>
      </c>
      <c r="AE179">
        <v>23.3</v>
      </c>
      <c r="AF179">
        <v>441065</v>
      </c>
      <c r="AG179">
        <v>24</v>
      </c>
      <c r="AH179">
        <v>23.6</v>
      </c>
      <c r="AI179">
        <v>23.7</v>
      </c>
      <c r="AJ179">
        <v>0</v>
      </c>
      <c r="AK179">
        <v>0</v>
      </c>
      <c r="AL179" t="s">
        <v>82</v>
      </c>
      <c r="AM179" t="s">
        <v>102</v>
      </c>
      <c r="AN179">
        <v>23.3</v>
      </c>
      <c r="AO179">
        <v>5117699</v>
      </c>
      <c r="AP179">
        <v>3559205</v>
      </c>
      <c r="AQ179">
        <v>8.3200009999999995</v>
      </c>
      <c r="AR179">
        <v>0.54096233999999999</v>
      </c>
      <c r="AS179" t="s">
        <v>1143</v>
      </c>
      <c r="AT179">
        <v>-7.5999984999999999</v>
      </c>
      <c r="AU179">
        <v>-0.24281146000000001</v>
      </c>
      <c r="AV179">
        <v>15.38</v>
      </c>
      <c r="AW179">
        <v>31.3</v>
      </c>
      <c r="AX179">
        <v>0.108</v>
      </c>
      <c r="AY179">
        <v>4.5000003000000002E-3</v>
      </c>
      <c r="AZ179">
        <v>1148989952</v>
      </c>
      <c r="BA179">
        <v>1.643</v>
      </c>
      <c r="BB179">
        <v>22.857143000000001</v>
      </c>
      <c r="BC179">
        <v>0.84285736</v>
      </c>
      <c r="BD179">
        <v>3.687501E-2</v>
      </c>
      <c r="BE179">
        <v>22.346084999999999</v>
      </c>
      <c r="BF179">
        <v>1.3539162</v>
      </c>
      <c r="BG179">
        <v>6.058852E-2</v>
      </c>
      <c r="BH179">
        <v>27254763520</v>
      </c>
      <c r="BI179">
        <v>14.424833</v>
      </c>
      <c r="BJ179">
        <v>15</v>
      </c>
      <c r="BK179">
        <v>0</v>
      </c>
      <c r="BL179" t="b">
        <v>0</v>
      </c>
      <c r="BM179">
        <v>23.7</v>
      </c>
      <c r="BN179">
        <v>1585580340</v>
      </c>
      <c r="BO179">
        <v>1597820340</v>
      </c>
      <c r="BP179">
        <v>1598256000</v>
      </c>
      <c r="BQ179">
        <v>14.407645</v>
      </c>
      <c r="BR179">
        <v>1.64496</v>
      </c>
      <c r="BS179">
        <v>2.42</v>
      </c>
      <c r="BT179">
        <v>9.7933880000000002</v>
      </c>
    </row>
    <row r="180" spans="1:72">
      <c r="A180" t="s">
        <v>1144</v>
      </c>
      <c r="B180" t="s">
        <v>1145</v>
      </c>
      <c r="C180" t="str">
        <f t="shared" si="10"/>
        <v>華潤醫藥</v>
      </c>
      <c r="D180" t="str">
        <f t="shared" si="11"/>
        <v>Medicine</v>
      </c>
      <c r="E180" t="str">
        <f t="shared" si="12"/>
        <v>醫藥</v>
      </c>
      <c r="F180" t="str">
        <f t="shared" si="13"/>
        <v>Pharmaceutical</v>
      </c>
      <c r="G180" t="str">
        <f t="shared" si="14"/>
        <v>醫藥股</v>
      </c>
      <c r="H180" t="s">
        <v>68</v>
      </c>
      <c r="I180" t="s">
        <v>69</v>
      </c>
      <c r="J180" t="s">
        <v>70</v>
      </c>
      <c r="K180" t="s">
        <v>71</v>
      </c>
      <c r="L180" t="b">
        <v>0</v>
      </c>
      <c r="M180" t="s">
        <v>72</v>
      </c>
      <c r="N180" t="s">
        <v>73</v>
      </c>
      <c r="O180" t="s">
        <v>74</v>
      </c>
      <c r="P180" t="s">
        <v>1146</v>
      </c>
      <c r="Q180" t="s">
        <v>1147</v>
      </c>
      <c r="R180" t="s">
        <v>78</v>
      </c>
      <c r="S180" t="s">
        <v>79</v>
      </c>
      <c r="T180">
        <v>28800000</v>
      </c>
      <c r="U180" t="s">
        <v>80</v>
      </c>
      <c r="V180" t="b">
        <v>0</v>
      </c>
      <c r="W180">
        <v>1477618200000</v>
      </c>
      <c r="X180">
        <v>3</v>
      </c>
      <c r="Y180">
        <v>3.9999960000000001E-2</v>
      </c>
      <c r="Z180">
        <v>0.91116090000000005</v>
      </c>
      <c r="AA180">
        <v>1596160836</v>
      </c>
      <c r="AB180">
        <v>4.43</v>
      </c>
      <c r="AC180">
        <v>4.45</v>
      </c>
      <c r="AD180" t="s">
        <v>1148</v>
      </c>
      <c r="AE180">
        <v>4.4000000000000004</v>
      </c>
      <c r="AF180">
        <v>929500</v>
      </c>
      <c r="AG180">
        <v>4.3899999999999997</v>
      </c>
      <c r="AH180">
        <v>4.42</v>
      </c>
      <c r="AI180">
        <v>4.43</v>
      </c>
      <c r="AJ180">
        <v>0</v>
      </c>
      <c r="AK180">
        <v>0</v>
      </c>
      <c r="AL180" t="s">
        <v>82</v>
      </c>
      <c r="AM180" t="s">
        <v>72</v>
      </c>
      <c r="AN180">
        <v>4.41</v>
      </c>
      <c r="AO180">
        <v>8124304</v>
      </c>
      <c r="AP180">
        <v>7354864</v>
      </c>
      <c r="AQ180">
        <v>0.39999962</v>
      </c>
      <c r="AR180">
        <v>9.9255479999999993E-2</v>
      </c>
      <c r="AS180" t="s">
        <v>1149</v>
      </c>
      <c r="AT180">
        <v>-4.3600000000000003</v>
      </c>
      <c r="AU180">
        <v>-0.49601823</v>
      </c>
      <c r="AV180">
        <v>4.03</v>
      </c>
      <c r="AW180">
        <v>8.7899999999999991</v>
      </c>
      <c r="AX180">
        <v>0.11</v>
      </c>
      <c r="AY180">
        <v>2.5056948999999999E-2</v>
      </c>
      <c r="AZ180">
        <v>6282509824</v>
      </c>
      <c r="BA180">
        <v>6.4779999999999998</v>
      </c>
      <c r="BB180">
        <v>4.5542854999999998</v>
      </c>
      <c r="BC180">
        <v>-0.1242857</v>
      </c>
      <c r="BD180">
        <v>-2.7289833999999999E-2</v>
      </c>
      <c r="BE180">
        <v>5.3597903000000002</v>
      </c>
      <c r="BF180">
        <v>-0.92979049999999996</v>
      </c>
      <c r="BG180">
        <v>-0.17347515999999999</v>
      </c>
      <c r="BH180">
        <v>27831517184</v>
      </c>
      <c r="BI180">
        <v>0.68385300000000004</v>
      </c>
      <c r="BJ180">
        <v>15</v>
      </c>
      <c r="BK180">
        <v>0</v>
      </c>
      <c r="BL180" t="b">
        <v>0</v>
      </c>
      <c r="BM180">
        <v>4.43</v>
      </c>
      <c r="BN180">
        <v>1585580340</v>
      </c>
      <c r="BO180">
        <v>1598252340</v>
      </c>
      <c r="BP180">
        <v>1598601600</v>
      </c>
      <c r="BS180">
        <v>0.62</v>
      </c>
      <c r="BT180">
        <v>7.1451609999999999</v>
      </c>
    </row>
    <row r="181" spans="1:72">
      <c r="A181" t="s">
        <v>1150</v>
      </c>
      <c r="B181" t="s">
        <v>1151</v>
      </c>
      <c r="C181" t="str">
        <f t="shared" si="10"/>
        <v>中國有贊</v>
      </c>
      <c r="D181" t="str">
        <f t="shared" si="11"/>
        <v>Information Technology</v>
      </c>
      <c r="E181" t="str">
        <f t="shared" si="12"/>
        <v>資訊科技</v>
      </c>
      <c r="F181" t="str">
        <f t="shared" si="13"/>
        <v>E-commerce and Internet</v>
      </c>
      <c r="G181" t="str">
        <f t="shared" si="14"/>
        <v>電子商貿及互聯網</v>
      </c>
      <c r="H181" t="s">
        <v>68</v>
      </c>
      <c r="I181" t="s">
        <v>69</v>
      </c>
      <c r="J181" t="s">
        <v>70</v>
      </c>
      <c r="K181" t="s">
        <v>71</v>
      </c>
      <c r="L181" t="b">
        <v>0</v>
      </c>
      <c r="M181" t="s">
        <v>72</v>
      </c>
      <c r="N181" t="s">
        <v>73</v>
      </c>
      <c r="O181" t="s">
        <v>74</v>
      </c>
      <c r="P181" t="s">
        <v>1152</v>
      </c>
      <c r="Q181" t="s">
        <v>1153</v>
      </c>
      <c r="R181" t="s">
        <v>78</v>
      </c>
      <c r="S181" t="s">
        <v>79</v>
      </c>
      <c r="T181">
        <v>28800000</v>
      </c>
      <c r="U181" t="s">
        <v>80</v>
      </c>
      <c r="V181" t="b">
        <v>0</v>
      </c>
      <c r="W181">
        <v>1066699800000</v>
      </c>
      <c r="X181">
        <v>3</v>
      </c>
      <c r="Y181">
        <v>6.0000062E-2</v>
      </c>
      <c r="Z181">
        <v>3.6809854999999998</v>
      </c>
      <c r="AA181">
        <v>1596160913</v>
      </c>
      <c r="AB181">
        <v>1.69</v>
      </c>
      <c r="AC181">
        <v>1.7</v>
      </c>
      <c r="AD181" t="s">
        <v>1154</v>
      </c>
      <c r="AE181">
        <v>1.66</v>
      </c>
      <c r="AF181">
        <v>8190400</v>
      </c>
      <c r="AG181">
        <v>1.63</v>
      </c>
      <c r="AH181">
        <v>1.68</v>
      </c>
      <c r="AI181">
        <v>1.69</v>
      </c>
      <c r="AJ181">
        <v>0</v>
      </c>
      <c r="AK181">
        <v>0</v>
      </c>
      <c r="AL181" t="s">
        <v>82</v>
      </c>
      <c r="AM181" t="s">
        <v>102</v>
      </c>
      <c r="AN181">
        <v>1.66</v>
      </c>
      <c r="AO181">
        <v>190329482</v>
      </c>
      <c r="AP181">
        <v>253042007</v>
      </c>
      <c r="AQ181">
        <v>1.2450000999999999</v>
      </c>
      <c r="AR181">
        <v>2.7977530000000002</v>
      </c>
      <c r="AS181" t="s">
        <v>1155</v>
      </c>
      <c r="AT181">
        <v>-0.14999998</v>
      </c>
      <c r="AU181">
        <v>-8.1521730000000001E-2</v>
      </c>
      <c r="AV181">
        <v>0.44500000000000001</v>
      </c>
      <c r="AW181">
        <v>1.84</v>
      </c>
      <c r="AZ181">
        <v>17229699072</v>
      </c>
      <c r="BA181">
        <v>0.29499999999999998</v>
      </c>
      <c r="BB181">
        <v>1.35</v>
      </c>
      <c r="BC181">
        <v>0.34000003000000001</v>
      </c>
      <c r="BD181">
        <v>0.25185190000000002</v>
      </c>
      <c r="BE181">
        <v>0.86658453999999996</v>
      </c>
      <c r="BF181">
        <v>0.82341549999999997</v>
      </c>
      <c r="BG181">
        <v>0.9501849</v>
      </c>
      <c r="BH181">
        <v>29118191616</v>
      </c>
      <c r="BI181">
        <v>5.7288139999999999</v>
      </c>
      <c r="BJ181">
        <v>15</v>
      </c>
      <c r="BK181">
        <v>0</v>
      </c>
      <c r="BL181" t="b">
        <v>0</v>
      </c>
      <c r="BM181">
        <v>1.69</v>
      </c>
      <c r="BN181">
        <v>1553612340</v>
      </c>
      <c r="BO181">
        <v>1553612340</v>
      </c>
      <c r="BP181">
        <v>1553612340</v>
      </c>
      <c r="BR181">
        <v>-4.4365000000000002E-2</v>
      </c>
    </row>
    <row r="182" spans="1:72">
      <c r="A182" t="s">
        <v>1156</v>
      </c>
      <c r="B182" t="s">
        <v>1157</v>
      </c>
      <c r="C182" t="str">
        <f t="shared" si="10"/>
        <v>深圳國際</v>
      </c>
      <c r="D182" t="str">
        <f t="shared" si="11"/>
        <v>Transportation, logistics and infrastructure</v>
      </c>
      <c r="E182" t="str">
        <f t="shared" si="12"/>
        <v>運輸、物流及基建</v>
      </c>
      <c r="F182" t="str">
        <f t="shared" si="13"/>
        <v>Warehousing Logistics Transportation</v>
      </c>
      <c r="G182" t="str">
        <f t="shared" si="14"/>
        <v>倉儲物流及運輸</v>
      </c>
      <c r="H182" t="s">
        <v>68</v>
      </c>
      <c r="I182" t="s">
        <v>69</v>
      </c>
      <c r="J182" t="s">
        <v>70</v>
      </c>
      <c r="K182" t="s">
        <v>71</v>
      </c>
      <c r="L182" t="b">
        <v>0</v>
      </c>
      <c r="M182" t="s">
        <v>72</v>
      </c>
      <c r="N182" t="s">
        <v>73</v>
      </c>
      <c r="O182" t="s">
        <v>74</v>
      </c>
      <c r="P182" t="s">
        <v>1158</v>
      </c>
      <c r="Q182" t="s">
        <v>1159</v>
      </c>
      <c r="R182" t="s">
        <v>78</v>
      </c>
      <c r="S182" t="s">
        <v>79</v>
      </c>
      <c r="T182">
        <v>28800000</v>
      </c>
      <c r="U182" t="s">
        <v>80</v>
      </c>
      <c r="V182" t="b">
        <v>0</v>
      </c>
      <c r="W182">
        <v>946949400000</v>
      </c>
      <c r="X182">
        <v>3</v>
      </c>
      <c r="Y182">
        <v>0</v>
      </c>
      <c r="Z182">
        <v>0</v>
      </c>
      <c r="AA182">
        <v>1596160884</v>
      </c>
      <c r="AB182">
        <v>12.78</v>
      </c>
      <c r="AC182">
        <v>12.86</v>
      </c>
      <c r="AD182" t="s">
        <v>1160</v>
      </c>
      <c r="AE182">
        <v>12.76</v>
      </c>
      <c r="AF182">
        <v>132500</v>
      </c>
      <c r="AG182">
        <v>12.78</v>
      </c>
      <c r="AH182">
        <v>12.78</v>
      </c>
      <c r="AI182">
        <v>12.8</v>
      </c>
      <c r="AJ182">
        <v>0</v>
      </c>
      <c r="AK182">
        <v>0</v>
      </c>
      <c r="AL182" t="s">
        <v>82</v>
      </c>
      <c r="AM182" t="s">
        <v>72</v>
      </c>
      <c r="AN182">
        <v>12.78</v>
      </c>
      <c r="AO182">
        <v>3599976</v>
      </c>
      <c r="AP182">
        <v>2078226</v>
      </c>
      <c r="AQ182">
        <v>1.1799994</v>
      </c>
      <c r="AR182">
        <v>0.10172407999999999</v>
      </c>
      <c r="AS182" t="s">
        <v>1161</v>
      </c>
      <c r="AT182">
        <v>-5.8200006000000002</v>
      </c>
      <c r="AU182">
        <v>-0.31290326000000002</v>
      </c>
      <c r="AV182">
        <v>11.6</v>
      </c>
      <c r="AW182">
        <v>18.600000000000001</v>
      </c>
      <c r="AX182">
        <v>0.53</v>
      </c>
      <c r="AY182">
        <v>4.1471044999999998E-2</v>
      </c>
      <c r="AZ182">
        <v>2194230016</v>
      </c>
      <c r="BA182">
        <v>15.087</v>
      </c>
      <c r="BB182">
        <v>12.923429</v>
      </c>
      <c r="BC182">
        <v>-0.1434288</v>
      </c>
      <c r="BD182">
        <v>-1.1098355000000001E-2</v>
      </c>
      <c r="BE182">
        <v>14.402535</v>
      </c>
      <c r="BF182">
        <v>-1.6225357</v>
      </c>
      <c r="BG182">
        <v>-0.11265625999999999</v>
      </c>
      <c r="BH182">
        <v>28042258432</v>
      </c>
      <c r="BI182">
        <v>0.84708689999999998</v>
      </c>
      <c r="BJ182">
        <v>15</v>
      </c>
      <c r="BK182">
        <v>0</v>
      </c>
      <c r="BL182" t="b">
        <v>0</v>
      </c>
      <c r="BM182">
        <v>12.78</v>
      </c>
      <c r="BN182">
        <v>1553785140</v>
      </c>
      <c r="BO182">
        <v>1553785140</v>
      </c>
      <c r="BP182">
        <v>1553785140</v>
      </c>
      <c r="BQ182">
        <v>5.4615383</v>
      </c>
      <c r="BR182">
        <v>2.34</v>
      </c>
      <c r="BS182">
        <v>1.1200000000000001</v>
      </c>
      <c r="BT182">
        <v>11.410714</v>
      </c>
    </row>
    <row r="183" spans="1:72">
      <c r="A183" t="s">
        <v>1162</v>
      </c>
      <c r="B183" t="s">
        <v>1163</v>
      </c>
      <c r="C183" t="str">
        <f t="shared" si="10"/>
        <v>中國光大國際</v>
      </c>
      <c r="D183" t="str">
        <f t="shared" si="11"/>
        <v>Environmental protection</v>
      </c>
      <c r="E183" t="str">
        <f t="shared" si="12"/>
        <v>環保</v>
      </c>
      <c r="F183" t="str">
        <f t="shared" si="13"/>
        <v>Energy saving and environmental protection</v>
      </c>
      <c r="G183" t="str">
        <f t="shared" si="14"/>
        <v>節能環保</v>
      </c>
      <c r="H183" t="s">
        <v>68</v>
      </c>
      <c r="I183" t="s">
        <v>69</v>
      </c>
      <c r="J183" t="s">
        <v>70</v>
      </c>
      <c r="K183" t="s">
        <v>71</v>
      </c>
      <c r="L183" t="b">
        <v>0</v>
      </c>
      <c r="M183" t="s">
        <v>72</v>
      </c>
      <c r="N183" t="s">
        <v>73</v>
      </c>
      <c r="O183" t="s">
        <v>74</v>
      </c>
      <c r="P183" t="s">
        <v>1164</v>
      </c>
      <c r="Q183" t="s">
        <v>1165</v>
      </c>
      <c r="R183" t="s">
        <v>78</v>
      </c>
      <c r="S183" t="s">
        <v>79</v>
      </c>
      <c r="T183">
        <v>28800000</v>
      </c>
      <c r="U183" t="s">
        <v>80</v>
      </c>
      <c r="V183" t="b">
        <v>0</v>
      </c>
      <c r="W183">
        <v>946949400000</v>
      </c>
      <c r="X183">
        <v>3</v>
      </c>
      <c r="Y183">
        <v>6.0000419999999999E-2</v>
      </c>
      <c r="Z183">
        <v>1.2766048000000001</v>
      </c>
      <c r="AA183">
        <v>1596160880</v>
      </c>
      <c r="AB183">
        <v>4.76</v>
      </c>
      <c r="AC183">
        <v>4.79</v>
      </c>
      <c r="AD183" t="s">
        <v>1166</v>
      </c>
      <c r="AE183">
        <v>4.7</v>
      </c>
      <c r="AF183">
        <v>1179000</v>
      </c>
      <c r="AG183">
        <v>4.7</v>
      </c>
      <c r="AH183">
        <v>4.75</v>
      </c>
      <c r="AI183">
        <v>4.76</v>
      </c>
      <c r="AJ183">
        <v>0</v>
      </c>
      <c r="AK183">
        <v>0</v>
      </c>
      <c r="AL183" t="s">
        <v>82</v>
      </c>
      <c r="AM183" t="s">
        <v>72</v>
      </c>
      <c r="AN183">
        <v>4.7300000000000004</v>
      </c>
      <c r="AO183">
        <v>12741006</v>
      </c>
      <c r="AP183">
        <v>11057653</v>
      </c>
      <c r="AQ183">
        <v>1.0600001999999999</v>
      </c>
      <c r="AR183">
        <v>0.28648654000000001</v>
      </c>
      <c r="AS183" t="s">
        <v>1167</v>
      </c>
      <c r="AT183">
        <v>-2.2399998000000001</v>
      </c>
      <c r="AU183">
        <v>-0.31999996000000003</v>
      </c>
      <c r="AV183">
        <v>3.7</v>
      </c>
      <c r="AW183">
        <v>7</v>
      </c>
      <c r="AX183">
        <v>0.26</v>
      </c>
      <c r="AY183">
        <v>5.5319149999999997E-2</v>
      </c>
      <c r="AZ183">
        <v>6142980096</v>
      </c>
      <c r="BA183">
        <v>5.9169999999999998</v>
      </c>
      <c r="BB183">
        <v>4.3591430000000004</v>
      </c>
      <c r="BC183">
        <v>0.40085745</v>
      </c>
      <c r="BD183">
        <v>9.1957860000000002E-2</v>
      </c>
      <c r="BE183">
        <v>4.7271830000000001</v>
      </c>
      <c r="BF183">
        <v>3.2817364000000002E-2</v>
      </c>
      <c r="BG183">
        <v>6.9422666000000001E-3</v>
      </c>
      <c r="BH183">
        <v>29240586240</v>
      </c>
      <c r="BI183">
        <v>0.8044618</v>
      </c>
      <c r="BJ183">
        <v>15</v>
      </c>
      <c r="BK183">
        <v>0</v>
      </c>
      <c r="BL183" t="b">
        <v>0</v>
      </c>
      <c r="BM183">
        <v>4.76</v>
      </c>
      <c r="BN183">
        <v>1597301940</v>
      </c>
      <c r="BO183">
        <v>1597301940</v>
      </c>
      <c r="BP183">
        <v>1597301940</v>
      </c>
      <c r="BQ183">
        <v>5.6198350000000001</v>
      </c>
      <c r="BR183">
        <v>0.84699999999999998</v>
      </c>
      <c r="BS183">
        <v>0.88</v>
      </c>
      <c r="BT183">
        <v>5.4090910000000001</v>
      </c>
    </row>
    <row r="184" spans="1:72">
      <c r="A184" t="s">
        <v>1168</v>
      </c>
      <c r="B184" t="s">
        <v>1169</v>
      </c>
      <c r="C184" t="str">
        <f t="shared" si="10"/>
        <v>紫金礦業</v>
      </c>
      <c r="D184" t="str">
        <f t="shared" si="11"/>
        <v>Raw Materials</v>
      </c>
      <c r="E184" t="str">
        <f t="shared" si="12"/>
        <v>原材料</v>
      </c>
      <c r="F184" t="str">
        <f t="shared" si="13"/>
        <v>Precious metals</v>
      </c>
      <c r="G184" t="str">
        <f t="shared" si="14"/>
        <v>貴金屬</v>
      </c>
      <c r="H184" t="s">
        <v>68</v>
      </c>
      <c r="I184" t="s">
        <v>69</v>
      </c>
      <c r="J184" t="s">
        <v>70</v>
      </c>
      <c r="K184" t="s">
        <v>71</v>
      </c>
      <c r="L184" t="b">
        <v>0</v>
      </c>
      <c r="M184" t="s">
        <v>72</v>
      </c>
      <c r="N184" t="s">
        <v>73</v>
      </c>
      <c r="O184" t="s">
        <v>74</v>
      </c>
      <c r="P184" t="s">
        <v>1170</v>
      </c>
      <c r="Q184" t="s">
        <v>1171</v>
      </c>
      <c r="R184" t="s">
        <v>78</v>
      </c>
      <c r="S184" t="s">
        <v>79</v>
      </c>
      <c r="T184">
        <v>28800000</v>
      </c>
      <c r="U184" t="s">
        <v>80</v>
      </c>
      <c r="V184" t="b">
        <v>0</v>
      </c>
      <c r="W184">
        <v>1072143000000</v>
      </c>
      <c r="X184">
        <v>3</v>
      </c>
      <c r="Y184">
        <v>0.13999987</v>
      </c>
      <c r="Z184">
        <v>3.0434754000000002</v>
      </c>
      <c r="AA184">
        <v>1596160903</v>
      </c>
      <c r="AB184">
        <v>4.74</v>
      </c>
      <c r="AC184">
        <v>4.75</v>
      </c>
      <c r="AD184" t="s">
        <v>1172</v>
      </c>
      <c r="AE184">
        <v>4.55</v>
      </c>
      <c r="AF184">
        <v>12469540</v>
      </c>
      <c r="AG184">
        <v>4.5999999999999996</v>
      </c>
      <c r="AH184">
        <v>4.7300000000000004</v>
      </c>
      <c r="AI184">
        <v>4.74</v>
      </c>
      <c r="AJ184">
        <v>0</v>
      </c>
      <c r="AK184">
        <v>0</v>
      </c>
      <c r="AL184" t="s">
        <v>82</v>
      </c>
      <c r="AM184" t="s">
        <v>102</v>
      </c>
      <c r="AN184">
        <v>4.55</v>
      </c>
      <c r="AO184">
        <v>46937445</v>
      </c>
      <c r="AP184">
        <v>78078088</v>
      </c>
      <c r="AQ184">
        <v>2.4399997999999998</v>
      </c>
      <c r="AR184">
        <v>1.0608694999999999</v>
      </c>
      <c r="AS184" t="s">
        <v>1173</v>
      </c>
      <c r="AT184">
        <v>-0.55000020000000005</v>
      </c>
      <c r="AU184">
        <v>-0.10396979000000001</v>
      </c>
      <c r="AV184">
        <v>2.2999999999999998</v>
      </c>
      <c r="AW184">
        <v>5.29</v>
      </c>
      <c r="AX184">
        <v>1.4E-2</v>
      </c>
      <c r="AY184">
        <v>3.0434784000000002E-3</v>
      </c>
      <c r="AZ184">
        <v>5736940032</v>
      </c>
      <c r="BA184">
        <v>0.23599999999999999</v>
      </c>
      <c r="BB184">
        <v>4.0862856000000001</v>
      </c>
      <c r="BC184">
        <v>0.65371420000000002</v>
      </c>
      <c r="BD184">
        <v>0.1599776</v>
      </c>
      <c r="BE184">
        <v>3.5203521000000002</v>
      </c>
      <c r="BF184">
        <v>1.2196476000000001</v>
      </c>
      <c r="BG184">
        <v>0.34645614000000002</v>
      </c>
      <c r="BH184">
        <v>151658184704</v>
      </c>
      <c r="BI184">
        <v>20.084745000000002</v>
      </c>
      <c r="BJ184">
        <v>15</v>
      </c>
      <c r="BK184">
        <v>0</v>
      </c>
      <c r="BL184" t="b">
        <v>0</v>
      </c>
      <c r="BM184">
        <v>4.74</v>
      </c>
      <c r="BQ184">
        <v>23.564502999999998</v>
      </c>
      <c r="BR184">
        <v>0.20115</v>
      </c>
      <c r="BS184">
        <v>0.19</v>
      </c>
      <c r="BT184">
        <v>24.947367</v>
      </c>
    </row>
    <row r="185" spans="1:72">
      <c r="A185" t="s">
        <v>1174</v>
      </c>
      <c r="B185" t="s">
        <v>1175</v>
      </c>
      <c r="C185" t="str">
        <f t="shared" si="10"/>
        <v>JS環球生活</v>
      </c>
      <c r="D185" t="str">
        <f t="shared" si="11"/>
        <v>Consumer Goods Manufacturing</v>
      </c>
      <c r="E185" t="str">
        <f t="shared" si="12"/>
        <v>消費品製造</v>
      </c>
      <c r="F185" t="str">
        <f t="shared" si="13"/>
        <v>Home Appliances</v>
      </c>
      <c r="G185" t="str">
        <f t="shared" si="14"/>
        <v>家電</v>
      </c>
      <c r="H185" t="s">
        <v>68</v>
      </c>
      <c r="I185" t="s">
        <v>69</v>
      </c>
      <c r="J185" t="s">
        <v>70</v>
      </c>
      <c r="K185" t="s">
        <v>71</v>
      </c>
      <c r="L185" t="b">
        <v>0</v>
      </c>
      <c r="M185" t="s">
        <v>72</v>
      </c>
      <c r="N185" t="s">
        <v>73</v>
      </c>
      <c r="O185" t="s">
        <v>74</v>
      </c>
      <c r="P185" t="s">
        <v>1176</v>
      </c>
      <c r="Q185" t="s">
        <v>1177</v>
      </c>
      <c r="R185" t="s">
        <v>78</v>
      </c>
      <c r="S185" t="s">
        <v>79</v>
      </c>
      <c r="T185">
        <v>28800000</v>
      </c>
      <c r="U185" t="s">
        <v>80</v>
      </c>
      <c r="V185" t="b">
        <v>0</v>
      </c>
      <c r="W185">
        <v>1576632600000</v>
      </c>
      <c r="X185">
        <v>3</v>
      </c>
      <c r="Y185">
        <v>0.17000008</v>
      </c>
      <c r="Z185">
        <v>2.2788214999999998</v>
      </c>
      <c r="AA185">
        <v>1596160723</v>
      </c>
      <c r="AB185">
        <v>7.63</v>
      </c>
      <c r="AC185">
        <v>7.9</v>
      </c>
      <c r="AD185" t="s">
        <v>1178</v>
      </c>
      <c r="AE185">
        <v>7.46</v>
      </c>
      <c r="AF185">
        <v>18000</v>
      </c>
      <c r="AG185">
        <v>7.46</v>
      </c>
      <c r="AH185">
        <v>7.55</v>
      </c>
      <c r="AI185">
        <v>7.68</v>
      </c>
      <c r="AL185" t="s">
        <v>82</v>
      </c>
      <c r="AM185" t="s">
        <v>83</v>
      </c>
      <c r="AN185">
        <v>7.46</v>
      </c>
      <c r="AO185">
        <v>1304852</v>
      </c>
      <c r="AP185">
        <v>906125</v>
      </c>
      <c r="AQ185">
        <v>3.7</v>
      </c>
      <c r="AR185">
        <v>0.94147579999999997</v>
      </c>
      <c r="AS185" t="s">
        <v>1179</v>
      </c>
      <c r="AT185">
        <v>-2.0599995</v>
      </c>
      <c r="AU185">
        <v>-0.21259025000000001</v>
      </c>
      <c r="AV185">
        <v>3.93</v>
      </c>
      <c r="AW185">
        <v>9.69</v>
      </c>
      <c r="AZ185">
        <v>3412649984</v>
      </c>
      <c r="BA185">
        <v>0.378</v>
      </c>
      <c r="BB185">
        <v>7.7511429999999999</v>
      </c>
      <c r="BC185">
        <v>-0.121142864</v>
      </c>
      <c r="BD185">
        <v>-1.5629033000000001E-2</v>
      </c>
      <c r="BE185">
        <v>6.8725176000000001</v>
      </c>
      <c r="BF185">
        <v>0.75748249999999995</v>
      </c>
      <c r="BG185">
        <v>0.11021908</v>
      </c>
      <c r="BH185">
        <v>26038519808</v>
      </c>
      <c r="BI185">
        <v>20.185186000000002</v>
      </c>
      <c r="BJ185">
        <v>15</v>
      </c>
      <c r="BK185">
        <v>0</v>
      </c>
      <c r="BL185" t="b">
        <v>0</v>
      </c>
      <c r="BM185">
        <v>7.63</v>
      </c>
    </row>
    <row r="186" spans="1:72">
      <c r="A186" t="s">
        <v>1180</v>
      </c>
      <c r="B186" t="s">
        <v>1181</v>
      </c>
      <c r="C186" t="str">
        <f t="shared" si="10"/>
        <v>中海物業</v>
      </c>
      <c r="D186" t="str">
        <f t="shared" si="11"/>
        <v>Consumer Service</v>
      </c>
      <c r="E186" t="str">
        <f t="shared" si="12"/>
        <v>消費者服務業</v>
      </c>
      <c r="F186" t="str">
        <f t="shared" si="13"/>
        <v>Support Service</v>
      </c>
      <c r="G186" t="str">
        <f t="shared" si="14"/>
        <v>支援服務</v>
      </c>
      <c r="H186" t="s">
        <v>68</v>
      </c>
      <c r="I186" t="s">
        <v>69</v>
      </c>
      <c r="J186" t="s">
        <v>70</v>
      </c>
      <c r="K186" t="s">
        <v>71</v>
      </c>
      <c r="L186" t="b">
        <v>0</v>
      </c>
      <c r="M186" t="s">
        <v>72</v>
      </c>
      <c r="N186" t="s">
        <v>73</v>
      </c>
      <c r="O186" t="s">
        <v>74</v>
      </c>
      <c r="P186" t="s">
        <v>1182</v>
      </c>
      <c r="Q186" t="s">
        <v>1183</v>
      </c>
      <c r="R186" t="s">
        <v>78</v>
      </c>
      <c r="S186" t="s">
        <v>79</v>
      </c>
      <c r="T186">
        <v>28800000</v>
      </c>
      <c r="U186" t="s">
        <v>80</v>
      </c>
      <c r="V186" t="b">
        <v>0</v>
      </c>
      <c r="W186">
        <v>1445563800000</v>
      </c>
      <c r="X186">
        <v>3</v>
      </c>
      <c r="Y186">
        <v>9.999943E-2</v>
      </c>
      <c r="Z186">
        <v>1.2360868</v>
      </c>
      <c r="AA186">
        <v>1596160889</v>
      </c>
      <c r="AB186">
        <v>8.19</v>
      </c>
      <c r="AC186">
        <v>8.24</v>
      </c>
      <c r="AD186" t="s">
        <v>1184</v>
      </c>
      <c r="AE186">
        <v>8.1300000000000008</v>
      </c>
      <c r="AF186">
        <v>1115000</v>
      </c>
      <c r="AG186">
        <v>8.09</v>
      </c>
      <c r="AH186">
        <v>8.17</v>
      </c>
      <c r="AI186">
        <v>8.18</v>
      </c>
      <c r="AJ186">
        <v>0</v>
      </c>
      <c r="AK186">
        <v>0</v>
      </c>
      <c r="AL186" t="s">
        <v>82</v>
      </c>
      <c r="AM186" t="s">
        <v>72</v>
      </c>
      <c r="AN186">
        <v>8.1300000000000008</v>
      </c>
      <c r="AO186">
        <v>13635532</v>
      </c>
      <c r="AP186">
        <v>8103148</v>
      </c>
      <c r="AQ186">
        <v>4.58</v>
      </c>
      <c r="AR186">
        <v>1.2686980999999999</v>
      </c>
      <c r="AS186" t="s">
        <v>1185</v>
      </c>
      <c r="AT186">
        <v>-1.1700001</v>
      </c>
      <c r="AU186">
        <v>-0.12500000999999999</v>
      </c>
      <c r="AV186">
        <v>3.61</v>
      </c>
      <c r="AW186">
        <v>9.36</v>
      </c>
      <c r="AX186">
        <v>0.05</v>
      </c>
      <c r="AY186">
        <v>6.1804700000000004E-3</v>
      </c>
      <c r="AZ186">
        <v>3286860032</v>
      </c>
      <c r="BA186">
        <v>0.46100000000000002</v>
      </c>
      <c r="BB186">
        <v>8.2917149999999999</v>
      </c>
      <c r="BC186">
        <v>-0.10171508999999999</v>
      </c>
      <c r="BD186">
        <v>-1.22670755E-2</v>
      </c>
      <c r="BE186">
        <v>7.3821680000000001</v>
      </c>
      <c r="BF186">
        <v>0.80783176000000001</v>
      </c>
      <c r="BG186">
        <v>0.10943016</v>
      </c>
      <c r="BH186">
        <v>26919383040</v>
      </c>
      <c r="BI186">
        <v>17.765726000000001</v>
      </c>
      <c r="BJ186">
        <v>15</v>
      </c>
      <c r="BK186">
        <v>0</v>
      </c>
      <c r="BL186" t="b">
        <v>0</v>
      </c>
      <c r="BM186">
        <v>8.19</v>
      </c>
      <c r="BS186">
        <v>0.09</v>
      </c>
      <c r="BT186">
        <v>90.999989999999997</v>
      </c>
    </row>
    <row r="187" spans="1:72">
      <c r="A187" t="s">
        <v>1186</v>
      </c>
      <c r="B187" t="s">
        <v>1187</v>
      </c>
      <c r="C187" t="str">
        <f t="shared" si="10"/>
        <v>美東汽車</v>
      </c>
      <c r="D187" t="str">
        <f t="shared" si="11"/>
        <v>Automobile production and distribution</v>
      </c>
      <c r="E187" t="str">
        <f t="shared" si="12"/>
        <v>汽車生產及分銷</v>
      </c>
      <c r="F187" t="str">
        <f t="shared" si="13"/>
        <v>Auto sales</v>
      </c>
      <c r="G187" t="str">
        <f t="shared" si="14"/>
        <v>汽車銷售</v>
      </c>
      <c r="H187" t="s">
        <v>68</v>
      </c>
      <c r="I187" t="s">
        <v>69</v>
      </c>
      <c r="J187" t="s">
        <v>70</v>
      </c>
      <c r="K187" t="s">
        <v>71</v>
      </c>
      <c r="L187" t="b">
        <v>0</v>
      </c>
      <c r="M187" t="s">
        <v>72</v>
      </c>
      <c r="N187" t="s">
        <v>73</v>
      </c>
      <c r="O187" t="s">
        <v>74</v>
      </c>
      <c r="P187" t="s">
        <v>1188</v>
      </c>
      <c r="Q187" t="s">
        <v>1189</v>
      </c>
      <c r="R187" t="s">
        <v>78</v>
      </c>
      <c r="S187" t="s">
        <v>79</v>
      </c>
      <c r="T187">
        <v>28800000</v>
      </c>
      <c r="U187" t="s">
        <v>80</v>
      </c>
      <c r="V187" t="b">
        <v>0</v>
      </c>
      <c r="W187">
        <v>1386207000000</v>
      </c>
      <c r="X187">
        <v>3</v>
      </c>
      <c r="Y187">
        <v>-0.30000114</v>
      </c>
      <c r="Z187">
        <v>-1.3730028999999999</v>
      </c>
      <c r="AA187">
        <v>1596160895</v>
      </c>
      <c r="AB187">
        <v>21.55</v>
      </c>
      <c r="AC187">
        <v>22.5</v>
      </c>
      <c r="AD187" t="s">
        <v>1190</v>
      </c>
      <c r="AE187">
        <v>21.55</v>
      </c>
      <c r="AF187">
        <v>272000</v>
      </c>
      <c r="AG187">
        <v>21.85</v>
      </c>
      <c r="AH187">
        <v>21.7</v>
      </c>
      <c r="AI187">
        <v>21.95</v>
      </c>
      <c r="AJ187">
        <v>0</v>
      </c>
      <c r="AK187">
        <v>0</v>
      </c>
      <c r="AL187" t="s">
        <v>82</v>
      </c>
      <c r="AM187" t="s">
        <v>102</v>
      </c>
      <c r="AN187">
        <v>22.3</v>
      </c>
      <c r="AO187">
        <v>5565284</v>
      </c>
      <c r="AP187">
        <v>4737355</v>
      </c>
      <c r="AQ187">
        <v>16.449998999999998</v>
      </c>
      <c r="AR187">
        <v>3.2254900000000002</v>
      </c>
      <c r="AS187" t="s">
        <v>1191</v>
      </c>
      <c r="AT187">
        <v>-1.4500008</v>
      </c>
      <c r="AU187">
        <v>-6.3043509999999997E-2</v>
      </c>
      <c r="AV187">
        <v>5.0999999999999996</v>
      </c>
      <c r="AW187">
        <v>23</v>
      </c>
      <c r="AX187">
        <v>0.02</v>
      </c>
      <c r="AY187">
        <v>9.1533176999999998E-4</v>
      </c>
      <c r="AZ187">
        <v>1243520000</v>
      </c>
      <c r="BA187">
        <v>0.16200000000000001</v>
      </c>
      <c r="BB187">
        <v>19.708856999999998</v>
      </c>
      <c r="BC187">
        <v>1.8411427</v>
      </c>
      <c r="BD187">
        <v>9.3417020000000003E-2</v>
      </c>
      <c r="BE187">
        <v>14.256831</v>
      </c>
      <c r="BF187">
        <v>7.2931679999999997</v>
      </c>
      <c r="BG187">
        <v>0.51155600000000001</v>
      </c>
      <c r="BH187">
        <v>26797854720</v>
      </c>
      <c r="BI187">
        <v>133.02468999999999</v>
      </c>
      <c r="BJ187">
        <v>15</v>
      </c>
      <c r="BK187">
        <v>0</v>
      </c>
      <c r="BL187" t="b">
        <v>0</v>
      </c>
      <c r="BM187">
        <v>21.55</v>
      </c>
      <c r="BN187">
        <v>1553525940</v>
      </c>
      <c r="BO187">
        <v>1553525940</v>
      </c>
      <c r="BP187">
        <v>1553525940</v>
      </c>
      <c r="BQ187">
        <v>71.159220000000005</v>
      </c>
      <c r="BR187">
        <v>0.302842</v>
      </c>
    </row>
    <row r="188" spans="1:72">
      <c r="A188" t="s">
        <v>1192</v>
      </c>
      <c r="B188" t="s">
        <v>1193</v>
      </c>
      <c r="C188" t="str">
        <f t="shared" si="10"/>
        <v>藥明康德</v>
      </c>
      <c r="D188" t="str">
        <f t="shared" si="11"/>
        <v>Medicine</v>
      </c>
      <c r="E188" t="str">
        <f t="shared" si="12"/>
        <v>醫藥</v>
      </c>
      <c r="F188" t="str">
        <f t="shared" si="13"/>
        <v>Healthcare</v>
      </c>
      <c r="G188" t="str">
        <f t="shared" si="14"/>
        <v>醫療保健</v>
      </c>
      <c r="H188" t="s">
        <v>68</v>
      </c>
      <c r="I188" t="s">
        <v>69</v>
      </c>
      <c r="J188" t="s">
        <v>70</v>
      </c>
      <c r="K188" t="s">
        <v>71</v>
      </c>
      <c r="L188" t="b">
        <v>0</v>
      </c>
      <c r="M188" t="s">
        <v>72</v>
      </c>
      <c r="N188" t="s">
        <v>73</v>
      </c>
      <c r="O188" t="s">
        <v>74</v>
      </c>
      <c r="P188" t="s">
        <v>1194</v>
      </c>
      <c r="Q188" t="s">
        <v>1195</v>
      </c>
      <c r="R188" t="s">
        <v>78</v>
      </c>
      <c r="S188" t="s">
        <v>79</v>
      </c>
      <c r="T188">
        <v>28800000</v>
      </c>
      <c r="U188" t="s">
        <v>80</v>
      </c>
      <c r="V188" t="b">
        <v>0</v>
      </c>
      <c r="W188">
        <v>1544664600000</v>
      </c>
      <c r="X188">
        <v>3</v>
      </c>
      <c r="Y188">
        <v>3.3000029999999998</v>
      </c>
      <c r="Z188">
        <v>2.8922026000000001</v>
      </c>
      <c r="AA188">
        <v>1596160912</v>
      </c>
      <c r="AB188">
        <v>117.4</v>
      </c>
      <c r="AC188">
        <v>117.5</v>
      </c>
      <c r="AD188" t="s">
        <v>1196</v>
      </c>
      <c r="AE188">
        <v>114.9</v>
      </c>
      <c r="AF188">
        <v>406200</v>
      </c>
      <c r="AG188">
        <v>114.1</v>
      </c>
      <c r="AH188">
        <v>117.3</v>
      </c>
      <c r="AI188">
        <v>117.4</v>
      </c>
      <c r="AJ188">
        <v>0</v>
      </c>
      <c r="AK188">
        <v>0</v>
      </c>
      <c r="AL188" t="s">
        <v>82</v>
      </c>
      <c r="AM188" t="s">
        <v>102</v>
      </c>
      <c r="AN188">
        <v>115.9</v>
      </c>
      <c r="AO188">
        <v>1738070</v>
      </c>
      <c r="AP188">
        <v>3697266</v>
      </c>
      <c r="AQ188">
        <v>52.700004999999997</v>
      </c>
      <c r="AR188">
        <v>0.81452869999999999</v>
      </c>
      <c r="AS188" t="s">
        <v>1197</v>
      </c>
      <c r="AT188">
        <v>-8.5999979999999994</v>
      </c>
      <c r="AU188">
        <v>-6.8253960000000002E-2</v>
      </c>
      <c r="AV188">
        <v>64.7</v>
      </c>
      <c r="AW188">
        <v>126</v>
      </c>
      <c r="AZ188">
        <v>238719008</v>
      </c>
      <c r="BA188">
        <v>1.542</v>
      </c>
      <c r="BB188">
        <v>103.56856999999999</v>
      </c>
      <c r="BC188">
        <v>13.831429</v>
      </c>
      <c r="BD188">
        <v>0.13354851000000001</v>
      </c>
      <c r="BE188">
        <v>102.78662</v>
      </c>
      <c r="BF188">
        <v>14.613379999999999</v>
      </c>
      <c r="BG188">
        <v>0.14217200999999999</v>
      </c>
      <c r="BH188">
        <v>291261186048</v>
      </c>
      <c r="BI188">
        <v>76.134889999999999</v>
      </c>
      <c r="BJ188">
        <v>15</v>
      </c>
      <c r="BK188">
        <v>0</v>
      </c>
      <c r="BL188" t="b">
        <v>0</v>
      </c>
      <c r="BM188">
        <v>117.4</v>
      </c>
    </row>
    <row r="189" spans="1:72">
      <c r="A189" t="s">
        <v>1198</v>
      </c>
      <c r="B189" t="s">
        <v>1199</v>
      </c>
      <c r="C189" t="str">
        <f t="shared" si="10"/>
        <v>時代中國控股</v>
      </c>
      <c r="D189" t="str">
        <f t="shared" si="11"/>
        <v>Real Estate Construction</v>
      </c>
      <c r="E189" t="str">
        <f t="shared" si="12"/>
        <v>地產建築</v>
      </c>
      <c r="F189" t="str">
        <f t="shared" si="13"/>
        <v>Real Estate Development</v>
      </c>
      <c r="G189" t="str">
        <f t="shared" si="14"/>
        <v>地產發展</v>
      </c>
      <c r="H189" t="s">
        <v>68</v>
      </c>
      <c r="I189" t="s">
        <v>69</v>
      </c>
      <c r="J189" t="s">
        <v>70</v>
      </c>
      <c r="K189" t="s">
        <v>71</v>
      </c>
      <c r="L189" t="b">
        <v>0</v>
      </c>
      <c r="M189" t="s">
        <v>72</v>
      </c>
      <c r="N189" t="s">
        <v>73</v>
      </c>
      <c r="O189" t="s">
        <v>74</v>
      </c>
      <c r="P189" t="s">
        <v>1200</v>
      </c>
      <c r="Q189" t="s">
        <v>1201</v>
      </c>
      <c r="R189" t="s">
        <v>78</v>
      </c>
      <c r="S189" t="s">
        <v>79</v>
      </c>
      <c r="T189">
        <v>28800000</v>
      </c>
      <c r="U189" t="s">
        <v>80</v>
      </c>
      <c r="V189" t="b">
        <v>0</v>
      </c>
      <c r="W189">
        <v>1386725400000</v>
      </c>
      <c r="X189">
        <v>3</v>
      </c>
      <c r="Y189">
        <v>0.43999958</v>
      </c>
      <c r="Z189">
        <v>3.2352910000000001</v>
      </c>
      <c r="AA189">
        <v>1596160910</v>
      </c>
      <c r="AB189">
        <v>14.04</v>
      </c>
      <c r="AC189">
        <v>14.08</v>
      </c>
      <c r="AD189" t="s">
        <v>1202</v>
      </c>
      <c r="AE189">
        <v>13.6</v>
      </c>
      <c r="AF189">
        <v>367730</v>
      </c>
      <c r="AG189">
        <v>13.6</v>
      </c>
      <c r="AH189">
        <v>14.04</v>
      </c>
      <c r="AI189">
        <v>14.06</v>
      </c>
      <c r="AJ189">
        <v>0</v>
      </c>
      <c r="AK189">
        <v>0</v>
      </c>
      <c r="AL189" t="s">
        <v>82</v>
      </c>
      <c r="AM189" t="s">
        <v>102</v>
      </c>
      <c r="AN189">
        <v>13.7</v>
      </c>
      <c r="AO189">
        <v>4523782</v>
      </c>
      <c r="AP189">
        <v>3310207</v>
      </c>
      <c r="AQ189">
        <v>4.1400002999999996</v>
      </c>
      <c r="AR189">
        <v>0.41818187000000001</v>
      </c>
      <c r="AS189" t="s">
        <v>1203</v>
      </c>
      <c r="AT189">
        <v>-2.54</v>
      </c>
      <c r="AU189">
        <v>-0.15319662000000001</v>
      </c>
      <c r="AV189">
        <v>9.9</v>
      </c>
      <c r="AW189">
        <v>16.579999999999998</v>
      </c>
      <c r="AX189">
        <v>6.3E-2</v>
      </c>
      <c r="AY189">
        <v>4.6323529999999996E-3</v>
      </c>
      <c r="AZ189">
        <v>1941820032</v>
      </c>
      <c r="BA189">
        <v>1.31</v>
      </c>
      <c r="BB189">
        <v>14.436571000000001</v>
      </c>
      <c r="BC189">
        <v>-0.39657115999999998</v>
      </c>
      <c r="BD189">
        <v>-2.7469899999999998E-2</v>
      </c>
      <c r="BE189">
        <v>13.686712999999999</v>
      </c>
      <c r="BF189">
        <v>0.35328673999999999</v>
      </c>
      <c r="BG189">
        <v>2.5812386999999999E-2</v>
      </c>
      <c r="BH189">
        <v>27263154176</v>
      </c>
      <c r="BI189">
        <v>10.717558</v>
      </c>
      <c r="BJ189">
        <v>15</v>
      </c>
      <c r="BK189">
        <v>0</v>
      </c>
      <c r="BL189" t="b">
        <v>0</v>
      </c>
      <c r="BM189">
        <v>14.04</v>
      </c>
    </row>
    <row r="190" spans="1:72">
      <c r="A190" t="s">
        <v>1204</v>
      </c>
      <c r="B190" t="s">
        <v>1205</v>
      </c>
      <c r="C190" t="str">
        <f t="shared" si="10"/>
        <v>嘉里建設</v>
      </c>
      <c r="D190" t="str">
        <f t="shared" si="11"/>
        <v>Real Estate Construction</v>
      </c>
      <c r="E190" t="str">
        <f t="shared" si="12"/>
        <v>地產建築</v>
      </c>
      <c r="F190" t="str">
        <f t="shared" si="13"/>
        <v>Real Estate Development</v>
      </c>
      <c r="G190" t="str">
        <f t="shared" si="14"/>
        <v>地產發展</v>
      </c>
      <c r="H190" t="s">
        <v>68</v>
      </c>
      <c r="I190" t="s">
        <v>69</v>
      </c>
      <c r="J190" t="s">
        <v>70</v>
      </c>
      <c r="K190" t="s">
        <v>71</v>
      </c>
      <c r="L190" t="b">
        <v>0</v>
      </c>
      <c r="M190" t="s">
        <v>72</v>
      </c>
      <c r="N190" t="s">
        <v>73</v>
      </c>
      <c r="O190" t="s">
        <v>74</v>
      </c>
      <c r="P190" t="s">
        <v>1206</v>
      </c>
      <c r="Q190" t="s">
        <v>1207</v>
      </c>
      <c r="R190" t="s">
        <v>78</v>
      </c>
      <c r="S190" t="s">
        <v>79</v>
      </c>
      <c r="T190">
        <v>28800000</v>
      </c>
      <c r="U190" t="s">
        <v>80</v>
      </c>
      <c r="V190" t="b">
        <v>0</v>
      </c>
      <c r="W190">
        <v>946949400000</v>
      </c>
      <c r="X190">
        <v>3</v>
      </c>
      <c r="Y190">
        <v>0.21999931</v>
      </c>
      <c r="Z190">
        <v>1.1930548000000001</v>
      </c>
      <c r="AA190">
        <v>1596160797</v>
      </c>
      <c r="AB190">
        <v>18.66</v>
      </c>
      <c r="AC190">
        <v>18.66</v>
      </c>
      <c r="AD190" t="s">
        <v>1208</v>
      </c>
      <c r="AE190">
        <v>18.22</v>
      </c>
      <c r="AF190">
        <v>130641</v>
      </c>
      <c r="AG190">
        <v>18.440000000000001</v>
      </c>
      <c r="AH190">
        <v>18.579999999999998</v>
      </c>
      <c r="AI190">
        <v>18.66</v>
      </c>
      <c r="AJ190">
        <v>0</v>
      </c>
      <c r="AK190">
        <v>0</v>
      </c>
      <c r="AL190" t="s">
        <v>82</v>
      </c>
      <c r="AM190" t="s">
        <v>72</v>
      </c>
      <c r="AN190">
        <v>18.66</v>
      </c>
      <c r="AO190">
        <v>2214270</v>
      </c>
      <c r="AP190">
        <v>1906725</v>
      </c>
      <c r="AQ190">
        <v>1.5200005000000001</v>
      </c>
      <c r="AR190">
        <v>8.8681473999999996E-2</v>
      </c>
      <c r="AS190" t="s">
        <v>1209</v>
      </c>
      <c r="AT190">
        <v>-11.389999</v>
      </c>
      <c r="AU190">
        <v>-0.37903493999999999</v>
      </c>
      <c r="AV190">
        <v>17.14</v>
      </c>
      <c r="AW190">
        <v>30.05</v>
      </c>
      <c r="AX190">
        <v>1.35</v>
      </c>
      <c r="AY190">
        <v>7.3210410000000004E-2</v>
      </c>
      <c r="AZ190">
        <v>1456489984</v>
      </c>
      <c r="BA190">
        <v>69.828000000000003</v>
      </c>
      <c r="BB190">
        <v>19.952286000000001</v>
      </c>
      <c r="BC190">
        <v>-1.2922859</v>
      </c>
      <c r="BD190">
        <v>-6.4768809999999996E-2</v>
      </c>
      <c r="BE190">
        <v>21.231258</v>
      </c>
      <c r="BF190">
        <v>-2.5712584999999999</v>
      </c>
      <c r="BG190">
        <v>-0.12110721000000001</v>
      </c>
      <c r="BH190">
        <v>27178289152</v>
      </c>
      <c r="BI190">
        <v>0.26722804</v>
      </c>
      <c r="BJ190">
        <v>15</v>
      </c>
      <c r="BK190">
        <v>0</v>
      </c>
      <c r="BL190" t="b">
        <v>0</v>
      </c>
      <c r="BM190">
        <v>18.66</v>
      </c>
      <c r="BN190">
        <v>1584457140</v>
      </c>
      <c r="BO190">
        <v>1597733940</v>
      </c>
      <c r="BP190">
        <v>1598256000</v>
      </c>
      <c r="BQ190">
        <v>3.936709</v>
      </c>
      <c r="BR190">
        <v>4.74</v>
      </c>
      <c r="BS190">
        <v>4.37</v>
      </c>
      <c r="BT190">
        <v>4.2700230000000001</v>
      </c>
    </row>
    <row r="191" spans="1:72">
      <c r="A191" t="s">
        <v>1210</v>
      </c>
      <c r="B191" t="s">
        <v>1211</v>
      </c>
      <c r="C191" t="str">
        <f t="shared" si="10"/>
        <v>渤海銀行</v>
      </c>
      <c r="D191" t="str">
        <f t="shared" si="11"/>
        <v>Financial</v>
      </c>
      <c r="E191" t="str">
        <f t="shared" si="12"/>
        <v>金融</v>
      </c>
      <c r="F191" t="str">
        <f t="shared" si="13"/>
        <v>Bank</v>
      </c>
      <c r="G191" t="str">
        <f t="shared" si="14"/>
        <v>銀行</v>
      </c>
      <c r="H191" t="s">
        <v>68</v>
      </c>
      <c r="I191" t="s">
        <v>69</v>
      </c>
      <c r="J191" t="s">
        <v>70</v>
      </c>
      <c r="K191" t="s">
        <v>71</v>
      </c>
      <c r="L191" t="b">
        <v>0</v>
      </c>
      <c r="M191" t="s">
        <v>72</v>
      </c>
      <c r="N191" t="s">
        <v>73</v>
      </c>
      <c r="O191" t="s">
        <v>74</v>
      </c>
      <c r="P191" t="s">
        <v>1212</v>
      </c>
      <c r="Q191" t="s">
        <v>1213</v>
      </c>
      <c r="R191" t="s">
        <v>78</v>
      </c>
      <c r="S191" t="s">
        <v>79</v>
      </c>
      <c r="T191">
        <v>28800000</v>
      </c>
      <c r="U191" t="s">
        <v>80</v>
      </c>
      <c r="V191" t="b">
        <v>0</v>
      </c>
      <c r="X191">
        <v>3</v>
      </c>
      <c r="Y191">
        <v>5.000019E-2</v>
      </c>
      <c r="Z191">
        <v>1.0526355999999999</v>
      </c>
      <c r="AA191">
        <v>1596160874</v>
      </c>
      <c r="AB191">
        <v>4.8</v>
      </c>
      <c r="AC191">
        <v>4.82</v>
      </c>
      <c r="AD191" t="s">
        <v>1214</v>
      </c>
      <c r="AE191">
        <v>4.75</v>
      </c>
      <c r="AF191">
        <v>21457500</v>
      </c>
      <c r="AG191">
        <v>4.75</v>
      </c>
      <c r="AH191">
        <v>4.79</v>
      </c>
      <c r="AI191">
        <v>4.8</v>
      </c>
      <c r="AL191" t="s">
        <v>82</v>
      </c>
      <c r="AM191" t="s">
        <v>102</v>
      </c>
      <c r="AN191">
        <v>4.75</v>
      </c>
      <c r="AQ191">
        <v>5.000019E-2</v>
      </c>
      <c r="AR191">
        <v>1.0526356000000001E-2</v>
      </c>
      <c r="AS191" t="s">
        <v>1214</v>
      </c>
      <c r="AT191">
        <v>-1.9999980000000001E-2</v>
      </c>
      <c r="AU191">
        <v>-4.1493735999999998E-3</v>
      </c>
      <c r="AV191">
        <v>4.75</v>
      </c>
      <c r="AW191">
        <v>4.82</v>
      </c>
      <c r="AZ191">
        <v>5768560128</v>
      </c>
      <c r="BH191">
        <v>27689089024</v>
      </c>
      <c r="BJ191">
        <v>15</v>
      </c>
      <c r="BK191">
        <v>0</v>
      </c>
      <c r="BL191" t="b">
        <v>0</v>
      </c>
      <c r="BM191">
        <v>4.8</v>
      </c>
    </row>
    <row r="192" spans="1:72">
      <c r="A192" t="s">
        <v>1215</v>
      </c>
      <c r="B192" t="s">
        <v>1216</v>
      </c>
      <c r="C192" t="str">
        <f t="shared" si="10"/>
        <v>華寶國際</v>
      </c>
      <c r="D192" t="str">
        <f t="shared" si="11"/>
        <v>Food and Beverage</v>
      </c>
      <c r="E192" t="str">
        <f t="shared" si="12"/>
        <v>飲食相關</v>
      </c>
      <c r="F192" t="str">
        <f t="shared" si="13"/>
        <v>Food and beverage Production and Wholesale</v>
      </c>
      <c r="G192" t="str">
        <f t="shared" si="14"/>
        <v>食物飲品生產及批發</v>
      </c>
      <c r="H192" t="s">
        <v>68</v>
      </c>
      <c r="I192" t="s">
        <v>69</v>
      </c>
      <c r="J192" t="s">
        <v>70</v>
      </c>
      <c r="K192" t="s">
        <v>71</v>
      </c>
      <c r="L192" t="b">
        <v>0</v>
      </c>
      <c r="M192" t="s">
        <v>72</v>
      </c>
      <c r="N192" t="s">
        <v>73</v>
      </c>
      <c r="O192" t="s">
        <v>74</v>
      </c>
      <c r="P192" t="s">
        <v>1217</v>
      </c>
      <c r="Q192" t="s">
        <v>1218</v>
      </c>
      <c r="R192" t="s">
        <v>78</v>
      </c>
      <c r="S192" t="s">
        <v>79</v>
      </c>
      <c r="T192">
        <v>28800000</v>
      </c>
      <c r="U192" t="s">
        <v>80</v>
      </c>
      <c r="V192" t="b">
        <v>0</v>
      </c>
      <c r="W192">
        <v>1084757400000</v>
      </c>
      <c r="X192">
        <v>3</v>
      </c>
      <c r="Y192">
        <v>0.14000034</v>
      </c>
      <c r="Z192">
        <v>1.5765804000000001</v>
      </c>
      <c r="AA192">
        <v>1596160918</v>
      </c>
      <c r="AB192">
        <v>9.02</v>
      </c>
      <c r="AC192">
        <v>9.1</v>
      </c>
      <c r="AD192" t="s">
        <v>1219</v>
      </c>
      <c r="AE192">
        <v>8.77</v>
      </c>
      <c r="AF192">
        <v>2500700</v>
      </c>
      <c r="AG192">
        <v>8.8800000000000008</v>
      </c>
      <c r="AH192">
        <v>8.9700000000000006</v>
      </c>
      <c r="AI192">
        <v>9.02</v>
      </c>
      <c r="AJ192">
        <v>0</v>
      </c>
      <c r="AK192">
        <v>0</v>
      </c>
      <c r="AL192" t="s">
        <v>82</v>
      </c>
      <c r="AM192" t="s">
        <v>102</v>
      </c>
      <c r="AN192">
        <v>8.83</v>
      </c>
      <c r="AO192">
        <v>14870612</v>
      </c>
      <c r="AP192">
        <v>40008291</v>
      </c>
      <c r="AQ192">
        <v>6.55</v>
      </c>
      <c r="AR192">
        <v>2.6518218999999998</v>
      </c>
      <c r="AS192" t="s">
        <v>1220</v>
      </c>
      <c r="AT192">
        <v>-2.3799991999999999</v>
      </c>
      <c r="AU192">
        <v>-0.20877187</v>
      </c>
      <c r="AV192">
        <v>2.4700000000000002</v>
      </c>
      <c r="AW192">
        <v>11.4</v>
      </c>
      <c r="AX192">
        <v>3.1E-2</v>
      </c>
      <c r="AY192">
        <v>3.4909910000000001E-3</v>
      </c>
      <c r="AZ192">
        <v>3107840000</v>
      </c>
      <c r="BA192">
        <v>0.55900000000000005</v>
      </c>
      <c r="BB192">
        <v>5.6937139999999999</v>
      </c>
      <c r="BC192">
        <v>3.3262863</v>
      </c>
      <c r="BD192">
        <v>0.58420324000000001</v>
      </c>
      <c r="BE192">
        <v>3.5914788</v>
      </c>
      <c r="BF192">
        <v>5.4285215999999998</v>
      </c>
      <c r="BG192">
        <v>1.5115004000000001</v>
      </c>
      <c r="BH192">
        <v>28032718848</v>
      </c>
      <c r="BI192">
        <v>16.135957999999999</v>
      </c>
      <c r="BJ192">
        <v>15</v>
      </c>
      <c r="BK192">
        <v>0</v>
      </c>
      <c r="BL192" t="b">
        <v>0</v>
      </c>
      <c r="BM192">
        <v>9.02</v>
      </c>
      <c r="BN192">
        <v>1552402740</v>
      </c>
      <c r="BO192">
        <v>1552402740</v>
      </c>
      <c r="BP192">
        <v>1552402740</v>
      </c>
      <c r="BQ192">
        <v>22.558911999999999</v>
      </c>
      <c r="BR192">
        <v>0.39984199999999998</v>
      </c>
    </row>
    <row r="193" spans="1:72">
      <c r="A193" t="s">
        <v>1221</v>
      </c>
      <c r="B193" t="s">
        <v>1222</v>
      </c>
      <c r="C193" t="str">
        <f t="shared" ref="C193:C256" si="15">VLOOKUP($A193,sectors,2,FALSE)</f>
        <v>錦欣生殖</v>
      </c>
      <c r="D193" t="str">
        <f t="shared" ref="D193:D256" si="16">VLOOKUP($A193,sectors,4,FALSE)</f>
        <v>Medicine</v>
      </c>
      <c r="E193" t="str">
        <f t="shared" ref="E193:E256" si="17">VLOOKUP($A193,sectors,5,FALSE)</f>
        <v>醫藥</v>
      </c>
      <c r="F193" t="str">
        <f t="shared" ref="F193:F256" si="18">VLOOKUP($A193,sectors,7,FALSE)</f>
        <v>Biotechnology</v>
      </c>
      <c r="G193" t="str">
        <f t="shared" ref="G193:G256" si="19">VLOOKUP($A193,sectors,8,FALSE)</f>
        <v>生物科技</v>
      </c>
      <c r="H193" t="s">
        <v>68</v>
      </c>
      <c r="I193" t="s">
        <v>69</v>
      </c>
      <c r="J193" t="s">
        <v>70</v>
      </c>
      <c r="K193" t="s">
        <v>71</v>
      </c>
      <c r="L193" t="b">
        <v>0</v>
      </c>
      <c r="M193" t="s">
        <v>72</v>
      </c>
      <c r="N193" t="s">
        <v>73</v>
      </c>
      <c r="O193" t="s">
        <v>74</v>
      </c>
      <c r="P193" t="s">
        <v>1223</v>
      </c>
      <c r="Q193" t="s">
        <v>1224</v>
      </c>
      <c r="R193" t="s">
        <v>78</v>
      </c>
      <c r="S193" t="s">
        <v>79</v>
      </c>
      <c r="T193">
        <v>28800000</v>
      </c>
      <c r="U193" t="s">
        <v>80</v>
      </c>
      <c r="V193" t="b">
        <v>0</v>
      </c>
      <c r="W193">
        <v>1561685400000</v>
      </c>
      <c r="X193">
        <v>3</v>
      </c>
      <c r="Y193">
        <v>0.10000038</v>
      </c>
      <c r="Z193">
        <v>0.92081385999999998</v>
      </c>
      <c r="AA193">
        <v>1596160898</v>
      </c>
      <c r="AB193">
        <v>10.96</v>
      </c>
      <c r="AC193">
        <v>11.06</v>
      </c>
      <c r="AD193" t="s">
        <v>1225</v>
      </c>
      <c r="AE193">
        <v>10.88</v>
      </c>
      <c r="AF193">
        <v>874000</v>
      </c>
      <c r="AG193">
        <v>10.86</v>
      </c>
      <c r="AH193">
        <v>10.96</v>
      </c>
      <c r="AI193">
        <v>10.98</v>
      </c>
      <c r="AL193" t="s">
        <v>82</v>
      </c>
      <c r="AM193" t="s">
        <v>102</v>
      </c>
      <c r="AN193">
        <v>10.9</v>
      </c>
      <c r="AO193">
        <v>21266018</v>
      </c>
      <c r="AP193">
        <v>16737773</v>
      </c>
      <c r="AQ193">
        <v>3.8400002</v>
      </c>
      <c r="AR193">
        <v>0.53932590000000002</v>
      </c>
      <c r="AS193" t="s">
        <v>1226</v>
      </c>
      <c r="AT193">
        <v>-4.34</v>
      </c>
      <c r="AU193">
        <v>-0.28366014000000001</v>
      </c>
      <c r="AV193">
        <v>7.12</v>
      </c>
      <c r="AW193">
        <v>15.3</v>
      </c>
      <c r="AZ193">
        <v>2429499904</v>
      </c>
      <c r="BB193">
        <v>10.811429</v>
      </c>
      <c r="BC193">
        <v>0.14857101</v>
      </c>
      <c r="BD193">
        <v>1.3742033000000001E-2</v>
      </c>
      <c r="BE193">
        <v>10.2530985</v>
      </c>
      <c r="BF193">
        <v>0.70690154999999999</v>
      </c>
      <c r="BG193">
        <v>6.8945160000000005E-2</v>
      </c>
      <c r="BH193">
        <v>26627319808</v>
      </c>
      <c r="BJ193">
        <v>15</v>
      </c>
      <c r="BK193">
        <v>0</v>
      </c>
      <c r="BL193" t="b">
        <v>0</v>
      </c>
      <c r="BM193">
        <v>10.96</v>
      </c>
    </row>
    <row r="194" spans="1:72">
      <c r="A194" t="s">
        <v>1227</v>
      </c>
      <c r="B194" t="s">
        <v>1228</v>
      </c>
      <c r="C194" t="str">
        <f t="shared" si="15"/>
        <v>建滔積層板</v>
      </c>
      <c r="D194" t="str">
        <f t="shared" si="16"/>
        <v>Information Technology</v>
      </c>
      <c r="E194" t="str">
        <f t="shared" si="17"/>
        <v>資訊科技</v>
      </c>
      <c r="F194" t="str">
        <f t="shared" si="18"/>
        <v>Semi-conductor</v>
      </c>
      <c r="G194" t="str">
        <f t="shared" si="19"/>
        <v>半導體</v>
      </c>
      <c r="H194" t="s">
        <v>68</v>
      </c>
      <c r="I194" t="s">
        <v>69</v>
      </c>
      <c r="J194" t="s">
        <v>70</v>
      </c>
      <c r="K194" t="s">
        <v>71</v>
      </c>
      <c r="L194" t="b">
        <v>0</v>
      </c>
      <c r="M194" t="s">
        <v>72</v>
      </c>
      <c r="N194" t="s">
        <v>73</v>
      </c>
      <c r="O194" t="s">
        <v>74</v>
      </c>
      <c r="P194" t="s">
        <v>1229</v>
      </c>
      <c r="Q194" t="s">
        <v>1230</v>
      </c>
      <c r="R194" t="s">
        <v>78</v>
      </c>
      <c r="S194" t="s">
        <v>79</v>
      </c>
      <c r="T194">
        <v>28800000</v>
      </c>
      <c r="U194" t="s">
        <v>80</v>
      </c>
      <c r="V194" t="b">
        <v>0</v>
      </c>
      <c r="W194">
        <v>1165455000000</v>
      </c>
      <c r="X194">
        <v>3</v>
      </c>
      <c r="Y194">
        <v>0.25</v>
      </c>
      <c r="Z194">
        <v>2.9002319999999999</v>
      </c>
      <c r="AA194">
        <v>1596160912</v>
      </c>
      <c r="AB194">
        <v>8.8699999999999992</v>
      </c>
      <c r="AC194">
        <v>8.8800000000000008</v>
      </c>
      <c r="AD194" t="s">
        <v>1231</v>
      </c>
      <c r="AE194">
        <v>8.51</v>
      </c>
      <c r="AF194">
        <v>1448500</v>
      </c>
      <c r="AG194">
        <v>8.6199999999999992</v>
      </c>
      <c r="AH194">
        <v>8.83</v>
      </c>
      <c r="AI194">
        <v>8.8699999999999992</v>
      </c>
      <c r="AJ194">
        <v>0</v>
      </c>
      <c r="AK194">
        <v>0</v>
      </c>
      <c r="AL194" t="s">
        <v>82</v>
      </c>
      <c r="AM194" t="s">
        <v>72</v>
      </c>
      <c r="AN194">
        <v>8.56</v>
      </c>
      <c r="AO194">
        <v>5738169</v>
      </c>
      <c r="AP194">
        <v>4766065</v>
      </c>
      <c r="AQ194">
        <v>3.5499996999999999</v>
      </c>
      <c r="AR194">
        <v>0.66729313000000001</v>
      </c>
      <c r="AS194" t="s">
        <v>1232</v>
      </c>
      <c r="AT194">
        <v>-1.1500006</v>
      </c>
      <c r="AU194">
        <v>-0.11477051000000001</v>
      </c>
      <c r="AV194">
        <v>5.32</v>
      </c>
      <c r="AW194">
        <v>10.02</v>
      </c>
      <c r="AX194">
        <v>0.4</v>
      </c>
      <c r="AY194">
        <v>4.6403713999999999E-2</v>
      </c>
      <c r="AZ194">
        <v>3080999936</v>
      </c>
      <c r="BA194">
        <v>6.07</v>
      </c>
      <c r="BB194">
        <v>8.1374279999999999</v>
      </c>
      <c r="BC194">
        <v>0.73257159999999999</v>
      </c>
      <c r="BD194">
        <v>9.0024956000000003E-2</v>
      </c>
      <c r="BE194">
        <v>7.8688729999999998</v>
      </c>
      <c r="BF194">
        <v>1.0011268</v>
      </c>
      <c r="BG194">
        <v>0.12722618999999999</v>
      </c>
      <c r="BH194">
        <v>27328468992</v>
      </c>
      <c r="BI194">
        <v>1.4612849999999999</v>
      </c>
      <c r="BJ194">
        <v>15</v>
      </c>
      <c r="BK194">
        <v>0</v>
      </c>
      <c r="BL194" t="b">
        <v>0</v>
      </c>
      <c r="BM194">
        <v>8.8699999999999992</v>
      </c>
      <c r="BN194">
        <v>1553093940</v>
      </c>
      <c r="BO194">
        <v>1553093940</v>
      </c>
      <c r="BP194">
        <v>1553093940</v>
      </c>
      <c r="BQ194">
        <v>11.371795000000001</v>
      </c>
      <c r="BR194">
        <v>0.78</v>
      </c>
      <c r="BS194">
        <v>0.8</v>
      </c>
      <c r="BT194">
        <v>11.0875</v>
      </c>
    </row>
    <row r="195" spans="1:72">
      <c r="A195" t="s">
        <v>1233</v>
      </c>
      <c r="B195" t="s">
        <v>1234</v>
      </c>
      <c r="C195" t="str">
        <f t="shared" si="15"/>
        <v>中國奧園</v>
      </c>
      <c r="D195" t="str">
        <f t="shared" si="16"/>
        <v>Real Estate Construction</v>
      </c>
      <c r="E195" t="str">
        <f t="shared" si="17"/>
        <v>地產建築</v>
      </c>
      <c r="F195" t="str">
        <f t="shared" si="18"/>
        <v>China Properties</v>
      </c>
      <c r="G195" t="str">
        <f t="shared" si="19"/>
        <v>內房</v>
      </c>
      <c r="H195" t="s">
        <v>68</v>
      </c>
      <c r="I195" t="s">
        <v>69</v>
      </c>
      <c r="J195" t="s">
        <v>70</v>
      </c>
      <c r="K195" t="s">
        <v>71</v>
      </c>
      <c r="L195" t="b">
        <v>0</v>
      </c>
      <c r="M195" t="s">
        <v>72</v>
      </c>
      <c r="N195" t="s">
        <v>73</v>
      </c>
      <c r="O195" t="s">
        <v>74</v>
      </c>
      <c r="P195" t="s">
        <v>1235</v>
      </c>
      <c r="Q195" t="s">
        <v>1236</v>
      </c>
      <c r="R195" t="s">
        <v>78</v>
      </c>
      <c r="S195" t="s">
        <v>79</v>
      </c>
      <c r="T195">
        <v>28800000</v>
      </c>
      <c r="U195" t="s">
        <v>80</v>
      </c>
      <c r="V195" t="b">
        <v>0</v>
      </c>
      <c r="W195">
        <v>1191893400000</v>
      </c>
      <c r="X195">
        <v>3</v>
      </c>
      <c r="Y195">
        <v>0.35999966</v>
      </c>
      <c r="Z195">
        <v>3.7499962</v>
      </c>
      <c r="AA195">
        <v>1596160912</v>
      </c>
      <c r="AB195">
        <v>9.9600000000000009</v>
      </c>
      <c r="AC195">
        <v>9.98</v>
      </c>
      <c r="AD195" t="s">
        <v>1237</v>
      </c>
      <c r="AE195">
        <v>9.59</v>
      </c>
      <c r="AF195">
        <v>1046158</v>
      </c>
      <c r="AG195">
        <v>9.6</v>
      </c>
      <c r="AH195">
        <v>9.9499999999999993</v>
      </c>
      <c r="AI195">
        <v>9.9600000000000009</v>
      </c>
      <c r="AJ195">
        <v>0</v>
      </c>
      <c r="AK195">
        <v>0</v>
      </c>
      <c r="AL195" t="s">
        <v>82</v>
      </c>
      <c r="AM195" t="s">
        <v>102</v>
      </c>
      <c r="AN195">
        <v>9.6</v>
      </c>
      <c r="AO195">
        <v>9467816</v>
      </c>
      <c r="AP195">
        <v>8765224</v>
      </c>
      <c r="AQ195">
        <v>2.79</v>
      </c>
      <c r="AR195">
        <v>0.38912131999999999</v>
      </c>
      <c r="AS195" t="s">
        <v>1238</v>
      </c>
      <c r="AT195">
        <v>-3.1599998</v>
      </c>
      <c r="AU195">
        <v>-0.24085365</v>
      </c>
      <c r="AV195">
        <v>7.17</v>
      </c>
      <c r="AW195">
        <v>13.12</v>
      </c>
      <c r="AX195">
        <v>3.7999999999999999E-2</v>
      </c>
      <c r="AY195">
        <v>3.9583329999999996E-3</v>
      </c>
      <c r="AZ195">
        <v>2702880000</v>
      </c>
      <c r="BA195">
        <v>0.61</v>
      </c>
      <c r="BB195">
        <v>9.9097150000000003</v>
      </c>
      <c r="BC195">
        <v>5.0285339999999998E-2</v>
      </c>
      <c r="BD195">
        <v>5.0743480000000002E-3</v>
      </c>
      <c r="BE195">
        <v>9.8662670000000006</v>
      </c>
      <c r="BF195">
        <v>9.3732834000000001E-2</v>
      </c>
      <c r="BG195">
        <v>9.5003339999999992E-3</v>
      </c>
      <c r="BH195">
        <v>26920685568</v>
      </c>
      <c r="BI195">
        <v>16.327870000000001</v>
      </c>
      <c r="BJ195">
        <v>15</v>
      </c>
      <c r="BK195">
        <v>0</v>
      </c>
      <c r="BL195" t="b">
        <v>0</v>
      </c>
      <c r="BM195">
        <v>9.9600000000000009</v>
      </c>
      <c r="BQ195">
        <v>5.6957769999999996</v>
      </c>
      <c r="BR195">
        <v>1.748664</v>
      </c>
      <c r="BS195">
        <v>0.73</v>
      </c>
      <c r="BT195">
        <v>13.643834999999999</v>
      </c>
    </row>
    <row r="196" spans="1:72">
      <c r="A196" t="s">
        <v>1239</v>
      </c>
      <c r="B196" t="s">
        <v>1240</v>
      </c>
      <c r="C196" t="str">
        <f t="shared" si="15"/>
        <v>中國天瑞水泥</v>
      </c>
      <c r="D196" t="str">
        <f t="shared" si="16"/>
        <v>Real Estate Construction</v>
      </c>
      <c r="E196" t="str">
        <f t="shared" si="17"/>
        <v>地產建築</v>
      </c>
      <c r="F196" t="str">
        <f t="shared" si="18"/>
        <v>Cement</v>
      </c>
      <c r="G196" t="str">
        <f t="shared" si="19"/>
        <v>水泥</v>
      </c>
      <c r="H196" t="s">
        <v>68</v>
      </c>
      <c r="I196" t="s">
        <v>69</v>
      </c>
      <c r="J196" t="s">
        <v>70</v>
      </c>
      <c r="K196" t="s">
        <v>71</v>
      </c>
      <c r="L196" t="b">
        <v>0</v>
      </c>
      <c r="M196" t="s">
        <v>72</v>
      </c>
      <c r="N196" t="s">
        <v>73</v>
      </c>
      <c r="O196" t="s">
        <v>74</v>
      </c>
      <c r="P196" t="s">
        <v>1241</v>
      </c>
      <c r="Q196" t="s">
        <v>1242</v>
      </c>
      <c r="R196" t="s">
        <v>78</v>
      </c>
      <c r="S196" t="s">
        <v>79</v>
      </c>
      <c r="T196">
        <v>28800000</v>
      </c>
      <c r="U196" t="s">
        <v>80</v>
      </c>
      <c r="V196" t="b">
        <v>0</v>
      </c>
      <c r="W196">
        <v>1324603800000</v>
      </c>
      <c r="X196">
        <v>3</v>
      </c>
      <c r="Y196">
        <v>-6.0000419999999999E-2</v>
      </c>
      <c r="Z196">
        <v>-0.68886817</v>
      </c>
      <c r="AA196">
        <v>1596160913</v>
      </c>
      <c r="AB196">
        <v>8.65</v>
      </c>
      <c r="AC196">
        <v>8.73</v>
      </c>
      <c r="AD196" t="s">
        <v>1243</v>
      </c>
      <c r="AE196">
        <v>8.57</v>
      </c>
      <c r="AF196">
        <v>167000</v>
      </c>
      <c r="AG196">
        <v>8.7100000000000009</v>
      </c>
      <c r="AH196">
        <v>8.59</v>
      </c>
      <c r="AI196">
        <v>8.65</v>
      </c>
      <c r="AJ196">
        <v>0</v>
      </c>
      <c r="AK196">
        <v>0</v>
      </c>
      <c r="AL196" t="s">
        <v>82</v>
      </c>
      <c r="AM196" t="s">
        <v>102</v>
      </c>
      <c r="AN196">
        <v>8.7100000000000009</v>
      </c>
      <c r="AO196">
        <v>775125</v>
      </c>
      <c r="AP196">
        <v>923125</v>
      </c>
      <c r="AQ196">
        <v>2.3699994000000002</v>
      </c>
      <c r="AR196">
        <v>0.37738842</v>
      </c>
      <c r="AS196" t="s">
        <v>1244</v>
      </c>
      <c r="AT196">
        <v>-0.24000072</v>
      </c>
      <c r="AU196">
        <v>-2.6996705999999999E-2</v>
      </c>
      <c r="AV196">
        <v>6.28</v>
      </c>
      <c r="AW196">
        <v>8.89</v>
      </c>
      <c r="AX196">
        <v>8.9999999999999993E-3</v>
      </c>
      <c r="AY196">
        <v>1.0332951000000001E-3</v>
      </c>
      <c r="AZ196">
        <v>2938279936</v>
      </c>
      <c r="BA196">
        <v>0.53700000000000003</v>
      </c>
      <c r="BB196">
        <v>8.1065710000000006</v>
      </c>
      <c r="BC196">
        <v>0.54342840000000003</v>
      </c>
      <c r="BD196">
        <v>6.7035549999999999E-2</v>
      </c>
      <c r="BE196">
        <v>7.9068310000000004</v>
      </c>
      <c r="BF196">
        <v>0.74316883</v>
      </c>
      <c r="BG196">
        <v>9.3990736000000005E-2</v>
      </c>
      <c r="BH196">
        <v>25416120320</v>
      </c>
      <c r="BI196">
        <v>16.108007000000001</v>
      </c>
      <c r="BJ196">
        <v>15</v>
      </c>
      <c r="BK196">
        <v>0</v>
      </c>
      <c r="BL196" t="b">
        <v>0</v>
      </c>
      <c r="BM196">
        <v>8.65</v>
      </c>
      <c r="BN196">
        <v>1552921140</v>
      </c>
      <c r="BO196">
        <v>1552921140</v>
      </c>
      <c r="BP196">
        <v>1552921140</v>
      </c>
      <c r="BQ196">
        <v>12.484664</v>
      </c>
      <c r="BR196">
        <v>0.69284999999999997</v>
      </c>
    </row>
    <row r="197" spans="1:72">
      <c r="A197" t="s">
        <v>1245</v>
      </c>
      <c r="B197" t="s">
        <v>1246</v>
      </c>
      <c r="C197" t="str">
        <f t="shared" si="15"/>
        <v>遠東宏信</v>
      </c>
      <c r="D197" t="str">
        <f t="shared" si="16"/>
        <v>Financial</v>
      </c>
      <c r="E197" t="str">
        <f t="shared" si="17"/>
        <v>金融</v>
      </c>
      <c r="F197" t="str">
        <f t="shared" si="18"/>
        <v>Non-bank financing</v>
      </c>
      <c r="G197" t="str">
        <f t="shared" si="19"/>
        <v>非銀行融資</v>
      </c>
      <c r="H197" t="s">
        <v>68</v>
      </c>
      <c r="I197" t="s">
        <v>69</v>
      </c>
      <c r="J197" t="s">
        <v>70</v>
      </c>
      <c r="K197" t="s">
        <v>71</v>
      </c>
      <c r="L197" t="b">
        <v>0</v>
      </c>
      <c r="M197" t="s">
        <v>72</v>
      </c>
      <c r="N197" t="s">
        <v>73</v>
      </c>
      <c r="O197" t="s">
        <v>74</v>
      </c>
      <c r="P197" t="s">
        <v>1247</v>
      </c>
      <c r="Q197" t="s">
        <v>1248</v>
      </c>
      <c r="R197" t="s">
        <v>78</v>
      </c>
      <c r="S197" t="s">
        <v>79</v>
      </c>
      <c r="T197">
        <v>28800000</v>
      </c>
      <c r="U197" t="s">
        <v>80</v>
      </c>
      <c r="V197" t="b">
        <v>0</v>
      </c>
      <c r="W197">
        <v>1301448600000</v>
      </c>
      <c r="X197">
        <v>3</v>
      </c>
      <c r="Y197">
        <v>-4.9999714000000001E-2</v>
      </c>
      <c r="Z197">
        <v>-0.77041170000000003</v>
      </c>
      <c r="AA197">
        <v>1596160888</v>
      </c>
      <c r="AB197">
        <v>6.44</v>
      </c>
      <c r="AC197">
        <v>6.68</v>
      </c>
      <c r="AD197" t="s">
        <v>1249</v>
      </c>
      <c r="AE197">
        <v>6.41</v>
      </c>
      <c r="AF197">
        <v>132405</v>
      </c>
      <c r="AG197">
        <v>6.49</v>
      </c>
      <c r="AH197">
        <v>6.44</v>
      </c>
      <c r="AI197">
        <v>6.49</v>
      </c>
      <c r="AJ197">
        <v>0</v>
      </c>
      <c r="AK197">
        <v>0</v>
      </c>
      <c r="AL197" t="s">
        <v>82</v>
      </c>
      <c r="AM197" t="s">
        <v>102</v>
      </c>
      <c r="AN197">
        <v>6.68</v>
      </c>
      <c r="AO197">
        <v>5820912</v>
      </c>
      <c r="AP197">
        <v>3718443</v>
      </c>
      <c r="AQ197">
        <v>1.5</v>
      </c>
      <c r="AR197">
        <v>0.30364373</v>
      </c>
      <c r="AS197" t="s">
        <v>1250</v>
      </c>
      <c r="AT197">
        <v>-1.2399998000000001</v>
      </c>
      <c r="AU197">
        <v>-0.16145830999999999</v>
      </c>
      <c r="AV197">
        <v>4.9400000000000004</v>
      </c>
      <c r="AW197">
        <v>7.68</v>
      </c>
      <c r="AX197">
        <v>3.7999999999999999E-2</v>
      </c>
      <c r="AY197">
        <v>5.8551617E-3</v>
      </c>
      <c r="AZ197">
        <v>3960819968</v>
      </c>
      <c r="BA197">
        <v>1.383</v>
      </c>
      <c r="BB197">
        <v>6.7014284000000002</v>
      </c>
      <c r="BC197">
        <v>-0.26142836000000003</v>
      </c>
      <c r="BD197">
        <v>-3.9010839999999998E-2</v>
      </c>
      <c r="BE197">
        <v>6.6245456000000003</v>
      </c>
      <c r="BF197">
        <v>-0.18454551999999999</v>
      </c>
      <c r="BG197">
        <v>-2.7857837999999999E-2</v>
      </c>
      <c r="BH197">
        <v>25507680256</v>
      </c>
      <c r="BI197">
        <v>4.6565437000000003</v>
      </c>
      <c r="BJ197">
        <v>15</v>
      </c>
      <c r="BK197">
        <v>0</v>
      </c>
      <c r="BL197" t="b">
        <v>0</v>
      </c>
      <c r="BM197">
        <v>6.44</v>
      </c>
      <c r="BN197">
        <v>1553093940</v>
      </c>
      <c r="BO197">
        <v>1553093940</v>
      </c>
      <c r="BP197">
        <v>1553093940</v>
      </c>
      <c r="BQ197">
        <v>5.0551434000000004</v>
      </c>
      <c r="BR197">
        <v>1.2739499999999999</v>
      </c>
      <c r="BS197">
        <v>0.99</v>
      </c>
      <c r="BT197">
        <v>6.5050507</v>
      </c>
    </row>
    <row r="198" spans="1:72">
      <c r="A198" t="s">
        <v>1251</v>
      </c>
      <c r="B198" t="s">
        <v>1252</v>
      </c>
      <c r="C198" t="str">
        <f t="shared" si="15"/>
        <v>FIT HON TENG</v>
      </c>
      <c r="D198" t="str">
        <f t="shared" si="16"/>
        <v>Information Technology</v>
      </c>
      <c r="E198" t="str">
        <f t="shared" si="17"/>
        <v>資訊科技</v>
      </c>
      <c r="F198" t="str">
        <f t="shared" si="18"/>
        <v>Smart Card and Information Technology Equipment</v>
      </c>
      <c r="G198" t="str">
        <f t="shared" si="19"/>
        <v>智能卡及資訊科技器材</v>
      </c>
      <c r="H198" t="s">
        <v>68</v>
      </c>
      <c r="I198" t="s">
        <v>69</v>
      </c>
      <c r="J198" t="s">
        <v>70</v>
      </c>
      <c r="K198" t="s">
        <v>71</v>
      </c>
      <c r="L198" t="b">
        <v>0</v>
      </c>
      <c r="M198" t="s">
        <v>72</v>
      </c>
      <c r="N198" t="s">
        <v>73</v>
      </c>
      <c r="O198" t="s">
        <v>74</v>
      </c>
      <c r="P198" t="s">
        <v>1253</v>
      </c>
      <c r="Q198" t="s">
        <v>1254</v>
      </c>
      <c r="R198" t="s">
        <v>78</v>
      </c>
      <c r="S198" t="s">
        <v>79</v>
      </c>
      <c r="T198">
        <v>28800000</v>
      </c>
      <c r="U198" t="s">
        <v>80</v>
      </c>
      <c r="V198" t="b">
        <v>0</v>
      </c>
      <c r="W198">
        <v>1499909400000</v>
      </c>
      <c r="X198">
        <v>3</v>
      </c>
      <c r="Y198">
        <v>0.19000006</v>
      </c>
      <c r="Z198">
        <v>5.2486205000000004</v>
      </c>
      <c r="AA198">
        <v>1596160904</v>
      </c>
      <c r="AB198">
        <v>3.81</v>
      </c>
      <c r="AC198">
        <v>3.83</v>
      </c>
      <c r="AD198" t="s">
        <v>1255</v>
      </c>
      <c r="AE198">
        <v>3.7</v>
      </c>
      <c r="AF198">
        <v>9917000</v>
      </c>
      <c r="AG198">
        <v>3.62</v>
      </c>
      <c r="AH198">
        <v>3.8</v>
      </c>
      <c r="AI198">
        <v>3.82</v>
      </c>
      <c r="AJ198">
        <v>0</v>
      </c>
      <c r="AK198">
        <v>0</v>
      </c>
      <c r="AL198" t="s">
        <v>82</v>
      </c>
      <c r="AM198" t="s">
        <v>83</v>
      </c>
      <c r="AN198">
        <v>3.72</v>
      </c>
      <c r="AO198">
        <v>29355130</v>
      </c>
      <c r="AP198">
        <v>45063687</v>
      </c>
      <c r="AQ198">
        <v>2.25</v>
      </c>
      <c r="AR198">
        <v>1.4423077</v>
      </c>
      <c r="AS198" t="s">
        <v>1256</v>
      </c>
      <c r="AT198">
        <v>-0.95000030000000002</v>
      </c>
      <c r="AU198">
        <v>-0.19957987999999999</v>
      </c>
      <c r="AV198">
        <v>1.56</v>
      </c>
      <c r="AW198">
        <v>4.76</v>
      </c>
      <c r="AX198">
        <v>8.9999999999999993E-3</v>
      </c>
      <c r="AY198">
        <v>2.4861877000000002E-3</v>
      </c>
      <c r="AZ198">
        <v>6671020032</v>
      </c>
      <c r="BA198">
        <v>0.30299999999999999</v>
      </c>
      <c r="BB198">
        <v>3.4185715000000001</v>
      </c>
      <c r="BC198">
        <v>0.39142846999999997</v>
      </c>
      <c r="BD198">
        <v>0.11450059999999999</v>
      </c>
      <c r="BE198">
        <v>2.4429576000000002</v>
      </c>
      <c r="BF198">
        <v>1.3670423</v>
      </c>
      <c r="BG198">
        <v>0.55958490000000005</v>
      </c>
      <c r="BH198">
        <v>25416585216</v>
      </c>
      <c r="BI198">
        <v>12.574256999999999</v>
      </c>
      <c r="BJ198">
        <v>15</v>
      </c>
      <c r="BK198">
        <v>0</v>
      </c>
      <c r="BL198" t="b">
        <v>0</v>
      </c>
      <c r="BM198">
        <v>3.81</v>
      </c>
    </row>
    <row r="199" spans="1:72">
      <c r="A199" t="s">
        <v>1257</v>
      </c>
      <c r="B199" t="s">
        <v>1258</v>
      </c>
      <c r="C199" t="str">
        <f t="shared" si="15"/>
        <v>長城汽車</v>
      </c>
      <c r="D199" t="str">
        <f t="shared" si="16"/>
        <v>Automobile production and distribution</v>
      </c>
      <c r="E199" t="str">
        <f t="shared" si="17"/>
        <v>汽車生產及分銷</v>
      </c>
      <c r="F199" t="str">
        <f t="shared" si="18"/>
        <v>Automobile</v>
      </c>
      <c r="G199" t="str">
        <f t="shared" si="19"/>
        <v>汽車</v>
      </c>
      <c r="H199" t="s">
        <v>68</v>
      </c>
      <c r="I199" t="s">
        <v>69</v>
      </c>
      <c r="J199" t="s">
        <v>70</v>
      </c>
      <c r="K199" t="s">
        <v>71</v>
      </c>
      <c r="L199" t="b">
        <v>0</v>
      </c>
      <c r="M199" t="s">
        <v>72</v>
      </c>
      <c r="N199" t="s">
        <v>73</v>
      </c>
      <c r="O199" t="s">
        <v>74</v>
      </c>
      <c r="P199" t="s">
        <v>1259</v>
      </c>
      <c r="Q199" t="s">
        <v>1260</v>
      </c>
      <c r="R199" t="s">
        <v>78</v>
      </c>
      <c r="S199" t="s">
        <v>79</v>
      </c>
      <c r="T199">
        <v>28800000</v>
      </c>
      <c r="U199" t="s">
        <v>80</v>
      </c>
      <c r="V199" t="b">
        <v>0</v>
      </c>
      <c r="W199">
        <v>1071451800000</v>
      </c>
      <c r="X199">
        <v>3</v>
      </c>
      <c r="Y199">
        <v>-0.13000011</v>
      </c>
      <c r="Z199">
        <v>-1.6709525999999999</v>
      </c>
      <c r="AA199">
        <v>1596160919</v>
      </c>
      <c r="AB199">
        <v>7.65</v>
      </c>
      <c r="AC199">
        <v>7.89</v>
      </c>
      <c r="AD199" t="s">
        <v>1261</v>
      </c>
      <c r="AE199">
        <v>7.53</v>
      </c>
      <c r="AF199">
        <v>10854000</v>
      </c>
      <c r="AG199">
        <v>7.78</v>
      </c>
      <c r="AH199">
        <v>7.65</v>
      </c>
      <c r="AI199">
        <v>7.67</v>
      </c>
      <c r="AJ199">
        <v>0</v>
      </c>
      <c r="AK199">
        <v>0</v>
      </c>
      <c r="AL199" t="s">
        <v>82</v>
      </c>
      <c r="AM199" t="s">
        <v>102</v>
      </c>
      <c r="AN199">
        <v>7.71</v>
      </c>
      <c r="AO199">
        <v>35099353</v>
      </c>
      <c r="AP199">
        <v>75962142</v>
      </c>
      <c r="AQ199">
        <v>3.8000001999999999</v>
      </c>
      <c r="AR199">
        <v>0.98701304000000001</v>
      </c>
      <c r="AS199" t="s">
        <v>1262</v>
      </c>
      <c r="AT199">
        <v>-0.95000030000000002</v>
      </c>
      <c r="AU199">
        <v>-0.11046515</v>
      </c>
      <c r="AV199">
        <v>3.85</v>
      </c>
      <c r="AW199">
        <v>8.6</v>
      </c>
      <c r="AX199">
        <v>2.5999999999999999E-2</v>
      </c>
      <c r="AY199">
        <v>3.3419023E-3</v>
      </c>
      <c r="AZ199">
        <v>3099539968</v>
      </c>
      <c r="BA199">
        <v>0.85399999999999998</v>
      </c>
      <c r="BB199">
        <v>6.0945716000000001</v>
      </c>
      <c r="BC199">
        <v>1.5554285000000001</v>
      </c>
      <c r="BD199">
        <v>0.25521539999999998</v>
      </c>
      <c r="BE199">
        <v>5.4711970000000001</v>
      </c>
      <c r="BF199">
        <v>2.1788029999999998</v>
      </c>
      <c r="BG199">
        <v>0.39823148000000003</v>
      </c>
      <c r="BH199">
        <v>110281629696</v>
      </c>
      <c r="BI199">
        <v>8.957846</v>
      </c>
      <c r="BJ199">
        <v>15</v>
      </c>
      <c r="BK199">
        <v>0</v>
      </c>
      <c r="BL199" t="b">
        <v>0</v>
      </c>
      <c r="BM199">
        <v>7.65</v>
      </c>
      <c r="BQ199">
        <v>13.970689</v>
      </c>
      <c r="BR199">
        <v>0.54757500000000003</v>
      </c>
      <c r="BS199">
        <v>1.27</v>
      </c>
      <c r="BT199">
        <v>6.0236219999999996</v>
      </c>
    </row>
    <row r="200" spans="1:72">
      <c r="A200" t="s">
        <v>1263</v>
      </c>
      <c r="B200" t="s">
        <v>1264</v>
      </c>
      <c r="C200" t="str">
        <f t="shared" si="15"/>
        <v>美的置業</v>
      </c>
      <c r="D200" t="str">
        <f t="shared" si="16"/>
        <v>Real Estate Construction</v>
      </c>
      <c r="E200" t="str">
        <f t="shared" si="17"/>
        <v>地產建築</v>
      </c>
      <c r="F200" t="str">
        <f t="shared" si="18"/>
        <v>Real Estate Development</v>
      </c>
      <c r="G200" t="str">
        <f t="shared" si="19"/>
        <v>地產發展</v>
      </c>
      <c r="H200" t="s">
        <v>68</v>
      </c>
      <c r="I200" t="s">
        <v>69</v>
      </c>
      <c r="J200" t="s">
        <v>70</v>
      </c>
      <c r="K200" t="s">
        <v>71</v>
      </c>
      <c r="L200" t="b">
        <v>0</v>
      </c>
      <c r="M200" t="s">
        <v>72</v>
      </c>
      <c r="N200" t="s">
        <v>73</v>
      </c>
      <c r="O200" t="s">
        <v>74</v>
      </c>
      <c r="P200" t="s">
        <v>1265</v>
      </c>
      <c r="Q200" t="s">
        <v>1266</v>
      </c>
      <c r="R200" t="s">
        <v>78</v>
      </c>
      <c r="S200" t="s">
        <v>79</v>
      </c>
      <c r="T200">
        <v>28800000</v>
      </c>
      <c r="U200" t="s">
        <v>80</v>
      </c>
      <c r="V200" t="b">
        <v>0</v>
      </c>
      <c r="W200">
        <v>1539221400000</v>
      </c>
      <c r="X200">
        <v>3</v>
      </c>
      <c r="Y200">
        <v>0.3600006</v>
      </c>
      <c r="Z200">
        <v>1.8145192000000001</v>
      </c>
      <c r="AA200">
        <v>1596160862</v>
      </c>
      <c r="AB200">
        <v>20.2</v>
      </c>
      <c r="AC200">
        <v>20.3</v>
      </c>
      <c r="AD200" t="s">
        <v>1267</v>
      </c>
      <c r="AE200">
        <v>20</v>
      </c>
      <c r="AF200">
        <v>152600</v>
      </c>
      <c r="AG200">
        <v>19.84</v>
      </c>
      <c r="AH200">
        <v>20.2</v>
      </c>
      <c r="AI200">
        <v>20.25</v>
      </c>
      <c r="AJ200">
        <v>0</v>
      </c>
      <c r="AK200">
        <v>0</v>
      </c>
      <c r="AL200" t="s">
        <v>82</v>
      </c>
      <c r="AM200" t="s">
        <v>102</v>
      </c>
      <c r="AN200">
        <v>20.149999999999999</v>
      </c>
      <c r="AO200">
        <v>1800466</v>
      </c>
      <c r="AP200">
        <v>1813625</v>
      </c>
      <c r="AQ200">
        <v>4.300001</v>
      </c>
      <c r="AR200">
        <v>0.27044034</v>
      </c>
      <c r="AS200" t="s">
        <v>1268</v>
      </c>
      <c r="AT200">
        <v>-5.0999984999999999</v>
      </c>
      <c r="AU200">
        <v>-0.20158097</v>
      </c>
      <c r="AV200">
        <v>15.9</v>
      </c>
      <c r="AW200">
        <v>25.3</v>
      </c>
      <c r="AZ200">
        <v>1230569984</v>
      </c>
      <c r="BA200">
        <v>1.65</v>
      </c>
      <c r="BB200">
        <v>20.022285</v>
      </c>
      <c r="BC200">
        <v>0.17771529999999999</v>
      </c>
      <c r="BD200">
        <v>8.8758750000000001E-3</v>
      </c>
      <c r="BE200">
        <v>20.547063999999999</v>
      </c>
      <c r="BF200">
        <v>-0.34706305999999998</v>
      </c>
      <c r="BG200">
        <v>-1.6891126999999999E-2</v>
      </c>
      <c r="BH200">
        <v>24857513984</v>
      </c>
      <c r="BI200">
        <v>12.242425000000001</v>
      </c>
      <c r="BJ200">
        <v>15</v>
      </c>
      <c r="BK200">
        <v>0</v>
      </c>
      <c r="BL200" t="b">
        <v>0</v>
      </c>
      <c r="BM200">
        <v>20.2</v>
      </c>
      <c r="BN200">
        <v>1553785140</v>
      </c>
      <c r="BO200">
        <v>1553785140</v>
      </c>
      <c r="BP200">
        <v>1553785140</v>
      </c>
    </row>
    <row r="201" spans="1:72">
      <c r="A201" t="s">
        <v>1269</v>
      </c>
      <c r="B201" t="s">
        <v>1270</v>
      </c>
      <c r="C201" t="str">
        <f t="shared" si="15"/>
        <v>恒隆集團</v>
      </c>
      <c r="D201" t="str">
        <f t="shared" si="16"/>
        <v>Real Estate Construction</v>
      </c>
      <c r="E201" t="str">
        <f t="shared" si="17"/>
        <v>地產建築</v>
      </c>
      <c r="F201" t="str">
        <f t="shared" si="18"/>
        <v>Real Estate Investment</v>
      </c>
      <c r="G201" t="str">
        <f t="shared" si="19"/>
        <v>地產投資</v>
      </c>
      <c r="H201" t="s">
        <v>68</v>
      </c>
      <c r="I201" t="s">
        <v>69</v>
      </c>
      <c r="J201" t="s">
        <v>70</v>
      </c>
      <c r="K201" t="s">
        <v>71</v>
      </c>
      <c r="L201" t="b">
        <v>0</v>
      </c>
      <c r="M201" t="s">
        <v>72</v>
      </c>
      <c r="N201" t="s">
        <v>73</v>
      </c>
      <c r="O201" t="s">
        <v>74</v>
      </c>
      <c r="P201" t="s">
        <v>1271</v>
      </c>
      <c r="Q201" t="s">
        <v>1272</v>
      </c>
      <c r="R201" t="s">
        <v>78</v>
      </c>
      <c r="S201" t="s">
        <v>79</v>
      </c>
      <c r="T201">
        <v>28800000</v>
      </c>
      <c r="U201" t="s">
        <v>80</v>
      </c>
      <c r="V201" t="b">
        <v>0</v>
      </c>
      <c r="W201">
        <v>946949400000</v>
      </c>
      <c r="X201">
        <v>3</v>
      </c>
      <c r="Y201">
        <v>0.3600006</v>
      </c>
      <c r="Z201">
        <v>1.9396585</v>
      </c>
      <c r="AA201">
        <v>1596160829</v>
      </c>
      <c r="AB201">
        <v>18.920000000000002</v>
      </c>
      <c r="AC201">
        <v>19.04</v>
      </c>
      <c r="AD201" t="s">
        <v>1273</v>
      </c>
      <c r="AE201">
        <v>18.399999999999999</v>
      </c>
      <c r="AF201">
        <v>199000</v>
      </c>
      <c r="AG201">
        <v>18.559999999999999</v>
      </c>
      <c r="AH201">
        <v>18.88</v>
      </c>
      <c r="AI201">
        <v>18.920000000000002</v>
      </c>
      <c r="AJ201">
        <v>0</v>
      </c>
      <c r="AK201">
        <v>0</v>
      </c>
      <c r="AL201" t="s">
        <v>82</v>
      </c>
      <c r="AM201" t="s">
        <v>72</v>
      </c>
      <c r="AN201">
        <v>18.399999999999999</v>
      </c>
      <c r="AO201">
        <v>1498948</v>
      </c>
      <c r="AP201">
        <v>974764</v>
      </c>
      <c r="AQ201">
        <v>4.8999996000000001</v>
      </c>
      <c r="AR201">
        <v>0.3495007</v>
      </c>
      <c r="AS201" t="s">
        <v>1274</v>
      </c>
      <c r="AT201">
        <v>-2.5300007</v>
      </c>
      <c r="AU201">
        <v>-0.11794875</v>
      </c>
      <c r="AV201">
        <v>14.02</v>
      </c>
      <c r="AW201">
        <v>21.45</v>
      </c>
      <c r="AX201">
        <v>0.82</v>
      </c>
      <c r="AY201">
        <v>4.4181034000000001E-2</v>
      </c>
      <c r="AZ201">
        <v>1362000000</v>
      </c>
      <c r="BA201">
        <v>67.048000000000002</v>
      </c>
      <c r="BB201">
        <v>18.25657</v>
      </c>
      <c r="BC201">
        <v>0.66342926000000002</v>
      </c>
      <c r="BD201">
        <v>3.6339204999999999E-2</v>
      </c>
      <c r="BE201">
        <v>17.978252000000001</v>
      </c>
      <c r="BF201">
        <v>0.94174767000000004</v>
      </c>
      <c r="BG201">
        <v>5.2382603E-2</v>
      </c>
      <c r="BH201">
        <v>25769039872</v>
      </c>
      <c r="BI201">
        <v>0.28218589999999999</v>
      </c>
      <c r="BJ201">
        <v>15</v>
      </c>
      <c r="BK201">
        <v>0</v>
      </c>
      <c r="BL201" t="b">
        <v>0</v>
      </c>
      <c r="BM201">
        <v>18.920000000000002</v>
      </c>
      <c r="BN201">
        <v>1596092340</v>
      </c>
      <c r="BO201">
        <v>1596092340</v>
      </c>
      <c r="BP201">
        <v>1596092340</v>
      </c>
      <c r="BQ201">
        <v>3.7764470000000001</v>
      </c>
      <c r="BR201">
        <v>5.01</v>
      </c>
    </row>
    <row r="202" spans="1:72">
      <c r="A202" t="s">
        <v>1275</v>
      </c>
      <c r="B202" t="s">
        <v>1276</v>
      </c>
      <c r="C202" t="str">
        <f t="shared" si="15"/>
        <v>國藥控股</v>
      </c>
      <c r="D202" t="str">
        <f t="shared" si="16"/>
        <v>Medicine</v>
      </c>
      <c r="E202" t="str">
        <f t="shared" si="17"/>
        <v>醫藥</v>
      </c>
      <c r="F202" t="str">
        <f t="shared" si="18"/>
        <v>Pharmaceutical</v>
      </c>
      <c r="G202" t="str">
        <f t="shared" si="19"/>
        <v>醫藥股</v>
      </c>
      <c r="H202" t="s">
        <v>68</v>
      </c>
      <c r="I202" t="s">
        <v>69</v>
      </c>
      <c r="J202" t="s">
        <v>70</v>
      </c>
      <c r="K202" t="s">
        <v>71</v>
      </c>
      <c r="L202" t="b">
        <v>0</v>
      </c>
      <c r="M202" t="s">
        <v>72</v>
      </c>
      <c r="N202" t="s">
        <v>73</v>
      </c>
      <c r="O202" t="s">
        <v>74</v>
      </c>
      <c r="P202" t="s">
        <v>1277</v>
      </c>
      <c r="Q202" t="s">
        <v>1278</v>
      </c>
      <c r="R202" t="s">
        <v>78</v>
      </c>
      <c r="S202" t="s">
        <v>79</v>
      </c>
      <c r="T202">
        <v>28800000</v>
      </c>
      <c r="U202" t="s">
        <v>80</v>
      </c>
      <c r="V202" t="b">
        <v>0</v>
      </c>
      <c r="W202">
        <v>1253669400000</v>
      </c>
      <c r="X202">
        <v>3</v>
      </c>
      <c r="Y202">
        <v>0.1400013</v>
      </c>
      <c r="Z202">
        <v>0.75431733999999995</v>
      </c>
      <c r="AA202">
        <v>1596160903</v>
      </c>
      <c r="AB202">
        <v>18.7</v>
      </c>
      <c r="AC202">
        <v>18.96</v>
      </c>
      <c r="AD202" t="s">
        <v>1279</v>
      </c>
      <c r="AE202">
        <v>18.64</v>
      </c>
      <c r="AF202">
        <v>1397600</v>
      </c>
      <c r="AG202">
        <v>18.559999999999999</v>
      </c>
      <c r="AH202">
        <v>18.68</v>
      </c>
      <c r="AI202">
        <v>18.7</v>
      </c>
      <c r="AJ202">
        <v>0</v>
      </c>
      <c r="AK202">
        <v>0</v>
      </c>
      <c r="AL202" t="s">
        <v>82</v>
      </c>
      <c r="AM202" t="s">
        <v>102</v>
      </c>
      <c r="AN202">
        <v>18.66</v>
      </c>
      <c r="AO202">
        <v>11717654</v>
      </c>
      <c r="AP202">
        <v>12660197</v>
      </c>
      <c r="AQ202">
        <v>4.0000010000000001</v>
      </c>
      <c r="AR202">
        <v>0.27210889999999999</v>
      </c>
      <c r="AS202" t="s">
        <v>1280</v>
      </c>
      <c r="AT202">
        <v>-11</v>
      </c>
      <c r="AU202">
        <v>-0.37037036000000001</v>
      </c>
      <c r="AV202">
        <v>14.7</v>
      </c>
      <c r="AW202">
        <v>29.7</v>
      </c>
      <c r="AX202">
        <v>8.6999999999999994E-2</v>
      </c>
      <c r="AY202">
        <v>4.6874999999999998E-3</v>
      </c>
      <c r="AZ202">
        <v>1341810048</v>
      </c>
      <c r="BA202">
        <v>1.9990000000000001</v>
      </c>
      <c r="BB202">
        <v>19.360569999999999</v>
      </c>
      <c r="BC202">
        <v>-0.66057014000000003</v>
      </c>
      <c r="BD202">
        <v>-3.4119352999999998E-2</v>
      </c>
      <c r="BE202">
        <v>21.173777000000001</v>
      </c>
      <c r="BF202">
        <v>-2.4737759000000001</v>
      </c>
      <c r="BG202">
        <v>-0.116832055</v>
      </c>
      <c r="BH202">
        <v>58356342784</v>
      </c>
      <c r="BI202">
        <v>9.3546779999999998</v>
      </c>
      <c r="BJ202">
        <v>15</v>
      </c>
      <c r="BK202">
        <v>0</v>
      </c>
      <c r="BL202" t="b">
        <v>0</v>
      </c>
      <c r="BM202">
        <v>18.7</v>
      </c>
      <c r="BN202">
        <v>1587740340</v>
      </c>
      <c r="BO202">
        <v>1597993140</v>
      </c>
      <c r="BP202">
        <v>1598342400</v>
      </c>
      <c r="BQ202">
        <v>7.9307020000000001</v>
      </c>
      <c r="BR202">
        <v>2.3579249999999998</v>
      </c>
      <c r="BS202">
        <v>2.93</v>
      </c>
      <c r="BT202">
        <v>6.3822526999999996</v>
      </c>
    </row>
    <row r="203" spans="1:72">
      <c r="A203" t="s">
        <v>1281</v>
      </c>
      <c r="B203" t="s">
        <v>1282</v>
      </c>
      <c r="C203" t="str">
        <f t="shared" si="15"/>
        <v>海通證券</v>
      </c>
      <c r="D203" t="str">
        <f t="shared" si="16"/>
        <v>Financial</v>
      </c>
      <c r="E203" t="str">
        <f t="shared" si="17"/>
        <v>金融</v>
      </c>
      <c r="F203" t="str">
        <f t="shared" si="18"/>
        <v>Chinese securities and financing</v>
      </c>
      <c r="G203" t="str">
        <f t="shared" si="19"/>
        <v>中資證券及融資</v>
      </c>
      <c r="H203" t="s">
        <v>68</v>
      </c>
      <c r="I203" t="s">
        <v>69</v>
      </c>
      <c r="J203" t="s">
        <v>70</v>
      </c>
      <c r="K203" t="s">
        <v>71</v>
      </c>
      <c r="L203" t="b">
        <v>0</v>
      </c>
      <c r="M203" t="s">
        <v>72</v>
      </c>
      <c r="N203" t="s">
        <v>73</v>
      </c>
      <c r="O203" t="s">
        <v>74</v>
      </c>
      <c r="P203" t="s">
        <v>1283</v>
      </c>
      <c r="Q203" t="s">
        <v>1284</v>
      </c>
      <c r="R203" t="s">
        <v>78</v>
      </c>
      <c r="S203" t="s">
        <v>79</v>
      </c>
      <c r="T203">
        <v>28800000</v>
      </c>
      <c r="U203" t="s">
        <v>80</v>
      </c>
      <c r="V203" t="b">
        <v>0</v>
      </c>
      <c r="W203">
        <v>1335490200000</v>
      </c>
      <c r="X203">
        <v>3</v>
      </c>
      <c r="Y203">
        <v>0.11000013</v>
      </c>
      <c r="Z203">
        <v>1.5235475999999999</v>
      </c>
      <c r="AA203">
        <v>1596160913</v>
      </c>
      <c r="AB203">
        <v>7.33</v>
      </c>
      <c r="AC203">
        <v>7.4</v>
      </c>
      <c r="AD203" t="s">
        <v>1285</v>
      </c>
      <c r="AE203">
        <v>7.22</v>
      </c>
      <c r="AF203">
        <v>4794584</v>
      </c>
      <c r="AG203">
        <v>7.22</v>
      </c>
      <c r="AH203">
        <v>7.32</v>
      </c>
      <c r="AI203">
        <v>7.33</v>
      </c>
      <c r="AJ203">
        <v>0</v>
      </c>
      <c r="AK203">
        <v>0</v>
      </c>
      <c r="AL203" t="s">
        <v>82</v>
      </c>
      <c r="AM203" t="s">
        <v>102</v>
      </c>
      <c r="AN203">
        <v>7.27</v>
      </c>
      <c r="AO203">
        <v>36541810</v>
      </c>
      <c r="AP203">
        <v>36025397</v>
      </c>
      <c r="AQ203">
        <v>1.54</v>
      </c>
      <c r="AR203">
        <v>0.26597579999999998</v>
      </c>
      <c r="AS203" t="s">
        <v>1286</v>
      </c>
      <c r="AT203">
        <v>-2.25</v>
      </c>
      <c r="AU203">
        <v>-0.23486430999999999</v>
      </c>
      <c r="AV203">
        <v>5.79</v>
      </c>
      <c r="AW203">
        <v>9.58</v>
      </c>
      <c r="AX203">
        <v>3.5000000000000003E-2</v>
      </c>
      <c r="AY203">
        <v>4.8476457999999997E-3</v>
      </c>
      <c r="AZ203">
        <v>8092129792</v>
      </c>
      <c r="BA203">
        <v>1.556</v>
      </c>
      <c r="BB203">
        <v>7.1151429999999998</v>
      </c>
      <c r="BC203">
        <v>0.2148571</v>
      </c>
      <c r="BD203">
        <v>3.0197158000000002E-2</v>
      </c>
      <c r="BE203">
        <v>7.3709154000000003</v>
      </c>
      <c r="BF203">
        <v>-4.0915489999999999E-2</v>
      </c>
      <c r="BG203">
        <v>-5.5509373000000002E-3</v>
      </c>
      <c r="BH203">
        <v>186351321088</v>
      </c>
      <c r="BI203">
        <v>4.7107970000000003</v>
      </c>
      <c r="BJ203">
        <v>15</v>
      </c>
      <c r="BK203">
        <v>0</v>
      </c>
      <c r="BL203" t="b">
        <v>0</v>
      </c>
      <c r="BM203">
        <v>7.33</v>
      </c>
      <c r="BQ203">
        <v>7.9027520000000004</v>
      </c>
      <c r="BR203">
        <v>0.92752500000000004</v>
      </c>
      <c r="BS203">
        <v>0.83</v>
      </c>
      <c r="BT203">
        <v>8.8313260000000007</v>
      </c>
    </row>
    <row r="204" spans="1:72">
      <c r="A204" t="s">
        <v>1287</v>
      </c>
      <c r="B204" t="s">
        <v>1288</v>
      </c>
      <c r="C204" t="str">
        <f t="shared" si="15"/>
        <v>三生製藥</v>
      </c>
      <c r="D204" t="str">
        <f t="shared" si="16"/>
        <v>Medicine</v>
      </c>
      <c r="E204" t="str">
        <f t="shared" si="17"/>
        <v>醫藥</v>
      </c>
      <c r="F204" t="str">
        <f t="shared" si="18"/>
        <v>Pharmaceutical</v>
      </c>
      <c r="G204" t="str">
        <f t="shared" si="19"/>
        <v>醫藥股</v>
      </c>
      <c r="H204" t="s">
        <v>68</v>
      </c>
      <c r="I204" t="s">
        <v>69</v>
      </c>
      <c r="J204" t="s">
        <v>70</v>
      </c>
      <c r="K204" t="s">
        <v>71</v>
      </c>
      <c r="L204" t="b">
        <v>0</v>
      </c>
      <c r="M204" t="s">
        <v>72</v>
      </c>
      <c r="N204" t="s">
        <v>73</v>
      </c>
      <c r="O204" t="s">
        <v>74</v>
      </c>
      <c r="P204" t="s">
        <v>1289</v>
      </c>
      <c r="Q204" t="s">
        <v>1290</v>
      </c>
      <c r="R204" t="s">
        <v>78</v>
      </c>
      <c r="S204" t="s">
        <v>79</v>
      </c>
      <c r="T204">
        <v>28800000</v>
      </c>
      <c r="U204" t="s">
        <v>80</v>
      </c>
      <c r="V204" t="b">
        <v>0</v>
      </c>
      <c r="W204">
        <v>1433986200000</v>
      </c>
      <c r="X204">
        <v>3</v>
      </c>
      <c r="Y204">
        <v>0.14000034</v>
      </c>
      <c r="Z204">
        <v>1.4613814000000001</v>
      </c>
      <c r="AA204">
        <v>1596160913</v>
      </c>
      <c r="AB204">
        <v>9.7200000000000006</v>
      </c>
      <c r="AC204">
        <v>9.74</v>
      </c>
      <c r="AD204" t="s">
        <v>1291</v>
      </c>
      <c r="AE204">
        <v>9.5500000000000007</v>
      </c>
      <c r="AF204">
        <v>3689500</v>
      </c>
      <c r="AG204">
        <v>9.58</v>
      </c>
      <c r="AH204">
        <v>9.68</v>
      </c>
      <c r="AI204">
        <v>9.6999999999999993</v>
      </c>
      <c r="AJ204">
        <v>0</v>
      </c>
      <c r="AK204">
        <v>0</v>
      </c>
      <c r="AL204" t="s">
        <v>82</v>
      </c>
      <c r="AM204" t="s">
        <v>102</v>
      </c>
      <c r="AN204">
        <v>9.68</v>
      </c>
      <c r="AO204">
        <v>23549662</v>
      </c>
      <c r="AP204">
        <v>31534216</v>
      </c>
      <c r="AQ204">
        <v>3.0600003999999998</v>
      </c>
      <c r="AR204">
        <v>0.45945954</v>
      </c>
      <c r="AS204" t="s">
        <v>1292</v>
      </c>
      <c r="AT204">
        <v>-5.5</v>
      </c>
      <c r="AU204">
        <v>-0.36136663000000002</v>
      </c>
      <c r="AV204">
        <v>6.66</v>
      </c>
      <c r="AW204">
        <v>15.22</v>
      </c>
      <c r="AX204">
        <v>8.9999999999999993E-3</v>
      </c>
      <c r="AY204">
        <v>9.3945715000000004E-4</v>
      </c>
      <c r="AZ204">
        <v>2539970048</v>
      </c>
      <c r="BA204">
        <v>0.46800000000000003</v>
      </c>
      <c r="BB204">
        <v>10.815143000000001</v>
      </c>
      <c r="BC204">
        <v>-1.0951424000000001</v>
      </c>
      <c r="BD204">
        <v>-0.10126009599999999</v>
      </c>
      <c r="BE204">
        <v>9.6197890000000008</v>
      </c>
      <c r="BF204">
        <v>0.10021114</v>
      </c>
      <c r="BG204">
        <v>1.0417188000000001E-2</v>
      </c>
      <c r="BH204">
        <v>24688508928</v>
      </c>
      <c r="BI204">
        <v>20.769231999999999</v>
      </c>
      <c r="BJ204">
        <v>15</v>
      </c>
      <c r="BK204">
        <v>0</v>
      </c>
      <c r="BL204" t="b">
        <v>0</v>
      </c>
      <c r="BM204">
        <v>9.7200000000000006</v>
      </c>
      <c r="BN204">
        <v>1585580340</v>
      </c>
      <c r="BO204">
        <v>1597820340</v>
      </c>
      <c r="BP204">
        <v>1598256000</v>
      </c>
      <c r="BQ204">
        <v>21.911978000000001</v>
      </c>
      <c r="BR204">
        <v>0.44359300000000002</v>
      </c>
      <c r="BS204">
        <v>0.51</v>
      </c>
      <c r="BT204">
        <v>19.058824999999999</v>
      </c>
    </row>
    <row r="205" spans="1:72">
      <c r="A205" t="s">
        <v>1293</v>
      </c>
      <c r="B205" t="s">
        <v>1294</v>
      </c>
      <c r="C205" t="str">
        <f t="shared" si="15"/>
        <v>國美零售</v>
      </c>
      <c r="D205" t="str">
        <f t="shared" si="16"/>
        <v>Consumer Goods Manufacturing</v>
      </c>
      <c r="E205" t="str">
        <f t="shared" si="17"/>
        <v>消費品製造</v>
      </c>
      <c r="F205" t="str">
        <f t="shared" si="18"/>
        <v>Home Appliances</v>
      </c>
      <c r="G205" t="str">
        <f t="shared" si="19"/>
        <v>家電</v>
      </c>
      <c r="H205" t="s">
        <v>68</v>
      </c>
      <c r="I205" t="s">
        <v>69</v>
      </c>
      <c r="J205" t="s">
        <v>70</v>
      </c>
      <c r="K205" t="s">
        <v>71</v>
      </c>
      <c r="L205" t="b">
        <v>0</v>
      </c>
      <c r="M205" t="s">
        <v>72</v>
      </c>
      <c r="N205" t="s">
        <v>73</v>
      </c>
      <c r="O205" t="s">
        <v>74</v>
      </c>
      <c r="P205" t="s">
        <v>1295</v>
      </c>
      <c r="Q205" t="s">
        <v>1296</v>
      </c>
      <c r="R205" t="s">
        <v>78</v>
      </c>
      <c r="S205" t="s">
        <v>79</v>
      </c>
      <c r="T205">
        <v>28800000</v>
      </c>
      <c r="U205" t="s">
        <v>80</v>
      </c>
      <c r="V205" t="b">
        <v>0</v>
      </c>
      <c r="W205">
        <v>1094779800000</v>
      </c>
      <c r="X205">
        <v>3</v>
      </c>
      <c r="Y205">
        <v>2.9999971E-2</v>
      </c>
      <c r="Z205">
        <v>2.6785687999999999</v>
      </c>
      <c r="AA205">
        <v>1596160893</v>
      </c>
      <c r="AB205">
        <v>1.1499999999999999</v>
      </c>
      <c r="AC205">
        <v>1.1499999999999999</v>
      </c>
      <c r="AD205" t="s">
        <v>1297</v>
      </c>
      <c r="AE205">
        <v>1.1299999999999999</v>
      </c>
      <c r="AF205">
        <v>12205000</v>
      </c>
      <c r="AG205">
        <v>1.1200000000000001</v>
      </c>
      <c r="AH205">
        <v>1.1399999999999999</v>
      </c>
      <c r="AI205">
        <v>1.1499999999999999</v>
      </c>
      <c r="AJ205">
        <v>0</v>
      </c>
      <c r="AK205">
        <v>0</v>
      </c>
      <c r="AL205" t="s">
        <v>82</v>
      </c>
      <c r="AM205" t="s">
        <v>102</v>
      </c>
      <c r="AN205">
        <v>1.1299999999999999</v>
      </c>
      <c r="AO205">
        <v>217191382</v>
      </c>
      <c r="AP205">
        <v>104332286</v>
      </c>
      <c r="AQ205">
        <v>0.48999995000000002</v>
      </c>
      <c r="AR205">
        <v>0.74242412999999996</v>
      </c>
      <c r="AS205" t="s">
        <v>1298</v>
      </c>
      <c r="AT205">
        <v>-0.57000004999999998</v>
      </c>
      <c r="AU205">
        <v>-0.33139540000000001</v>
      </c>
      <c r="AV205">
        <v>0.66</v>
      </c>
      <c r="AW205">
        <v>1.72</v>
      </c>
      <c r="AX205">
        <v>1E-3</v>
      </c>
      <c r="AY205">
        <v>8.9285720000000001E-4</v>
      </c>
      <c r="AZ205">
        <v>21557600256</v>
      </c>
      <c r="BA205">
        <v>0.14399999999999999</v>
      </c>
      <c r="BB205">
        <v>1.2751429000000001</v>
      </c>
      <c r="BC205">
        <v>-0.12514293000000001</v>
      </c>
      <c r="BD205">
        <v>-9.8140320000000003E-2</v>
      </c>
      <c r="BE205">
        <v>0.94825170000000003</v>
      </c>
      <c r="BF205">
        <v>0.20174824999999999</v>
      </c>
      <c r="BG205">
        <v>0.21275812</v>
      </c>
      <c r="BH205">
        <v>24791240704</v>
      </c>
      <c r="BI205">
        <v>7.9861110000000002</v>
      </c>
      <c r="BJ205">
        <v>15</v>
      </c>
      <c r="BK205">
        <v>0</v>
      </c>
      <c r="BL205" t="b">
        <v>0</v>
      </c>
      <c r="BM205">
        <v>1.1499999999999999</v>
      </c>
      <c r="BN205">
        <v>1554076860</v>
      </c>
      <c r="BO205">
        <v>1554076860</v>
      </c>
      <c r="BP205">
        <v>1554076860</v>
      </c>
      <c r="BR205">
        <v>-0.14415800000000001</v>
      </c>
      <c r="BS205">
        <v>0.05</v>
      </c>
      <c r="BT205">
        <v>23</v>
      </c>
    </row>
    <row r="206" spans="1:72">
      <c r="A206" t="s">
        <v>1299</v>
      </c>
      <c r="B206" t="s">
        <v>1300</v>
      </c>
      <c r="C206" t="str">
        <f t="shared" si="15"/>
        <v>建滔集團</v>
      </c>
      <c r="D206" t="str">
        <f t="shared" si="16"/>
        <v>Industry</v>
      </c>
      <c r="E206" t="str">
        <f t="shared" si="17"/>
        <v>工業</v>
      </c>
      <c r="F206" t="str">
        <f t="shared" si="18"/>
        <v>Machinery</v>
      </c>
      <c r="G206" t="str">
        <f t="shared" si="19"/>
        <v>機械設備</v>
      </c>
      <c r="H206" t="s">
        <v>68</v>
      </c>
      <c r="I206" t="s">
        <v>69</v>
      </c>
      <c r="J206" t="s">
        <v>70</v>
      </c>
      <c r="K206" t="s">
        <v>71</v>
      </c>
      <c r="L206" t="b">
        <v>0</v>
      </c>
      <c r="M206" t="s">
        <v>72</v>
      </c>
      <c r="N206" t="s">
        <v>73</v>
      </c>
      <c r="O206" t="s">
        <v>74</v>
      </c>
      <c r="P206" t="s">
        <v>1301</v>
      </c>
      <c r="Q206" t="s">
        <v>1302</v>
      </c>
      <c r="R206" t="s">
        <v>78</v>
      </c>
      <c r="S206" t="s">
        <v>79</v>
      </c>
      <c r="T206">
        <v>28800000</v>
      </c>
      <c r="U206" t="s">
        <v>80</v>
      </c>
      <c r="V206" t="b">
        <v>0</v>
      </c>
      <c r="W206">
        <v>946949400000</v>
      </c>
      <c r="X206">
        <v>3</v>
      </c>
      <c r="Y206">
        <v>0.20000076</v>
      </c>
      <c r="Z206">
        <v>0.87912420000000002</v>
      </c>
      <c r="AA206">
        <v>1596160708</v>
      </c>
      <c r="AB206">
        <v>22.95</v>
      </c>
      <c r="AC206">
        <v>23.1</v>
      </c>
      <c r="AD206" t="s">
        <v>1303</v>
      </c>
      <c r="AE206">
        <v>22.6</v>
      </c>
      <c r="AF206">
        <v>56500</v>
      </c>
      <c r="AG206">
        <v>22.75</v>
      </c>
      <c r="AH206">
        <v>22.95</v>
      </c>
      <c r="AI206">
        <v>23</v>
      </c>
      <c r="AJ206">
        <v>0</v>
      </c>
      <c r="AK206">
        <v>0</v>
      </c>
      <c r="AL206" t="s">
        <v>82</v>
      </c>
      <c r="AM206" t="s">
        <v>72</v>
      </c>
      <c r="AN206">
        <v>22.7</v>
      </c>
      <c r="AO206">
        <v>1151000</v>
      </c>
      <c r="AP206">
        <v>740934</v>
      </c>
      <c r="AQ206">
        <v>7.050001</v>
      </c>
      <c r="AR206">
        <v>0.44339630000000002</v>
      </c>
      <c r="AS206" t="s">
        <v>1304</v>
      </c>
      <c r="AT206">
        <v>-2.5499991999999998</v>
      </c>
      <c r="AU206">
        <v>-9.9999969999999994E-2</v>
      </c>
      <c r="AV206">
        <v>15.9</v>
      </c>
      <c r="AW206">
        <v>25.5</v>
      </c>
      <c r="AX206">
        <v>0.88</v>
      </c>
      <c r="AY206">
        <v>3.8681317E-2</v>
      </c>
      <c r="AZ206">
        <v>1104659968</v>
      </c>
      <c r="BA206">
        <v>45.412999999999997</v>
      </c>
      <c r="BB206">
        <v>21.676856999999998</v>
      </c>
      <c r="BC206">
        <v>1.2731437999999999</v>
      </c>
      <c r="BD206">
        <v>5.8732859999999998E-2</v>
      </c>
      <c r="BE206">
        <v>20.556550000000001</v>
      </c>
      <c r="BF206">
        <v>2.3934517</v>
      </c>
      <c r="BG206">
        <v>0.11643256</v>
      </c>
      <c r="BH206">
        <v>25351946240</v>
      </c>
      <c r="BI206">
        <v>0.50536190000000003</v>
      </c>
      <c r="BJ206">
        <v>15</v>
      </c>
      <c r="BK206">
        <v>0</v>
      </c>
      <c r="BL206" t="b">
        <v>0</v>
      </c>
      <c r="BM206">
        <v>22.95</v>
      </c>
      <c r="BN206">
        <v>1584975540</v>
      </c>
      <c r="BO206">
        <v>1597042740</v>
      </c>
      <c r="BP206">
        <v>1597392000</v>
      </c>
      <c r="BQ206">
        <v>8.0526319999999991</v>
      </c>
      <c r="BR206">
        <v>2.85</v>
      </c>
      <c r="BS206">
        <v>4.2699999999999996</v>
      </c>
      <c r="BT206">
        <v>5.3747077000000001</v>
      </c>
    </row>
    <row r="207" spans="1:72">
      <c r="A207" t="s">
        <v>1305</v>
      </c>
      <c r="B207" t="s">
        <v>1306</v>
      </c>
      <c r="C207" t="str">
        <f t="shared" si="15"/>
        <v>微盟集團</v>
      </c>
      <c r="D207" t="str">
        <f t="shared" si="16"/>
        <v>Meida and Communications</v>
      </c>
      <c r="E207" t="str">
        <f t="shared" si="17"/>
        <v>傳理</v>
      </c>
      <c r="F207" t="str">
        <f t="shared" si="18"/>
        <v>Advertisement</v>
      </c>
      <c r="G207" t="str">
        <f t="shared" si="19"/>
        <v>廣告</v>
      </c>
      <c r="H207" t="s">
        <v>68</v>
      </c>
      <c r="I207" t="s">
        <v>69</v>
      </c>
      <c r="J207" t="s">
        <v>70</v>
      </c>
      <c r="K207" t="s">
        <v>71</v>
      </c>
      <c r="L207" t="b">
        <v>0</v>
      </c>
      <c r="M207" t="s">
        <v>72</v>
      </c>
      <c r="N207" t="s">
        <v>73</v>
      </c>
      <c r="O207" t="s">
        <v>74</v>
      </c>
      <c r="P207" t="s">
        <v>1307</v>
      </c>
      <c r="Q207" t="s">
        <v>1308</v>
      </c>
      <c r="R207" t="s">
        <v>78</v>
      </c>
      <c r="S207" t="s">
        <v>79</v>
      </c>
      <c r="T207">
        <v>28800000</v>
      </c>
      <c r="U207" t="s">
        <v>80</v>
      </c>
      <c r="V207" t="b">
        <v>0</v>
      </c>
      <c r="W207">
        <v>1547515800000</v>
      </c>
      <c r="X207">
        <v>3</v>
      </c>
      <c r="Y207">
        <v>0.29999924</v>
      </c>
      <c r="Z207">
        <v>2.8089816999999999</v>
      </c>
      <c r="AA207">
        <v>1596160913</v>
      </c>
      <c r="AB207">
        <v>10.98</v>
      </c>
      <c r="AC207">
        <v>11</v>
      </c>
      <c r="AD207" t="s">
        <v>1309</v>
      </c>
      <c r="AE207">
        <v>10.78</v>
      </c>
      <c r="AF207">
        <v>7586000</v>
      </c>
      <c r="AG207">
        <v>10.68</v>
      </c>
      <c r="AH207">
        <v>10.96</v>
      </c>
      <c r="AI207">
        <v>10.98</v>
      </c>
      <c r="AJ207">
        <v>0</v>
      </c>
      <c r="AK207">
        <v>0</v>
      </c>
      <c r="AL207" t="s">
        <v>82</v>
      </c>
      <c r="AM207" t="s">
        <v>102</v>
      </c>
      <c r="AN207">
        <v>10.86</v>
      </c>
      <c r="AO207">
        <v>87879422</v>
      </c>
      <c r="AP207">
        <v>75706514</v>
      </c>
      <c r="AQ207">
        <v>7.9199995999999997</v>
      </c>
      <c r="AR207">
        <v>2.5882350999999999</v>
      </c>
      <c r="AS207" t="s">
        <v>1310</v>
      </c>
      <c r="AT207">
        <v>-2.38</v>
      </c>
      <c r="AU207">
        <v>-0.17814372000000001</v>
      </c>
      <c r="AV207">
        <v>3.06</v>
      </c>
      <c r="AW207">
        <v>13.36</v>
      </c>
      <c r="AZ207">
        <v>2258360064</v>
      </c>
      <c r="BA207">
        <v>-0.434</v>
      </c>
      <c r="BB207">
        <v>10.652286</v>
      </c>
      <c r="BC207">
        <v>0.32771397000000002</v>
      </c>
      <c r="BD207">
        <v>3.0764662000000002E-2</v>
      </c>
      <c r="BE207">
        <v>6.7833100000000002</v>
      </c>
      <c r="BF207">
        <v>4.1966896</v>
      </c>
      <c r="BG207">
        <v>0.61867875000000006</v>
      </c>
      <c r="BH207">
        <v>24796792832</v>
      </c>
      <c r="BI207">
        <v>-25.29954</v>
      </c>
      <c r="BJ207">
        <v>15</v>
      </c>
      <c r="BK207">
        <v>0</v>
      </c>
      <c r="BL207" t="b">
        <v>0</v>
      </c>
      <c r="BM207">
        <v>10.98</v>
      </c>
      <c r="BN207">
        <v>1553439540</v>
      </c>
      <c r="BO207">
        <v>1553439540</v>
      </c>
      <c r="BP207">
        <v>1553439540</v>
      </c>
    </row>
    <row r="208" spans="1:72">
      <c r="A208" t="s">
        <v>1311</v>
      </c>
      <c r="B208" t="s">
        <v>1312</v>
      </c>
      <c r="C208" t="str">
        <f t="shared" si="15"/>
        <v>永升生活服務</v>
      </c>
      <c r="D208" t="str">
        <f t="shared" si="16"/>
        <v>Real Estate Construction</v>
      </c>
      <c r="E208" t="str">
        <f t="shared" si="17"/>
        <v>地產建築</v>
      </c>
      <c r="F208" t="str">
        <f t="shared" si="18"/>
        <v>Property Management and Agent</v>
      </c>
      <c r="G208" t="str">
        <f t="shared" si="19"/>
        <v>物業管理及代理</v>
      </c>
      <c r="H208" t="s">
        <v>68</v>
      </c>
      <c r="I208" t="s">
        <v>69</v>
      </c>
      <c r="J208" t="s">
        <v>70</v>
      </c>
      <c r="K208" t="s">
        <v>71</v>
      </c>
      <c r="L208" t="b">
        <v>0</v>
      </c>
      <c r="M208" t="s">
        <v>72</v>
      </c>
      <c r="N208" t="s">
        <v>73</v>
      </c>
      <c r="O208" t="s">
        <v>74</v>
      </c>
      <c r="P208" t="s">
        <v>1313</v>
      </c>
      <c r="Q208" t="s">
        <v>1314</v>
      </c>
      <c r="R208" t="s">
        <v>78</v>
      </c>
      <c r="S208" t="s">
        <v>79</v>
      </c>
      <c r="T208">
        <v>28800000</v>
      </c>
      <c r="U208" t="s">
        <v>80</v>
      </c>
      <c r="V208" t="b">
        <v>0</v>
      </c>
      <c r="W208">
        <v>1545010200000</v>
      </c>
      <c r="X208">
        <v>3</v>
      </c>
      <c r="Y208">
        <v>0.38000010000000001</v>
      </c>
      <c r="Z208">
        <v>2.5537640000000001</v>
      </c>
      <c r="AA208">
        <v>1596160880</v>
      </c>
      <c r="AB208">
        <v>15.26</v>
      </c>
      <c r="AC208">
        <v>15.34</v>
      </c>
      <c r="AD208" t="s">
        <v>1315</v>
      </c>
      <c r="AE208">
        <v>14.96</v>
      </c>
      <c r="AF208">
        <v>1016000</v>
      </c>
      <c r="AG208">
        <v>14.88</v>
      </c>
      <c r="AH208">
        <v>15.26</v>
      </c>
      <c r="AI208">
        <v>15.28</v>
      </c>
      <c r="AJ208">
        <v>0</v>
      </c>
      <c r="AK208">
        <v>0</v>
      </c>
      <c r="AL208" t="s">
        <v>82</v>
      </c>
      <c r="AM208" t="s">
        <v>102</v>
      </c>
      <c r="AN208">
        <v>15.1</v>
      </c>
      <c r="AO208">
        <v>11176269</v>
      </c>
      <c r="AP208">
        <v>7712192</v>
      </c>
      <c r="AQ208">
        <v>11.84</v>
      </c>
      <c r="AR208">
        <v>3.4619882</v>
      </c>
      <c r="AS208" t="s">
        <v>1316</v>
      </c>
      <c r="AT208">
        <v>-0.38000010000000001</v>
      </c>
      <c r="AU208">
        <v>-2.4296682E-2</v>
      </c>
      <c r="AV208">
        <v>3.42</v>
      </c>
      <c r="AW208">
        <v>15.64</v>
      </c>
      <c r="AZ208">
        <v>1670400000</v>
      </c>
      <c r="BA208">
        <v>2.7E-2</v>
      </c>
      <c r="BB208">
        <v>13.080571000000001</v>
      </c>
      <c r="BC208">
        <v>2.1794289999999998</v>
      </c>
      <c r="BD208">
        <v>0.16661574000000001</v>
      </c>
      <c r="BE208">
        <v>10.082888000000001</v>
      </c>
      <c r="BF208">
        <v>5.1771126000000001</v>
      </c>
      <c r="BG208">
        <v>0.51345532999999999</v>
      </c>
      <c r="BH208">
        <v>25490305024</v>
      </c>
      <c r="BI208">
        <v>565.18520000000001</v>
      </c>
      <c r="BJ208">
        <v>15</v>
      </c>
      <c r="BK208">
        <v>0</v>
      </c>
      <c r="BL208" t="b">
        <v>0</v>
      </c>
      <c r="BM208">
        <v>15.26</v>
      </c>
      <c r="BN208">
        <v>1553266740</v>
      </c>
      <c r="BO208">
        <v>1553266740</v>
      </c>
      <c r="BP208">
        <v>1553266740</v>
      </c>
    </row>
    <row r="209" spans="1:72">
      <c r="A209" t="s">
        <v>1317</v>
      </c>
      <c r="B209" t="s">
        <v>1318</v>
      </c>
      <c r="C209" t="str">
        <f t="shared" si="15"/>
        <v>宇華教育</v>
      </c>
      <c r="D209" t="str">
        <f t="shared" si="16"/>
        <v>Consumer Service</v>
      </c>
      <c r="E209" t="str">
        <f t="shared" si="17"/>
        <v>消費者服務業</v>
      </c>
      <c r="F209" t="str">
        <f t="shared" si="18"/>
        <v>Support Service</v>
      </c>
      <c r="G209" t="str">
        <f t="shared" si="19"/>
        <v>支援服務</v>
      </c>
      <c r="H209" t="s">
        <v>68</v>
      </c>
      <c r="I209" t="s">
        <v>69</v>
      </c>
      <c r="J209" t="s">
        <v>70</v>
      </c>
      <c r="K209" t="s">
        <v>71</v>
      </c>
      <c r="L209" t="b">
        <v>0</v>
      </c>
      <c r="M209" t="s">
        <v>72</v>
      </c>
      <c r="N209" t="s">
        <v>73</v>
      </c>
      <c r="O209" t="s">
        <v>74</v>
      </c>
      <c r="P209" t="s">
        <v>1319</v>
      </c>
      <c r="Q209" t="s">
        <v>1320</v>
      </c>
      <c r="R209" t="s">
        <v>78</v>
      </c>
      <c r="S209" t="s">
        <v>79</v>
      </c>
      <c r="T209">
        <v>28800000</v>
      </c>
      <c r="U209" t="s">
        <v>80</v>
      </c>
      <c r="V209" t="b">
        <v>0</v>
      </c>
      <c r="W209">
        <v>1488245400000</v>
      </c>
      <c r="X209">
        <v>3</v>
      </c>
      <c r="Y209">
        <v>0.20000029</v>
      </c>
      <c r="Z209">
        <v>2.7700871999999999</v>
      </c>
      <c r="AA209">
        <v>1596160849</v>
      </c>
      <c r="AB209">
        <v>7.42</v>
      </c>
      <c r="AC209">
        <v>7.45</v>
      </c>
      <c r="AD209" t="s">
        <v>1321</v>
      </c>
      <c r="AE209">
        <v>7.13</v>
      </c>
      <c r="AF209">
        <v>1750000</v>
      </c>
      <c r="AG209">
        <v>7.22</v>
      </c>
      <c r="AH209">
        <v>7.42</v>
      </c>
      <c r="AI209">
        <v>7.44</v>
      </c>
      <c r="AJ209">
        <v>0</v>
      </c>
      <c r="AK209">
        <v>0</v>
      </c>
      <c r="AL209" t="s">
        <v>82</v>
      </c>
      <c r="AM209" t="s">
        <v>102</v>
      </c>
      <c r="AN209">
        <v>7.3</v>
      </c>
      <c r="AO209">
        <v>22034012</v>
      </c>
      <c r="AP209">
        <v>10730989</v>
      </c>
      <c r="AQ209">
        <v>3.8000001999999999</v>
      </c>
      <c r="AR209">
        <v>1.0497239</v>
      </c>
      <c r="AS209" t="s">
        <v>1322</v>
      </c>
      <c r="AT209">
        <v>-0.60999966000000005</v>
      </c>
      <c r="AU209">
        <v>-7.5965089999999999E-2</v>
      </c>
      <c r="AV209">
        <v>3.62</v>
      </c>
      <c r="AW209">
        <v>8.0299999999999994</v>
      </c>
      <c r="AX209">
        <v>1.4999999999999999E-2</v>
      </c>
      <c r="AY209">
        <v>2.0775622999999999E-3</v>
      </c>
      <c r="AZ209">
        <v>3339640064</v>
      </c>
      <c r="BA209">
        <v>0.16300000000000001</v>
      </c>
      <c r="BB209">
        <v>6.9825716</v>
      </c>
      <c r="BC209">
        <v>0.43742847000000001</v>
      </c>
      <c r="BD209">
        <v>6.2645755999999997E-2</v>
      </c>
      <c r="BE209">
        <v>6.4920419999999996</v>
      </c>
      <c r="BF209">
        <v>0.92795799999999995</v>
      </c>
      <c r="BG209">
        <v>0.14293776</v>
      </c>
      <c r="BH209">
        <v>24780130304</v>
      </c>
      <c r="BI209">
        <v>45.521473</v>
      </c>
      <c r="BJ209">
        <v>15</v>
      </c>
      <c r="BK209">
        <v>0</v>
      </c>
      <c r="BL209" t="b">
        <v>0</v>
      </c>
      <c r="BM209">
        <v>7.42</v>
      </c>
    </row>
    <row r="210" spans="1:72">
      <c r="A210" t="s">
        <v>1323</v>
      </c>
      <c r="B210" t="s">
        <v>1324</v>
      </c>
      <c r="C210" t="str">
        <f t="shared" si="15"/>
        <v>澳優</v>
      </c>
      <c r="D210" t="str">
        <f t="shared" si="16"/>
        <v>Food and Beverage</v>
      </c>
      <c r="E210" t="str">
        <f t="shared" si="17"/>
        <v>飲食相關</v>
      </c>
      <c r="F210" t="str">
        <f t="shared" si="18"/>
        <v>Dairy related</v>
      </c>
      <c r="G210" t="str">
        <f t="shared" si="19"/>
        <v>乳品相關</v>
      </c>
      <c r="H210" t="s">
        <v>68</v>
      </c>
      <c r="I210" t="s">
        <v>69</v>
      </c>
      <c r="J210" t="s">
        <v>70</v>
      </c>
      <c r="K210" t="s">
        <v>71</v>
      </c>
      <c r="L210" t="b">
        <v>0</v>
      </c>
      <c r="M210" t="s">
        <v>72</v>
      </c>
      <c r="N210" t="s">
        <v>73</v>
      </c>
      <c r="O210" t="s">
        <v>74</v>
      </c>
      <c r="P210" t="s">
        <v>1325</v>
      </c>
      <c r="Q210" t="s">
        <v>1326</v>
      </c>
      <c r="R210" t="s">
        <v>78</v>
      </c>
      <c r="S210" t="s">
        <v>79</v>
      </c>
      <c r="T210">
        <v>28800000</v>
      </c>
      <c r="U210" t="s">
        <v>80</v>
      </c>
      <c r="V210" t="b">
        <v>0</v>
      </c>
      <c r="W210">
        <v>1254965400000</v>
      </c>
      <c r="X210">
        <v>3</v>
      </c>
      <c r="Y210">
        <v>-0.15999985</v>
      </c>
      <c r="Z210">
        <v>-1.1064997000000001</v>
      </c>
      <c r="AA210">
        <v>1596160906</v>
      </c>
      <c r="AB210">
        <v>14.3</v>
      </c>
      <c r="AC210">
        <v>14.58</v>
      </c>
      <c r="AD210" t="s">
        <v>1327</v>
      </c>
      <c r="AE210">
        <v>14.28</v>
      </c>
      <c r="AF210">
        <v>469000</v>
      </c>
      <c r="AG210">
        <v>14.46</v>
      </c>
      <c r="AH210">
        <v>14.28</v>
      </c>
      <c r="AI210">
        <v>14.3</v>
      </c>
      <c r="AJ210">
        <v>0</v>
      </c>
      <c r="AK210">
        <v>0</v>
      </c>
      <c r="AL210" t="s">
        <v>82</v>
      </c>
      <c r="AM210" t="s">
        <v>102</v>
      </c>
      <c r="AN210">
        <v>14.46</v>
      </c>
      <c r="AO210">
        <v>6738584</v>
      </c>
      <c r="AP210">
        <v>5079583</v>
      </c>
      <c r="AQ210">
        <v>5.6100006000000002</v>
      </c>
      <c r="AR210">
        <v>0.64556974</v>
      </c>
      <c r="AS210" t="s">
        <v>1328</v>
      </c>
      <c r="AT210">
        <v>-3.4800005000000001</v>
      </c>
      <c r="AU210">
        <v>-0.19572555999999999</v>
      </c>
      <c r="AV210">
        <v>8.69</v>
      </c>
      <c r="AW210">
        <v>17.78</v>
      </c>
      <c r="AX210">
        <v>1.2999999999999999E-2</v>
      </c>
      <c r="AY210">
        <v>8.9903179999999995E-4</v>
      </c>
      <c r="AZ210">
        <v>1615420032</v>
      </c>
      <c r="BA210">
        <v>0.20399999999999999</v>
      </c>
      <c r="BB210">
        <v>15.804570999999999</v>
      </c>
      <c r="BC210">
        <v>-1.5045710000000001</v>
      </c>
      <c r="BD210">
        <v>-9.5198469999999993E-2</v>
      </c>
      <c r="BE210">
        <v>13.508240000000001</v>
      </c>
      <c r="BF210">
        <v>0.79176044000000001</v>
      </c>
      <c r="BG210">
        <v>5.8613147999999997E-2</v>
      </c>
      <c r="BH210">
        <v>23100506112</v>
      </c>
      <c r="BI210">
        <v>70.098039999999997</v>
      </c>
      <c r="BJ210">
        <v>15</v>
      </c>
      <c r="BK210">
        <v>0</v>
      </c>
      <c r="BL210" t="b">
        <v>0</v>
      </c>
      <c r="BM210">
        <v>14.3</v>
      </c>
      <c r="BQ210">
        <v>23.30011</v>
      </c>
      <c r="BR210">
        <v>0.61373100000000003</v>
      </c>
    </row>
    <row r="211" spans="1:72">
      <c r="A211" t="s">
        <v>1329</v>
      </c>
      <c r="B211" t="s">
        <v>1330</v>
      </c>
      <c r="C211" t="str">
        <f t="shared" si="15"/>
        <v>HTSC</v>
      </c>
      <c r="D211" t="str">
        <f t="shared" si="16"/>
        <v>Financial</v>
      </c>
      <c r="E211" t="str">
        <f t="shared" si="17"/>
        <v>金融</v>
      </c>
      <c r="F211" t="str">
        <f t="shared" si="18"/>
        <v>Securities and Financing</v>
      </c>
      <c r="G211" t="str">
        <f t="shared" si="19"/>
        <v>證券及融資</v>
      </c>
      <c r="H211" t="s">
        <v>68</v>
      </c>
      <c r="I211" t="s">
        <v>69</v>
      </c>
      <c r="J211" t="s">
        <v>70</v>
      </c>
      <c r="K211" t="s">
        <v>71</v>
      </c>
      <c r="L211" t="b">
        <v>0</v>
      </c>
      <c r="M211" t="s">
        <v>72</v>
      </c>
      <c r="N211" t="s">
        <v>73</v>
      </c>
      <c r="O211" t="s">
        <v>74</v>
      </c>
      <c r="P211" t="s">
        <v>1331</v>
      </c>
      <c r="Q211" t="s">
        <v>1332</v>
      </c>
      <c r="R211" t="s">
        <v>78</v>
      </c>
      <c r="S211" t="s">
        <v>79</v>
      </c>
      <c r="T211">
        <v>28800000</v>
      </c>
      <c r="U211" t="s">
        <v>80</v>
      </c>
      <c r="V211" t="b">
        <v>0</v>
      </c>
      <c r="W211">
        <v>1433122200000</v>
      </c>
      <c r="X211">
        <v>3</v>
      </c>
      <c r="Y211">
        <v>0.32000065</v>
      </c>
      <c r="Z211">
        <v>2.3021630000000002</v>
      </c>
      <c r="AA211">
        <v>1596160835</v>
      </c>
      <c r="AB211">
        <v>14.22</v>
      </c>
      <c r="AC211">
        <v>14.26</v>
      </c>
      <c r="AD211" t="s">
        <v>1333</v>
      </c>
      <c r="AE211">
        <v>13.98</v>
      </c>
      <c r="AF211">
        <v>806000</v>
      </c>
      <c r="AG211">
        <v>13.9</v>
      </c>
      <c r="AH211">
        <v>14.2</v>
      </c>
      <c r="AI211">
        <v>14.24</v>
      </c>
      <c r="AJ211">
        <v>0</v>
      </c>
      <c r="AK211">
        <v>0</v>
      </c>
      <c r="AL211" t="s">
        <v>82</v>
      </c>
      <c r="AM211" t="s">
        <v>102</v>
      </c>
      <c r="AN211">
        <v>14.08</v>
      </c>
      <c r="AO211">
        <v>9752857</v>
      </c>
      <c r="AP211">
        <v>10625755</v>
      </c>
      <c r="AQ211">
        <v>3.9000005999999998</v>
      </c>
      <c r="AR211">
        <v>0.37790704000000003</v>
      </c>
      <c r="AS211" t="s">
        <v>1334</v>
      </c>
      <c r="AT211">
        <v>-2.3000001999999999</v>
      </c>
      <c r="AU211">
        <v>-0.13922518</v>
      </c>
      <c r="AV211">
        <v>10.32</v>
      </c>
      <c r="AW211">
        <v>16.52</v>
      </c>
      <c r="AX211">
        <v>4.5999999999999999E-2</v>
      </c>
      <c r="AY211">
        <v>3.3093526E-3</v>
      </c>
      <c r="AZ211">
        <v>7357599744</v>
      </c>
      <c r="BA211">
        <v>1.9570000000000001</v>
      </c>
      <c r="BB211">
        <v>13.924572</v>
      </c>
      <c r="BC211">
        <v>0.29542827999999999</v>
      </c>
      <c r="BD211">
        <v>2.1216327E-2</v>
      </c>
      <c r="BE211">
        <v>13.015211000000001</v>
      </c>
      <c r="BF211">
        <v>1.2047892</v>
      </c>
      <c r="BG211">
        <v>9.2567780000000002E-2</v>
      </c>
      <c r="BH211">
        <v>278256975872</v>
      </c>
      <c r="BI211">
        <v>7.2662240000000002</v>
      </c>
      <c r="BJ211">
        <v>15</v>
      </c>
      <c r="BK211">
        <v>0</v>
      </c>
      <c r="BL211" t="b">
        <v>0</v>
      </c>
      <c r="BM211">
        <v>14.22</v>
      </c>
      <c r="BQ211">
        <v>9.1237480000000009</v>
      </c>
      <c r="BR211">
        <v>1.55857</v>
      </c>
      <c r="BS211">
        <v>1.1599999999999999</v>
      </c>
      <c r="BT211">
        <v>12.258621</v>
      </c>
    </row>
    <row r="212" spans="1:72">
      <c r="A212" t="s">
        <v>1335</v>
      </c>
      <c r="B212" t="s">
        <v>1336</v>
      </c>
      <c r="C212" t="str">
        <f t="shared" si="15"/>
        <v>康方生物-B</v>
      </c>
      <c r="D212" t="str">
        <f t="shared" si="16"/>
        <v>Medicine</v>
      </c>
      <c r="E212" t="str">
        <f t="shared" si="17"/>
        <v>醫藥</v>
      </c>
      <c r="F212" t="str">
        <f t="shared" si="18"/>
        <v>Biotechnology</v>
      </c>
      <c r="G212" t="str">
        <f t="shared" si="19"/>
        <v>生物科技</v>
      </c>
      <c r="H212" t="s">
        <v>68</v>
      </c>
      <c r="I212" t="s">
        <v>69</v>
      </c>
      <c r="J212" t="s">
        <v>70</v>
      </c>
      <c r="K212" t="s">
        <v>71</v>
      </c>
      <c r="L212" t="b">
        <v>0</v>
      </c>
      <c r="M212" t="s">
        <v>72</v>
      </c>
      <c r="N212" t="s">
        <v>73</v>
      </c>
      <c r="O212" t="s">
        <v>74</v>
      </c>
      <c r="P212" t="s">
        <v>1337</v>
      </c>
      <c r="Q212" t="s">
        <v>1338</v>
      </c>
      <c r="R212" t="s">
        <v>78</v>
      </c>
      <c r="S212" t="s">
        <v>79</v>
      </c>
      <c r="T212">
        <v>28800000</v>
      </c>
      <c r="U212" t="s">
        <v>80</v>
      </c>
      <c r="V212" t="b">
        <v>0</v>
      </c>
      <c r="W212">
        <v>1587691800000</v>
      </c>
      <c r="X212">
        <v>3</v>
      </c>
      <c r="Y212">
        <v>0.60000039999999999</v>
      </c>
      <c r="Z212">
        <v>1.9736855</v>
      </c>
      <c r="AA212">
        <v>1596160920</v>
      </c>
      <c r="AB212">
        <v>31</v>
      </c>
      <c r="AC212">
        <v>31.25</v>
      </c>
      <c r="AD212" t="s">
        <v>1339</v>
      </c>
      <c r="AE212">
        <v>30.45</v>
      </c>
      <c r="AF212">
        <v>334000</v>
      </c>
      <c r="AG212">
        <v>30.4</v>
      </c>
      <c r="AH212">
        <v>31.05</v>
      </c>
      <c r="AI212">
        <v>31.1</v>
      </c>
      <c r="AL212" t="s">
        <v>82</v>
      </c>
      <c r="AM212" t="s">
        <v>102</v>
      </c>
      <c r="AN212">
        <v>30.45</v>
      </c>
      <c r="AO212">
        <v>4743924</v>
      </c>
      <c r="AP212">
        <v>2318753</v>
      </c>
      <c r="AQ212">
        <v>8</v>
      </c>
      <c r="AR212">
        <v>0.34782610000000003</v>
      </c>
      <c r="AS212" t="s">
        <v>1340</v>
      </c>
      <c r="AT212">
        <v>-7.9500010000000003</v>
      </c>
      <c r="AU212">
        <v>-0.20410785000000001</v>
      </c>
      <c r="AV212">
        <v>23</v>
      </c>
      <c r="AW212">
        <v>38.950000000000003</v>
      </c>
      <c r="AZ212">
        <v>787057024</v>
      </c>
      <c r="BB212">
        <v>33.127144000000001</v>
      </c>
      <c r="BC212">
        <v>-2.1271439000000001</v>
      </c>
      <c r="BD212">
        <v>-6.4211509999999999E-2</v>
      </c>
      <c r="BE212">
        <v>29.799264999999998</v>
      </c>
      <c r="BF212">
        <v>1.2007350999999999</v>
      </c>
      <c r="BG212">
        <v>4.0294120000000003E-2</v>
      </c>
      <c r="BH212">
        <v>24398768128</v>
      </c>
      <c r="BJ212">
        <v>15</v>
      </c>
      <c r="BK212">
        <v>0</v>
      </c>
      <c r="BL212" t="b">
        <v>0</v>
      </c>
      <c r="BM212">
        <v>31</v>
      </c>
    </row>
    <row r="213" spans="1:72">
      <c r="A213" t="s">
        <v>1341</v>
      </c>
      <c r="B213" t="s">
        <v>1342</v>
      </c>
      <c r="C213" t="str">
        <f t="shared" si="15"/>
        <v>新創建集團</v>
      </c>
      <c r="D213" t="str">
        <f t="shared" si="16"/>
        <v>Conglomerate</v>
      </c>
      <c r="E213" t="str">
        <f t="shared" si="17"/>
        <v>綜合企業</v>
      </c>
      <c r="F213" t="str">
        <f t="shared" si="18"/>
        <v>Conglomerate</v>
      </c>
      <c r="G213" t="str">
        <f t="shared" si="19"/>
        <v>綜合企業</v>
      </c>
      <c r="H213" t="s">
        <v>68</v>
      </c>
      <c r="I213" t="s">
        <v>69</v>
      </c>
      <c r="J213" t="s">
        <v>70</v>
      </c>
      <c r="K213" t="s">
        <v>71</v>
      </c>
      <c r="L213" t="b">
        <v>0</v>
      </c>
      <c r="M213" t="s">
        <v>72</v>
      </c>
      <c r="N213" t="s">
        <v>73</v>
      </c>
      <c r="O213" t="s">
        <v>74</v>
      </c>
      <c r="P213" t="s">
        <v>1343</v>
      </c>
      <c r="Q213" t="s">
        <v>1344</v>
      </c>
      <c r="R213" t="s">
        <v>78</v>
      </c>
      <c r="S213" t="s">
        <v>79</v>
      </c>
      <c r="T213">
        <v>28800000</v>
      </c>
      <c r="U213" t="s">
        <v>80</v>
      </c>
      <c r="V213" t="b">
        <v>0</v>
      </c>
      <c r="W213">
        <v>1046050200000</v>
      </c>
      <c r="X213">
        <v>3</v>
      </c>
      <c r="Y213">
        <v>-7.9999920000000002E-2</v>
      </c>
      <c r="Z213">
        <v>-1.3093277000000001</v>
      </c>
      <c r="AA213">
        <v>1596160918</v>
      </c>
      <c r="AB213">
        <v>6.03</v>
      </c>
      <c r="AC213">
        <v>6.13</v>
      </c>
      <c r="AD213" t="s">
        <v>1345</v>
      </c>
      <c r="AE213">
        <v>6.02</v>
      </c>
      <c r="AF213">
        <v>1362000</v>
      </c>
      <c r="AG213">
        <v>6.11</v>
      </c>
      <c r="AH213">
        <v>6.02</v>
      </c>
      <c r="AI213">
        <v>6.03</v>
      </c>
      <c r="AJ213">
        <v>0</v>
      </c>
      <c r="AK213">
        <v>0</v>
      </c>
      <c r="AL213" t="s">
        <v>82</v>
      </c>
      <c r="AM213" t="s">
        <v>72</v>
      </c>
      <c r="AN213">
        <v>6.11</v>
      </c>
      <c r="AO213">
        <v>4656430</v>
      </c>
      <c r="AP213">
        <v>6563807</v>
      </c>
      <c r="AQ213">
        <v>1.0000228999999999E-2</v>
      </c>
      <c r="AR213">
        <v>1.6611676000000001E-3</v>
      </c>
      <c r="AS213" t="s">
        <v>1346</v>
      </c>
      <c r="AT213">
        <v>-8.7099989999999998</v>
      </c>
      <c r="AU213">
        <v>-0.59090905999999999</v>
      </c>
      <c r="AV213">
        <v>6.02</v>
      </c>
      <c r="AW213">
        <v>14.74</v>
      </c>
      <c r="AX213">
        <v>0.57999999999999996</v>
      </c>
      <c r="AY213">
        <v>9.4926339999999998E-2</v>
      </c>
      <c r="AZ213">
        <v>3911140096</v>
      </c>
      <c r="BA213">
        <v>14.965999999999999</v>
      </c>
      <c r="BB213">
        <v>6.8091429999999997</v>
      </c>
      <c r="BC213">
        <v>-0.77914285999999999</v>
      </c>
      <c r="BD213">
        <v>-0.11442598</v>
      </c>
      <c r="BE213">
        <v>8.2218309999999999</v>
      </c>
      <c r="BF213">
        <v>-2.1918310000000001</v>
      </c>
      <c r="BG213">
        <v>-0.26658672</v>
      </c>
      <c r="BH213">
        <v>23584176128</v>
      </c>
      <c r="BI213">
        <v>0.40291329999999997</v>
      </c>
      <c r="BJ213">
        <v>15</v>
      </c>
      <c r="BK213">
        <v>0</v>
      </c>
      <c r="BL213" t="b">
        <v>0</v>
      </c>
      <c r="BM213">
        <v>6.03</v>
      </c>
      <c r="BN213">
        <v>1582905540</v>
      </c>
      <c r="BO213">
        <v>1600757940</v>
      </c>
      <c r="BP213">
        <v>1601280000</v>
      </c>
      <c r="BR213">
        <v>0</v>
      </c>
      <c r="BS213">
        <v>1.19</v>
      </c>
      <c r="BT213">
        <v>5.0672269999999999</v>
      </c>
    </row>
    <row r="214" spans="1:72">
      <c r="A214" t="s">
        <v>1347</v>
      </c>
      <c r="B214" t="s">
        <v>1348</v>
      </c>
      <c r="C214" t="str">
        <f t="shared" si="15"/>
        <v>波司登</v>
      </c>
      <c r="D214" t="str">
        <f t="shared" si="16"/>
        <v>Retail</v>
      </c>
      <c r="E214" t="str">
        <f t="shared" si="17"/>
        <v>零售</v>
      </c>
      <c r="F214" t="str">
        <f t="shared" si="18"/>
        <v>Clothing Retails</v>
      </c>
      <c r="G214" t="str">
        <f t="shared" si="19"/>
        <v>服裝零售</v>
      </c>
      <c r="H214" t="s">
        <v>68</v>
      </c>
      <c r="I214" t="s">
        <v>69</v>
      </c>
      <c r="J214" t="s">
        <v>70</v>
      </c>
      <c r="K214" t="s">
        <v>71</v>
      </c>
      <c r="L214" t="b">
        <v>0</v>
      </c>
      <c r="M214" t="s">
        <v>72</v>
      </c>
      <c r="N214" t="s">
        <v>73</v>
      </c>
      <c r="O214" t="s">
        <v>74</v>
      </c>
      <c r="P214" t="s">
        <v>1349</v>
      </c>
      <c r="Q214" t="s">
        <v>1350</v>
      </c>
      <c r="R214" t="s">
        <v>78</v>
      </c>
      <c r="S214" t="s">
        <v>79</v>
      </c>
      <c r="T214">
        <v>28800000</v>
      </c>
      <c r="U214" t="s">
        <v>80</v>
      </c>
      <c r="V214" t="b">
        <v>0</v>
      </c>
      <c r="W214">
        <v>1192066200000</v>
      </c>
      <c r="X214">
        <v>3</v>
      </c>
      <c r="Y214">
        <v>6.9999930000000002E-2</v>
      </c>
      <c r="Z214">
        <v>3.1963439999999999</v>
      </c>
      <c r="AA214">
        <v>1596160918</v>
      </c>
      <c r="AB214">
        <v>2.2599999999999998</v>
      </c>
      <c r="AC214">
        <v>2.2999999999999998</v>
      </c>
      <c r="AD214" t="s">
        <v>1351</v>
      </c>
      <c r="AE214">
        <v>2.2599999999999998</v>
      </c>
      <c r="AF214">
        <v>12036000</v>
      </c>
      <c r="AG214">
        <v>2.19</v>
      </c>
      <c r="AH214">
        <v>2.2599999999999998</v>
      </c>
      <c r="AI214">
        <v>2.27</v>
      </c>
      <c r="AJ214">
        <v>0</v>
      </c>
      <c r="AK214">
        <v>0</v>
      </c>
      <c r="AL214" t="s">
        <v>82</v>
      </c>
      <c r="AM214" t="s">
        <v>102</v>
      </c>
      <c r="AN214">
        <v>2.2799999999999998</v>
      </c>
      <c r="AO214">
        <v>29344249</v>
      </c>
      <c r="AP214">
        <v>22478722</v>
      </c>
      <c r="AQ214">
        <v>0.72</v>
      </c>
      <c r="AR214">
        <v>0.46753250000000002</v>
      </c>
      <c r="AS214" t="s">
        <v>1352</v>
      </c>
      <c r="AT214">
        <v>-2.2400000000000002</v>
      </c>
      <c r="AU214">
        <v>-0.49777779999999999</v>
      </c>
      <c r="AV214">
        <v>1.54</v>
      </c>
      <c r="AW214">
        <v>4.5</v>
      </c>
      <c r="AX214">
        <v>7.0000000000000001E-3</v>
      </c>
      <c r="AY214">
        <v>3.196347E-3</v>
      </c>
      <c r="AZ214">
        <v>10742599680</v>
      </c>
      <c r="BA214">
        <v>0.13300000000000001</v>
      </c>
      <c r="BB214">
        <v>2.2988572</v>
      </c>
      <c r="BC214">
        <v>-3.8857219999999998E-2</v>
      </c>
      <c r="BD214">
        <v>-1.6902843000000001E-2</v>
      </c>
      <c r="BE214">
        <v>2.2493663000000002</v>
      </c>
      <c r="BF214">
        <v>1.0633706999999999E-2</v>
      </c>
      <c r="BG214">
        <v>4.7274237000000004E-3</v>
      </c>
      <c r="BH214">
        <v>24278276096</v>
      </c>
      <c r="BI214">
        <v>16.992481000000002</v>
      </c>
      <c r="BJ214">
        <v>15</v>
      </c>
      <c r="BK214">
        <v>0</v>
      </c>
      <c r="BL214" t="b">
        <v>0</v>
      </c>
      <c r="BM214">
        <v>2.2599999999999998</v>
      </c>
      <c r="BN214">
        <v>1592895540</v>
      </c>
      <c r="BO214">
        <v>1592895540</v>
      </c>
      <c r="BP214">
        <v>1592895540</v>
      </c>
      <c r="BQ214">
        <v>18.368756999999999</v>
      </c>
      <c r="BR214">
        <v>0.12303500000000001</v>
      </c>
    </row>
    <row r="215" spans="1:72">
      <c r="A215" t="s">
        <v>1353</v>
      </c>
      <c r="B215" t="s">
        <v>1354</v>
      </c>
      <c r="C215" t="str">
        <f t="shared" si="15"/>
        <v>康哲藥業</v>
      </c>
      <c r="D215" t="str">
        <f t="shared" si="16"/>
        <v>Medicine</v>
      </c>
      <c r="E215" t="str">
        <f t="shared" si="17"/>
        <v>醫藥</v>
      </c>
      <c r="F215" t="str">
        <f t="shared" si="18"/>
        <v>Pharmaceutical</v>
      </c>
      <c r="G215" t="str">
        <f t="shared" si="19"/>
        <v>醫藥股</v>
      </c>
      <c r="H215" t="s">
        <v>68</v>
      </c>
      <c r="I215" t="s">
        <v>69</v>
      </c>
      <c r="J215" t="s">
        <v>70</v>
      </c>
      <c r="K215" t="s">
        <v>71</v>
      </c>
      <c r="L215" t="b">
        <v>0</v>
      </c>
      <c r="M215" t="s">
        <v>72</v>
      </c>
      <c r="N215" t="s">
        <v>73</v>
      </c>
      <c r="O215" t="s">
        <v>74</v>
      </c>
      <c r="P215" t="s">
        <v>1355</v>
      </c>
      <c r="Q215" t="s">
        <v>1356</v>
      </c>
      <c r="R215" t="s">
        <v>78</v>
      </c>
      <c r="S215" t="s">
        <v>79</v>
      </c>
      <c r="T215">
        <v>28800000</v>
      </c>
      <c r="U215" t="s">
        <v>80</v>
      </c>
      <c r="V215" t="b">
        <v>0</v>
      </c>
      <c r="W215">
        <v>1285637400000</v>
      </c>
      <c r="X215">
        <v>3</v>
      </c>
      <c r="Y215">
        <v>0.119999886</v>
      </c>
      <c r="Z215">
        <v>1.2684977</v>
      </c>
      <c r="AA215">
        <v>1596160901</v>
      </c>
      <c r="AB215">
        <v>9.58</v>
      </c>
      <c r="AC215">
        <v>9.69</v>
      </c>
      <c r="AD215" t="s">
        <v>1357</v>
      </c>
      <c r="AE215">
        <v>9.32</v>
      </c>
      <c r="AF215">
        <v>214000</v>
      </c>
      <c r="AG215">
        <v>9.4600000000000009</v>
      </c>
      <c r="AH215">
        <v>9.56</v>
      </c>
      <c r="AI215">
        <v>9.58</v>
      </c>
      <c r="AJ215">
        <v>0</v>
      </c>
      <c r="AK215">
        <v>0</v>
      </c>
      <c r="AL215" t="s">
        <v>82</v>
      </c>
      <c r="AM215" t="s">
        <v>102</v>
      </c>
      <c r="AN215">
        <v>9.49</v>
      </c>
      <c r="AO215">
        <v>4870717</v>
      </c>
      <c r="AP215">
        <v>3660788</v>
      </c>
      <c r="AQ215">
        <v>3.0299996999999999</v>
      </c>
      <c r="AR215">
        <v>0.46259537000000001</v>
      </c>
      <c r="AS215" t="s">
        <v>1358</v>
      </c>
      <c r="AT215">
        <v>-3.5</v>
      </c>
      <c r="AU215">
        <v>-0.26758409999999999</v>
      </c>
      <c r="AV215">
        <v>6.55</v>
      </c>
      <c r="AW215">
        <v>13.08</v>
      </c>
      <c r="AX215">
        <v>4.4999999999999998E-2</v>
      </c>
      <c r="AY215">
        <v>4.7568710000000002E-3</v>
      </c>
      <c r="AZ215">
        <v>2470759936</v>
      </c>
      <c r="BA215">
        <v>0.48299999999999998</v>
      </c>
      <c r="BB215">
        <v>9.6771429999999992</v>
      </c>
      <c r="BC215">
        <v>-9.7143170000000001E-2</v>
      </c>
      <c r="BD215">
        <v>-1.0038414000000001E-2</v>
      </c>
      <c r="BE215">
        <v>9.6980979999999999</v>
      </c>
      <c r="BF215">
        <v>-0.11809826</v>
      </c>
      <c r="BG215">
        <v>-1.21774655E-2</v>
      </c>
      <c r="BH215">
        <v>23669880832</v>
      </c>
      <c r="BI215">
        <v>19.834368000000001</v>
      </c>
      <c r="BJ215">
        <v>15</v>
      </c>
      <c r="BK215">
        <v>0</v>
      </c>
      <c r="BL215" t="b">
        <v>0</v>
      </c>
      <c r="BM215">
        <v>9.58</v>
      </c>
      <c r="BN215">
        <v>1585666740</v>
      </c>
      <c r="BO215">
        <v>1597388340</v>
      </c>
      <c r="BP215">
        <v>1597737600</v>
      </c>
      <c r="BQ215">
        <v>10.844661</v>
      </c>
      <c r="BR215">
        <v>0.88338399999999995</v>
      </c>
      <c r="BS215">
        <v>0.73</v>
      </c>
      <c r="BT215">
        <v>13.123286999999999</v>
      </c>
    </row>
    <row r="216" spans="1:72">
      <c r="A216" t="s">
        <v>1359</v>
      </c>
      <c r="B216" t="s">
        <v>1360</v>
      </c>
      <c r="C216" t="str">
        <f t="shared" si="15"/>
        <v>中國建築國際</v>
      </c>
      <c r="D216" t="str">
        <f t="shared" si="16"/>
        <v>Real Estate Construction</v>
      </c>
      <c r="E216" t="str">
        <f t="shared" si="17"/>
        <v>地產建築</v>
      </c>
      <c r="F216" t="str">
        <f t="shared" si="18"/>
        <v>Construction related</v>
      </c>
      <c r="G216" t="str">
        <f t="shared" si="19"/>
        <v>建築相關</v>
      </c>
      <c r="H216" t="s">
        <v>68</v>
      </c>
      <c r="I216" t="s">
        <v>69</v>
      </c>
      <c r="J216" t="s">
        <v>70</v>
      </c>
      <c r="K216" t="s">
        <v>71</v>
      </c>
      <c r="L216" t="b">
        <v>0</v>
      </c>
      <c r="M216" t="s">
        <v>72</v>
      </c>
      <c r="N216" t="s">
        <v>73</v>
      </c>
      <c r="O216" t="s">
        <v>74</v>
      </c>
      <c r="P216" t="s">
        <v>1361</v>
      </c>
      <c r="Q216" t="s">
        <v>1362</v>
      </c>
      <c r="R216" t="s">
        <v>78</v>
      </c>
      <c r="S216" t="s">
        <v>79</v>
      </c>
      <c r="T216">
        <v>28800000</v>
      </c>
      <c r="U216" t="s">
        <v>80</v>
      </c>
      <c r="V216" t="b">
        <v>0</v>
      </c>
      <c r="W216">
        <v>946949400000</v>
      </c>
      <c r="X216">
        <v>3</v>
      </c>
      <c r="Y216">
        <v>0</v>
      </c>
      <c r="Z216">
        <v>0</v>
      </c>
      <c r="AA216">
        <v>1596160756</v>
      </c>
      <c r="AB216">
        <v>4.62</v>
      </c>
      <c r="AC216">
        <v>4.66</v>
      </c>
      <c r="AD216" t="s">
        <v>1363</v>
      </c>
      <c r="AE216">
        <v>4.59</v>
      </c>
      <c r="AF216">
        <v>416000</v>
      </c>
      <c r="AG216">
        <v>4.62</v>
      </c>
      <c r="AH216">
        <v>4.6100000000000003</v>
      </c>
      <c r="AI216">
        <v>4.62</v>
      </c>
      <c r="AJ216">
        <v>0</v>
      </c>
      <c r="AK216">
        <v>0</v>
      </c>
      <c r="AL216" t="s">
        <v>82</v>
      </c>
      <c r="AM216" t="s">
        <v>72</v>
      </c>
      <c r="AN216">
        <v>4.62</v>
      </c>
      <c r="AO216">
        <v>6884217</v>
      </c>
      <c r="AP216">
        <v>5261226</v>
      </c>
      <c r="AQ216">
        <v>0.40000010000000003</v>
      </c>
      <c r="AR216">
        <v>9.4786756E-2</v>
      </c>
      <c r="AS216" t="s">
        <v>1364</v>
      </c>
      <c r="AT216">
        <v>-3.5299996999999999</v>
      </c>
      <c r="AU216">
        <v>-0.43312883000000002</v>
      </c>
      <c r="AV216">
        <v>4.22</v>
      </c>
      <c r="AW216">
        <v>8.15</v>
      </c>
      <c r="AX216">
        <v>0.32</v>
      </c>
      <c r="AY216">
        <v>6.9264069999999997E-2</v>
      </c>
      <c r="AZ216">
        <v>0</v>
      </c>
      <c r="BA216">
        <v>9.8889999999999993</v>
      </c>
      <c r="BB216">
        <v>4.8380000000000001</v>
      </c>
      <c r="BC216">
        <v>-0.21799994</v>
      </c>
      <c r="BD216">
        <v>-4.5059929999999998E-2</v>
      </c>
      <c r="BE216">
        <v>5.7456639999999997</v>
      </c>
      <c r="BF216">
        <v>-1.1256641999999999</v>
      </c>
      <c r="BG216">
        <v>-0.19591543</v>
      </c>
      <c r="BH216">
        <v>23327119360</v>
      </c>
      <c r="BI216">
        <v>0.46718577</v>
      </c>
      <c r="BJ216">
        <v>15</v>
      </c>
      <c r="BK216">
        <v>0</v>
      </c>
      <c r="BL216" t="b">
        <v>0</v>
      </c>
      <c r="BM216">
        <v>4.62</v>
      </c>
      <c r="BN216">
        <v>1587567540</v>
      </c>
      <c r="BO216">
        <v>1597993140</v>
      </c>
      <c r="BP216">
        <v>1598342400</v>
      </c>
      <c r="BQ216">
        <v>4.3092990000000002</v>
      </c>
      <c r="BR216">
        <v>1.0721000000000001</v>
      </c>
      <c r="BS216">
        <v>1.41</v>
      </c>
      <c r="BT216">
        <v>3.2765957999999999</v>
      </c>
    </row>
    <row r="217" spans="1:72">
      <c r="A217" t="s">
        <v>1365</v>
      </c>
      <c r="B217" t="s">
        <v>1366</v>
      </c>
      <c r="C217" t="str">
        <f t="shared" si="15"/>
        <v>中國華融</v>
      </c>
      <c r="D217" t="str">
        <f t="shared" si="16"/>
        <v>Financial</v>
      </c>
      <c r="E217" t="str">
        <f t="shared" si="17"/>
        <v>金融</v>
      </c>
      <c r="F217" t="str">
        <f t="shared" si="18"/>
        <v>Investment and Asset management</v>
      </c>
      <c r="G217" t="str">
        <f t="shared" si="19"/>
        <v>投資及資產管理</v>
      </c>
      <c r="H217" t="s">
        <v>68</v>
      </c>
      <c r="I217" t="s">
        <v>69</v>
      </c>
      <c r="J217" t="s">
        <v>70</v>
      </c>
      <c r="K217" t="s">
        <v>71</v>
      </c>
      <c r="L217" t="b">
        <v>0</v>
      </c>
      <c r="M217" t="s">
        <v>72</v>
      </c>
      <c r="N217" t="s">
        <v>73</v>
      </c>
      <c r="O217" t="s">
        <v>74</v>
      </c>
      <c r="P217" t="s">
        <v>1367</v>
      </c>
      <c r="Q217" t="s">
        <v>1368</v>
      </c>
      <c r="R217" t="s">
        <v>78</v>
      </c>
      <c r="S217" t="s">
        <v>79</v>
      </c>
      <c r="T217">
        <v>28800000</v>
      </c>
      <c r="U217" t="s">
        <v>80</v>
      </c>
      <c r="V217" t="b">
        <v>0</v>
      </c>
      <c r="W217">
        <v>1446168600000</v>
      </c>
      <c r="X217">
        <v>3</v>
      </c>
      <c r="Y217">
        <v>2.000004E-2</v>
      </c>
      <c r="Z217">
        <v>2.2222268999999999</v>
      </c>
      <c r="AA217">
        <v>1596160847</v>
      </c>
      <c r="AB217">
        <v>0.92</v>
      </c>
      <c r="AC217">
        <v>0.92</v>
      </c>
      <c r="AD217" t="s">
        <v>1369</v>
      </c>
      <c r="AE217">
        <v>0.89</v>
      </c>
      <c r="AF217">
        <v>4593000</v>
      </c>
      <c r="AG217">
        <v>0.9</v>
      </c>
      <c r="AH217">
        <v>0.91</v>
      </c>
      <c r="AI217">
        <v>0.92</v>
      </c>
      <c r="AJ217">
        <v>0</v>
      </c>
      <c r="AK217">
        <v>0</v>
      </c>
      <c r="AL217" t="s">
        <v>82</v>
      </c>
      <c r="AM217" t="s">
        <v>102</v>
      </c>
      <c r="AN217">
        <v>0.91</v>
      </c>
      <c r="AO217">
        <v>40639057</v>
      </c>
      <c r="AP217">
        <v>33451037</v>
      </c>
      <c r="AQ217">
        <v>0.16000002999999999</v>
      </c>
      <c r="AR217">
        <v>0.21052635</v>
      </c>
      <c r="AS217" t="s">
        <v>1370</v>
      </c>
      <c r="AT217">
        <v>-0.43</v>
      </c>
      <c r="AU217">
        <v>-0.31851852000000003</v>
      </c>
      <c r="AV217">
        <v>0.76</v>
      </c>
      <c r="AW217">
        <v>1.35</v>
      </c>
      <c r="AX217">
        <v>2.5999999999999999E-2</v>
      </c>
      <c r="AY217">
        <v>2.888889E-2</v>
      </c>
      <c r="AZ217">
        <v>25043900416</v>
      </c>
      <c r="BA217">
        <v>0.55300000000000005</v>
      </c>
      <c r="BB217">
        <v>0.88657140000000001</v>
      </c>
      <c r="BC217">
        <v>3.3428609999999997E-2</v>
      </c>
      <c r="BD217">
        <v>3.7705490000000001E-2</v>
      </c>
      <c r="BE217">
        <v>0.95909089999999997</v>
      </c>
      <c r="BF217">
        <v>-3.909087E-2</v>
      </c>
      <c r="BG217">
        <v>-4.0758256E-2</v>
      </c>
      <c r="BH217">
        <v>35944583168</v>
      </c>
      <c r="BI217">
        <v>1.6636529</v>
      </c>
      <c r="BJ217">
        <v>15</v>
      </c>
      <c r="BK217">
        <v>0</v>
      </c>
      <c r="BL217" t="b">
        <v>0</v>
      </c>
      <c r="BM217">
        <v>0.92</v>
      </c>
      <c r="BN217">
        <v>1586444340</v>
      </c>
      <c r="BO217">
        <v>1598425140</v>
      </c>
      <c r="BP217">
        <v>1598860800</v>
      </c>
      <c r="BS217">
        <v>0.77</v>
      </c>
      <c r="BT217">
        <v>1.1948053000000001</v>
      </c>
    </row>
    <row r="218" spans="1:72">
      <c r="A218" t="s">
        <v>1371</v>
      </c>
      <c r="B218" t="s">
        <v>1372</v>
      </c>
      <c r="C218" t="str">
        <f t="shared" si="15"/>
        <v>金地商置</v>
      </c>
      <c r="D218" t="str">
        <f t="shared" si="16"/>
        <v>Real Estate Construction</v>
      </c>
      <c r="E218" t="str">
        <f t="shared" si="17"/>
        <v>地產建築</v>
      </c>
      <c r="F218" t="str">
        <f t="shared" si="18"/>
        <v>Real Estate Investment</v>
      </c>
      <c r="G218" t="str">
        <f t="shared" si="19"/>
        <v>地產投資</v>
      </c>
      <c r="H218" t="s">
        <v>68</v>
      </c>
      <c r="I218" t="s">
        <v>69</v>
      </c>
      <c r="J218" t="s">
        <v>70</v>
      </c>
      <c r="K218" t="s">
        <v>71</v>
      </c>
      <c r="L218" t="b">
        <v>0</v>
      </c>
      <c r="M218" t="s">
        <v>72</v>
      </c>
      <c r="N218" t="s">
        <v>73</v>
      </c>
      <c r="O218" t="s">
        <v>74</v>
      </c>
      <c r="P218" t="s">
        <v>1373</v>
      </c>
      <c r="Q218" t="s">
        <v>1374</v>
      </c>
      <c r="R218" t="s">
        <v>78</v>
      </c>
      <c r="S218" t="s">
        <v>79</v>
      </c>
      <c r="T218">
        <v>28800000</v>
      </c>
      <c r="U218" t="s">
        <v>80</v>
      </c>
      <c r="V218" t="b">
        <v>0</v>
      </c>
      <c r="W218">
        <v>985743000000</v>
      </c>
      <c r="X218">
        <v>3</v>
      </c>
      <c r="Y218">
        <v>3.9999960000000001E-2</v>
      </c>
      <c r="Z218">
        <v>2.9629599999999998</v>
      </c>
      <c r="AA218">
        <v>1596160890</v>
      </c>
      <c r="AB218">
        <v>1.39</v>
      </c>
      <c r="AC218">
        <v>1.39</v>
      </c>
      <c r="AD218" t="s">
        <v>1375</v>
      </c>
      <c r="AE218">
        <v>1.35</v>
      </c>
      <c r="AF218">
        <v>1790000</v>
      </c>
      <c r="AG218">
        <v>1.35</v>
      </c>
      <c r="AH218">
        <v>1.37</v>
      </c>
      <c r="AI218">
        <v>1.39</v>
      </c>
      <c r="AJ218">
        <v>0</v>
      </c>
      <c r="AK218">
        <v>0</v>
      </c>
      <c r="AL218" t="s">
        <v>82</v>
      </c>
      <c r="AM218" t="s">
        <v>102</v>
      </c>
      <c r="AN218">
        <v>1.36</v>
      </c>
      <c r="AO218">
        <v>23858810</v>
      </c>
      <c r="AP218">
        <v>22377167</v>
      </c>
      <c r="AQ218">
        <v>0.56999999999999995</v>
      </c>
      <c r="AR218">
        <v>0.69512194000000005</v>
      </c>
      <c r="AS218" t="s">
        <v>1376</v>
      </c>
      <c r="AT218">
        <v>-0.16999996000000001</v>
      </c>
      <c r="AU218">
        <v>-0.10897434</v>
      </c>
      <c r="AV218">
        <v>0.82</v>
      </c>
      <c r="AW218">
        <v>1.56</v>
      </c>
      <c r="AX218">
        <v>4.0000000000000001E-3</v>
      </c>
      <c r="AY218">
        <v>2.9629629999999999E-3</v>
      </c>
      <c r="AZ218">
        <v>16453099520</v>
      </c>
      <c r="BA218">
        <v>0.1</v>
      </c>
      <c r="BB218">
        <v>1.4102857</v>
      </c>
      <c r="BC218">
        <v>-2.0285726E-2</v>
      </c>
      <c r="BD218">
        <v>-1.4384124E-2</v>
      </c>
      <c r="BE218">
        <v>1.2559859</v>
      </c>
      <c r="BF218">
        <v>0.13401413000000001</v>
      </c>
      <c r="BG218">
        <v>0.106700346</v>
      </c>
      <c r="BH218">
        <v>22869807104</v>
      </c>
      <c r="BI218">
        <v>13.9</v>
      </c>
      <c r="BJ218">
        <v>15</v>
      </c>
      <c r="BK218">
        <v>0</v>
      </c>
      <c r="BL218" t="b">
        <v>0</v>
      </c>
      <c r="BM218">
        <v>1.39</v>
      </c>
      <c r="BQ218">
        <v>5.2000327000000004</v>
      </c>
      <c r="BR218">
        <v>0.26730599999999999</v>
      </c>
      <c r="BS218">
        <v>0.12</v>
      </c>
      <c r="BT218">
        <v>11.583333</v>
      </c>
    </row>
    <row r="219" spans="1:72">
      <c r="A219" t="s">
        <v>1377</v>
      </c>
      <c r="B219" t="s">
        <v>1378</v>
      </c>
      <c r="C219" t="str">
        <f t="shared" si="15"/>
        <v>中國人民保險集團</v>
      </c>
      <c r="D219" t="str">
        <f t="shared" si="16"/>
        <v>Financial</v>
      </c>
      <c r="E219" t="str">
        <f t="shared" si="17"/>
        <v>金融</v>
      </c>
      <c r="F219" t="str">
        <f t="shared" si="18"/>
        <v>China Insurance</v>
      </c>
      <c r="G219" t="str">
        <f t="shared" si="19"/>
        <v>內地保險</v>
      </c>
      <c r="H219" t="s">
        <v>68</v>
      </c>
      <c r="I219" t="s">
        <v>69</v>
      </c>
      <c r="J219" t="s">
        <v>70</v>
      </c>
      <c r="K219" t="s">
        <v>71</v>
      </c>
      <c r="L219" t="b">
        <v>0</v>
      </c>
      <c r="M219" t="s">
        <v>72</v>
      </c>
      <c r="N219" t="s">
        <v>73</v>
      </c>
      <c r="O219" t="s">
        <v>74</v>
      </c>
      <c r="P219" t="s">
        <v>1379</v>
      </c>
      <c r="Q219" t="s">
        <v>1380</v>
      </c>
      <c r="R219" t="s">
        <v>78</v>
      </c>
      <c r="S219" t="s">
        <v>79</v>
      </c>
      <c r="T219">
        <v>28800000</v>
      </c>
      <c r="U219" t="s">
        <v>80</v>
      </c>
      <c r="V219" t="b">
        <v>0</v>
      </c>
      <c r="W219">
        <v>1354843800000</v>
      </c>
      <c r="X219">
        <v>3</v>
      </c>
      <c r="Y219">
        <v>3.9999960000000001E-2</v>
      </c>
      <c r="Z219">
        <v>1.5873001</v>
      </c>
      <c r="AA219">
        <v>1596160852</v>
      </c>
      <c r="AB219">
        <v>2.56</v>
      </c>
      <c r="AC219">
        <v>2.58</v>
      </c>
      <c r="AD219" t="s">
        <v>1381</v>
      </c>
      <c r="AE219">
        <v>2.52</v>
      </c>
      <c r="AF219">
        <v>6808000</v>
      </c>
      <c r="AG219">
        <v>2.52</v>
      </c>
      <c r="AH219">
        <v>2.56</v>
      </c>
      <c r="AI219">
        <v>2.57</v>
      </c>
      <c r="AJ219">
        <v>0</v>
      </c>
      <c r="AK219">
        <v>0</v>
      </c>
      <c r="AL219" t="s">
        <v>82</v>
      </c>
      <c r="AM219" t="s">
        <v>102</v>
      </c>
      <c r="AN219">
        <v>2.52</v>
      </c>
      <c r="AO219">
        <v>51332973</v>
      </c>
      <c r="AP219">
        <v>56315558</v>
      </c>
      <c r="AQ219">
        <v>0.49</v>
      </c>
      <c r="AR219">
        <v>0.23671498999999999</v>
      </c>
      <c r="AS219" t="s">
        <v>1382</v>
      </c>
      <c r="AT219">
        <v>-0.85000014000000002</v>
      </c>
      <c r="AU219">
        <v>-0.24926690000000001</v>
      </c>
      <c r="AV219">
        <v>2.0699999999999998</v>
      </c>
      <c r="AW219">
        <v>3.41</v>
      </c>
      <c r="AX219">
        <v>6.0000000000000001E-3</v>
      </c>
      <c r="AY219">
        <v>2.3809525000000002E-3</v>
      </c>
      <c r="AZ219">
        <v>8725999616</v>
      </c>
      <c r="BA219">
        <v>0.52100000000000002</v>
      </c>
      <c r="BB219">
        <v>2.5645714000000002</v>
      </c>
      <c r="BC219">
        <v>-4.5714379999999997E-3</v>
      </c>
      <c r="BD219">
        <v>-1.7825349E-3</v>
      </c>
      <c r="BE219">
        <v>2.6342957</v>
      </c>
      <c r="BF219">
        <v>-7.4295760000000002E-2</v>
      </c>
      <c r="BG219">
        <v>-2.8203273000000001E-2</v>
      </c>
      <c r="BH219">
        <v>308193263616</v>
      </c>
      <c r="BI219">
        <v>4.913627</v>
      </c>
      <c r="BJ219">
        <v>15</v>
      </c>
      <c r="BK219">
        <v>0</v>
      </c>
      <c r="BL219" t="b">
        <v>0</v>
      </c>
      <c r="BM219">
        <v>2.56</v>
      </c>
      <c r="BN219">
        <v>1490353140</v>
      </c>
      <c r="BO219">
        <v>1504177140</v>
      </c>
      <c r="BP219">
        <v>1504526400</v>
      </c>
      <c r="BQ219">
        <v>5.619186</v>
      </c>
      <c r="BR219">
        <v>0.45558199999999999</v>
      </c>
      <c r="BS219">
        <v>0.39</v>
      </c>
      <c r="BT219">
        <v>6.5641026</v>
      </c>
    </row>
    <row r="220" spans="1:72">
      <c r="A220" t="s">
        <v>1383</v>
      </c>
      <c r="B220" t="s">
        <v>1384</v>
      </c>
      <c r="C220" t="str">
        <f t="shared" si="15"/>
        <v>綠城中國</v>
      </c>
      <c r="D220" t="str">
        <f t="shared" si="16"/>
        <v>Real Estate Construction</v>
      </c>
      <c r="E220" t="str">
        <f t="shared" si="17"/>
        <v>地產建築</v>
      </c>
      <c r="F220" t="str">
        <f t="shared" si="18"/>
        <v>China Properties</v>
      </c>
      <c r="G220" t="str">
        <f t="shared" si="19"/>
        <v>內房</v>
      </c>
      <c r="H220" t="s">
        <v>68</v>
      </c>
      <c r="I220" t="s">
        <v>69</v>
      </c>
      <c r="J220" t="s">
        <v>70</v>
      </c>
      <c r="K220" t="s">
        <v>71</v>
      </c>
      <c r="L220" t="b">
        <v>0</v>
      </c>
      <c r="M220" t="s">
        <v>72</v>
      </c>
      <c r="N220" t="s">
        <v>73</v>
      </c>
      <c r="O220" t="s">
        <v>74</v>
      </c>
      <c r="P220" t="s">
        <v>1385</v>
      </c>
      <c r="Q220" t="s">
        <v>1386</v>
      </c>
      <c r="R220" t="s">
        <v>78</v>
      </c>
      <c r="S220" t="s">
        <v>79</v>
      </c>
      <c r="T220">
        <v>28800000</v>
      </c>
      <c r="U220" t="s">
        <v>80</v>
      </c>
      <c r="V220" t="b">
        <v>0</v>
      </c>
      <c r="W220">
        <v>1152754200000</v>
      </c>
      <c r="X220">
        <v>3</v>
      </c>
      <c r="Y220">
        <v>0.25999928</v>
      </c>
      <c r="Z220">
        <v>2.9511835999999998</v>
      </c>
      <c r="AA220">
        <v>1596160883</v>
      </c>
      <c r="AB220">
        <v>9.07</v>
      </c>
      <c r="AC220">
        <v>9.14</v>
      </c>
      <c r="AD220" t="s">
        <v>1387</v>
      </c>
      <c r="AE220">
        <v>8.85</v>
      </c>
      <c r="AF220">
        <v>1543000</v>
      </c>
      <c r="AG220">
        <v>8.81</v>
      </c>
      <c r="AH220">
        <v>9.06</v>
      </c>
      <c r="AI220">
        <v>9.07</v>
      </c>
      <c r="AJ220">
        <v>0</v>
      </c>
      <c r="AK220">
        <v>0</v>
      </c>
      <c r="AL220" t="s">
        <v>82</v>
      </c>
      <c r="AM220" t="s">
        <v>102</v>
      </c>
      <c r="AN220">
        <v>8.85</v>
      </c>
      <c r="AO220">
        <v>6216651</v>
      </c>
      <c r="AP220">
        <v>9699375</v>
      </c>
      <c r="AQ220">
        <v>3.5699996999999999</v>
      </c>
      <c r="AR220">
        <v>0.64909079999999997</v>
      </c>
      <c r="AS220" t="s">
        <v>1388</v>
      </c>
      <c r="AT220">
        <v>-2.5700006000000002</v>
      </c>
      <c r="AU220">
        <v>-0.22079043000000001</v>
      </c>
      <c r="AV220">
        <v>5.5</v>
      </c>
      <c r="AW220">
        <v>11.64</v>
      </c>
      <c r="AX220">
        <v>0.03</v>
      </c>
      <c r="AY220">
        <v>3.4052209999999999E-3</v>
      </c>
      <c r="AZ220">
        <v>2493920000</v>
      </c>
      <c r="BA220">
        <v>2.645</v>
      </c>
      <c r="BB220">
        <v>8.5617140000000003</v>
      </c>
      <c r="BC220">
        <v>0.50828549999999995</v>
      </c>
      <c r="BD220">
        <v>5.9367259999999998E-2</v>
      </c>
      <c r="BE220">
        <v>8.7175349999999998</v>
      </c>
      <c r="BF220">
        <v>0.35246467999999997</v>
      </c>
      <c r="BG220">
        <v>4.0431689999999999E-2</v>
      </c>
      <c r="BH220">
        <v>22619852800</v>
      </c>
      <c r="BI220">
        <v>3.4291114999999999</v>
      </c>
      <c r="BJ220">
        <v>15</v>
      </c>
      <c r="BK220">
        <v>0</v>
      </c>
      <c r="BL220" t="b">
        <v>0</v>
      </c>
      <c r="BM220">
        <v>9.07</v>
      </c>
      <c r="BN220">
        <v>1553180340</v>
      </c>
      <c r="BO220">
        <v>1553180340</v>
      </c>
      <c r="BP220">
        <v>1553180340</v>
      </c>
      <c r="BQ220">
        <v>14.756966</v>
      </c>
      <c r="BR220">
        <v>0.61462499999999998</v>
      </c>
      <c r="BS220">
        <v>0.88</v>
      </c>
      <c r="BT220">
        <v>10.306818</v>
      </c>
    </row>
    <row r="221" spans="1:72">
      <c r="A221" t="s">
        <v>1389</v>
      </c>
      <c r="B221" t="s">
        <v>1390</v>
      </c>
      <c r="C221" t="str">
        <f t="shared" si="15"/>
        <v>中國國航</v>
      </c>
      <c r="D221" t="str">
        <f t="shared" si="16"/>
        <v>Transportation, logistics and infrastructure</v>
      </c>
      <c r="E221" t="str">
        <f t="shared" si="17"/>
        <v>運輸、物流及基建</v>
      </c>
      <c r="F221" t="str">
        <f t="shared" si="18"/>
        <v>Aviation Services</v>
      </c>
      <c r="G221" t="str">
        <f t="shared" si="19"/>
        <v>航空服務</v>
      </c>
      <c r="H221" t="s">
        <v>68</v>
      </c>
      <c r="I221" t="s">
        <v>69</v>
      </c>
      <c r="J221" t="s">
        <v>70</v>
      </c>
      <c r="K221" t="s">
        <v>71</v>
      </c>
      <c r="L221" t="b">
        <v>0</v>
      </c>
      <c r="M221" t="s">
        <v>72</v>
      </c>
      <c r="N221" t="s">
        <v>73</v>
      </c>
      <c r="O221" t="s">
        <v>74</v>
      </c>
      <c r="P221" t="s">
        <v>1391</v>
      </c>
      <c r="Q221" t="s">
        <v>1392</v>
      </c>
      <c r="R221" t="s">
        <v>78</v>
      </c>
      <c r="S221" t="s">
        <v>79</v>
      </c>
      <c r="T221">
        <v>28800000</v>
      </c>
      <c r="U221" t="s">
        <v>80</v>
      </c>
      <c r="V221" t="b">
        <v>0</v>
      </c>
      <c r="W221">
        <v>1103074200000</v>
      </c>
      <c r="X221">
        <v>3</v>
      </c>
      <c r="Y221">
        <v>1.0000228999999999E-2</v>
      </c>
      <c r="Z221">
        <v>0.20619029</v>
      </c>
      <c r="AA221">
        <v>1596160886</v>
      </c>
      <c r="AB221">
        <v>4.8600000000000003</v>
      </c>
      <c r="AC221">
        <v>4.8899999999999997</v>
      </c>
      <c r="AD221" t="s">
        <v>1393</v>
      </c>
      <c r="AE221">
        <v>4.78</v>
      </c>
      <c r="AF221">
        <v>3031207</v>
      </c>
      <c r="AG221">
        <v>4.8499999999999996</v>
      </c>
      <c r="AH221">
        <v>4.8499999999999996</v>
      </c>
      <c r="AI221">
        <v>4.8600000000000003</v>
      </c>
      <c r="AJ221">
        <v>0</v>
      </c>
      <c r="AK221">
        <v>0</v>
      </c>
      <c r="AL221" t="s">
        <v>82</v>
      </c>
      <c r="AM221" t="s">
        <v>102</v>
      </c>
      <c r="AN221">
        <v>4.8899999999999997</v>
      </c>
      <c r="AO221">
        <v>22060021</v>
      </c>
      <c r="AP221">
        <v>24093445</v>
      </c>
      <c r="AQ221">
        <v>0.37000035999999997</v>
      </c>
      <c r="AR221">
        <v>8.2405430000000002E-2</v>
      </c>
      <c r="AS221" t="s">
        <v>1394</v>
      </c>
      <c r="AT221">
        <v>-3.5300001999999999</v>
      </c>
      <c r="AU221">
        <v>-0.42073899999999997</v>
      </c>
      <c r="AV221">
        <v>4.49</v>
      </c>
      <c r="AW221">
        <v>8.39</v>
      </c>
      <c r="AX221">
        <v>1.7000000000000001E-2</v>
      </c>
      <c r="AY221">
        <v>3.5051549999999998E-3</v>
      </c>
      <c r="AZ221">
        <v>4562679808</v>
      </c>
      <c r="BA221">
        <v>1.07</v>
      </c>
      <c r="BB221">
        <v>4.8677143999999997</v>
      </c>
      <c r="BC221">
        <v>-7.7142714999999997E-3</v>
      </c>
      <c r="BD221">
        <v>-1.5847831E-3</v>
      </c>
      <c r="BE221">
        <v>5.5879580000000004</v>
      </c>
      <c r="BF221">
        <v>-0.72795770000000004</v>
      </c>
      <c r="BG221">
        <v>-0.13027258</v>
      </c>
      <c r="BH221">
        <v>98666258432</v>
      </c>
      <c r="BI221">
        <v>4.5420559999999996</v>
      </c>
      <c r="BJ221">
        <v>15</v>
      </c>
      <c r="BK221">
        <v>0</v>
      </c>
      <c r="BL221" t="b">
        <v>0</v>
      </c>
      <c r="BM221">
        <v>4.8600000000000003</v>
      </c>
      <c r="BQ221">
        <v>9.3046419999999994</v>
      </c>
      <c r="BR221">
        <v>0.52232000000000001</v>
      </c>
      <c r="BS221">
        <v>0.62</v>
      </c>
      <c r="BT221">
        <v>7.8387099999999998</v>
      </c>
    </row>
    <row r="222" spans="1:72">
      <c r="A222" t="s">
        <v>1395</v>
      </c>
      <c r="B222" t="s">
        <v>1396</v>
      </c>
      <c r="C222" t="str">
        <f t="shared" si="15"/>
        <v>越秀地產</v>
      </c>
      <c r="D222" t="str">
        <f t="shared" si="16"/>
        <v>Real Estate Construction</v>
      </c>
      <c r="E222" t="str">
        <f t="shared" si="17"/>
        <v>地產建築</v>
      </c>
      <c r="F222" t="str">
        <f t="shared" si="18"/>
        <v>China Properties</v>
      </c>
      <c r="G222" t="str">
        <f t="shared" si="19"/>
        <v>內房</v>
      </c>
      <c r="H222" t="s">
        <v>68</v>
      </c>
      <c r="I222" t="s">
        <v>69</v>
      </c>
      <c r="J222" t="s">
        <v>70</v>
      </c>
      <c r="K222" t="s">
        <v>71</v>
      </c>
      <c r="L222" t="b">
        <v>0</v>
      </c>
      <c r="M222" t="s">
        <v>72</v>
      </c>
      <c r="N222" t="s">
        <v>73</v>
      </c>
      <c r="O222" t="s">
        <v>74</v>
      </c>
      <c r="P222" t="s">
        <v>1397</v>
      </c>
      <c r="Q222" t="s">
        <v>1398</v>
      </c>
      <c r="R222" t="s">
        <v>78</v>
      </c>
      <c r="S222" t="s">
        <v>79</v>
      </c>
      <c r="T222">
        <v>28800000</v>
      </c>
      <c r="U222" t="s">
        <v>80</v>
      </c>
      <c r="V222" t="b">
        <v>0</v>
      </c>
      <c r="W222">
        <v>946949400000</v>
      </c>
      <c r="X222">
        <v>3</v>
      </c>
      <c r="Y222">
        <v>2.9999971E-2</v>
      </c>
      <c r="Z222">
        <v>2.1428552000000001</v>
      </c>
      <c r="AA222">
        <v>1596160772</v>
      </c>
      <c r="AB222">
        <v>1.43</v>
      </c>
      <c r="AC222">
        <v>1.43</v>
      </c>
      <c r="AD222" t="s">
        <v>1399</v>
      </c>
      <c r="AE222">
        <v>1.4</v>
      </c>
      <c r="AF222">
        <v>1698000</v>
      </c>
      <c r="AG222">
        <v>1.4</v>
      </c>
      <c r="AH222">
        <v>1.42</v>
      </c>
      <c r="AI222">
        <v>1.43</v>
      </c>
      <c r="AJ222">
        <v>0</v>
      </c>
      <c r="AK222">
        <v>0</v>
      </c>
      <c r="AL222" t="s">
        <v>82</v>
      </c>
      <c r="AM222" t="s">
        <v>102</v>
      </c>
      <c r="AN222">
        <v>1.41</v>
      </c>
      <c r="AO222">
        <v>15688307</v>
      </c>
      <c r="AP222">
        <v>19905045</v>
      </c>
      <c r="AQ222">
        <v>0.20999992000000001</v>
      </c>
      <c r="AR222">
        <v>0.17213107999999999</v>
      </c>
      <c r="AS222" t="s">
        <v>1400</v>
      </c>
      <c r="AT222">
        <v>-0.44000006000000003</v>
      </c>
      <c r="AU222">
        <v>-0.23529415000000001</v>
      </c>
      <c r="AV222">
        <v>1.22</v>
      </c>
      <c r="AW222">
        <v>1.87</v>
      </c>
      <c r="AX222">
        <v>1.2E-2</v>
      </c>
      <c r="AY222">
        <v>8.5714290000000002E-3</v>
      </c>
      <c r="AZ222">
        <v>15482300416</v>
      </c>
      <c r="BA222">
        <v>0.40200000000000002</v>
      </c>
      <c r="BB222">
        <v>1.4531429</v>
      </c>
      <c r="BC222">
        <v>-2.3142934E-2</v>
      </c>
      <c r="BD222">
        <v>-1.5926124999999999E-2</v>
      </c>
      <c r="BE222">
        <v>1.5040560000000001</v>
      </c>
      <c r="BF222">
        <v>-7.4056029999999995E-2</v>
      </c>
      <c r="BG222">
        <v>-4.9237549999999998E-2</v>
      </c>
      <c r="BH222">
        <v>22139688960</v>
      </c>
      <c r="BI222">
        <v>3.5572138</v>
      </c>
      <c r="BJ222">
        <v>15</v>
      </c>
      <c r="BK222">
        <v>0</v>
      </c>
      <c r="BL222" t="b">
        <v>0</v>
      </c>
      <c r="BM222">
        <v>1.43</v>
      </c>
      <c r="BN222">
        <v>1583852340</v>
      </c>
      <c r="BO222">
        <v>1597129140</v>
      </c>
      <c r="BP222">
        <v>1597651200</v>
      </c>
      <c r="BQ222">
        <v>5.3097076000000003</v>
      </c>
      <c r="BR222">
        <v>0.269318</v>
      </c>
      <c r="BS222">
        <v>0.16</v>
      </c>
      <c r="BT222">
        <v>8.9375</v>
      </c>
    </row>
    <row r="223" spans="1:72">
      <c r="A223" t="s">
        <v>1401</v>
      </c>
      <c r="B223" t="s">
        <v>1402</v>
      </c>
      <c r="C223" t="str">
        <f t="shared" si="15"/>
        <v>希慎興業</v>
      </c>
      <c r="D223" t="str">
        <f t="shared" si="16"/>
        <v>Real Estate Construction</v>
      </c>
      <c r="E223" t="str">
        <f t="shared" si="17"/>
        <v>地產建築</v>
      </c>
      <c r="F223" t="str">
        <f t="shared" si="18"/>
        <v>Real Estate Development</v>
      </c>
      <c r="G223" t="str">
        <f t="shared" si="19"/>
        <v>地產發展</v>
      </c>
      <c r="H223" t="s">
        <v>68</v>
      </c>
      <c r="I223" t="s">
        <v>69</v>
      </c>
      <c r="J223" t="s">
        <v>70</v>
      </c>
      <c r="K223" t="s">
        <v>71</v>
      </c>
      <c r="L223" t="b">
        <v>0</v>
      </c>
      <c r="M223" t="s">
        <v>72</v>
      </c>
      <c r="N223" t="s">
        <v>73</v>
      </c>
      <c r="O223" t="s">
        <v>74</v>
      </c>
      <c r="P223" t="s">
        <v>1403</v>
      </c>
      <c r="Q223" t="s">
        <v>1404</v>
      </c>
      <c r="R223" t="s">
        <v>78</v>
      </c>
      <c r="S223" t="s">
        <v>79</v>
      </c>
      <c r="T223">
        <v>28800000</v>
      </c>
      <c r="U223" t="s">
        <v>80</v>
      </c>
      <c r="V223" t="b">
        <v>0</v>
      </c>
      <c r="W223">
        <v>946949400000</v>
      </c>
      <c r="X223">
        <v>3</v>
      </c>
      <c r="Y223">
        <v>0.14999962</v>
      </c>
      <c r="Z223">
        <v>0.71770155000000002</v>
      </c>
      <c r="AA223">
        <v>1596160906</v>
      </c>
      <c r="AB223">
        <v>21.05</v>
      </c>
      <c r="AC223">
        <v>21.15</v>
      </c>
      <c r="AD223" t="s">
        <v>1405</v>
      </c>
      <c r="AE223">
        <v>20.95</v>
      </c>
      <c r="AF223">
        <v>213000</v>
      </c>
      <c r="AG223">
        <v>20.9</v>
      </c>
      <c r="AH223">
        <v>21</v>
      </c>
      <c r="AI223">
        <v>21.05</v>
      </c>
      <c r="AJ223">
        <v>0</v>
      </c>
      <c r="AK223">
        <v>0</v>
      </c>
      <c r="AL223" t="s">
        <v>82</v>
      </c>
      <c r="AM223" t="s">
        <v>72</v>
      </c>
      <c r="AN223">
        <v>20.95</v>
      </c>
      <c r="AO223">
        <v>2302027</v>
      </c>
      <c r="AP223">
        <v>2203445</v>
      </c>
      <c r="AQ223">
        <v>1.0499992</v>
      </c>
      <c r="AR223">
        <v>5.2499959999999998E-2</v>
      </c>
      <c r="AS223" t="s">
        <v>1406</v>
      </c>
      <c r="AT223">
        <v>-16.400002000000001</v>
      </c>
      <c r="AU223">
        <v>-0.43791725999999997</v>
      </c>
      <c r="AV223">
        <v>20</v>
      </c>
      <c r="AW223">
        <v>37.450000000000003</v>
      </c>
      <c r="AX223">
        <v>1.44</v>
      </c>
      <c r="AY223">
        <v>6.889953E-2</v>
      </c>
      <c r="AZ223">
        <v>1041900032</v>
      </c>
      <c r="BA223">
        <v>74.245000000000005</v>
      </c>
      <c r="BB223">
        <v>23.647141999999999</v>
      </c>
      <c r="BC223">
        <v>-2.5971432000000001</v>
      </c>
      <c r="BD223">
        <v>-0.109829046</v>
      </c>
      <c r="BE223">
        <v>25.68169</v>
      </c>
      <c r="BF223">
        <v>-4.631691</v>
      </c>
      <c r="BG223">
        <v>-0.18034992999999999</v>
      </c>
      <c r="BH223">
        <v>21931995136</v>
      </c>
      <c r="BI223">
        <v>0.28352075999999998</v>
      </c>
      <c r="BJ223">
        <v>15</v>
      </c>
      <c r="BK223">
        <v>0</v>
      </c>
      <c r="BL223" t="b">
        <v>0</v>
      </c>
      <c r="BM223">
        <v>21.05</v>
      </c>
      <c r="BN223">
        <v>1597042740</v>
      </c>
      <c r="BO223">
        <v>1597042740</v>
      </c>
      <c r="BP223">
        <v>1597042740</v>
      </c>
      <c r="BQ223">
        <v>4.5464359999999999</v>
      </c>
      <c r="BR223">
        <v>4.63</v>
      </c>
      <c r="BS223">
        <v>2.61</v>
      </c>
      <c r="BT223">
        <v>8.0651340000000005</v>
      </c>
    </row>
    <row r="224" spans="1:72">
      <c r="A224" t="s">
        <v>1407</v>
      </c>
      <c r="B224" t="s">
        <v>1408</v>
      </c>
      <c r="C224" t="str">
        <f t="shared" si="15"/>
        <v>廣汽集團</v>
      </c>
      <c r="D224" t="str">
        <f t="shared" si="16"/>
        <v>Automobile production and distribution</v>
      </c>
      <c r="E224" t="str">
        <f t="shared" si="17"/>
        <v>汽車生產及分銷</v>
      </c>
      <c r="F224" t="str">
        <f t="shared" si="18"/>
        <v>Automobile</v>
      </c>
      <c r="G224" t="str">
        <f t="shared" si="19"/>
        <v>汽車</v>
      </c>
      <c r="H224" t="s">
        <v>68</v>
      </c>
      <c r="I224" t="s">
        <v>69</v>
      </c>
      <c r="J224" t="s">
        <v>70</v>
      </c>
      <c r="K224" t="s">
        <v>71</v>
      </c>
      <c r="L224" t="b">
        <v>0</v>
      </c>
      <c r="M224" t="s">
        <v>72</v>
      </c>
      <c r="N224" t="s">
        <v>73</v>
      </c>
      <c r="O224" t="s">
        <v>74</v>
      </c>
      <c r="P224" t="s">
        <v>1409</v>
      </c>
      <c r="Q224" t="s">
        <v>1410</v>
      </c>
      <c r="R224" t="s">
        <v>78</v>
      </c>
      <c r="S224" t="s">
        <v>79</v>
      </c>
      <c r="T224">
        <v>28800000</v>
      </c>
      <c r="U224" t="s">
        <v>80</v>
      </c>
      <c r="V224" t="b">
        <v>0</v>
      </c>
      <c r="W224">
        <v>946949400000</v>
      </c>
      <c r="X224">
        <v>3</v>
      </c>
      <c r="Y224">
        <v>0.119999886</v>
      </c>
      <c r="Z224">
        <v>1.64835</v>
      </c>
      <c r="AA224">
        <v>1596160923</v>
      </c>
      <c r="AB224">
        <v>7.4</v>
      </c>
      <c r="AC224">
        <v>7.48</v>
      </c>
      <c r="AD224" t="s">
        <v>1411</v>
      </c>
      <c r="AE224">
        <v>7.19</v>
      </c>
      <c r="AF224">
        <v>8035327</v>
      </c>
      <c r="AG224">
        <v>7.28</v>
      </c>
      <c r="AH224">
        <v>7.38</v>
      </c>
      <c r="AI224">
        <v>7.39</v>
      </c>
      <c r="AJ224">
        <v>0</v>
      </c>
      <c r="AK224">
        <v>0</v>
      </c>
      <c r="AL224" t="s">
        <v>82</v>
      </c>
      <c r="AM224" t="s">
        <v>102</v>
      </c>
      <c r="AN224">
        <v>7.42</v>
      </c>
      <c r="AO224">
        <v>34760942</v>
      </c>
      <c r="AP224">
        <v>53816203</v>
      </c>
      <c r="AQ224">
        <v>1.8899999000000001</v>
      </c>
      <c r="AR224">
        <v>0.34301266000000002</v>
      </c>
      <c r="AS224" t="s">
        <v>1412</v>
      </c>
      <c r="AT224">
        <v>-2.7400001999999999</v>
      </c>
      <c r="AU224">
        <v>-0.27021697</v>
      </c>
      <c r="AV224">
        <v>5.51</v>
      </c>
      <c r="AW224">
        <v>10.14</v>
      </c>
      <c r="AX224">
        <v>6.2E-2</v>
      </c>
      <c r="AY224">
        <v>8.516483E-3</v>
      </c>
      <c r="AZ224">
        <v>3098619904</v>
      </c>
      <c r="BA224">
        <v>1.1240000000000001</v>
      </c>
      <c r="BB224">
        <v>6.3620000000000001</v>
      </c>
      <c r="BC224">
        <v>1.0380001000000001</v>
      </c>
      <c r="BD224">
        <v>0.16315626</v>
      </c>
      <c r="BE224">
        <v>7.4016085</v>
      </c>
      <c r="BF224">
        <v>-1.6083717E-3</v>
      </c>
      <c r="BG224">
        <v>-2.1730029999999999E-4</v>
      </c>
      <c r="BH224">
        <v>108267921408</v>
      </c>
      <c r="BI224">
        <v>6.5836300000000003</v>
      </c>
      <c r="BJ224">
        <v>15</v>
      </c>
      <c r="BK224">
        <v>0</v>
      </c>
      <c r="BL224" t="b">
        <v>0</v>
      </c>
      <c r="BM224">
        <v>7.4</v>
      </c>
      <c r="BQ224">
        <v>10.187575000000001</v>
      </c>
      <c r="BR224">
        <v>0.72637499999999999</v>
      </c>
      <c r="BS224">
        <v>1.47</v>
      </c>
      <c r="BT224">
        <v>5.0340137</v>
      </c>
    </row>
    <row r="225" spans="1:72">
      <c r="A225" t="s">
        <v>1413</v>
      </c>
      <c r="B225" t="s">
        <v>1414</v>
      </c>
      <c r="C225" t="str">
        <f t="shared" si="15"/>
        <v>東方海外國際</v>
      </c>
      <c r="D225" t="str">
        <f t="shared" si="16"/>
        <v>Transportation, logistics and infrastructure</v>
      </c>
      <c r="E225" t="str">
        <f t="shared" si="17"/>
        <v>運輸、物流及基建</v>
      </c>
      <c r="F225" t="str">
        <f t="shared" si="18"/>
        <v xml:space="preserve">Shipping </v>
      </c>
      <c r="G225" t="str">
        <f t="shared" si="19"/>
        <v>航運</v>
      </c>
      <c r="H225" t="s">
        <v>68</v>
      </c>
      <c r="I225" t="s">
        <v>69</v>
      </c>
      <c r="J225" t="s">
        <v>70</v>
      </c>
      <c r="K225" t="s">
        <v>71</v>
      </c>
      <c r="L225" t="b">
        <v>0</v>
      </c>
      <c r="M225" t="s">
        <v>72</v>
      </c>
      <c r="N225" t="s">
        <v>73</v>
      </c>
      <c r="O225" t="s">
        <v>74</v>
      </c>
      <c r="P225" t="s">
        <v>1415</v>
      </c>
      <c r="Q225" t="s">
        <v>1416</v>
      </c>
      <c r="R225" t="s">
        <v>78</v>
      </c>
      <c r="S225" t="s">
        <v>79</v>
      </c>
      <c r="T225">
        <v>28800000</v>
      </c>
      <c r="U225" t="s">
        <v>80</v>
      </c>
      <c r="V225" t="b">
        <v>0</v>
      </c>
      <c r="W225">
        <v>1081992600000</v>
      </c>
      <c r="X225">
        <v>3</v>
      </c>
      <c r="Y225">
        <v>-0.20000076</v>
      </c>
      <c r="Z225">
        <v>-0.57471483999999995</v>
      </c>
      <c r="AA225">
        <v>1596159002</v>
      </c>
      <c r="AB225">
        <v>34.6</v>
      </c>
      <c r="AC225">
        <v>34.700000000000003</v>
      </c>
      <c r="AD225" t="s">
        <v>1417</v>
      </c>
      <c r="AE225">
        <v>34.700000000000003</v>
      </c>
      <c r="AF225">
        <v>500</v>
      </c>
      <c r="AG225">
        <v>34.799999999999997</v>
      </c>
      <c r="AH225">
        <v>33.6</v>
      </c>
      <c r="AI225">
        <v>34.6</v>
      </c>
      <c r="AJ225">
        <v>0</v>
      </c>
      <c r="AK225">
        <v>0</v>
      </c>
      <c r="AL225" t="s">
        <v>82</v>
      </c>
      <c r="AM225" t="s">
        <v>83</v>
      </c>
      <c r="AN225">
        <v>34.700000000000003</v>
      </c>
      <c r="AO225">
        <v>11595</v>
      </c>
      <c r="AP225">
        <v>35750</v>
      </c>
      <c r="AQ225">
        <v>4.5999984999999999</v>
      </c>
      <c r="AR225">
        <v>0.15333327999999999</v>
      </c>
      <c r="AS225" t="s">
        <v>1418</v>
      </c>
      <c r="AT225">
        <v>-23.350002</v>
      </c>
      <c r="AU225">
        <v>-0.4029336</v>
      </c>
      <c r="AV225">
        <v>30</v>
      </c>
      <c r="AW225">
        <v>57.95</v>
      </c>
      <c r="AX225">
        <v>9.2999999999999999E-2</v>
      </c>
      <c r="AY225">
        <v>2.6724138000000001E-3</v>
      </c>
      <c r="AZ225">
        <v>625793024</v>
      </c>
      <c r="BA225">
        <v>7.8739999999999997</v>
      </c>
      <c r="BB225">
        <v>33.513890000000004</v>
      </c>
      <c r="BC225">
        <v>1.0861092000000001</v>
      </c>
      <c r="BD225">
        <v>3.2407730000000003E-2</v>
      </c>
      <c r="BE225">
        <v>33.897219999999997</v>
      </c>
      <c r="BF225">
        <v>0.70277785999999998</v>
      </c>
      <c r="BG225">
        <v>2.0732609999999999E-2</v>
      </c>
      <c r="BH225">
        <v>21652436992</v>
      </c>
      <c r="BI225">
        <v>4.3942084000000001</v>
      </c>
      <c r="BJ225">
        <v>15</v>
      </c>
      <c r="BK225">
        <v>0</v>
      </c>
      <c r="BL225" t="b">
        <v>0</v>
      </c>
      <c r="BM225">
        <v>34.6</v>
      </c>
      <c r="BN225">
        <v>1598252340</v>
      </c>
      <c r="BO225">
        <v>1598252340</v>
      </c>
      <c r="BP225">
        <v>1598252340</v>
      </c>
      <c r="BQ225">
        <v>2.0618574999999999</v>
      </c>
      <c r="BR225">
        <v>16.780985000000001</v>
      </c>
      <c r="BS225">
        <v>0.32</v>
      </c>
      <c r="BT225">
        <v>108.125</v>
      </c>
    </row>
    <row r="226" spans="1:72">
      <c r="A226" t="s">
        <v>1419</v>
      </c>
      <c r="B226" t="s">
        <v>1420</v>
      </c>
      <c r="C226" t="str">
        <f t="shared" si="15"/>
        <v>深圳控股</v>
      </c>
      <c r="D226" t="str">
        <f t="shared" si="16"/>
        <v>Real Estate Construction</v>
      </c>
      <c r="E226" t="str">
        <f t="shared" si="17"/>
        <v>地產建築</v>
      </c>
      <c r="F226" t="str">
        <f t="shared" si="18"/>
        <v>China Properties</v>
      </c>
      <c r="G226" t="str">
        <f t="shared" si="19"/>
        <v>內房</v>
      </c>
      <c r="H226" t="s">
        <v>68</v>
      </c>
      <c r="I226" t="s">
        <v>69</v>
      </c>
      <c r="J226" t="s">
        <v>70</v>
      </c>
      <c r="K226" t="s">
        <v>71</v>
      </c>
      <c r="L226" t="b">
        <v>0</v>
      </c>
      <c r="M226" t="s">
        <v>72</v>
      </c>
      <c r="N226" t="s">
        <v>73</v>
      </c>
      <c r="O226" t="s">
        <v>74</v>
      </c>
      <c r="P226" t="s">
        <v>1421</v>
      </c>
      <c r="Q226" t="s">
        <v>1422</v>
      </c>
      <c r="R226" t="s">
        <v>78</v>
      </c>
      <c r="S226" t="s">
        <v>79</v>
      </c>
      <c r="T226">
        <v>28800000</v>
      </c>
      <c r="U226" t="s">
        <v>80</v>
      </c>
      <c r="V226" t="b">
        <v>0</v>
      </c>
      <c r="W226">
        <v>1029288600000</v>
      </c>
      <c r="X226">
        <v>3</v>
      </c>
      <c r="Y226">
        <v>0</v>
      </c>
      <c r="Z226">
        <v>0</v>
      </c>
      <c r="AA226">
        <v>1596160920</v>
      </c>
      <c r="AB226">
        <v>2.46</v>
      </c>
      <c r="AC226">
        <v>2.4900000000000002</v>
      </c>
      <c r="AD226" t="s">
        <v>1423</v>
      </c>
      <c r="AE226">
        <v>2.4500000000000002</v>
      </c>
      <c r="AF226">
        <v>994000</v>
      </c>
      <c r="AG226">
        <v>2.46</v>
      </c>
      <c r="AH226">
        <v>2.46</v>
      </c>
      <c r="AI226">
        <v>2.4700000000000002</v>
      </c>
      <c r="AJ226">
        <v>0</v>
      </c>
      <c r="AK226">
        <v>0</v>
      </c>
      <c r="AL226" t="s">
        <v>82</v>
      </c>
      <c r="AM226" t="s">
        <v>72</v>
      </c>
      <c r="AN226">
        <v>2.46</v>
      </c>
      <c r="AO226">
        <v>5352210</v>
      </c>
      <c r="AP226">
        <v>3719600</v>
      </c>
      <c r="AQ226">
        <v>0.42000008</v>
      </c>
      <c r="AR226">
        <v>0.20588239999999999</v>
      </c>
      <c r="AS226" t="s">
        <v>1424</v>
      </c>
      <c r="AT226">
        <v>-0.77</v>
      </c>
      <c r="AU226">
        <v>-0.23839009</v>
      </c>
      <c r="AV226">
        <v>2.04</v>
      </c>
      <c r="AW226">
        <v>3.23</v>
      </c>
      <c r="AX226">
        <v>0.18</v>
      </c>
      <c r="AY226">
        <v>7.3170739999999998E-2</v>
      </c>
      <c r="AZ226">
        <v>8833439744</v>
      </c>
      <c r="BA226">
        <v>5.0350000000000001</v>
      </c>
      <c r="BB226">
        <v>2.4822856999999998</v>
      </c>
      <c r="BC226">
        <v>-2.2285699999999999E-2</v>
      </c>
      <c r="BD226">
        <v>-8.9778949999999996E-3</v>
      </c>
      <c r="BE226">
        <v>2.5379577000000002</v>
      </c>
      <c r="BF226">
        <v>-7.795763E-2</v>
      </c>
      <c r="BG226">
        <v>-3.0716678000000001E-2</v>
      </c>
      <c r="BH226">
        <v>21730263040</v>
      </c>
      <c r="BI226">
        <v>0.48857995999999998</v>
      </c>
      <c r="BJ226">
        <v>15</v>
      </c>
      <c r="BK226">
        <v>0</v>
      </c>
      <c r="BL226" t="b">
        <v>0</v>
      </c>
      <c r="BM226">
        <v>2.46</v>
      </c>
      <c r="BN226">
        <v>1553785140</v>
      </c>
      <c r="BO226">
        <v>1553785140</v>
      </c>
      <c r="BP226">
        <v>1553785140</v>
      </c>
      <c r="BQ226">
        <v>5.1756783000000004</v>
      </c>
      <c r="BR226">
        <v>0.4753</v>
      </c>
      <c r="BS226">
        <v>0.46</v>
      </c>
      <c r="BT226">
        <v>5.3478260000000004</v>
      </c>
    </row>
    <row r="227" spans="1:72">
      <c r="A227" t="s">
        <v>1425</v>
      </c>
      <c r="B227" t="s">
        <v>1426</v>
      </c>
      <c r="C227" t="str">
        <f t="shared" si="15"/>
        <v>遠大醫藥</v>
      </c>
      <c r="D227" t="str">
        <f t="shared" si="16"/>
        <v>Medicine</v>
      </c>
      <c r="E227" t="str">
        <f t="shared" si="17"/>
        <v>醫藥</v>
      </c>
      <c r="F227" t="str">
        <f t="shared" si="18"/>
        <v>Pharmaceutical</v>
      </c>
      <c r="G227" t="str">
        <f t="shared" si="19"/>
        <v>醫藥股</v>
      </c>
      <c r="H227" t="s">
        <v>68</v>
      </c>
      <c r="I227" t="s">
        <v>69</v>
      </c>
      <c r="J227" t="s">
        <v>70</v>
      </c>
      <c r="K227" t="s">
        <v>71</v>
      </c>
      <c r="L227" t="b">
        <v>0</v>
      </c>
      <c r="M227" t="s">
        <v>72</v>
      </c>
      <c r="N227" t="s">
        <v>73</v>
      </c>
      <c r="O227" t="s">
        <v>74</v>
      </c>
      <c r="P227" t="s">
        <v>1427</v>
      </c>
      <c r="Q227" t="s">
        <v>1428</v>
      </c>
      <c r="R227" t="s">
        <v>78</v>
      </c>
      <c r="S227" t="s">
        <v>79</v>
      </c>
      <c r="T227">
        <v>28800000</v>
      </c>
      <c r="U227" t="s">
        <v>80</v>
      </c>
      <c r="V227" t="b">
        <v>0</v>
      </c>
      <c r="W227">
        <v>1084239000000</v>
      </c>
      <c r="X227">
        <v>3</v>
      </c>
      <c r="Y227">
        <v>0.43999958</v>
      </c>
      <c r="Z227">
        <v>6.4896693000000001</v>
      </c>
      <c r="AA227">
        <v>1596160908</v>
      </c>
      <c r="AB227">
        <v>7.22</v>
      </c>
      <c r="AC227">
        <v>7.3</v>
      </c>
      <c r="AD227" t="s">
        <v>1429</v>
      </c>
      <c r="AE227">
        <v>6.86</v>
      </c>
      <c r="AF227">
        <v>5407000</v>
      </c>
      <c r="AG227">
        <v>6.78</v>
      </c>
      <c r="AH227">
        <v>7.21</v>
      </c>
      <c r="AI227">
        <v>7.22</v>
      </c>
      <c r="AJ227">
        <v>0</v>
      </c>
      <c r="AK227">
        <v>0</v>
      </c>
      <c r="AL227" t="s">
        <v>82</v>
      </c>
      <c r="AM227" t="s">
        <v>72</v>
      </c>
      <c r="AN227">
        <v>6.86</v>
      </c>
      <c r="AO227">
        <v>3823513</v>
      </c>
      <c r="AP227">
        <v>6935587</v>
      </c>
      <c r="AQ227">
        <v>3.3299997000000001</v>
      </c>
      <c r="AR227">
        <v>0.85604100000000005</v>
      </c>
      <c r="AS227" t="s">
        <v>1430</v>
      </c>
      <c r="AT227">
        <v>-8.0000399999999999E-2</v>
      </c>
      <c r="AU227">
        <v>-1.0958958E-2</v>
      </c>
      <c r="AV227">
        <v>3.89</v>
      </c>
      <c r="AW227">
        <v>7.3</v>
      </c>
      <c r="AX227">
        <v>9.6000000000000002E-2</v>
      </c>
      <c r="AY227">
        <v>1.4159292E-2</v>
      </c>
      <c r="AZ227">
        <v>3377570048</v>
      </c>
      <c r="BA227">
        <v>2.48</v>
      </c>
      <c r="BB227">
        <v>5.7277139999999997</v>
      </c>
      <c r="BC227">
        <v>1.4922857</v>
      </c>
      <c r="BD227">
        <v>0.26053774000000002</v>
      </c>
      <c r="BE227">
        <v>5.2495070000000004</v>
      </c>
      <c r="BF227">
        <v>1.9704927999999999</v>
      </c>
      <c r="BG227">
        <v>0.37536722</v>
      </c>
      <c r="BH227">
        <v>24386054144</v>
      </c>
      <c r="BI227">
        <v>2.9112901999999998</v>
      </c>
      <c r="BJ227">
        <v>15</v>
      </c>
      <c r="BK227">
        <v>0</v>
      </c>
      <c r="BL227" t="b">
        <v>0</v>
      </c>
      <c r="BM227">
        <v>7.22</v>
      </c>
      <c r="BQ227">
        <v>20.558084000000001</v>
      </c>
      <c r="BR227">
        <v>0.35120000000000001</v>
      </c>
    </row>
    <row r="228" spans="1:72">
      <c r="A228" t="s">
        <v>1431</v>
      </c>
      <c r="B228" t="s">
        <v>1432</v>
      </c>
      <c r="C228" t="str">
        <f t="shared" si="15"/>
        <v>嘉里物流</v>
      </c>
      <c r="D228" t="str">
        <f t="shared" si="16"/>
        <v>Transportation, logistics and infrastructure</v>
      </c>
      <c r="E228" t="str">
        <f t="shared" si="17"/>
        <v>運輸、物流及基建</v>
      </c>
      <c r="F228" t="str">
        <f t="shared" si="18"/>
        <v>Warehousing Logistics Transportation</v>
      </c>
      <c r="G228" t="str">
        <f t="shared" si="19"/>
        <v>倉儲物流及運輸</v>
      </c>
      <c r="H228" t="s">
        <v>68</v>
      </c>
      <c r="I228" t="s">
        <v>69</v>
      </c>
      <c r="J228" t="s">
        <v>70</v>
      </c>
      <c r="K228" t="s">
        <v>71</v>
      </c>
      <c r="L228" t="b">
        <v>0</v>
      </c>
      <c r="M228" t="s">
        <v>72</v>
      </c>
      <c r="N228" t="s">
        <v>73</v>
      </c>
      <c r="O228" t="s">
        <v>74</v>
      </c>
      <c r="P228" t="s">
        <v>1433</v>
      </c>
      <c r="Q228" t="s">
        <v>1434</v>
      </c>
      <c r="R228" t="s">
        <v>78</v>
      </c>
      <c r="S228" t="s">
        <v>79</v>
      </c>
      <c r="T228">
        <v>28800000</v>
      </c>
      <c r="U228" t="s">
        <v>80</v>
      </c>
      <c r="V228" t="b">
        <v>0</v>
      </c>
      <c r="W228">
        <v>1387416600000</v>
      </c>
      <c r="X228">
        <v>3</v>
      </c>
      <c r="Y228">
        <v>7.9999920000000002E-2</v>
      </c>
      <c r="Z228">
        <v>0.63694200000000001</v>
      </c>
      <c r="AA228">
        <v>1596160871</v>
      </c>
      <c r="AB228">
        <v>12.64</v>
      </c>
      <c r="AC228">
        <v>12.76</v>
      </c>
      <c r="AD228" t="s">
        <v>1435</v>
      </c>
      <c r="AE228">
        <v>12.48</v>
      </c>
      <c r="AF228">
        <v>366500</v>
      </c>
      <c r="AG228">
        <v>12.56</v>
      </c>
      <c r="AH228">
        <v>12.62</v>
      </c>
      <c r="AI228">
        <v>12.64</v>
      </c>
      <c r="AJ228">
        <v>0</v>
      </c>
      <c r="AK228">
        <v>0</v>
      </c>
      <c r="AL228" t="s">
        <v>82</v>
      </c>
      <c r="AM228" t="s">
        <v>72</v>
      </c>
      <c r="AN228">
        <v>12.7</v>
      </c>
      <c r="AO228">
        <v>1334661</v>
      </c>
      <c r="AP228">
        <v>1873029</v>
      </c>
      <c r="AQ228">
        <v>4</v>
      </c>
      <c r="AR228">
        <v>0.46296295999999998</v>
      </c>
      <c r="AS228" t="s">
        <v>1436</v>
      </c>
      <c r="AT228">
        <v>-1.0799999</v>
      </c>
      <c r="AU228">
        <v>-7.8717194000000004E-2</v>
      </c>
      <c r="AV228">
        <v>8.64</v>
      </c>
      <c r="AW228">
        <v>13.72</v>
      </c>
      <c r="AX228">
        <v>0.27</v>
      </c>
      <c r="AY228">
        <v>2.1496815999999998E-2</v>
      </c>
      <c r="AZ228">
        <v>1791049984</v>
      </c>
      <c r="BA228">
        <v>13.409000000000001</v>
      </c>
      <c r="BB228">
        <v>10.91</v>
      </c>
      <c r="BC228">
        <v>1.7300005000000001</v>
      </c>
      <c r="BD228">
        <v>0.15857017000000001</v>
      </c>
      <c r="BE228">
        <v>11.021127</v>
      </c>
      <c r="BF228">
        <v>1.6188735999999999</v>
      </c>
      <c r="BG228">
        <v>0.14688820999999999</v>
      </c>
      <c r="BH228">
        <v>22638872576</v>
      </c>
      <c r="BI228">
        <v>0.94265043999999998</v>
      </c>
      <c r="BJ228">
        <v>15</v>
      </c>
      <c r="BK228">
        <v>0</v>
      </c>
      <c r="BL228" t="b">
        <v>0</v>
      </c>
      <c r="BM228">
        <v>12.64</v>
      </c>
      <c r="BN228">
        <v>1553785140</v>
      </c>
      <c r="BO228">
        <v>1553785140</v>
      </c>
      <c r="BP228">
        <v>1553785140</v>
      </c>
      <c r="BQ228">
        <v>11.813084</v>
      </c>
      <c r="BR228">
        <v>1.07</v>
      </c>
      <c r="BS228">
        <v>0.76</v>
      </c>
      <c r="BT228">
        <v>16.63158</v>
      </c>
    </row>
    <row r="229" spans="1:72">
      <c r="A229" t="s">
        <v>1437</v>
      </c>
      <c r="B229" t="s">
        <v>1438</v>
      </c>
      <c r="C229" t="str">
        <f t="shared" si="15"/>
        <v>FAST RETAIL-DRS</v>
      </c>
      <c r="D229" t="str">
        <f t="shared" si="16"/>
        <v>Retail</v>
      </c>
      <c r="E229" t="str">
        <f t="shared" si="17"/>
        <v>零售</v>
      </c>
      <c r="F229" t="str">
        <f t="shared" si="18"/>
        <v>Clothing Retails</v>
      </c>
      <c r="G229" t="str">
        <f t="shared" si="19"/>
        <v>服裝零售</v>
      </c>
      <c r="H229" t="s">
        <v>68</v>
      </c>
      <c r="I229" t="s">
        <v>69</v>
      </c>
      <c r="J229" t="s">
        <v>70</v>
      </c>
      <c r="K229" t="s">
        <v>71</v>
      </c>
      <c r="L229" t="b">
        <v>0</v>
      </c>
      <c r="M229" t="s">
        <v>72</v>
      </c>
      <c r="N229" t="s">
        <v>73</v>
      </c>
      <c r="O229" t="s">
        <v>74</v>
      </c>
      <c r="P229" t="s">
        <v>1439</v>
      </c>
      <c r="Q229" t="s">
        <v>1440</v>
      </c>
      <c r="R229" t="s">
        <v>78</v>
      </c>
      <c r="S229" t="s">
        <v>79</v>
      </c>
      <c r="T229">
        <v>28800000</v>
      </c>
      <c r="U229" t="s">
        <v>80</v>
      </c>
      <c r="V229" t="b">
        <v>0</v>
      </c>
      <c r="W229">
        <v>1393983000000</v>
      </c>
      <c r="X229">
        <v>3</v>
      </c>
      <c r="Y229">
        <v>-5.000305E-2</v>
      </c>
      <c r="Z229">
        <v>-0.11793172</v>
      </c>
      <c r="AA229">
        <v>1596086981</v>
      </c>
      <c r="AB229">
        <v>42.35</v>
      </c>
      <c r="AC229">
        <v>42.7</v>
      </c>
      <c r="AD229" t="s">
        <v>1441</v>
      </c>
      <c r="AE229">
        <v>42.4</v>
      </c>
      <c r="AF229">
        <v>3000</v>
      </c>
      <c r="AG229">
        <v>42.4</v>
      </c>
      <c r="AH229">
        <v>41.7</v>
      </c>
      <c r="AI229">
        <v>42.35</v>
      </c>
      <c r="AJ229">
        <v>0</v>
      </c>
      <c r="AK229">
        <v>0</v>
      </c>
      <c r="AL229" t="s">
        <v>82</v>
      </c>
      <c r="AM229" t="s">
        <v>1442</v>
      </c>
      <c r="AN229">
        <v>42.7</v>
      </c>
      <c r="AO229">
        <v>6449</v>
      </c>
      <c r="AP229">
        <v>13950</v>
      </c>
      <c r="AQ229">
        <v>13.499998</v>
      </c>
      <c r="AR229">
        <v>0.46793752999999999</v>
      </c>
      <c r="AS229" t="s">
        <v>1443</v>
      </c>
      <c r="AT229">
        <v>-8.3000030000000002</v>
      </c>
      <c r="AU229">
        <v>-0.16386975000000001</v>
      </c>
      <c r="AV229">
        <v>28.85</v>
      </c>
      <c r="AW229">
        <v>50.65</v>
      </c>
      <c r="AX229">
        <v>3.996</v>
      </c>
      <c r="AY229">
        <v>9.4245280000000001E-2</v>
      </c>
      <c r="AZ229">
        <v>10208199680</v>
      </c>
      <c r="BA229">
        <v>8.3368000000000002</v>
      </c>
      <c r="BB229">
        <v>43.912500000000001</v>
      </c>
      <c r="BC229">
        <v>-1.5625</v>
      </c>
      <c r="BD229">
        <v>-3.5582124999999999E-2</v>
      </c>
      <c r="BE229">
        <v>39.653149999999997</v>
      </c>
      <c r="BF229">
        <v>2.6968497999999999</v>
      </c>
      <c r="BG229">
        <v>6.8010985999999995E-2</v>
      </c>
      <c r="BH229">
        <v>433812209664</v>
      </c>
      <c r="BI229">
        <v>5.0798870000000003</v>
      </c>
      <c r="BJ229">
        <v>15</v>
      </c>
      <c r="BK229">
        <v>0</v>
      </c>
      <c r="BL229" t="b">
        <v>0</v>
      </c>
      <c r="BM229">
        <v>42.35</v>
      </c>
      <c r="BQ229">
        <v>1.1963245</v>
      </c>
      <c r="BR229">
        <v>35.400092999999998</v>
      </c>
    </row>
    <row r="230" spans="1:72">
      <c r="A230" t="s">
        <v>1444</v>
      </c>
      <c r="B230" t="s">
        <v>1445</v>
      </c>
      <c r="C230" t="str">
        <f t="shared" si="15"/>
        <v>合生創展集團</v>
      </c>
      <c r="D230" t="str">
        <f t="shared" si="16"/>
        <v>Real Estate Construction</v>
      </c>
      <c r="E230" t="str">
        <f t="shared" si="17"/>
        <v>地產建築</v>
      </c>
      <c r="F230" t="str">
        <f t="shared" si="18"/>
        <v>China Properties</v>
      </c>
      <c r="G230" t="str">
        <f t="shared" si="19"/>
        <v>內房</v>
      </c>
      <c r="H230" t="s">
        <v>68</v>
      </c>
      <c r="I230" t="s">
        <v>69</v>
      </c>
      <c r="J230" t="s">
        <v>70</v>
      </c>
      <c r="K230" t="s">
        <v>71</v>
      </c>
      <c r="L230" t="b">
        <v>0</v>
      </c>
      <c r="M230" t="s">
        <v>72</v>
      </c>
      <c r="N230" t="s">
        <v>73</v>
      </c>
      <c r="O230" t="s">
        <v>74</v>
      </c>
      <c r="P230" t="s">
        <v>1446</v>
      </c>
      <c r="Q230" t="s">
        <v>1447</v>
      </c>
      <c r="R230" t="s">
        <v>78</v>
      </c>
      <c r="S230" t="s">
        <v>79</v>
      </c>
      <c r="T230">
        <v>28800000</v>
      </c>
      <c r="U230" t="s">
        <v>80</v>
      </c>
      <c r="V230" t="b">
        <v>0</v>
      </c>
      <c r="W230">
        <v>946949400000</v>
      </c>
      <c r="X230">
        <v>3</v>
      </c>
      <c r="Y230">
        <v>0.59999939999999996</v>
      </c>
      <c r="Z230">
        <v>6.249994</v>
      </c>
      <c r="AA230">
        <v>1596160915</v>
      </c>
      <c r="AB230">
        <v>10.199999999999999</v>
      </c>
      <c r="AC230">
        <v>10.32</v>
      </c>
      <c r="AD230" t="s">
        <v>1448</v>
      </c>
      <c r="AE230">
        <v>9.69</v>
      </c>
      <c r="AF230">
        <v>1202000</v>
      </c>
      <c r="AG230">
        <v>9.6</v>
      </c>
      <c r="AH230">
        <v>10.199999999999999</v>
      </c>
      <c r="AI230">
        <v>10.24</v>
      </c>
      <c r="AJ230">
        <v>0</v>
      </c>
      <c r="AK230">
        <v>0</v>
      </c>
      <c r="AL230" t="s">
        <v>82</v>
      </c>
      <c r="AM230" t="s">
        <v>72</v>
      </c>
      <c r="AN230">
        <v>9.69</v>
      </c>
      <c r="AO230">
        <v>1805191</v>
      </c>
      <c r="AP230">
        <v>1835285</v>
      </c>
      <c r="AQ230">
        <v>4.6699995999999997</v>
      </c>
      <c r="AR230">
        <v>0.84448449999999997</v>
      </c>
      <c r="AS230" t="s">
        <v>1449</v>
      </c>
      <c r="AT230">
        <v>-0.119999886</v>
      </c>
      <c r="AU230">
        <v>-1.1627897E-2</v>
      </c>
      <c r="AV230">
        <v>5.53</v>
      </c>
      <c r="AW230">
        <v>10.32</v>
      </c>
      <c r="AX230">
        <v>0.4</v>
      </c>
      <c r="AY230">
        <v>4.1666663999999999E-2</v>
      </c>
      <c r="AZ230">
        <v>2225359872</v>
      </c>
      <c r="BA230">
        <v>32.612000000000002</v>
      </c>
      <c r="BB230">
        <v>8.9025719999999993</v>
      </c>
      <c r="BC230">
        <v>1.2974281000000001</v>
      </c>
      <c r="BD230">
        <v>0.14573633999999999</v>
      </c>
      <c r="BE230">
        <v>7.9337764000000002</v>
      </c>
      <c r="BF230">
        <v>2.2662233999999999</v>
      </c>
      <c r="BG230">
        <v>0.28564246999999998</v>
      </c>
      <c r="BH230">
        <v>22698670080</v>
      </c>
      <c r="BI230">
        <v>0.3127683</v>
      </c>
      <c r="BJ230">
        <v>15</v>
      </c>
      <c r="BK230">
        <v>0</v>
      </c>
      <c r="BL230" t="b">
        <v>0</v>
      </c>
      <c r="BM230">
        <v>10.199999999999999</v>
      </c>
      <c r="BQ230">
        <v>2.3943660000000002</v>
      </c>
      <c r="BR230">
        <v>4.26</v>
      </c>
      <c r="BS230">
        <v>0.35</v>
      </c>
      <c r="BT230">
        <v>29.142856999999999</v>
      </c>
    </row>
    <row r="231" spans="1:72">
      <c r="A231" t="s">
        <v>1450</v>
      </c>
      <c r="B231" t="s">
        <v>1451</v>
      </c>
      <c r="C231" t="str">
        <f t="shared" si="15"/>
        <v>海豐國際</v>
      </c>
      <c r="D231" t="str">
        <f t="shared" si="16"/>
        <v>Transportation, logistics and infrastructure</v>
      </c>
      <c r="E231" t="str">
        <f t="shared" si="17"/>
        <v>運輸、物流及基建</v>
      </c>
      <c r="F231" t="str">
        <f t="shared" si="18"/>
        <v>Ports and services</v>
      </c>
      <c r="G231" t="str">
        <f t="shared" si="19"/>
        <v>港口及服務</v>
      </c>
      <c r="H231" t="s">
        <v>68</v>
      </c>
      <c r="I231" t="s">
        <v>69</v>
      </c>
      <c r="J231" t="s">
        <v>70</v>
      </c>
      <c r="K231" t="s">
        <v>71</v>
      </c>
      <c r="L231" t="b">
        <v>0</v>
      </c>
      <c r="M231" t="s">
        <v>72</v>
      </c>
      <c r="N231" t="s">
        <v>73</v>
      </c>
      <c r="O231" t="s">
        <v>74</v>
      </c>
      <c r="P231" t="s">
        <v>1452</v>
      </c>
      <c r="Q231" t="s">
        <v>1453</v>
      </c>
      <c r="R231" t="s">
        <v>78</v>
      </c>
      <c r="S231" t="s">
        <v>79</v>
      </c>
      <c r="T231">
        <v>28800000</v>
      </c>
      <c r="U231" t="s">
        <v>80</v>
      </c>
      <c r="V231" t="b">
        <v>0</v>
      </c>
      <c r="W231">
        <v>1286328600000</v>
      </c>
      <c r="X231">
        <v>3</v>
      </c>
      <c r="Y231">
        <v>-6.0000419999999999E-2</v>
      </c>
      <c r="Z231">
        <v>-0.74906890000000004</v>
      </c>
      <c r="AA231">
        <v>1596160905</v>
      </c>
      <c r="AB231">
        <v>7.95</v>
      </c>
      <c r="AC231">
        <v>8.1300000000000008</v>
      </c>
      <c r="AD231" t="s">
        <v>1454</v>
      </c>
      <c r="AE231">
        <v>7.91</v>
      </c>
      <c r="AF231">
        <v>394000</v>
      </c>
      <c r="AG231">
        <v>8.01</v>
      </c>
      <c r="AH231">
        <v>7.95</v>
      </c>
      <c r="AI231">
        <v>7.96</v>
      </c>
      <c r="AJ231">
        <v>0</v>
      </c>
      <c r="AK231">
        <v>0</v>
      </c>
      <c r="AL231" t="s">
        <v>82</v>
      </c>
      <c r="AM231" t="s">
        <v>83</v>
      </c>
      <c r="AN231">
        <v>8.09</v>
      </c>
      <c r="AO231">
        <v>3172100</v>
      </c>
      <c r="AP231">
        <v>3238256</v>
      </c>
      <c r="AQ231">
        <v>1.4199995999999999</v>
      </c>
      <c r="AR231">
        <v>0.21745782</v>
      </c>
      <c r="AS231" t="s">
        <v>1455</v>
      </c>
      <c r="AT231">
        <v>-2.0500001999999999</v>
      </c>
      <c r="AU231">
        <v>-0.20500001000000001</v>
      </c>
      <c r="AV231">
        <v>6.53</v>
      </c>
      <c r="AW231">
        <v>10</v>
      </c>
      <c r="AX231">
        <v>5.8000000000000003E-2</v>
      </c>
      <c r="AY231">
        <v>7.2409483000000002E-3</v>
      </c>
      <c r="AZ231">
        <v>2677199872</v>
      </c>
      <c r="BA231">
        <v>0.377</v>
      </c>
      <c r="BB231">
        <v>8.1568574999999992</v>
      </c>
      <c r="BC231">
        <v>-0.20685767999999999</v>
      </c>
      <c r="BD231">
        <v>-2.5359973000000001E-2</v>
      </c>
      <c r="BE231">
        <v>8.1626759999999994</v>
      </c>
      <c r="BF231">
        <v>-0.21267605000000001</v>
      </c>
      <c r="BG231">
        <v>-2.6054697000000002E-2</v>
      </c>
      <c r="BH231">
        <v>21283737600</v>
      </c>
      <c r="BI231">
        <v>21.087531999999999</v>
      </c>
      <c r="BJ231">
        <v>15</v>
      </c>
      <c r="BK231">
        <v>0</v>
      </c>
      <c r="BL231" t="b">
        <v>0</v>
      </c>
      <c r="BM231">
        <v>7.95</v>
      </c>
      <c r="BN231">
        <v>1584111540</v>
      </c>
      <c r="BO231">
        <v>1597993140</v>
      </c>
      <c r="BP231">
        <v>1598342400</v>
      </c>
      <c r="BQ231">
        <v>12.315232</v>
      </c>
      <c r="BR231">
        <v>0.64554199999999995</v>
      </c>
      <c r="BS231">
        <v>0.08</v>
      </c>
      <c r="BT231">
        <v>99.375</v>
      </c>
    </row>
    <row r="232" spans="1:72">
      <c r="A232" t="s">
        <v>1456</v>
      </c>
      <c r="B232" t="s">
        <v>1457</v>
      </c>
      <c r="C232" t="str">
        <f t="shared" si="15"/>
        <v>正榮地產</v>
      </c>
      <c r="D232" t="str">
        <f t="shared" si="16"/>
        <v>Real Estate Construction</v>
      </c>
      <c r="E232" t="str">
        <f t="shared" si="17"/>
        <v>地產建築</v>
      </c>
      <c r="F232" t="str">
        <f t="shared" si="18"/>
        <v>Real Estate Development</v>
      </c>
      <c r="G232" t="str">
        <f t="shared" si="19"/>
        <v>地產發展</v>
      </c>
      <c r="H232" t="s">
        <v>68</v>
      </c>
      <c r="I232" t="s">
        <v>69</v>
      </c>
      <c r="J232" t="s">
        <v>70</v>
      </c>
      <c r="K232" t="s">
        <v>71</v>
      </c>
      <c r="L232" t="b">
        <v>0</v>
      </c>
      <c r="M232" t="s">
        <v>72</v>
      </c>
      <c r="N232" t="s">
        <v>73</v>
      </c>
      <c r="O232" t="s">
        <v>74</v>
      </c>
      <c r="P232" t="s">
        <v>1458</v>
      </c>
      <c r="Q232" t="s">
        <v>1459</v>
      </c>
      <c r="R232" t="s">
        <v>78</v>
      </c>
      <c r="S232" t="s">
        <v>79</v>
      </c>
      <c r="T232">
        <v>28800000</v>
      </c>
      <c r="U232" t="s">
        <v>80</v>
      </c>
      <c r="V232" t="b">
        <v>0</v>
      </c>
      <c r="W232">
        <v>1516066200000</v>
      </c>
      <c r="X232">
        <v>3</v>
      </c>
      <c r="Y232">
        <v>7.9999920000000002E-2</v>
      </c>
      <c r="Z232">
        <v>1.6427088999999999</v>
      </c>
      <c r="AA232">
        <v>1596160925</v>
      </c>
      <c r="AB232">
        <v>4.95</v>
      </c>
      <c r="AC232">
        <v>5.0999999999999996</v>
      </c>
      <c r="AD232" t="s">
        <v>1460</v>
      </c>
      <c r="AE232">
        <v>4.88</v>
      </c>
      <c r="AF232">
        <v>742000</v>
      </c>
      <c r="AG232">
        <v>4.87</v>
      </c>
      <c r="AH232">
        <v>4.9400000000000004</v>
      </c>
      <c r="AI232">
        <v>4.95</v>
      </c>
      <c r="AJ232">
        <v>0</v>
      </c>
      <c r="AK232">
        <v>0</v>
      </c>
      <c r="AL232" t="s">
        <v>82</v>
      </c>
      <c r="AM232" t="s">
        <v>102</v>
      </c>
      <c r="AN232">
        <v>4.88</v>
      </c>
      <c r="AO232">
        <v>7881820</v>
      </c>
      <c r="AP232">
        <v>4603020</v>
      </c>
      <c r="AQ232">
        <v>0.75999974999999997</v>
      </c>
      <c r="AR232">
        <v>0.18138419</v>
      </c>
      <c r="AS232" t="s">
        <v>1461</v>
      </c>
      <c r="AT232">
        <v>-0.82000019999999996</v>
      </c>
      <c r="AU232">
        <v>-0.14211441999999999</v>
      </c>
      <c r="AV232">
        <v>4.1900000000000004</v>
      </c>
      <c r="AW232">
        <v>5.77</v>
      </c>
      <c r="AX232">
        <v>1.2E-2</v>
      </c>
      <c r="AY232">
        <v>2.4640657999999999E-3</v>
      </c>
      <c r="AZ232">
        <v>4367759872</v>
      </c>
      <c r="BA232">
        <v>0.44600000000000001</v>
      </c>
      <c r="BB232">
        <v>4.8851430000000002</v>
      </c>
      <c r="BC232">
        <v>6.4857005999999995E-2</v>
      </c>
      <c r="BD232">
        <v>1.3276379E-2</v>
      </c>
      <c r="BE232">
        <v>4.9237323000000002</v>
      </c>
      <c r="BF232">
        <v>2.6267529000000001E-2</v>
      </c>
      <c r="BG232">
        <v>5.3348815999999999E-3</v>
      </c>
      <c r="BH232">
        <v>21620410368</v>
      </c>
      <c r="BI232">
        <v>11.098654</v>
      </c>
      <c r="BJ232">
        <v>15</v>
      </c>
      <c r="BK232">
        <v>0</v>
      </c>
      <c r="BL232" t="b">
        <v>0</v>
      </c>
      <c r="BM232">
        <v>4.95</v>
      </c>
    </row>
    <row r="233" spans="1:72">
      <c r="A233" t="s">
        <v>1462</v>
      </c>
      <c r="B233" t="s">
        <v>1463</v>
      </c>
      <c r="C233" t="str">
        <f t="shared" si="15"/>
        <v>中國光大控股</v>
      </c>
      <c r="D233" t="str">
        <f t="shared" si="16"/>
        <v>Financial</v>
      </c>
      <c r="E233" t="str">
        <f t="shared" si="17"/>
        <v>金融</v>
      </c>
      <c r="F233" t="str">
        <f t="shared" si="18"/>
        <v>Investment and Asset management</v>
      </c>
      <c r="G233" t="str">
        <f t="shared" si="19"/>
        <v>投資及資產管理</v>
      </c>
      <c r="H233" t="s">
        <v>68</v>
      </c>
      <c r="I233" t="s">
        <v>69</v>
      </c>
      <c r="J233" t="s">
        <v>70</v>
      </c>
      <c r="K233" t="s">
        <v>71</v>
      </c>
      <c r="L233" t="b">
        <v>0</v>
      </c>
      <c r="M233" t="s">
        <v>72</v>
      </c>
      <c r="N233" t="s">
        <v>73</v>
      </c>
      <c r="O233" t="s">
        <v>74</v>
      </c>
      <c r="P233" t="s">
        <v>1464</v>
      </c>
      <c r="Q233" t="s">
        <v>1465</v>
      </c>
      <c r="R233" t="s">
        <v>78</v>
      </c>
      <c r="S233" t="s">
        <v>79</v>
      </c>
      <c r="T233">
        <v>28800000</v>
      </c>
      <c r="U233" t="s">
        <v>80</v>
      </c>
      <c r="V233" t="b">
        <v>0</v>
      </c>
      <c r="W233">
        <v>946949400000</v>
      </c>
      <c r="X233">
        <v>3</v>
      </c>
      <c r="Y233">
        <v>0.12000084</v>
      </c>
      <c r="Z233">
        <v>0.96154519999999999</v>
      </c>
      <c r="AA233">
        <v>1596160912</v>
      </c>
      <c r="AB233">
        <v>12.6</v>
      </c>
      <c r="AC233">
        <v>12.68</v>
      </c>
      <c r="AD233" t="s">
        <v>1466</v>
      </c>
      <c r="AE233">
        <v>12.48</v>
      </c>
      <c r="AF233">
        <v>206000</v>
      </c>
      <c r="AG233">
        <v>12.48</v>
      </c>
      <c r="AH233">
        <v>12.58</v>
      </c>
      <c r="AI233">
        <v>12.62</v>
      </c>
      <c r="AJ233">
        <v>0</v>
      </c>
      <c r="AK233">
        <v>0</v>
      </c>
      <c r="AL233" t="s">
        <v>82</v>
      </c>
      <c r="AM233" t="s">
        <v>72</v>
      </c>
      <c r="AN233">
        <v>12.5</v>
      </c>
      <c r="AO233">
        <v>3555894</v>
      </c>
      <c r="AP233">
        <v>3556012</v>
      </c>
      <c r="AQ233">
        <v>4.0300007000000004</v>
      </c>
      <c r="AR233">
        <v>0.47024512000000002</v>
      </c>
      <c r="AS233" t="s">
        <v>1467</v>
      </c>
      <c r="AT233">
        <v>-2.9799994999999999</v>
      </c>
      <c r="AU233">
        <v>-0.19127083</v>
      </c>
      <c r="AV233">
        <v>8.57</v>
      </c>
      <c r="AW233">
        <v>15.58</v>
      </c>
      <c r="AX233">
        <v>0.48</v>
      </c>
      <c r="AY233">
        <v>3.8461540000000002E-2</v>
      </c>
      <c r="AZ233">
        <v>1685250048</v>
      </c>
      <c r="BA233">
        <v>24.68</v>
      </c>
      <c r="BB233">
        <v>12.712571000000001</v>
      </c>
      <c r="BC233">
        <v>-0.11257076000000001</v>
      </c>
      <c r="BD233">
        <v>-8.8550750000000004E-3</v>
      </c>
      <c r="BE233">
        <v>12.265492999999999</v>
      </c>
      <c r="BF233">
        <v>0.334507</v>
      </c>
      <c r="BG233">
        <v>2.72722E-2</v>
      </c>
      <c r="BH233">
        <v>21234151424</v>
      </c>
      <c r="BI233">
        <v>0.51053490000000001</v>
      </c>
      <c r="BJ233">
        <v>15</v>
      </c>
      <c r="BK233">
        <v>0</v>
      </c>
      <c r="BL233" t="b">
        <v>0</v>
      </c>
      <c r="BM233">
        <v>12.6</v>
      </c>
      <c r="BN233">
        <v>1598511540</v>
      </c>
      <c r="BO233">
        <v>1598511540</v>
      </c>
      <c r="BP233">
        <v>1598511540</v>
      </c>
      <c r="BQ233">
        <v>9.4951019999999993</v>
      </c>
      <c r="BR233">
        <v>1.327</v>
      </c>
      <c r="BS233">
        <v>2.38</v>
      </c>
      <c r="BT233">
        <v>5.2941174999999996</v>
      </c>
    </row>
    <row r="234" spans="1:72">
      <c r="A234" t="s">
        <v>1468</v>
      </c>
      <c r="B234" t="s">
        <v>1469</v>
      </c>
      <c r="C234" t="str">
        <f t="shared" si="15"/>
        <v>新濠國際發展</v>
      </c>
      <c r="D234" t="str">
        <f t="shared" si="16"/>
        <v>Betting</v>
      </c>
      <c r="E234" t="str">
        <f t="shared" si="17"/>
        <v>博彩</v>
      </c>
      <c r="F234" t="str">
        <f t="shared" si="18"/>
        <v>Macau Gaming</v>
      </c>
      <c r="G234" t="str">
        <f t="shared" si="19"/>
        <v>澳門博彩</v>
      </c>
      <c r="H234" t="s">
        <v>68</v>
      </c>
      <c r="I234" t="s">
        <v>69</v>
      </c>
      <c r="J234" t="s">
        <v>70</v>
      </c>
      <c r="K234" t="s">
        <v>71</v>
      </c>
      <c r="L234" t="b">
        <v>0</v>
      </c>
      <c r="M234" t="s">
        <v>72</v>
      </c>
      <c r="N234" t="s">
        <v>73</v>
      </c>
      <c r="O234" t="s">
        <v>74</v>
      </c>
      <c r="P234" t="s">
        <v>1470</v>
      </c>
      <c r="Q234" t="s">
        <v>1471</v>
      </c>
      <c r="R234" t="s">
        <v>78</v>
      </c>
      <c r="S234" t="s">
        <v>79</v>
      </c>
      <c r="T234">
        <v>28800000</v>
      </c>
      <c r="U234" t="s">
        <v>80</v>
      </c>
      <c r="V234" t="b">
        <v>0</v>
      </c>
      <c r="W234">
        <v>946949400000</v>
      </c>
      <c r="X234">
        <v>3</v>
      </c>
      <c r="Y234">
        <v>0.43999958</v>
      </c>
      <c r="Z234">
        <v>3.1029589999999998</v>
      </c>
      <c r="AA234">
        <v>1596160847</v>
      </c>
      <c r="AB234">
        <v>14.62</v>
      </c>
      <c r="AC234">
        <v>14.74</v>
      </c>
      <c r="AD234" t="s">
        <v>1472</v>
      </c>
      <c r="AE234">
        <v>14.4</v>
      </c>
      <c r="AF234">
        <v>824325</v>
      </c>
      <c r="AG234">
        <v>14.18</v>
      </c>
      <c r="AH234">
        <v>14.6</v>
      </c>
      <c r="AI234">
        <v>14.62</v>
      </c>
      <c r="AJ234">
        <v>0</v>
      </c>
      <c r="AK234">
        <v>0</v>
      </c>
      <c r="AL234" t="s">
        <v>82</v>
      </c>
      <c r="AM234" t="s">
        <v>72</v>
      </c>
      <c r="AN234">
        <v>14.4</v>
      </c>
      <c r="AO234">
        <v>5623033</v>
      </c>
      <c r="AP234">
        <v>4792800</v>
      </c>
      <c r="AQ234">
        <v>4.5999993999999997</v>
      </c>
      <c r="AR234">
        <v>0.45908177</v>
      </c>
      <c r="AS234" t="s">
        <v>1473</v>
      </c>
      <c r="AT234">
        <v>-8.1799990000000005</v>
      </c>
      <c r="AU234">
        <v>-0.35877192000000002</v>
      </c>
      <c r="AV234">
        <v>10.02</v>
      </c>
      <c r="AW234">
        <v>22.8</v>
      </c>
      <c r="AX234">
        <v>9.0999999999999998E-2</v>
      </c>
      <c r="AY234">
        <v>6.4174890000000002E-3</v>
      </c>
      <c r="AZ234">
        <v>1514659968</v>
      </c>
      <c r="BA234">
        <v>11.228999999999999</v>
      </c>
      <c r="BB234">
        <v>15.316000000000001</v>
      </c>
      <c r="BC234">
        <v>-0.69600010000000001</v>
      </c>
      <c r="BD234">
        <v>-4.5442679999999999E-2</v>
      </c>
      <c r="BE234">
        <v>15.297183</v>
      </c>
      <c r="BF234">
        <v>-0.67718314999999996</v>
      </c>
      <c r="BG234">
        <v>-4.4268490000000001E-2</v>
      </c>
      <c r="BH234">
        <v>22144327680</v>
      </c>
      <c r="BI234">
        <v>1.3019859</v>
      </c>
      <c r="BJ234">
        <v>15</v>
      </c>
      <c r="BK234">
        <v>0</v>
      </c>
      <c r="BL234" t="b">
        <v>0</v>
      </c>
      <c r="BM234">
        <v>14.62</v>
      </c>
      <c r="BN234">
        <v>1589430600</v>
      </c>
      <c r="BO234">
        <v>1589430600</v>
      </c>
      <c r="BP234">
        <v>1589430600</v>
      </c>
      <c r="BQ234">
        <v>31.782608</v>
      </c>
      <c r="BR234">
        <v>0.46</v>
      </c>
    </row>
    <row r="235" spans="1:72">
      <c r="A235" t="s">
        <v>1474</v>
      </c>
      <c r="B235" t="s">
        <v>1475</v>
      </c>
      <c r="C235" t="str">
        <f t="shared" si="15"/>
        <v>眾安在綫</v>
      </c>
      <c r="D235" t="str">
        <f t="shared" si="16"/>
        <v>Financial</v>
      </c>
      <c r="E235" t="str">
        <f t="shared" si="17"/>
        <v>金融</v>
      </c>
      <c r="F235" t="str">
        <f t="shared" si="18"/>
        <v>China Insurance</v>
      </c>
      <c r="G235" t="str">
        <f t="shared" si="19"/>
        <v>內地保險</v>
      </c>
      <c r="H235" t="s">
        <v>68</v>
      </c>
      <c r="I235" t="s">
        <v>69</v>
      </c>
      <c r="J235" t="s">
        <v>70</v>
      </c>
      <c r="K235" t="s">
        <v>71</v>
      </c>
      <c r="L235" t="b">
        <v>0</v>
      </c>
      <c r="M235" t="s">
        <v>72</v>
      </c>
      <c r="N235" t="s">
        <v>73</v>
      </c>
      <c r="O235" t="s">
        <v>74</v>
      </c>
      <c r="P235" t="s">
        <v>1476</v>
      </c>
      <c r="Q235" t="s">
        <v>1477</v>
      </c>
      <c r="R235" t="s">
        <v>78</v>
      </c>
      <c r="S235" t="s">
        <v>79</v>
      </c>
      <c r="T235">
        <v>28800000</v>
      </c>
      <c r="U235" t="s">
        <v>80</v>
      </c>
      <c r="V235" t="b">
        <v>0</v>
      </c>
      <c r="W235">
        <v>1506562200000</v>
      </c>
      <c r="X235">
        <v>3</v>
      </c>
      <c r="Y235">
        <v>0.40000152999999999</v>
      </c>
      <c r="Z235">
        <v>0.85106707000000004</v>
      </c>
      <c r="AA235">
        <v>1596160922</v>
      </c>
      <c r="AB235">
        <v>47.4</v>
      </c>
      <c r="AC235">
        <v>48.35</v>
      </c>
      <c r="AD235" t="s">
        <v>1478</v>
      </c>
      <c r="AE235">
        <v>47.2</v>
      </c>
      <c r="AF235">
        <v>1098900</v>
      </c>
      <c r="AG235">
        <v>47</v>
      </c>
      <c r="AH235">
        <v>47.35</v>
      </c>
      <c r="AI235">
        <v>47.45</v>
      </c>
      <c r="AJ235">
        <v>0</v>
      </c>
      <c r="AK235">
        <v>0</v>
      </c>
      <c r="AL235" t="s">
        <v>82</v>
      </c>
      <c r="AM235" t="s">
        <v>102</v>
      </c>
      <c r="AN235">
        <v>48.25</v>
      </c>
      <c r="AO235">
        <v>7233540</v>
      </c>
      <c r="AP235">
        <v>6988922</v>
      </c>
      <c r="AQ235">
        <v>30.840001999999998</v>
      </c>
      <c r="AR235">
        <v>1.8623190000000001</v>
      </c>
      <c r="AS235" t="s">
        <v>1479</v>
      </c>
      <c r="AT235">
        <v>-8.3499979999999994</v>
      </c>
      <c r="AU235">
        <v>-0.14977576000000001</v>
      </c>
      <c r="AV235">
        <v>16.559999999999999</v>
      </c>
      <c r="AW235">
        <v>55.75</v>
      </c>
      <c r="AZ235">
        <v>469812992</v>
      </c>
      <c r="BA235">
        <v>1.7050000000000001</v>
      </c>
      <c r="BB235">
        <v>41.321429999999999</v>
      </c>
      <c r="BC235">
        <v>6.0785713000000001</v>
      </c>
      <c r="BD235">
        <v>0.14710458000000001</v>
      </c>
      <c r="BE235">
        <v>31.551760000000002</v>
      </c>
      <c r="BF235">
        <v>15.848242000000001</v>
      </c>
      <c r="BG235">
        <v>0.5022934</v>
      </c>
      <c r="BH235">
        <v>69668995072</v>
      </c>
      <c r="BI235">
        <v>27.800587</v>
      </c>
      <c r="BJ235">
        <v>15</v>
      </c>
      <c r="BK235">
        <v>0</v>
      </c>
      <c r="BL235" t="b">
        <v>0</v>
      </c>
      <c r="BM235">
        <v>47.4</v>
      </c>
    </row>
    <row r="236" spans="1:72">
      <c r="A236" t="s">
        <v>1480</v>
      </c>
      <c r="B236" t="s">
        <v>1481</v>
      </c>
      <c r="C236" t="str">
        <f t="shared" si="15"/>
        <v>理文造紙</v>
      </c>
      <c r="D236" t="str">
        <f t="shared" si="16"/>
        <v>Raw Materials</v>
      </c>
      <c r="E236" t="str">
        <f t="shared" si="17"/>
        <v>原材料</v>
      </c>
      <c r="F236" t="str">
        <f t="shared" si="18"/>
        <v>Paper stocks</v>
      </c>
      <c r="G236" t="str">
        <f t="shared" si="19"/>
        <v>紙業股</v>
      </c>
      <c r="H236" t="s">
        <v>68</v>
      </c>
      <c r="I236" t="s">
        <v>69</v>
      </c>
      <c r="J236" t="s">
        <v>70</v>
      </c>
      <c r="K236" t="s">
        <v>71</v>
      </c>
      <c r="L236" t="b">
        <v>0</v>
      </c>
      <c r="M236" t="s">
        <v>72</v>
      </c>
      <c r="N236" t="s">
        <v>73</v>
      </c>
      <c r="O236" t="s">
        <v>74</v>
      </c>
      <c r="P236" t="s">
        <v>1482</v>
      </c>
      <c r="Q236" t="s">
        <v>1483</v>
      </c>
      <c r="R236" t="s">
        <v>78</v>
      </c>
      <c r="S236" t="s">
        <v>79</v>
      </c>
      <c r="T236">
        <v>28800000</v>
      </c>
      <c r="U236" t="s">
        <v>80</v>
      </c>
      <c r="V236" t="b">
        <v>0</v>
      </c>
      <c r="W236">
        <v>1127957400000</v>
      </c>
      <c r="X236">
        <v>3</v>
      </c>
      <c r="Y236">
        <v>1.9999980000000001E-2</v>
      </c>
      <c r="Z236">
        <v>0.41928682</v>
      </c>
      <c r="AA236">
        <v>1596160749</v>
      </c>
      <c r="AB236">
        <v>4.79</v>
      </c>
      <c r="AC236">
        <v>4.83</v>
      </c>
      <c r="AD236" t="s">
        <v>1484</v>
      </c>
      <c r="AE236">
        <v>4.76</v>
      </c>
      <c r="AF236">
        <v>238000</v>
      </c>
      <c r="AG236">
        <v>4.7699999999999996</v>
      </c>
      <c r="AH236">
        <v>4.79</v>
      </c>
      <c r="AI236">
        <v>4.8</v>
      </c>
      <c r="AJ236">
        <v>0</v>
      </c>
      <c r="AK236">
        <v>0</v>
      </c>
      <c r="AL236" t="s">
        <v>82</v>
      </c>
      <c r="AM236" t="s">
        <v>72</v>
      </c>
      <c r="AN236">
        <v>4.78</v>
      </c>
      <c r="AO236">
        <v>4650157</v>
      </c>
      <c r="AP236">
        <v>6700724</v>
      </c>
      <c r="AQ236">
        <v>0.85999990000000004</v>
      </c>
      <c r="AR236">
        <v>0.21882947999999999</v>
      </c>
      <c r="AS236" t="s">
        <v>1485</v>
      </c>
      <c r="AT236">
        <v>-1.5900002</v>
      </c>
      <c r="AU236">
        <v>-0.24921631999999999</v>
      </c>
      <c r="AV236">
        <v>3.93</v>
      </c>
      <c r="AW236">
        <v>6.38</v>
      </c>
      <c r="AX236">
        <v>0.26</v>
      </c>
      <c r="AY236">
        <v>5.4507338000000002E-2</v>
      </c>
      <c r="AZ236">
        <v>4346639872</v>
      </c>
      <c r="BA236">
        <v>5.9729999999999999</v>
      </c>
      <c r="BB236">
        <v>4.5342855000000002</v>
      </c>
      <c r="BC236">
        <v>0.25571442</v>
      </c>
      <c r="BD236">
        <v>5.6395747000000003E-2</v>
      </c>
      <c r="BE236">
        <v>4.9594407</v>
      </c>
      <c r="BF236">
        <v>-0.16944075</v>
      </c>
      <c r="BG236">
        <v>-3.4165292999999999E-2</v>
      </c>
      <c r="BH236">
        <v>20820404224</v>
      </c>
      <c r="BI236">
        <v>0.80194204999999996</v>
      </c>
      <c r="BJ236">
        <v>15</v>
      </c>
      <c r="BK236">
        <v>0</v>
      </c>
      <c r="BL236" t="b">
        <v>0</v>
      </c>
      <c r="BM236">
        <v>4.79</v>
      </c>
      <c r="BN236">
        <v>1596524340</v>
      </c>
      <c r="BO236">
        <v>1596524340</v>
      </c>
      <c r="BP236">
        <v>1596524340</v>
      </c>
      <c r="BQ236">
        <v>6.4773497999999998</v>
      </c>
      <c r="BR236">
        <v>0.73950000000000005</v>
      </c>
      <c r="BS236">
        <v>1.1599999999999999</v>
      </c>
      <c r="BT236">
        <v>4.1293106000000002</v>
      </c>
    </row>
    <row r="237" spans="1:72">
      <c r="A237" t="s">
        <v>1486</v>
      </c>
      <c r="B237" t="s">
        <v>1487</v>
      </c>
      <c r="C237" t="str">
        <f t="shared" si="15"/>
        <v>天能動力</v>
      </c>
      <c r="D237" t="str">
        <f t="shared" si="16"/>
        <v>Energy</v>
      </c>
      <c r="E237" t="str">
        <f t="shared" si="17"/>
        <v>能源</v>
      </c>
      <c r="F237" t="str">
        <f t="shared" si="18"/>
        <v>Battery Unit</v>
      </c>
      <c r="G237" t="str">
        <f t="shared" si="19"/>
        <v>電池股</v>
      </c>
      <c r="H237" t="s">
        <v>68</v>
      </c>
      <c r="I237" t="s">
        <v>69</v>
      </c>
      <c r="J237" t="s">
        <v>70</v>
      </c>
      <c r="K237" t="s">
        <v>71</v>
      </c>
      <c r="L237" t="b">
        <v>0</v>
      </c>
      <c r="M237" t="s">
        <v>72</v>
      </c>
      <c r="N237" t="s">
        <v>73</v>
      </c>
      <c r="O237" t="s">
        <v>74</v>
      </c>
      <c r="P237" t="s">
        <v>1488</v>
      </c>
      <c r="Q237" t="s">
        <v>1489</v>
      </c>
      <c r="R237" t="s">
        <v>78</v>
      </c>
      <c r="S237" t="s">
        <v>79</v>
      </c>
      <c r="T237">
        <v>28800000</v>
      </c>
      <c r="U237" t="s">
        <v>80</v>
      </c>
      <c r="V237" t="b">
        <v>0</v>
      </c>
      <c r="W237">
        <v>1181525400000</v>
      </c>
      <c r="X237">
        <v>3</v>
      </c>
      <c r="Y237">
        <v>-0.13999939</v>
      </c>
      <c r="Z237">
        <v>-0.77177169999999995</v>
      </c>
      <c r="AA237">
        <v>1596160924</v>
      </c>
      <c r="AB237">
        <v>18</v>
      </c>
      <c r="AC237">
        <v>18.399999999999999</v>
      </c>
      <c r="AD237" t="s">
        <v>1490</v>
      </c>
      <c r="AE237">
        <v>17.84</v>
      </c>
      <c r="AF237">
        <v>2530900</v>
      </c>
      <c r="AG237">
        <v>18.14</v>
      </c>
      <c r="AH237">
        <v>18.02</v>
      </c>
      <c r="AI237">
        <v>18.04</v>
      </c>
      <c r="AJ237">
        <v>0</v>
      </c>
      <c r="AK237">
        <v>0</v>
      </c>
      <c r="AL237" t="s">
        <v>82</v>
      </c>
      <c r="AM237" t="s">
        <v>102</v>
      </c>
      <c r="AN237">
        <v>18.22</v>
      </c>
      <c r="AO237">
        <v>14873709</v>
      </c>
      <c r="AP237">
        <v>14640220</v>
      </c>
      <c r="AQ237">
        <v>13.57</v>
      </c>
      <c r="AR237">
        <v>3.0632055</v>
      </c>
      <c r="AS237" t="s">
        <v>1491</v>
      </c>
      <c r="AT237">
        <v>-3.4500008000000002</v>
      </c>
      <c r="AU237">
        <v>-0.16083918999999999</v>
      </c>
      <c r="AV237">
        <v>4.43</v>
      </c>
      <c r="AW237">
        <v>21.45</v>
      </c>
      <c r="AX237">
        <v>4.7E-2</v>
      </c>
      <c r="AY237">
        <v>2.5909592E-3</v>
      </c>
      <c r="AZ237">
        <v>1126119936</v>
      </c>
      <c r="BA237">
        <v>0.67300000000000004</v>
      </c>
      <c r="BB237">
        <v>14.803429</v>
      </c>
      <c r="BC237">
        <v>3.1965713999999998</v>
      </c>
      <c r="BD237">
        <v>0.21593453000000001</v>
      </c>
      <c r="BE237">
        <v>8.7661269999999991</v>
      </c>
      <c r="BF237">
        <v>9.2338730000000009</v>
      </c>
      <c r="BG237">
        <v>1.0533584</v>
      </c>
      <c r="BH237">
        <v>20270157824</v>
      </c>
      <c r="BI237">
        <v>26.745913999999999</v>
      </c>
      <c r="BJ237">
        <v>15</v>
      </c>
      <c r="BK237">
        <v>0</v>
      </c>
      <c r="BL237" t="b">
        <v>0</v>
      </c>
      <c r="BM237">
        <v>18</v>
      </c>
      <c r="BN237">
        <v>1553266740</v>
      </c>
      <c r="BO237">
        <v>1553266740</v>
      </c>
      <c r="BP237">
        <v>1553266740</v>
      </c>
      <c r="BQ237">
        <v>10.810325000000001</v>
      </c>
      <c r="BR237">
        <v>1.6650750000000001</v>
      </c>
      <c r="BS237">
        <v>1.05</v>
      </c>
      <c r="BT237">
        <v>17.142859000000001</v>
      </c>
    </row>
    <row r="238" spans="1:72">
      <c r="A238" t="s">
        <v>1492</v>
      </c>
      <c r="B238" t="s">
        <v>1493</v>
      </c>
      <c r="C238" t="str">
        <f t="shared" si="15"/>
        <v>佳兆業集團</v>
      </c>
      <c r="D238" t="str">
        <f t="shared" si="16"/>
        <v>Real Estate Construction</v>
      </c>
      <c r="E238" t="str">
        <f t="shared" si="17"/>
        <v>地產建築</v>
      </c>
      <c r="F238" t="str">
        <f t="shared" si="18"/>
        <v>China Properties</v>
      </c>
      <c r="G238" t="str">
        <f t="shared" si="19"/>
        <v>內房</v>
      </c>
      <c r="H238" t="s">
        <v>68</v>
      </c>
      <c r="I238" t="s">
        <v>69</v>
      </c>
      <c r="J238" t="s">
        <v>70</v>
      </c>
      <c r="K238" t="s">
        <v>71</v>
      </c>
      <c r="L238" t="b">
        <v>0</v>
      </c>
      <c r="M238" t="s">
        <v>72</v>
      </c>
      <c r="N238" t="s">
        <v>73</v>
      </c>
      <c r="O238" t="s">
        <v>74</v>
      </c>
      <c r="P238" t="s">
        <v>1494</v>
      </c>
      <c r="Q238" t="s">
        <v>1495</v>
      </c>
      <c r="R238" t="s">
        <v>78</v>
      </c>
      <c r="S238" t="s">
        <v>79</v>
      </c>
      <c r="T238">
        <v>28800000</v>
      </c>
      <c r="U238" t="s">
        <v>80</v>
      </c>
      <c r="V238" t="b">
        <v>0</v>
      </c>
      <c r="W238">
        <v>1260322200000</v>
      </c>
      <c r="X238">
        <v>3</v>
      </c>
      <c r="Y238">
        <v>9.9999905E-2</v>
      </c>
      <c r="Z238">
        <v>2.9325484999999998</v>
      </c>
      <c r="AA238">
        <v>1596160913</v>
      </c>
      <c r="AB238">
        <v>3.51</v>
      </c>
      <c r="AC238">
        <v>3.54</v>
      </c>
      <c r="AD238" t="s">
        <v>1496</v>
      </c>
      <c r="AE238">
        <v>3.41</v>
      </c>
      <c r="AF238">
        <v>3067150</v>
      </c>
      <c r="AG238">
        <v>3.41</v>
      </c>
      <c r="AH238">
        <v>3.52</v>
      </c>
      <c r="AI238">
        <v>3.53</v>
      </c>
      <c r="AJ238">
        <v>0</v>
      </c>
      <c r="AK238">
        <v>0</v>
      </c>
      <c r="AL238" t="s">
        <v>82</v>
      </c>
      <c r="AM238" t="s">
        <v>102</v>
      </c>
      <c r="AN238">
        <v>3.41</v>
      </c>
      <c r="AO238">
        <v>14961486</v>
      </c>
      <c r="AP238">
        <v>13923450</v>
      </c>
      <c r="AQ238">
        <v>1.3699999</v>
      </c>
      <c r="AR238">
        <v>0.64018684999999997</v>
      </c>
      <c r="AS238" t="s">
        <v>1497</v>
      </c>
      <c r="AT238">
        <v>-0.66000009999999998</v>
      </c>
      <c r="AU238">
        <v>-0.15827340000000001</v>
      </c>
      <c r="AV238">
        <v>2.14</v>
      </c>
      <c r="AW238">
        <v>4.17</v>
      </c>
      <c r="AX238">
        <v>1.4999999999999999E-2</v>
      </c>
      <c r="AY238">
        <v>4.3988270000000001E-3</v>
      </c>
      <c r="AZ238">
        <v>6114590208</v>
      </c>
      <c r="BA238">
        <v>0.51600000000000001</v>
      </c>
      <c r="BB238">
        <v>3.3071429999999999</v>
      </c>
      <c r="BC238">
        <v>0.20285702</v>
      </c>
      <c r="BD238">
        <v>6.1339053999999997E-2</v>
      </c>
      <c r="BE238">
        <v>3.2024648</v>
      </c>
      <c r="BF238">
        <v>0.30753517000000002</v>
      </c>
      <c r="BG238">
        <v>9.6030770000000001E-2</v>
      </c>
      <c r="BH238">
        <v>21462210560</v>
      </c>
      <c r="BI238">
        <v>6.8023256999999999</v>
      </c>
      <c r="BJ238">
        <v>15</v>
      </c>
      <c r="BK238">
        <v>0</v>
      </c>
      <c r="BL238" t="b">
        <v>0</v>
      </c>
      <c r="BM238">
        <v>3.51</v>
      </c>
      <c r="BQ238">
        <v>4.1546820000000002</v>
      </c>
      <c r="BR238">
        <v>0.84482999999999997</v>
      </c>
    </row>
    <row r="239" spans="1:72">
      <c r="A239" t="s">
        <v>1498</v>
      </c>
      <c r="B239" t="s">
        <v>1499</v>
      </c>
      <c r="C239" t="str">
        <f t="shared" si="15"/>
        <v>太古股份公司B</v>
      </c>
      <c r="D239" t="str">
        <f t="shared" si="16"/>
        <v>Conglomerate</v>
      </c>
      <c r="E239" t="str">
        <f t="shared" si="17"/>
        <v>綜合企業</v>
      </c>
      <c r="F239" t="str">
        <f t="shared" si="18"/>
        <v>Conglomerate</v>
      </c>
      <c r="G239" t="str">
        <f t="shared" si="19"/>
        <v>綜合企業</v>
      </c>
      <c r="H239" t="s">
        <v>68</v>
      </c>
      <c r="I239" t="s">
        <v>69</v>
      </c>
      <c r="J239" t="s">
        <v>70</v>
      </c>
      <c r="K239" t="s">
        <v>71</v>
      </c>
      <c r="L239" t="b">
        <v>0</v>
      </c>
      <c r="M239" t="s">
        <v>72</v>
      </c>
      <c r="N239" t="s">
        <v>73</v>
      </c>
      <c r="O239" t="s">
        <v>74</v>
      </c>
      <c r="P239" t="s">
        <v>1008</v>
      </c>
      <c r="Q239" t="s">
        <v>1009</v>
      </c>
      <c r="R239" t="s">
        <v>78</v>
      </c>
      <c r="S239" t="s">
        <v>79</v>
      </c>
      <c r="T239">
        <v>28800000</v>
      </c>
      <c r="U239" t="s">
        <v>80</v>
      </c>
      <c r="V239" t="b">
        <v>0</v>
      </c>
      <c r="W239">
        <v>946949400000</v>
      </c>
      <c r="X239">
        <v>3</v>
      </c>
      <c r="Y239">
        <v>3.9999960000000001E-2</v>
      </c>
      <c r="Z239">
        <v>0.57887065000000004</v>
      </c>
      <c r="AA239">
        <v>1596160576</v>
      </c>
      <c r="AB239">
        <v>6.95</v>
      </c>
      <c r="AC239">
        <v>6.99</v>
      </c>
      <c r="AD239" t="s">
        <v>1500</v>
      </c>
      <c r="AE239">
        <v>6.9</v>
      </c>
      <c r="AF239">
        <v>205000</v>
      </c>
      <c r="AG239">
        <v>6.91</v>
      </c>
      <c r="AH239">
        <v>6.93</v>
      </c>
      <c r="AI239">
        <v>6.96</v>
      </c>
      <c r="AJ239">
        <v>0</v>
      </c>
      <c r="AK239">
        <v>0</v>
      </c>
      <c r="AL239" t="s">
        <v>82</v>
      </c>
      <c r="AM239" t="s">
        <v>72</v>
      </c>
      <c r="AN239">
        <v>6.9</v>
      </c>
      <c r="AO239">
        <v>1498398</v>
      </c>
      <c r="AP239">
        <v>1285525</v>
      </c>
      <c r="AQ239">
        <v>8.9999676000000001E-2</v>
      </c>
      <c r="AR239">
        <v>1.3119486E-2</v>
      </c>
      <c r="AS239" t="s">
        <v>1501</v>
      </c>
      <c r="AT239">
        <v>-6.9700002999999997</v>
      </c>
      <c r="AU239">
        <v>-0.50071840000000001</v>
      </c>
      <c r="AV239">
        <v>6.86</v>
      </c>
      <c r="AW239">
        <v>13.92</v>
      </c>
      <c r="AX239">
        <v>3</v>
      </c>
      <c r="AY239">
        <v>0.43415340000000002</v>
      </c>
      <c r="AZ239">
        <v>2981870080</v>
      </c>
      <c r="BA239">
        <v>182.04300000000001</v>
      </c>
      <c r="BB239">
        <v>7.5274286000000004</v>
      </c>
      <c r="BC239">
        <v>-0.57742879999999996</v>
      </c>
      <c r="BD239">
        <v>-7.6709970000000002E-2</v>
      </c>
      <c r="BE239">
        <v>8.980423</v>
      </c>
      <c r="BF239">
        <v>-2.0304232</v>
      </c>
      <c r="BG239">
        <v>-0.22609438000000001</v>
      </c>
      <c r="BH239">
        <v>56020471808</v>
      </c>
      <c r="BI239">
        <v>3.8177792000000002E-2</v>
      </c>
      <c r="BJ239">
        <v>15</v>
      </c>
      <c r="BK239">
        <v>0</v>
      </c>
      <c r="BL239" t="b">
        <v>0</v>
      </c>
      <c r="BM239">
        <v>6.95</v>
      </c>
      <c r="BQ239">
        <v>5.7916664999999998</v>
      </c>
      <c r="BR239">
        <v>1.2</v>
      </c>
    </row>
    <row r="240" spans="1:72">
      <c r="A240" t="s">
        <v>1502</v>
      </c>
      <c r="B240" t="s">
        <v>1503</v>
      </c>
      <c r="C240" t="str">
        <f t="shared" si="15"/>
        <v>復星醫藥</v>
      </c>
      <c r="D240" t="str">
        <f t="shared" si="16"/>
        <v>Medicine</v>
      </c>
      <c r="E240" t="str">
        <f t="shared" si="17"/>
        <v>醫藥</v>
      </c>
      <c r="F240" t="str">
        <f t="shared" si="18"/>
        <v>Pharmaceutical</v>
      </c>
      <c r="G240" t="str">
        <f t="shared" si="19"/>
        <v>醫藥股</v>
      </c>
      <c r="H240" t="s">
        <v>68</v>
      </c>
      <c r="I240" t="s">
        <v>69</v>
      </c>
      <c r="J240" t="s">
        <v>70</v>
      </c>
      <c r="K240" t="s">
        <v>71</v>
      </c>
      <c r="L240" t="b">
        <v>0</v>
      </c>
      <c r="M240" t="s">
        <v>72</v>
      </c>
      <c r="N240" t="s">
        <v>73</v>
      </c>
      <c r="O240" t="s">
        <v>74</v>
      </c>
      <c r="P240" t="s">
        <v>1504</v>
      </c>
      <c r="Q240" t="s">
        <v>1505</v>
      </c>
      <c r="R240" t="s">
        <v>78</v>
      </c>
      <c r="S240" t="s">
        <v>79</v>
      </c>
      <c r="T240">
        <v>28800000</v>
      </c>
      <c r="U240" t="s">
        <v>80</v>
      </c>
      <c r="V240" t="b">
        <v>0</v>
      </c>
      <c r="W240">
        <v>1351560600000</v>
      </c>
      <c r="X240">
        <v>3</v>
      </c>
      <c r="Y240">
        <v>-4.9999237000000002E-2</v>
      </c>
      <c r="Z240">
        <v>-0.13315377</v>
      </c>
      <c r="AA240">
        <v>1596160924</v>
      </c>
      <c r="AB240">
        <v>37.5</v>
      </c>
      <c r="AC240">
        <v>38.049999999999997</v>
      </c>
      <c r="AD240" t="s">
        <v>1506</v>
      </c>
      <c r="AE240">
        <v>36.950000000000003</v>
      </c>
      <c r="AF240">
        <v>1947915</v>
      </c>
      <c r="AG240">
        <v>37.549999999999997</v>
      </c>
      <c r="AH240">
        <v>37.5</v>
      </c>
      <c r="AI240">
        <v>37.549999999999997</v>
      </c>
      <c r="AJ240">
        <v>0</v>
      </c>
      <c r="AK240">
        <v>0</v>
      </c>
      <c r="AL240" t="s">
        <v>82</v>
      </c>
      <c r="AM240" t="s">
        <v>102</v>
      </c>
      <c r="AN240">
        <v>37.6</v>
      </c>
      <c r="AO240">
        <v>6528777</v>
      </c>
      <c r="AP240">
        <v>16084815</v>
      </c>
      <c r="AQ240">
        <v>18.52</v>
      </c>
      <c r="AR240">
        <v>0.97576404000000005</v>
      </c>
      <c r="AS240" t="s">
        <v>1507</v>
      </c>
      <c r="AT240">
        <v>-2.6500015000000001</v>
      </c>
      <c r="AU240">
        <v>-6.6002525000000006E-2</v>
      </c>
      <c r="AV240">
        <v>18.98</v>
      </c>
      <c r="AW240">
        <v>40.15</v>
      </c>
      <c r="AX240">
        <v>5.8000000000000003E-2</v>
      </c>
      <c r="AY240">
        <v>1.5446072E-3</v>
      </c>
      <c r="AZ240">
        <v>551939968</v>
      </c>
      <c r="BA240">
        <v>1.625</v>
      </c>
      <c r="BB240">
        <v>29.822856999999999</v>
      </c>
      <c r="BC240">
        <v>7.6771430000000001</v>
      </c>
      <c r="BD240">
        <v>0.25742480000000001</v>
      </c>
      <c r="BE240">
        <v>25.912958</v>
      </c>
      <c r="BF240">
        <v>11.587042</v>
      </c>
      <c r="BG240">
        <v>0.44715240000000001</v>
      </c>
      <c r="BH240">
        <v>146555994112</v>
      </c>
      <c r="BI240">
        <v>23.076923000000001</v>
      </c>
      <c r="BJ240">
        <v>15</v>
      </c>
      <c r="BK240">
        <v>0</v>
      </c>
      <c r="BL240" t="b">
        <v>0</v>
      </c>
      <c r="BM240">
        <v>37.5</v>
      </c>
      <c r="BQ240">
        <v>24.628876000000002</v>
      </c>
      <c r="BR240">
        <v>1.5226029999999999</v>
      </c>
      <c r="BS240">
        <v>1.64</v>
      </c>
      <c r="BT240">
        <v>22.865853999999999</v>
      </c>
    </row>
    <row r="241" spans="1:72">
      <c r="A241" t="s">
        <v>1508</v>
      </c>
      <c r="B241" t="s">
        <v>1509</v>
      </c>
      <c r="C241" t="str">
        <f t="shared" si="15"/>
        <v>雅迪控股</v>
      </c>
      <c r="D241" t="str">
        <f t="shared" si="16"/>
        <v>Automobile production and distribution</v>
      </c>
      <c r="E241" t="str">
        <f t="shared" si="17"/>
        <v>汽車生產及分銷</v>
      </c>
      <c r="F241" t="str">
        <f t="shared" si="18"/>
        <v>Automobile</v>
      </c>
      <c r="G241" t="str">
        <f t="shared" si="19"/>
        <v>汽車</v>
      </c>
      <c r="H241" t="s">
        <v>68</v>
      </c>
      <c r="I241" t="s">
        <v>69</v>
      </c>
      <c r="J241" t="s">
        <v>70</v>
      </c>
      <c r="K241" t="s">
        <v>71</v>
      </c>
      <c r="L241" t="b">
        <v>0</v>
      </c>
      <c r="M241" t="s">
        <v>72</v>
      </c>
      <c r="N241" t="s">
        <v>73</v>
      </c>
      <c r="O241" t="s">
        <v>74</v>
      </c>
      <c r="P241" t="s">
        <v>1510</v>
      </c>
      <c r="Q241" t="s">
        <v>1511</v>
      </c>
      <c r="R241" t="s">
        <v>78</v>
      </c>
      <c r="S241" t="s">
        <v>79</v>
      </c>
      <c r="T241">
        <v>28800000</v>
      </c>
      <c r="U241" t="s">
        <v>80</v>
      </c>
      <c r="V241" t="b">
        <v>0</v>
      </c>
      <c r="W241">
        <v>1463621400000</v>
      </c>
      <c r="X241">
        <v>3</v>
      </c>
      <c r="Y241">
        <v>2.9999733000000001E-2</v>
      </c>
      <c r="Z241">
        <v>0.44842649000000001</v>
      </c>
      <c r="AA241">
        <v>1596160838</v>
      </c>
      <c r="AB241">
        <v>6.72</v>
      </c>
      <c r="AC241">
        <v>6.75</v>
      </c>
      <c r="AD241" t="s">
        <v>1512</v>
      </c>
      <c r="AE241">
        <v>6.54</v>
      </c>
      <c r="AF241">
        <v>544000</v>
      </c>
      <c r="AG241">
        <v>6.69</v>
      </c>
      <c r="AH241">
        <v>6.69</v>
      </c>
      <c r="AI241">
        <v>6.73</v>
      </c>
      <c r="AJ241">
        <v>0</v>
      </c>
      <c r="AK241">
        <v>0</v>
      </c>
      <c r="AL241" t="s">
        <v>82</v>
      </c>
      <c r="AM241" t="s">
        <v>102</v>
      </c>
      <c r="AN241">
        <v>6.55</v>
      </c>
      <c r="AO241">
        <v>11192710</v>
      </c>
      <c r="AP241">
        <v>10125230</v>
      </c>
      <c r="AQ241">
        <v>5.37</v>
      </c>
      <c r="AR241">
        <v>3.9777776999999999</v>
      </c>
      <c r="AS241" t="s">
        <v>1513</v>
      </c>
      <c r="AT241">
        <v>-0.72000027</v>
      </c>
      <c r="AU241">
        <v>-9.6774230000000003E-2</v>
      </c>
      <c r="AV241">
        <v>1.35</v>
      </c>
      <c r="AW241">
        <v>7.44</v>
      </c>
      <c r="AX241">
        <v>5.0000000000000001E-3</v>
      </c>
      <c r="AY241">
        <v>7.4738414999999997E-4</v>
      </c>
      <c r="AZ241">
        <v>2995000064</v>
      </c>
      <c r="BA241">
        <v>0.13</v>
      </c>
      <c r="BB241">
        <v>5.8760000000000003</v>
      </c>
      <c r="BC241">
        <v>0.84399986000000005</v>
      </c>
      <c r="BD241">
        <v>0.14363511000000001</v>
      </c>
      <c r="BE241">
        <v>3.4533567000000001</v>
      </c>
      <c r="BF241">
        <v>3.2666430000000002</v>
      </c>
      <c r="BG241">
        <v>0.94593269999999996</v>
      </c>
      <c r="BH241">
        <v>20126400512</v>
      </c>
      <c r="BI241">
        <v>51.692307</v>
      </c>
      <c r="BJ241">
        <v>15</v>
      </c>
      <c r="BK241">
        <v>0</v>
      </c>
      <c r="BL241" t="b">
        <v>0</v>
      </c>
      <c r="BM241">
        <v>6.72</v>
      </c>
      <c r="BS241">
        <v>0.21</v>
      </c>
      <c r="BT241">
        <v>32</v>
      </c>
    </row>
    <row r="242" spans="1:72">
      <c r="A242" t="s">
        <v>1514</v>
      </c>
      <c r="B242" t="s">
        <v>1515</v>
      </c>
      <c r="C242" t="str">
        <f t="shared" si="15"/>
        <v>H&amp;H國際控股</v>
      </c>
      <c r="D242" t="str">
        <f t="shared" si="16"/>
        <v>Food and Beverage</v>
      </c>
      <c r="E242" t="str">
        <f t="shared" si="17"/>
        <v>飲食相關</v>
      </c>
      <c r="F242" t="str">
        <f t="shared" si="18"/>
        <v>Packaged food</v>
      </c>
      <c r="G242" t="str">
        <f t="shared" si="19"/>
        <v>包裝食品</v>
      </c>
      <c r="H242" t="s">
        <v>68</v>
      </c>
      <c r="I242" t="s">
        <v>69</v>
      </c>
      <c r="J242" t="s">
        <v>70</v>
      </c>
      <c r="K242" t="s">
        <v>71</v>
      </c>
      <c r="L242" t="b">
        <v>0</v>
      </c>
      <c r="M242" t="s">
        <v>72</v>
      </c>
      <c r="N242" t="s">
        <v>73</v>
      </c>
      <c r="O242" t="s">
        <v>74</v>
      </c>
      <c r="P242" t="s">
        <v>1516</v>
      </c>
      <c r="Q242" t="s">
        <v>1517</v>
      </c>
      <c r="R242" t="s">
        <v>78</v>
      </c>
      <c r="S242" t="s">
        <v>79</v>
      </c>
      <c r="T242">
        <v>28800000</v>
      </c>
      <c r="U242" t="s">
        <v>80</v>
      </c>
      <c r="V242" t="b">
        <v>0</v>
      </c>
      <c r="W242">
        <v>1292549400000</v>
      </c>
      <c r="X242">
        <v>3</v>
      </c>
      <c r="Y242">
        <v>-0.35000038</v>
      </c>
      <c r="Z242">
        <v>-1.0937512</v>
      </c>
      <c r="AA242">
        <v>1596160903</v>
      </c>
      <c r="AB242">
        <v>31.65</v>
      </c>
      <c r="AC242">
        <v>32.35</v>
      </c>
      <c r="AD242" t="s">
        <v>1518</v>
      </c>
      <c r="AE242">
        <v>31.5</v>
      </c>
      <c r="AF242">
        <v>41000</v>
      </c>
      <c r="AG242">
        <v>32</v>
      </c>
      <c r="AH242">
        <v>31.5</v>
      </c>
      <c r="AI242">
        <v>31.7</v>
      </c>
      <c r="AJ242">
        <v>0</v>
      </c>
      <c r="AK242">
        <v>0</v>
      </c>
      <c r="AL242" t="s">
        <v>82</v>
      </c>
      <c r="AM242" t="s">
        <v>102</v>
      </c>
      <c r="AN242">
        <v>32.35</v>
      </c>
      <c r="AO242">
        <v>1026745</v>
      </c>
      <c r="AP242">
        <v>949735</v>
      </c>
      <c r="AQ242">
        <v>9</v>
      </c>
      <c r="AR242">
        <v>0.39735100000000001</v>
      </c>
      <c r="AS242" t="s">
        <v>1519</v>
      </c>
      <c r="AT242">
        <v>-13.699999</v>
      </c>
      <c r="AU242">
        <v>-0.30209481999999999</v>
      </c>
      <c r="AV242">
        <v>22.65</v>
      </c>
      <c r="AW242">
        <v>45.35</v>
      </c>
      <c r="AX242">
        <v>0.05</v>
      </c>
      <c r="AY242">
        <v>1.5625000000000001E-3</v>
      </c>
      <c r="AZ242">
        <v>644054976</v>
      </c>
      <c r="BA242">
        <v>1.06</v>
      </c>
      <c r="BB242">
        <v>34.334285999999999</v>
      </c>
      <c r="BC242">
        <v>-2.6842860000000002</v>
      </c>
      <c r="BD242">
        <v>-7.8180923999999999E-2</v>
      </c>
      <c r="BE242">
        <v>33.134616999999999</v>
      </c>
      <c r="BF242">
        <v>-1.4846172</v>
      </c>
      <c r="BG242">
        <v>-4.4805627000000001E-2</v>
      </c>
      <c r="BH242">
        <v>20384339968</v>
      </c>
      <c r="BI242">
        <v>29.858491999999998</v>
      </c>
      <c r="BJ242">
        <v>15</v>
      </c>
      <c r="BK242">
        <v>0</v>
      </c>
      <c r="BL242" t="b">
        <v>0</v>
      </c>
      <c r="BM242">
        <v>31.65</v>
      </c>
      <c r="BN242">
        <v>1585015200</v>
      </c>
      <c r="BO242">
        <v>1585015200</v>
      </c>
      <c r="BP242">
        <v>1585015200</v>
      </c>
      <c r="BQ242">
        <v>18.039584999999999</v>
      </c>
      <c r="BR242">
        <v>1.754475</v>
      </c>
      <c r="BS242">
        <v>1.3</v>
      </c>
      <c r="BT242">
        <v>24.346155</v>
      </c>
    </row>
    <row r="243" spans="1:72">
      <c r="A243" t="s">
        <v>1520</v>
      </c>
      <c r="B243" t="s">
        <v>1521</v>
      </c>
      <c r="C243" t="str">
        <f t="shared" si="15"/>
        <v>中國信達</v>
      </c>
      <c r="D243" t="str">
        <f t="shared" si="16"/>
        <v>Financial</v>
      </c>
      <c r="E243" t="str">
        <f t="shared" si="17"/>
        <v>金融</v>
      </c>
      <c r="F243" t="str">
        <f t="shared" si="18"/>
        <v>Investment and Asset management</v>
      </c>
      <c r="G243" t="str">
        <f t="shared" si="19"/>
        <v>投資及資產管理</v>
      </c>
      <c r="H243" t="s">
        <v>68</v>
      </c>
      <c r="I243" t="s">
        <v>69</v>
      </c>
      <c r="J243" t="s">
        <v>70</v>
      </c>
      <c r="K243" t="s">
        <v>71</v>
      </c>
      <c r="L243" t="b">
        <v>0</v>
      </c>
      <c r="M243" t="s">
        <v>72</v>
      </c>
      <c r="N243" t="s">
        <v>73</v>
      </c>
      <c r="O243" t="s">
        <v>74</v>
      </c>
      <c r="P243" t="s">
        <v>1522</v>
      </c>
      <c r="Q243" t="s">
        <v>1523</v>
      </c>
      <c r="R243" t="s">
        <v>78</v>
      </c>
      <c r="S243" t="s">
        <v>79</v>
      </c>
      <c r="T243">
        <v>28800000</v>
      </c>
      <c r="U243" t="s">
        <v>80</v>
      </c>
      <c r="V243" t="b">
        <v>0</v>
      </c>
      <c r="W243">
        <v>1386811800000</v>
      </c>
      <c r="X243">
        <v>3</v>
      </c>
      <c r="Y243">
        <v>0</v>
      </c>
      <c r="Z243">
        <v>0</v>
      </c>
      <c r="AA243">
        <v>1596160903</v>
      </c>
      <c r="AB243">
        <v>1.45</v>
      </c>
      <c r="AC243">
        <v>1.48</v>
      </c>
      <c r="AD243" t="s">
        <v>1524</v>
      </c>
      <c r="AE243">
        <v>1.45</v>
      </c>
      <c r="AF243">
        <v>3778000</v>
      </c>
      <c r="AG243">
        <v>1.45</v>
      </c>
      <c r="AH243">
        <v>1.45</v>
      </c>
      <c r="AI243">
        <v>1.46</v>
      </c>
      <c r="AJ243">
        <v>0</v>
      </c>
      <c r="AK243">
        <v>0</v>
      </c>
      <c r="AL243" t="s">
        <v>82</v>
      </c>
      <c r="AM243" t="s">
        <v>102</v>
      </c>
      <c r="AN243">
        <v>1.47</v>
      </c>
      <c r="AO243">
        <v>32591466</v>
      </c>
      <c r="AP243">
        <v>29348102</v>
      </c>
      <c r="AQ243">
        <v>0.13</v>
      </c>
      <c r="AR243">
        <v>9.8484844000000002E-2</v>
      </c>
      <c r="AS243" t="s">
        <v>1525</v>
      </c>
      <c r="AT243">
        <v>-0.42999995000000002</v>
      </c>
      <c r="AU243">
        <v>-0.22872338</v>
      </c>
      <c r="AV243">
        <v>1.32</v>
      </c>
      <c r="AW243">
        <v>1.88</v>
      </c>
      <c r="AX243">
        <v>2.1999999999999999E-2</v>
      </c>
      <c r="AY243">
        <v>1.5172414E-2</v>
      </c>
      <c r="AZ243">
        <v>13567599616</v>
      </c>
      <c r="BA243">
        <v>0.52400000000000002</v>
      </c>
      <c r="BB243">
        <v>1.5374285999999999</v>
      </c>
      <c r="BC243">
        <v>-8.7428569999999997E-2</v>
      </c>
      <c r="BD243">
        <v>-5.6866750000000001E-2</v>
      </c>
      <c r="BE243">
        <v>1.5604929999999999</v>
      </c>
      <c r="BF243">
        <v>-0.110492945</v>
      </c>
      <c r="BG243">
        <v>-7.0806436E-2</v>
      </c>
      <c r="BH243">
        <v>55338528768</v>
      </c>
      <c r="BI243">
        <v>2.7671757000000001</v>
      </c>
      <c r="BJ243">
        <v>15</v>
      </c>
      <c r="BK243">
        <v>0</v>
      </c>
      <c r="BL243" t="b">
        <v>0</v>
      </c>
      <c r="BM243">
        <v>1.45</v>
      </c>
      <c r="BN243">
        <v>1585666740</v>
      </c>
      <c r="BO243">
        <v>1598425140</v>
      </c>
      <c r="BP243">
        <v>1598860800</v>
      </c>
      <c r="BQ243">
        <v>2.687649</v>
      </c>
      <c r="BR243">
        <v>0.53950500000000001</v>
      </c>
      <c r="BS243">
        <v>0.67</v>
      </c>
      <c r="BT243">
        <v>2.1641789999999999</v>
      </c>
    </row>
    <row r="244" spans="1:72">
      <c r="A244" t="s">
        <v>1526</v>
      </c>
      <c r="B244" t="s">
        <v>1527</v>
      </c>
      <c r="C244" t="str">
        <f t="shared" si="15"/>
        <v>香格里拉(亞洲)</v>
      </c>
      <c r="D244" t="str">
        <f t="shared" si="16"/>
        <v>Consumer Service</v>
      </c>
      <c r="E244" t="str">
        <f t="shared" si="17"/>
        <v>消費者服務業</v>
      </c>
      <c r="F244" t="str">
        <f t="shared" si="18"/>
        <v>Tourist and Hotel</v>
      </c>
      <c r="G244" t="str">
        <f t="shared" si="19"/>
        <v>旅遊酒店</v>
      </c>
      <c r="H244" t="s">
        <v>68</v>
      </c>
      <c r="I244" t="s">
        <v>69</v>
      </c>
      <c r="J244" t="s">
        <v>70</v>
      </c>
      <c r="K244" t="s">
        <v>71</v>
      </c>
      <c r="L244" t="b">
        <v>0</v>
      </c>
      <c r="M244" t="s">
        <v>72</v>
      </c>
      <c r="N244" t="s">
        <v>73</v>
      </c>
      <c r="O244" t="s">
        <v>74</v>
      </c>
      <c r="P244" t="s">
        <v>1528</v>
      </c>
      <c r="Q244" t="s">
        <v>1529</v>
      </c>
      <c r="R244" t="s">
        <v>78</v>
      </c>
      <c r="S244" t="s">
        <v>79</v>
      </c>
      <c r="T244">
        <v>28800000</v>
      </c>
      <c r="U244" t="s">
        <v>80</v>
      </c>
      <c r="V244" t="b">
        <v>0</v>
      </c>
      <c r="W244">
        <v>946949400000</v>
      </c>
      <c r="X244">
        <v>3</v>
      </c>
      <c r="Y244">
        <v>3.9999960000000001E-2</v>
      </c>
      <c r="Z244">
        <v>0.72595209999999999</v>
      </c>
      <c r="AA244">
        <v>1596159015</v>
      </c>
      <c r="AB244">
        <v>5.55</v>
      </c>
      <c r="AC244">
        <v>5.55</v>
      </c>
      <c r="AD244" t="s">
        <v>1530</v>
      </c>
      <c r="AE244">
        <v>5.55</v>
      </c>
      <c r="AF244">
        <v>12000</v>
      </c>
      <c r="AG244">
        <v>5.51</v>
      </c>
      <c r="AH244">
        <v>5.55</v>
      </c>
      <c r="AI244">
        <v>5.6</v>
      </c>
      <c r="AJ244">
        <v>0</v>
      </c>
      <c r="AK244">
        <v>0</v>
      </c>
      <c r="AL244" t="s">
        <v>82</v>
      </c>
      <c r="AM244" t="s">
        <v>83</v>
      </c>
      <c r="AN244">
        <v>5.55</v>
      </c>
      <c r="AO244">
        <v>2047456</v>
      </c>
      <c r="AP244">
        <v>2327838</v>
      </c>
      <c r="AQ244">
        <v>0.44000006000000003</v>
      </c>
      <c r="AR244">
        <v>8.6105680000000004E-2</v>
      </c>
      <c r="AS244" t="s">
        <v>1531</v>
      </c>
      <c r="AT244">
        <v>-4.1799993999999998</v>
      </c>
      <c r="AU244">
        <v>-0.42959913999999999</v>
      </c>
      <c r="AV244">
        <v>5.1100000000000003</v>
      </c>
      <c r="AW244">
        <v>9.73</v>
      </c>
      <c r="AX244">
        <v>0.01</v>
      </c>
      <c r="AY244">
        <v>1.8148819E-3</v>
      </c>
      <c r="AZ244">
        <v>3585520128</v>
      </c>
      <c r="BA244">
        <v>1.734</v>
      </c>
      <c r="BB244">
        <v>6.3371430000000002</v>
      </c>
      <c r="BC244">
        <v>-0.78714275</v>
      </c>
      <c r="BD244">
        <v>-0.12421098</v>
      </c>
      <c r="BE244">
        <v>6.6247179999999997</v>
      </c>
      <c r="BF244">
        <v>-1.0747180000000001</v>
      </c>
      <c r="BG244">
        <v>-0.16222848000000001</v>
      </c>
      <c r="BH244">
        <v>19899637760</v>
      </c>
      <c r="BI244">
        <v>3.2006922000000002</v>
      </c>
      <c r="BJ244">
        <v>15</v>
      </c>
      <c r="BK244">
        <v>0</v>
      </c>
      <c r="BL244" t="b">
        <v>0</v>
      </c>
      <c r="BM244">
        <v>5.55</v>
      </c>
      <c r="BN244">
        <v>1585321140</v>
      </c>
      <c r="BO244">
        <v>1597820340</v>
      </c>
      <c r="BP244">
        <v>1598256000</v>
      </c>
      <c r="BQ244">
        <v>16.691479000000001</v>
      </c>
      <c r="BR244">
        <v>0.332505</v>
      </c>
      <c r="BS244">
        <v>0.08</v>
      </c>
      <c r="BT244">
        <v>69.375010000000003</v>
      </c>
    </row>
    <row r="245" spans="1:72">
      <c r="A245" t="s">
        <v>1532</v>
      </c>
      <c r="B245" t="s">
        <v>1533</v>
      </c>
      <c r="C245" t="str">
        <f t="shared" si="15"/>
        <v>中國交通建設</v>
      </c>
      <c r="D245" t="str">
        <f t="shared" si="16"/>
        <v>Transportation, logistics and infrastructure</v>
      </c>
      <c r="E245" t="str">
        <f t="shared" si="17"/>
        <v>運輸、物流及基建</v>
      </c>
      <c r="F245" t="str">
        <f t="shared" si="18"/>
        <v>Infrastructure</v>
      </c>
      <c r="G245" t="str">
        <f t="shared" si="19"/>
        <v>基建</v>
      </c>
      <c r="H245" t="s">
        <v>68</v>
      </c>
      <c r="I245" t="s">
        <v>69</v>
      </c>
      <c r="J245" t="s">
        <v>70</v>
      </c>
      <c r="K245" t="s">
        <v>71</v>
      </c>
      <c r="L245" t="b">
        <v>0</v>
      </c>
      <c r="M245" t="s">
        <v>72</v>
      </c>
      <c r="N245" t="s">
        <v>73</v>
      </c>
      <c r="O245" t="s">
        <v>74</v>
      </c>
      <c r="P245" t="s">
        <v>1534</v>
      </c>
      <c r="Q245" t="s">
        <v>1535</v>
      </c>
      <c r="R245" t="s">
        <v>78</v>
      </c>
      <c r="S245" t="s">
        <v>79</v>
      </c>
      <c r="T245">
        <v>28800000</v>
      </c>
      <c r="U245" t="s">
        <v>80</v>
      </c>
      <c r="V245" t="b">
        <v>0</v>
      </c>
      <c r="W245">
        <v>1166146200000</v>
      </c>
      <c r="X245">
        <v>3</v>
      </c>
      <c r="Y245">
        <v>1.9999980000000001E-2</v>
      </c>
      <c r="Z245">
        <v>0.44444402999999999</v>
      </c>
      <c r="AA245">
        <v>1596160888</v>
      </c>
      <c r="AB245">
        <v>4.5199999999999996</v>
      </c>
      <c r="AC245">
        <v>4.5599999999999996</v>
      </c>
      <c r="AD245" t="s">
        <v>1536</v>
      </c>
      <c r="AE245">
        <v>4.4800000000000004</v>
      </c>
      <c r="AF245">
        <v>1417000</v>
      </c>
      <c r="AG245">
        <v>4.5</v>
      </c>
      <c r="AH245">
        <v>4.5199999999999996</v>
      </c>
      <c r="AI245">
        <v>4.54</v>
      </c>
      <c r="AJ245">
        <v>0</v>
      </c>
      <c r="AK245">
        <v>0</v>
      </c>
      <c r="AL245" t="s">
        <v>82</v>
      </c>
      <c r="AM245" t="s">
        <v>102</v>
      </c>
      <c r="AN245">
        <v>4.5</v>
      </c>
      <c r="AO245">
        <v>20264703</v>
      </c>
      <c r="AP245">
        <v>16798366</v>
      </c>
      <c r="AQ245">
        <v>0.19999981</v>
      </c>
      <c r="AR245">
        <v>4.6296249999999997E-2</v>
      </c>
      <c r="AS245" t="s">
        <v>1537</v>
      </c>
      <c r="AT245">
        <v>-2.25</v>
      </c>
      <c r="AU245">
        <v>-0.33234859999999999</v>
      </c>
      <c r="AV245">
        <v>4.32</v>
      </c>
      <c r="AW245">
        <v>6.77</v>
      </c>
      <c r="AX245">
        <v>3.6999999999999998E-2</v>
      </c>
      <c r="AY245">
        <v>8.2222219999999995E-3</v>
      </c>
      <c r="AZ245">
        <v>4427500032</v>
      </c>
      <c r="BA245">
        <v>1.6359999999999999</v>
      </c>
      <c r="BB245">
        <v>4.661143</v>
      </c>
      <c r="BC245">
        <v>-0.14114284999999999</v>
      </c>
      <c r="BD245">
        <v>-3.0280736999999999E-2</v>
      </c>
      <c r="BE245">
        <v>5.2144364999999997</v>
      </c>
      <c r="BF245">
        <v>-0.69443655000000004</v>
      </c>
      <c r="BG245">
        <v>-0.13317576</v>
      </c>
      <c r="BH245">
        <v>124962627584</v>
      </c>
      <c r="BI245">
        <v>2.7628362000000002</v>
      </c>
      <c r="BJ245">
        <v>15</v>
      </c>
      <c r="BK245">
        <v>0</v>
      </c>
      <c r="BL245" t="b">
        <v>0</v>
      </c>
      <c r="BM245">
        <v>4.5199999999999996</v>
      </c>
      <c r="BQ245">
        <v>3.486847</v>
      </c>
      <c r="BR245">
        <v>1.2963</v>
      </c>
      <c r="BS245">
        <v>1.34</v>
      </c>
      <c r="BT245">
        <v>3.3731341000000001</v>
      </c>
    </row>
    <row r="246" spans="1:72">
      <c r="A246" t="s">
        <v>1538</v>
      </c>
      <c r="B246" t="s">
        <v>1539</v>
      </c>
      <c r="C246" t="str">
        <f t="shared" si="15"/>
        <v>裕元集團</v>
      </c>
      <c r="D246" t="str">
        <f t="shared" si="16"/>
        <v>Retail</v>
      </c>
      <c r="E246" t="str">
        <f t="shared" si="17"/>
        <v>零售</v>
      </c>
      <c r="F246" t="str">
        <f t="shared" si="18"/>
        <v>Shoes and Apparel</v>
      </c>
      <c r="G246" t="str">
        <f t="shared" si="19"/>
        <v>鞋履</v>
      </c>
      <c r="H246" t="s">
        <v>68</v>
      </c>
      <c r="I246" t="s">
        <v>69</v>
      </c>
      <c r="J246" t="s">
        <v>70</v>
      </c>
      <c r="K246" t="s">
        <v>71</v>
      </c>
      <c r="L246" t="b">
        <v>0</v>
      </c>
      <c r="M246" t="s">
        <v>72</v>
      </c>
      <c r="N246" t="s">
        <v>73</v>
      </c>
      <c r="O246" t="s">
        <v>74</v>
      </c>
      <c r="P246" t="s">
        <v>1540</v>
      </c>
      <c r="Q246" t="s">
        <v>1541</v>
      </c>
      <c r="R246" t="s">
        <v>78</v>
      </c>
      <c r="S246" t="s">
        <v>79</v>
      </c>
      <c r="T246">
        <v>28800000</v>
      </c>
      <c r="U246" t="s">
        <v>80</v>
      </c>
      <c r="V246" t="b">
        <v>0</v>
      </c>
      <c r="W246">
        <v>1047346200000</v>
      </c>
      <c r="X246">
        <v>3</v>
      </c>
      <c r="Y246">
        <v>0</v>
      </c>
      <c r="Z246">
        <v>0</v>
      </c>
      <c r="AA246">
        <v>1596160651</v>
      </c>
      <c r="AB246">
        <v>12.38</v>
      </c>
      <c r="AC246">
        <v>12.58</v>
      </c>
      <c r="AD246" t="s">
        <v>1542</v>
      </c>
      <c r="AE246">
        <v>12.34</v>
      </c>
      <c r="AF246">
        <v>270000</v>
      </c>
      <c r="AG246">
        <v>12.38</v>
      </c>
      <c r="AH246">
        <v>12.36</v>
      </c>
      <c r="AI246">
        <v>12.38</v>
      </c>
      <c r="AJ246">
        <v>0</v>
      </c>
      <c r="AK246">
        <v>0</v>
      </c>
      <c r="AL246" t="s">
        <v>82</v>
      </c>
      <c r="AM246" t="s">
        <v>83</v>
      </c>
      <c r="AN246">
        <v>12.58</v>
      </c>
      <c r="AO246">
        <v>7045031</v>
      </c>
      <c r="AP246">
        <v>3561973</v>
      </c>
      <c r="AQ246">
        <v>2.42</v>
      </c>
      <c r="AR246">
        <v>0.24297189999999999</v>
      </c>
      <c r="AS246" t="s">
        <v>1543</v>
      </c>
      <c r="AT246">
        <v>-12.12</v>
      </c>
      <c r="AU246">
        <v>-0.49469387999999997</v>
      </c>
      <c r="AV246">
        <v>9.9600000000000009</v>
      </c>
      <c r="AW246">
        <v>24.5</v>
      </c>
      <c r="AX246">
        <v>0.191</v>
      </c>
      <c r="AY246">
        <v>1.542811E-2</v>
      </c>
      <c r="AZ246">
        <v>1612179968</v>
      </c>
      <c r="BA246">
        <v>2.544</v>
      </c>
      <c r="BB246">
        <v>12.213715000000001</v>
      </c>
      <c r="BC246">
        <v>0.16628551</v>
      </c>
      <c r="BD246">
        <v>1.36146555E-2</v>
      </c>
      <c r="BE246">
        <v>15.012517000000001</v>
      </c>
      <c r="BF246">
        <v>-2.6325169000000002</v>
      </c>
      <c r="BG246">
        <v>-0.17535480000000001</v>
      </c>
      <c r="BH246">
        <v>19958788096</v>
      </c>
      <c r="BI246">
        <v>4.8663525999999999</v>
      </c>
      <c r="BJ246">
        <v>15</v>
      </c>
      <c r="BK246">
        <v>0</v>
      </c>
      <c r="BL246" t="b">
        <v>0</v>
      </c>
      <c r="BM246">
        <v>12.38</v>
      </c>
      <c r="BN246">
        <v>1597301940</v>
      </c>
      <c r="BO246">
        <v>1597301940</v>
      </c>
      <c r="BP246">
        <v>1597301940</v>
      </c>
      <c r="BQ246">
        <v>8.5291259999999998</v>
      </c>
      <c r="BR246">
        <v>1.451497</v>
      </c>
      <c r="BS246">
        <v>0.25</v>
      </c>
      <c r="BT246">
        <v>49.52</v>
      </c>
    </row>
    <row r="247" spans="1:72">
      <c r="A247" t="s">
        <v>1544</v>
      </c>
      <c r="B247" t="s">
        <v>1545</v>
      </c>
      <c r="C247" t="str">
        <f t="shared" si="15"/>
        <v>海吉亞醫療</v>
      </c>
      <c r="D247" t="str">
        <f t="shared" si="16"/>
        <v>Medicine</v>
      </c>
      <c r="E247" t="str">
        <f t="shared" si="17"/>
        <v>醫藥</v>
      </c>
      <c r="F247" t="str">
        <f t="shared" si="18"/>
        <v>Healthcare</v>
      </c>
      <c r="G247" t="str">
        <f t="shared" si="19"/>
        <v>醫療保健</v>
      </c>
      <c r="H247" t="s">
        <v>68</v>
      </c>
      <c r="I247" t="s">
        <v>69</v>
      </c>
      <c r="J247" t="s">
        <v>70</v>
      </c>
      <c r="K247" t="s">
        <v>71</v>
      </c>
      <c r="L247" t="b">
        <v>0</v>
      </c>
      <c r="M247" t="s">
        <v>72</v>
      </c>
      <c r="N247" t="s">
        <v>73</v>
      </c>
      <c r="O247" t="s">
        <v>74</v>
      </c>
      <c r="P247" t="s">
        <v>1546</v>
      </c>
      <c r="Q247" t="s">
        <v>1547</v>
      </c>
      <c r="R247" t="s">
        <v>78</v>
      </c>
      <c r="S247" t="s">
        <v>79</v>
      </c>
      <c r="T247">
        <v>28800000</v>
      </c>
      <c r="U247" t="s">
        <v>80</v>
      </c>
      <c r="V247" t="b">
        <v>0</v>
      </c>
      <c r="X247">
        <v>3</v>
      </c>
      <c r="Y247">
        <v>0.89999960000000001</v>
      </c>
      <c r="Z247">
        <v>2.8708122</v>
      </c>
      <c r="AA247">
        <v>1596160902</v>
      </c>
      <c r="AB247">
        <v>32.25</v>
      </c>
      <c r="AC247">
        <v>32.450000000000003</v>
      </c>
      <c r="AD247" t="s">
        <v>1548</v>
      </c>
      <c r="AE247">
        <v>31.35</v>
      </c>
      <c r="AF247">
        <v>248600</v>
      </c>
      <c r="AG247">
        <v>31.35</v>
      </c>
      <c r="AH247">
        <v>32.200000000000003</v>
      </c>
      <c r="AI247">
        <v>32.299999999999997</v>
      </c>
      <c r="AL247" t="s">
        <v>82</v>
      </c>
      <c r="AM247" t="s">
        <v>102</v>
      </c>
      <c r="AN247">
        <v>31.35</v>
      </c>
      <c r="AQ247">
        <v>0.89999960000000001</v>
      </c>
      <c r="AR247">
        <v>2.870812E-2</v>
      </c>
      <c r="AS247" t="s">
        <v>1548</v>
      </c>
      <c r="AT247">
        <v>-0.20000076</v>
      </c>
      <c r="AU247">
        <v>-6.1633516999999999E-3</v>
      </c>
      <c r="AV247">
        <v>31.35</v>
      </c>
      <c r="AW247">
        <v>32.450000000000003</v>
      </c>
      <c r="AZ247">
        <v>618000000</v>
      </c>
      <c r="BH247">
        <v>19930499072</v>
      </c>
      <c r="BJ247">
        <v>15</v>
      </c>
      <c r="BK247">
        <v>0</v>
      </c>
      <c r="BL247" t="b">
        <v>0</v>
      </c>
      <c r="BM247">
        <v>32.25</v>
      </c>
    </row>
    <row r="248" spans="1:72">
      <c r="A248" t="s">
        <v>1549</v>
      </c>
      <c r="B248" t="s">
        <v>1550</v>
      </c>
      <c r="C248" t="str">
        <f t="shared" si="15"/>
        <v>沛嘉醫療-B</v>
      </c>
      <c r="D248" t="str">
        <f t="shared" si="16"/>
        <v>Medicine</v>
      </c>
      <c r="E248" t="str">
        <f t="shared" si="17"/>
        <v>醫藥</v>
      </c>
      <c r="F248" t="str">
        <f t="shared" si="18"/>
        <v>Healthcare</v>
      </c>
      <c r="G248" t="str">
        <f t="shared" si="19"/>
        <v>醫療保健</v>
      </c>
      <c r="H248" t="s">
        <v>68</v>
      </c>
      <c r="I248" t="s">
        <v>69</v>
      </c>
      <c r="J248" t="s">
        <v>70</v>
      </c>
      <c r="K248" t="s">
        <v>71</v>
      </c>
      <c r="L248" t="b">
        <v>0</v>
      </c>
      <c r="M248" t="s">
        <v>72</v>
      </c>
      <c r="N248" t="s">
        <v>73</v>
      </c>
      <c r="O248" t="s">
        <v>74</v>
      </c>
      <c r="P248" t="s">
        <v>1551</v>
      </c>
      <c r="Q248" t="s">
        <v>1552</v>
      </c>
      <c r="R248" t="s">
        <v>78</v>
      </c>
      <c r="S248" t="s">
        <v>79</v>
      </c>
      <c r="T248">
        <v>28800000</v>
      </c>
      <c r="U248" t="s">
        <v>80</v>
      </c>
      <c r="V248" t="b">
        <v>0</v>
      </c>
      <c r="W248">
        <v>1589506200000</v>
      </c>
      <c r="X248">
        <v>3</v>
      </c>
      <c r="Y248">
        <v>0.20000076</v>
      </c>
      <c r="Z248">
        <v>0.65789723</v>
      </c>
      <c r="AA248">
        <v>1596160778</v>
      </c>
      <c r="AB248">
        <v>30.6</v>
      </c>
      <c r="AC248">
        <v>30.75</v>
      </c>
      <c r="AD248" t="s">
        <v>1553</v>
      </c>
      <c r="AE248">
        <v>30.35</v>
      </c>
      <c r="AF248">
        <v>80020</v>
      </c>
      <c r="AG248">
        <v>30.4</v>
      </c>
      <c r="AH248">
        <v>30.6</v>
      </c>
      <c r="AI248">
        <v>30.65</v>
      </c>
      <c r="AL248" t="s">
        <v>82</v>
      </c>
      <c r="AM248" t="s">
        <v>102</v>
      </c>
      <c r="AN248">
        <v>30.35</v>
      </c>
      <c r="AO248">
        <v>5530732</v>
      </c>
      <c r="AP248">
        <v>1209453</v>
      </c>
      <c r="AQ248">
        <v>6</v>
      </c>
      <c r="AR248">
        <v>0.24390243</v>
      </c>
      <c r="AS248" t="s">
        <v>1554</v>
      </c>
      <c r="AT248">
        <v>-7.199999</v>
      </c>
      <c r="AU248">
        <v>-0.19047616000000001</v>
      </c>
      <c r="AV248">
        <v>24.6</v>
      </c>
      <c r="AW248">
        <v>37.799999999999997</v>
      </c>
      <c r="AZ248">
        <v>632918016</v>
      </c>
      <c r="BB248">
        <v>32.318573000000001</v>
      </c>
      <c r="BC248">
        <v>-1.7185725999999999</v>
      </c>
      <c r="BD248">
        <v>-5.3176003999999999E-2</v>
      </c>
      <c r="BE248">
        <v>30.45</v>
      </c>
      <c r="BF248">
        <v>0.14999962</v>
      </c>
      <c r="BG248">
        <v>4.9260956999999999E-3</v>
      </c>
      <c r="BH248">
        <v>19367290880</v>
      </c>
      <c r="BJ248">
        <v>15</v>
      </c>
      <c r="BK248">
        <v>0</v>
      </c>
      <c r="BL248" t="b">
        <v>0</v>
      </c>
      <c r="BM248">
        <v>30.6</v>
      </c>
    </row>
    <row r="249" spans="1:72">
      <c r="A249" t="s">
        <v>1555</v>
      </c>
      <c r="B249" t="s">
        <v>1556</v>
      </c>
      <c r="C249" t="str">
        <f t="shared" si="15"/>
        <v>中國中藥</v>
      </c>
      <c r="D249" t="str">
        <f t="shared" si="16"/>
        <v>Medicine</v>
      </c>
      <c r="E249" t="str">
        <f t="shared" si="17"/>
        <v>醫藥</v>
      </c>
      <c r="F249" t="str">
        <f t="shared" si="18"/>
        <v>Pharmaceutical</v>
      </c>
      <c r="G249" t="str">
        <f t="shared" si="19"/>
        <v>醫藥股</v>
      </c>
      <c r="H249" t="s">
        <v>68</v>
      </c>
      <c r="I249" t="s">
        <v>69</v>
      </c>
      <c r="J249" t="s">
        <v>70</v>
      </c>
      <c r="K249" t="s">
        <v>71</v>
      </c>
      <c r="L249" t="b">
        <v>0</v>
      </c>
      <c r="M249" t="s">
        <v>72</v>
      </c>
      <c r="N249" t="s">
        <v>73</v>
      </c>
      <c r="O249" t="s">
        <v>74</v>
      </c>
      <c r="P249" t="s">
        <v>1557</v>
      </c>
      <c r="Q249" t="s">
        <v>1558</v>
      </c>
      <c r="R249" t="s">
        <v>78</v>
      </c>
      <c r="S249" t="s">
        <v>79</v>
      </c>
      <c r="T249">
        <v>28800000</v>
      </c>
      <c r="U249" t="s">
        <v>80</v>
      </c>
      <c r="V249" t="b">
        <v>0</v>
      </c>
      <c r="W249">
        <v>946949400000</v>
      </c>
      <c r="X249">
        <v>3</v>
      </c>
      <c r="Y249">
        <v>9.9999900000000003E-3</v>
      </c>
      <c r="Z249">
        <v>0.25445267999999999</v>
      </c>
      <c r="AA249">
        <v>1596160884</v>
      </c>
      <c r="AB249">
        <v>3.94</v>
      </c>
      <c r="AC249">
        <v>3.97</v>
      </c>
      <c r="AD249" t="s">
        <v>1559</v>
      </c>
      <c r="AE249">
        <v>3.9</v>
      </c>
      <c r="AF249">
        <v>1203000</v>
      </c>
      <c r="AG249">
        <v>3.93</v>
      </c>
      <c r="AH249">
        <v>3.93</v>
      </c>
      <c r="AI249">
        <v>3.94</v>
      </c>
      <c r="AJ249">
        <v>0</v>
      </c>
      <c r="AK249">
        <v>0</v>
      </c>
      <c r="AL249" t="s">
        <v>82</v>
      </c>
      <c r="AM249" t="s">
        <v>102</v>
      </c>
      <c r="AN249">
        <v>3.94</v>
      </c>
      <c r="AO249">
        <v>14802366</v>
      </c>
      <c r="AP249">
        <v>19131109</v>
      </c>
      <c r="AQ249">
        <v>0.96000004000000005</v>
      </c>
      <c r="AR249">
        <v>0.32214767</v>
      </c>
      <c r="AS249" t="s">
        <v>1560</v>
      </c>
      <c r="AT249">
        <v>-0.94999979999999995</v>
      </c>
      <c r="AU249">
        <v>-0.194274</v>
      </c>
      <c r="AV249">
        <v>2.98</v>
      </c>
      <c r="AW249">
        <v>4.8899999999999997</v>
      </c>
      <c r="AX249">
        <v>1.4E-2</v>
      </c>
      <c r="AY249">
        <v>3.5623410000000001E-3</v>
      </c>
      <c r="AZ249">
        <v>5035800064</v>
      </c>
      <c r="BA249">
        <v>0.45700000000000002</v>
      </c>
      <c r="BB249">
        <v>3.8488571999999999</v>
      </c>
      <c r="BC249">
        <v>9.1142890000000004E-2</v>
      </c>
      <c r="BD249">
        <v>2.3680507999999999E-2</v>
      </c>
      <c r="BE249">
        <v>3.7183801999999999</v>
      </c>
      <c r="BF249">
        <v>0.22161984000000001</v>
      </c>
      <c r="BG249">
        <v>5.9601179999999997E-2</v>
      </c>
      <c r="BH249">
        <v>19841052672</v>
      </c>
      <c r="BI249">
        <v>8.6214449999999996</v>
      </c>
      <c r="BJ249">
        <v>15</v>
      </c>
      <c r="BK249">
        <v>0</v>
      </c>
      <c r="BL249" t="b">
        <v>0</v>
      </c>
      <c r="BM249">
        <v>3.94</v>
      </c>
      <c r="BQ249">
        <v>11.178573999999999</v>
      </c>
      <c r="BR249">
        <v>0.35246</v>
      </c>
    </row>
    <row r="250" spans="1:72">
      <c r="A250" t="s">
        <v>1561</v>
      </c>
      <c r="B250" t="s">
        <v>1562</v>
      </c>
      <c r="C250" t="str">
        <f t="shared" si="15"/>
        <v>寶龍地產</v>
      </c>
      <c r="D250" t="str">
        <f t="shared" si="16"/>
        <v>Real Estate Construction</v>
      </c>
      <c r="E250" t="str">
        <f t="shared" si="17"/>
        <v>地產建築</v>
      </c>
      <c r="F250" t="str">
        <f t="shared" si="18"/>
        <v>China Properties</v>
      </c>
      <c r="G250" t="str">
        <f t="shared" si="19"/>
        <v>內房</v>
      </c>
      <c r="H250" t="s">
        <v>68</v>
      </c>
      <c r="I250" t="s">
        <v>69</v>
      </c>
      <c r="J250" t="s">
        <v>70</v>
      </c>
      <c r="K250" t="s">
        <v>71</v>
      </c>
      <c r="L250" t="b">
        <v>0</v>
      </c>
      <c r="M250" t="s">
        <v>72</v>
      </c>
      <c r="N250" t="s">
        <v>73</v>
      </c>
      <c r="O250" t="s">
        <v>74</v>
      </c>
      <c r="P250" t="s">
        <v>1563</v>
      </c>
      <c r="Q250" t="s">
        <v>1564</v>
      </c>
      <c r="R250" t="s">
        <v>78</v>
      </c>
      <c r="S250" t="s">
        <v>79</v>
      </c>
      <c r="T250">
        <v>28800000</v>
      </c>
      <c r="U250" t="s">
        <v>80</v>
      </c>
      <c r="V250" t="b">
        <v>0</v>
      </c>
      <c r="W250">
        <v>1255483800000</v>
      </c>
      <c r="X250">
        <v>3</v>
      </c>
      <c r="Y250">
        <v>9.0000150000000001E-2</v>
      </c>
      <c r="Z250">
        <v>1.927198</v>
      </c>
      <c r="AA250">
        <v>1596160926</v>
      </c>
      <c r="AB250">
        <v>4.76</v>
      </c>
      <c r="AC250">
        <v>4.8099999999999996</v>
      </c>
      <c r="AD250" t="s">
        <v>1565</v>
      </c>
      <c r="AE250">
        <v>4.6900000000000004</v>
      </c>
      <c r="AF250">
        <v>692000</v>
      </c>
      <c r="AG250">
        <v>4.67</v>
      </c>
      <c r="AH250">
        <v>4.76</v>
      </c>
      <c r="AI250">
        <v>4.7699999999999996</v>
      </c>
      <c r="AJ250">
        <v>0</v>
      </c>
      <c r="AK250">
        <v>0</v>
      </c>
      <c r="AL250" t="s">
        <v>82</v>
      </c>
      <c r="AM250" t="s">
        <v>102</v>
      </c>
      <c r="AN250">
        <v>4.7</v>
      </c>
      <c r="AO250">
        <v>3743439</v>
      </c>
      <c r="AP250">
        <v>2942276</v>
      </c>
      <c r="AQ250">
        <v>0.94000030000000001</v>
      </c>
      <c r="AR250">
        <v>0.24607338000000001</v>
      </c>
      <c r="AS250" t="s">
        <v>1566</v>
      </c>
      <c r="AT250">
        <v>-1.1899995999999999</v>
      </c>
      <c r="AU250">
        <v>-0.19999992999999999</v>
      </c>
      <c r="AV250">
        <v>3.82</v>
      </c>
      <c r="AW250">
        <v>5.95</v>
      </c>
      <c r="AX250">
        <v>3.3000000000000002E-2</v>
      </c>
      <c r="AY250">
        <v>7.0663810000000001E-3</v>
      </c>
      <c r="AZ250">
        <v>4142400000</v>
      </c>
      <c r="BA250">
        <v>1.0269999999999999</v>
      </c>
      <c r="BB250">
        <v>4.7585715999999998</v>
      </c>
      <c r="BC250">
        <v>1.4286041E-3</v>
      </c>
      <c r="BD250">
        <v>3.0021699999999998E-4</v>
      </c>
      <c r="BE250">
        <v>4.7413287000000004</v>
      </c>
      <c r="BF250">
        <v>1.8671513000000001E-2</v>
      </c>
      <c r="BG250">
        <v>3.9380337000000003E-3</v>
      </c>
      <c r="BH250">
        <v>19717824512</v>
      </c>
      <c r="BI250">
        <v>4.6348589999999996</v>
      </c>
      <c r="BJ250">
        <v>15</v>
      </c>
      <c r="BK250">
        <v>0</v>
      </c>
      <c r="BL250" t="b">
        <v>0</v>
      </c>
      <c r="BM250">
        <v>4.76</v>
      </c>
      <c r="BQ250">
        <v>4.2425375000000001</v>
      </c>
      <c r="BR250">
        <v>1.1219699999999999</v>
      </c>
      <c r="BS250">
        <v>0.7</v>
      </c>
      <c r="BT250">
        <v>6.8000007</v>
      </c>
    </row>
    <row r="251" spans="1:72">
      <c r="A251" t="s">
        <v>1567</v>
      </c>
      <c r="B251" t="s">
        <v>1568</v>
      </c>
      <c r="C251" t="str">
        <f t="shared" si="15"/>
        <v>中裕燃氣</v>
      </c>
      <c r="D251" t="str">
        <f t="shared" si="16"/>
        <v>Energy</v>
      </c>
      <c r="E251" t="str">
        <f t="shared" si="17"/>
        <v>能源</v>
      </c>
      <c r="F251" t="str">
        <f t="shared" si="18"/>
        <v>Gas and Public Utilities</v>
      </c>
      <c r="G251" t="str">
        <f t="shared" si="19"/>
        <v>燃氣公用</v>
      </c>
      <c r="H251" t="s">
        <v>68</v>
      </c>
      <c r="I251" t="s">
        <v>69</v>
      </c>
      <c r="J251" t="s">
        <v>70</v>
      </c>
      <c r="K251" t="s">
        <v>71</v>
      </c>
      <c r="L251" t="b">
        <v>0</v>
      </c>
      <c r="M251" t="s">
        <v>72</v>
      </c>
      <c r="N251" t="s">
        <v>73</v>
      </c>
      <c r="O251" t="s">
        <v>74</v>
      </c>
      <c r="P251" t="s">
        <v>1569</v>
      </c>
      <c r="Q251" t="s">
        <v>1570</v>
      </c>
      <c r="R251" t="s">
        <v>78</v>
      </c>
      <c r="S251" t="s">
        <v>79</v>
      </c>
      <c r="T251">
        <v>28800000</v>
      </c>
      <c r="U251" t="s">
        <v>80</v>
      </c>
      <c r="V251" t="b">
        <v>0</v>
      </c>
      <c r="W251">
        <v>1079659800000</v>
      </c>
      <c r="X251">
        <v>3</v>
      </c>
      <c r="Y251">
        <v>3.0000209999999999E-2</v>
      </c>
      <c r="Z251">
        <v>0.41783023000000002</v>
      </c>
      <c r="AA251">
        <v>1596160720</v>
      </c>
      <c r="AB251">
        <v>7.21</v>
      </c>
      <c r="AC251">
        <v>7.22</v>
      </c>
      <c r="AD251" t="s">
        <v>1571</v>
      </c>
      <c r="AE251">
        <v>7.15</v>
      </c>
      <c r="AF251">
        <v>425000</v>
      </c>
      <c r="AG251">
        <v>7.18</v>
      </c>
      <c r="AH251">
        <v>7.17</v>
      </c>
      <c r="AI251">
        <v>7.21</v>
      </c>
      <c r="AJ251">
        <v>0</v>
      </c>
      <c r="AK251">
        <v>0</v>
      </c>
      <c r="AL251" t="s">
        <v>82</v>
      </c>
      <c r="AM251" t="s">
        <v>72</v>
      </c>
      <c r="AN251">
        <v>7.18</v>
      </c>
      <c r="AO251">
        <v>912408</v>
      </c>
      <c r="AP251">
        <v>1196500</v>
      </c>
      <c r="AQ251">
        <v>1.8299999</v>
      </c>
      <c r="AR251">
        <v>0.34014870000000003</v>
      </c>
      <c r="AS251" t="s">
        <v>1572</v>
      </c>
      <c r="AT251">
        <v>-1.1000004000000001</v>
      </c>
      <c r="AU251">
        <v>-0.13237067999999999</v>
      </c>
      <c r="AV251">
        <v>5.38</v>
      </c>
      <c r="AW251">
        <v>8.31</v>
      </c>
      <c r="AX251">
        <v>7.0000000000000007E-2</v>
      </c>
      <c r="AY251">
        <v>9.7493040000000003E-3</v>
      </c>
      <c r="AZ251">
        <v>2644829952</v>
      </c>
      <c r="BA251">
        <v>1.806</v>
      </c>
      <c r="BB251">
        <v>7.1879999999999997</v>
      </c>
      <c r="BC251">
        <v>2.1999835999999998E-2</v>
      </c>
      <c r="BD251">
        <v>3.0606337999999999E-3</v>
      </c>
      <c r="BE251">
        <v>6.7374650000000003</v>
      </c>
      <c r="BF251">
        <v>0.47253513000000003</v>
      </c>
      <c r="BG251">
        <v>7.0135450000000002E-2</v>
      </c>
      <c r="BH251">
        <v>19069224960</v>
      </c>
      <c r="BI251">
        <v>3.992248</v>
      </c>
      <c r="BJ251">
        <v>15</v>
      </c>
      <c r="BK251">
        <v>0</v>
      </c>
      <c r="BL251" t="b">
        <v>0</v>
      </c>
      <c r="BM251">
        <v>7.21</v>
      </c>
      <c r="BN251">
        <v>1553612340</v>
      </c>
      <c r="BO251">
        <v>1553612340</v>
      </c>
      <c r="BP251">
        <v>1553612340</v>
      </c>
      <c r="BQ251">
        <v>32.624434999999998</v>
      </c>
      <c r="BR251">
        <v>0.221</v>
      </c>
      <c r="BS251">
        <v>0.21</v>
      </c>
      <c r="BT251">
        <v>34.333336000000003</v>
      </c>
    </row>
    <row r="252" spans="1:72">
      <c r="A252" t="s">
        <v>1573</v>
      </c>
      <c r="B252" t="s">
        <v>1574</v>
      </c>
      <c r="C252" t="str">
        <f t="shared" si="15"/>
        <v>中梁控股</v>
      </c>
      <c r="D252" t="str">
        <f t="shared" si="16"/>
        <v>Real Estate Construction</v>
      </c>
      <c r="E252" t="str">
        <f t="shared" si="17"/>
        <v>地產建築</v>
      </c>
      <c r="F252" t="str">
        <f t="shared" si="18"/>
        <v>Real Estate Development</v>
      </c>
      <c r="G252" t="str">
        <f t="shared" si="19"/>
        <v>地產發展</v>
      </c>
      <c r="H252" t="s">
        <v>68</v>
      </c>
      <c r="I252" t="s">
        <v>69</v>
      </c>
      <c r="J252" t="s">
        <v>70</v>
      </c>
      <c r="K252" t="s">
        <v>71</v>
      </c>
      <c r="L252" t="b">
        <v>0</v>
      </c>
      <c r="M252" t="s">
        <v>72</v>
      </c>
      <c r="N252" t="s">
        <v>73</v>
      </c>
      <c r="O252" t="s">
        <v>74</v>
      </c>
      <c r="P252" t="s">
        <v>1575</v>
      </c>
      <c r="Q252" t="s">
        <v>1576</v>
      </c>
      <c r="R252" t="s">
        <v>78</v>
      </c>
      <c r="S252" t="s">
        <v>79</v>
      </c>
      <c r="T252">
        <v>28800000</v>
      </c>
      <c r="U252" t="s">
        <v>80</v>
      </c>
      <c r="V252" t="b">
        <v>0</v>
      </c>
      <c r="W252">
        <v>1563240600000</v>
      </c>
      <c r="X252">
        <v>3</v>
      </c>
      <c r="Y252">
        <v>0.15999985</v>
      </c>
      <c r="Z252">
        <v>2.9629599999999998</v>
      </c>
      <c r="AA252">
        <v>1596160898</v>
      </c>
      <c r="AB252">
        <v>5.56</v>
      </c>
      <c r="AC252">
        <v>5.6</v>
      </c>
      <c r="AD252" t="s">
        <v>1577</v>
      </c>
      <c r="AE252">
        <v>5.32</v>
      </c>
      <c r="AF252">
        <v>7117000</v>
      </c>
      <c r="AG252">
        <v>5.4</v>
      </c>
      <c r="AH252">
        <v>5.55</v>
      </c>
      <c r="AI252">
        <v>5.56</v>
      </c>
      <c r="AL252" t="s">
        <v>82</v>
      </c>
      <c r="AM252" t="s">
        <v>102</v>
      </c>
      <c r="AN252">
        <v>5.49</v>
      </c>
      <c r="AO252">
        <v>4713579</v>
      </c>
      <c r="AP252">
        <v>5525687</v>
      </c>
      <c r="AQ252">
        <v>1.31</v>
      </c>
      <c r="AR252">
        <v>0.30823529999999999</v>
      </c>
      <c r="AS252" t="s">
        <v>1578</v>
      </c>
      <c r="AT252">
        <v>-0.88000009999999995</v>
      </c>
      <c r="AU252">
        <v>-0.13664597000000001</v>
      </c>
      <c r="AV252">
        <v>4.25</v>
      </c>
      <c r="AW252">
        <v>6.44</v>
      </c>
      <c r="AZ252">
        <v>3581789952</v>
      </c>
      <c r="BB252">
        <v>5.4651427000000004</v>
      </c>
      <c r="BC252">
        <v>9.4857215999999994E-2</v>
      </c>
      <c r="BD252">
        <v>1.7356768000000002E-2</v>
      </c>
      <c r="BE252">
        <v>5.6064086</v>
      </c>
      <c r="BF252">
        <v>-4.6408653000000001E-2</v>
      </c>
      <c r="BG252">
        <v>-8.277787E-3</v>
      </c>
      <c r="BH252">
        <v>19914752000</v>
      </c>
      <c r="BJ252">
        <v>15</v>
      </c>
      <c r="BK252">
        <v>0</v>
      </c>
      <c r="BL252" t="b">
        <v>0</v>
      </c>
      <c r="BM252">
        <v>5.56</v>
      </c>
    </row>
    <row r="253" spans="1:72">
      <c r="A253" t="s">
        <v>1579</v>
      </c>
      <c r="B253" t="s">
        <v>1580</v>
      </c>
      <c r="C253" t="str">
        <f t="shared" si="15"/>
        <v>兗煤澳大利亞</v>
      </c>
      <c r="D253" t="str">
        <f t="shared" si="16"/>
        <v>Energy</v>
      </c>
      <c r="E253" t="str">
        <f t="shared" si="17"/>
        <v>能源</v>
      </c>
      <c r="F253" t="str">
        <f t="shared" si="18"/>
        <v>Coal industry related</v>
      </c>
      <c r="G253" t="str">
        <f t="shared" si="19"/>
        <v>煤業相關</v>
      </c>
      <c r="H253" t="s">
        <v>68</v>
      </c>
      <c r="I253" t="s">
        <v>69</v>
      </c>
      <c r="J253" t="s">
        <v>70</v>
      </c>
      <c r="K253" t="s">
        <v>71</v>
      </c>
      <c r="L253" t="b">
        <v>0</v>
      </c>
      <c r="M253" t="s">
        <v>72</v>
      </c>
      <c r="N253" t="s">
        <v>73</v>
      </c>
      <c r="O253" t="s">
        <v>74</v>
      </c>
      <c r="P253" t="s">
        <v>1581</v>
      </c>
      <c r="Q253" t="s">
        <v>1582</v>
      </c>
      <c r="R253" t="s">
        <v>78</v>
      </c>
      <c r="S253" t="s">
        <v>79</v>
      </c>
      <c r="T253">
        <v>28800000</v>
      </c>
      <c r="U253" t="s">
        <v>80</v>
      </c>
      <c r="V253" t="b">
        <v>0</v>
      </c>
      <c r="W253">
        <v>1544059800000</v>
      </c>
      <c r="X253">
        <v>3</v>
      </c>
      <c r="Y253">
        <v>0.42000008</v>
      </c>
      <c r="Z253">
        <v>2.9370634999999998</v>
      </c>
      <c r="AA253">
        <v>1595567323</v>
      </c>
      <c r="AB253">
        <v>14.72</v>
      </c>
      <c r="AC253">
        <v>14.54</v>
      </c>
      <c r="AD253" t="s">
        <v>1583</v>
      </c>
      <c r="AE253">
        <v>14.3</v>
      </c>
      <c r="AF253">
        <v>500</v>
      </c>
      <c r="AG253">
        <v>14.3</v>
      </c>
      <c r="AH253">
        <v>10.7</v>
      </c>
      <c r="AI253">
        <v>14.3</v>
      </c>
      <c r="AJ253">
        <v>0</v>
      </c>
      <c r="AK253">
        <v>0</v>
      </c>
      <c r="AL253" t="s">
        <v>82</v>
      </c>
      <c r="AM253" t="s">
        <v>1584</v>
      </c>
      <c r="AN253">
        <v>14.3</v>
      </c>
      <c r="AO253">
        <v>387</v>
      </c>
      <c r="AP253">
        <v>62</v>
      </c>
      <c r="AQ253">
        <v>4.7</v>
      </c>
      <c r="AR253">
        <v>0.46906182000000002</v>
      </c>
      <c r="AS253" t="s">
        <v>1585</v>
      </c>
      <c r="AT253">
        <v>-2.7799996999999999</v>
      </c>
      <c r="AU253">
        <v>-0.15885711999999999</v>
      </c>
      <c r="AV253">
        <v>10.02</v>
      </c>
      <c r="AW253">
        <v>17.5</v>
      </c>
      <c r="AX253">
        <v>7.5999999999999998E-2</v>
      </c>
      <c r="AY253">
        <v>5.3146850000000004E-3</v>
      </c>
      <c r="AZ253">
        <v>1320440064</v>
      </c>
      <c r="BA253">
        <v>3.7709999999999999</v>
      </c>
      <c r="BB253">
        <v>13.523429</v>
      </c>
      <c r="BC253">
        <v>1.1965714000000001</v>
      </c>
      <c r="BD253">
        <v>8.8481359999999995E-2</v>
      </c>
      <c r="BE253">
        <v>13.231468</v>
      </c>
      <c r="BF253">
        <v>1.4885321</v>
      </c>
      <c r="BG253">
        <v>0.11249938600000001</v>
      </c>
      <c r="BH253">
        <v>15758054400</v>
      </c>
      <c r="BI253">
        <v>3.9034740000000001</v>
      </c>
      <c r="BJ253">
        <v>15</v>
      </c>
      <c r="BK253">
        <v>0</v>
      </c>
      <c r="BL253" t="b">
        <v>0</v>
      </c>
      <c r="BM253">
        <v>14.72</v>
      </c>
    </row>
    <row r="254" spans="1:72">
      <c r="A254" t="s">
        <v>1586</v>
      </c>
      <c r="B254" t="s">
        <v>1587</v>
      </c>
      <c r="C254" t="str">
        <f t="shared" si="15"/>
        <v>祖龍娛樂</v>
      </c>
      <c r="D254" t="str">
        <f t="shared" si="16"/>
        <v>Information Technology</v>
      </c>
      <c r="E254" t="str">
        <f t="shared" si="17"/>
        <v>資訊科技</v>
      </c>
      <c r="F254" t="str">
        <f t="shared" si="18"/>
        <v>Technology and Software</v>
      </c>
      <c r="G254" t="str">
        <f t="shared" si="19"/>
        <v>科技軟件</v>
      </c>
      <c r="H254" t="s">
        <v>68</v>
      </c>
      <c r="I254" t="s">
        <v>69</v>
      </c>
      <c r="J254" t="s">
        <v>70</v>
      </c>
      <c r="K254" t="s">
        <v>71</v>
      </c>
      <c r="L254" t="b">
        <v>0</v>
      </c>
      <c r="M254" t="s">
        <v>72</v>
      </c>
      <c r="N254" t="s">
        <v>73</v>
      </c>
      <c r="O254" t="s">
        <v>74</v>
      </c>
      <c r="P254" t="s">
        <v>1588</v>
      </c>
      <c r="Q254" t="s">
        <v>1589</v>
      </c>
      <c r="R254" t="s">
        <v>78</v>
      </c>
      <c r="S254" t="s">
        <v>79</v>
      </c>
      <c r="T254">
        <v>28800000</v>
      </c>
      <c r="U254" t="s">
        <v>80</v>
      </c>
      <c r="V254" t="b">
        <v>0</v>
      </c>
      <c r="X254">
        <v>3</v>
      </c>
      <c r="Y254">
        <v>0.64999960000000001</v>
      </c>
      <c r="Z254">
        <v>2.7718531999999998</v>
      </c>
      <c r="AA254">
        <v>1596160909</v>
      </c>
      <c r="AB254">
        <v>24.1</v>
      </c>
      <c r="AC254">
        <v>24.45</v>
      </c>
      <c r="AD254" t="s">
        <v>1590</v>
      </c>
      <c r="AE254">
        <v>23.55</v>
      </c>
      <c r="AF254">
        <v>694000</v>
      </c>
      <c r="AG254">
        <v>23.45</v>
      </c>
      <c r="AH254">
        <v>24</v>
      </c>
      <c r="AI254">
        <v>24.1</v>
      </c>
      <c r="AL254" t="s">
        <v>82</v>
      </c>
      <c r="AM254" t="s">
        <v>102</v>
      </c>
      <c r="AN254">
        <v>23.8</v>
      </c>
      <c r="AQ254">
        <v>0.55000114</v>
      </c>
      <c r="AR254">
        <v>2.3354613999999999E-2</v>
      </c>
      <c r="AS254" t="s">
        <v>1590</v>
      </c>
      <c r="AT254">
        <v>-0.35000038</v>
      </c>
      <c r="AU254">
        <v>-1.4314944E-2</v>
      </c>
      <c r="AV254">
        <v>23.55</v>
      </c>
      <c r="AW254">
        <v>24.45</v>
      </c>
      <c r="AZ254">
        <v>787400000</v>
      </c>
      <c r="BH254">
        <v>18976339968</v>
      </c>
      <c r="BJ254">
        <v>15</v>
      </c>
      <c r="BK254">
        <v>0</v>
      </c>
      <c r="BL254" t="b">
        <v>0</v>
      </c>
      <c r="BM254">
        <v>24.1</v>
      </c>
    </row>
    <row r="255" spans="1:72">
      <c r="A255" t="s">
        <v>1591</v>
      </c>
      <c r="B255" t="s">
        <v>1592</v>
      </c>
      <c r="C255" t="str">
        <f t="shared" si="15"/>
        <v>新城悅服務</v>
      </c>
      <c r="D255" t="str">
        <f t="shared" si="16"/>
        <v>Real Estate Construction</v>
      </c>
      <c r="E255" t="str">
        <f t="shared" si="17"/>
        <v>地產建築</v>
      </c>
      <c r="F255" t="str">
        <f t="shared" si="18"/>
        <v>Property Management and Agent</v>
      </c>
      <c r="G255" t="str">
        <f t="shared" si="19"/>
        <v>物業管理及代理</v>
      </c>
      <c r="H255" t="s">
        <v>68</v>
      </c>
      <c r="I255" t="s">
        <v>69</v>
      </c>
      <c r="J255" t="s">
        <v>70</v>
      </c>
      <c r="K255" t="s">
        <v>71</v>
      </c>
      <c r="L255" t="b">
        <v>0</v>
      </c>
      <c r="M255" t="s">
        <v>72</v>
      </c>
      <c r="N255" t="s">
        <v>73</v>
      </c>
      <c r="O255" t="s">
        <v>74</v>
      </c>
      <c r="P255" t="s">
        <v>1593</v>
      </c>
      <c r="Q255" t="s">
        <v>1594</v>
      </c>
      <c r="R255" t="s">
        <v>78</v>
      </c>
      <c r="S255" t="s">
        <v>79</v>
      </c>
      <c r="T255">
        <v>28800000</v>
      </c>
      <c r="U255" t="s">
        <v>80</v>
      </c>
      <c r="V255" t="b">
        <v>0</v>
      </c>
      <c r="W255">
        <v>1541467800000</v>
      </c>
      <c r="X255">
        <v>3</v>
      </c>
      <c r="Y255">
        <v>0.90000150000000001</v>
      </c>
      <c r="Z255">
        <v>3.7815192</v>
      </c>
      <c r="AA255">
        <v>1596160902</v>
      </c>
      <c r="AB255">
        <v>24.7</v>
      </c>
      <c r="AC255">
        <v>24.8</v>
      </c>
      <c r="AD255" t="s">
        <v>1595</v>
      </c>
      <c r="AE255">
        <v>24.4</v>
      </c>
      <c r="AF255">
        <v>243000</v>
      </c>
      <c r="AG255">
        <v>23.8</v>
      </c>
      <c r="AH255">
        <v>24.65</v>
      </c>
      <c r="AI255">
        <v>24.75</v>
      </c>
      <c r="AJ255">
        <v>0</v>
      </c>
      <c r="AK255">
        <v>0</v>
      </c>
      <c r="AL255" t="s">
        <v>82</v>
      </c>
      <c r="AM255" t="s">
        <v>102</v>
      </c>
      <c r="AN255">
        <v>24.4</v>
      </c>
      <c r="AO255">
        <v>2000740</v>
      </c>
      <c r="AP255">
        <v>1498205</v>
      </c>
      <c r="AQ255">
        <v>19.25</v>
      </c>
      <c r="AR255">
        <v>3.5321102</v>
      </c>
      <c r="AS255" t="s">
        <v>1596</v>
      </c>
      <c r="AT255">
        <v>-1.6999989</v>
      </c>
      <c r="AU255">
        <v>-6.4393900000000004E-2</v>
      </c>
      <c r="AV255">
        <v>5.45</v>
      </c>
      <c r="AW255">
        <v>26.4</v>
      </c>
      <c r="AZ255">
        <v>818099968</v>
      </c>
      <c r="BA255">
        <v>4.5999999999999999E-2</v>
      </c>
      <c r="BB255">
        <v>22.034856999999999</v>
      </c>
      <c r="BC255">
        <v>2.6651440000000002</v>
      </c>
      <c r="BD255">
        <v>0.12095127</v>
      </c>
      <c r="BE255">
        <v>17.971689999999999</v>
      </c>
      <c r="BF255">
        <v>6.7283115000000002</v>
      </c>
      <c r="BG255">
        <v>0.37438392999999998</v>
      </c>
      <c r="BH255">
        <v>20207069184</v>
      </c>
      <c r="BI255">
        <v>536.95654000000002</v>
      </c>
      <c r="BJ255">
        <v>15</v>
      </c>
      <c r="BK255">
        <v>0</v>
      </c>
      <c r="BL255" t="b">
        <v>0</v>
      </c>
      <c r="BM255">
        <v>24.7</v>
      </c>
      <c r="BN255">
        <v>1552060740</v>
      </c>
      <c r="BO255">
        <v>1552060740</v>
      </c>
      <c r="BP255">
        <v>1552060740</v>
      </c>
    </row>
    <row r="256" spans="1:72">
      <c r="A256" t="s">
        <v>1597</v>
      </c>
      <c r="B256" t="s">
        <v>1598</v>
      </c>
      <c r="C256" t="str">
        <f t="shared" si="15"/>
        <v>心動公司</v>
      </c>
      <c r="D256" t="str">
        <f t="shared" si="16"/>
        <v>Information Technology</v>
      </c>
      <c r="E256" t="str">
        <f t="shared" si="17"/>
        <v>資訊科技</v>
      </c>
      <c r="F256" t="str">
        <f t="shared" si="18"/>
        <v>Technology and Software</v>
      </c>
      <c r="G256" t="str">
        <f t="shared" si="19"/>
        <v>科技軟件</v>
      </c>
      <c r="H256" t="s">
        <v>68</v>
      </c>
      <c r="I256" t="s">
        <v>69</v>
      </c>
      <c r="J256" t="s">
        <v>70</v>
      </c>
      <c r="K256" t="s">
        <v>71</v>
      </c>
      <c r="L256" t="b">
        <v>0</v>
      </c>
      <c r="M256" t="s">
        <v>72</v>
      </c>
      <c r="N256" t="s">
        <v>73</v>
      </c>
      <c r="O256" t="s">
        <v>74</v>
      </c>
      <c r="P256" t="s">
        <v>1599</v>
      </c>
      <c r="Q256" t="s">
        <v>1600</v>
      </c>
      <c r="R256" t="s">
        <v>78</v>
      </c>
      <c r="S256" t="s">
        <v>79</v>
      </c>
      <c r="T256">
        <v>28800000</v>
      </c>
      <c r="U256" t="s">
        <v>80</v>
      </c>
      <c r="V256" t="b">
        <v>0</v>
      </c>
      <c r="W256">
        <v>1576114200000</v>
      </c>
      <c r="X256">
        <v>3</v>
      </c>
      <c r="Y256">
        <v>0.75</v>
      </c>
      <c r="Z256">
        <v>1.8587362000000001</v>
      </c>
      <c r="AA256">
        <v>1596160924</v>
      </c>
      <c r="AB256">
        <v>41.1</v>
      </c>
      <c r="AC256">
        <v>41.1</v>
      </c>
      <c r="AD256" t="s">
        <v>1601</v>
      </c>
      <c r="AE256">
        <v>40.1</v>
      </c>
      <c r="AF256">
        <v>239400</v>
      </c>
      <c r="AG256">
        <v>40.35</v>
      </c>
      <c r="AH256">
        <v>41</v>
      </c>
      <c r="AI256">
        <v>41.05</v>
      </c>
      <c r="AL256" t="s">
        <v>82</v>
      </c>
      <c r="AM256" t="s">
        <v>102</v>
      </c>
      <c r="AN256">
        <v>40.1</v>
      </c>
      <c r="AO256">
        <v>4358549</v>
      </c>
      <c r="AP256">
        <v>3484978</v>
      </c>
      <c r="AQ256">
        <v>29.839998000000001</v>
      </c>
      <c r="AR256">
        <v>2.6500884999999998</v>
      </c>
      <c r="AS256" t="s">
        <v>1602</v>
      </c>
      <c r="AT256">
        <v>-4.4000015000000001</v>
      </c>
      <c r="AU256">
        <v>-9.6703330000000004E-2</v>
      </c>
      <c r="AV256">
        <v>11.26</v>
      </c>
      <c r="AW256">
        <v>45.5</v>
      </c>
      <c r="AZ256">
        <v>428017984</v>
      </c>
      <c r="BB256">
        <v>34.734287000000002</v>
      </c>
      <c r="BC256">
        <v>6.3657110000000001</v>
      </c>
      <c r="BD256">
        <v>0.18326880000000001</v>
      </c>
      <c r="BE256">
        <v>26.802958</v>
      </c>
      <c r="BF256">
        <v>14.297041</v>
      </c>
      <c r="BG256">
        <v>0.53341280000000002</v>
      </c>
      <c r="BH256">
        <v>17591537664</v>
      </c>
      <c r="BJ256">
        <v>15</v>
      </c>
      <c r="BK256">
        <v>0</v>
      </c>
      <c r="BL256" t="b">
        <v>0</v>
      </c>
      <c r="BM256">
        <v>41.1</v>
      </c>
    </row>
    <row r="257" spans="1:72">
      <c r="A257" t="s">
        <v>1603</v>
      </c>
      <c r="B257" t="s">
        <v>1604</v>
      </c>
      <c r="C257" t="str">
        <f t="shared" ref="C257:C320" si="20">VLOOKUP($A257,sectors,2,FALSE)</f>
        <v>L'OCCITANE</v>
      </c>
      <c r="D257" t="str">
        <f t="shared" ref="D257:D320" si="21">VLOOKUP($A257,sectors,4,FALSE)</f>
        <v>Consumer Service</v>
      </c>
      <c r="E257" t="str">
        <f t="shared" ref="E257:E320" si="22">VLOOKUP($A257,sectors,5,FALSE)</f>
        <v>消費者服務業</v>
      </c>
      <c r="F257" t="str">
        <f t="shared" ref="F257:F320" si="23">VLOOKUP($A257,sectors,7,FALSE)</f>
        <v>Makeup and Cosmetics</v>
      </c>
      <c r="G257" t="str">
        <f t="shared" ref="G257:G320" si="24">VLOOKUP($A257,sectors,8,FALSE)</f>
        <v>化妝美容</v>
      </c>
      <c r="H257" t="s">
        <v>68</v>
      </c>
      <c r="I257" t="s">
        <v>69</v>
      </c>
      <c r="J257" t="s">
        <v>70</v>
      </c>
      <c r="K257" t="s">
        <v>71</v>
      </c>
      <c r="L257" t="b">
        <v>0</v>
      </c>
      <c r="M257" t="s">
        <v>72</v>
      </c>
      <c r="N257" t="s">
        <v>73</v>
      </c>
      <c r="O257" t="s">
        <v>74</v>
      </c>
      <c r="P257" t="s">
        <v>1605</v>
      </c>
      <c r="Q257" t="s">
        <v>1606</v>
      </c>
      <c r="R257" t="s">
        <v>78</v>
      </c>
      <c r="S257" t="s">
        <v>79</v>
      </c>
      <c r="T257">
        <v>28800000</v>
      </c>
      <c r="U257" t="s">
        <v>80</v>
      </c>
      <c r="V257" t="b">
        <v>0</v>
      </c>
      <c r="W257">
        <v>1273195800000</v>
      </c>
      <c r="X257">
        <v>3</v>
      </c>
      <c r="Y257">
        <v>0.29999924</v>
      </c>
      <c r="Z257">
        <v>2.3659246</v>
      </c>
      <c r="AA257">
        <v>1596160879</v>
      </c>
      <c r="AB257">
        <v>12.98</v>
      </c>
      <c r="AC257">
        <v>13</v>
      </c>
      <c r="AD257" t="s">
        <v>1607</v>
      </c>
      <c r="AE257">
        <v>12.78</v>
      </c>
      <c r="AF257">
        <v>32000</v>
      </c>
      <c r="AG257">
        <v>12.68</v>
      </c>
      <c r="AH257">
        <v>12.92</v>
      </c>
      <c r="AI257">
        <v>12.98</v>
      </c>
      <c r="AJ257">
        <v>0</v>
      </c>
      <c r="AK257">
        <v>0</v>
      </c>
      <c r="AL257" t="s">
        <v>82</v>
      </c>
      <c r="AM257" t="s">
        <v>633</v>
      </c>
      <c r="AN257">
        <v>12.8</v>
      </c>
      <c r="AO257">
        <v>502360</v>
      </c>
      <c r="AP257">
        <v>519166</v>
      </c>
      <c r="AQ257">
        <v>2.9599989999999998</v>
      </c>
      <c r="AR257">
        <v>0.29540907999999999</v>
      </c>
      <c r="AS257" t="s">
        <v>1608</v>
      </c>
      <c r="AT257">
        <v>-7.7700005000000001</v>
      </c>
      <c r="AU257">
        <v>-0.37445787000000003</v>
      </c>
      <c r="AV257">
        <v>10.02</v>
      </c>
      <c r="AW257">
        <v>20.75</v>
      </c>
      <c r="AX257">
        <v>3.5000000000000003E-2</v>
      </c>
      <c r="AY257">
        <v>2.7602522E-3</v>
      </c>
      <c r="AZ257">
        <v>1461049984</v>
      </c>
      <c r="BA257">
        <v>0.71199999999999997</v>
      </c>
      <c r="BB257">
        <v>13.403428999999999</v>
      </c>
      <c r="BC257">
        <v>-0.42342950000000001</v>
      </c>
      <c r="BD257">
        <v>-3.1591132000000001E-2</v>
      </c>
      <c r="BE257">
        <v>13.796761</v>
      </c>
      <c r="BF257">
        <v>-0.81676099999999996</v>
      </c>
      <c r="BG257">
        <v>-5.9199479999999999E-2</v>
      </c>
      <c r="BH257">
        <v>18973255680</v>
      </c>
      <c r="BI257">
        <v>18.230335</v>
      </c>
      <c r="BJ257">
        <v>15</v>
      </c>
      <c r="BK257">
        <v>0</v>
      </c>
      <c r="BL257" t="b">
        <v>0</v>
      </c>
      <c r="BM257">
        <v>12.98</v>
      </c>
      <c r="BN257">
        <v>1593413940</v>
      </c>
      <c r="BO257">
        <v>1593413940</v>
      </c>
      <c r="BP257">
        <v>1593413940</v>
      </c>
      <c r="BQ257">
        <v>19.021101000000002</v>
      </c>
      <c r="BR257">
        <v>0.68240000000000001</v>
      </c>
      <c r="BS257">
        <v>0.77</v>
      </c>
      <c r="BT257">
        <v>16.857143000000001</v>
      </c>
    </row>
    <row r="258" spans="1:72">
      <c r="A258" t="s">
        <v>1609</v>
      </c>
      <c r="B258" t="s">
        <v>1610</v>
      </c>
      <c r="C258" t="str">
        <f t="shared" si="20"/>
        <v>恒騰網絡</v>
      </c>
      <c r="D258" t="str">
        <f t="shared" si="21"/>
        <v>Energy</v>
      </c>
      <c r="E258" t="str">
        <f t="shared" si="22"/>
        <v>能源</v>
      </c>
      <c r="F258" t="str">
        <f t="shared" si="23"/>
        <v>Photovoltaic Solar</v>
      </c>
      <c r="G258" t="str">
        <f t="shared" si="24"/>
        <v>光伏太陽能</v>
      </c>
      <c r="H258" t="s">
        <v>68</v>
      </c>
      <c r="I258" t="s">
        <v>69</v>
      </c>
      <c r="J258" t="s">
        <v>70</v>
      </c>
      <c r="K258" t="s">
        <v>71</v>
      </c>
      <c r="L258" t="b">
        <v>0</v>
      </c>
      <c r="M258" t="s">
        <v>72</v>
      </c>
      <c r="N258" t="s">
        <v>73</v>
      </c>
      <c r="O258" t="s">
        <v>74</v>
      </c>
      <c r="P258" t="s">
        <v>1611</v>
      </c>
      <c r="Q258" t="s">
        <v>1612</v>
      </c>
      <c r="R258" t="s">
        <v>78</v>
      </c>
      <c r="S258" t="s">
        <v>79</v>
      </c>
      <c r="T258">
        <v>28800000</v>
      </c>
      <c r="U258" t="s">
        <v>80</v>
      </c>
      <c r="V258" t="b">
        <v>0</v>
      </c>
      <c r="W258">
        <v>946949400000</v>
      </c>
      <c r="X258">
        <v>3</v>
      </c>
      <c r="Y258">
        <v>2.0000040000000001E-3</v>
      </c>
      <c r="Z258">
        <v>0.81967380000000001</v>
      </c>
      <c r="AA258">
        <v>1596160932</v>
      </c>
      <c r="AB258">
        <v>0.246</v>
      </c>
      <c r="AC258">
        <v>0.248</v>
      </c>
      <c r="AD258" t="s">
        <v>1613</v>
      </c>
      <c r="AE258">
        <v>0.24399999999999999</v>
      </c>
      <c r="AF258">
        <v>45388000</v>
      </c>
      <c r="AG258">
        <v>0.24399999999999999</v>
      </c>
      <c r="AH258">
        <v>0.246</v>
      </c>
      <c r="AI258">
        <v>0.247</v>
      </c>
      <c r="AJ258">
        <v>0</v>
      </c>
      <c r="AK258">
        <v>0</v>
      </c>
      <c r="AL258" t="s">
        <v>82</v>
      </c>
      <c r="AM258" t="s">
        <v>102</v>
      </c>
      <c r="AN258">
        <v>0.248</v>
      </c>
      <c r="AO258">
        <v>598663925</v>
      </c>
      <c r="AP258">
        <v>444473476</v>
      </c>
      <c r="AQ258">
        <v>0.18400001999999999</v>
      </c>
      <c r="AR258">
        <v>2.9677422</v>
      </c>
      <c r="AS258" t="s">
        <v>1614</v>
      </c>
      <c r="AT258">
        <v>-8.400001E-2</v>
      </c>
      <c r="AU258">
        <v>-0.25454545000000001</v>
      </c>
      <c r="AV258">
        <v>6.2E-2</v>
      </c>
      <c r="AW258">
        <v>0.33</v>
      </c>
      <c r="AZ258">
        <v>74611703808</v>
      </c>
      <c r="BA258">
        <v>2E-3</v>
      </c>
      <c r="BB258">
        <v>0.20217143000000001</v>
      </c>
      <c r="BC258">
        <v>4.3828577000000001E-2</v>
      </c>
      <c r="BD258">
        <v>0.21678917</v>
      </c>
      <c r="BE258">
        <v>0.12737762999999999</v>
      </c>
      <c r="BF258">
        <v>0.11862238</v>
      </c>
      <c r="BG258">
        <v>0.93126540000000002</v>
      </c>
      <c r="BH258">
        <v>18354479104</v>
      </c>
      <c r="BI258">
        <v>123</v>
      </c>
      <c r="BJ258">
        <v>15</v>
      </c>
      <c r="BK258">
        <v>0</v>
      </c>
      <c r="BL258" t="b">
        <v>0</v>
      </c>
      <c r="BM258">
        <v>0.246</v>
      </c>
      <c r="BQ258">
        <v>196.95758000000001</v>
      </c>
      <c r="BR258">
        <v>1.2489999999999999E-3</v>
      </c>
    </row>
    <row r="259" spans="1:72">
      <c r="A259" t="s">
        <v>1615</v>
      </c>
      <c r="B259" t="s">
        <v>1616</v>
      </c>
      <c r="C259" t="str">
        <f t="shared" si="20"/>
        <v>香港寬頻</v>
      </c>
      <c r="D259" t="str">
        <f t="shared" si="21"/>
        <v>Telecommunications</v>
      </c>
      <c r="E259" t="str">
        <f t="shared" si="22"/>
        <v>電訊</v>
      </c>
      <c r="F259" t="str">
        <f t="shared" si="23"/>
        <v>Telecommunications Services</v>
      </c>
      <c r="G259" t="str">
        <f t="shared" si="24"/>
        <v>電訊服務</v>
      </c>
      <c r="H259" t="s">
        <v>68</v>
      </c>
      <c r="I259" t="s">
        <v>69</v>
      </c>
      <c r="J259" t="s">
        <v>70</v>
      </c>
      <c r="K259" t="s">
        <v>71</v>
      </c>
      <c r="L259" t="b">
        <v>0</v>
      </c>
      <c r="M259" t="s">
        <v>72</v>
      </c>
      <c r="N259" t="s">
        <v>73</v>
      </c>
      <c r="O259" t="s">
        <v>74</v>
      </c>
      <c r="P259" t="s">
        <v>1617</v>
      </c>
      <c r="Q259" t="s">
        <v>1618</v>
      </c>
      <c r="R259" t="s">
        <v>78</v>
      </c>
      <c r="S259" t="s">
        <v>79</v>
      </c>
      <c r="T259">
        <v>28800000</v>
      </c>
      <c r="U259" t="s">
        <v>80</v>
      </c>
      <c r="V259" t="b">
        <v>0</v>
      </c>
      <c r="W259">
        <v>1426123800000</v>
      </c>
      <c r="X259">
        <v>3</v>
      </c>
      <c r="Y259">
        <v>-9.999943E-2</v>
      </c>
      <c r="Z259">
        <v>-0.68212430000000002</v>
      </c>
      <c r="AA259">
        <v>1596160588</v>
      </c>
      <c r="AB259">
        <v>14.56</v>
      </c>
      <c r="AC259">
        <v>14.7</v>
      </c>
      <c r="AD259" t="s">
        <v>1619</v>
      </c>
      <c r="AE259">
        <v>14.44</v>
      </c>
      <c r="AF259">
        <v>137168</v>
      </c>
      <c r="AG259">
        <v>14.66</v>
      </c>
      <c r="AH259">
        <v>14.56</v>
      </c>
      <c r="AI259">
        <v>14.58</v>
      </c>
      <c r="AJ259">
        <v>0</v>
      </c>
      <c r="AK259">
        <v>0</v>
      </c>
      <c r="AL259" t="s">
        <v>82</v>
      </c>
      <c r="AM259" t="s">
        <v>72</v>
      </c>
      <c r="AN259">
        <v>14.7</v>
      </c>
      <c r="AO259">
        <v>1973665</v>
      </c>
      <c r="AP259">
        <v>1282007</v>
      </c>
      <c r="AQ259">
        <v>4.1400002999999996</v>
      </c>
      <c r="AR259">
        <v>0.39731287999999998</v>
      </c>
      <c r="AS259" t="s">
        <v>1620</v>
      </c>
      <c r="AT259">
        <v>-0.75999930000000004</v>
      </c>
      <c r="AU259">
        <v>-4.9608310000000003E-2</v>
      </c>
      <c r="AV259">
        <v>10.42</v>
      </c>
      <c r="AW259">
        <v>15.32</v>
      </c>
      <c r="AX259">
        <v>0.73</v>
      </c>
      <c r="AY259">
        <v>4.9795363000000002E-2</v>
      </c>
      <c r="AZ259">
        <v>1311600000</v>
      </c>
      <c r="BA259">
        <v>5.3689999999999998</v>
      </c>
      <c r="BB259">
        <v>13.554857</v>
      </c>
      <c r="BC259">
        <v>1.0051432</v>
      </c>
      <c r="BD259">
        <v>7.4153730000000001E-2</v>
      </c>
      <c r="BE259">
        <v>13.390845000000001</v>
      </c>
      <c r="BF259">
        <v>1.1691551</v>
      </c>
      <c r="BG259">
        <v>8.7310029999999997E-2</v>
      </c>
      <c r="BH259">
        <v>19096897536</v>
      </c>
      <c r="BI259">
        <v>2.7118644999999999</v>
      </c>
      <c r="BJ259">
        <v>15</v>
      </c>
      <c r="BK259">
        <v>0</v>
      </c>
      <c r="BL259" t="b">
        <v>0</v>
      </c>
      <c r="BM259">
        <v>14.56</v>
      </c>
      <c r="BN259">
        <v>1587567540</v>
      </c>
      <c r="BO259">
        <v>1587567540</v>
      </c>
      <c r="BP259">
        <v>1587567540</v>
      </c>
      <c r="BQ259">
        <v>85.146199999999993</v>
      </c>
      <c r="BR259">
        <v>0.17100000000000001</v>
      </c>
      <c r="BS259">
        <v>0.46</v>
      </c>
      <c r="BT259">
        <v>31.652173999999999</v>
      </c>
    </row>
    <row r="260" spans="1:72">
      <c r="A260" t="s">
        <v>1621</v>
      </c>
      <c r="B260" t="s">
        <v>1622</v>
      </c>
      <c r="C260" t="str">
        <f t="shared" si="20"/>
        <v>中廣核電力</v>
      </c>
      <c r="D260" t="str">
        <f t="shared" si="21"/>
        <v>Electricity</v>
      </c>
      <c r="E260" t="str">
        <f t="shared" si="22"/>
        <v>電力</v>
      </c>
      <c r="F260" t="str">
        <f t="shared" si="23"/>
        <v>Electrical Equipment</v>
      </c>
      <c r="G260" t="str">
        <f t="shared" si="24"/>
        <v>電力設備</v>
      </c>
      <c r="H260" t="s">
        <v>68</v>
      </c>
      <c r="I260" t="s">
        <v>69</v>
      </c>
      <c r="J260" t="s">
        <v>70</v>
      </c>
      <c r="K260" t="s">
        <v>71</v>
      </c>
      <c r="L260" t="b">
        <v>0</v>
      </c>
      <c r="M260" t="s">
        <v>72</v>
      </c>
      <c r="N260" t="s">
        <v>73</v>
      </c>
      <c r="O260" t="s">
        <v>74</v>
      </c>
      <c r="P260" t="s">
        <v>1623</v>
      </c>
      <c r="Q260" t="s">
        <v>1624</v>
      </c>
      <c r="R260" t="s">
        <v>78</v>
      </c>
      <c r="S260" t="s">
        <v>79</v>
      </c>
      <c r="T260">
        <v>28800000</v>
      </c>
      <c r="U260" t="s">
        <v>80</v>
      </c>
      <c r="V260" t="b">
        <v>0</v>
      </c>
      <c r="W260">
        <v>1418175000000</v>
      </c>
      <c r="X260">
        <v>3</v>
      </c>
      <c r="Y260">
        <v>1.9999980000000001E-2</v>
      </c>
      <c r="Z260">
        <v>1.2269927</v>
      </c>
      <c r="AA260">
        <v>1596160901</v>
      </c>
      <c r="AB260">
        <v>1.65</v>
      </c>
      <c r="AC260">
        <v>1.65</v>
      </c>
      <c r="AD260" t="s">
        <v>1625</v>
      </c>
      <c r="AE260">
        <v>1.62</v>
      </c>
      <c r="AF260">
        <v>1254000</v>
      </c>
      <c r="AG260">
        <v>1.63</v>
      </c>
      <c r="AH260">
        <v>1.64</v>
      </c>
      <c r="AI260">
        <v>1.65</v>
      </c>
      <c r="AJ260">
        <v>0</v>
      </c>
      <c r="AK260">
        <v>0</v>
      </c>
      <c r="AL260" t="s">
        <v>82</v>
      </c>
      <c r="AM260" t="s">
        <v>102</v>
      </c>
      <c r="AN260">
        <v>1.62</v>
      </c>
      <c r="AO260">
        <v>22534327</v>
      </c>
      <c r="AP260">
        <v>23214788</v>
      </c>
      <c r="AQ260">
        <v>0.14999998</v>
      </c>
      <c r="AR260">
        <v>9.9999989999999997E-2</v>
      </c>
      <c r="AS260" t="s">
        <v>1626</v>
      </c>
      <c r="AT260">
        <v>-0.63</v>
      </c>
      <c r="AU260">
        <v>-0.27631578000000001</v>
      </c>
      <c r="AV260">
        <v>1.5</v>
      </c>
      <c r="AW260">
        <v>2.2799999999999998</v>
      </c>
      <c r="AX260">
        <v>0.01</v>
      </c>
      <c r="AY260">
        <v>6.1349689999999997E-3</v>
      </c>
      <c r="AZ260">
        <v>11163599872</v>
      </c>
      <c r="BA260">
        <v>0.23499999999999999</v>
      </c>
      <c r="BB260">
        <v>1.6837143000000001</v>
      </c>
      <c r="BC260">
        <v>-3.3714293999999999E-2</v>
      </c>
      <c r="BD260">
        <v>-2.0023763E-2</v>
      </c>
      <c r="BE260">
        <v>1.8195775000000001</v>
      </c>
      <c r="BF260">
        <v>-0.16957748</v>
      </c>
      <c r="BG260">
        <v>-9.3196080000000001E-2</v>
      </c>
      <c r="BH260">
        <v>152400773120</v>
      </c>
      <c r="BI260">
        <v>7.0212764999999999</v>
      </c>
      <c r="BJ260">
        <v>15</v>
      </c>
      <c r="BK260">
        <v>0</v>
      </c>
      <c r="BL260" t="b">
        <v>0</v>
      </c>
      <c r="BM260">
        <v>1.65</v>
      </c>
      <c r="BN260">
        <v>1566399540</v>
      </c>
      <c r="BO260">
        <v>1586530740</v>
      </c>
      <c r="BP260">
        <v>1586880000</v>
      </c>
      <c r="BQ260">
        <v>6.5849859999999998</v>
      </c>
      <c r="BR260">
        <v>0.25057000000000001</v>
      </c>
      <c r="BS260">
        <v>0.23</v>
      </c>
      <c r="BT260">
        <v>7.1739129999999998</v>
      </c>
    </row>
    <row r="261" spans="1:72">
      <c r="A261" t="s">
        <v>1627</v>
      </c>
      <c r="B261" t="s">
        <v>1628</v>
      </c>
      <c r="C261" t="str">
        <f t="shared" si="20"/>
        <v>國泰君安</v>
      </c>
      <c r="D261" t="str">
        <f t="shared" si="21"/>
        <v>Financial</v>
      </c>
      <c r="E261" t="str">
        <f t="shared" si="22"/>
        <v>金融</v>
      </c>
      <c r="F261" t="str">
        <f t="shared" si="23"/>
        <v>Other financial services</v>
      </c>
      <c r="G261" t="str">
        <f t="shared" si="24"/>
        <v>其他金融服務</v>
      </c>
      <c r="H261" t="s">
        <v>68</v>
      </c>
      <c r="I261" t="s">
        <v>69</v>
      </c>
      <c r="J261" t="s">
        <v>70</v>
      </c>
      <c r="K261" t="s">
        <v>71</v>
      </c>
      <c r="L261" t="b">
        <v>0</v>
      </c>
      <c r="M261" t="s">
        <v>72</v>
      </c>
      <c r="N261" t="s">
        <v>73</v>
      </c>
      <c r="O261" t="s">
        <v>74</v>
      </c>
      <c r="P261" t="s">
        <v>1629</v>
      </c>
      <c r="Q261" t="s">
        <v>1630</v>
      </c>
      <c r="R261" t="s">
        <v>78</v>
      </c>
      <c r="S261" t="s">
        <v>79</v>
      </c>
      <c r="T261">
        <v>28800000</v>
      </c>
      <c r="U261" t="s">
        <v>80</v>
      </c>
      <c r="V261" t="b">
        <v>0</v>
      </c>
      <c r="W261">
        <v>1491874200000</v>
      </c>
      <c r="X261">
        <v>3</v>
      </c>
      <c r="Y261">
        <v>7.9999920000000002E-2</v>
      </c>
      <c r="Z261">
        <v>0.61538404000000002</v>
      </c>
      <c r="AA261">
        <v>1596160903</v>
      </c>
      <c r="AB261">
        <v>13.08</v>
      </c>
      <c r="AC261">
        <v>13.28</v>
      </c>
      <c r="AD261" t="s">
        <v>1631</v>
      </c>
      <c r="AE261">
        <v>12.98</v>
      </c>
      <c r="AF261">
        <v>73000</v>
      </c>
      <c r="AG261">
        <v>13</v>
      </c>
      <c r="AH261">
        <v>13.06</v>
      </c>
      <c r="AI261">
        <v>13.12</v>
      </c>
      <c r="AJ261">
        <v>0</v>
      </c>
      <c r="AK261">
        <v>0</v>
      </c>
      <c r="AL261" t="s">
        <v>82</v>
      </c>
      <c r="AM261" t="s">
        <v>102</v>
      </c>
      <c r="AN261">
        <v>12.98</v>
      </c>
      <c r="AO261">
        <v>2876287</v>
      </c>
      <c r="AP261">
        <v>2386047</v>
      </c>
      <c r="AQ261">
        <v>3.4499998000000001</v>
      </c>
      <c r="AR261">
        <v>0.35825541999999999</v>
      </c>
      <c r="AS261" t="s">
        <v>1632</v>
      </c>
      <c r="AT261">
        <v>-2.1400003000000001</v>
      </c>
      <c r="AU261">
        <v>-0.14060448</v>
      </c>
      <c r="AV261">
        <v>9.6300000000000008</v>
      </c>
      <c r="AW261">
        <v>15.22</v>
      </c>
      <c r="AX261">
        <v>6.0999999999999999E-2</v>
      </c>
      <c r="AY261">
        <v>4.6923077000000004E-3</v>
      </c>
      <c r="AZ261">
        <v>1391830016</v>
      </c>
      <c r="BA261">
        <v>2.1560000000000001</v>
      </c>
      <c r="BB261">
        <v>12.552571</v>
      </c>
      <c r="BC261">
        <v>0.52742860000000003</v>
      </c>
      <c r="BD261">
        <v>4.2017575000000001E-2</v>
      </c>
      <c r="BE261">
        <v>12.157042499999999</v>
      </c>
      <c r="BF261">
        <v>0.92295740000000004</v>
      </c>
      <c r="BG261">
        <v>7.5919570000000006E-2</v>
      </c>
      <c r="BH261">
        <v>174882209792</v>
      </c>
      <c r="BI261">
        <v>6.0667906</v>
      </c>
      <c r="BJ261">
        <v>15</v>
      </c>
      <c r="BK261">
        <v>0</v>
      </c>
      <c r="BL261" t="b">
        <v>0</v>
      </c>
      <c r="BM261">
        <v>13.08</v>
      </c>
      <c r="BS261">
        <v>1.25</v>
      </c>
      <c r="BT261">
        <v>10.464</v>
      </c>
    </row>
    <row r="262" spans="1:72">
      <c r="A262" t="s">
        <v>1633</v>
      </c>
      <c r="B262" t="s">
        <v>1634</v>
      </c>
      <c r="C262" t="str">
        <f t="shared" si="20"/>
        <v>禹洲集團</v>
      </c>
      <c r="D262" t="str">
        <f t="shared" si="21"/>
        <v>Real Estate Construction</v>
      </c>
      <c r="E262" t="str">
        <f t="shared" si="22"/>
        <v>地產建築</v>
      </c>
      <c r="F262" t="str">
        <f t="shared" si="23"/>
        <v>Real Estate Development</v>
      </c>
      <c r="G262" t="str">
        <f t="shared" si="24"/>
        <v>地產發展</v>
      </c>
      <c r="H262" t="s">
        <v>68</v>
      </c>
      <c r="I262" t="s">
        <v>69</v>
      </c>
      <c r="J262" t="s">
        <v>70</v>
      </c>
      <c r="K262" t="s">
        <v>71</v>
      </c>
      <c r="L262" t="b">
        <v>0</v>
      </c>
      <c r="M262" t="s">
        <v>72</v>
      </c>
      <c r="N262" t="s">
        <v>73</v>
      </c>
      <c r="O262" t="s">
        <v>74</v>
      </c>
      <c r="P262" t="s">
        <v>1635</v>
      </c>
      <c r="Q262" t="s">
        <v>1636</v>
      </c>
      <c r="R262" t="s">
        <v>78</v>
      </c>
      <c r="S262" t="s">
        <v>79</v>
      </c>
      <c r="T262">
        <v>28800000</v>
      </c>
      <c r="U262" t="s">
        <v>80</v>
      </c>
      <c r="V262" t="b">
        <v>0</v>
      </c>
      <c r="W262">
        <v>1257125400000</v>
      </c>
      <c r="X262">
        <v>3</v>
      </c>
      <c r="Y262">
        <v>0.12999988000000001</v>
      </c>
      <c r="Z262">
        <v>3.7572217000000001</v>
      </c>
      <c r="AA262">
        <v>1596160917</v>
      </c>
      <c r="AB262">
        <v>3.59</v>
      </c>
      <c r="AC262">
        <v>3.6</v>
      </c>
      <c r="AD262" t="s">
        <v>1637</v>
      </c>
      <c r="AE262">
        <v>3.48</v>
      </c>
      <c r="AF262">
        <v>2630000</v>
      </c>
      <c r="AG262">
        <v>3.46</v>
      </c>
      <c r="AH262">
        <v>3.58</v>
      </c>
      <c r="AI262">
        <v>3.6</v>
      </c>
      <c r="AJ262">
        <v>0</v>
      </c>
      <c r="AK262">
        <v>0</v>
      </c>
      <c r="AL262" t="s">
        <v>82</v>
      </c>
      <c r="AM262" t="s">
        <v>102</v>
      </c>
      <c r="AN262">
        <v>3.48</v>
      </c>
      <c r="AO262">
        <v>8283120</v>
      </c>
      <c r="AP262">
        <v>6011415</v>
      </c>
      <c r="AQ262">
        <v>1.01</v>
      </c>
      <c r="AR262">
        <v>0.39147288000000002</v>
      </c>
      <c r="AS262" t="s">
        <v>1638</v>
      </c>
      <c r="AT262">
        <v>-0.85999990000000004</v>
      </c>
      <c r="AU262">
        <v>-0.1932584</v>
      </c>
      <c r="AV262">
        <v>2.58</v>
      </c>
      <c r="AW262">
        <v>4.45</v>
      </c>
      <c r="AX262">
        <v>4.1000000000000002E-2</v>
      </c>
      <c r="AY262">
        <v>1.1849711000000001E-2</v>
      </c>
      <c r="AZ262">
        <v>5228939776</v>
      </c>
      <c r="BA262">
        <v>0.60899999999999999</v>
      </c>
      <c r="BB262">
        <v>3.4974286999999999</v>
      </c>
      <c r="BC262">
        <v>9.2571260000000002E-2</v>
      </c>
      <c r="BD262">
        <v>2.6468375999999998E-2</v>
      </c>
      <c r="BE262">
        <v>3.5362936999999999</v>
      </c>
      <c r="BF262">
        <v>5.3706169999999998E-2</v>
      </c>
      <c r="BG262">
        <v>1.5187134999999999E-2</v>
      </c>
      <c r="BH262">
        <v>18771894272</v>
      </c>
      <c r="BI262">
        <v>5.8949094000000004</v>
      </c>
      <c r="BJ262">
        <v>15</v>
      </c>
      <c r="BK262">
        <v>0</v>
      </c>
      <c r="BL262" t="b">
        <v>0</v>
      </c>
      <c r="BM262">
        <v>3.59</v>
      </c>
      <c r="BQ262">
        <v>4.5246870000000001</v>
      </c>
      <c r="BR262">
        <v>0.79342500000000005</v>
      </c>
    </row>
    <row r="263" spans="1:72">
      <c r="A263" t="s">
        <v>1639</v>
      </c>
      <c r="B263" t="s">
        <v>1640</v>
      </c>
      <c r="C263" t="str">
        <f t="shared" si="20"/>
        <v>九毛九</v>
      </c>
      <c r="D263" t="str">
        <f t="shared" si="21"/>
        <v>Food and Beverage</v>
      </c>
      <c r="E263" t="str">
        <f t="shared" si="22"/>
        <v>飲食相關</v>
      </c>
      <c r="F263" t="str">
        <f t="shared" si="23"/>
        <v>Catering</v>
      </c>
      <c r="G263" t="str">
        <f t="shared" si="24"/>
        <v>餐飲</v>
      </c>
      <c r="H263" t="s">
        <v>68</v>
      </c>
      <c r="I263" t="s">
        <v>69</v>
      </c>
      <c r="J263" t="s">
        <v>70</v>
      </c>
      <c r="K263" t="s">
        <v>71</v>
      </c>
      <c r="L263" t="b">
        <v>0</v>
      </c>
      <c r="M263" t="s">
        <v>72</v>
      </c>
      <c r="N263" t="s">
        <v>73</v>
      </c>
      <c r="O263" t="s">
        <v>74</v>
      </c>
      <c r="P263" t="s">
        <v>1641</v>
      </c>
      <c r="Q263" t="s">
        <v>1642</v>
      </c>
      <c r="R263" t="s">
        <v>78</v>
      </c>
      <c r="S263" t="s">
        <v>79</v>
      </c>
      <c r="T263">
        <v>28800000</v>
      </c>
      <c r="U263" t="s">
        <v>80</v>
      </c>
      <c r="V263" t="b">
        <v>0</v>
      </c>
      <c r="W263">
        <v>1579051800000</v>
      </c>
      <c r="X263">
        <v>3</v>
      </c>
      <c r="Y263">
        <v>0.23999977</v>
      </c>
      <c r="Z263">
        <v>1.85185</v>
      </c>
      <c r="AA263">
        <v>1596160899</v>
      </c>
      <c r="AB263">
        <v>13.2</v>
      </c>
      <c r="AC263">
        <v>13.2</v>
      </c>
      <c r="AD263" t="s">
        <v>1643</v>
      </c>
      <c r="AE263">
        <v>12.96</v>
      </c>
      <c r="AF263">
        <v>367015</v>
      </c>
      <c r="AG263">
        <v>12.96</v>
      </c>
      <c r="AH263">
        <v>13.18</v>
      </c>
      <c r="AI263">
        <v>13.2</v>
      </c>
      <c r="AL263" t="s">
        <v>82</v>
      </c>
      <c r="AM263" t="s">
        <v>102</v>
      </c>
      <c r="AN263">
        <v>12.96</v>
      </c>
      <c r="AO263">
        <v>10815743</v>
      </c>
      <c r="AP263">
        <v>6450880</v>
      </c>
      <c r="AQ263">
        <v>5.6</v>
      </c>
      <c r="AR263">
        <v>0.73684210000000006</v>
      </c>
      <c r="AS263" t="s">
        <v>1644</v>
      </c>
      <c r="AT263">
        <v>-1.4000006</v>
      </c>
      <c r="AU263">
        <v>-9.5890450000000002E-2</v>
      </c>
      <c r="AV263">
        <v>7.6</v>
      </c>
      <c r="AW263">
        <v>14.6</v>
      </c>
      <c r="AZ263">
        <v>1383410048</v>
      </c>
      <c r="BB263">
        <v>13.261714</v>
      </c>
      <c r="BC263">
        <v>-6.1714171999999998E-2</v>
      </c>
      <c r="BD263">
        <v>-4.6535589999999998E-3</v>
      </c>
      <c r="BE263">
        <v>10.812979</v>
      </c>
      <c r="BF263">
        <v>2.3870209999999998</v>
      </c>
      <c r="BG263">
        <v>0.22075517</v>
      </c>
      <c r="BH263">
        <v>18261012480</v>
      </c>
      <c r="BJ263">
        <v>15</v>
      </c>
      <c r="BK263">
        <v>0</v>
      </c>
      <c r="BL263" t="b">
        <v>0</v>
      </c>
      <c r="BM263">
        <v>13.2</v>
      </c>
    </row>
    <row r="264" spans="1:72">
      <c r="A264" t="s">
        <v>1645</v>
      </c>
      <c r="B264" t="s">
        <v>1646</v>
      </c>
      <c r="C264" t="str">
        <f t="shared" si="20"/>
        <v>諾誠健華-B</v>
      </c>
      <c r="D264" t="str">
        <f t="shared" si="21"/>
        <v>Medicine</v>
      </c>
      <c r="E264" t="str">
        <f t="shared" si="22"/>
        <v>醫藥</v>
      </c>
      <c r="F264" t="str">
        <f t="shared" si="23"/>
        <v>Biotechnology</v>
      </c>
      <c r="G264" t="str">
        <f t="shared" si="24"/>
        <v>生物科技</v>
      </c>
      <c r="H264" t="s">
        <v>68</v>
      </c>
      <c r="I264" t="s">
        <v>69</v>
      </c>
      <c r="J264" t="s">
        <v>70</v>
      </c>
      <c r="K264" t="s">
        <v>71</v>
      </c>
      <c r="L264" t="b">
        <v>0</v>
      </c>
      <c r="M264" t="s">
        <v>72</v>
      </c>
      <c r="N264" t="s">
        <v>73</v>
      </c>
      <c r="O264" t="s">
        <v>74</v>
      </c>
      <c r="P264" t="s">
        <v>1647</v>
      </c>
      <c r="Q264" t="s">
        <v>1648</v>
      </c>
      <c r="R264" t="s">
        <v>78</v>
      </c>
      <c r="S264" t="s">
        <v>79</v>
      </c>
      <c r="T264">
        <v>28800000</v>
      </c>
      <c r="U264" t="s">
        <v>80</v>
      </c>
      <c r="V264" t="b">
        <v>0</v>
      </c>
      <c r="W264">
        <v>1584927000000</v>
      </c>
      <c r="X264">
        <v>3</v>
      </c>
      <c r="Y264">
        <v>1.9999504000000001E-2</v>
      </c>
      <c r="Z264">
        <v>0.14224397999999999</v>
      </c>
      <c r="AA264">
        <v>1596160814</v>
      </c>
      <c r="AB264">
        <v>14.08</v>
      </c>
      <c r="AC264">
        <v>14.18</v>
      </c>
      <c r="AD264" t="s">
        <v>1649</v>
      </c>
      <c r="AE264">
        <v>14.06</v>
      </c>
      <c r="AF264">
        <v>84000</v>
      </c>
      <c r="AG264">
        <v>14.06</v>
      </c>
      <c r="AH264">
        <v>14.08</v>
      </c>
      <c r="AI264">
        <v>14.1</v>
      </c>
      <c r="AL264" t="s">
        <v>82</v>
      </c>
      <c r="AM264" t="s">
        <v>102</v>
      </c>
      <c r="AN264">
        <v>14.08</v>
      </c>
      <c r="AO264">
        <v>3020435</v>
      </c>
      <c r="AP264">
        <v>1457751</v>
      </c>
      <c r="AQ264">
        <v>4.7699994999999999</v>
      </c>
      <c r="AR264">
        <v>0.51235220000000004</v>
      </c>
      <c r="AS264" t="s">
        <v>1650</v>
      </c>
      <c r="AT264">
        <v>-2.7199993</v>
      </c>
      <c r="AU264">
        <v>-0.16190472</v>
      </c>
      <c r="AV264">
        <v>9.31</v>
      </c>
      <c r="AW264">
        <v>16.8</v>
      </c>
      <c r="AZ264">
        <v>1289170048</v>
      </c>
      <c r="BB264">
        <v>14.513714999999999</v>
      </c>
      <c r="BC264">
        <v>-0.43371486999999997</v>
      </c>
      <c r="BD264">
        <v>-2.9883105E-2</v>
      </c>
      <c r="BE264">
        <v>13.980107</v>
      </c>
      <c r="BF264">
        <v>9.9892616000000004E-2</v>
      </c>
      <c r="BG264">
        <v>7.1453395999999999E-3</v>
      </c>
      <c r="BH264">
        <v>18151514112</v>
      </c>
      <c r="BJ264">
        <v>15</v>
      </c>
      <c r="BK264">
        <v>0</v>
      </c>
      <c r="BL264" t="b">
        <v>0</v>
      </c>
      <c r="BM264">
        <v>14.08</v>
      </c>
    </row>
    <row r="265" spans="1:72">
      <c r="A265" t="s">
        <v>1651</v>
      </c>
      <c r="B265" t="s">
        <v>1652</v>
      </c>
      <c r="C265" t="str">
        <f t="shared" si="20"/>
        <v>中國銀河</v>
      </c>
      <c r="D265" t="str">
        <f t="shared" si="21"/>
        <v>Financial</v>
      </c>
      <c r="E265" t="str">
        <f t="shared" si="22"/>
        <v>金融</v>
      </c>
      <c r="F265" t="str">
        <f t="shared" si="23"/>
        <v>Chinese securities and financing</v>
      </c>
      <c r="G265" t="str">
        <f t="shared" si="24"/>
        <v>中資證券及融資</v>
      </c>
      <c r="H265" t="s">
        <v>68</v>
      </c>
      <c r="I265" t="s">
        <v>69</v>
      </c>
      <c r="J265" t="s">
        <v>70</v>
      </c>
      <c r="K265" t="s">
        <v>71</v>
      </c>
      <c r="L265" t="b">
        <v>0</v>
      </c>
      <c r="M265" t="s">
        <v>72</v>
      </c>
      <c r="N265" t="s">
        <v>73</v>
      </c>
      <c r="O265" t="s">
        <v>74</v>
      </c>
      <c r="P265" t="s">
        <v>1653</v>
      </c>
      <c r="Q265" t="s">
        <v>1654</v>
      </c>
      <c r="R265" t="s">
        <v>78</v>
      </c>
      <c r="S265" t="s">
        <v>79</v>
      </c>
      <c r="T265">
        <v>28800000</v>
      </c>
      <c r="U265" t="s">
        <v>80</v>
      </c>
      <c r="V265" t="b">
        <v>0</v>
      </c>
      <c r="W265">
        <v>1369186200000</v>
      </c>
      <c r="X265">
        <v>3</v>
      </c>
      <c r="Y265">
        <v>7.9999920000000002E-2</v>
      </c>
      <c r="Z265">
        <v>1.7130604</v>
      </c>
      <c r="AA265">
        <v>1596160934</v>
      </c>
      <c r="AB265">
        <v>4.75</v>
      </c>
      <c r="AC265">
        <v>4.78</v>
      </c>
      <c r="AD265" t="s">
        <v>1655</v>
      </c>
      <c r="AE265">
        <v>4.66</v>
      </c>
      <c r="AF265">
        <v>7108000</v>
      </c>
      <c r="AG265">
        <v>4.67</v>
      </c>
      <c r="AH265">
        <v>4.74</v>
      </c>
      <c r="AI265">
        <v>4.75</v>
      </c>
      <c r="AJ265">
        <v>0</v>
      </c>
      <c r="AK265">
        <v>0</v>
      </c>
      <c r="AL265" t="s">
        <v>82</v>
      </c>
      <c r="AM265" t="s">
        <v>102</v>
      </c>
      <c r="AN265">
        <v>4.66</v>
      </c>
      <c r="AO265">
        <v>29578508</v>
      </c>
      <c r="AP265">
        <v>33124939</v>
      </c>
      <c r="AQ265">
        <v>1.3900001</v>
      </c>
      <c r="AR265">
        <v>0.41369050000000002</v>
      </c>
      <c r="AS265" t="s">
        <v>1656</v>
      </c>
      <c r="AT265">
        <v>-1.5900002</v>
      </c>
      <c r="AU265">
        <v>-0.25078866</v>
      </c>
      <c r="AV265">
        <v>3.36</v>
      </c>
      <c r="AW265">
        <v>6.34</v>
      </c>
      <c r="AX265">
        <v>1.7999999999999999E-2</v>
      </c>
      <c r="AY265">
        <v>3.8543894999999999E-3</v>
      </c>
      <c r="AZ265">
        <v>3690980096</v>
      </c>
      <c r="BA265">
        <v>0.96799999999999997</v>
      </c>
      <c r="BB265">
        <v>4.7508574000000001</v>
      </c>
      <c r="BC265">
        <v>-8.573532E-4</v>
      </c>
      <c r="BD265">
        <v>-1.8046284E-4</v>
      </c>
      <c r="BE265">
        <v>4.2027463999999997</v>
      </c>
      <c r="BF265">
        <v>0.54725360000000001</v>
      </c>
      <c r="BG265">
        <v>0.13021334000000001</v>
      </c>
      <c r="BH265">
        <v>110835073024</v>
      </c>
      <c r="BI265">
        <v>4.907025</v>
      </c>
      <c r="BJ265">
        <v>15</v>
      </c>
      <c r="BK265">
        <v>0</v>
      </c>
      <c r="BL265" t="b">
        <v>0</v>
      </c>
      <c r="BM265">
        <v>4.75</v>
      </c>
      <c r="BN265">
        <v>1535641140</v>
      </c>
      <c r="BO265">
        <v>1535641140</v>
      </c>
      <c r="BP265">
        <v>1535641140</v>
      </c>
      <c r="BQ265">
        <v>10.158885</v>
      </c>
      <c r="BR265">
        <v>0.46757100000000001</v>
      </c>
      <c r="BS265">
        <v>0.57999999999999996</v>
      </c>
      <c r="BT265">
        <v>8.1896550000000001</v>
      </c>
    </row>
    <row r="266" spans="1:72">
      <c r="A266" t="s">
        <v>1657</v>
      </c>
      <c r="B266" t="s">
        <v>1658</v>
      </c>
      <c r="C266" t="str">
        <f t="shared" si="20"/>
        <v>卜蜂國際</v>
      </c>
      <c r="D266" t="str">
        <f t="shared" si="21"/>
        <v>Consumer Goods Manufacturing</v>
      </c>
      <c r="E266" t="str">
        <f t="shared" si="22"/>
        <v>消費品製造</v>
      </c>
      <c r="F266" t="str">
        <f t="shared" si="23"/>
        <v>Agricultural and Fishery products</v>
      </c>
      <c r="G266" t="str">
        <f t="shared" si="24"/>
        <v>農漁業產品</v>
      </c>
      <c r="H266" t="s">
        <v>68</v>
      </c>
      <c r="I266" t="s">
        <v>69</v>
      </c>
      <c r="J266" t="s">
        <v>70</v>
      </c>
      <c r="K266" t="s">
        <v>71</v>
      </c>
      <c r="L266" t="b">
        <v>0</v>
      </c>
      <c r="M266" t="s">
        <v>72</v>
      </c>
      <c r="N266" t="s">
        <v>73</v>
      </c>
      <c r="O266" t="s">
        <v>74</v>
      </c>
      <c r="P266" t="s">
        <v>1659</v>
      </c>
      <c r="Q266" t="s">
        <v>1660</v>
      </c>
      <c r="R266" t="s">
        <v>78</v>
      </c>
      <c r="S266" t="s">
        <v>79</v>
      </c>
      <c r="T266">
        <v>28800000</v>
      </c>
      <c r="U266" t="s">
        <v>80</v>
      </c>
      <c r="V266" t="b">
        <v>0</v>
      </c>
      <c r="W266">
        <v>1114133400000</v>
      </c>
      <c r="X266">
        <v>3</v>
      </c>
      <c r="Y266">
        <v>0</v>
      </c>
      <c r="Z266">
        <v>0</v>
      </c>
      <c r="AA266">
        <v>1596160884</v>
      </c>
      <c r="AB266">
        <v>0.75</v>
      </c>
      <c r="AC266">
        <v>0.76</v>
      </c>
      <c r="AD266" t="s">
        <v>1661</v>
      </c>
      <c r="AE266">
        <v>0.75</v>
      </c>
      <c r="AF266">
        <v>460000</v>
      </c>
      <c r="AG266">
        <v>0.75</v>
      </c>
      <c r="AH266">
        <v>0.74</v>
      </c>
      <c r="AI266">
        <v>0.75</v>
      </c>
      <c r="AJ266">
        <v>0</v>
      </c>
      <c r="AK266">
        <v>0</v>
      </c>
      <c r="AL266" t="s">
        <v>82</v>
      </c>
      <c r="AM266" t="s">
        <v>83</v>
      </c>
      <c r="AN266">
        <v>0.76</v>
      </c>
      <c r="AO266">
        <v>3250229</v>
      </c>
      <c r="AP266">
        <v>11830250</v>
      </c>
      <c r="AQ266">
        <v>0.19</v>
      </c>
      <c r="AR266">
        <v>0.33928570000000002</v>
      </c>
      <c r="AS266" t="s">
        <v>1662</v>
      </c>
      <c r="AT266">
        <v>-9.9999900000000003E-3</v>
      </c>
      <c r="AU266">
        <v>-1.3157883E-2</v>
      </c>
      <c r="AV266">
        <v>0.56000000000000005</v>
      </c>
      <c r="AW266">
        <v>0.76</v>
      </c>
      <c r="AX266">
        <v>4.0000000000000001E-3</v>
      </c>
      <c r="AY266">
        <v>5.3333336999999998E-3</v>
      </c>
      <c r="AZ266">
        <v>24071800832</v>
      </c>
      <c r="BA266">
        <v>6.5000000000000002E-2</v>
      </c>
      <c r="BB266">
        <v>0.68857144999999997</v>
      </c>
      <c r="BC266">
        <v>6.1428547E-2</v>
      </c>
      <c r="BD266">
        <v>8.9211579999999999E-2</v>
      </c>
      <c r="BE266">
        <v>0.66591549999999999</v>
      </c>
      <c r="BF266">
        <v>8.4084510000000001E-2</v>
      </c>
      <c r="BG266">
        <v>0.12626904</v>
      </c>
      <c r="BH266">
        <v>18053851136</v>
      </c>
      <c r="BI266">
        <v>11.538462000000001</v>
      </c>
      <c r="BJ266">
        <v>15</v>
      </c>
      <c r="BK266">
        <v>0</v>
      </c>
      <c r="BL266" t="b">
        <v>0</v>
      </c>
      <c r="BM266">
        <v>0.75</v>
      </c>
      <c r="BN266">
        <v>1589353140</v>
      </c>
      <c r="BO266">
        <v>1589353140</v>
      </c>
      <c r="BP266">
        <v>1589353140</v>
      </c>
      <c r="BQ266">
        <v>7.055968</v>
      </c>
      <c r="BR266">
        <v>0.106293</v>
      </c>
      <c r="BS266">
        <v>0.01</v>
      </c>
      <c r="BT266">
        <v>75</v>
      </c>
    </row>
    <row r="267" spans="1:72">
      <c r="A267" t="s">
        <v>1663</v>
      </c>
      <c r="B267" t="s">
        <v>1664</v>
      </c>
      <c r="C267" t="str">
        <f t="shared" si="20"/>
        <v>歐康維視生物-B</v>
      </c>
      <c r="D267" t="str">
        <f t="shared" si="21"/>
        <v>Medicine</v>
      </c>
      <c r="E267" t="str">
        <f t="shared" si="22"/>
        <v>醫藥</v>
      </c>
      <c r="F267" t="str">
        <f t="shared" si="23"/>
        <v>Biotechnology</v>
      </c>
      <c r="G267" t="str">
        <f t="shared" si="24"/>
        <v>生物科技</v>
      </c>
      <c r="H267" t="s">
        <v>68</v>
      </c>
      <c r="I267" t="s">
        <v>69</v>
      </c>
      <c r="J267" t="s">
        <v>70</v>
      </c>
      <c r="K267" t="s">
        <v>71</v>
      </c>
      <c r="L267" t="b">
        <v>0</v>
      </c>
      <c r="M267" t="s">
        <v>72</v>
      </c>
      <c r="N267" t="s">
        <v>73</v>
      </c>
      <c r="O267" t="s">
        <v>74</v>
      </c>
      <c r="P267" t="s">
        <v>1665</v>
      </c>
      <c r="Q267" t="s">
        <v>1666</v>
      </c>
      <c r="R267" t="s">
        <v>78</v>
      </c>
      <c r="S267" t="s">
        <v>79</v>
      </c>
      <c r="T267">
        <v>28800000</v>
      </c>
      <c r="U267" t="s">
        <v>80</v>
      </c>
      <c r="V267" t="b">
        <v>0</v>
      </c>
      <c r="X267">
        <v>3</v>
      </c>
      <c r="Y267">
        <v>-4.9999237000000002E-2</v>
      </c>
      <c r="Z267">
        <v>-0.16778267999999999</v>
      </c>
      <c r="AA267">
        <v>1596160915</v>
      </c>
      <c r="AB267">
        <v>29.75</v>
      </c>
      <c r="AC267">
        <v>30</v>
      </c>
      <c r="AD267" t="s">
        <v>1667</v>
      </c>
      <c r="AE267">
        <v>29.7</v>
      </c>
      <c r="AF267">
        <v>150000</v>
      </c>
      <c r="AG267">
        <v>29.8</v>
      </c>
      <c r="AH267">
        <v>29.7</v>
      </c>
      <c r="AI267">
        <v>29.75</v>
      </c>
      <c r="AL267" t="s">
        <v>82</v>
      </c>
      <c r="AM267" t="s">
        <v>102</v>
      </c>
      <c r="AN267">
        <v>30</v>
      </c>
      <c r="AQ267">
        <v>4.9999237000000002E-2</v>
      </c>
      <c r="AR267">
        <v>1.6834758999999999E-3</v>
      </c>
      <c r="AS267" t="s">
        <v>1667</v>
      </c>
      <c r="AT267">
        <v>-0.25</v>
      </c>
      <c r="AU267">
        <v>-8.3333339999999995E-3</v>
      </c>
      <c r="AV267">
        <v>29.7</v>
      </c>
      <c r="AW267">
        <v>30</v>
      </c>
      <c r="AZ267">
        <v>575251008</v>
      </c>
      <c r="BH267">
        <v>17113717760</v>
      </c>
      <c r="BJ267">
        <v>15</v>
      </c>
      <c r="BK267">
        <v>0</v>
      </c>
      <c r="BL267" t="b">
        <v>0</v>
      </c>
      <c r="BM267">
        <v>29.75</v>
      </c>
    </row>
    <row r="268" spans="1:72">
      <c r="A268" t="s">
        <v>1668</v>
      </c>
      <c r="B268" t="s">
        <v>1669</v>
      </c>
      <c r="C268" t="str">
        <f t="shared" si="20"/>
        <v>中興通訊</v>
      </c>
      <c r="D268" t="str">
        <f t="shared" si="21"/>
        <v>Telecommunications</v>
      </c>
      <c r="E268" t="str">
        <f t="shared" si="22"/>
        <v>電訊</v>
      </c>
      <c r="F268" t="str">
        <f t="shared" si="23"/>
        <v>Telecommunications Equipment</v>
      </c>
      <c r="G268" t="str">
        <f t="shared" si="24"/>
        <v>電訊設備</v>
      </c>
      <c r="H268" t="s">
        <v>68</v>
      </c>
      <c r="I268" t="s">
        <v>69</v>
      </c>
      <c r="J268" t="s">
        <v>70</v>
      </c>
      <c r="K268" t="s">
        <v>71</v>
      </c>
      <c r="L268" t="b">
        <v>0</v>
      </c>
      <c r="M268" t="s">
        <v>72</v>
      </c>
      <c r="N268" t="s">
        <v>73</v>
      </c>
      <c r="O268" t="s">
        <v>74</v>
      </c>
      <c r="P268" t="s">
        <v>1670</v>
      </c>
      <c r="Q268" t="s">
        <v>1671</v>
      </c>
      <c r="R268" t="s">
        <v>78</v>
      </c>
      <c r="S268" t="s">
        <v>79</v>
      </c>
      <c r="T268">
        <v>28800000</v>
      </c>
      <c r="U268" t="s">
        <v>80</v>
      </c>
      <c r="V268" t="b">
        <v>0</v>
      </c>
      <c r="W268">
        <v>1102555800000</v>
      </c>
      <c r="X268">
        <v>3</v>
      </c>
      <c r="Y268">
        <v>0.39999962</v>
      </c>
      <c r="Z268">
        <v>1.7467233</v>
      </c>
      <c r="AA268">
        <v>1596160936</v>
      </c>
      <c r="AB268">
        <v>23.3</v>
      </c>
      <c r="AC268">
        <v>23.4</v>
      </c>
      <c r="AD268" t="s">
        <v>1672</v>
      </c>
      <c r="AE268">
        <v>22.9</v>
      </c>
      <c r="AF268">
        <v>1296600</v>
      </c>
      <c r="AG268">
        <v>22.9</v>
      </c>
      <c r="AH268">
        <v>23.25</v>
      </c>
      <c r="AI268">
        <v>23.35</v>
      </c>
      <c r="AJ268">
        <v>0</v>
      </c>
      <c r="AK268">
        <v>0</v>
      </c>
      <c r="AL268" t="s">
        <v>82</v>
      </c>
      <c r="AM268" t="s">
        <v>102</v>
      </c>
      <c r="AN268">
        <v>23</v>
      </c>
      <c r="AO268">
        <v>20965796</v>
      </c>
      <c r="AP268">
        <v>17650576</v>
      </c>
      <c r="AQ268">
        <v>5.58</v>
      </c>
      <c r="AR268">
        <v>0.31489843000000001</v>
      </c>
      <c r="AS268" t="s">
        <v>1673</v>
      </c>
      <c r="AT268">
        <v>-13.400002000000001</v>
      </c>
      <c r="AU268">
        <v>-0.36512264999999999</v>
      </c>
      <c r="AV268">
        <v>17.72</v>
      </c>
      <c r="AW268">
        <v>36.700000000000003</v>
      </c>
      <c r="AX268">
        <v>0.05</v>
      </c>
      <c r="AY268">
        <v>2.1834061000000002E-3</v>
      </c>
      <c r="AZ268">
        <v>755502976</v>
      </c>
      <c r="BA268">
        <v>1.103</v>
      </c>
      <c r="BB268">
        <v>24.11</v>
      </c>
      <c r="BC268">
        <v>-0.81000139999999998</v>
      </c>
      <c r="BD268">
        <v>-3.3596076000000002E-2</v>
      </c>
      <c r="BE268">
        <v>25.357887000000002</v>
      </c>
      <c r="BF268">
        <v>-2.0578880000000002</v>
      </c>
      <c r="BG268">
        <v>-8.1153765000000003E-2</v>
      </c>
      <c r="BH268">
        <v>187833647104</v>
      </c>
      <c r="BI268">
        <v>21.124205</v>
      </c>
      <c r="BJ268">
        <v>15</v>
      </c>
      <c r="BK268">
        <v>0</v>
      </c>
      <c r="BL268" t="b">
        <v>0</v>
      </c>
      <c r="BM268">
        <v>23.3</v>
      </c>
      <c r="BQ268">
        <v>17.090254000000002</v>
      </c>
      <c r="BR268">
        <v>1.3633500000000001</v>
      </c>
      <c r="BS268">
        <v>1.17</v>
      </c>
      <c r="BT268">
        <v>19.914529999999999</v>
      </c>
    </row>
    <row r="269" spans="1:72">
      <c r="A269" t="s">
        <v>1674</v>
      </c>
      <c r="B269" t="s">
        <v>1675</v>
      </c>
      <c r="C269" t="str">
        <f t="shared" si="20"/>
        <v>希望教育</v>
      </c>
      <c r="D269" t="str">
        <f t="shared" si="21"/>
        <v>Consumer Service</v>
      </c>
      <c r="E269" t="str">
        <f t="shared" si="22"/>
        <v>消費者服務業</v>
      </c>
      <c r="F269" t="str">
        <f t="shared" si="23"/>
        <v>Support Service</v>
      </c>
      <c r="G269" t="str">
        <f t="shared" si="24"/>
        <v>支援服務</v>
      </c>
      <c r="H269" t="s">
        <v>68</v>
      </c>
      <c r="I269" t="s">
        <v>69</v>
      </c>
      <c r="J269" t="s">
        <v>70</v>
      </c>
      <c r="K269" t="s">
        <v>71</v>
      </c>
      <c r="L269" t="b">
        <v>0</v>
      </c>
      <c r="M269" t="s">
        <v>72</v>
      </c>
      <c r="N269" t="s">
        <v>73</v>
      </c>
      <c r="O269" t="s">
        <v>74</v>
      </c>
      <c r="P269" t="s">
        <v>1676</v>
      </c>
      <c r="Q269" t="s">
        <v>1677</v>
      </c>
      <c r="R269" t="s">
        <v>78</v>
      </c>
      <c r="S269" t="s">
        <v>79</v>
      </c>
      <c r="T269">
        <v>28800000</v>
      </c>
      <c r="U269" t="s">
        <v>80</v>
      </c>
      <c r="V269" t="b">
        <v>0</v>
      </c>
      <c r="W269">
        <v>1533259800000</v>
      </c>
      <c r="X269">
        <v>3</v>
      </c>
      <c r="Y269">
        <v>0.10000014</v>
      </c>
      <c r="Z269">
        <v>3.9370135999999998</v>
      </c>
      <c r="AA269">
        <v>1596160933</v>
      </c>
      <c r="AB269">
        <v>2.64</v>
      </c>
      <c r="AC269">
        <v>2.64</v>
      </c>
      <c r="AD269" t="s">
        <v>1678</v>
      </c>
      <c r="AE269">
        <v>2.5299999999999998</v>
      </c>
      <c r="AF269">
        <v>2445865</v>
      </c>
      <c r="AG269">
        <v>2.54</v>
      </c>
      <c r="AH269">
        <v>2.63</v>
      </c>
      <c r="AI269">
        <v>2.64</v>
      </c>
      <c r="AJ269">
        <v>0</v>
      </c>
      <c r="AK269">
        <v>0</v>
      </c>
      <c r="AL269" t="s">
        <v>82</v>
      </c>
      <c r="AM269" t="s">
        <v>102</v>
      </c>
      <c r="AN269">
        <v>2.5299999999999998</v>
      </c>
      <c r="AO269">
        <v>37693418</v>
      </c>
      <c r="AP269">
        <v>60977248</v>
      </c>
      <c r="AQ269">
        <v>1.5200001000000001</v>
      </c>
      <c r="AR269">
        <v>1.3571428999999999</v>
      </c>
      <c r="AS269" t="s">
        <v>1679</v>
      </c>
      <c r="AT269">
        <v>-0.26</v>
      </c>
      <c r="AU269">
        <v>-8.9655170000000006E-2</v>
      </c>
      <c r="AV269">
        <v>1.1200000000000001</v>
      </c>
      <c r="AW269">
        <v>2.9</v>
      </c>
      <c r="AZ269">
        <v>6755149824</v>
      </c>
      <c r="BA269">
        <v>4.2999999999999997E-2</v>
      </c>
      <c r="BB269">
        <v>2.5931427</v>
      </c>
      <c r="BC269">
        <v>4.6857357000000002E-2</v>
      </c>
      <c r="BD269">
        <v>1.8069717999999999E-2</v>
      </c>
      <c r="BE269">
        <v>2.0891549999999999</v>
      </c>
      <c r="BF269">
        <v>0.55084515000000001</v>
      </c>
      <c r="BG269">
        <v>0.26366886</v>
      </c>
      <c r="BH269">
        <v>17833596928</v>
      </c>
      <c r="BI269">
        <v>61.395347999999998</v>
      </c>
      <c r="BJ269">
        <v>15</v>
      </c>
      <c r="BK269">
        <v>0</v>
      </c>
      <c r="BL269" t="b">
        <v>0</v>
      </c>
      <c r="BM269">
        <v>2.64</v>
      </c>
      <c r="BN269">
        <v>1553266740</v>
      </c>
      <c r="BO269">
        <v>1553266740</v>
      </c>
      <c r="BP269">
        <v>1553266740</v>
      </c>
    </row>
    <row r="270" spans="1:72">
      <c r="A270" t="s">
        <v>1680</v>
      </c>
      <c r="B270" t="s">
        <v>1681</v>
      </c>
      <c r="C270" t="str">
        <f t="shared" si="20"/>
        <v>維亞生物</v>
      </c>
      <c r="D270" t="str">
        <f t="shared" si="21"/>
        <v>Medicine</v>
      </c>
      <c r="E270" t="str">
        <f t="shared" si="22"/>
        <v>醫藥</v>
      </c>
      <c r="F270" t="str">
        <f t="shared" si="23"/>
        <v>Biotechnology</v>
      </c>
      <c r="G270" t="str">
        <f t="shared" si="24"/>
        <v>生物科技</v>
      </c>
      <c r="H270" t="s">
        <v>68</v>
      </c>
      <c r="I270" t="s">
        <v>69</v>
      </c>
      <c r="J270" t="s">
        <v>70</v>
      </c>
      <c r="K270" t="s">
        <v>71</v>
      </c>
      <c r="L270" t="b">
        <v>0</v>
      </c>
      <c r="M270" t="s">
        <v>72</v>
      </c>
      <c r="N270" t="s">
        <v>73</v>
      </c>
      <c r="O270" t="s">
        <v>74</v>
      </c>
      <c r="P270" t="s">
        <v>1682</v>
      </c>
      <c r="Q270" t="s">
        <v>1683</v>
      </c>
      <c r="R270" t="s">
        <v>78</v>
      </c>
      <c r="S270" t="s">
        <v>79</v>
      </c>
      <c r="T270">
        <v>28800000</v>
      </c>
      <c r="U270" t="s">
        <v>80</v>
      </c>
      <c r="V270" t="b">
        <v>0</v>
      </c>
      <c r="W270">
        <v>1557365400000</v>
      </c>
      <c r="X270">
        <v>3</v>
      </c>
      <c r="Y270">
        <v>0.13000011</v>
      </c>
      <c r="Z270">
        <v>1.4444456999999999</v>
      </c>
      <c r="AA270">
        <v>1596160921</v>
      </c>
      <c r="AB270">
        <v>9.1300000000000008</v>
      </c>
      <c r="AC270">
        <v>9.2200000000000006</v>
      </c>
      <c r="AD270" t="s">
        <v>1684</v>
      </c>
      <c r="AE270">
        <v>9.09</v>
      </c>
      <c r="AF270">
        <v>1210500</v>
      </c>
      <c r="AG270">
        <v>9</v>
      </c>
      <c r="AH270">
        <v>9.15</v>
      </c>
      <c r="AI270">
        <v>9.17</v>
      </c>
      <c r="AL270" t="s">
        <v>82</v>
      </c>
      <c r="AM270" t="s">
        <v>102</v>
      </c>
      <c r="AN270">
        <v>9.11</v>
      </c>
      <c r="AO270">
        <v>23983437</v>
      </c>
      <c r="AP270">
        <v>27056814</v>
      </c>
      <c r="AQ270">
        <v>5.63</v>
      </c>
      <c r="AR270">
        <v>1.6085714</v>
      </c>
      <c r="AS270" t="s">
        <v>1685</v>
      </c>
      <c r="AT270">
        <v>-1.5500001999999999</v>
      </c>
      <c r="AU270">
        <v>-0.14513110000000001</v>
      </c>
      <c r="AV270">
        <v>3.5</v>
      </c>
      <c r="AW270">
        <v>10.68</v>
      </c>
      <c r="AZ270">
        <v>1656940032</v>
      </c>
      <c r="BB270">
        <v>8.4008570000000002</v>
      </c>
      <c r="BC270">
        <v>0.72914314000000002</v>
      </c>
      <c r="BD270">
        <v>8.6793899999999993E-2</v>
      </c>
      <c r="BE270">
        <v>5.7385316</v>
      </c>
      <c r="BF270">
        <v>3.3914685000000002</v>
      </c>
      <c r="BG270">
        <v>0.59099935999999997</v>
      </c>
      <c r="BH270">
        <v>15127862272</v>
      </c>
      <c r="BJ270">
        <v>15</v>
      </c>
      <c r="BK270">
        <v>0</v>
      </c>
      <c r="BL270" t="b">
        <v>0</v>
      </c>
      <c r="BM270">
        <v>9.1300000000000008</v>
      </c>
    </row>
    <row r="271" spans="1:72">
      <c r="A271" t="s">
        <v>1686</v>
      </c>
      <c r="B271" t="s">
        <v>1687</v>
      </c>
      <c r="C271" t="str">
        <f t="shared" si="20"/>
        <v>福壽園</v>
      </c>
      <c r="D271" t="str">
        <f t="shared" si="21"/>
        <v>Consumer Service</v>
      </c>
      <c r="E271" t="str">
        <f t="shared" si="22"/>
        <v>消費者服務業</v>
      </c>
      <c r="F271" t="str">
        <f t="shared" si="23"/>
        <v>Funeral</v>
      </c>
      <c r="G271" t="str">
        <f t="shared" si="24"/>
        <v>殯儀</v>
      </c>
      <c r="H271" t="s">
        <v>68</v>
      </c>
      <c r="I271" t="s">
        <v>69</v>
      </c>
      <c r="J271" t="s">
        <v>70</v>
      </c>
      <c r="K271" t="s">
        <v>71</v>
      </c>
      <c r="L271" t="b">
        <v>0</v>
      </c>
      <c r="M271" t="s">
        <v>72</v>
      </c>
      <c r="N271" t="s">
        <v>73</v>
      </c>
      <c r="O271" t="s">
        <v>74</v>
      </c>
      <c r="P271" t="s">
        <v>1688</v>
      </c>
      <c r="Q271" t="s">
        <v>1689</v>
      </c>
      <c r="R271" t="s">
        <v>78</v>
      </c>
      <c r="S271" t="s">
        <v>79</v>
      </c>
      <c r="T271">
        <v>28800000</v>
      </c>
      <c r="U271" t="s">
        <v>80</v>
      </c>
      <c r="V271" t="b">
        <v>0</v>
      </c>
      <c r="W271">
        <v>1387416600000</v>
      </c>
      <c r="X271">
        <v>3</v>
      </c>
      <c r="Y271">
        <v>2.9999733000000001E-2</v>
      </c>
      <c r="Z271">
        <v>0.40430906</v>
      </c>
      <c r="AA271">
        <v>1596160932</v>
      </c>
      <c r="AB271">
        <v>7.45</v>
      </c>
      <c r="AC271">
        <v>7.5</v>
      </c>
      <c r="AD271" t="s">
        <v>1690</v>
      </c>
      <c r="AE271">
        <v>7.38</v>
      </c>
      <c r="AF271">
        <v>826000</v>
      </c>
      <c r="AG271">
        <v>7.42</v>
      </c>
      <c r="AH271">
        <v>7.44</v>
      </c>
      <c r="AI271">
        <v>7.45</v>
      </c>
      <c r="AJ271">
        <v>0</v>
      </c>
      <c r="AK271">
        <v>0</v>
      </c>
      <c r="AL271" t="s">
        <v>82</v>
      </c>
      <c r="AM271" t="s">
        <v>102</v>
      </c>
      <c r="AN271">
        <v>7.49</v>
      </c>
      <c r="AO271">
        <v>5979479</v>
      </c>
      <c r="AP271">
        <v>4327891</v>
      </c>
      <c r="AQ271">
        <v>1.6999998000000001</v>
      </c>
      <c r="AR271">
        <v>0.29565215</v>
      </c>
      <c r="AS271" t="s">
        <v>1691</v>
      </c>
      <c r="AT271">
        <v>-0.82999990000000001</v>
      </c>
      <c r="AU271">
        <v>-0.10024154</v>
      </c>
      <c r="AV271">
        <v>5.75</v>
      </c>
      <c r="AW271">
        <v>8.2799999999999994</v>
      </c>
      <c r="AX271">
        <v>8.9999999999999993E-3</v>
      </c>
      <c r="AY271">
        <v>1.212938E-3</v>
      </c>
      <c r="AZ271">
        <v>2269139968</v>
      </c>
      <c r="BA271">
        <v>0.22800000000000001</v>
      </c>
      <c r="BB271">
        <v>7.4817141999999999</v>
      </c>
      <c r="BC271">
        <v>-3.1714440000000003E-2</v>
      </c>
      <c r="BD271">
        <v>-4.238927E-3</v>
      </c>
      <c r="BE271">
        <v>7.0714683999999997</v>
      </c>
      <c r="BF271">
        <v>0.37853145999999999</v>
      </c>
      <c r="BG271">
        <v>5.3529399999999998E-2</v>
      </c>
      <c r="BH271">
        <v>16905092096</v>
      </c>
      <c r="BI271">
        <v>32.675438</v>
      </c>
      <c r="BJ271">
        <v>15</v>
      </c>
      <c r="BK271">
        <v>0</v>
      </c>
      <c r="BL271" t="b">
        <v>0</v>
      </c>
      <c r="BM271">
        <v>7.45</v>
      </c>
      <c r="BN271">
        <v>1552834740</v>
      </c>
      <c r="BO271">
        <v>1552834740</v>
      </c>
      <c r="BP271">
        <v>1552834740</v>
      </c>
      <c r="BQ271">
        <v>31.704287000000001</v>
      </c>
      <c r="BR271">
        <v>0.234984</v>
      </c>
      <c r="BS271">
        <v>0.25</v>
      </c>
      <c r="BT271">
        <v>29.8</v>
      </c>
    </row>
    <row r="272" spans="1:72">
      <c r="A272" t="s">
        <v>1692</v>
      </c>
      <c r="B272" t="s">
        <v>1693</v>
      </c>
      <c r="C272" t="str">
        <f t="shared" si="20"/>
        <v>山東黃金</v>
      </c>
      <c r="D272" t="str">
        <f t="shared" si="21"/>
        <v>Raw Materials</v>
      </c>
      <c r="E272" t="str">
        <f t="shared" si="22"/>
        <v>原材料</v>
      </c>
      <c r="F272" t="str">
        <f t="shared" si="23"/>
        <v>Precious metals</v>
      </c>
      <c r="G272" t="str">
        <f t="shared" si="24"/>
        <v>貴金屬</v>
      </c>
      <c r="H272" t="s">
        <v>68</v>
      </c>
      <c r="I272" t="s">
        <v>69</v>
      </c>
      <c r="J272" t="s">
        <v>70</v>
      </c>
      <c r="K272" t="s">
        <v>71</v>
      </c>
      <c r="L272" t="b">
        <v>0</v>
      </c>
      <c r="M272" t="s">
        <v>72</v>
      </c>
      <c r="N272" t="s">
        <v>73</v>
      </c>
      <c r="O272" t="s">
        <v>74</v>
      </c>
      <c r="P272" t="s">
        <v>1694</v>
      </c>
      <c r="Q272" t="s">
        <v>1695</v>
      </c>
      <c r="R272" t="s">
        <v>78</v>
      </c>
      <c r="S272" t="s">
        <v>79</v>
      </c>
      <c r="T272">
        <v>28800000</v>
      </c>
      <c r="U272" t="s">
        <v>80</v>
      </c>
      <c r="V272" t="b">
        <v>0</v>
      </c>
      <c r="W272">
        <v>1538098200000</v>
      </c>
      <c r="X272">
        <v>3</v>
      </c>
      <c r="Y272">
        <v>0.85000039999999999</v>
      </c>
      <c r="Z272">
        <v>3.7117922000000001</v>
      </c>
      <c r="AA272">
        <v>1596160936</v>
      </c>
      <c r="AB272">
        <v>23.75</v>
      </c>
      <c r="AC272">
        <v>23.95</v>
      </c>
      <c r="AD272" t="s">
        <v>1696</v>
      </c>
      <c r="AE272">
        <v>23.05</v>
      </c>
      <c r="AF272">
        <v>2720250</v>
      </c>
      <c r="AG272">
        <v>22.9</v>
      </c>
      <c r="AH272">
        <v>23.7</v>
      </c>
      <c r="AI272">
        <v>23.8</v>
      </c>
      <c r="AJ272">
        <v>0</v>
      </c>
      <c r="AK272">
        <v>0</v>
      </c>
      <c r="AL272" t="s">
        <v>82</v>
      </c>
      <c r="AM272" t="s">
        <v>102</v>
      </c>
      <c r="AN272">
        <v>23.15</v>
      </c>
      <c r="AO272">
        <v>11130511</v>
      </c>
      <c r="AP272">
        <v>18143048</v>
      </c>
      <c r="AQ272">
        <v>9.15</v>
      </c>
      <c r="AR272">
        <v>0.62671226000000002</v>
      </c>
      <c r="AS272" t="s">
        <v>1697</v>
      </c>
      <c r="AT272">
        <v>-3.5499991999999998</v>
      </c>
      <c r="AU272">
        <v>-0.1300366</v>
      </c>
      <c r="AV272">
        <v>14.6</v>
      </c>
      <c r="AW272">
        <v>27.3</v>
      </c>
      <c r="AX272">
        <v>6.0000000000000001E-3</v>
      </c>
      <c r="AY272">
        <v>2.6200874999999997E-4</v>
      </c>
      <c r="AZ272">
        <v>699502976</v>
      </c>
      <c r="BA272">
        <v>1.6240000000000001</v>
      </c>
      <c r="BB272">
        <v>19.138608999999999</v>
      </c>
      <c r="BC272">
        <v>4.6113910000000002</v>
      </c>
      <c r="BD272">
        <v>0.24094704</v>
      </c>
      <c r="BE272">
        <v>19.993600000000001</v>
      </c>
      <c r="BF272">
        <v>3.7563992000000002</v>
      </c>
      <c r="BG272">
        <v>0.18788007000000001</v>
      </c>
      <c r="BH272">
        <v>138418077696</v>
      </c>
      <c r="BI272">
        <v>14.624385</v>
      </c>
      <c r="BJ272">
        <v>15</v>
      </c>
      <c r="BK272">
        <v>0</v>
      </c>
      <c r="BL272" t="b">
        <v>0</v>
      </c>
      <c r="BM272">
        <v>23.75</v>
      </c>
    </row>
    <row r="273" spans="1:72">
      <c r="A273" t="s">
        <v>1698</v>
      </c>
      <c r="B273" t="s">
        <v>1699</v>
      </c>
      <c r="C273" t="str">
        <f t="shared" si="20"/>
        <v>盛京銀行</v>
      </c>
      <c r="D273" t="str">
        <f t="shared" si="21"/>
        <v>Financial</v>
      </c>
      <c r="E273" t="str">
        <f t="shared" si="22"/>
        <v>金融</v>
      </c>
      <c r="F273" t="str">
        <f t="shared" si="23"/>
        <v>Bank</v>
      </c>
      <c r="G273" t="str">
        <f t="shared" si="24"/>
        <v>銀行</v>
      </c>
      <c r="H273" t="s">
        <v>68</v>
      </c>
      <c r="I273" t="s">
        <v>69</v>
      </c>
      <c r="J273" t="s">
        <v>70</v>
      </c>
      <c r="K273" t="s">
        <v>71</v>
      </c>
      <c r="L273" t="b">
        <v>0</v>
      </c>
      <c r="M273" t="s">
        <v>72</v>
      </c>
      <c r="N273" t="s">
        <v>73</v>
      </c>
      <c r="O273" t="s">
        <v>74</v>
      </c>
      <c r="P273" t="s">
        <v>1700</v>
      </c>
      <c r="Q273" t="s">
        <v>1701</v>
      </c>
      <c r="R273" t="s">
        <v>78</v>
      </c>
      <c r="S273" t="s">
        <v>79</v>
      </c>
      <c r="T273">
        <v>28800000</v>
      </c>
      <c r="U273" t="s">
        <v>80</v>
      </c>
      <c r="V273" t="b">
        <v>0</v>
      </c>
      <c r="W273">
        <v>1419816600000</v>
      </c>
      <c r="X273">
        <v>3</v>
      </c>
      <c r="Y273">
        <v>0</v>
      </c>
      <c r="Z273">
        <v>0</v>
      </c>
      <c r="AA273">
        <v>1596095937</v>
      </c>
      <c r="AB273">
        <v>7.1</v>
      </c>
      <c r="AC273">
        <v>7.14</v>
      </c>
      <c r="AD273" t="s">
        <v>1702</v>
      </c>
      <c r="AE273">
        <v>7.1</v>
      </c>
      <c r="AF273">
        <v>51000</v>
      </c>
      <c r="AG273">
        <v>7.1</v>
      </c>
      <c r="AH273">
        <v>7.1</v>
      </c>
      <c r="AI273">
        <v>7.15</v>
      </c>
      <c r="AJ273">
        <v>0</v>
      </c>
      <c r="AK273">
        <v>0</v>
      </c>
      <c r="AL273" t="s">
        <v>82</v>
      </c>
      <c r="AM273" t="s">
        <v>102</v>
      </c>
      <c r="AN273">
        <v>7.1</v>
      </c>
      <c r="AO273">
        <v>183362</v>
      </c>
      <c r="AP273">
        <v>71875</v>
      </c>
      <c r="AQ273">
        <v>2.23</v>
      </c>
      <c r="AR273">
        <v>0.45790555999999999</v>
      </c>
      <c r="AS273" t="s">
        <v>1703</v>
      </c>
      <c r="AT273">
        <v>-0.25</v>
      </c>
      <c r="AU273">
        <v>-3.4013607000000001E-2</v>
      </c>
      <c r="AV273">
        <v>4.87</v>
      </c>
      <c r="AW273">
        <v>7.35</v>
      </c>
      <c r="AX273">
        <v>2.7E-2</v>
      </c>
      <c r="AY273">
        <v>3.802817E-3</v>
      </c>
      <c r="AZ273">
        <v>2340740096</v>
      </c>
      <c r="BA273">
        <v>1.401</v>
      </c>
      <c r="BB273">
        <v>7.1185713000000002</v>
      </c>
      <c r="BC273">
        <v>-1.8571377E-2</v>
      </c>
      <c r="BD273">
        <v>-2.6088629999999999E-3</v>
      </c>
      <c r="BE273">
        <v>7.0523777000000001</v>
      </c>
      <c r="BF273">
        <v>4.7622204000000001E-2</v>
      </c>
      <c r="BG273">
        <v>6.7526449999999998E-3</v>
      </c>
      <c r="BH273">
        <v>62981255168</v>
      </c>
      <c r="BI273">
        <v>5.0678086000000002</v>
      </c>
      <c r="BJ273">
        <v>15</v>
      </c>
      <c r="BK273">
        <v>0</v>
      </c>
      <c r="BL273" t="b">
        <v>0</v>
      </c>
      <c r="BM273">
        <v>7.1</v>
      </c>
      <c r="BQ273">
        <v>4.5206833</v>
      </c>
      <c r="BR273">
        <v>1.570559</v>
      </c>
    </row>
    <row r="274" spans="1:72">
      <c r="A274" t="s">
        <v>1704</v>
      </c>
      <c r="B274" t="s">
        <v>1705</v>
      </c>
      <c r="C274" t="str">
        <f t="shared" si="20"/>
        <v>信義能源</v>
      </c>
      <c r="D274" t="str">
        <f t="shared" si="21"/>
        <v>Energy</v>
      </c>
      <c r="E274" t="str">
        <f t="shared" si="22"/>
        <v>能源</v>
      </c>
      <c r="F274" t="str">
        <f t="shared" si="23"/>
        <v>Photovoltaic Solar</v>
      </c>
      <c r="G274" t="str">
        <f t="shared" si="24"/>
        <v>光伏太陽能</v>
      </c>
      <c r="H274" t="s">
        <v>68</v>
      </c>
      <c r="I274" t="s">
        <v>69</v>
      </c>
      <c r="J274" t="s">
        <v>70</v>
      </c>
      <c r="K274" t="s">
        <v>71</v>
      </c>
      <c r="L274" t="b">
        <v>0</v>
      </c>
      <c r="M274" t="s">
        <v>72</v>
      </c>
      <c r="N274" t="s">
        <v>73</v>
      </c>
      <c r="O274" t="s">
        <v>74</v>
      </c>
      <c r="P274" t="s">
        <v>1706</v>
      </c>
      <c r="Q274" t="s">
        <v>1707</v>
      </c>
      <c r="R274" t="s">
        <v>78</v>
      </c>
      <c r="S274" t="s">
        <v>79</v>
      </c>
      <c r="T274">
        <v>28800000</v>
      </c>
      <c r="U274" t="s">
        <v>80</v>
      </c>
      <c r="V274" t="b">
        <v>0</v>
      </c>
      <c r="W274">
        <v>1559007000000</v>
      </c>
      <c r="X274">
        <v>3</v>
      </c>
      <c r="Y274">
        <v>0.29999995000000002</v>
      </c>
      <c r="Z274">
        <v>11.857706</v>
      </c>
      <c r="AA274">
        <v>1596160934</v>
      </c>
      <c r="AB274">
        <v>2.83</v>
      </c>
      <c r="AC274">
        <v>2.89</v>
      </c>
      <c r="AD274" t="s">
        <v>1708</v>
      </c>
      <c r="AE274">
        <v>2.56</v>
      </c>
      <c r="AF274">
        <v>20570000</v>
      </c>
      <c r="AG274">
        <v>2.5299999999999998</v>
      </c>
      <c r="AH274">
        <v>2.82</v>
      </c>
      <c r="AI274">
        <v>2.83</v>
      </c>
      <c r="AJ274">
        <v>0</v>
      </c>
      <c r="AK274">
        <v>0</v>
      </c>
      <c r="AL274" t="s">
        <v>82</v>
      </c>
      <c r="AM274" t="s">
        <v>72</v>
      </c>
      <c r="AN274">
        <v>2.57</v>
      </c>
      <c r="AO274">
        <v>3992757</v>
      </c>
      <c r="AP274">
        <v>8123258</v>
      </c>
      <c r="AQ274">
        <v>0.93999993999999998</v>
      </c>
      <c r="AR274">
        <v>0.49735447999999999</v>
      </c>
      <c r="AS274" t="s">
        <v>1709</v>
      </c>
      <c r="AT274">
        <v>-6.000018E-2</v>
      </c>
      <c r="AU274">
        <v>-2.0761307E-2</v>
      </c>
      <c r="AV274">
        <v>1.89</v>
      </c>
      <c r="AW274">
        <v>2.89</v>
      </c>
      <c r="AX274">
        <v>0.13500000000000001</v>
      </c>
      <c r="AY274">
        <v>5.3359687000000003E-2</v>
      </c>
      <c r="AZ274">
        <v>6752480256</v>
      </c>
      <c r="BA274">
        <v>1.51</v>
      </c>
      <c r="BB274">
        <v>2.4142857000000002</v>
      </c>
      <c r="BC274">
        <v>0.41571426</v>
      </c>
      <c r="BD274">
        <v>0.17218934</v>
      </c>
      <c r="BE274">
        <v>2.2619014000000002</v>
      </c>
      <c r="BF274">
        <v>0.56809854999999998</v>
      </c>
      <c r="BG274">
        <v>0.25115973000000003</v>
      </c>
      <c r="BH274">
        <v>19109519360</v>
      </c>
      <c r="BI274">
        <v>1.8741721</v>
      </c>
      <c r="BJ274">
        <v>15</v>
      </c>
      <c r="BK274">
        <v>0</v>
      </c>
      <c r="BL274" t="b">
        <v>0</v>
      </c>
      <c r="BM274">
        <v>2.83</v>
      </c>
      <c r="BQ274">
        <v>18.829008000000002</v>
      </c>
      <c r="BR274">
        <v>0.15029999999999999</v>
      </c>
    </row>
    <row r="275" spans="1:72">
      <c r="A275" t="s">
        <v>1710</v>
      </c>
      <c r="B275" t="s">
        <v>1711</v>
      </c>
      <c r="C275" t="str">
        <f t="shared" si="20"/>
        <v>中國中鐵</v>
      </c>
      <c r="D275" t="str">
        <f t="shared" si="21"/>
        <v>Transportation, logistics and infrastructure</v>
      </c>
      <c r="E275" t="str">
        <f t="shared" si="22"/>
        <v>運輸、物流及基建</v>
      </c>
      <c r="F275" t="str">
        <f t="shared" si="23"/>
        <v>Infrastructure</v>
      </c>
      <c r="G275" t="str">
        <f t="shared" si="24"/>
        <v>基建</v>
      </c>
      <c r="H275" t="s">
        <v>68</v>
      </c>
      <c r="I275" t="s">
        <v>69</v>
      </c>
      <c r="J275" t="s">
        <v>70</v>
      </c>
      <c r="K275" t="s">
        <v>71</v>
      </c>
      <c r="L275" t="b">
        <v>0</v>
      </c>
      <c r="M275" t="s">
        <v>72</v>
      </c>
      <c r="N275" t="s">
        <v>73</v>
      </c>
      <c r="O275" t="s">
        <v>74</v>
      </c>
      <c r="P275" t="s">
        <v>1712</v>
      </c>
      <c r="Q275" t="s">
        <v>1713</v>
      </c>
      <c r="R275" t="s">
        <v>78</v>
      </c>
      <c r="S275" t="s">
        <v>79</v>
      </c>
      <c r="T275">
        <v>28800000</v>
      </c>
      <c r="U275" t="s">
        <v>80</v>
      </c>
      <c r="V275" t="b">
        <v>0</v>
      </c>
      <c r="W275">
        <v>1196991000000</v>
      </c>
      <c r="X275">
        <v>3</v>
      </c>
      <c r="Y275">
        <v>9.9999900000000003E-3</v>
      </c>
      <c r="Z275">
        <v>0.25380686000000002</v>
      </c>
      <c r="AA275">
        <v>1596160888</v>
      </c>
      <c r="AB275">
        <v>3.95</v>
      </c>
      <c r="AC275">
        <v>3.98</v>
      </c>
      <c r="AD275" t="s">
        <v>1714</v>
      </c>
      <c r="AE275">
        <v>3.93</v>
      </c>
      <c r="AF275">
        <v>1413000</v>
      </c>
      <c r="AG275">
        <v>3.94</v>
      </c>
      <c r="AH275">
        <v>3.95</v>
      </c>
      <c r="AI275">
        <v>3.96</v>
      </c>
      <c r="AJ275">
        <v>0</v>
      </c>
      <c r="AK275">
        <v>0</v>
      </c>
      <c r="AL275" t="s">
        <v>82</v>
      </c>
      <c r="AM275" t="s">
        <v>102</v>
      </c>
      <c r="AN275">
        <v>3.96</v>
      </c>
      <c r="AO275">
        <v>14603803</v>
      </c>
      <c r="AP275">
        <v>18939387</v>
      </c>
      <c r="AQ275">
        <v>0.5</v>
      </c>
      <c r="AR275">
        <v>0.14492753</v>
      </c>
      <c r="AS275" t="s">
        <v>1715</v>
      </c>
      <c r="AT275">
        <v>-1.5399997000000001</v>
      </c>
      <c r="AU275">
        <v>-0.28050997999999999</v>
      </c>
      <c r="AV275">
        <v>3.45</v>
      </c>
      <c r="AW275">
        <v>5.49</v>
      </c>
      <c r="AX275">
        <v>1.7000000000000001E-2</v>
      </c>
      <c r="AY275">
        <v>4.3147209999999997E-3</v>
      </c>
      <c r="AZ275">
        <v>4207389952</v>
      </c>
      <c r="BA275">
        <v>1.1240000000000001</v>
      </c>
      <c r="BB275">
        <v>4.2279999999999998</v>
      </c>
      <c r="BC275">
        <v>-0.27800012000000002</v>
      </c>
      <c r="BD275">
        <v>-6.5752156000000006E-2</v>
      </c>
      <c r="BE275">
        <v>4.3635916999999997</v>
      </c>
      <c r="BF275">
        <v>-0.41359161999999999</v>
      </c>
      <c r="BG275">
        <v>-9.4782379999999999E-2</v>
      </c>
      <c r="BH275">
        <v>142974582784</v>
      </c>
      <c r="BI275">
        <v>3.5142350000000002</v>
      </c>
      <c r="BJ275">
        <v>15</v>
      </c>
      <c r="BK275">
        <v>0</v>
      </c>
      <c r="BL275" t="b">
        <v>0</v>
      </c>
      <c r="BM275">
        <v>3.95</v>
      </c>
      <c r="BQ275">
        <v>3.7207112000000002</v>
      </c>
      <c r="BR275">
        <v>1.061625</v>
      </c>
      <c r="BS275">
        <v>0.73</v>
      </c>
      <c r="BT275">
        <v>5.4109590000000001</v>
      </c>
    </row>
    <row r="276" spans="1:72">
      <c r="A276" t="s">
        <v>1716</v>
      </c>
      <c r="B276" t="s">
        <v>1717</v>
      </c>
      <c r="C276" t="str">
        <f t="shared" si="20"/>
        <v>五礦資源</v>
      </c>
      <c r="D276" t="str">
        <f t="shared" si="21"/>
        <v>Raw Materials</v>
      </c>
      <c r="E276" t="str">
        <f t="shared" si="22"/>
        <v>原材料</v>
      </c>
      <c r="F276" t="str">
        <f t="shared" si="23"/>
        <v>Non-ferrous metals and ores</v>
      </c>
      <c r="G276" t="str">
        <f t="shared" si="24"/>
        <v>有色金屬及礦石</v>
      </c>
      <c r="H276" t="s">
        <v>68</v>
      </c>
      <c r="I276" t="s">
        <v>69</v>
      </c>
      <c r="J276" t="s">
        <v>70</v>
      </c>
      <c r="K276" t="s">
        <v>71</v>
      </c>
      <c r="L276" t="b">
        <v>0</v>
      </c>
      <c r="M276" t="s">
        <v>72</v>
      </c>
      <c r="N276" t="s">
        <v>73</v>
      </c>
      <c r="O276" t="s">
        <v>74</v>
      </c>
      <c r="P276" t="s">
        <v>1718</v>
      </c>
      <c r="Q276" t="s">
        <v>1719</v>
      </c>
      <c r="R276" t="s">
        <v>78</v>
      </c>
      <c r="S276" t="s">
        <v>79</v>
      </c>
      <c r="T276">
        <v>28800000</v>
      </c>
      <c r="U276" t="s">
        <v>80</v>
      </c>
      <c r="V276" t="b">
        <v>0</v>
      </c>
      <c r="W276">
        <v>1074648600000</v>
      </c>
      <c r="X276">
        <v>3</v>
      </c>
      <c r="Y276">
        <v>1.9999980000000001E-2</v>
      </c>
      <c r="Z276">
        <v>0.99502389999999996</v>
      </c>
      <c r="AA276">
        <v>1596160929</v>
      </c>
      <c r="AB276">
        <v>2.0299999999999998</v>
      </c>
      <c r="AC276">
        <v>2.04</v>
      </c>
      <c r="AD276" t="s">
        <v>1720</v>
      </c>
      <c r="AE276">
        <v>2</v>
      </c>
      <c r="AF276">
        <v>1023000</v>
      </c>
      <c r="AG276">
        <v>2.0099999999999998</v>
      </c>
      <c r="AH276">
        <v>2.02</v>
      </c>
      <c r="AI276">
        <v>2.0299999999999998</v>
      </c>
      <c r="AJ276">
        <v>0</v>
      </c>
      <c r="AK276">
        <v>0</v>
      </c>
      <c r="AL276" t="s">
        <v>82</v>
      </c>
      <c r="AM276" t="s">
        <v>83</v>
      </c>
      <c r="AN276">
        <v>2.02</v>
      </c>
      <c r="AO276">
        <v>20618191</v>
      </c>
      <c r="AP276">
        <v>23692150</v>
      </c>
      <c r="AQ276">
        <v>1.01</v>
      </c>
      <c r="AR276">
        <v>0.99019610000000002</v>
      </c>
      <c r="AS276" t="s">
        <v>1721</v>
      </c>
      <c r="AT276">
        <v>-0.46000004</v>
      </c>
      <c r="AU276">
        <v>-0.18473896000000001</v>
      </c>
      <c r="AV276">
        <v>1.02</v>
      </c>
      <c r="AW276">
        <v>2.4900000000000002</v>
      </c>
      <c r="AZ276">
        <v>8063640064</v>
      </c>
      <c r="BA276">
        <v>0.126</v>
      </c>
      <c r="BB276">
        <v>1.8742856999999999</v>
      </c>
      <c r="BC276">
        <v>0.15571426999999999</v>
      </c>
      <c r="BD276">
        <v>8.3079260000000002E-2</v>
      </c>
      <c r="BE276">
        <v>1.5971831000000001</v>
      </c>
      <c r="BF276">
        <v>0.43281686000000003</v>
      </c>
      <c r="BG276">
        <v>0.27098762999999998</v>
      </c>
      <c r="BH276">
        <v>16369188864</v>
      </c>
      <c r="BI276">
        <v>16.11111</v>
      </c>
      <c r="BJ276">
        <v>15</v>
      </c>
      <c r="BK276">
        <v>0</v>
      </c>
      <c r="BL276" t="b">
        <v>0</v>
      </c>
      <c r="BM276">
        <v>2.0299999999999998</v>
      </c>
      <c r="BN276">
        <v>1583337540</v>
      </c>
      <c r="BO276">
        <v>1597820340</v>
      </c>
      <c r="BP276">
        <v>1598256000</v>
      </c>
      <c r="BR276">
        <v>-0.22270799999999999</v>
      </c>
      <c r="BS276">
        <v>0.08</v>
      </c>
      <c r="BT276">
        <v>25.375</v>
      </c>
    </row>
    <row r="277" spans="1:72">
      <c r="A277" t="s">
        <v>1722</v>
      </c>
      <c r="B277" t="s">
        <v>1723</v>
      </c>
      <c r="C277" t="str">
        <f t="shared" si="20"/>
        <v>移卡</v>
      </c>
      <c r="D277" t="str">
        <f t="shared" si="21"/>
        <v>Information Technology</v>
      </c>
      <c r="E277" t="str">
        <f t="shared" si="22"/>
        <v>資訊科技</v>
      </c>
      <c r="F277" t="str">
        <f t="shared" si="23"/>
        <v>E-commerce and Internet</v>
      </c>
      <c r="G277" t="str">
        <f t="shared" si="24"/>
        <v>電子商貿及互聯網</v>
      </c>
      <c r="H277" t="s">
        <v>68</v>
      </c>
      <c r="I277" t="s">
        <v>69</v>
      </c>
      <c r="J277" t="s">
        <v>70</v>
      </c>
      <c r="K277" t="s">
        <v>71</v>
      </c>
      <c r="L277" t="b">
        <v>0</v>
      </c>
      <c r="M277" t="s">
        <v>72</v>
      </c>
      <c r="N277" t="s">
        <v>73</v>
      </c>
      <c r="O277" t="s">
        <v>74</v>
      </c>
      <c r="P277" t="s">
        <v>1724</v>
      </c>
      <c r="Q277" t="s">
        <v>1725</v>
      </c>
      <c r="R277" t="s">
        <v>78</v>
      </c>
      <c r="S277" t="s">
        <v>79</v>
      </c>
      <c r="T277">
        <v>28800000</v>
      </c>
      <c r="U277" t="s">
        <v>80</v>
      </c>
      <c r="V277" t="b">
        <v>0</v>
      </c>
      <c r="W277">
        <v>1590975000000</v>
      </c>
      <c r="X277">
        <v>3</v>
      </c>
      <c r="Y277">
        <v>0.59999849999999999</v>
      </c>
      <c r="Z277">
        <v>1.5831094000000001</v>
      </c>
      <c r="AA277">
        <v>1596160923</v>
      </c>
      <c r="AB277">
        <v>38.5</v>
      </c>
      <c r="AC277">
        <v>38.9</v>
      </c>
      <c r="AD277" t="s">
        <v>1726</v>
      </c>
      <c r="AE277">
        <v>38.299999999999997</v>
      </c>
      <c r="AF277">
        <v>261020</v>
      </c>
      <c r="AG277">
        <v>37.9</v>
      </c>
      <c r="AH277">
        <v>38.4</v>
      </c>
      <c r="AI277">
        <v>38.5</v>
      </c>
      <c r="AL277" t="s">
        <v>82</v>
      </c>
      <c r="AM277" t="s">
        <v>102</v>
      </c>
      <c r="AN277">
        <v>38.6</v>
      </c>
      <c r="AO277">
        <v>8756264</v>
      </c>
      <c r="AP277">
        <v>3643847</v>
      </c>
      <c r="AQ277">
        <v>23.58</v>
      </c>
      <c r="AR277">
        <v>1.5804290000000001</v>
      </c>
      <c r="AS277" t="s">
        <v>1727</v>
      </c>
      <c r="AT277">
        <v>-7.5</v>
      </c>
      <c r="AU277">
        <v>-0.16304347999999999</v>
      </c>
      <c r="AV277">
        <v>14.92</v>
      </c>
      <c r="AW277">
        <v>46</v>
      </c>
      <c r="AZ277">
        <v>426204992</v>
      </c>
      <c r="BB277">
        <v>27.528858</v>
      </c>
      <c r="BC277">
        <v>10.971142</v>
      </c>
      <c r="BD277">
        <v>0.39853240000000001</v>
      </c>
      <c r="BE277">
        <v>25.856428000000001</v>
      </c>
      <c r="BF277">
        <v>12.643572000000001</v>
      </c>
      <c r="BG277">
        <v>0.48899144</v>
      </c>
      <c r="BH277">
        <v>16408892416</v>
      </c>
      <c r="BJ277">
        <v>15</v>
      </c>
      <c r="BK277">
        <v>0</v>
      </c>
      <c r="BL277" t="b">
        <v>0</v>
      </c>
      <c r="BM277">
        <v>38.5</v>
      </c>
    </row>
    <row r="278" spans="1:72">
      <c r="A278" t="s">
        <v>1728</v>
      </c>
      <c r="B278" t="s">
        <v>1729</v>
      </c>
      <c r="C278" t="str">
        <f t="shared" si="20"/>
        <v>永達汽車</v>
      </c>
      <c r="D278" t="str">
        <f t="shared" si="21"/>
        <v>Automobile production and distribution</v>
      </c>
      <c r="E278" t="str">
        <f t="shared" si="22"/>
        <v>汽車生產及分銷</v>
      </c>
      <c r="F278" t="str">
        <f t="shared" si="23"/>
        <v>Auto sales</v>
      </c>
      <c r="G278" t="str">
        <f t="shared" si="24"/>
        <v>汽車銷售</v>
      </c>
      <c r="H278" t="s">
        <v>68</v>
      </c>
      <c r="I278" t="s">
        <v>69</v>
      </c>
      <c r="J278" t="s">
        <v>70</v>
      </c>
      <c r="K278" t="s">
        <v>71</v>
      </c>
      <c r="L278" t="b">
        <v>0</v>
      </c>
      <c r="M278" t="s">
        <v>72</v>
      </c>
      <c r="N278" t="s">
        <v>73</v>
      </c>
      <c r="O278" t="s">
        <v>74</v>
      </c>
      <c r="P278" t="s">
        <v>1730</v>
      </c>
      <c r="Q278" t="s">
        <v>1731</v>
      </c>
      <c r="R278" t="s">
        <v>78</v>
      </c>
      <c r="S278" t="s">
        <v>79</v>
      </c>
      <c r="T278">
        <v>28800000</v>
      </c>
      <c r="U278" t="s">
        <v>80</v>
      </c>
      <c r="V278" t="b">
        <v>0</v>
      </c>
      <c r="W278">
        <v>1342056600000</v>
      </c>
      <c r="X278">
        <v>3</v>
      </c>
      <c r="Y278">
        <v>-0.16000032</v>
      </c>
      <c r="Z278">
        <v>-1.9656058999999999</v>
      </c>
      <c r="AA278">
        <v>1596160932</v>
      </c>
      <c r="AB278">
        <v>7.98</v>
      </c>
      <c r="AC278">
        <v>8.15</v>
      </c>
      <c r="AD278" t="s">
        <v>1732</v>
      </c>
      <c r="AE278">
        <v>7.91</v>
      </c>
      <c r="AF278">
        <v>751980</v>
      </c>
      <c r="AG278">
        <v>8.14</v>
      </c>
      <c r="AH278">
        <v>7.97</v>
      </c>
      <c r="AI278">
        <v>8</v>
      </c>
      <c r="AJ278">
        <v>0</v>
      </c>
      <c r="AK278">
        <v>0</v>
      </c>
      <c r="AL278" t="s">
        <v>82</v>
      </c>
      <c r="AM278" t="s">
        <v>102</v>
      </c>
      <c r="AN278">
        <v>8.14</v>
      </c>
      <c r="AO278">
        <v>11568283</v>
      </c>
      <c r="AP278">
        <v>13325626</v>
      </c>
      <c r="AQ278">
        <v>3.08</v>
      </c>
      <c r="AR278">
        <v>0.6285714</v>
      </c>
      <c r="AS278" t="s">
        <v>1733</v>
      </c>
      <c r="AT278">
        <v>-2.1799998</v>
      </c>
      <c r="AU278">
        <v>-0.21456691999999999</v>
      </c>
      <c r="AV278">
        <v>4.9000000000000004</v>
      </c>
      <c r="AW278">
        <v>10.16</v>
      </c>
      <c r="AX278">
        <v>4.1000000000000002E-2</v>
      </c>
      <c r="AY278">
        <v>5.0368549999999998E-3</v>
      </c>
      <c r="AZ278">
        <v>1969270016</v>
      </c>
      <c r="BA278">
        <v>0.70199999999999996</v>
      </c>
      <c r="BB278">
        <v>9.104571</v>
      </c>
      <c r="BC278">
        <v>-1.1245712999999999</v>
      </c>
      <c r="BD278">
        <v>-0.123517215</v>
      </c>
      <c r="BE278">
        <v>7.8976226</v>
      </c>
      <c r="BF278">
        <v>8.2377433999999999E-2</v>
      </c>
      <c r="BG278">
        <v>1.0430662E-2</v>
      </c>
      <c r="BH278">
        <v>15714775040</v>
      </c>
      <c r="BI278">
        <v>11.367521</v>
      </c>
      <c r="BJ278">
        <v>15</v>
      </c>
      <c r="BK278">
        <v>0</v>
      </c>
      <c r="BL278" t="b">
        <v>0</v>
      </c>
      <c r="BM278">
        <v>7.98</v>
      </c>
      <c r="BN278">
        <v>1588085940</v>
      </c>
      <c r="BO278">
        <v>1598338740</v>
      </c>
      <c r="BP278">
        <v>1598860800</v>
      </c>
      <c r="BQ278">
        <v>8.9261739999999996</v>
      </c>
      <c r="BR278">
        <v>0.89400000000000002</v>
      </c>
      <c r="BS278">
        <v>1.37</v>
      </c>
      <c r="BT278">
        <v>5.8248176999999997</v>
      </c>
    </row>
    <row r="279" spans="1:72">
      <c r="A279" t="s">
        <v>1734</v>
      </c>
      <c r="B279" t="s">
        <v>1735</v>
      </c>
      <c r="C279" t="str">
        <f t="shared" si="20"/>
        <v>浙商銀行</v>
      </c>
      <c r="D279" t="str">
        <f t="shared" si="21"/>
        <v>Financial</v>
      </c>
      <c r="E279" t="str">
        <f t="shared" si="22"/>
        <v>金融</v>
      </c>
      <c r="F279" t="str">
        <f t="shared" si="23"/>
        <v>Bank</v>
      </c>
      <c r="G279" t="str">
        <f t="shared" si="24"/>
        <v>銀行</v>
      </c>
      <c r="H279" t="s">
        <v>68</v>
      </c>
      <c r="I279" t="s">
        <v>69</v>
      </c>
      <c r="J279" t="s">
        <v>70</v>
      </c>
      <c r="K279" t="s">
        <v>71</v>
      </c>
      <c r="L279" t="b">
        <v>0</v>
      </c>
      <c r="M279" t="s">
        <v>72</v>
      </c>
      <c r="N279" t="s">
        <v>73</v>
      </c>
      <c r="O279" t="s">
        <v>74</v>
      </c>
      <c r="P279" t="s">
        <v>1736</v>
      </c>
      <c r="Q279" t="s">
        <v>1737</v>
      </c>
      <c r="R279" t="s">
        <v>78</v>
      </c>
      <c r="S279" t="s">
        <v>79</v>
      </c>
      <c r="T279">
        <v>28800000</v>
      </c>
      <c r="U279" t="s">
        <v>80</v>
      </c>
      <c r="V279" t="b">
        <v>0</v>
      </c>
      <c r="W279">
        <v>1459301400000</v>
      </c>
      <c r="X279">
        <v>3</v>
      </c>
      <c r="Y279">
        <v>2.9999971E-2</v>
      </c>
      <c r="Z279">
        <v>0.86956434999999999</v>
      </c>
      <c r="AA279">
        <v>1596159421</v>
      </c>
      <c r="AB279">
        <v>3.48</v>
      </c>
      <c r="AC279">
        <v>3.48</v>
      </c>
      <c r="AD279" t="s">
        <v>1738</v>
      </c>
      <c r="AE279">
        <v>3.48</v>
      </c>
      <c r="AF279">
        <v>14000</v>
      </c>
      <c r="AG279">
        <v>3.45</v>
      </c>
      <c r="AH279">
        <v>3.46</v>
      </c>
      <c r="AI279">
        <v>3.48</v>
      </c>
      <c r="AJ279">
        <v>0</v>
      </c>
      <c r="AK279">
        <v>0</v>
      </c>
      <c r="AL279" t="s">
        <v>82</v>
      </c>
      <c r="AM279" t="s">
        <v>102</v>
      </c>
      <c r="AN279">
        <v>3.48</v>
      </c>
      <c r="AO279">
        <v>513500</v>
      </c>
      <c r="AP279">
        <v>295375</v>
      </c>
      <c r="AQ279">
        <v>0.29999995000000002</v>
      </c>
      <c r="AR279">
        <v>9.4339610000000004E-2</v>
      </c>
      <c r="AS279" t="s">
        <v>1739</v>
      </c>
      <c r="AT279">
        <v>-1.4200001</v>
      </c>
      <c r="AU279">
        <v>-0.28979593999999997</v>
      </c>
      <c r="AV279">
        <v>3.18</v>
      </c>
      <c r="AW279">
        <v>4.9000000000000004</v>
      </c>
      <c r="AX279">
        <v>2.5999999999999999E-2</v>
      </c>
      <c r="AY279">
        <v>7.5362320000000003E-3</v>
      </c>
      <c r="AZ279">
        <v>4553999872</v>
      </c>
      <c r="BA279">
        <v>0.68100000000000005</v>
      </c>
      <c r="BB279">
        <v>3.6505713000000002</v>
      </c>
      <c r="BC279">
        <v>-0.17057132999999999</v>
      </c>
      <c r="BD279">
        <v>-4.6724557999999999E-2</v>
      </c>
      <c r="BE279">
        <v>3.6446478</v>
      </c>
      <c r="BF279">
        <v>-0.16464782</v>
      </c>
      <c r="BG279">
        <v>-4.5175232000000003E-2</v>
      </c>
      <c r="BH279">
        <v>90838097920</v>
      </c>
      <c r="BI279">
        <v>5.1101320000000001</v>
      </c>
      <c r="BJ279">
        <v>15</v>
      </c>
      <c r="BK279">
        <v>0</v>
      </c>
      <c r="BL279" t="b">
        <v>0</v>
      </c>
      <c r="BM279">
        <v>3.48</v>
      </c>
      <c r="BN279">
        <v>1552921140</v>
      </c>
      <c r="BO279">
        <v>1552921140</v>
      </c>
      <c r="BP279">
        <v>1552921140</v>
      </c>
    </row>
    <row r="280" spans="1:72">
      <c r="A280" t="s">
        <v>1740</v>
      </c>
      <c r="B280" t="s">
        <v>1741</v>
      </c>
      <c r="C280" t="str">
        <f t="shared" si="20"/>
        <v>中國海外宏洋</v>
      </c>
      <c r="D280" t="str">
        <f t="shared" si="21"/>
        <v>Real Estate Construction</v>
      </c>
      <c r="E280" t="str">
        <f t="shared" si="22"/>
        <v>地產建築</v>
      </c>
      <c r="F280" t="str">
        <f t="shared" si="23"/>
        <v>China Properties</v>
      </c>
      <c r="G280" t="str">
        <f t="shared" si="24"/>
        <v>內房</v>
      </c>
      <c r="H280" t="s">
        <v>68</v>
      </c>
      <c r="I280" t="s">
        <v>69</v>
      </c>
      <c r="J280" t="s">
        <v>70</v>
      </c>
      <c r="K280" t="s">
        <v>71</v>
      </c>
      <c r="L280" t="b">
        <v>0</v>
      </c>
      <c r="M280" t="s">
        <v>72</v>
      </c>
      <c r="N280" t="s">
        <v>73</v>
      </c>
      <c r="O280" t="s">
        <v>74</v>
      </c>
      <c r="P280" t="s">
        <v>1742</v>
      </c>
      <c r="Q280" t="s">
        <v>1743</v>
      </c>
      <c r="R280" t="s">
        <v>78</v>
      </c>
      <c r="S280" t="s">
        <v>79</v>
      </c>
      <c r="T280">
        <v>28800000</v>
      </c>
      <c r="U280" t="s">
        <v>80</v>
      </c>
      <c r="V280" t="b">
        <v>0</v>
      </c>
      <c r="W280">
        <v>946949400000</v>
      </c>
      <c r="X280">
        <v>3</v>
      </c>
      <c r="Y280">
        <v>0.17000008</v>
      </c>
      <c r="Z280">
        <v>3.6637947999999998</v>
      </c>
      <c r="AA280">
        <v>1596160714</v>
      </c>
      <c r="AB280">
        <v>4.8099999999999996</v>
      </c>
      <c r="AC280">
        <v>4.84</v>
      </c>
      <c r="AD280" t="s">
        <v>1744</v>
      </c>
      <c r="AE280">
        <v>4.7</v>
      </c>
      <c r="AF280">
        <v>226000</v>
      </c>
      <c r="AG280">
        <v>4.6399999999999997</v>
      </c>
      <c r="AH280">
        <v>4.8099999999999996</v>
      </c>
      <c r="AI280">
        <v>4.83</v>
      </c>
      <c r="AJ280">
        <v>0</v>
      </c>
      <c r="AK280">
        <v>0</v>
      </c>
      <c r="AL280" t="s">
        <v>82</v>
      </c>
      <c r="AM280" t="s">
        <v>102</v>
      </c>
      <c r="AN280">
        <v>4.71</v>
      </c>
      <c r="AO280">
        <v>4605298</v>
      </c>
      <c r="AP280">
        <v>3584602</v>
      </c>
      <c r="AQ280">
        <v>1.4099998</v>
      </c>
      <c r="AR280">
        <v>0.41470580000000001</v>
      </c>
      <c r="AS280" t="s">
        <v>1745</v>
      </c>
      <c r="AT280">
        <v>-1.31</v>
      </c>
      <c r="AU280">
        <v>-0.21405226999999999</v>
      </c>
      <c r="AV280">
        <v>3.4</v>
      </c>
      <c r="AW280">
        <v>6.12</v>
      </c>
      <c r="AX280">
        <v>0.17199999999999999</v>
      </c>
      <c r="AY280">
        <v>3.7068967000000001E-2</v>
      </c>
      <c r="AZ280">
        <v>3423360000</v>
      </c>
      <c r="BA280">
        <v>6.0519999999999996</v>
      </c>
      <c r="BB280">
        <v>4.7839999999999998</v>
      </c>
      <c r="BC280">
        <v>2.6000023000000001E-2</v>
      </c>
      <c r="BD280">
        <v>5.4347874000000001E-3</v>
      </c>
      <c r="BE280">
        <v>4.8711886</v>
      </c>
      <c r="BF280">
        <v>-6.1188698E-2</v>
      </c>
      <c r="BG280">
        <v>-1.2561348E-2</v>
      </c>
      <c r="BH280">
        <v>16466361344</v>
      </c>
      <c r="BI280">
        <v>0.7947786</v>
      </c>
      <c r="BJ280">
        <v>15</v>
      </c>
      <c r="BK280">
        <v>0</v>
      </c>
      <c r="BL280" t="b">
        <v>0</v>
      </c>
      <c r="BM280">
        <v>4.8099999999999996</v>
      </c>
      <c r="BN280">
        <v>1587394740</v>
      </c>
      <c r="BO280">
        <v>1597820340</v>
      </c>
      <c r="BP280">
        <v>1598256000</v>
      </c>
      <c r="BQ280">
        <v>4.4236883999999996</v>
      </c>
      <c r="BR280">
        <v>1.0873280000000001</v>
      </c>
      <c r="BS280">
        <v>0.73</v>
      </c>
      <c r="BT280">
        <v>6.5890408000000003</v>
      </c>
    </row>
    <row r="281" spans="1:72">
      <c r="A281" t="s">
        <v>1746</v>
      </c>
      <c r="B281" t="s">
        <v>1747</v>
      </c>
      <c r="C281" t="str">
        <f t="shared" si="20"/>
        <v>天立教育</v>
      </c>
      <c r="D281" t="str">
        <f t="shared" si="21"/>
        <v>Consumer Service</v>
      </c>
      <c r="E281" t="str">
        <f t="shared" si="22"/>
        <v>消費者服務業</v>
      </c>
      <c r="F281" t="str">
        <f t="shared" si="23"/>
        <v>Support Service</v>
      </c>
      <c r="G281" t="str">
        <f t="shared" si="24"/>
        <v>支援服務</v>
      </c>
      <c r="H281" t="s">
        <v>68</v>
      </c>
      <c r="I281" t="s">
        <v>69</v>
      </c>
      <c r="J281" t="s">
        <v>70</v>
      </c>
      <c r="K281" t="s">
        <v>71</v>
      </c>
      <c r="L281" t="b">
        <v>0</v>
      </c>
      <c r="M281" t="s">
        <v>72</v>
      </c>
      <c r="N281" t="s">
        <v>73</v>
      </c>
      <c r="O281" t="s">
        <v>74</v>
      </c>
      <c r="P281" t="s">
        <v>1748</v>
      </c>
      <c r="Q281" t="s">
        <v>1749</v>
      </c>
      <c r="R281" t="s">
        <v>78</v>
      </c>
      <c r="S281" t="s">
        <v>79</v>
      </c>
      <c r="T281">
        <v>28800000</v>
      </c>
      <c r="U281" t="s">
        <v>80</v>
      </c>
      <c r="V281" t="b">
        <v>0</v>
      </c>
      <c r="W281">
        <v>1531359000000</v>
      </c>
      <c r="X281">
        <v>3</v>
      </c>
      <c r="Y281">
        <v>0.36999989999999999</v>
      </c>
      <c r="Z281">
        <v>4.8239879999999999</v>
      </c>
      <c r="AA281">
        <v>1596160936</v>
      </c>
      <c r="AB281">
        <v>8.0399999999999991</v>
      </c>
      <c r="AC281">
        <v>8.11</v>
      </c>
      <c r="AD281" t="s">
        <v>1750</v>
      </c>
      <c r="AE281">
        <v>7.68</v>
      </c>
      <c r="AF281">
        <v>1462000</v>
      </c>
      <c r="AG281">
        <v>7.67</v>
      </c>
      <c r="AH281">
        <v>8.06</v>
      </c>
      <c r="AI281">
        <v>8.08</v>
      </c>
      <c r="AJ281">
        <v>0</v>
      </c>
      <c r="AK281">
        <v>0</v>
      </c>
      <c r="AL281" t="s">
        <v>82</v>
      </c>
      <c r="AM281" t="s">
        <v>102</v>
      </c>
      <c r="AN281">
        <v>7.68</v>
      </c>
      <c r="AO281">
        <v>6316098</v>
      </c>
      <c r="AP281">
        <v>7216337</v>
      </c>
      <c r="AQ281">
        <v>5.49</v>
      </c>
      <c r="AR281">
        <v>2.1529411999999999</v>
      </c>
      <c r="AS281" t="s">
        <v>1751</v>
      </c>
      <c r="AT281">
        <v>-6.9999695000000001E-2</v>
      </c>
      <c r="AU281">
        <v>-8.6312825000000003E-3</v>
      </c>
      <c r="AV281">
        <v>2.5499999999999998</v>
      </c>
      <c r="AW281">
        <v>8.11</v>
      </c>
      <c r="AZ281">
        <v>2075000064</v>
      </c>
      <c r="BA281">
        <v>9.2999999999999999E-2</v>
      </c>
      <c r="BB281">
        <v>5.9125714</v>
      </c>
      <c r="BC281">
        <v>2.1274285000000002</v>
      </c>
      <c r="BD281">
        <v>0.35981444000000001</v>
      </c>
      <c r="BE281">
        <v>4.3833804000000001</v>
      </c>
      <c r="BF281">
        <v>3.6566195000000001</v>
      </c>
      <c r="BG281">
        <v>0.83420079999999996</v>
      </c>
      <c r="BH281">
        <v>16683000832</v>
      </c>
      <c r="BI281">
        <v>86.451610000000002</v>
      </c>
      <c r="BJ281">
        <v>15</v>
      </c>
      <c r="BK281">
        <v>0</v>
      </c>
      <c r="BL281" t="b">
        <v>0</v>
      </c>
      <c r="BM281">
        <v>8.0399999999999991</v>
      </c>
      <c r="BN281">
        <v>1553871540</v>
      </c>
      <c r="BO281">
        <v>1553871540</v>
      </c>
      <c r="BP281">
        <v>1553871540</v>
      </c>
    </row>
    <row r="282" spans="1:72">
      <c r="A282" t="s">
        <v>1752</v>
      </c>
      <c r="B282" t="s">
        <v>1753</v>
      </c>
      <c r="C282" t="str">
        <f t="shared" si="20"/>
        <v>東風集團</v>
      </c>
      <c r="D282" t="str">
        <f t="shared" si="21"/>
        <v>Automobile production and distribution</v>
      </c>
      <c r="E282" t="str">
        <f t="shared" si="22"/>
        <v>汽車生產及分銷</v>
      </c>
      <c r="F282" t="str">
        <f t="shared" si="23"/>
        <v>Automobile</v>
      </c>
      <c r="G282" t="str">
        <f t="shared" si="24"/>
        <v>汽車</v>
      </c>
      <c r="H282" t="s">
        <v>68</v>
      </c>
      <c r="I282" t="s">
        <v>69</v>
      </c>
      <c r="J282" t="s">
        <v>70</v>
      </c>
      <c r="K282" t="s">
        <v>71</v>
      </c>
      <c r="L282" t="b">
        <v>0</v>
      </c>
      <c r="M282" t="s">
        <v>72</v>
      </c>
      <c r="N282" t="s">
        <v>73</v>
      </c>
      <c r="O282" t="s">
        <v>74</v>
      </c>
      <c r="P282" t="s">
        <v>1754</v>
      </c>
      <c r="Q282" t="s">
        <v>1755</v>
      </c>
      <c r="R282" t="s">
        <v>78</v>
      </c>
      <c r="S282" t="s">
        <v>79</v>
      </c>
      <c r="T282">
        <v>28800000</v>
      </c>
      <c r="U282" t="s">
        <v>80</v>
      </c>
      <c r="V282" t="b">
        <v>0</v>
      </c>
      <c r="W282">
        <v>1133919000000</v>
      </c>
      <c r="X282">
        <v>3</v>
      </c>
      <c r="Y282">
        <v>-3.9999960000000001E-2</v>
      </c>
      <c r="Z282">
        <v>-0.70671313999999996</v>
      </c>
      <c r="AA282">
        <v>1596160926</v>
      </c>
      <c r="AB282">
        <v>5.62</v>
      </c>
      <c r="AC282">
        <v>5.69</v>
      </c>
      <c r="AD282" t="s">
        <v>1756</v>
      </c>
      <c r="AE282">
        <v>5.54</v>
      </c>
      <c r="AF282">
        <v>6074000</v>
      </c>
      <c r="AG282">
        <v>5.66</v>
      </c>
      <c r="AH282">
        <v>5.61</v>
      </c>
      <c r="AI282">
        <v>5.62</v>
      </c>
      <c r="AJ282">
        <v>0</v>
      </c>
      <c r="AK282">
        <v>0</v>
      </c>
      <c r="AL282" t="s">
        <v>82</v>
      </c>
      <c r="AM282" t="s">
        <v>102</v>
      </c>
      <c r="AN282">
        <v>5.68</v>
      </c>
      <c r="AO282">
        <v>17782111</v>
      </c>
      <c r="AP282">
        <v>36317249</v>
      </c>
      <c r="AQ282">
        <v>1.2399998000000001</v>
      </c>
      <c r="AR282">
        <v>0.28310496000000002</v>
      </c>
      <c r="AS282" t="s">
        <v>1757</v>
      </c>
      <c r="AT282">
        <v>-2.9000005999999998</v>
      </c>
      <c r="AU282">
        <v>-0.34037562999999998</v>
      </c>
      <c r="AV282">
        <v>4.38</v>
      </c>
      <c r="AW282">
        <v>8.52</v>
      </c>
      <c r="AX282">
        <v>5.2999999999999999E-2</v>
      </c>
      <c r="AY282">
        <v>9.3639580000000004E-3</v>
      </c>
      <c r="AZ282">
        <v>2855729920</v>
      </c>
      <c r="BA282">
        <v>2.0070000000000001</v>
      </c>
      <c r="BB282">
        <v>5.1391429999999998</v>
      </c>
      <c r="BC282">
        <v>0.48085689999999998</v>
      </c>
      <c r="BD282">
        <v>9.3567529999999996E-2</v>
      </c>
      <c r="BE282">
        <v>5.4874824999999996</v>
      </c>
      <c r="BF282">
        <v>0.13251734000000001</v>
      </c>
      <c r="BG282">
        <v>2.4149022999999999E-2</v>
      </c>
      <c r="BH282">
        <v>48422596608</v>
      </c>
      <c r="BI282">
        <v>2.8001993000000001</v>
      </c>
      <c r="BJ282">
        <v>15</v>
      </c>
      <c r="BK282">
        <v>0</v>
      </c>
      <c r="BL282" t="b">
        <v>0</v>
      </c>
      <c r="BM282">
        <v>5.62</v>
      </c>
      <c r="BN282">
        <v>1585580340</v>
      </c>
      <c r="BO282">
        <v>1598511540</v>
      </c>
      <c r="BP282">
        <v>1598860800</v>
      </c>
      <c r="BQ282">
        <v>3.3700218</v>
      </c>
      <c r="BR282">
        <v>1.667645</v>
      </c>
      <c r="BS282">
        <v>1.45</v>
      </c>
      <c r="BT282">
        <v>3.8758620000000001</v>
      </c>
    </row>
    <row r="283" spans="1:72">
      <c r="A283" t="s">
        <v>1758</v>
      </c>
      <c r="B283" t="s">
        <v>1759</v>
      </c>
      <c r="C283" t="str">
        <f t="shared" si="20"/>
        <v>廣發証券</v>
      </c>
      <c r="D283" t="str">
        <f t="shared" si="21"/>
        <v>Financial</v>
      </c>
      <c r="E283" t="str">
        <f t="shared" si="22"/>
        <v>金融</v>
      </c>
      <c r="F283" t="str">
        <f t="shared" si="23"/>
        <v>Securities and Financing</v>
      </c>
      <c r="G283" t="str">
        <f t="shared" si="24"/>
        <v>證券及融資</v>
      </c>
      <c r="H283" t="s">
        <v>68</v>
      </c>
      <c r="I283" t="s">
        <v>69</v>
      </c>
      <c r="J283" t="s">
        <v>70</v>
      </c>
      <c r="K283" t="s">
        <v>71</v>
      </c>
      <c r="L283" t="b">
        <v>0</v>
      </c>
      <c r="M283" t="s">
        <v>72</v>
      </c>
      <c r="N283" t="s">
        <v>73</v>
      </c>
      <c r="O283" t="s">
        <v>74</v>
      </c>
      <c r="P283" t="s">
        <v>1760</v>
      </c>
      <c r="Q283" t="s">
        <v>1761</v>
      </c>
      <c r="R283" t="s">
        <v>78</v>
      </c>
      <c r="S283" t="s">
        <v>79</v>
      </c>
      <c r="T283">
        <v>28800000</v>
      </c>
      <c r="U283" t="s">
        <v>80</v>
      </c>
      <c r="V283" t="b">
        <v>0</v>
      </c>
      <c r="W283">
        <v>1428629400000</v>
      </c>
      <c r="X283">
        <v>3</v>
      </c>
      <c r="Y283">
        <v>0.1800003</v>
      </c>
      <c r="Z283">
        <v>1.9459492</v>
      </c>
      <c r="AA283">
        <v>1596160876</v>
      </c>
      <c r="AB283">
        <v>9.43</v>
      </c>
      <c r="AC283">
        <v>9.4499999999999993</v>
      </c>
      <c r="AD283" t="s">
        <v>1762</v>
      </c>
      <c r="AE283">
        <v>9.27</v>
      </c>
      <c r="AF283">
        <v>1486600</v>
      </c>
      <c r="AG283">
        <v>9.25</v>
      </c>
      <c r="AH283">
        <v>9.42</v>
      </c>
      <c r="AI283">
        <v>9.43</v>
      </c>
      <c r="AJ283">
        <v>0</v>
      </c>
      <c r="AK283">
        <v>0</v>
      </c>
      <c r="AL283" t="s">
        <v>82</v>
      </c>
      <c r="AM283" t="s">
        <v>102</v>
      </c>
      <c r="AN283">
        <v>9.31</v>
      </c>
      <c r="AO283">
        <v>9246599</v>
      </c>
      <c r="AP283">
        <v>8515089</v>
      </c>
      <c r="AQ283">
        <v>1.9900002000000001</v>
      </c>
      <c r="AR283">
        <v>0.26747315999999999</v>
      </c>
      <c r="AS283" t="s">
        <v>1763</v>
      </c>
      <c r="AT283">
        <v>-1.7299994999999999</v>
      </c>
      <c r="AU283">
        <v>-0.15501788</v>
      </c>
      <c r="AV283">
        <v>7.44</v>
      </c>
      <c r="AW283">
        <v>11.16</v>
      </c>
      <c r="AX283">
        <v>6.0999999999999999E-2</v>
      </c>
      <c r="AY283">
        <v>6.5945945999999998E-3</v>
      </c>
      <c r="AZ283">
        <v>5919289856</v>
      </c>
      <c r="BA283">
        <v>1.7130000000000001</v>
      </c>
      <c r="BB283">
        <v>9.0971430000000009</v>
      </c>
      <c r="BC283">
        <v>0.33285713</v>
      </c>
      <c r="BD283">
        <v>3.6589193999999998E-2</v>
      </c>
      <c r="BE283">
        <v>8.8461540000000003</v>
      </c>
      <c r="BF283">
        <v>0.58384610000000003</v>
      </c>
      <c r="BG283">
        <v>6.5999989999999994E-2</v>
      </c>
      <c r="BH283">
        <v>160170442752</v>
      </c>
      <c r="BI283">
        <v>5.5049619999999999</v>
      </c>
      <c r="BJ283">
        <v>15</v>
      </c>
      <c r="BK283">
        <v>0</v>
      </c>
      <c r="BL283" t="b">
        <v>0</v>
      </c>
      <c r="BM283">
        <v>9.43</v>
      </c>
      <c r="BQ283">
        <v>6.9606586000000004</v>
      </c>
      <c r="BR283">
        <v>1.354757</v>
      </c>
      <c r="BS283">
        <v>1.06</v>
      </c>
      <c r="BT283">
        <v>8.8962269999999997</v>
      </c>
    </row>
    <row r="284" spans="1:72">
      <c r="A284" t="s">
        <v>1764</v>
      </c>
      <c r="B284" t="s">
        <v>1765</v>
      </c>
      <c r="C284" t="str">
        <f t="shared" si="20"/>
        <v>綠葉製藥</v>
      </c>
      <c r="D284" t="str">
        <f t="shared" si="21"/>
        <v>Medicine</v>
      </c>
      <c r="E284" t="str">
        <f t="shared" si="22"/>
        <v>醫藥</v>
      </c>
      <c r="F284" t="str">
        <f t="shared" si="23"/>
        <v>Healthcare</v>
      </c>
      <c r="G284" t="str">
        <f t="shared" si="24"/>
        <v>醫療保健</v>
      </c>
      <c r="H284" t="s">
        <v>68</v>
      </c>
      <c r="I284" t="s">
        <v>69</v>
      </c>
      <c r="J284" t="s">
        <v>70</v>
      </c>
      <c r="K284" t="s">
        <v>71</v>
      </c>
      <c r="L284" t="b">
        <v>0</v>
      </c>
      <c r="M284" t="s">
        <v>72</v>
      </c>
      <c r="N284" t="s">
        <v>73</v>
      </c>
      <c r="O284" t="s">
        <v>74</v>
      </c>
      <c r="P284" t="s">
        <v>1766</v>
      </c>
      <c r="Q284" t="s">
        <v>1767</v>
      </c>
      <c r="R284" t="s">
        <v>78</v>
      </c>
      <c r="S284" t="s">
        <v>79</v>
      </c>
      <c r="T284">
        <v>28800000</v>
      </c>
      <c r="U284" t="s">
        <v>80</v>
      </c>
      <c r="V284" t="b">
        <v>0</v>
      </c>
      <c r="W284">
        <v>1404869400000</v>
      </c>
      <c r="X284">
        <v>3</v>
      </c>
      <c r="Y284">
        <v>9.9997520000000006E-3</v>
      </c>
      <c r="Z284">
        <v>0.20160790000000001</v>
      </c>
      <c r="AA284">
        <v>1596160937</v>
      </c>
      <c r="AB284">
        <v>4.97</v>
      </c>
      <c r="AC284">
        <v>5</v>
      </c>
      <c r="AD284" t="s">
        <v>1768</v>
      </c>
      <c r="AE284">
        <v>4.95</v>
      </c>
      <c r="AF284">
        <v>1594000</v>
      </c>
      <c r="AG284">
        <v>4.96</v>
      </c>
      <c r="AH284">
        <v>4.96</v>
      </c>
      <c r="AI284">
        <v>4.97</v>
      </c>
      <c r="AJ284">
        <v>0</v>
      </c>
      <c r="AK284">
        <v>0</v>
      </c>
      <c r="AL284" t="s">
        <v>82</v>
      </c>
      <c r="AM284" t="s">
        <v>102</v>
      </c>
      <c r="AN284">
        <v>4.99</v>
      </c>
      <c r="AO284">
        <v>23187119</v>
      </c>
      <c r="AP284">
        <v>15892493</v>
      </c>
      <c r="AQ284">
        <v>1.4699998000000001</v>
      </c>
      <c r="AR284">
        <v>0.41999993000000002</v>
      </c>
      <c r="AS284" t="s">
        <v>1769</v>
      </c>
      <c r="AT284">
        <v>-1.9100003000000001</v>
      </c>
      <c r="AU284">
        <v>-0.27761632000000003</v>
      </c>
      <c r="AV284">
        <v>3.5</v>
      </c>
      <c r="AW284">
        <v>6.88</v>
      </c>
      <c r="AX284">
        <v>1.2999999999999999E-2</v>
      </c>
      <c r="AY284">
        <v>2.6209677999999999E-3</v>
      </c>
      <c r="AZ284">
        <v>3248969984</v>
      </c>
      <c r="BA284">
        <v>0.34100000000000003</v>
      </c>
      <c r="BB284">
        <v>4.8665713999999998</v>
      </c>
      <c r="BC284">
        <v>0.10342836399999999</v>
      </c>
      <c r="BD284">
        <v>2.1252819999999999E-2</v>
      </c>
      <c r="BE284">
        <v>4.5527972999999999</v>
      </c>
      <c r="BF284">
        <v>0.41720246999999999</v>
      </c>
      <c r="BG284">
        <v>9.1636516000000001E-2</v>
      </c>
      <c r="BH284">
        <v>16147380224</v>
      </c>
      <c r="BI284">
        <v>14.5747795</v>
      </c>
      <c r="BJ284">
        <v>15</v>
      </c>
      <c r="BK284">
        <v>0</v>
      </c>
      <c r="BL284" t="b">
        <v>0</v>
      </c>
      <c r="BM284">
        <v>4.97</v>
      </c>
      <c r="BN284">
        <v>1553785140</v>
      </c>
      <c r="BO284">
        <v>1553785140</v>
      </c>
      <c r="BP284">
        <v>1553785140</v>
      </c>
      <c r="BQ284">
        <v>13.758585</v>
      </c>
      <c r="BR284">
        <v>0.36122900000000002</v>
      </c>
      <c r="BS284">
        <v>0.36</v>
      </c>
      <c r="BT284">
        <v>13.805554000000001</v>
      </c>
    </row>
    <row r="285" spans="1:72">
      <c r="A285" t="s">
        <v>1770</v>
      </c>
      <c r="B285" t="s">
        <v>1771</v>
      </c>
      <c r="C285" t="str">
        <f t="shared" si="20"/>
        <v>中集集團</v>
      </c>
      <c r="D285" t="str">
        <f t="shared" si="21"/>
        <v>Transportation, logistics and infrastructure</v>
      </c>
      <c r="E285" t="str">
        <f t="shared" si="22"/>
        <v>運輸、物流及基建</v>
      </c>
      <c r="F285" t="str">
        <f t="shared" si="23"/>
        <v>Ports and services</v>
      </c>
      <c r="G285" t="str">
        <f t="shared" si="24"/>
        <v>港口及服務</v>
      </c>
      <c r="H285" t="s">
        <v>68</v>
      </c>
      <c r="I285" t="s">
        <v>69</v>
      </c>
      <c r="J285" t="s">
        <v>70</v>
      </c>
      <c r="K285" t="s">
        <v>71</v>
      </c>
      <c r="L285" t="b">
        <v>0</v>
      </c>
      <c r="M285" t="s">
        <v>72</v>
      </c>
      <c r="N285" t="s">
        <v>73</v>
      </c>
      <c r="O285" t="s">
        <v>74</v>
      </c>
      <c r="P285" t="s">
        <v>1772</v>
      </c>
      <c r="Q285" t="s">
        <v>1773</v>
      </c>
      <c r="R285" t="s">
        <v>78</v>
      </c>
      <c r="S285" t="s">
        <v>79</v>
      </c>
      <c r="T285">
        <v>28800000</v>
      </c>
      <c r="U285" t="s">
        <v>80</v>
      </c>
      <c r="V285" t="b">
        <v>0</v>
      </c>
      <c r="W285">
        <v>1355880600000</v>
      </c>
      <c r="X285">
        <v>3</v>
      </c>
      <c r="Y285">
        <v>0.14999962</v>
      </c>
      <c r="Z285">
        <v>1.9920268000000001</v>
      </c>
      <c r="AA285">
        <v>1596160897</v>
      </c>
      <c r="AB285">
        <v>7.68</v>
      </c>
      <c r="AC285">
        <v>7.71</v>
      </c>
      <c r="AD285" t="s">
        <v>1774</v>
      </c>
      <c r="AE285">
        <v>7.47</v>
      </c>
      <c r="AF285">
        <v>16100</v>
      </c>
      <c r="AG285">
        <v>7.53</v>
      </c>
      <c r="AH285">
        <v>7.68</v>
      </c>
      <c r="AI285">
        <v>7.69</v>
      </c>
      <c r="AJ285">
        <v>0</v>
      </c>
      <c r="AK285">
        <v>0</v>
      </c>
      <c r="AL285" t="s">
        <v>82</v>
      </c>
      <c r="AM285" t="s">
        <v>102</v>
      </c>
      <c r="AN285">
        <v>7.47</v>
      </c>
      <c r="AO285">
        <v>1132626</v>
      </c>
      <c r="AP285">
        <v>1543973</v>
      </c>
      <c r="AQ285">
        <v>1.8599996999999999</v>
      </c>
      <c r="AR285">
        <v>0.31958755999999999</v>
      </c>
      <c r="AS285" t="s">
        <v>1775</v>
      </c>
      <c r="AT285">
        <v>-0.37000035999999997</v>
      </c>
      <c r="AU285">
        <v>-4.5962777000000003E-2</v>
      </c>
      <c r="AV285">
        <v>5.82</v>
      </c>
      <c r="AW285">
        <v>8.0500000000000007</v>
      </c>
      <c r="AX285">
        <v>4.1000000000000002E-2</v>
      </c>
      <c r="AY285">
        <v>5.4448869999999998E-3</v>
      </c>
      <c r="AZ285">
        <v>1526179968</v>
      </c>
      <c r="BA285">
        <v>1.6459999999999999</v>
      </c>
      <c r="BB285">
        <v>6.8308572999999999</v>
      </c>
      <c r="BC285">
        <v>0.84914255000000005</v>
      </c>
      <c r="BD285">
        <v>0.12430981000000001</v>
      </c>
      <c r="BE285">
        <v>6.9159154999999997</v>
      </c>
      <c r="BF285">
        <v>0.76408434000000003</v>
      </c>
      <c r="BG285">
        <v>0.11048202</v>
      </c>
      <c r="BH285">
        <v>25946187776</v>
      </c>
      <c r="BI285">
        <v>4.6658564</v>
      </c>
      <c r="BJ285">
        <v>15</v>
      </c>
      <c r="BK285">
        <v>0</v>
      </c>
      <c r="BL285" t="b">
        <v>0</v>
      </c>
      <c r="BM285">
        <v>7.68</v>
      </c>
      <c r="BQ285">
        <v>49.365253000000003</v>
      </c>
      <c r="BR285">
        <v>0.15557499999999999</v>
      </c>
      <c r="BS285">
        <v>1.32</v>
      </c>
      <c r="BT285">
        <v>5.8181814999999997</v>
      </c>
    </row>
    <row r="286" spans="1:72">
      <c r="A286" t="s">
        <v>1776</v>
      </c>
      <c r="B286" t="s">
        <v>1777</v>
      </c>
      <c r="C286" t="str">
        <f t="shared" si="20"/>
        <v>龍源電力</v>
      </c>
      <c r="D286" t="str">
        <f t="shared" si="21"/>
        <v>Energy</v>
      </c>
      <c r="E286" t="str">
        <f t="shared" si="22"/>
        <v>能源</v>
      </c>
      <c r="F286" t="str">
        <f t="shared" si="23"/>
        <v>Wind Power Units</v>
      </c>
      <c r="G286" t="str">
        <f t="shared" si="24"/>
        <v>風電股</v>
      </c>
      <c r="H286" t="s">
        <v>68</v>
      </c>
      <c r="I286" t="s">
        <v>69</v>
      </c>
      <c r="J286" t="s">
        <v>70</v>
      </c>
      <c r="K286" t="s">
        <v>71</v>
      </c>
      <c r="L286" t="b">
        <v>0</v>
      </c>
      <c r="M286" t="s">
        <v>72</v>
      </c>
      <c r="N286" t="s">
        <v>73</v>
      </c>
      <c r="O286" t="s">
        <v>74</v>
      </c>
      <c r="P286" t="s">
        <v>1778</v>
      </c>
      <c r="Q286" t="s">
        <v>1779</v>
      </c>
      <c r="R286" t="s">
        <v>78</v>
      </c>
      <c r="S286" t="s">
        <v>79</v>
      </c>
      <c r="T286">
        <v>28800000</v>
      </c>
      <c r="U286" t="s">
        <v>80</v>
      </c>
      <c r="V286" t="b">
        <v>0</v>
      </c>
      <c r="W286">
        <v>1260408600000</v>
      </c>
      <c r="X286">
        <v>3</v>
      </c>
      <c r="Y286">
        <v>0.26999997999999997</v>
      </c>
      <c r="Z286">
        <v>5.1724139999999998</v>
      </c>
      <c r="AA286">
        <v>1596160931</v>
      </c>
      <c r="AB286">
        <v>5.49</v>
      </c>
      <c r="AC286">
        <v>5.57</v>
      </c>
      <c r="AD286" t="s">
        <v>1780</v>
      </c>
      <c r="AE286">
        <v>5.27</v>
      </c>
      <c r="AF286">
        <v>27608963</v>
      </c>
      <c r="AG286">
        <v>5.22</v>
      </c>
      <c r="AH286">
        <v>5.48</v>
      </c>
      <c r="AI286">
        <v>5.49</v>
      </c>
      <c r="AJ286">
        <v>0</v>
      </c>
      <c r="AK286">
        <v>0</v>
      </c>
      <c r="AL286" t="s">
        <v>82</v>
      </c>
      <c r="AM286" t="s">
        <v>102</v>
      </c>
      <c r="AN286">
        <v>5.27</v>
      </c>
      <c r="AO286">
        <v>14440198</v>
      </c>
      <c r="AP286">
        <v>18907174</v>
      </c>
      <c r="AQ286">
        <v>2.0899996999999999</v>
      </c>
      <c r="AR286">
        <v>0.61470574</v>
      </c>
      <c r="AS286" t="s">
        <v>1781</v>
      </c>
      <c r="AT286">
        <v>-0.19000006</v>
      </c>
      <c r="AU286">
        <v>-3.3450714999999999E-2</v>
      </c>
      <c r="AV286">
        <v>3.4</v>
      </c>
      <c r="AW286">
        <v>5.68</v>
      </c>
      <c r="AX286">
        <v>1.4E-2</v>
      </c>
      <c r="AY286">
        <v>2.6819925E-3</v>
      </c>
      <c r="AZ286">
        <v>3340029952</v>
      </c>
      <c r="BA286">
        <v>0.91400000000000003</v>
      </c>
      <c r="BB286">
        <v>4.5640000000000001</v>
      </c>
      <c r="BC286">
        <v>0.92599964000000001</v>
      </c>
      <c r="BD286">
        <v>0.20289210999999999</v>
      </c>
      <c r="BE286">
        <v>4.2781120000000001</v>
      </c>
      <c r="BF286">
        <v>1.2118878</v>
      </c>
      <c r="BG286">
        <v>0.28327632000000003</v>
      </c>
      <c r="BH286">
        <v>44119777280</v>
      </c>
      <c r="BI286">
        <v>6.0065645999999999</v>
      </c>
      <c r="BJ286">
        <v>15</v>
      </c>
      <c r="BK286">
        <v>0</v>
      </c>
      <c r="BL286" t="b">
        <v>0</v>
      </c>
      <c r="BM286">
        <v>5.49</v>
      </c>
      <c r="BN286">
        <v>1587988800</v>
      </c>
      <c r="BO286">
        <v>1597723200</v>
      </c>
      <c r="BP286">
        <v>1598241600</v>
      </c>
      <c r="BQ286">
        <v>9.1281219999999994</v>
      </c>
      <c r="BR286">
        <v>0.60143800000000003</v>
      </c>
      <c r="BS286">
        <v>0.71</v>
      </c>
      <c r="BT286">
        <v>7.7323940000000002</v>
      </c>
    </row>
    <row r="287" spans="1:72">
      <c r="A287" t="s">
        <v>1782</v>
      </c>
      <c r="B287" t="s">
        <v>1783</v>
      </c>
      <c r="C287" t="str">
        <f t="shared" si="20"/>
        <v>華能國際電力</v>
      </c>
      <c r="D287" t="str">
        <f t="shared" si="21"/>
        <v>Electricity</v>
      </c>
      <c r="E287" t="str">
        <f t="shared" si="22"/>
        <v>電力</v>
      </c>
      <c r="F287" t="str">
        <f t="shared" si="23"/>
        <v>Electric utility</v>
      </c>
      <c r="G287" t="str">
        <f t="shared" si="24"/>
        <v>電力公用</v>
      </c>
      <c r="H287" t="s">
        <v>68</v>
      </c>
      <c r="I287" t="s">
        <v>69</v>
      </c>
      <c r="J287" t="s">
        <v>70</v>
      </c>
      <c r="K287" t="s">
        <v>71</v>
      </c>
      <c r="L287" t="b">
        <v>0</v>
      </c>
      <c r="M287" t="s">
        <v>72</v>
      </c>
      <c r="N287" t="s">
        <v>73</v>
      </c>
      <c r="O287" t="s">
        <v>74</v>
      </c>
      <c r="P287" t="s">
        <v>1784</v>
      </c>
      <c r="Q287" t="s">
        <v>1785</v>
      </c>
      <c r="R287" t="s">
        <v>78</v>
      </c>
      <c r="S287" t="s">
        <v>79</v>
      </c>
      <c r="T287">
        <v>28800000</v>
      </c>
      <c r="U287" t="s">
        <v>80</v>
      </c>
      <c r="V287" t="b">
        <v>0</v>
      </c>
      <c r="W287">
        <v>946949400000</v>
      </c>
      <c r="X287">
        <v>3</v>
      </c>
      <c r="Y287">
        <v>1.9999980000000001E-2</v>
      </c>
      <c r="Z287">
        <v>0.60606000000000004</v>
      </c>
      <c r="AA287">
        <v>1596160930</v>
      </c>
      <c r="AB287">
        <v>3.32</v>
      </c>
      <c r="AC287">
        <v>3.32</v>
      </c>
      <c r="AD287" t="s">
        <v>1786</v>
      </c>
      <c r="AE287">
        <v>3.29</v>
      </c>
      <c r="AF287">
        <v>1008000</v>
      </c>
      <c r="AG287">
        <v>3.3</v>
      </c>
      <c r="AH287">
        <v>3.31</v>
      </c>
      <c r="AI287">
        <v>3.32</v>
      </c>
      <c r="AJ287">
        <v>0</v>
      </c>
      <c r="AK287">
        <v>0</v>
      </c>
      <c r="AL287" t="s">
        <v>82</v>
      </c>
      <c r="AM287" t="s">
        <v>102</v>
      </c>
      <c r="AN287">
        <v>3.32</v>
      </c>
      <c r="AO287">
        <v>26678215</v>
      </c>
      <c r="AP287">
        <v>24149749</v>
      </c>
      <c r="AQ287">
        <v>1.0799999</v>
      </c>
      <c r="AR287">
        <v>0.48214284000000002</v>
      </c>
      <c r="AS287" t="s">
        <v>1787</v>
      </c>
      <c r="AT287">
        <v>-1.4300001</v>
      </c>
      <c r="AU287">
        <v>-0.30105266000000003</v>
      </c>
      <c r="AV287">
        <v>2.2400000000000002</v>
      </c>
      <c r="AW287">
        <v>4.75</v>
      </c>
      <c r="AX287">
        <v>1.4999999999999999E-2</v>
      </c>
      <c r="AY287">
        <v>4.5454544000000001E-3</v>
      </c>
      <c r="AZ287">
        <v>4700380160</v>
      </c>
      <c r="BA287">
        <v>0.80700000000000005</v>
      </c>
      <c r="BB287">
        <v>3.1122855999999999</v>
      </c>
      <c r="BC287">
        <v>0.20771432000000001</v>
      </c>
      <c r="BD287">
        <v>6.674012E-2</v>
      </c>
      <c r="BE287">
        <v>3.0941958000000001</v>
      </c>
      <c r="BF287">
        <v>0.22580409000000001</v>
      </c>
      <c r="BG287">
        <v>7.2976659999999999E-2</v>
      </c>
      <c r="BH287">
        <v>52117692416</v>
      </c>
      <c r="BI287">
        <v>4.1140027000000003</v>
      </c>
      <c r="BJ287">
        <v>15</v>
      </c>
      <c r="BK287">
        <v>0</v>
      </c>
      <c r="BL287" t="b">
        <v>0</v>
      </c>
      <c r="BM287">
        <v>3.32</v>
      </c>
      <c r="BQ287">
        <v>297.0917</v>
      </c>
      <c r="BR287">
        <v>1.1174999999999999E-2</v>
      </c>
      <c r="BS287">
        <v>0.45</v>
      </c>
      <c r="BT287">
        <v>7.3777780000000002</v>
      </c>
    </row>
    <row r="288" spans="1:72">
      <c r="A288" t="s">
        <v>1788</v>
      </c>
      <c r="B288" t="s">
        <v>1789</v>
      </c>
      <c r="C288" t="str">
        <f t="shared" si="20"/>
        <v>中國南方航空</v>
      </c>
      <c r="D288" t="str">
        <f t="shared" si="21"/>
        <v>Transportation, logistics and infrastructure</v>
      </c>
      <c r="E288" t="str">
        <f t="shared" si="22"/>
        <v>運輸、物流及基建</v>
      </c>
      <c r="F288" t="str">
        <f t="shared" si="23"/>
        <v>Aviation Services</v>
      </c>
      <c r="G288" t="str">
        <f t="shared" si="24"/>
        <v>航空服務</v>
      </c>
      <c r="H288" t="s">
        <v>68</v>
      </c>
      <c r="I288" t="s">
        <v>69</v>
      </c>
      <c r="J288" t="s">
        <v>70</v>
      </c>
      <c r="K288" t="s">
        <v>71</v>
      </c>
      <c r="L288" t="b">
        <v>0</v>
      </c>
      <c r="M288" t="s">
        <v>72</v>
      </c>
      <c r="N288" t="s">
        <v>73</v>
      </c>
      <c r="O288" t="s">
        <v>74</v>
      </c>
      <c r="P288" t="s">
        <v>1790</v>
      </c>
      <c r="Q288" t="s">
        <v>1791</v>
      </c>
      <c r="R288" t="s">
        <v>78</v>
      </c>
      <c r="S288" t="s">
        <v>79</v>
      </c>
      <c r="T288">
        <v>28800000</v>
      </c>
      <c r="U288" t="s">
        <v>80</v>
      </c>
      <c r="V288" t="b">
        <v>0</v>
      </c>
      <c r="W288">
        <v>946949400000</v>
      </c>
      <c r="X288">
        <v>3</v>
      </c>
      <c r="Y288">
        <v>2.9999971E-2</v>
      </c>
      <c r="Z288">
        <v>0.83798799999999996</v>
      </c>
      <c r="AA288">
        <v>1596160863</v>
      </c>
      <c r="AB288">
        <v>3.61</v>
      </c>
      <c r="AC288">
        <v>3.63</v>
      </c>
      <c r="AD288" t="s">
        <v>1792</v>
      </c>
      <c r="AE288">
        <v>3.57</v>
      </c>
      <c r="AF288">
        <v>2258000</v>
      </c>
      <c r="AG288">
        <v>3.58</v>
      </c>
      <c r="AH288">
        <v>3.6</v>
      </c>
      <c r="AI288">
        <v>3.61</v>
      </c>
      <c r="AJ288">
        <v>0</v>
      </c>
      <c r="AK288">
        <v>0</v>
      </c>
      <c r="AL288" t="s">
        <v>82</v>
      </c>
      <c r="AM288" t="s">
        <v>102</v>
      </c>
      <c r="AN288">
        <v>3.6</v>
      </c>
      <c r="AO288">
        <v>24353443</v>
      </c>
      <c r="AP288">
        <v>16040118</v>
      </c>
      <c r="AQ288">
        <v>0.71999979999999997</v>
      </c>
      <c r="AR288">
        <v>0.24913487000000001</v>
      </c>
      <c r="AS288" t="s">
        <v>1793</v>
      </c>
      <c r="AT288">
        <v>-2.0400002000000002</v>
      </c>
      <c r="AU288">
        <v>-0.36106199999999999</v>
      </c>
      <c r="AV288">
        <v>2.89</v>
      </c>
      <c r="AW288">
        <v>5.65</v>
      </c>
      <c r="AX288">
        <v>1.4999999999999999E-2</v>
      </c>
      <c r="AY288">
        <v>4.1899444000000003E-3</v>
      </c>
      <c r="AZ288">
        <v>4275140096</v>
      </c>
      <c r="BA288">
        <v>0.82</v>
      </c>
      <c r="BB288">
        <v>3.6259999999999999</v>
      </c>
      <c r="BC288">
        <v>-1.6000032000000001E-2</v>
      </c>
      <c r="BD288">
        <v>-4.4125850000000001E-3</v>
      </c>
      <c r="BE288">
        <v>3.843521</v>
      </c>
      <c r="BF288">
        <v>-0.23352122</v>
      </c>
      <c r="BG288">
        <v>-6.0757107999999997E-2</v>
      </c>
      <c r="BH288">
        <v>81536180224</v>
      </c>
      <c r="BI288">
        <v>4.4024390000000002</v>
      </c>
      <c r="BJ288">
        <v>15</v>
      </c>
      <c r="BK288">
        <v>0</v>
      </c>
      <c r="BL288" t="b">
        <v>0</v>
      </c>
      <c r="BM288">
        <v>3.61</v>
      </c>
      <c r="BQ288">
        <v>14.68375</v>
      </c>
      <c r="BR288">
        <v>0.24585000000000001</v>
      </c>
      <c r="BS288">
        <v>0.55000000000000004</v>
      </c>
      <c r="BT288">
        <v>6.5636359999999998</v>
      </c>
    </row>
    <row r="289" spans="1:72">
      <c r="A289" t="s">
        <v>1794</v>
      </c>
      <c r="B289" t="s">
        <v>1795</v>
      </c>
      <c r="C289" t="str">
        <f t="shared" si="20"/>
        <v>中國軟件國際</v>
      </c>
      <c r="D289" t="str">
        <f t="shared" si="21"/>
        <v>Information Technology</v>
      </c>
      <c r="E289" t="str">
        <f t="shared" si="22"/>
        <v>資訊科技</v>
      </c>
      <c r="F289" t="str">
        <f t="shared" si="23"/>
        <v>Technology and Software</v>
      </c>
      <c r="G289" t="str">
        <f t="shared" si="24"/>
        <v>科技軟件</v>
      </c>
      <c r="H289" t="s">
        <v>68</v>
      </c>
      <c r="I289" t="s">
        <v>69</v>
      </c>
      <c r="J289" t="s">
        <v>70</v>
      </c>
      <c r="K289" t="s">
        <v>71</v>
      </c>
      <c r="L289" t="b">
        <v>0</v>
      </c>
      <c r="M289" t="s">
        <v>72</v>
      </c>
      <c r="N289" t="s">
        <v>73</v>
      </c>
      <c r="O289" t="s">
        <v>74</v>
      </c>
      <c r="P289" t="s">
        <v>1796</v>
      </c>
      <c r="Q289" t="s">
        <v>1797</v>
      </c>
      <c r="R289" t="s">
        <v>78</v>
      </c>
      <c r="S289" t="s">
        <v>79</v>
      </c>
      <c r="T289">
        <v>28800000</v>
      </c>
      <c r="U289" t="s">
        <v>80</v>
      </c>
      <c r="V289" t="b">
        <v>0</v>
      </c>
      <c r="W289">
        <v>1056072600000</v>
      </c>
      <c r="X289">
        <v>3</v>
      </c>
      <c r="Y289">
        <v>0.1500001</v>
      </c>
      <c r="Z289">
        <v>2.5996551999999999</v>
      </c>
      <c r="AA289">
        <v>1596160937</v>
      </c>
      <c r="AB289">
        <v>5.92</v>
      </c>
      <c r="AC289">
        <v>5.95</v>
      </c>
      <c r="AD289" t="s">
        <v>1798</v>
      </c>
      <c r="AE289">
        <v>5.83</v>
      </c>
      <c r="AF289">
        <v>2450000</v>
      </c>
      <c r="AG289">
        <v>5.77</v>
      </c>
      <c r="AH289">
        <v>5.91</v>
      </c>
      <c r="AI289">
        <v>5.92</v>
      </c>
      <c r="AJ289">
        <v>0</v>
      </c>
      <c r="AK289">
        <v>0</v>
      </c>
      <c r="AL289" t="s">
        <v>82</v>
      </c>
      <c r="AM289" t="s">
        <v>102</v>
      </c>
      <c r="AN289">
        <v>5.83</v>
      </c>
      <c r="AO289">
        <v>30243939</v>
      </c>
      <c r="AP289">
        <v>27723022</v>
      </c>
      <c r="AQ289">
        <v>2.73</v>
      </c>
      <c r="AR289">
        <v>0.85579939999999999</v>
      </c>
      <c r="AS289" t="s">
        <v>1799</v>
      </c>
      <c r="AT289">
        <v>-0.82999990000000001</v>
      </c>
      <c r="AU289">
        <v>-0.12296295</v>
      </c>
      <c r="AV289">
        <v>3.19</v>
      </c>
      <c r="AW289">
        <v>6.75</v>
      </c>
      <c r="AX289">
        <v>2E-3</v>
      </c>
      <c r="AY289">
        <v>3.4662047999999999E-4</v>
      </c>
      <c r="AZ289">
        <v>2398299904</v>
      </c>
      <c r="BA289">
        <v>0.34899999999999998</v>
      </c>
      <c r="BB289">
        <v>4.9722856999999996</v>
      </c>
      <c r="BC289">
        <v>0.94771430000000001</v>
      </c>
      <c r="BD289">
        <v>0.19059931999999999</v>
      </c>
      <c r="BE289">
        <v>4.6193704999999996</v>
      </c>
      <c r="BF289">
        <v>1.3006295999999999</v>
      </c>
      <c r="BG289">
        <v>0.28155989999999997</v>
      </c>
      <c r="BH289">
        <v>14197935104</v>
      </c>
      <c r="BI289">
        <v>16.962751000000001</v>
      </c>
      <c r="BJ289">
        <v>15</v>
      </c>
      <c r="BK289">
        <v>0</v>
      </c>
      <c r="BL289" t="b">
        <v>0</v>
      </c>
      <c r="BM289">
        <v>5.92</v>
      </c>
      <c r="BN289">
        <v>1553093940</v>
      </c>
      <c r="BO289">
        <v>1553093940</v>
      </c>
      <c r="BP289">
        <v>1553093940</v>
      </c>
      <c r="BQ289">
        <v>17.250221</v>
      </c>
      <c r="BR289">
        <v>0.34318399999999999</v>
      </c>
    </row>
    <row r="290" spans="1:72">
      <c r="A290" t="s">
        <v>1800</v>
      </c>
      <c r="B290" t="s">
        <v>1801</v>
      </c>
      <c r="C290" t="str">
        <f t="shared" si="20"/>
        <v>中駿集團控股</v>
      </c>
      <c r="D290" t="str">
        <f t="shared" si="21"/>
        <v>Real Estate Construction</v>
      </c>
      <c r="E290" t="str">
        <f t="shared" si="22"/>
        <v>地產建築</v>
      </c>
      <c r="F290" t="str">
        <f t="shared" si="23"/>
        <v>Real Estate Development</v>
      </c>
      <c r="G290" t="str">
        <f t="shared" si="24"/>
        <v>地產發展</v>
      </c>
      <c r="H290" t="s">
        <v>68</v>
      </c>
      <c r="I290" t="s">
        <v>69</v>
      </c>
      <c r="J290" t="s">
        <v>70</v>
      </c>
      <c r="K290" t="s">
        <v>71</v>
      </c>
      <c r="L290" t="b">
        <v>0</v>
      </c>
      <c r="M290" t="s">
        <v>72</v>
      </c>
      <c r="N290" t="s">
        <v>73</v>
      </c>
      <c r="O290" t="s">
        <v>74</v>
      </c>
      <c r="P290" t="s">
        <v>1802</v>
      </c>
      <c r="Q290" t="s">
        <v>1803</v>
      </c>
      <c r="R290" t="s">
        <v>78</v>
      </c>
      <c r="S290" t="s">
        <v>79</v>
      </c>
      <c r="T290">
        <v>28800000</v>
      </c>
      <c r="U290" t="s">
        <v>80</v>
      </c>
      <c r="V290" t="b">
        <v>0</v>
      </c>
      <c r="W290">
        <v>1265333400000</v>
      </c>
      <c r="X290">
        <v>3</v>
      </c>
      <c r="Y290">
        <v>8.0000160000000001E-2</v>
      </c>
      <c r="Z290">
        <v>2.240901</v>
      </c>
      <c r="AA290">
        <v>1596160711</v>
      </c>
      <c r="AB290">
        <v>3.65</v>
      </c>
      <c r="AC290">
        <v>3.67</v>
      </c>
      <c r="AD290" t="s">
        <v>1804</v>
      </c>
      <c r="AE290">
        <v>3.56</v>
      </c>
      <c r="AF290">
        <v>2679000</v>
      </c>
      <c r="AG290">
        <v>3.57</v>
      </c>
      <c r="AH290">
        <v>3.64</v>
      </c>
      <c r="AI290">
        <v>3.66</v>
      </c>
      <c r="AJ290">
        <v>0</v>
      </c>
      <c r="AK290">
        <v>0</v>
      </c>
      <c r="AL290" t="s">
        <v>82</v>
      </c>
      <c r="AM290" t="s">
        <v>102</v>
      </c>
      <c r="AN290">
        <v>3.57</v>
      </c>
      <c r="AO290">
        <v>8983053</v>
      </c>
      <c r="AP290">
        <v>9221102</v>
      </c>
      <c r="AQ290">
        <v>0.66000009999999998</v>
      </c>
      <c r="AR290">
        <v>0.22073582</v>
      </c>
      <c r="AS290" t="s">
        <v>1805</v>
      </c>
      <c r="AT290">
        <v>-1.25</v>
      </c>
      <c r="AU290">
        <v>-0.25510203999999997</v>
      </c>
      <c r="AV290">
        <v>2.99</v>
      </c>
      <c r="AW290">
        <v>4.9000000000000004</v>
      </c>
      <c r="AX290">
        <v>2.5000000000000001E-2</v>
      </c>
      <c r="AY290">
        <v>7.0028010000000003E-3</v>
      </c>
      <c r="AZ290">
        <v>4202129920</v>
      </c>
      <c r="BA290">
        <v>0.58499999999999996</v>
      </c>
      <c r="BB290">
        <v>3.6614287000000001</v>
      </c>
      <c r="BC290">
        <v>-1.1428595E-2</v>
      </c>
      <c r="BD290">
        <v>-3.1213483E-3</v>
      </c>
      <c r="BE290">
        <v>3.7669717999999999</v>
      </c>
      <c r="BF290">
        <v>-0.11697173</v>
      </c>
      <c r="BG290">
        <v>-3.1051926000000001E-2</v>
      </c>
      <c r="BH290">
        <v>15337775104</v>
      </c>
      <c r="BI290">
        <v>6.2393165000000002</v>
      </c>
      <c r="BJ290">
        <v>15</v>
      </c>
      <c r="BK290">
        <v>0</v>
      </c>
      <c r="BL290" t="b">
        <v>0</v>
      </c>
      <c r="BM290">
        <v>3.65</v>
      </c>
      <c r="BN290">
        <v>1553093940</v>
      </c>
      <c r="BO290">
        <v>1553093940</v>
      </c>
      <c r="BP290">
        <v>1553093940</v>
      </c>
      <c r="BQ290">
        <v>3.8471350000000002</v>
      </c>
      <c r="BR290">
        <v>0.94875799999999999</v>
      </c>
      <c r="BS290">
        <v>0.63</v>
      </c>
      <c r="BT290">
        <v>5.7936509999999997</v>
      </c>
    </row>
    <row r="291" spans="1:72">
      <c r="A291" t="s">
        <v>1806</v>
      </c>
      <c r="B291" t="s">
        <v>1807</v>
      </c>
      <c r="C291" t="str">
        <f t="shared" si="20"/>
        <v>SOHO中國</v>
      </c>
      <c r="D291" t="str">
        <f t="shared" si="21"/>
        <v>Real Estate Construction</v>
      </c>
      <c r="E291" t="str">
        <f t="shared" si="22"/>
        <v>地產建築</v>
      </c>
      <c r="F291" t="str">
        <f t="shared" si="23"/>
        <v>China Properties</v>
      </c>
      <c r="G291" t="str">
        <f t="shared" si="24"/>
        <v>內房</v>
      </c>
      <c r="H291" t="s">
        <v>68</v>
      </c>
      <c r="I291" t="s">
        <v>69</v>
      </c>
      <c r="J291" t="s">
        <v>70</v>
      </c>
      <c r="K291" t="s">
        <v>71</v>
      </c>
      <c r="L291" t="b">
        <v>0</v>
      </c>
      <c r="M291" t="s">
        <v>72</v>
      </c>
      <c r="N291" t="s">
        <v>73</v>
      </c>
      <c r="O291" t="s">
        <v>74</v>
      </c>
      <c r="P291" t="s">
        <v>1808</v>
      </c>
      <c r="Q291" t="s">
        <v>1809</v>
      </c>
      <c r="R291" t="s">
        <v>78</v>
      </c>
      <c r="S291" t="s">
        <v>79</v>
      </c>
      <c r="T291">
        <v>28800000</v>
      </c>
      <c r="U291" t="s">
        <v>80</v>
      </c>
      <c r="V291" t="b">
        <v>0</v>
      </c>
      <c r="W291">
        <v>1191807000000</v>
      </c>
      <c r="X291">
        <v>3</v>
      </c>
      <c r="Y291">
        <v>9.9999900000000003E-3</v>
      </c>
      <c r="Z291">
        <v>0.34602042999999999</v>
      </c>
      <c r="AA291">
        <v>1596160924</v>
      </c>
      <c r="AB291">
        <v>2.9</v>
      </c>
      <c r="AC291">
        <v>2.94</v>
      </c>
      <c r="AD291" t="s">
        <v>1810</v>
      </c>
      <c r="AE291">
        <v>2.86</v>
      </c>
      <c r="AF291">
        <v>518500</v>
      </c>
      <c r="AG291">
        <v>2.89</v>
      </c>
      <c r="AH291">
        <v>2.9</v>
      </c>
      <c r="AI291">
        <v>2.91</v>
      </c>
      <c r="AJ291">
        <v>0</v>
      </c>
      <c r="AK291">
        <v>0</v>
      </c>
      <c r="AL291" t="s">
        <v>82</v>
      </c>
      <c r="AM291" t="s">
        <v>102</v>
      </c>
      <c r="AN291">
        <v>2.94</v>
      </c>
      <c r="AO291">
        <v>13844628</v>
      </c>
      <c r="AP291">
        <v>11834834</v>
      </c>
      <c r="AQ291">
        <v>0.72</v>
      </c>
      <c r="AR291">
        <v>0.33027524000000003</v>
      </c>
      <c r="AS291" t="s">
        <v>1811</v>
      </c>
      <c r="AT291">
        <v>-1.9000001</v>
      </c>
      <c r="AU291">
        <v>-0.39583333999999998</v>
      </c>
      <c r="AV291">
        <v>2.1800000000000002</v>
      </c>
      <c r="AW291">
        <v>4.8</v>
      </c>
      <c r="AX291">
        <v>0.02</v>
      </c>
      <c r="AY291">
        <v>6.9204150000000001E-3</v>
      </c>
      <c r="AZ291">
        <v>5197159936</v>
      </c>
      <c r="BA291">
        <v>0.99299999999999999</v>
      </c>
      <c r="BB291">
        <v>2.9268572000000002</v>
      </c>
      <c r="BC291">
        <v>-2.6857137999999999E-2</v>
      </c>
      <c r="BD291">
        <v>-9.1761010000000007E-3</v>
      </c>
      <c r="BE291">
        <v>3.1378170000000001</v>
      </c>
      <c r="BF291">
        <v>-0.23781680999999999</v>
      </c>
      <c r="BG291">
        <v>-7.5790529999999995E-2</v>
      </c>
      <c r="BH291">
        <v>15071764480</v>
      </c>
      <c r="BI291">
        <v>2.9204433000000001</v>
      </c>
      <c r="BJ291">
        <v>15</v>
      </c>
      <c r="BK291">
        <v>0</v>
      </c>
      <c r="BL291" t="b">
        <v>0</v>
      </c>
      <c r="BM291">
        <v>2.9</v>
      </c>
      <c r="BN291">
        <v>1585148340</v>
      </c>
      <c r="BO291">
        <v>1598597940</v>
      </c>
      <c r="BP291">
        <v>1598947200</v>
      </c>
      <c r="BQ291">
        <v>9.9810704999999995</v>
      </c>
      <c r="BR291">
        <v>0.29054999999999997</v>
      </c>
      <c r="BS291">
        <v>0.09</v>
      </c>
      <c r="BT291">
        <v>32.22222</v>
      </c>
    </row>
    <row r="292" spans="1:72">
      <c r="A292" t="s">
        <v>1812</v>
      </c>
      <c r="B292" t="s">
        <v>1813</v>
      </c>
      <c r="C292" t="str">
        <f t="shared" si="20"/>
        <v>石四藥集團</v>
      </c>
      <c r="D292" t="str">
        <f t="shared" si="21"/>
        <v>Medicine</v>
      </c>
      <c r="E292" t="str">
        <f t="shared" si="22"/>
        <v>醫藥</v>
      </c>
      <c r="F292" t="str">
        <f t="shared" si="23"/>
        <v>Pharmaceutical</v>
      </c>
      <c r="G292" t="str">
        <f t="shared" si="24"/>
        <v>醫藥股</v>
      </c>
      <c r="H292" t="s">
        <v>68</v>
      </c>
      <c r="I292" t="s">
        <v>69</v>
      </c>
      <c r="J292" t="s">
        <v>70</v>
      </c>
      <c r="K292" t="s">
        <v>71</v>
      </c>
      <c r="L292" t="b">
        <v>0</v>
      </c>
      <c r="M292" t="s">
        <v>72</v>
      </c>
      <c r="N292" t="s">
        <v>73</v>
      </c>
      <c r="O292" t="s">
        <v>74</v>
      </c>
      <c r="P292" t="s">
        <v>1814</v>
      </c>
      <c r="Q292" t="s">
        <v>1815</v>
      </c>
      <c r="R292" t="s">
        <v>78</v>
      </c>
      <c r="S292" t="s">
        <v>79</v>
      </c>
      <c r="T292">
        <v>28800000</v>
      </c>
      <c r="U292" t="s">
        <v>80</v>
      </c>
      <c r="V292" t="b">
        <v>0</v>
      </c>
      <c r="W292">
        <v>1135042200000</v>
      </c>
      <c r="X292">
        <v>3</v>
      </c>
      <c r="Y292">
        <v>-3.9999960000000001E-2</v>
      </c>
      <c r="Z292">
        <v>-0.78431295999999995</v>
      </c>
      <c r="AA292">
        <v>1596160935</v>
      </c>
      <c r="AB292">
        <v>5.0599999999999996</v>
      </c>
      <c r="AC292">
        <v>5.13</v>
      </c>
      <c r="AD292" t="s">
        <v>1816</v>
      </c>
      <c r="AE292">
        <v>5.05</v>
      </c>
      <c r="AF292">
        <v>1176000</v>
      </c>
      <c r="AG292">
        <v>5.0999999999999996</v>
      </c>
      <c r="AH292">
        <v>5.0599999999999996</v>
      </c>
      <c r="AI292">
        <v>5.07</v>
      </c>
      <c r="AJ292">
        <v>0</v>
      </c>
      <c r="AK292">
        <v>0</v>
      </c>
      <c r="AL292" t="s">
        <v>82</v>
      </c>
      <c r="AM292" t="s">
        <v>72</v>
      </c>
      <c r="AN292">
        <v>5.12</v>
      </c>
      <c r="AO292">
        <v>6268308</v>
      </c>
      <c r="AP292">
        <v>5590095</v>
      </c>
      <c r="AQ292">
        <v>0.50999974999999997</v>
      </c>
      <c r="AR292">
        <v>0.11208785</v>
      </c>
      <c r="AS292" t="s">
        <v>1817</v>
      </c>
      <c r="AT292">
        <v>-3.94</v>
      </c>
      <c r="AU292">
        <v>-0.43777779999999999</v>
      </c>
      <c r="AV292">
        <v>4.55</v>
      </c>
      <c r="AW292">
        <v>9</v>
      </c>
      <c r="AX292">
        <v>0.11</v>
      </c>
      <c r="AY292">
        <v>2.1568627999999999E-2</v>
      </c>
      <c r="AZ292">
        <v>3024600064</v>
      </c>
      <c r="BA292">
        <v>1.6439999999999999</v>
      </c>
      <c r="BB292">
        <v>5.1840000000000002</v>
      </c>
      <c r="BC292">
        <v>-0.12400007</v>
      </c>
      <c r="BD292">
        <v>-2.3919767000000002E-2</v>
      </c>
      <c r="BE292">
        <v>5.8873239999999996</v>
      </c>
      <c r="BF292">
        <v>-0.8273239</v>
      </c>
      <c r="BG292">
        <v>-0.14052630999999999</v>
      </c>
      <c r="BH292">
        <v>15304475648</v>
      </c>
      <c r="BI292">
        <v>3.0778587000000002</v>
      </c>
      <c r="BJ292">
        <v>15</v>
      </c>
      <c r="BK292">
        <v>0</v>
      </c>
      <c r="BL292" t="b">
        <v>0</v>
      </c>
      <c r="BM292">
        <v>5.0599999999999996</v>
      </c>
      <c r="BN292">
        <v>1552489140</v>
      </c>
      <c r="BO292">
        <v>1552489140</v>
      </c>
      <c r="BP292">
        <v>1552489140</v>
      </c>
      <c r="BQ292">
        <v>21.651689999999999</v>
      </c>
      <c r="BR292">
        <v>0.23369999999999999</v>
      </c>
    </row>
    <row r="293" spans="1:72">
      <c r="A293" t="s">
        <v>1818</v>
      </c>
      <c r="B293" t="s">
        <v>1819</v>
      </c>
      <c r="C293" t="str">
        <f t="shared" si="20"/>
        <v>中國中車</v>
      </c>
      <c r="D293" t="str">
        <f t="shared" si="21"/>
        <v>Transportation, logistics and infrastructure</v>
      </c>
      <c r="E293" t="str">
        <f t="shared" si="22"/>
        <v>運輸、物流及基建</v>
      </c>
      <c r="F293" t="str">
        <f t="shared" si="23"/>
        <v>Railway related</v>
      </c>
      <c r="G293" t="str">
        <f t="shared" si="24"/>
        <v>鐵路相關</v>
      </c>
      <c r="H293" t="s">
        <v>68</v>
      </c>
      <c r="I293" t="s">
        <v>69</v>
      </c>
      <c r="J293" t="s">
        <v>70</v>
      </c>
      <c r="K293" t="s">
        <v>71</v>
      </c>
      <c r="L293" t="b">
        <v>0</v>
      </c>
      <c r="M293" t="s">
        <v>72</v>
      </c>
      <c r="N293" t="s">
        <v>73</v>
      </c>
      <c r="O293" t="s">
        <v>74</v>
      </c>
      <c r="P293" t="s">
        <v>1820</v>
      </c>
      <c r="Q293" t="s">
        <v>1821</v>
      </c>
      <c r="R293" t="s">
        <v>78</v>
      </c>
      <c r="S293" t="s">
        <v>79</v>
      </c>
      <c r="T293">
        <v>28800000</v>
      </c>
      <c r="U293" t="s">
        <v>80</v>
      </c>
      <c r="V293" t="b">
        <v>0</v>
      </c>
      <c r="W293">
        <v>1219282200000</v>
      </c>
      <c r="X293">
        <v>3</v>
      </c>
      <c r="Y293">
        <v>2.9999971E-2</v>
      </c>
      <c r="Z293">
        <v>0.87976456000000003</v>
      </c>
      <c r="AA293">
        <v>1596160937</v>
      </c>
      <c r="AB293">
        <v>3.44</v>
      </c>
      <c r="AC293">
        <v>3.46</v>
      </c>
      <c r="AD293" t="s">
        <v>1822</v>
      </c>
      <c r="AE293">
        <v>3.41</v>
      </c>
      <c r="AF293">
        <v>1739000</v>
      </c>
      <c r="AG293">
        <v>3.41</v>
      </c>
      <c r="AH293">
        <v>3.43</v>
      </c>
      <c r="AI293">
        <v>3.44</v>
      </c>
      <c r="AJ293">
        <v>0</v>
      </c>
      <c r="AK293">
        <v>0</v>
      </c>
      <c r="AL293" t="s">
        <v>82</v>
      </c>
      <c r="AM293" t="s">
        <v>102</v>
      </c>
      <c r="AN293">
        <v>3.44</v>
      </c>
      <c r="AO293">
        <v>24835212</v>
      </c>
      <c r="AP293">
        <v>24089768</v>
      </c>
      <c r="AQ293">
        <v>0.29999995000000002</v>
      </c>
      <c r="AR293">
        <v>9.5541379999999995E-2</v>
      </c>
      <c r="AS293" t="s">
        <v>1823</v>
      </c>
      <c r="AT293">
        <v>-2.6599998</v>
      </c>
      <c r="AU293">
        <v>-0.43606555000000002</v>
      </c>
      <c r="AV293">
        <v>3.14</v>
      </c>
      <c r="AW293">
        <v>6.1</v>
      </c>
      <c r="AX293">
        <v>2.3E-2</v>
      </c>
      <c r="AY293">
        <v>6.7448676999999997E-3</v>
      </c>
      <c r="AZ293">
        <v>24327800832</v>
      </c>
      <c r="BA293">
        <v>0.65900000000000003</v>
      </c>
      <c r="BB293">
        <v>3.5274285999999999</v>
      </c>
      <c r="BC293">
        <v>-8.7428569999999997E-2</v>
      </c>
      <c r="BD293">
        <v>-2.4785354999999998E-2</v>
      </c>
      <c r="BE293">
        <v>4.2613989999999999</v>
      </c>
      <c r="BF293">
        <v>-0.82139874000000002</v>
      </c>
      <c r="BG293">
        <v>-0.19275331000000001</v>
      </c>
      <c r="BH293">
        <v>243072483328</v>
      </c>
      <c r="BI293">
        <v>5.2200309999999996</v>
      </c>
      <c r="BJ293">
        <v>15</v>
      </c>
      <c r="BK293">
        <v>0</v>
      </c>
      <c r="BL293" t="b">
        <v>0</v>
      </c>
      <c r="BM293">
        <v>3.44</v>
      </c>
      <c r="BQ293">
        <v>7.5080485000000001</v>
      </c>
      <c r="BR293">
        <v>0.458175</v>
      </c>
      <c r="BS293">
        <v>0.52</v>
      </c>
      <c r="BT293">
        <v>6.6153849999999998</v>
      </c>
    </row>
    <row r="294" spans="1:72">
      <c r="A294" t="s">
        <v>1824</v>
      </c>
      <c r="B294" t="s">
        <v>1825</v>
      </c>
      <c r="C294" t="str">
        <f t="shared" si="20"/>
        <v>貓眼娛樂</v>
      </c>
      <c r="D294" t="str">
        <f t="shared" si="21"/>
        <v>Meida and Communications</v>
      </c>
      <c r="E294" t="str">
        <f t="shared" si="22"/>
        <v>傳理</v>
      </c>
      <c r="F294" t="str">
        <f t="shared" si="23"/>
        <v>Media Entertainment Culture Publishing</v>
      </c>
      <c r="G294" t="str">
        <f t="shared" si="24"/>
        <v>媒體娛樂及文化出版</v>
      </c>
      <c r="H294" t="s">
        <v>68</v>
      </c>
      <c r="I294" t="s">
        <v>69</v>
      </c>
      <c r="J294" t="s">
        <v>70</v>
      </c>
      <c r="K294" t="s">
        <v>71</v>
      </c>
      <c r="L294" t="b">
        <v>0</v>
      </c>
      <c r="M294" t="s">
        <v>72</v>
      </c>
      <c r="N294" t="s">
        <v>73</v>
      </c>
      <c r="O294" t="s">
        <v>74</v>
      </c>
      <c r="P294" t="s">
        <v>1826</v>
      </c>
      <c r="Q294" t="s">
        <v>1827</v>
      </c>
      <c r="R294" t="s">
        <v>78</v>
      </c>
      <c r="S294" t="s">
        <v>79</v>
      </c>
      <c r="T294">
        <v>28800000</v>
      </c>
      <c r="U294" t="s">
        <v>80</v>
      </c>
      <c r="V294" t="b">
        <v>0</v>
      </c>
      <c r="W294">
        <v>1549243800000</v>
      </c>
      <c r="X294">
        <v>3</v>
      </c>
      <c r="Y294">
        <v>0.1800003</v>
      </c>
      <c r="Z294">
        <v>1.3888912</v>
      </c>
      <c r="AA294">
        <v>1596160928</v>
      </c>
      <c r="AB294">
        <v>13.14</v>
      </c>
      <c r="AC294">
        <v>13.26</v>
      </c>
      <c r="AD294" t="s">
        <v>1828</v>
      </c>
      <c r="AE294">
        <v>12.96</v>
      </c>
      <c r="AF294">
        <v>93200</v>
      </c>
      <c r="AG294">
        <v>12.96</v>
      </c>
      <c r="AH294">
        <v>13.16</v>
      </c>
      <c r="AI294">
        <v>13.18</v>
      </c>
      <c r="AJ294">
        <v>0</v>
      </c>
      <c r="AK294">
        <v>0</v>
      </c>
      <c r="AL294" t="s">
        <v>82</v>
      </c>
      <c r="AM294" t="s">
        <v>102</v>
      </c>
      <c r="AN294">
        <v>12.96</v>
      </c>
      <c r="AO294">
        <v>3016386</v>
      </c>
      <c r="AP294">
        <v>3056351</v>
      </c>
      <c r="AQ294">
        <v>5.13</v>
      </c>
      <c r="AR294">
        <v>0.64044939999999995</v>
      </c>
      <c r="AS294" t="s">
        <v>1829</v>
      </c>
      <c r="AT294">
        <v>-3.2200003000000001</v>
      </c>
      <c r="AU294">
        <v>-0.19682152999999999</v>
      </c>
      <c r="AV294">
        <v>8.01</v>
      </c>
      <c r="AW294">
        <v>16.36</v>
      </c>
      <c r="AZ294">
        <v>1110489984</v>
      </c>
      <c r="BB294">
        <v>13.084572</v>
      </c>
      <c r="BC294">
        <v>5.5428505000000003E-2</v>
      </c>
      <c r="BD294">
        <v>4.2361724E-3</v>
      </c>
      <c r="BE294">
        <v>11.907113000000001</v>
      </c>
      <c r="BF294">
        <v>1.2328873</v>
      </c>
      <c r="BG294">
        <v>0.10354207999999999</v>
      </c>
      <c r="BH294">
        <v>14591839232</v>
      </c>
      <c r="BJ294">
        <v>15</v>
      </c>
      <c r="BK294">
        <v>0</v>
      </c>
      <c r="BL294" t="b">
        <v>0</v>
      </c>
      <c r="BM294">
        <v>13.14</v>
      </c>
      <c r="BN294">
        <v>1553525940</v>
      </c>
      <c r="BO294">
        <v>1553525940</v>
      </c>
      <c r="BP294">
        <v>1553525940</v>
      </c>
    </row>
    <row r="295" spans="1:72">
      <c r="A295" t="s">
        <v>1830</v>
      </c>
      <c r="B295" t="s">
        <v>1831</v>
      </c>
      <c r="C295" t="str">
        <f t="shared" si="20"/>
        <v>中信建投証券</v>
      </c>
      <c r="D295" t="str">
        <f t="shared" si="21"/>
        <v>Financial</v>
      </c>
      <c r="E295" t="str">
        <f t="shared" si="22"/>
        <v>金融</v>
      </c>
      <c r="F295" t="str">
        <f t="shared" si="23"/>
        <v>Other financial services</v>
      </c>
      <c r="G295" t="str">
        <f t="shared" si="24"/>
        <v>其他金融服務</v>
      </c>
      <c r="H295" t="s">
        <v>68</v>
      </c>
      <c r="I295" t="s">
        <v>69</v>
      </c>
      <c r="J295" t="s">
        <v>70</v>
      </c>
      <c r="K295" t="s">
        <v>71</v>
      </c>
      <c r="L295" t="b">
        <v>0</v>
      </c>
      <c r="M295" t="s">
        <v>72</v>
      </c>
      <c r="N295" t="s">
        <v>73</v>
      </c>
      <c r="O295" t="s">
        <v>74</v>
      </c>
      <c r="P295" t="s">
        <v>1832</v>
      </c>
      <c r="Q295" t="s">
        <v>1833</v>
      </c>
      <c r="R295" t="s">
        <v>78</v>
      </c>
      <c r="S295" t="s">
        <v>79</v>
      </c>
      <c r="T295">
        <v>28800000</v>
      </c>
      <c r="U295" t="s">
        <v>80</v>
      </c>
      <c r="V295" t="b">
        <v>0</v>
      </c>
      <c r="W295">
        <v>1481247000000</v>
      </c>
      <c r="X295">
        <v>3</v>
      </c>
      <c r="Y295">
        <v>0.38000010000000001</v>
      </c>
      <c r="Z295">
        <v>3.3274965000000001</v>
      </c>
      <c r="AA295">
        <v>1596160938</v>
      </c>
      <c r="AB295">
        <v>11.8</v>
      </c>
      <c r="AC295">
        <v>11.9</v>
      </c>
      <c r="AD295" t="s">
        <v>1834</v>
      </c>
      <c r="AE295">
        <v>11.48</v>
      </c>
      <c r="AF295">
        <v>5381500</v>
      </c>
      <c r="AG295">
        <v>11.42</v>
      </c>
      <c r="AH295">
        <v>11.78</v>
      </c>
      <c r="AI295">
        <v>11.8</v>
      </c>
      <c r="AJ295">
        <v>0</v>
      </c>
      <c r="AK295">
        <v>0</v>
      </c>
      <c r="AL295" t="s">
        <v>82</v>
      </c>
      <c r="AM295" t="s">
        <v>102</v>
      </c>
      <c r="AN295">
        <v>11.5</v>
      </c>
      <c r="AO295">
        <v>27337689</v>
      </c>
      <c r="AP295">
        <v>33200289</v>
      </c>
      <c r="AQ295">
        <v>6.84</v>
      </c>
      <c r="AR295">
        <v>1.3790323</v>
      </c>
      <c r="AS295" t="s">
        <v>1835</v>
      </c>
      <c r="AT295">
        <v>-1.9399995999999999</v>
      </c>
      <c r="AU295">
        <v>-0.14119356999999999</v>
      </c>
      <c r="AV295">
        <v>4.96</v>
      </c>
      <c r="AW295">
        <v>13.74</v>
      </c>
      <c r="AX295">
        <v>2.7E-2</v>
      </c>
      <c r="AY295">
        <v>2.3642732000000001E-3</v>
      </c>
      <c r="AZ295">
        <v>1261020032</v>
      </c>
      <c r="BA295">
        <v>0.96399999999999997</v>
      </c>
      <c r="BB295">
        <v>10.309428</v>
      </c>
      <c r="BC295">
        <v>1.490572</v>
      </c>
      <c r="BD295">
        <v>0.14458336999999999</v>
      </c>
      <c r="BE295">
        <v>7.7365729999999999</v>
      </c>
      <c r="BF295">
        <v>4.0634269999999999</v>
      </c>
      <c r="BG295">
        <v>0.52522310000000005</v>
      </c>
      <c r="BH295">
        <v>90227400704</v>
      </c>
      <c r="BI295">
        <v>12.240664499999999</v>
      </c>
      <c r="BJ295">
        <v>15</v>
      </c>
      <c r="BK295">
        <v>0</v>
      </c>
      <c r="BL295" t="b">
        <v>0</v>
      </c>
      <c r="BM295">
        <v>11.8</v>
      </c>
      <c r="BS295">
        <v>0.85</v>
      </c>
      <c r="BT295">
        <v>13.882353</v>
      </c>
    </row>
    <row r="296" spans="1:72">
      <c r="A296" t="s">
        <v>1836</v>
      </c>
      <c r="B296" t="s">
        <v>1837</v>
      </c>
      <c r="C296" t="str">
        <f t="shared" si="20"/>
        <v>新力控股集團</v>
      </c>
      <c r="D296" t="str">
        <f t="shared" si="21"/>
        <v>Real Estate Construction</v>
      </c>
      <c r="E296" t="str">
        <f t="shared" si="22"/>
        <v>地產建築</v>
      </c>
      <c r="F296" t="str">
        <f t="shared" si="23"/>
        <v>Real Estate Development</v>
      </c>
      <c r="G296" t="str">
        <f t="shared" si="24"/>
        <v>地產發展</v>
      </c>
      <c r="H296" t="s">
        <v>68</v>
      </c>
      <c r="I296" t="s">
        <v>69</v>
      </c>
      <c r="J296" t="s">
        <v>70</v>
      </c>
      <c r="K296" t="s">
        <v>71</v>
      </c>
      <c r="L296" t="b">
        <v>0</v>
      </c>
      <c r="M296" t="s">
        <v>72</v>
      </c>
      <c r="N296" t="s">
        <v>73</v>
      </c>
      <c r="O296" t="s">
        <v>74</v>
      </c>
      <c r="P296" t="s">
        <v>1838</v>
      </c>
      <c r="Q296" t="s">
        <v>1839</v>
      </c>
      <c r="R296" t="s">
        <v>78</v>
      </c>
      <c r="S296" t="s">
        <v>79</v>
      </c>
      <c r="T296">
        <v>28800000</v>
      </c>
      <c r="U296" t="s">
        <v>80</v>
      </c>
      <c r="V296" t="b">
        <v>0</v>
      </c>
      <c r="W296">
        <v>1573781400000</v>
      </c>
      <c r="X296">
        <v>3</v>
      </c>
      <c r="Y296">
        <v>-9.9997520000000006E-3</v>
      </c>
      <c r="Z296">
        <v>-0.24629930999999999</v>
      </c>
      <c r="AA296">
        <v>1596160626</v>
      </c>
      <c r="AB296">
        <v>4.05</v>
      </c>
      <c r="AC296">
        <v>4.09</v>
      </c>
      <c r="AD296" t="s">
        <v>1840</v>
      </c>
      <c r="AE296">
        <v>4.03</v>
      </c>
      <c r="AF296">
        <v>128000</v>
      </c>
      <c r="AG296">
        <v>4.0599999999999996</v>
      </c>
      <c r="AH296">
        <v>4.03</v>
      </c>
      <c r="AI296">
        <v>4.05</v>
      </c>
      <c r="AL296" t="s">
        <v>82</v>
      </c>
      <c r="AM296" t="s">
        <v>102</v>
      </c>
      <c r="AN296">
        <v>4.09</v>
      </c>
      <c r="AO296">
        <v>3145307</v>
      </c>
      <c r="AP296">
        <v>2750125</v>
      </c>
      <c r="AQ296">
        <v>0.45000030000000002</v>
      </c>
      <c r="AR296">
        <v>0.12500009000000001</v>
      </c>
      <c r="AS296" t="s">
        <v>1841</v>
      </c>
      <c r="AT296">
        <v>-0.5</v>
      </c>
      <c r="AU296">
        <v>-0.1098901</v>
      </c>
      <c r="AV296">
        <v>3.6</v>
      </c>
      <c r="AW296">
        <v>4.55</v>
      </c>
      <c r="AZ296">
        <v>3570190080</v>
      </c>
      <c r="BB296">
        <v>4.1377144000000001</v>
      </c>
      <c r="BC296">
        <v>-8.7714194999999995E-2</v>
      </c>
      <c r="BD296">
        <v>-2.1198707000000001E-2</v>
      </c>
      <c r="BE296">
        <v>4.1030769999999999</v>
      </c>
      <c r="BF296">
        <v>-5.3076744000000002E-2</v>
      </c>
      <c r="BG296">
        <v>-1.2935840000000001E-2</v>
      </c>
      <c r="BH296">
        <v>14459270144</v>
      </c>
      <c r="BJ296">
        <v>15</v>
      </c>
      <c r="BK296">
        <v>0</v>
      </c>
      <c r="BL296" t="b">
        <v>0</v>
      </c>
      <c r="BM296">
        <v>4.05</v>
      </c>
    </row>
    <row r="297" spans="1:72">
      <c r="A297" t="s">
        <v>1842</v>
      </c>
      <c r="B297" t="s">
        <v>1843</v>
      </c>
      <c r="C297" t="str">
        <f t="shared" si="20"/>
        <v>康寧傑瑞製藥-B</v>
      </c>
      <c r="D297" t="str">
        <f t="shared" si="21"/>
        <v>Medicine</v>
      </c>
      <c r="E297" t="str">
        <f t="shared" si="22"/>
        <v>醫藥</v>
      </c>
      <c r="F297" t="str">
        <f t="shared" si="23"/>
        <v>Biotechnology</v>
      </c>
      <c r="G297" t="str">
        <f t="shared" si="24"/>
        <v>生物科技</v>
      </c>
      <c r="H297" t="s">
        <v>68</v>
      </c>
      <c r="I297" t="s">
        <v>69</v>
      </c>
      <c r="J297" t="s">
        <v>70</v>
      </c>
      <c r="K297" t="s">
        <v>71</v>
      </c>
      <c r="L297" t="b">
        <v>0</v>
      </c>
      <c r="M297" t="s">
        <v>72</v>
      </c>
      <c r="N297" t="s">
        <v>73</v>
      </c>
      <c r="O297" t="s">
        <v>74</v>
      </c>
      <c r="P297" t="s">
        <v>1844</v>
      </c>
      <c r="Q297" t="s">
        <v>1845</v>
      </c>
      <c r="R297" t="s">
        <v>78</v>
      </c>
      <c r="S297" t="s">
        <v>79</v>
      </c>
      <c r="T297">
        <v>28800000</v>
      </c>
      <c r="U297" t="s">
        <v>80</v>
      </c>
      <c r="V297" t="b">
        <v>0</v>
      </c>
      <c r="W297">
        <v>1576114200000</v>
      </c>
      <c r="X297">
        <v>3</v>
      </c>
      <c r="Y297">
        <v>0.38000010000000001</v>
      </c>
      <c r="Z297">
        <v>2.4050639999999999</v>
      </c>
      <c r="AA297">
        <v>1596160934</v>
      </c>
      <c r="AB297">
        <v>16.18</v>
      </c>
      <c r="AC297">
        <v>16.18</v>
      </c>
      <c r="AD297" t="s">
        <v>1846</v>
      </c>
      <c r="AE297">
        <v>15.82</v>
      </c>
      <c r="AF297">
        <v>2381000</v>
      </c>
      <c r="AG297">
        <v>15.8</v>
      </c>
      <c r="AH297">
        <v>16.14</v>
      </c>
      <c r="AI297">
        <v>16.18</v>
      </c>
      <c r="AL297" t="s">
        <v>82</v>
      </c>
      <c r="AM297" t="s">
        <v>102</v>
      </c>
      <c r="AN297">
        <v>15.82</v>
      </c>
      <c r="AO297">
        <v>2914495</v>
      </c>
      <c r="AP297">
        <v>1412437</v>
      </c>
      <c r="AQ297">
        <v>3.1800003000000001</v>
      </c>
      <c r="AR297">
        <v>0.24461540000000001</v>
      </c>
      <c r="AS297" t="s">
        <v>1847</v>
      </c>
      <c r="AT297">
        <v>-7.9699992999999996</v>
      </c>
      <c r="AU297">
        <v>-0.33002067000000002</v>
      </c>
      <c r="AV297">
        <v>13</v>
      </c>
      <c r="AW297">
        <v>24.15</v>
      </c>
      <c r="AZ297">
        <v>933465024</v>
      </c>
      <c r="BB297">
        <v>17.253143000000001</v>
      </c>
      <c r="BC297">
        <v>-1.073143</v>
      </c>
      <c r="BD297">
        <v>-6.2199852999999999E-2</v>
      </c>
      <c r="BE297">
        <v>16.672028000000001</v>
      </c>
      <c r="BF297">
        <v>-0.49202728000000001</v>
      </c>
      <c r="BG297">
        <v>-2.9512145E-2</v>
      </c>
      <c r="BH297">
        <v>15103464448</v>
      </c>
      <c r="BJ297">
        <v>15</v>
      </c>
      <c r="BK297">
        <v>0</v>
      </c>
      <c r="BL297" t="b">
        <v>0</v>
      </c>
      <c r="BM297">
        <v>16.18</v>
      </c>
    </row>
    <row r="298" spans="1:72">
      <c r="A298" t="s">
        <v>1848</v>
      </c>
      <c r="B298" t="s">
        <v>1849</v>
      </c>
      <c r="C298" t="str">
        <f t="shared" si="20"/>
        <v>雷蛇</v>
      </c>
      <c r="D298" t="str">
        <f t="shared" si="21"/>
        <v>Information Technology</v>
      </c>
      <c r="E298" t="str">
        <f t="shared" si="22"/>
        <v>資訊科技</v>
      </c>
      <c r="F298" t="str">
        <f t="shared" si="23"/>
        <v>Computer and Peripheral Products</v>
      </c>
      <c r="G298" t="str">
        <f t="shared" si="24"/>
        <v>電腦及周邊產品</v>
      </c>
      <c r="H298" t="s">
        <v>68</v>
      </c>
      <c r="I298" t="s">
        <v>69</v>
      </c>
      <c r="J298" t="s">
        <v>70</v>
      </c>
      <c r="K298" t="s">
        <v>71</v>
      </c>
      <c r="L298" t="b">
        <v>0</v>
      </c>
      <c r="M298" t="s">
        <v>72</v>
      </c>
      <c r="N298" t="s">
        <v>73</v>
      </c>
      <c r="O298" t="s">
        <v>74</v>
      </c>
      <c r="P298" t="s">
        <v>1850</v>
      </c>
      <c r="Q298" t="s">
        <v>1851</v>
      </c>
      <c r="R298" t="s">
        <v>78</v>
      </c>
      <c r="S298" t="s">
        <v>79</v>
      </c>
      <c r="T298">
        <v>28800000</v>
      </c>
      <c r="U298" t="s">
        <v>80</v>
      </c>
      <c r="V298" t="b">
        <v>0</v>
      </c>
      <c r="W298">
        <v>1510536600000</v>
      </c>
      <c r="X298">
        <v>3</v>
      </c>
      <c r="Y298">
        <v>1.9999980000000001E-2</v>
      </c>
      <c r="Z298">
        <v>1.2578604</v>
      </c>
      <c r="AA298">
        <v>1596160853</v>
      </c>
      <c r="AB298">
        <v>1.61</v>
      </c>
      <c r="AC298">
        <v>1.62</v>
      </c>
      <c r="AD298" t="s">
        <v>1852</v>
      </c>
      <c r="AE298">
        <v>1.6</v>
      </c>
      <c r="AF298">
        <v>689000</v>
      </c>
      <c r="AG298">
        <v>1.59</v>
      </c>
      <c r="AH298">
        <v>1.6</v>
      </c>
      <c r="AI298">
        <v>1.62</v>
      </c>
      <c r="AJ298">
        <v>0</v>
      </c>
      <c r="AK298">
        <v>0</v>
      </c>
      <c r="AL298" t="s">
        <v>82</v>
      </c>
      <c r="AM298" t="s">
        <v>83</v>
      </c>
      <c r="AN298">
        <v>1.6</v>
      </c>
      <c r="AO298">
        <v>12998823</v>
      </c>
      <c r="AP298">
        <v>11416896</v>
      </c>
      <c r="AQ298">
        <v>0.72</v>
      </c>
      <c r="AR298">
        <v>0.80898879999999995</v>
      </c>
      <c r="AS298" t="s">
        <v>1853</v>
      </c>
      <c r="AT298">
        <v>-0.14999998</v>
      </c>
      <c r="AU298">
        <v>-8.5227259999999999E-2</v>
      </c>
      <c r="AV298">
        <v>0.89</v>
      </c>
      <c r="AW298">
        <v>1.76</v>
      </c>
      <c r="AZ298">
        <v>8921029632</v>
      </c>
      <c r="BA298">
        <v>6.4000000000000001E-2</v>
      </c>
      <c r="BB298">
        <v>1.5102857000000001</v>
      </c>
      <c r="BC298">
        <v>9.9714280000000002E-2</v>
      </c>
      <c r="BD298">
        <v>6.6023453999999995E-2</v>
      </c>
      <c r="BE298">
        <v>1.2503496000000001</v>
      </c>
      <c r="BF298">
        <v>0.35965037</v>
      </c>
      <c r="BG298">
        <v>0.28763986000000002</v>
      </c>
      <c r="BH298">
        <v>14362857472</v>
      </c>
      <c r="BI298">
        <v>25.156248000000001</v>
      </c>
      <c r="BJ298">
        <v>15</v>
      </c>
      <c r="BK298">
        <v>0</v>
      </c>
      <c r="BL298" t="b">
        <v>0</v>
      </c>
      <c r="BM298">
        <v>1.61</v>
      </c>
      <c r="BN298">
        <v>1585044780</v>
      </c>
      <c r="BO298">
        <v>1598430600</v>
      </c>
      <c r="BP298">
        <v>1599035400</v>
      </c>
    </row>
    <row r="299" spans="1:72">
      <c r="A299" t="s">
        <v>1854</v>
      </c>
      <c r="B299" t="s">
        <v>1855</v>
      </c>
      <c r="C299" t="str">
        <f t="shared" si="20"/>
        <v>遠洋集團</v>
      </c>
      <c r="D299" t="str">
        <f t="shared" si="21"/>
        <v>Real Estate Construction</v>
      </c>
      <c r="E299" t="str">
        <f t="shared" si="22"/>
        <v>地產建築</v>
      </c>
      <c r="F299" t="str">
        <f t="shared" si="23"/>
        <v>Real Estate Development</v>
      </c>
      <c r="G299" t="str">
        <f t="shared" si="24"/>
        <v>地產發展</v>
      </c>
      <c r="H299" t="s">
        <v>68</v>
      </c>
      <c r="I299" t="s">
        <v>69</v>
      </c>
      <c r="J299" t="s">
        <v>70</v>
      </c>
      <c r="K299" t="s">
        <v>71</v>
      </c>
      <c r="L299" t="b">
        <v>0</v>
      </c>
      <c r="M299" t="s">
        <v>72</v>
      </c>
      <c r="N299" t="s">
        <v>73</v>
      </c>
      <c r="O299" t="s">
        <v>74</v>
      </c>
      <c r="P299" t="s">
        <v>1856</v>
      </c>
      <c r="Q299" t="s">
        <v>1857</v>
      </c>
      <c r="R299" t="s">
        <v>78</v>
      </c>
      <c r="S299" t="s">
        <v>79</v>
      </c>
      <c r="T299">
        <v>28800000</v>
      </c>
      <c r="U299" t="s">
        <v>80</v>
      </c>
      <c r="V299" t="b">
        <v>0</v>
      </c>
      <c r="W299">
        <v>1190943000000</v>
      </c>
      <c r="X299">
        <v>3</v>
      </c>
      <c r="Y299">
        <v>3.9999960000000001E-2</v>
      </c>
      <c r="Z299">
        <v>2.1505356</v>
      </c>
      <c r="AA299">
        <v>1596160933</v>
      </c>
      <c r="AB299">
        <v>1.9</v>
      </c>
      <c r="AC299">
        <v>1.92</v>
      </c>
      <c r="AD299" t="s">
        <v>1858</v>
      </c>
      <c r="AE299">
        <v>1.85</v>
      </c>
      <c r="AF299">
        <v>470500</v>
      </c>
      <c r="AG299">
        <v>1.86</v>
      </c>
      <c r="AH299">
        <v>1.9</v>
      </c>
      <c r="AI299">
        <v>1.91</v>
      </c>
      <c r="AJ299">
        <v>0</v>
      </c>
      <c r="AK299">
        <v>0</v>
      </c>
      <c r="AL299" t="s">
        <v>82</v>
      </c>
      <c r="AM299" t="s">
        <v>102</v>
      </c>
      <c r="AN299">
        <v>1.86</v>
      </c>
      <c r="AO299">
        <v>5542472</v>
      </c>
      <c r="AP299">
        <v>4820785</v>
      </c>
      <c r="AQ299">
        <v>0.13999998999999999</v>
      </c>
      <c r="AR299">
        <v>7.9545446000000006E-2</v>
      </c>
      <c r="AS299" t="s">
        <v>1859</v>
      </c>
      <c r="AT299">
        <v>-1.37</v>
      </c>
      <c r="AU299">
        <v>-0.41896023999999998</v>
      </c>
      <c r="AV299">
        <v>1.76</v>
      </c>
      <c r="AW299">
        <v>3.27</v>
      </c>
      <c r="AX299">
        <v>3.7999999999999999E-2</v>
      </c>
      <c r="AY299">
        <v>2.0430106999999999E-2</v>
      </c>
      <c r="AZ299">
        <v>7613040128</v>
      </c>
      <c r="BA299">
        <v>0.98299999999999998</v>
      </c>
      <c r="BB299">
        <v>1.9482857</v>
      </c>
      <c r="BC299">
        <v>-4.8285723000000003E-2</v>
      </c>
      <c r="BD299">
        <v>-2.4783697E-2</v>
      </c>
      <c r="BE299">
        <v>2.2883097999999999</v>
      </c>
      <c r="BF299">
        <v>-0.38830984000000002</v>
      </c>
      <c r="BG299">
        <v>-0.16969286</v>
      </c>
      <c r="BH299">
        <v>14375969792</v>
      </c>
      <c r="BI299">
        <v>1.9328586000000001</v>
      </c>
      <c r="BJ299">
        <v>15</v>
      </c>
      <c r="BK299">
        <v>0</v>
      </c>
      <c r="BL299" t="b">
        <v>0</v>
      </c>
      <c r="BM299">
        <v>1.9</v>
      </c>
      <c r="BN299">
        <v>1585061940</v>
      </c>
      <c r="BO299">
        <v>1597820340</v>
      </c>
      <c r="BP299">
        <v>1598256000</v>
      </c>
      <c r="BQ299">
        <v>4.8716949999999999</v>
      </c>
      <c r="BR299">
        <v>0.39000800000000002</v>
      </c>
      <c r="BS299">
        <v>0.82</v>
      </c>
      <c r="BT299">
        <v>2.3170730000000002</v>
      </c>
    </row>
    <row r="300" spans="1:72">
      <c r="A300" t="s">
        <v>1860</v>
      </c>
      <c r="B300" t="s">
        <v>1861</v>
      </c>
      <c r="C300" t="str">
        <f t="shared" si="20"/>
        <v>中國東方航空</v>
      </c>
      <c r="D300" t="str">
        <f t="shared" si="21"/>
        <v>Transportation, logistics and infrastructure</v>
      </c>
      <c r="E300" t="str">
        <f t="shared" si="22"/>
        <v>運輸、物流及基建</v>
      </c>
      <c r="F300" t="str">
        <f t="shared" si="23"/>
        <v>Aviation Services</v>
      </c>
      <c r="G300" t="str">
        <f t="shared" si="24"/>
        <v>航空服務</v>
      </c>
      <c r="H300" t="s">
        <v>68</v>
      </c>
      <c r="I300" t="s">
        <v>69</v>
      </c>
      <c r="J300" t="s">
        <v>70</v>
      </c>
      <c r="K300" t="s">
        <v>71</v>
      </c>
      <c r="L300" t="b">
        <v>0</v>
      </c>
      <c r="M300" t="s">
        <v>72</v>
      </c>
      <c r="N300" t="s">
        <v>73</v>
      </c>
      <c r="O300" t="s">
        <v>74</v>
      </c>
      <c r="P300" t="s">
        <v>1862</v>
      </c>
      <c r="Q300" t="s">
        <v>1863</v>
      </c>
      <c r="R300" t="s">
        <v>78</v>
      </c>
      <c r="S300" t="s">
        <v>79</v>
      </c>
      <c r="T300">
        <v>28800000</v>
      </c>
      <c r="U300" t="s">
        <v>80</v>
      </c>
      <c r="V300" t="b">
        <v>0</v>
      </c>
      <c r="W300">
        <v>946949400000</v>
      </c>
      <c r="X300">
        <v>3</v>
      </c>
      <c r="Y300">
        <v>9.9999900000000003E-3</v>
      </c>
      <c r="Z300">
        <v>0.36231849999999999</v>
      </c>
      <c r="AA300">
        <v>1596160905</v>
      </c>
      <c r="AB300">
        <v>2.77</v>
      </c>
      <c r="AC300">
        <v>2.78</v>
      </c>
      <c r="AD300" t="s">
        <v>1864</v>
      </c>
      <c r="AE300">
        <v>2.75</v>
      </c>
      <c r="AF300">
        <v>492000</v>
      </c>
      <c r="AG300">
        <v>2.76</v>
      </c>
      <c r="AH300">
        <v>2.77</v>
      </c>
      <c r="AI300">
        <v>2.78</v>
      </c>
      <c r="AJ300">
        <v>0</v>
      </c>
      <c r="AK300">
        <v>0</v>
      </c>
      <c r="AL300" t="s">
        <v>82</v>
      </c>
      <c r="AM300" t="s">
        <v>102</v>
      </c>
      <c r="AN300">
        <v>2.76</v>
      </c>
      <c r="AO300">
        <v>20310738</v>
      </c>
      <c r="AP300">
        <v>15735701</v>
      </c>
      <c r="AQ300">
        <v>0.31999992999999999</v>
      </c>
      <c r="AR300">
        <v>0.13061221000000001</v>
      </c>
      <c r="AS300" t="s">
        <v>1865</v>
      </c>
      <c r="AT300">
        <v>-1.73</v>
      </c>
      <c r="AU300">
        <v>-0.38444444999999999</v>
      </c>
      <c r="AV300">
        <v>2.4500000000000002</v>
      </c>
      <c r="AW300">
        <v>4.5</v>
      </c>
      <c r="AX300">
        <v>8.0000000000000002E-3</v>
      </c>
      <c r="AY300">
        <v>2.8985508E-3</v>
      </c>
      <c r="AZ300">
        <v>5176779776</v>
      </c>
      <c r="BA300">
        <v>0.60799999999999998</v>
      </c>
      <c r="BB300">
        <v>2.8697143000000001</v>
      </c>
      <c r="BC300">
        <v>-9.9714280000000002E-2</v>
      </c>
      <c r="BD300">
        <v>-3.4747113000000003E-2</v>
      </c>
      <c r="BE300">
        <v>3.1209859999999998</v>
      </c>
      <c r="BF300">
        <v>-0.35098600000000002</v>
      </c>
      <c r="BG300">
        <v>-0.11245997000000001</v>
      </c>
      <c r="BH300">
        <v>68925906944</v>
      </c>
      <c r="BI300">
        <v>4.5559209999999997</v>
      </c>
      <c r="BJ300">
        <v>15</v>
      </c>
      <c r="BK300">
        <v>0</v>
      </c>
      <c r="BL300" t="b">
        <v>0</v>
      </c>
      <c r="BM300">
        <v>2.77</v>
      </c>
      <c r="BQ300">
        <v>11.803557</v>
      </c>
      <c r="BR300">
        <v>0.23467499999999999</v>
      </c>
      <c r="BS300">
        <v>0.47</v>
      </c>
      <c r="BT300">
        <v>5.8936169999999999</v>
      </c>
    </row>
    <row r="301" spans="1:72">
      <c r="A301" t="s">
        <v>1866</v>
      </c>
      <c r="B301" t="s">
        <v>1867</v>
      </c>
      <c r="C301" t="str">
        <f t="shared" si="20"/>
        <v>易居企業控股</v>
      </c>
      <c r="D301" t="str">
        <f t="shared" si="21"/>
        <v>Real Estate Construction</v>
      </c>
      <c r="E301" t="str">
        <f t="shared" si="22"/>
        <v>地產建築</v>
      </c>
      <c r="F301" t="str">
        <f t="shared" si="23"/>
        <v>Properties</v>
      </c>
      <c r="G301" t="str">
        <f t="shared" si="24"/>
        <v>地產</v>
      </c>
      <c r="H301" t="s">
        <v>68</v>
      </c>
      <c r="I301" t="s">
        <v>69</v>
      </c>
      <c r="J301" t="s">
        <v>70</v>
      </c>
      <c r="K301" t="s">
        <v>71</v>
      </c>
      <c r="L301" t="b">
        <v>0</v>
      </c>
      <c r="M301" t="s">
        <v>72</v>
      </c>
      <c r="N301" t="s">
        <v>73</v>
      </c>
      <c r="O301" t="s">
        <v>74</v>
      </c>
      <c r="P301" t="s">
        <v>1868</v>
      </c>
      <c r="Q301" t="s">
        <v>1869</v>
      </c>
      <c r="R301" t="s">
        <v>78</v>
      </c>
      <c r="S301" t="s">
        <v>79</v>
      </c>
      <c r="T301">
        <v>28800000</v>
      </c>
      <c r="U301" t="s">
        <v>80</v>
      </c>
      <c r="V301" t="b">
        <v>0</v>
      </c>
      <c r="W301">
        <v>1532050200000</v>
      </c>
      <c r="X301">
        <v>3</v>
      </c>
      <c r="Y301">
        <v>0.38000010000000001</v>
      </c>
      <c r="Z301">
        <v>3.4798545999999999</v>
      </c>
      <c r="AA301">
        <v>1596160902</v>
      </c>
      <c r="AB301">
        <v>11.3</v>
      </c>
      <c r="AC301">
        <v>11.42</v>
      </c>
      <c r="AD301" t="s">
        <v>1870</v>
      </c>
      <c r="AE301">
        <v>10.9</v>
      </c>
      <c r="AF301">
        <v>1501500</v>
      </c>
      <c r="AG301">
        <v>10.92</v>
      </c>
      <c r="AH301">
        <v>11.3</v>
      </c>
      <c r="AI301">
        <v>11.32</v>
      </c>
      <c r="AJ301">
        <v>0</v>
      </c>
      <c r="AK301">
        <v>0</v>
      </c>
      <c r="AL301" t="s">
        <v>82</v>
      </c>
      <c r="AM301" t="s">
        <v>102</v>
      </c>
      <c r="AN301">
        <v>11.04</v>
      </c>
      <c r="AO301">
        <v>975573</v>
      </c>
      <c r="AP301">
        <v>1208435</v>
      </c>
      <c r="AQ301">
        <v>5.3</v>
      </c>
      <c r="AR301">
        <v>0.88333340000000005</v>
      </c>
      <c r="AS301" t="s">
        <v>1871</v>
      </c>
      <c r="AT301">
        <v>-0.119999886</v>
      </c>
      <c r="AU301">
        <v>-1.0507870000000001E-2</v>
      </c>
      <c r="AV301">
        <v>6</v>
      </c>
      <c r="AW301">
        <v>11.42</v>
      </c>
      <c r="AZ301">
        <v>1384880000</v>
      </c>
      <c r="BA301">
        <v>0.45200000000000001</v>
      </c>
      <c r="BB301">
        <v>9.2394285000000007</v>
      </c>
      <c r="BC301">
        <v>2.0605717000000001</v>
      </c>
      <c r="BD301">
        <v>0.22301939000000001</v>
      </c>
      <c r="BE301">
        <v>7.6247179999999997</v>
      </c>
      <c r="BF301">
        <v>3.6752820000000002</v>
      </c>
      <c r="BG301">
        <v>0.48202202</v>
      </c>
      <c r="BH301">
        <v>15649143808</v>
      </c>
      <c r="BI301">
        <v>25</v>
      </c>
      <c r="BJ301">
        <v>15</v>
      </c>
      <c r="BK301">
        <v>0</v>
      </c>
      <c r="BL301" t="b">
        <v>0</v>
      </c>
      <c r="BM301">
        <v>11.3</v>
      </c>
    </row>
    <row r="302" spans="1:72">
      <c r="A302" t="s">
        <v>1872</v>
      </c>
      <c r="B302" t="s">
        <v>1873</v>
      </c>
      <c r="C302" t="str">
        <f t="shared" si="20"/>
        <v>建發國際集團</v>
      </c>
      <c r="D302" t="str">
        <f t="shared" si="21"/>
        <v>Real Estate Construction</v>
      </c>
      <c r="E302" t="str">
        <f t="shared" si="22"/>
        <v>地產建築</v>
      </c>
      <c r="F302" t="str">
        <f t="shared" si="23"/>
        <v>Real Estate Development</v>
      </c>
      <c r="G302" t="str">
        <f t="shared" si="24"/>
        <v>地產發展</v>
      </c>
      <c r="H302" t="s">
        <v>68</v>
      </c>
      <c r="I302" t="s">
        <v>69</v>
      </c>
      <c r="J302" t="s">
        <v>70</v>
      </c>
      <c r="K302" t="s">
        <v>71</v>
      </c>
      <c r="L302" t="b">
        <v>0</v>
      </c>
      <c r="M302" t="s">
        <v>72</v>
      </c>
      <c r="N302" t="s">
        <v>73</v>
      </c>
      <c r="O302" t="s">
        <v>74</v>
      </c>
      <c r="P302" t="s">
        <v>1874</v>
      </c>
      <c r="Q302" t="s">
        <v>1875</v>
      </c>
      <c r="R302" t="s">
        <v>78</v>
      </c>
      <c r="S302" t="s">
        <v>79</v>
      </c>
      <c r="T302">
        <v>28800000</v>
      </c>
      <c r="U302" t="s">
        <v>80</v>
      </c>
      <c r="V302" t="b">
        <v>0</v>
      </c>
      <c r="W302">
        <v>1355448600000</v>
      </c>
      <c r="X302">
        <v>3</v>
      </c>
      <c r="Y302">
        <v>2.0000457999999999E-2</v>
      </c>
      <c r="Z302">
        <v>0.16667049</v>
      </c>
      <c r="AA302">
        <v>1596160846</v>
      </c>
      <c r="AB302">
        <v>12.02</v>
      </c>
      <c r="AC302">
        <v>12.26</v>
      </c>
      <c r="AD302" t="s">
        <v>1876</v>
      </c>
      <c r="AE302">
        <v>11.98</v>
      </c>
      <c r="AF302">
        <v>598000</v>
      </c>
      <c r="AG302">
        <v>12</v>
      </c>
      <c r="AH302">
        <v>12.02</v>
      </c>
      <c r="AI302">
        <v>12.1</v>
      </c>
      <c r="AJ302">
        <v>0</v>
      </c>
      <c r="AK302">
        <v>0</v>
      </c>
      <c r="AL302" t="s">
        <v>82</v>
      </c>
      <c r="AM302" t="s">
        <v>102</v>
      </c>
      <c r="AN302">
        <v>12.26</v>
      </c>
      <c r="AO302">
        <v>2320124</v>
      </c>
      <c r="AP302">
        <v>1382797</v>
      </c>
      <c r="AQ302">
        <v>4.3600006000000002</v>
      </c>
      <c r="AR302">
        <v>0.56919070000000005</v>
      </c>
      <c r="AS302" t="s">
        <v>1877</v>
      </c>
      <c r="AT302">
        <v>-1.7399998000000001</v>
      </c>
      <c r="AU302">
        <v>-0.12645347000000001</v>
      </c>
      <c r="AV302">
        <v>7.66</v>
      </c>
      <c r="AW302">
        <v>13.76</v>
      </c>
      <c r="AX302">
        <v>3.7999999999999999E-2</v>
      </c>
      <c r="AY302">
        <v>3.1666665E-3</v>
      </c>
      <c r="AZ302">
        <v>1176710016</v>
      </c>
      <c r="BA302">
        <v>0.47299999999999998</v>
      </c>
      <c r="BB302">
        <v>12.423999999999999</v>
      </c>
      <c r="BC302">
        <v>-0.40399932999999999</v>
      </c>
      <c r="BD302">
        <v>-3.2517653000000001E-2</v>
      </c>
      <c r="BE302">
        <v>11.04838</v>
      </c>
      <c r="BF302">
        <v>0.97162055999999997</v>
      </c>
      <c r="BG302">
        <v>8.7942354E-2</v>
      </c>
      <c r="BH302">
        <v>14144055296</v>
      </c>
      <c r="BI302">
        <v>25.412264</v>
      </c>
      <c r="BJ302">
        <v>15</v>
      </c>
      <c r="BK302">
        <v>0</v>
      </c>
      <c r="BL302" t="b">
        <v>0</v>
      </c>
      <c r="BM302">
        <v>12.02</v>
      </c>
      <c r="BN302">
        <v>1553093940</v>
      </c>
      <c r="BO302">
        <v>1553093940</v>
      </c>
      <c r="BP302">
        <v>1553093940</v>
      </c>
      <c r="BQ302">
        <v>13.809727000000001</v>
      </c>
      <c r="BR302">
        <v>0.87040099999999998</v>
      </c>
    </row>
    <row r="303" spans="1:72">
      <c r="A303" t="s">
        <v>1878</v>
      </c>
      <c r="B303" t="s">
        <v>1879</v>
      </c>
      <c r="C303" t="str">
        <f t="shared" si="20"/>
        <v>中國電力</v>
      </c>
      <c r="D303" t="str">
        <f t="shared" si="21"/>
        <v>Electricity</v>
      </c>
      <c r="E303" t="str">
        <f t="shared" si="22"/>
        <v>電力</v>
      </c>
      <c r="F303" t="str">
        <f t="shared" si="23"/>
        <v>Electric utility</v>
      </c>
      <c r="G303" t="str">
        <f t="shared" si="24"/>
        <v>電力公用</v>
      </c>
      <c r="H303" t="s">
        <v>68</v>
      </c>
      <c r="I303" t="s">
        <v>69</v>
      </c>
      <c r="J303" t="s">
        <v>70</v>
      </c>
      <c r="K303" t="s">
        <v>71</v>
      </c>
      <c r="L303" t="b">
        <v>0</v>
      </c>
      <c r="M303" t="s">
        <v>72</v>
      </c>
      <c r="N303" t="s">
        <v>73</v>
      </c>
      <c r="O303" t="s">
        <v>74</v>
      </c>
      <c r="P303" t="s">
        <v>1880</v>
      </c>
      <c r="Q303" t="s">
        <v>1881</v>
      </c>
      <c r="R303" t="s">
        <v>78</v>
      </c>
      <c r="S303" t="s">
        <v>79</v>
      </c>
      <c r="T303">
        <v>28800000</v>
      </c>
      <c r="U303" t="s">
        <v>80</v>
      </c>
      <c r="V303" t="b">
        <v>0</v>
      </c>
      <c r="W303">
        <v>1097803800000</v>
      </c>
      <c r="X303">
        <v>3</v>
      </c>
      <c r="Y303">
        <v>1.000011E-2</v>
      </c>
      <c r="Z303">
        <v>0.69930840000000005</v>
      </c>
      <c r="AA303">
        <v>1596160922</v>
      </c>
      <c r="AB303">
        <v>1.44</v>
      </c>
      <c r="AC303">
        <v>1.45</v>
      </c>
      <c r="AD303" t="s">
        <v>1882</v>
      </c>
      <c r="AE303">
        <v>1.43</v>
      </c>
      <c r="AF303">
        <v>2106822</v>
      </c>
      <c r="AG303">
        <v>1.43</v>
      </c>
      <c r="AH303">
        <v>1.44</v>
      </c>
      <c r="AI303">
        <v>1.45</v>
      </c>
      <c r="AJ303">
        <v>0</v>
      </c>
      <c r="AK303">
        <v>0</v>
      </c>
      <c r="AL303" t="s">
        <v>82</v>
      </c>
      <c r="AM303" t="s">
        <v>102</v>
      </c>
      <c r="AN303">
        <v>1.43</v>
      </c>
      <c r="AO303">
        <v>14514100</v>
      </c>
      <c r="AP303">
        <v>16748749</v>
      </c>
      <c r="AQ303">
        <v>0.29000007999999999</v>
      </c>
      <c r="AR303">
        <v>0.25217400000000001</v>
      </c>
      <c r="AS303" t="s">
        <v>1883</v>
      </c>
      <c r="AT303">
        <v>-0.56999993000000004</v>
      </c>
      <c r="AU303">
        <v>-0.28358206000000002</v>
      </c>
      <c r="AV303">
        <v>1.1499999999999999</v>
      </c>
      <c r="AW303">
        <v>2.0099999999999998</v>
      </c>
      <c r="AX303">
        <v>1.2E-2</v>
      </c>
      <c r="AY303">
        <v>8.3916084999999998E-3</v>
      </c>
      <c r="AZ303">
        <v>9806889984</v>
      </c>
      <c r="BA303">
        <v>0.44900000000000001</v>
      </c>
      <c r="BB303">
        <v>1.4862857</v>
      </c>
      <c r="BC303">
        <v>-4.6285630000000001E-2</v>
      </c>
      <c r="BD303">
        <v>-3.1141812000000001E-2</v>
      </c>
      <c r="BE303">
        <v>1.522098</v>
      </c>
      <c r="BF303">
        <v>-8.2097890000000007E-2</v>
      </c>
      <c r="BG303">
        <v>-5.3937323000000002E-2</v>
      </c>
      <c r="BH303">
        <v>14121922560</v>
      </c>
      <c r="BI303">
        <v>3.2071269999999998</v>
      </c>
      <c r="BJ303">
        <v>15</v>
      </c>
      <c r="BK303">
        <v>0</v>
      </c>
      <c r="BL303" t="b">
        <v>0</v>
      </c>
      <c r="BM303">
        <v>1.44</v>
      </c>
      <c r="BN303">
        <v>1553180340</v>
      </c>
      <c r="BO303">
        <v>1553180340</v>
      </c>
      <c r="BP303">
        <v>1553180340</v>
      </c>
      <c r="BQ303">
        <v>9.912236</v>
      </c>
      <c r="BR303">
        <v>0.14527499999999999</v>
      </c>
      <c r="BS303">
        <v>0.32</v>
      </c>
      <c r="BT303">
        <v>4.5000004999999996</v>
      </c>
    </row>
    <row r="304" spans="1:72">
      <c r="A304" t="s">
        <v>1884</v>
      </c>
      <c r="B304" t="s">
        <v>1885</v>
      </c>
      <c r="C304" t="str">
        <f t="shared" si="20"/>
        <v>新意網集團</v>
      </c>
      <c r="D304" t="str">
        <f t="shared" si="21"/>
        <v>Information Technology</v>
      </c>
      <c r="E304" t="str">
        <f t="shared" si="22"/>
        <v>資訊科技</v>
      </c>
      <c r="F304" t="str">
        <f t="shared" si="23"/>
        <v>E-commerce and Internet</v>
      </c>
      <c r="G304" t="str">
        <f t="shared" si="24"/>
        <v>電子商貿及互聯網</v>
      </c>
      <c r="H304" t="s">
        <v>68</v>
      </c>
      <c r="I304" t="s">
        <v>69</v>
      </c>
      <c r="J304" t="s">
        <v>70</v>
      </c>
      <c r="K304" t="s">
        <v>71</v>
      </c>
      <c r="L304" t="b">
        <v>0</v>
      </c>
      <c r="M304" t="s">
        <v>72</v>
      </c>
      <c r="N304" t="s">
        <v>73</v>
      </c>
      <c r="O304" t="s">
        <v>74</v>
      </c>
      <c r="P304" t="s">
        <v>1886</v>
      </c>
      <c r="Q304" t="s">
        <v>1887</v>
      </c>
      <c r="R304" t="s">
        <v>78</v>
      </c>
      <c r="S304" t="s">
        <v>79</v>
      </c>
      <c r="T304">
        <v>28800000</v>
      </c>
      <c r="U304" t="s">
        <v>80</v>
      </c>
      <c r="V304" t="b">
        <v>0</v>
      </c>
      <c r="W304">
        <v>953515800000</v>
      </c>
      <c r="X304">
        <v>3</v>
      </c>
      <c r="Y304">
        <v>-5.9999943E-2</v>
      </c>
      <c r="Z304">
        <v>-1.0169482000000001</v>
      </c>
      <c r="AA304">
        <v>1596160909</v>
      </c>
      <c r="AB304">
        <v>5.84</v>
      </c>
      <c r="AC304">
        <v>5.93</v>
      </c>
      <c r="AD304" t="s">
        <v>1888</v>
      </c>
      <c r="AE304">
        <v>5.8</v>
      </c>
      <c r="AF304">
        <v>1404000</v>
      </c>
      <c r="AG304">
        <v>5.9</v>
      </c>
      <c r="AH304">
        <v>5.84</v>
      </c>
      <c r="AI304">
        <v>5.85</v>
      </c>
      <c r="AJ304">
        <v>0</v>
      </c>
      <c r="AK304">
        <v>0</v>
      </c>
      <c r="AL304" t="s">
        <v>82</v>
      </c>
      <c r="AM304" t="s">
        <v>72</v>
      </c>
      <c r="AN304">
        <v>5.9</v>
      </c>
      <c r="AO304">
        <v>5382316</v>
      </c>
      <c r="AP304">
        <v>16215371</v>
      </c>
      <c r="AQ304">
        <v>2.1100001000000002</v>
      </c>
      <c r="AR304">
        <v>0.56568366000000003</v>
      </c>
      <c r="AS304" t="s">
        <v>1889</v>
      </c>
      <c r="AT304">
        <v>-1.1199999</v>
      </c>
      <c r="AU304">
        <v>-0.16091952000000001</v>
      </c>
      <c r="AV304">
        <v>3.73</v>
      </c>
      <c r="AW304">
        <v>6.96</v>
      </c>
      <c r="AX304">
        <v>0.16500000000000001</v>
      </c>
      <c r="AY304">
        <v>2.7966102999999999E-2</v>
      </c>
      <c r="AZ304">
        <v>2328989952</v>
      </c>
      <c r="BA304">
        <v>0.97099999999999997</v>
      </c>
      <c r="BB304">
        <v>5.9542856000000004</v>
      </c>
      <c r="BC304">
        <v>-0.11428547</v>
      </c>
      <c r="BD304">
        <v>-1.9193816999999998E-2</v>
      </c>
      <c r="BE304">
        <v>5.3214082999999999</v>
      </c>
      <c r="BF304">
        <v>0.51859189999999999</v>
      </c>
      <c r="BG304">
        <v>9.7453880000000007E-2</v>
      </c>
      <c r="BH304">
        <v>13601301504</v>
      </c>
      <c r="BI304">
        <v>6.014418</v>
      </c>
      <c r="BJ304">
        <v>15</v>
      </c>
      <c r="BK304">
        <v>0</v>
      </c>
      <c r="BL304" t="b">
        <v>0</v>
      </c>
      <c r="BM304">
        <v>5.84</v>
      </c>
    </row>
    <row r="305" spans="1:72">
      <c r="A305" t="s">
        <v>1890</v>
      </c>
      <c r="B305" t="s">
        <v>1891</v>
      </c>
      <c r="C305" t="str">
        <f t="shared" si="20"/>
        <v>中車時代電氣</v>
      </c>
      <c r="D305" t="str">
        <f t="shared" si="21"/>
        <v>Industry</v>
      </c>
      <c r="E305" t="str">
        <f t="shared" si="22"/>
        <v>工業</v>
      </c>
      <c r="F305" t="str">
        <f t="shared" si="23"/>
        <v>Commercial vehicles and trucks</v>
      </c>
      <c r="G305" t="str">
        <f t="shared" si="24"/>
        <v>商業用車及貨車</v>
      </c>
      <c r="H305" t="s">
        <v>68</v>
      </c>
      <c r="I305" t="s">
        <v>69</v>
      </c>
      <c r="J305" t="s">
        <v>70</v>
      </c>
      <c r="K305" t="s">
        <v>71</v>
      </c>
      <c r="L305" t="b">
        <v>0</v>
      </c>
      <c r="M305" t="s">
        <v>72</v>
      </c>
      <c r="N305" t="s">
        <v>73</v>
      </c>
      <c r="O305" t="s">
        <v>74</v>
      </c>
      <c r="P305" t="s">
        <v>1892</v>
      </c>
      <c r="Q305" t="s">
        <v>1893</v>
      </c>
      <c r="R305" t="s">
        <v>78</v>
      </c>
      <c r="S305" t="s">
        <v>79</v>
      </c>
      <c r="T305">
        <v>28800000</v>
      </c>
      <c r="U305" t="s">
        <v>80</v>
      </c>
      <c r="V305" t="b">
        <v>0</v>
      </c>
      <c r="W305">
        <v>1166578200000</v>
      </c>
      <c r="X305">
        <v>3</v>
      </c>
      <c r="Y305">
        <v>0.15000152999999999</v>
      </c>
      <c r="Z305">
        <v>0.55970719999999996</v>
      </c>
      <c r="AA305">
        <v>1596160938</v>
      </c>
      <c r="AB305">
        <v>26.95</v>
      </c>
      <c r="AC305">
        <v>27.2</v>
      </c>
      <c r="AD305" t="s">
        <v>1894</v>
      </c>
      <c r="AE305">
        <v>26.3</v>
      </c>
      <c r="AF305">
        <v>730800</v>
      </c>
      <c r="AG305">
        <v>26.8</v>
      </c>
      <c r="AH305">
        <v>26.85</v>
      </c>
      <c r="AI305">
        <v>26.95</v>
      </c>
      <c r="AJ305">
        <v>0</v>
      </c>
      <c r="AK305">
        <v>0</v>
      </c>
      <c r="AL305" t="s">
        <v>82</v>
      </c>
      <c r="AM305" t="s">
        <v>102</v>
      </c>
      <c r="AN305">
        <v>27.2</v>
      </c>
      <c r="AO305">
        <v>5263584</v>
      </c>
      <c r="AP305">
        <v>9564438</v>
      </c>
      <c r="AQ305">
        <v>7.7700005000000001</v>
      </c>
      <c r="AR305">
        <v>0.40510950000000001</v>
      </c>
      <c r="AS305" t="s">
        <v>1895</v>
      </c>
      <c r="AT305">
        <v>-10.849997999999999</v>
      </c>
      <c r="AU305">
        <v>-0.28703700999999998</v>
      </c>
      <c r="AV305">
        <v>19.18</v>
      </c>
      <c r="AW305">
        <v>37.799999999999997</v>
      </c>
      <c r="AX305">
        <v>6.8000000000000005E-2</v>
      </c>
      <c r="AY305">
        <v>2.5373136E-3</v>
      </c>
      <c r="AZ305">
        <v>547329024</v>
      </c>
      <c r="BA305">
        <v>2.4209999999999998</v>
      </c>
      <c r="BB305">
        <v>24.888570000000001</v>
      </c>
      <c r="BC305">
        <v>2.0614300000000001</v>
      </c>
      <c r="BD305">
        <v>8.2826369999999996E-2</v>
      </c>
      <c r="BE305">
        <v>25.06317</v>
      </c>
      <c r="BF305">
        <v>1.8868313000000001</v>
      </c>
      <c r="BG305">
        <v>7.5283030000000001E-2</v>
      </c>
      <c r="BH305">
        <v>31679188992</v>
      </c>
      <c r="BI305">
        <v>11.131764</v>
      </c>
      <c r="BJ305">
        <v>15</v>
      </c>
      <c r="BK305">
        <v>0</v>
      </c>
      <c r="BL305" t="b">
        <v>0</v>
      </c>
      <c r="BM305">
        <v>26.95</v>
      </c>
      <c r="BN305">
        <v>1598425140</v>
      </c>
      <c r="BO305">
        <v>1598425140</v>
      </c>
      <c r="BP305">
        <v>1598425140</v>
      </c>
      <c r="BQ305">
        <v>10.670942999999999</v>
      </c>
      <c r="BR305">
        <v>2.52555</v>
      </c>
      <c r="BS305">
        <v>3.07</v>
      </c>
      <c r="BT305">
        <v>8.7785019999999996</v>
      </c>
    </row>
    <row r="306" spans="1:72">
      <c r="A306" t="s">
        <v>1896</v>
      </c>
      <c r="B306" t="s">
        <v>1897</v>
      </c>
      <c r="C306" t="str">
        <f t="shared" si="20"/>
        <v>啓明醫療-B</v>
      </c>
      <c r="D306" t="str">
        <f t="shared" si="21"/>
        <v>Medicine</v>
      </c>
      <c r="E306" t="str">
        <f t="shared" si="22"/>
        <v>醫藥</v>
      </c>
      <c r="F306" t="str">
        <f t="shared" si="23"/>
        <v>Healthcare</v>
      </c>
      <c r="G306" t="str">
        <f t="shared" si="24"/>
        <v>醫療保健</v>
      </c>
      <c r="H306" t="s">
        <v>68</v>
      </c>
      <c r="I306" t="s">
        <v>69</v>
      </c>
      <c r="J306" t="s">
        <v>70</v>
      </c>
      <c r="K306" t="s">
        <v>71</v>
      </c>
      <c r="L306" t="b">
        <v>0</v>
      </c>
      <c r="M306" t="s">
        <v>72</v>
      </c>
      <c r="N306" t="s">
        <v>73</v>
      </c>
      <c r="O306" t="s">
        <v>74</v>
      </c>
      <c r="P306" t="s">
        <v>1898</v>
      </c>
      <c r="Q306" t="s">
        <v>1899</v>
      </c>
      <c r="R306" t="s">
        <v>78</v>
      </c>
      <c r="S306" t="s">
        <v>79</v>
      </c>
      <c r="T306">
        <v>28800000</v>
      </c>
      <c r="U306" t="s">
        <v>80</v>
      </c>
      <c r="V306" t="b">
        <v>0</v>
      </c>
      <c r="W306">
        <v>1575941400000</v>
      </c>
      <c r="X306">
        <v>3</v>
      </c>
      <c r="Y306">
        <v>1.6500014999999999</v>
      </c>
      <c r="Z306">
        <v>2.2403278000000002</v>
      </c>
      <c r="AA306">
        <v>1596160941</v>
      </c>
      <c r="AB306">
        <v>75.3</v>
      </c>
      <c r="AC306">
        <v>76.849999999999994</v>
      </c>
      <c r="AD306" t="s">
        <v>1900</v>
      </c>
      <c r="AE306">
        <v>74</v>
      </c>
      <c r="AF306">
        <v>174500</v>
      </c>
      <c r="AG306">
        <v>73.650000000000006</v>
      </c>
      <c r="AH306">
        <v>75.05</v>
      </c>
      <c r="AI306">
        <v>75.3</v>
      </c>
      <c r="AL306" t="s">
        <v>82</v>
      </c>
      <c r="AM306" t="s">
        <v>102</v>
      </c>
      <c r="AN306">
        <v>74.45</v>
      </c>
      <c r="AO306">
        <v>1055528</v>
      </c>
      <c r="AP306">
        <v>1109377</v>
      </c>
      <c r="AQ306">
        <v>40.100002000000003</v>
      </c>
      <c r="AR306">
        <v>1.1392046</v>
      </c>
      <c r="AS306" t="s">
        <v>1901</v>
      </c>
      <c r="AT306">
        <v>-12.599997999999999</v>
      </c>
      <c r="AU306">
        <v>-0.14334469</v>
      </c>
      <c r="AV306">
        <v>35.200000000000003</v>
      </c>
      <c r="AW306">
        <v>87.9</v>
      </c>
      <c r="AZ306">
        <v>182715008</v>
      </c>
      <c r="BA306">
        <v>1.298</v>
      </c>
      <c r="BB306">
        <v>73.541430000000005</v>
      </c>
      <c r="BC306">
        <v>1.7585754</v>
      </c>
      <c r="BD306">
        <v>2.3912718999999999E-2</v>
      </c>
      <c r="BE306">
        <v>55.717606000000004</v>
      </c>
      <c r="BF306">
        <v>19.582397</v>
      </c>
      <c r="BG306">
        <v>0.35145798</v>
      </c>
      <c r="BH306">
        <v>30456516608</v>
      </c>
      <c r="BI306">
        <v>58.012329999999999</v>
      </c>
      <c r="BJ306">
        <v>15</v>
      </c>
      <c r="BK306">
        <v>0</v>
      </c>
      <c r="BL306" t="b">
        <v>0</v>
      </c>
      <c r="BM306">
        <v>75.3</v>
      </c>
    </row>
    <row r="307" spans="1:72">
      <c r="A307" t="s">
        <v>1902</v>
      </c>
      <c r="B307" t="s">
        <v>1903</v>
      </c>
      <c r="C307" t="str">
        <f t="shared" si="20"/>
        <v>亞洲水泥(中國)</v>
      </c>
      <c r="D307" t="str">
        <f t="shared" si="21"/>
        <v>Real Estate Construction</v>
      </c>
      <c r="E307" t="str">
        <f t="shared" si="22"/>
        <v>地產建築</v>
      </c>
      <c r="F307" t="str">
        <f t="shared" si="23"/>
        <v>Cement</v>
      </c>
      <c r="G307" t="str">
        <f t="shared" si="24"/>
        <v>水泥</v>
      </c>
      <c r="H307" t="s">
        <v>68</v>
      </c>
      <c r="I307" t="s">
        <v>69</v>
      </c>
      <c r="J307" t="s">
        <v>70</v>
      </c>
      <c r="K307" t="s">
        <v>71</v>
      </c>
      <c r="L307" t="b">
        <v>0</v>
      </c>
      <c r="M307" t="s">
        <v>72</v>
      </c>
      <c r="N307" t="s">
        <v>73</v>
      </c>
      <c r="O307" t="s">
        <v>74</v>
      </c>
      <c r="P307" t="s">
        <v>1904</v>
      </c>
      <c r="Q307" t="s">
        <v>1905</v>
      </c>
      <c r="R307" t="s">
        <v>78</v>
      </c>
      <c r="S307" t="s">
        <v>79</v>
      </c>
      <c r="T307">
        <v>28800000</v>
      </c>
      <c r="U307" t="s">
        <v>80</v>
      </c>
      <c r="V307" t="b">
        <v>0</v>
      </c>
      <c r="W307">
        <v>1211247000000</v>
      </c>
      <c r="X307">
        <v>3</v>
      </c>
      <c r="Y307">
        <v>0.15000057</v>
      </c>
      <c r="Z307">
        <v>1.6703851000000001</v>
      </c>
      <c r="AA307">
        <v>1596160929</v>
      </c>
      <c r="AB307">
        <v>9.1300000000000008</v>
      </c>
      <c r="AC307">
        <v>9.2899999999999991</v>
      </c>
      <c r="AD307" t="s">
        <v>1906</v>
      </c>
      <c r="AE307">
        <v>8.98</v>
      </c>
      <c r="AF307">
        <v>1467000</v>
      </c>
      <c r="AG307">
        <v>8.98</v>
      </c>
      <c r="AH307">
        <v>9.1199999999999992</v>
      </c>
      <c r="AI307">
        <v>9.1300000000000008</v>
      </c>
      <c r="AJ307">
        <v>0</v>
      </c>
      <c r="AK307">
        <v>0</v>
      </c>
      <c r="AL307" t="s">
        <v>82</v>
      </c>
      <c r="AM307" t="s">
        <v>102</v>
      </c>
      <c r="AN307">
        <v>9.1199999999999992</v>
      </c>
      <c r="AO307">
        <v>2843612</v>
      </c>
      <c r="AP307">
        <v>4984277</v>
      </c>
      <c r="AQ307">
        <v>2.0300001999999999</v>
      </c>
      <c r="AR307">
        <v>0.28591551999999998</v>
      </c>
      <c r="AS307" t="s">
        <v>1907</v>
      </c>
      <c r="AT307">
        <v>-3.1899996000000002</v>
      </c>
      <c r="AU307">
        <v>-0.25892853999999998</v>
      </c>
      <c r="AV307">
        <v>7.1</v>
      </c>
      <c r="AW307">
        <v>12.32</v>
      </c>
      <c r="AX307">
        <v>2.4E-2</v>
      </c>
      <c r="AY307">
        <v>2.6726060000000001E-3</v>
      </c>
      <c r="AZ307">
        <v>1566850048</v>
      </c>
      <c r="BA307">
        <v>1.0920000000000001</v>
      </c>
      <c r="BB307">
        <v>8.2074289999999994</v>
      </c>
      <c r="BC307">
        <v>0.92257120000000004</v>
      </c>
      <c r="BD307">
        <v>0.11240683999999999</v>
      </c>
      <c r="BE307">
        <v>9.2733559999999997</v>
      </c>
      <c r="BF307">
        <v>-0.14335632000000001</v>
      </c>
      <c r="BG307">
        <v>-1.5458947000000001E-2</v>
      </c>
      <c r="BH307">
        <v>14305341440</v>
      </c>
      <c r="BI307">
        <v>8.3608054999999997</v>
      </c>
      <c r="BJ307">
        <v>15</v>
      </c>
      <c r="BK307">
        <v>0</v>
      </c>
      <c r="BL307" t="b">
        <v>0</v>
      </c>
      <c r="BM307">
        <v>9.1300000000000008</v>
      </c>
      <c r="BN307">
        <v>1596783540</v>
      </c>
      <c r="BO307">
        <v>1596783540</v>
      </c>
      <c r="BP307">
        <v>1596783540</v>
      </c>
      <c r="BQ307">
        <v>4.0667099999999996</v>
      </c>
      <c r="BR307">
        <v>2.2450580000000002</v>
      </c>
      <c r="BS307">
        <v>0.28999999999999998</v>
      </c>
      <c r="BT307">
        <v>31.482759999999999</v>
      </c>
    </row>
    <row r="308" spans="1:72">
      <c r="A308" t="s">
        <v>1908</v>
      </c>
      <c r="B308" t="s">
        <v>1909</v>
      </c>
      <c r="C308" t="str">
        <f t="shared" si="20"/>
        <v>周黑鴨</v>
      </c>
      <c r="D308" t="str">
        <f t="shared" si="21"/>
        <v>Food and Beverage</v>
      </c>
      <c r="E308" t="str">
        <f t="shared" si="22"/>
        <v>飲食相關</v>
      </c>
      <c r="F308" t="str">
        <f t="shared" si="23"/>
        <v>Packaged food</v>
      </c>
      <c r="G308" t="str">
        <f t="shared" si="24"/>
        <v>包裝食品</v>
      </c>
      <c r="H308" t="s">
        <v>68</v>
      </c>
      <c r="I308" t="s">
        <v>69</v>
      </c>
      <c r="J308" t="s">
        <v>70</v>
      </c>
      <c r="K308" t="s">
        <v>71</v>
      </c>
      <c r="L308" t="b">
        <v>0</v>
      </c>
      <c r="M308" t="s">
        <v>72</v>
      </c>
      <c r="N308" t="s">
        <v>73</v>
      </c>
      <c r="O308" t="s">
        <v>74</v>
      </c>
      <c r="P308" t="s">
        <v>1910</v>
      </c>
      <c r="Q308" t="s">
        <v>1911</v>
      </c>
      <c r="R308" t="s">
        <v>78</v>
      </c>
      <c r="S308" t="s">
        <v>79</v>
      </c>
      <c r="T308">
        <v>28800000</v>
      </c>
      <c r="U308" t="s">
        <v>80</v>
      </c>
      <c r="V308" t="b">
        <v>0</v>
      </c>
      <c r="W308">
        <v>1478827800000</v>
      </c>
      <c r="X308">
        <v>3</v>
      </c>
      <c r="Y308">
        <v>0.44999980000000001</v>
      </c>
      <c r="Z308">
        <v>8.0789910000000003</v>
      </c>
      <c r="AA308">
        <v>1596160942</v>
      </c>
      <c r="AB308">
        <v>6.02</v>
      </c>
      <c r="AC308">
        <v>6.26</v>
      </c>
      <c r="AD308" t="s">
        <v>1912</v>
      </c>
      <c r="AE308">
        <v>5.41</v>
      </c>
      <c r="AF308">
        <v>11566500</v>
      </c>
      <c r="AG308">
        <v>5.57</v>
      </c>
      <c r="AH308">
        <v>6</v>
      </c>
      <c r="AI308">
        <v>6.03</v>
      </c>
      <c r="AJ308">
        <v>0</v>
      </c>
      <c r="AK308">
        <v>0</v>
      </c>
      <c r="AL308" t="s">
        <v>82</v>
      </c>
      <c r="AM308" t="s">
        <v>102</v>
      </c>
      <c r="AN308">
        <v>5.45</v>
      </c>
      <c r="AO308">
        <v>14362542</v>
      </c>
      <c r="AP308">
        <v>10210125</v>
      </c>
      <c r="AQ308">
        <v>2.65</v>
      </c>
      <c r="AR308">
        <v>0.7863502</v>
      </c>
      <c r="AS308" t="s">
        <v>1913</v>
      </c>
      <c r="AT308">
        <v>-1.0900002</v>
      </c>
      <c r="AU308">
        <v>-0.15330521999999999</v>
      </c>
      <c r="AV308">
        <v>3.37</v>
      </c>
      <c r="AW308">
        <v>7.11</v>
      </c>
      <c r="AX308">
        <v>1.4999999999999999E-2</v>
      </c>
      <c r="AY308">
        <v>2.6929981999999999E-3</v>
      </c>
      <c r="AZ308">
        <v>2317730048</v>
      </c>
      <c r="BA308">
        <v>0.26200000000000001</v>
      </c>
      <c r="BB308">
        <v>6.1428570000000002</v>
      </c>
      <c r="BC308">
        <v>-0.122857094</v>
      </c>
      <c r="BD308">
        <v>-1.9999992000000001E-2</v>
      </c>
      <c r="BE308">
        <v>4.8</v>
      </c>
      <c r="BF308">
        <v>1.2199998000000001</v>
      </c>
      <c r="BG308">
        <v>0.25416660000000002</v>
      </c>
      <c r="BH308">
        <v>13952735232</v>
      </c>
      <c r="BI308">
        <v>22.9771</v>
      </c>
      <c r="BJ308">
        <v>15</v>
      </c>
      <c r="BK308">
        <v>0</v>
      </c>
      <c r="BL308" t="b">
        <v>0</v>
      </c>
      <c r="BM308">
        <v>6.02</v>
      </c>
      <c r="BN308">
        <v>1553698740</v>
      </c>
      <c r="BO308">
        <v>1553698740</v>
      </c>
      <c r="BP308">
        <v>1553698740</v>
      </c>
    </row>
    <row r="309" spans="1:72">
      <c r="A309" t="s">
        <v>1914</v>
      </c>
      <c r="B309" t="s">
        <v>1915</v>
      </c>
      <c r="C309" t="str">
        <f t="shared" si="20"/>
        <v>佳源國際控股</v>
      </c>
      <c r="D309" t="str">
        <f t="shared" si="21"/>
        <v>Real Estate Construction</v>
      </c>
      <c r="E309" t="str">
        <f t="shared" si="22"/>
        <v>地產建築</v>
      </c>
      <c r="F309" t="str">
        <f t="shared" si="23"/>
        <v>Real Estate Development</v>
      </c>
      <c r="G309" t="str">
        <f t="shared" si="24"/>
        <v>地產發展</v>
      </c>
      <c r="H309" t="s">
        <v>68</v>
      </c>
      <c r="I309" t="s">
        <v>69</v>
      </c>
      <c r="J309" t="s">
        <v>70</v>
      </c>
      <c r="K309" t="s">
        <v>71</v>
      </c>
      <c r="L309" t="b">
        <v>0</v>
      </c>
      <c r="M309" t="s">
        <v>72</v>
      </c>
      <c r="N309" t="s">
        <v>73</v>
      </c>
      <c r="O309" t="s">
        <v>74</v>
      </c>
      <c r="P309" t="s">
        <v>1916</v>
      </c>
      <c r="Q309" t="s">
        <v>1917</v>
      </c>
      <c r="R309" t="s">
        <v>78</v>
      </c>
      <c r="S309" t="s">
        <v>79</v>
      </c>
      <c r="T309">
        <v>28800000</v>
      </c>
      <c r="U309" t="s">
        <v>80</v>
      </c>
      <c r="V309" t="b">
        <v>0</v>
      </c>
      <c r="W309">
        <v>1457400600000</v>
      </c>
      <c r="X309">
        <v>3</v>
      </c>
      <c r="Y309">
        <v>4.9999952E-2</v>
      </c>
      <c r="Z309">
        <v>1.4164292999999999</v>
      </c>
      <c r="AA309">
        <v>1596160758</v>
      </c>
      <c r="AB309">
        <v>3.58</v>
      </c>
      <c r="AC309">
        <v>3.65</v>
      </c>
      <c r="AD309" t="s">
        <v>1918</v>
      </c>
      <c r="AE309">
        <v>3.49</v>
      </c>
      <c r="AF309">
        <v>812000</v>
      </c>
      <c r="AG309">
        <v>3.53</v>
      </c>
      <c r="AH309">
        <v>3.58</v>
      </c>
      <c r="AI309">
        <v>3.59</v>
      </c>
      <c r="AJ309">
        <v>0</v>
      </c>
      <c r="AK309">
        <v>0</v>
      </c>
      <c r="AL309" t="s">
        <v>82</v>
      </c>
      <c r="AM309" t="s">
        <v>102</v>
      </c>
      <c r="AN309">
        <v>3.49</v>
      </c>
      <c r="AO309">
        <v>1105499</v>
      </c>
      <c r="AP309">
        <v>2333574</v>
      </c>
      <c r="AQ309">
        <v>0.89999985999999998</v>
      </c>
      <c r="AR309">
        <v>0.33582082000000002</v>
      </c>
      <c r="AS309" t="s">
        <v>1919</v>
      </c>
      <c r="AT309">
        <v>-7.000017E-2</v>
      </c>
      <c r="AU309">
        <v>-1.9178127999999999E-2</v>
      </c>
      <c r="AV309">
        <v>2.68</v>
      </c>
      <c r="AW309">
        <v>3.65</v>
      </c>
      <c r="AX309">
        <v>3.6999999999999998E-2</v>
      </c>
      <c r="AY309">
        <v>1.0481587000000001E-2</v>
      </c>
      <c r="AZ309">
        <v>3944250112</v>
      </c>
      <c r="BA309">
        <v>0.48</v>
      </c>
      <c r="BB309">
        <v>3.1851427999999999</v>
      </c>
      <c r="BC309">
        <v>0.39485716999999998</v>
      </c>
      <c r="BD309">
        <v>0.12396844</v>
      </c>
      <c r="BE309">
        <v>3.1103497</v>
      </c>
      <c r="BF309">
        <v>0.46965026999999998</v>
      </c>
      <c r="BG309">
        <v>0.15099597000000001</v>
      </c>
      <c r="BH309">
        <v>14120415232</v>
      </c>
      <c r="BI309">
        <v>7.4583335000000002</v>
      </c>
      <c r="BJ309">
        <v>15</v>
      </c>
      <c r="BK309">
        <v>0</v>
      </c>
      <c r="BL309" t="b">
        <v>0</v>
      </c>
      <c r="BM309">
        <v>3.58</v>
      </c>
    </row>
    <row r="310" spans="1:72">
      <c r="A310" t="s">
        <v>1920</v>
      </c>
      <c r="B310" t="s">
        <v>1921</v>
      </c>
      <c r="C310" t="str">
        <f t="shared" si="20"/>
        <v>中國民航信息</v>
      </c>
      <c r="D310" t="str">
        <f t="shared" si="21"/>
        <v>Transportation, logistics and infrastructure</v>
      </c>
      <c r="E310" t="str">
        <f t="shared" si="22"/>
        <v>運輸、物流及基建</v>
      </c>
      <c r="F310" t="str">
        <f t="shared" si="23"/>
        <v>Aviation Services</v>
      </c>
      <c r="G310" t="str">
        <f t="shared" si="24"/>
        <v>航空服務</v>
      </c>
      <c r="H310" t="s">
        <v>68</v>
      </c>
      <c r="I310" t="s">
        <v>69</v>
      </c>
      <c r="J310" t="s">
        <v>70</v>
      </c>
      <c r="K310" t="s">
        <v>71</v>
      </c>
      <c r="L310" t="b">
        <v>0</v>
      </c>
      <c r="M310" t="s">
        <v>72</v>
      </c>
      <c r="N310" t="s">
        <v>73</v>
      </c>
      <c r="O310" t="s">
        <v>74</v>
      </c>
      <c r="P310" t="s">
        <v>1922</v>
      </c>
      <c r="Q310" t="s">
        <v>1923</v>
      </c>
      <c r="R310" t="s">
        <v>78</v>
      </c>
      <c r="S310" t="s">
        <v>79</v>
      </c>
      <c r="T310">
        <v>28800000</v>
      </c>
      <c r="U310" t="s">
        <v>80</v>
      </c>
      <c r="V310" t="b">
        <v>0</v>
      </c>
      <c r="W310">
        <v>981595800000</v>
      </c>
      <c r="X310">
        <v>3</v>
      </c>
      <c r="Y310">
        <v>-0.15999985</v>
      </c>
      <c r="Z310">
        <v>-1.0752678</v>
      </c>
      <c r="AA310">
        <v>1596160923</v>
      </c>
      <c r="AB310">
        <v>14.72</v>
      </c>
      <c r="AC310">
        <v>14.86</v>
      </c>
      <c r="AD310" t="s">
        <v>1924</v>
      </c>
      <c r="AE310">
        <v>14.5</v>
      </c>
      <c r="AF310">
        <v>681000</v>
      </c>
      <c r="AG310">
        <v>14.88</v>
      </c>
      <c r="AH310">
        <v>14.68</v>
      </c>
      <c r="AI310">
        <v>14.7</v>
      </c>
      <c r="AJ310">
        <v>0</v>
      </c>
      <c r="AK310">
        <v>0</v>
      </c>
      <c r="AL310" t="s">
        <v>82</v>
      </c>
      <c r="AM310" t="s">
        <v>102</v>
      </c>
      <c r="AN310">
        <v>14.86</v>
      </c>
      <c r="AO310">
        <v>5203858</v>
      </c>
      <c r="AP310">
        <v>3163256</v>
      </c>
      <c r="AQ310">
        <v>3.4000005999999998</v>
      </c>
      <c r="AR310">
        <v>0.30035339999999999</v>
      </c>
      <c r="AS310" t="s">
        <v>1925</v>
      </c>
      <c r="AT310">
        <v>-5.7799997000000003</v>
      </c>
      <c r="AU310">
        <v>-0.28195122</v>
      </c>
      <c r="AV310">
        <v>11.32</v>
      </c>
      <c r="AW310">
        <v>20.5</v>
      </c>
      <c r="AX310">
        <v>3.7999999999999999E-2</v>
      </c>
      <c r="AY310">
        <v>2.5537632999999998E-3</v>
      </c>
      <c r="AZ310">
        <v>932561984</v>
      </c>
      <c r="BA310">
        <v>0.83299999999999996</v>
      </c>
      <c r="BB310">
        <v>14.585713999999999</v>
      </c>
      <c r="BC310">
        <v>0.13428593</v>
      </c>
      <c r="BD310">
        <v>9.2066749999999992E-3</v>
      </c>
      <c r="BE310">
        <v>15.159014000000001</v>
      </c>
      <c r="BF310">
        <v>-0.43901348000000001</v>
      </c>
      <c r="BG310">
        <v>-2.8960558000000001E-2</v>
      </c>
      <c r="BH310">
        <v>43073814528</v>
      </c>
      <c r="BI310">
        <v>17.671068000000002</v>
      </c>
      <c r="BJ310">
        <v>15</v>
      </c>
      <c r="BK310">
        <v>0</v>
      </c>
      <c r="BL310" t="b">
        <v>0</v>
      </c>
      <c r="BM310">
        <v>14.72</v>
      </c>
      <c r="BN310">
        <v>1585321140</v>
      </c>
      <c r="BO310">
        <v>1598425140</v>
      </c>
      <c r="BP310">
        <v>1598860800</v>
      </c>
      <c r="BQ310">
        <v>15.140529000000001</v>
      </c>
      <c r="BR310">
        <v>0.97222500000000001</v>
      </c>
      <c r="BS310">
        <v>0.92</v>
      </c>
      <c r="BT310">
        <v>16</v>
      </c>
    </row>
    <row r="311" spans="1:72">
      <c r="A311" t="s">
        <v>1926</v>
      </c>
      <c r="B311" t="s">
        <v>1927</v>
      </c>
      <c r="C311" t="str">
        <f t="shared" si="20"/>
        <v>滙景控股</v>
      </c>
      <c r="D311" t="str">
        <f t="shared" si="21"/>
        <v>Real Estate Construction</v>
      </c>
      <c r="E311" t="str">
        <f t="shared" si="22"/>
        <v>地產建築</v>
      </c>
      <c r="F311" t="str">
        <f t="shared" si="23"/>
        <v>Real Estate Development</v>
      </c>
      <c r="G311" t="str">
        <f t="shared" si="24"/>
        <v>地產發展</v>
      </c>
      <c r="H311" t="s">
        <v>68</v>
      </c>
      <c r="I311" t="s">
        <v>69</v>
      </c>
      <c r="J311" t="s">
        <v>70</v>
      </c>
      <c r="K311" t="s">
        <v>71</v>
      </c>
      <c r="L311" t="b">
        <v>0</v>
      </c>
      <c r="M311" t="s">
        <v>72</v>
      </c>
      <c r="N311" t="s">
        <v>73</v>
      </c>
      <c r="O311" t="s">
        <v>74</v>
      </c>
      <c r="P311" t="s">
        <v>1928</v>
      </c>
      <c r="Q311" t="s">
        <v>1929</v>
      </c>
      <c r="R311" t="s">
        <v>78</v>
      </c>
      <c r="S311" t="s">
        <v>79</v>
      </c>
      <c r="T311">
        <v>28800000</v>
      </c>
      <c r="U311" t="s">
        <v>80</v>
      </c>
      <c r="V311" t="b">
        <v>0</v>
      </c>
      <c r="W311">
        <v>1579138200000</v>
      </c>
      <c r="X311">
        <v>3</v>
      </c>
      <c r="Y311">
        <v>-0.14000009999999999</v>
      </c>
      <c r="Z311">
        <v>-5.7377089999999997</v>
      </c>
      <c r="AA311">
        <v>1596160926</v>
      </c>
      <c r="AB311">
        <v>2.2999999999999998</v>
      </c>
      <c r="AC311">
        <v>2.4500000000000002</v>
      </c>
      <c r="AD311" t="s">
        <v>1930</v>
      </c>
      <c r="AE311">
        <v>2.2400000000000002</v>
      </c>
      <c r="AF311">
        <v>1028000</v>
      </c>
      <c r="AG311">
        <v>2.44</v>
      </c>
      <c r="AH311">
        <v>2.2799999999999998</v>
      </c>
      <c r="AI311">
        <v>2.2999999999999998</v>
      </c>
      <c r="AL311" t="s">
        <v>82</v>
      </c>
      <c r="AM311" t="s">
        <v>102</v>
      </c>
      <c r="AN311">
        <v>2.42</v>
      </c>
      <c r="AO311">
        <v>4632990</v>
      </c>
      <c r="AP311">
        <v>7708000</v>
      </c>
      <c r="AQ311">
        <v>0.56999993000000004</v>
      </c>
      <c r="AR311">
        <v>0.32947971999999998</v>
      </c>
      <c r="AS311" t="s">
        <v>1931</v>
      </c>
      <c r="AT311">
        <v>-0.29999995000000002</v>
      </c>
      <c r="AU311">
        <v>-0.1153846</v>
      </c>
      <c r="AV311">
        <v>1.73</v>
      </c>
      <c r="AW311">
        <v>2.6</v>
      </c>
      <c r="AZ311">
        <v>5254000128</v>
      </c>
      <c r="BB311">
        <v>2.1031426999999998</v>
      </c>
      <c r="BC311">
        <v>0.19685721</v>
      </c>
      <c r="BD311">
        <v>9.3601450000000003E-2</v>
      </c>
      <c r="BE311">
        <v>2.0233572</v>
      </c>
      <c r="BF311">
        <v>0.27664280000000002</v>
      </c>
      <c r="BG311">
        <v>0.13672465</v>
      </c>
      <c r="BH311">
        <v>12084200448</v>
      </c>
      <c r="BJ311">
        <v>15</v>
      </c>
      <c r="BK311">
        <v>0</v>
      </c>
      <c r="BL311" t="b">
        <v>0</v>
      </c>
      <c r="BM311">
        <v>2.2999999999999998</v>
      </c>
    </row>
    <row r="312" spans="1:72">
      <c r="A312" t="s">
        <v>1932</v>
      </c>
      <c r="B312" t="s">
        <v>1933</v>
      </c>
      <c r="C312" t="str">
        <f t="shared" si="20"/>
        <v>聯邦制藥</v>
      </c>
      <c r="D312" t="str">
        <f t="shared" si="21"/>
        <v>Medicine</v>
      </c>
      <c r="E312" t="str">
        <f t="shared" si="22"/>
        <v>醫藥</v>
      </c>
      <c r="F312" t="str">
        <f t="shared" si="23"/>
        <v>Pharmaceutical</v>
      </c>
      <c r="G312" t="str">
        <f t="shared" si="24"/>
        <v>醫藥股</v>
      </c>
      <c r="H312" t="s">
        <v>68</v>
      </c>
      <c r="I312" t="s">
        <v>69</v>
      </c>
      <c r="J312" t="s">
        <v>70</v>
      </c>
      <c r="K312" t="s">
        <v>71</v>
      </c>
      <c r="L312" t="b">
        <v>0</v>
      </c>
      <c r="M312" t="s">
        <v>72</v>
      </c>
      <c r="N312" t="s">
        <v>73</v>
      </c>
      <c r="O312" t="s">
        <v>74</v>
      </c>
      <c r="P312" t="s">
        <v>1934</v>
      </c>
      <c r="Q312" t="s">
        <v>1935</v>
      </c>
      <c r="R312" t="s">
        <v>78</v>
      </c>
      <c r="S312" t="s">
        <v>79</v>
      </c>
      <c r="T312">
        <v>28800000</v>
      </c>
      <c r="U312" t="s">
        <v>80</v>
      </c>
      <c r="V312" t="b">
        <v>0</v>
      </c>
      <c r="W312">
        <v>1181871000000</v>
      </c>
      <c r="X312">
        <v>3</v>
      </c>
      <c r="Y312">
        <v>-1.9999980000000001E-2</v>
      </c>
      <c r="Z312">
        <v>-0.27137017000000002</v>
      </c>
      <c r="AA312">
        <v>1596160783</v>
      </c>
      <c r="AB312">
        <v>7.35</v>
      </c>
      <c r="AC312">
        <v>7.48</v>
      </c>
      <c r="AD312" t="s">
        <v>1936</v>
      </c>
      <c r="AE312">
        <v>7.25</v>
      </c>
      <c r="AF312">
        <v>256045</v>
      </c>
      <c r="AG312">
        <v>7.37</v>
      </c>
      <c r="AH312">
        <v>7.33</v>
      </c>
      <c r="AI312">
        <v>7.37</v>
      </c>
      <c r="AJ312">
        <v>0</v>
      </c>
      <c r="AK312">
        <v>0</v>
      </c>
      <c r="AL312" t="s">
        <v>82</v>
      </c>
      <c r="AM312" t="s">
        <v>102</v>
      </c>
      <c r="AN312">
        <v>7.25</v>
      </c>
      <c r="AO312">
        <v>12209761</v>
      </c>
      <c r="AP312">
        <v>14089263</v>
      </c>
      <c r="AQ312">
        <v>3.6699997999999998</v>
      </c>
      <c r="AR312">
        <v>0.99728256000000004</v>
      </c>
      <c r="AS312" t="s">
        <v>1937</v>
      </c>
      <c r="AT312">
        <v>-1.2800001999999999</v>
      </c>
      <c r="AU312">
        <v>-0.14831984000000001</v>
      </c>
      <c r="AV312">
        <v>3.68</v>
      </c>
      <c r="AW312">
        <v>8.6300000000000008</v>
      </c>
      <c r="AX312">
        <v>8.0000000000000002E-3</v>
      </c>
      <c r="AY312">
        <v>1.0854816999999999E-3</v>
      </c>
      <c r="AZ312">
        <v>1822210048</v>
      </c>
      <c r="BA312">
        <v>0.51200000000000001</v>
      </c>
      <c r="BB312">
        <v>7.3345713999999997</v>
      </c>
      <c r="BC312">
        <v>1.5428542999999999E-2</v>
      </c>
      <c r="BD312">
        <v>2.1035369999999999E-3</v>
      </c>
      <c r="BE312">
        <v>6.4850349999999999</v>
      </c>
      <c r="BF312">
        <v>0.86496496</v>
      </c>
      <c r="BG312">
        <v>0.13337861000000001</v>
      </c>
      <c r="BH312">
        <v>13393244160</v>
      </c>
      <c r="BI312">
        <v>14.355468</v>
      </c>
      <c r="BJ312">
        <v>15</v>
      </c>
      <c r="BK312">
        <v>0</v>
      </c>
      <c r="BL312" t="b">
        <v>0</v>
      </c>
      <c r="BM312">
        <v>7.35</v>
      </c>
      <c r="BN312">
        <v>1585580340</v>
      </c>
      <c r="BO312">
        <v>1597993140</v>
      </c>
      <c r="BP312">
        <v>1598342400</v>
      </c>
      <c r="BQ312">
        <v>16.804224000000001</v>
      </c>
      <c r="BR312">
        <v>0.43739</v>
      </c>
      <c r="BS312">
        <v>0.34</v>
      </c>
      <c r="BT312">
        <v>21.617647000000002</v>
      </c>
    </row>
    <row r="313" spans="1:72">
      <c r="A313" t="s">
        <v>1938</v>
      </c>
      <c r="B313" t="s">
        <v>1939</v>
      </c>
      <c r="C313" t="str">
        <f t="shared" si="20"/>
        <v>中遠海運港口</v>
      </c>
      <c r="D313" t="str">
        <f t="shared" si="21"/>
        <v>Transportation, logistics and infrastructure</v>
      </c>
      <c r="E313" t="str">
        <f t="shared" si="22"/>
        <v>運輸、物流及基建</v>
      </c>
      <c r="F313" t="str">
        <f t="shared" si="23"/>
        <v xml:space="preserve">Shipping </v>
      </c>
      <c r="G313" t="str">
        <f t="shared" si="24"/>
        <v>航運</v>
      </c>
      <c r="H313" t="s">
        <v>68</v>
      </c>
      <c r="I313" t="s">
        <v>69</v>
      </c>
      <c r="J313" t="s">
        <v>70</v>
      </c>
      <c r="K313" t="s">
        <v>71</v>
      </c>
      <c r="L313" t="b">
        <v>0</v>
      </c>
      <c r="M313" t="s">
        <v>72</v>
      </c>
      <c r="N313" t="s">
        <v>73</v>
      </c>
      <c r="O313" t="s">
        <v>74</v>
      </c>
      <c r="P313" t="s">
        <v>1940</v>
      </c>
      <c r="Q313" t="s">
        <v>1941</v>
      </c>
      <c r="R313" t="s">
        <v>78</v>
      </c>
      <c r="S313" t="s">
        <v>79</v>
      </c>
      <c r="T313">
        <v>28800000</v>
      </c>
      <c r="U313" t="s">
        <v>80</v>
      </c>
      <c r="V313" t="b">
        <v>0</v>
      </c>
      <c r="W313">
        <v>946949400000</v>
      </c>
      <c r="X313">
        <v>3</v>
      </c>
      <c r="Y313">
        <v>3.9999960000000001E-2</v>
      </c>
      <c r="Z313">
        <v>0.97560880000000005</v>
      </c>
      <c r="AA313">
        <v>1596160906</v>
      </c>
      <c r="AB313">
        <v>4.1399999999999997</v>
      </c>
      <c r="AC313">
        <v>4.1500000000000004</v>
      </c>
      <c r="AD313" t="s">
        <v>1942</v>
      </c>
      <c r="AE313">
        <v>4.08</v>
      </c>
      <c r="AF313">
        <v>376870</v>
      </c>
      <c r="AG313">
        <v>4.0999999999999996</v>
      </c>
      <c r="AH313">
        <v>4.13</v>
      </c>
      <c r="AI313">
        <v>4.1399999999999997</v>
      </c>
      <c r="AJ313">
        <v>0</v>
      </c>
      <c r="AK313">
        <v>0</v>
      </c>
      <c r="AL313" t="s">
        <v>82</v>
      </c>
      <c r="AM313" t="s">
        <v>83</v>
      </c>
      <c r="AN313">
        <v>4.08</v>
      </c>
      <c r="AO313">
        <v>5819223</v>
      </c>
      <c r="AP313">
        <v>4530567</v>
      </c>
      <c r="AQ313">
        <v>0.83999990000000002</v>
      </c>
      <c r="AR313">
        <v>0.25454542000000002</v>
      </c>
      <c r="AS313" t="s">
        <v>1943</v>
      </c>
      <c r="AT313">
        <v>-3.13</v>
      </c>
      <c r="AU313">
        <v>-0.43053648</v>
      </c>
      <c r="AV313">
        <v>3.3</v>
      </c>
      <c r="AW313">
        <v>7.27</v>
      </c>
      <c r="AX313">
        <v>3.9E-2</v>
      </c>
      <c r="AY313">
        <v>9.5121949999999993E-3</v>
      </c>
      <c r="AZ313">
        <v>3246370048</v>
      </c>
      <c r="BA313">
        <v>1.579</v>
      </c>
      <c r="BB313">
        <v>4.2160000000000002</v>
      </c>
      <c r="BC313">
        <v>-7.6000209999999999E-2</v>
      </c>
      <c r="BD313">
        <v>-1.8026615999999999E-2</v>
      </c>
      <c r="BE313">
        <v>4.5355635000000003</v>
      </c>
      <c r="BF313">
        <v>-0.39556360000000002</v>
      </c>
      <c r="BG313">
        <v>-8.7213769999999996E-2</v>
      </c>
      <c r="BH313">
        <v>13439971328</v>
      </c>
      <c r="BI313">
        <v>2.6219125000000001</v>
      </c>
      <c r="BJ313">
        <v>15</v>
      </c>
      <c r="BK313">
        <v>0</v>
      </c>
      <c r="BL313" t="b">
        <v>0</v>
      </c>
      <c r="BM313">
        <v>4.1399999999999997</v>
      </c>
      <c r="BN313">
        <v>1587999540</v>
      </c>
      <c r="BO313">
        <v>1598511540</v>
      </c>
      <c r="BP313">
        <v>1598860800</v>
      </c>
      <c r="BQ313">
        <v>5.4140079999999999</v>
      </c>
      <c r="BR313">
        <v>0.764683</v>
      </c>
      <c r="BS313">
        <v>0.09</v>
      </c>
      <c r="BT313">
        <v>45.999996000000003</v>
      </c>
    </row>
    <row r="314" spans="1:72">
      <c r="A314" t="s">
        <v>1944</v>
      </c>
      <c r="B314" t="s">
        <v>1945</v>
      </c>
      <c r="C314" t="str">
        <f t="shared" si="20"/>
        <v>首程控股</v>
      </c>
      <c r="D314" t="str">
        <f t="shared" si="21"/>
        <v>Raw Materials</v>
      </c>
      <c r="E314" t="str">
        <f t="shared" si="22"/>
        <v>原材料</v>
      </c>
      <c r="F314" t="str">
        <f t="shared" si="23"/>
        <v>Steel and Aluminum</v>
      </c>
      <c r="G314" t="str">
        <f t="shared" si="24"/>
        <v>鋼鐵鋁材</v>
      </c>
      <c r="H314" t="s">
        <v>68</v>
      </c>
      <c r="I314" t="s">
        <v>69</v>
      </c>
      <c r="J314" t="s">
        <v>70</v>
      </c>
      <c r="K314" t="s">
        <v>71</v>
      </c>
      <c r="L314" t="b">
        <v>0</v>
      </c>
      <c r="M314" t="s">
        <v>72</v>
      </c>
      <c r="N314" t="s">
        <v>73</v>
      </c>
      <c r="O314" t="s">
        <v>74</v>
      </c>
      <c r="P314" t="s">
        <v>1946</v>
      </c>
      <c r="Q314" t="s">
        <v>1947</v>
      </c>
      <c r="R314" t="s">
        <v>78</v>
      </c>
      <c r="S314" t="s">
        <v>79</v>
      </c>
      <c r="T314">
        <v>28800000</v>
      </c>
      <c r="U314" t="s">
        <v>80</v>
      </c>
      <c r="V314" t="b">
        <v>0</v>
      </c>
      <c r="W314">
        <v>946949400000</v>
      </c>
      <c r="X314">
        <v>3</v>
      </c>
      <c r="Y314">
        <v>-1.9999980000000001E-2</v>
      </c>
      <c r="Z314">
        <v>-1.0362685</v>
      </c>
      <c r="AA314">
        <v>1596160931</v>
      </c>
      <c r="AB314">
        <v>1.91</v>
      </c>
      <c r="AC314">
        <v>1.96</v>
      </c>
      <c r="AD314" t="s">
        <v>1948</v>
      </c>
      <c r="AE314">
        <v>1.9</v>
      </c>
      <c r="AF314">
        <v>3158000</v>
      </c>
      <c r="AG314">
        <v>1.93</v>
      </c>
      <c r="AH314">
        <v>1.9</v>
      </c>
      <c r="AI314">
        <v>1.91</v>
      </c>
      <c r="AJ314">
        <v>0</v>
      </c>
      <c r="AK314">
        <v>0</v>
      </c>
      <c r="AL314" t="s">
        <v>82</v>
      </c>
      <c r="AM314" t="s">
        <v>72</v>
      </c>
      <c r="AN314">
        <v>1.93</v>
      </c>
      <c r="AO314">
        <v>6065761</v>
      </c>
      <c r="AP314">
        <v>15787875</v>
      </c>
      <c r="AQ314">
        <v>1.66</v>
      </c>
      <c r="AR314">
        <v>6.64</v>
      </c>
      <c r="AS314" t="s">
        <v>1949</v>
      </c>
      <c r="AT314">
        <v>-5.0000070000000001E-2</v>
      </c>
      <c r="AU314">
        <v>-2.551024E-2</v>
      </c>
      <c r="AV314">
        <v>0.25</v>
      </c>
      <c r="AW314">
        <v>1.96</v>
      </c>
      <c r="AX314">
        <v>0.109</v>
      </c>
      <c r="AY314">
        <v>5.6476682E-2</v>
      </c>
      <c r="AZ314">
        <v>6925579776</v>
      </c>
      <c r="BA314">
        <v>1.6739999999999999</v>
      </c>
      <c r="BB314">
        <v>1.6511427999999999</v>
      </c>
      <c r="BC314">
        <v>0.25885712999999999</v>
      </c>
      <c r="BD314">
        <v>0.15677452</v>
      </c>
      <c r="BE314">
        <v>1.0806690000000001</v>
      </c>
      <c r="BF314">
        <v>0.82933089999999998</v>
      </c>
      <c r="BG314">
        <v>0.76742357000000005</v>
      </c>
      <c r="BH314">
        <v>13227856896</v>
      </c>
      <c r="BI314">
        <v>1.1409796000000001</v>
      </c>
      <c r="BJ314">
        <v>15</v>
      </c>
      <c r="BK314">
        <v>0</v>
      </c>
      <c r="BL314" t="b">
        <v>0</v>
      </c>
      <c r="BM314">
        <v>1.91</v>
      </c>
      <c r="BN314">
        <v>1553612340</v>
      </c>
      <c r="BO314">
        <v>1553612340</v>
      </c>
      <c r="BP314">
        <v>1553612340</v>
      </c>
      <c r="BQ314">
        <v>22.929169999999999</v>
      </c>
      <c r="BR314">
        <v>8.3299999999999999E-2</v>
      </c>
    </row>
    <row r="315" spans="1:72">
      <c r="A315" t="s">
        <v>1950</v>
      </c>
      <c r="B315" t="s">
        <v>1951</v>
      </c>
      <c r="C315" t="str">
        <f t="shared" si="20"/>
        <v>江西銅業</v>
      </c>
      <c r="D315" t="str">
        <f t="shared" si="21"/>
        <v>Raw Materials</v>
      </c>
      <c r="E315" t="str">
        <f t="shared" si="22"/>
        <v>原材料</v>
      </c>
      <c r="F315" t="str">
        <f t="shared" si="23"/>
        <v>Non-ferrous metals and ores</v>
      </c>
      <c r="G315" t="str">
        <f t="shared" si="24"/>
        <v>有色金屬及礦石</v>
      </c>
      <c r="H315" t="s">
        <v>68</v>
      </c>
      <c r="I315" t="s">
        <v>69</v>
      </c>
      <c r="J315" t="s">
        <v>70</v>
      </c>
      <c r="K315" t="s">
        <v>71</v>
      </c>
      <c r="L315" t="b">
        <v>0</v>
      </c>
      <c r="M315" t="s">
        <v>72</v>
      </c>
      <c r="N315" t="s">
        <v>73</v>
      </c>
      <c r="O315" t="s">
        <v>74</v>
      </c>
      <c r="P315" t="s">
        <v>1952</v>
      </c>
      <c r="Q315" t="s">
        <v>1953</v>
      </c>
      <c r="R315" t="s">
        <v>78</v>
      </c>
      <c r="S315" t="s">
        <v>79</v>
      </c>
      <c r="T315">
        <v>28800000</v>
      </c>
      <c r="U315" t="s">
        <v>80</v>
      </c>
      <c r="V315" t="b">
        <v>0</v>
      </c>
      <c r="W315">
        <v>946949400000</v>
      </c>
      <c r="X315">
        <v>3</v>
      </c>
      <c r="Y315">
        <v>0.14999962</v>
      </c>
      <c r="Z315">
        <v>1.6216176</v>
      </c>
      <c r="AA315">
        <v>1596160936</v>
      </c>
      <c r="AB315">
        <v>9.4</v>
      </c>
      <c r="AC315">
        <v>9.4499999999999993</v>
      </c>
      <c r="AD315" t="s">
        <v>1954</v>
      </c>
      <c r="AE315">
        <v>9.11</v>
      </c>
      <c r="AF315">
        <v>1771000</v>
      </c>
      <c r="AG315">
        <v>9.25</v>
      </c>
      <c r="AH315">
        <v>9.34</v>
      </c>
      <c r="AI315">
        <v>9.3699999999999992</v>
      </c>
      <c r="AJ315">
        <v>0</v>
      </c>
      <c r="AK315">
        <v>0</v>
      </c>
      <c r="AL315" t="s">
        <v>82</v>
      </c>
      <c r="AM315" t="s">
        <v>102</v>
      </c>
      <c r="AN315">
        <v>9.23</v>
      </c>
      <c r="AO315">
        <v>8155350</v>
      </c>
      <c r="AP315">
        <v>9804627</v>
      </c>
      <c r="AQ315">
        <v>3.0599995</v>
      </c>
      <c r="AR315">
        <v>0.48264973999999999</v>
      </c>
      <c r="AS315" t="s">
        <v>1955</v>
      </c>
      <c r="AT315">
        <v>-1.6600007999999999</v>
      </c>
      <c r="AU315">
        <v>-0.15009048999999999</v>
      </c>
      <c r="AV315">
        <v>6.34</v>
      </c>
      <c r="AW315">
        <v>11.06</v>
      </c>
      <c r="AX315">
        <v>0.03</v>
      </c>
      <c r="AY315">
        <v>3.2432429999999998E-3</v>
      </c>
      <c r="AZ315">
        <v>2075250048</v>
      </c>
      <c r="BA315">
        <v>2.1659999999999999</v>
      </c>
      <c r="BB315">
        <v>8.6494280000000003</v>
      </c>
      <c r="BC315">
        <v>0.75057125000000002</v>
      </c>
      <c r="BD315">
        <v>8.6776980000000004E-2</v>
      </c>
      <c r="BE315">
        <v>8.3462680000000002</v>
      </c>
      <c r="BF315">
        <v>1.0537319000000001</v>
      </c>
      <c r="BG315">
        <v>0.12625188000000001</v>
      </c>
      <c r="BH315">
        <v>56162742272</v>
      </c>
      <c r="BI315">
        <v>4.3397969999999999</v>
      </c>
      <c r="BJ315">
        <v>15</v>
      </c>
      <c r="BK315">
        <v>0</v>
      </c>
      <c r="BL315" t="b">
        <v>0</v>
      </c>
      <c r="BM315">
        <v>9.4</v>
      </c>
      <c r="BQ315">
        <v>12.016619</v>
      </c>
      <c r="BR315">
        <v>0.78225</v>
      </c>
    </row>
    <row r="316" spans="1:72">
      <c r="A316" t="s">
        <v>1956</v>
      </c>
      <c r="B316" t="s">
        <v>1957</v>
      </c>
      <c r="C316" t="str">
        <f t="shared" si="20"/>
        <v>聯想控股</v>
      </c>
      <c r="D316" t="str">
        <f t="shared" si="21"/>
        <v>Conglomerate</v>
      </c>
      <c r="E316" t="str">
        <f t="shared" si="22"/>
        <v>綜合企業</v>
      </c>
      <c r="F316" t="str">
        <f t="shared" si="23"/>
        <v>Conglomerate</v>
      </c>
      <c r="G316" t="str">
        <f t="shared" si="24"/>
        <v>綜合企業</v>
      </c>
      <c r="H316" t="s">
        <v>68</v>
      </c>
      <c r="I316" t="s">
        <v>69</v>
      </c>
      <c r="J316" t="s">
        <v>70</v>
      </c>
      <c r="K316" t="s">
        <v>71</v>
      </c>
      <c r="L316" t="b">
        <v>0</v>
      </c>
      <c r="M316" t="s">
        <v>72</v>
      </c>
      <c r="N316" t="s">
        <v>73</v>
      </c>
      <c r="O316" t="s">
        <v>74</v>
      </c>
      <c r="P316" t="s">
        <v>1958</v>
      </c>
      <c r="Q316" t="s">
        <v>1959</v>
      </c>
      <c r="R316" t="s">
        <v>78</v>
      </c>
      <c r="S316" t="s">
        <v>79</v>
      </c>
      <c r="T316">
        <v>28800000</v>
      </c>
      <c r="U316" t="s">
        <v>80</v>
      </c>
      <c r="V316" t="b">
        <v>0</v>
      </c>
      <c r="W316">
        <v>1435541400000</v>
      </c>
      <c r="X316">
        <v>3</v>
      </c>
      <c r="Y316">
        <v>0.15999985</v>
      </c>
      <c r="Z316">
        <v>1.5748017000000001</v>
      </c>
      <c r="AA316">
        <v>1596160938</v>
      </c>
      <c r="AB316">
        <v>10.32</v>
      </c>
      <c r="AC316">
        <v>10.34</v>
      </c>
      <c r="AD316" t="s">
        <v>1960</v>
      </c>
      <c r="AE316">
        <v>10.14</v>
      </c>
      <c r="AF316">
        <v>311200</v>
      </c>
      <c r="AG316">
        <v>10.16</v>
      </c>
      <c r="AH316">
        <v>10.3</v>
      </c>
      <c r="AI316">
        <v>10.32</v>
      </c>
      <c r="AJ316">
        <v>0</v>
      </c>
      <c r="AK316">
        <v>0</v>
      </c>
      <c r="AL316" t="s">
        <v>82</v>
      </c>
      <c r="AM316" t="s">
        <v>102</v>
      </c>
      <c r="AN316">
        <v>10.14</v>
      </c>
      <c r="AO316">
        <v>5704187</v>
      </c>
      <c r="AP316">
        <v>4253181</v>
      </c>
      <c r="AQ316">
        <v>2.1099996999999999</v>
      </c>
      <c r="AR316">
        <v>0.2570036</v>
      </c>
      <c r="AS316" t="s">
        <v>1961</v>
      </c>
      <c r="AT316">
        <v>-8.42</v>
      </c>
      <c r="AU316">
        <v>-0.44930629999999999</v>
      </c>
      <c r="AV316">
        <v>8.2100000000000009</v>
      </c>
      <c r="AW316">
        <v>18.739999999999998</v>
      </c>
      <c r="AX316">
        <v>4.1000000000000002E-2</v>
      </c>
      <c r="AY316">
        <v>4.0354333000000003E-3</v>
      </c>
      <c r="AZ316">
        <v>1271849984</v>
      </c>
      <c r="BA316">
        <v>4.0179999999999998</v>
      </c>
      <c r="BB316">
        <v>9.9931429999999999</v>
      </c>
      <c r="BC316">
        <v>0.3268566</v>
      </c>
      <c r="BD316">
        <v>3.2708090000000002E-2</v>
      </c>
      <c r="BE316">
        <v>11.230211000000001</v>
      </c>
      <c r="BF316">
        <v>-0.91021156000000003</v>
      </c>
      <c r="BG316">
        <v>-8.1050259999999999E-2</v>
      </c>
      <c r="BH316">
        <v>24316291072</v>
      </c>
      <c r="BI316">
        <v>2.5684418999999998</v>
      </c>
      <c r="BJ316">
        <v>15</v>
      </c>
      <c r="BK316">
        <v>0</v>
      </c>
      <c r="BL316" t="b">
        <v>0</v>
      </c>
      <c r="BM316">
        <v>10.32</v>
      </c>
      <c r="BN316">
        <v>1585204200</v>
      </c>
      <c r="BO316">
        <v>1585204200</v>
      </c>
      <c r="BP316">
        <v>1585204200</v>
      </c>
      <c r="BQ316">
        <v>3.9851345999999999</v>
      </c>
      <c r="BR316">
        <v>2.5896240000000001</v>
      </c>
      <c r="BS316">
        <v>3.27</v>
      </c>
      <c r="BT316">
        <v>3.1559632</v>
      </c>
    </row>
    <row r="317" spans="1:72">
      <c r="A317" t="s">
        <v>1962</v>
      </c>
      <c r="B317" t="s">
        <v>1963</v>
      </c>
      <c r="C317" t="str">
        <f t="shared" si="20"/>
        <v>聯合地產(香港)</v>
      </c>
      <c r="D317" t="str">
        <f t="shared" si="21"/>
        <v>Financial</v>
      </c>
      <c r="E317" t="str">
        <f t="shared" si="22"/>
        <v>金融</v>
      </c>
      <c r="F317" t="str">
        <f t="shared" si="23"/>
        <v>Investment and Asset management</v>
      </c>
      <c r="G317" t="str">
        <f t="shared" si="24"/>
        <v>投資及資產管理</v>
      </c>
      <c r="H317" t="s">
        <v>68</v>
      </c>
      <c r="I317" t="s">
        <v>69</v>
      </c>
      <c r="J317" t="s">
        <v>70</v>
      </c>
      <c r="K317" t="s">
        <v>71</v>
      </c>
      <c r="L317" t="b">
        <v>0</v>
      </c>
      <c r="M317" t="s">
        <v>72</v>
      </c>
      <c r="N317" t="s">
        <v>73</v>
      </c>
      <c r="O317" t="s">
        <v>74</v>
      </c>
      <c r="P317" t="s">
        <v>1964</v>
      </c>
      <c r="Q317" t="s">
        <v>1965</v>
      </c>
      <c r="R317" t="s">
        <v>78</v>
      </c>
      <c r="S317" t="s">
        <v>79</v>
      </c>
      <c r="T317">
        <v>28800000</v>
      </c>
      <c r="U317" t="s">
        <v>80</v>
      </c>
      <c r="V317" t="b">
        <v>0</v>
      </c>
      <c r="W317">
        <v>946949400000</v>
      </c>
      <c r="X317">
        <v>3</v>
      </c>
      <c r="Y317">
        <v>-9.9999900000000003E-3</v>
      </c>
      <c r="Z317">
        <v>-0.52355969999999996</v>
      </c>
      <c r="AA317">
        <v>1596160120</v>
      </c>
      <c r="AB317">
        <v>1.9</v>
      </c>
      <c r="AC317">
        <v>1.91</v>
      </c>
      <c r="AD317" t="s">
        <v>1966</v>
      </c>
      <c r="AE317">
        <v>1.9</v>
      </c>
      <c r="AF317">
        <v>80000</v>
      </c>
      <c r="AG317">
        <v>1.91</v>
      </c>
      <c r="AH317">
        <v>1.9</v>
      </c>
      <c r="AI317">
        <v>1.91</v>
      </c>
      <c r="AJ317">
        <v>0</v>
      </c>
      <c r="AK317">
        <v>0</v>
      </c>
      <c r="AL317" t="s">
        <v>82</v>
      </c>
      <c r="AM317" t="s">
        <v>72</v>
      </c>
      <c r="AN317">
        <v>1.91</v>
      </c>
      <c r="AO317">
        <v>1223476</v>
      </c>
      <c r="AP317">
        <v>1831071</v>
      </c>
      <c r="AQ317">
        <v>0.65999996999999999</v>
      </c>
      <c r="AR317">
        <v>0.53225803000000005</v>
      </c>
      <c r="AS317" t="s">
        <v>1967</v>
      </c>
      <c r="AT317">
        <v>-4.000008E-2</v>
      </c>
      <c r="AU317">
        <v>-2.0618596999999999E-2</v>
      </c>
      <c r="AV317">
        <v>1.24</v>
      </c>
      <c r="AW317">
        <v>1.94</v>
      </c>
      <c r="AX317">
        <v>0.08</v>
      </c>
      <c r="AY317">
        <v>4.1884816999999998E-2</v>
      </c>
      <c r="AZ317">
        <v>6812199936</v>
      </c>
      <c r="BA317">
        <v>5.6959999999999997</v>
      </c>
      <c r="BB317">
        <v>1.8951427999999999</v>
      </c>
      <c r="BC317">
        <v>4.8571825000000004E-3</v>
      </c>
      <c r="BD317">
        <v>2.5629639E-3</v>
      </c>
      <c r="BE317">
        <v>1.6683216999999999</v>
      </c>
      <c r="BF317">
        <v>0.23167825</v>
      </c>
      <c r="BG317">
        <v>0.13886904999999999</v>
      </c>
      <c r="BH317">
        <v>12943179776</v>
      </c>
      <c r="BI317">
        <v>0.33356740000000001</v>
      </c>
      <c r="BJ317">
        <v>15</v>
      </c>
      <c r="BK317">
        <v>0</v>
      </c>
      <c r="BL317" t="b">
        <v>0</v>
      </c>
      <c r="BM317">
        <v>1.9</v>
      </c>
      <c r="BN317">
        <v>1553525940</v>
      </c>
      <c r="BO317">
        <v>1553525940</v>
      </c>
      <c r="BP317">
        <v>1553525940</v>
      </c>
      <c r="BQ317">
        <v>4.4938500000000001</v>
      </c>
      <c r="BR317">
        <v>0.42280000000000001</v>
      </c>
    </row>
    <row r="318" spans="1:72">
      <c r="A318" t="s">
        <v>1968</v>
      </c>
      <c r="B318" t="s">
        <v>1969</v>
      </c>
      <c r="C318" t="str">
        <f t="shared" si="20"/>
        <v>建業新生活</v>
      </c>
      <c r="D318" t="str">
        <f t="shared" si="21"/>
        <v>Real Estate Construction</v>
      </c>
      <c r="E318" t="str">
        <f t="shared" si="22"/>
        <v>地產建築</v>
      </c>
      <c r="F318" t="str">
        <f t="shared" si="23"/>
        <v>Property Management and Agent</v>
      </c>
      <c r="G318" t="str">
        <f t="shared" si="24"/>
        <v>物業管理及代理</v>
      </c>
      <c r="H318" t="s">
        <v>68</v>
      </c>
      <c r="I318" t="s">
        <v>69</v>
      </c>
      <c r="J318" t="s">
        <v>70</v>
      </c>
      <c r="K318" t="s">
        <v>71</v>
      </c>
      <c r="L318" t="b">
        <v>0</v>
      </c>
      <c r="M318" t="s">
        <v>72</v>
      </c>
      <c r="N318" t="s">
        <v>73</v>
      </c>
      <c r="O318" t="s">
        <v>74</v>
      </c>
      <c r="P318" t="s">
        <v>1970</v>
      </c>
      <c r="Q318" t="s">
        <v>1971</v>
      </c>
      <c r="R318" t="s">
        <v>78</v>
      </c>
      <c r="S318" t="s">
        <v>79</v>
      </c>
      <c r="T318">
        <v>28800000</v>
      </c>
      <c r="U318" t="s">
        <v>80</v>
      </c>
      <c r="V318" t="b">
        <v>0</v>
      </c>
      <c r="W318">
        <v>1589506200000</v>
      </c>
      <c r="X318">
        <v>3</v>
      </c>
      <c r="Y318">
        <v>0.119999886</v>
      </c>
      <c r="Z318">
        <v>1.1029401000000001</v>
      </c>
      <c r="AA318">
        <v>1596160935</v>
      </c>
      <c r="AB318">
        <v>11</v>
      </c>
      <c r="AC318">
        <v>11.24</v>
      </c>
      <c r="AD318" t="s">
        <v>1972</v>
      </c>
      <c r="AE318">
        <v>10.96</v>
      </c>
      <c r="AF318">
        <v>1720000</v>
      </c>
      <c r="AG318">
        <v>10.88</v>
      </c>
      <c r="AH318">
        <v>11</v>
      </c>
      <c r="AI318">
        <v>11.04</v>
      </c>
      <c r="AL318" t="s">
        <v>82</v>
      </c>
      <c r="AM318" t="s">
        <v>102</v>
      </c>
      <c r="AN318">
        <v>10.98</v>
      </c>
      <c r="AO318">
        <v>16607469</v>
      </c>
      <c r="AP318">
        <v>13054487</v>
      </c>
      <c r="AQ318">
        <v>3.12</v>
      </c>
      <c r="AR318">
        <v>0.39593905000000001</v>
      </c>
      <c r="AS318" t="s">
        <v>1973</v>
      </c>
      <c r="AT318">
        <v>-0.47999954</v>
      </c>
      <c r="AU318">
        <v>-4.1811809999999998E-2</v>
      </c>
      <c r="AV318">
        <v>7.88</v>
      </c>
      <c r="AW318">
        <v>11.48</v>
      </c>
      <c r="AZ318">
        <v>1244999936</v>
      </c>
      <c r="BB318">
        <v>9.3382850000000008</v>
      </c>
      <c r="BC318">
        <v>1.6617146</v>
      </c>
      <c r="BD318">
        <v>0.17794642999999999</v>
      </c>
      <c r="BE318">
        <v>9.3975930000000005</v>
      </c>
      <c r="BF318">
        <v>1.6024075</v>
      </c>
      <c r="BG318">
        <v>0.17051253999999999</v>
      </c>
      <c r="BH318">
        <v>13694999552</v>
      </c>
      <c r="BJ318">
        <v>15</v>
      </c>
      <c r="BK318">
        <v>0</v>
      </c>
      <c r="BL318" t="b">
        <v>0</v>
      </c>
      <c r="BM318">
        <v>11</v>
      </c>
    </row>
    <row r="319" spans="1:72">
      <c r="A319" t="s">
        <v>1974</v>
      </c>
      <c r="B319" t="s">
        <v>1975</v>
      </c>
      <c r="C319" t="str">
        <f t="shared" si="20"/>
        <v>保利物業</v>
      </c>
      <c r="D319" t="str">
        <f t="shared" si="21"/>
        <v>Real Estate Construction</v>
      </c>
      <c r="E319" t="str">
        <f t="shared" si="22"/>
        <v>地產建築</v>
      </c>
      <c r="F319" t="str">
        <f t="shared" si="23"/>
        <v>Property Management and Agent</v>
      </c>
      <c r="G319" t="str">
        <f t="shared" si="24"/>
        <v>物業管理及代理</v>
      </c>
      <c r="H319" t="s">
        <v>68</v>
      </c>
      <c r="I319" t="s">
        <v>69</v>
      </c>
      <c r="J319" t="s">
        <v>70</v>
      </c>
      <c r="K319" t="s">
        <v>71</v>
      </c>
      <c r="L319" t="b">
        <v>0</v>
      </c>
      <c r="M319" t="s">
        <v>72</v>
      </c>
      <c r="N319" t="s">
        <v>73</v>
      </c>
      <c r="O319" t="s">
        <v>74</v>
      </c>
      <c r="P319" t="s">
        <v>1976</v>
      </c>
      <c r="Q319" t="s">
        <v>1977</v>
      </c>
      <c r="R319" t="s">
        <v>78</v>
      </c>
      <c r="S319" t="s">
        <v>79</v>
      </c>
      <c r="T319">
        <v>28800000</v>
      </c>
      <c r="U319" t="s">
        <v>80</v>
      </c>
      <c r="V319" t="b">
        <v>0</v>
      </c>
      <c r="W319">
        <v>1576719000000</v>
      </c>
      <c r="X319">
        <v>3</v>
      </c>
      <c r="Y319">
        <v>0.59999849999999999</v>
      </c>
      <c r="Z319">
        <v>0.72948139999999995</v>
      </c>
      <c r="AA319">
        <v>1596160944</v>
      </c>
      <c r="AB319">
        <v>82.85</v>
      </c>
      <c r="AC319">
        <v>83.85</v>
      </c>
      <c r="AD319" t="s">
        <v>1978</v>
      </c>
      <c r="AE319">
        <v>82.5</v>
      </c>
      <c r="AF319">
        <v>262600</v>
      </c>
      <c r="AG319">
        <v>82.25</v>
      </c>
      <c r="AH319">
        <v>82.85</v>
      </c>
      <c r="AI319">
        <v>82.9</v>
      </c>
      <c r="AL319" t="s">
        <v>82</v>
      </c>
      <c r="AM319" t="s">
        <v>102</v>
      </c>
      <c r="AN319">
        <v>83.35</v>
      </c>
      <c r="AO319">
        <v>2322750</v>
      </c>
      <c r="AP319">
        <v>1380329</v>
      </c>
      <c r="AQ319">
        <v>42.05</v>
      </c>
      <c r="AR319">
        <v>1.0306373</v>
      </c>
      <c r="AS319" t="s">
        <v>1979</v>
      </c>
      <c r="AT319">
        <v>-10</v>
      </c>
      <c r="AU319">
        <v>-0.107700594</v>
      </c>
      <c r="AV319">
        <v>40.799999999999997</v>
      </c>
      <c r="AW319">
        <v>92.85</v>
      </c>
      <c r="AZ319">
        <v>153332992</v>
      </c>
      <c r="BA319">
        <v>1.5720000000000001</v>
      </c>
      <c r="BB319">
        <v>81.302859999999995</v>
      </c>
      <c r="BC319">
        <v>1.547142</v>
      </c>
      <c r="BD319">
        <v>1.902937E-2</v>
      </c>
      <c r="BE319">
        <v>72.813736000000006</v>
      </c>
      <c r="BF319">
        <v>10.036262499999999</v>
      </c>
      <c r="BG319">
        <v>0.13783474000000001</v>
      </c>
      <c r="BH319">
        <v>45843636224</v>
      </c>
      <c r="BI319">
        <v>52.703560000000003</v>
      </c>
      <c r="BJ319">
        <v>15</v>
      </c>
      <c r="BK319">
        <v>0</v>
      </c>
      <c r="BL319" t="b">
        <v>0</v>
      </c>
      <c r="BM319">
        <v>82.85</v>
      </c>
    </row>
    <row r="320" spans="1:72">
      <c r="A320" t="s">
        <v>1980</v>
      </c>
      <c r="B320" t="s">
        <v>1981</v>
      </c>
      <c r="C320" t="str">
        <f t="shared" si="20"/>
        <v>德昌電機控股</v>
      </c>
      <c r="D320" t="str">
        <f t="shared" si="21"/>
        <v>Industry</v>
      </c>
      <c r="E320" t="str">
        <f t="shared" si="22"/>
        <v>工業</v>
      </c>
      <c r="F320" t="str">
        <f t="shared" si="23"/>
        <v>Machinery</v>
      </c>
      <c r="G320" t="str">
        <f t="shared" si="24"/>
        <v>機械設備</v>
      </c>
      <c r="H320" t="s">
        <v>68</v>
      </c>
      <c r="I320" t="s">
        <v>69</v>
      </c>
      <c r="J320" t="s">
        <v>70</v>
      </c>
      <c r="K320" t="s">
        <v>71</v>
      </c>
      <c r="L320" t="b">
        <v>0</v>
      </c>
      <c r="M320" t="s">
        <v>72</v>
      </c>
      <c r="N320" t="s">
        <v>73</v>
      </c>
      <c r="O320" t="s">
        <v>74</v>
      </c>
      <c r="P320" t="s">
        <v>1982</v>
      </c>
      <c r="Q320" t="s">
        <v>1983</v>
      </c>
      <c r="R320" t="s">
        <v>78</v>
      </c>
      <c r="S320" t="s">
        <v>79</v>
      </c>
      <c r="T320">
        <v>28800000</v>
      </c>
      <c r="U320" t="s">
        <v>80</v>
      </c>
      <c r="V320" t="b">
        <v>0</v>
      </c>
      <c r="W320">
        <v>967512600000</v>
      </c>
      <c r="X320">
        <v>3</v>
      </c>
      <c r="Y320">
        <v>0</v>
      </c>
      <c r="Z320">
        <v>0</v>
      </c>
      <c r="AA320">
        <v>1596160944</v>
      </c>
      <c r="AB320">
        <v>14.4</v>
      </c>
      <c r="AC320">
        <v>14.46</v>
      </c>
      <c r="AD320" t="s">
        <v>1984</v>
      </c>
      <c r="AE320">
        <v>14.34</v>
      </c>
      <c r="AF320">
        <v>89279</v>
      </c>
      <c r="AG320">
        <v>14.4</v>
      </c>
      <c r="AH320">
        <v>14.38</v>
      </c>
      <c r="AI320">
        <v>14.4</v>
      </c>
      <c r="AJ320">
        <v>0</v>
      </c>
      <c r="AK320">
        <v>0</v>
      </c>
      <c r="AL320" t="s">
        <v>82</v>
      </c>
      <c r="AM320" t="s">
        <v>83</v>
      </c>
      <c r="AN320">
        <v>14.34</v>
      </c>
      <c r="AO320">
        <v>892236</v>
      </c>
      <c r="AP320">
        <v>936896</v>
      </c>
      <c r="AQ320">
        <v>4.12</v>
      </c>
      <c r="AR320">
        <v>0.40077819999999997</v>
      </c>
      <c r="AS320" t="s">
        <v>1985</v>
      </c>
      <c r="AT320">
        <v>-6.2000010000000003</v>
      </c>
      <c r="AU320">
        <v>-0.30097089999999999</v>
      </c>
      <c r="AV320">
        <v>10.28</v>
      </c>
      <c r="AW320">
        <v>20.6</v>
      </c>
      <c r="AX320">
        <v>2.1999999999999999E-2</v>
      </c>
      <c r="AY320">
        <v>1.5277778E-3</v>
      </c>
      <c r="AZ320">
        <v>902648000</v>
      </c>
      <c r="BA320">
        <v>2.0529999999999999</v>
      </c>
      <c r="BB320">
        <v>14.491428000000001</v>
      </c>
      <c r="BC320">
        <v>-9.1428759999999998E-2</v>
      </c>
      <c r="BD320">
        <v>-6.3091609999999998E-3</v>
      </c>
      <c r="BE320">
        <v>14.847042</v>
      </c>
      <c r="BF320">
        <v>-0.44704247000000003</v>
      </c>
      <c r="BG320">
        <v>-3.0109866999999998E-2</v>
      </c>
      <c r="BH320">
        <v>12998130688</v>
      </c>
      <c r="BI320">
        <v>7.0141252999999999</v>
      </c>
      <c r="BJ320">
        <v>15</v>
      </c>
      <c r="BK320">
        <v>0</v>
      </c>
      <c r="BL320" t="b">
        <v>0</v>
      </c>
      <c r="BM320">
        <v>14.4</v>
      </c>
      <c r="BN320">
        <v>1589353140</v>
      </c>
      <c r="BO320">
        <v>1589353140</v>
      </c>
      <c r="BP320">
        <v>1589353140</v>
      </c>
      <c r="BQ320">
        <v>5.6519680000000001</v>
      </c>
      <c r="BR320">
        <v>2.5477850000000002</v>
      </c>
      <c r="BS320">
        <v>0.27</v>
      </c>
      <c r="BT320">
        <v>53.333329999999997</v>
      </c>
    </row>
    <row r="321" spans="1:72">
      <c r="A321" t="s">
        <v>1986</v>
      </c>
      <c r="B321" t="s">
        <v>1987</v>
      </c>
      <c r="C321" t="str">
        <f t="shared" ref="C321:C384" si="25">VLOOKUP($A321,sectors,2,FALSE)</f>
        <v>三一國際</v>
      </c>
      <c r="D321" t="str">
        <f t="shared" ref="D321:D384" si="26">VLOOKUP($A321,sectors,4,FALSE)</f>
        <v>Industry</v>
      </c>
      <c r="E321" t="str">
        <f t="shared" ref="E321:E384" si="27">VLOOKUP($A321,sectors,5,FALSE)</f>
        <v>工業</v>
      </c>
      <c r="F321" t="str">
        <f t="shared" ref="F321:F384" si="28">VLOOKUP($A321,sectors,7,FALSE)</f>
        <v>Machinery</v>
      </c>
      <c r="G321" t="str">
        <f t="shared" ref="G321:G384" si="29">VLOOKUP($A321,sectors,8,FALSE)</f>
        <v>機械設備</v>
      </c>
      <c r="H321" t="s">
        <v>68</v>
      </c>
      <c r="I321" t="s">
        <v>69</v>
      </c>
      <c r="J321" t="s">
        <v>70</v>
      </c>
      <c r="K321" t="s">
        <v>71</v>
      </c>
      <c r="L321" t="b">
        <v>0</v>
      </c>
      <c r="M321" t="s">
        <v>72</v>
      </c>
      <c r="N321" t="s">
        <v>73</v>
      </c>
      <c r="O321" t="s">
        <v>74</v>
      </c>
      <c r="P321" t="s">
        <v>1988</v>
      </c>
      <c r="Q321" t="s">
        <v>1989</v>
      </c>
      <c r="R321" t="s">
        <v>78</v>
      </c>
      <c r="S321" t="s">
        <v>79</v>
      </c>
      <c r="T321">
        <v>28800000</v>
      </c>
      <c r="U321" t="s">
        <v>80</v>
      </c>
      <c r="V321" t="b">
        <v>0</v>
      </c>
      <c r="W321">
        <v>1259112600000</v>
      </c>
      <c r="X321">
        <v>3</v>
      </c>
      <c r="Y321">
        <v>4.9999714000000001E-2</v>
      </c>
      <c r="Z321">
        <v>1.2048124</v>
      </c>
      <c r="AA321">
        <v>1596160778</v>
      </c>
      <c r="AB321">
        <v>4.2</v>
      </c>
      <c r="AC321">
        <v>4.24</v>
      </c>
      <c r="AD321" t="s">
        <v>1990</v>
      </c>
      <c r="AE321">
        <v>4.1500000000000004</v>
      </c>
      <c r="AF321">
        <v>267000</v>
      </c>
      <c r="AG321">
        <v>4.1500000000000004</v>
      </c>
      <c r="AH321">
        <v>4.2</v>
      </c>
      <c r="AI321">
        <v>4.21</v>
      </c>
      <c r="AJ321">
        <v>0</v>
      </c>
      <c r="AK321">
        <v>0</v>
      </c>
      <c r="AL321" t="s">
        <v>82</v>
      </c>
      <c r="AM321" t="s">
        <v>102</v>
      </c>
      <c r="AN321">
        <v>4.1500000000000004</v>
      </c>
      <c r="AO321">
        <v>4866759</v>
      </c>
      <c r="AP321">
        <v>5648658</v>
      </c>
      <c r="AQ321">
        <v>1.4799998000000001</v>
      </c>
      <c r="AR321">
        <v>0.54411757000000005</v>
      </c>
      <c r="AS321" t="s">
        <v>1991</v>
      </c>
      <c r="AT321">
        <v>-1.02</v>
      </c>
      <c r="AU321">
        <v>-0.19540231</v>
      </c>
      <c r="AV321">
        <v>2.72</v>
      </c>
      <c r="AW321">
        <v>5.22</v>
      </c>
      <c r="AZ321">
        <v>3100760064</v>
      </c>
      <c r="BA321">
        <v>0.30599999999999999</v>
      </c>
      <c r="BB321">
        <v>3.8142857999999999</v>
      </c>
      <c r="BC321">
        <v>0.38571404999999997</v>
      </c>
      <c r="BD321">
        <v>0.101123534</v>
      </c>
      <c r="BE321">
        <v>4.1381690000000004</v>
      </c>
      <c r="BF321">
        <v>6.1830996999999999E-2</v>
      </c>
      <c r="BG321">
        <v>1.4941632999999999E-2</v>
      </c>
      <c r="BH321">
        <v>13023192064</v>
      </c>
      <c r="BI321">
        <v>13.725490000000001</v>
      </c>
      <c r="BJ321">
        <v>15</v>
      </c>
      <c r="BK321">
        <v>0</v>
      </c>
      <c r="BL321" t="b">
        <v>0</v>
      </c>
      <c r="BM321">
        <v>4.2</v>
      </c>
      <c r="BQ321">
        <v>12.527964000000001</v>
      </c>
      <c r="BR321">
        <v>0.33524999999999999</v>
      </c>
      <c r="BS321">
        <v>0.04</v>
      </c>
      <c r="BT321">
        <v>105</v>
      </c>
    </row>
    <row r="322" spans="1:72">
      <c r="A322" t="s">
        <v>1992</v>
      </c>
      <c r="B322" t="s">
        <v>1993</v>
      </c>
      <c r="C322" t="str">
        <f t="shared" si="25"/>
        <v>金鷹商貿集團</v>
      </c>
      <c r="D322" t="str">
        <f t="shared" si="26"/>
        <v>Retail</v>
      </c>
      <c r="E322" t="str">
        <f t="shared" si="27"/>
        <v>零售</v>
      </c>
      <c r="F322" t="str">
        <f t="shared" si="28"/>
        <v>Department store</v>
      </c>
      <c r="G322" t="str">
        <f t="shared" si="29"/>
        <v>百貨股</v>
      </c>
      <c r="H322" t="s">
        <v>68</v>
      </c>
      <c r="I322" t="s">
        <v>69</v>
      </c>
      <c r="J322" t="s">
        <v>70</v>
      </c>
      <c r="K322" t="s">
        <v>71</v>
      </c>
      <c r="L322" t="b">
        <v>0</v>
      </c>
      <c r="M322" t="s">
        <v>72</v>
      </c>
      <c r="N322" t="s">
        <v>73</v>
      </c>
      <c r="O322" t="s">
        <v>74</v>
      </c>
      <c r="P322" t="s">
        <v>1994</v>
      </c>
      <c r="Q322" t="s">
        <v>1995</v>
      </c>
      <c r="R322" t="s">
        <v>78</v>
      </c>
      <c r="S322" t="s">
        <v>79</v>
      </c>
      <c r="T322">
        <v>28800000</v>
      </c>
      <c r="U322" t="s">
        <v>80</v>
      </c>
      <c r="V322" t="b">
        <v>0</v>
      </c>
      <c r="W322">
        <v>1142904600000</v>
      </c>
      <c r="X322">
        <v>3</v>
      </c>
      <c r="Y322">
        <v>0</v>
      </c>
      <c r="Z322">
        <v>0</v>
      </c>
      <c r="AA322">
        <v>1596096542</v>
      </c>
      <c r="AB322">
        <v>7.76</v>
      </c>
      <c r="AC322">
        <v>7.77</v>
      </c>
      <c r="AD322" t="s">
        <v>1996</v>
      </c>
      <c r="AE322">
        <v>7.62</v>
      </c>
      <c r="AF322">
        <v>101000</v>
      </c>
      <c r="AG322">
        <v>7.76</v>
      </c>
      <c r="AH322">
        <v>7.62</v>
      </c>
      <c r="AI322">
        <v>7.8</v>
      </c>
      <c r="AJ322">
        <v>0</v>
      </c>
      <c r="AK322">
        <v>0</v>
      </c>
      <c r="AL322" t="s">
        <v>82</v>
      </c>
      <c r="AM322" t="s">
        <v>102</v>
      </c>
      <c r="AN322">
        <v>7.77</v>
      </c>
      <c r="AO322">
        <v>745753</v>
      </c>
      <c r="AP322">
        <v>805645</v>
      </c>
      <c r="AQ322">
        <v>0.76000020000000001</v>
      </c>
      <c r="AR322">
        <v>0.10857145999999999</v>
      </c>
      <c r="AS322" t="s">
        <v>1997</v>
      </c>
      <c r="AT322">
        <v>-1.5799999</v>
      </c>
      <c r="AU322">
        <v>-0.16916486999999999</v>
      </c>
      <c r="AV322">
        <v>7</v>
      </c>
      <c r="AW322">
        <v>9.34</v>
      </c>
      <c r="AX322">
        <v>6.6000000000000003E-2</v>
      </c>
      <c r="AY322">
        <v>8.5051539999999991E-3</v>
      </c>
      <c r="AZ322">
        <v>1670119936</v>
      </c>
      <c r="BA322">
        <v>0.55200000000000005</v>
      </c>
      <c r="BB322">
        <v>7.5585712999999997</v>
      </c>
      <c r="BC322">
        <v>0.20142889</v>
      </c>
      <c r="BD322">
        <v>2.6649069000000001E-2</v>
      </c>
      <c r="BE322">
        <v>7.6860559999999998</v>
      </c>
      <c r="BF322">
        <v>7.3944090000000004E-2</v>
      </c>
      <c r="BG322">
        <v>9.6205509999999998E-3</v>
      </c>
      <c r="BH322">
        <v>12960131072</v>
      </c>
      <c r="BI322">
        <v>14.057971999999999</v>
      </c>
      <c r="BJ322">
        <v>15</v>
      </c>
      <c r="BK322">
        <v>0</v>
      </c>
      <c r="BL322" t="b">
        <v>0</v>
      </c>
      <c r="BM322">
        <v>7.76</v>
      </c>
      <c r="BN322">
        <v>1553007540</v>
      </c>
      <c r="BO322">
        <v>1553007540</v>
      </c>
      <c r="BP322">
        <v>1553007540</v>
      </c>
      <c r="BQ322">
        <v>9.8357960000000002</v>
      </c>
      <c r="BR322">
        <v>0.78895499999999996</v>
      </c>
      <c r="BS322">
        <v>0.59</v>
      </c>
      <c r="BT322">
        <v>13.152543</v>
      </c>
    </row>
    <row r="323" spans="1:72">
      <c r="A323" t="s">
        <v>1998</v>
      </c>
      <c r="B323" t="s">
        <v>1999</v>
      </c>
      <c r="C323" t="str">
        <f t="shared" si="25"/>
        <v>中糧肉食</v>
      </c>
      <c r="D323" t="str">
        <f t="shared" si="26"/>
        <v>Consumer Goods Manufacturing</v>
      </c>
      <c r="E323" t="str">
        <f t="shared" si="27"/>
        <v>消費品製造</v>
      </c>
      <c r="F323" t="str">
        <f t="shared" si="28"/>
        <v>Agricultural and Fishery products</v>
      </c>
      <c r="G323" t="str">
        <f t="shared" si="29"/>
        <v>農漁業產品</v>
      </c>
      <c r="H323" t="s">
        <v>68</v>
      </c>
      <c r="I323" t="s">
        <v>69</v>
      </c>
      <c r="J323" t="s">
        <v>70</v>
      </c>
      <c r="K323" t="s">
        <v>71</v>
      </c>
      <c r="L323" t="b">
        <v>0</v>
      </c>
      <c r="M323" t="s">
        <v>72</v>
      </c>
      <c r="N323" t="s">
        <v>73</v>
      </c>
      <c r="O323" t="s">
        <v>74</v>
      </c>
      <c r="P323" t="s">
        <v>2000</v>
      </c>
      <c r="Q323" t="s">
        <v>2001</v>
      </c>
      <c r="R323" t="s">
        <v>78</v>
      </c>
      <c r="S323" t="s">
        <v>79</v>
      </c>
      <c r="T323">
        <v>28800000</v>
      </c>
      <c r="U323" t="s">
        <v>80</v>
      </c>
      <c r="V323" t="b">
        <v>0</v>
      </c>
      <c r="W323">
        <v>1477963800000</v>
      </c>
      <c r="X323">
        <v>3</v>
      </c>
      <c r="Y323">
        <v>-3.9999960000000001E-2</v>
      </c>
      <c r="Z323">
        <v>-1.0498677000000001</v>
      </c>
      <c r="AA323">
        <v>1596160945</v>
      </c>
      <c r="AB323">
        <v>3.77</v>
      </c>
      <c r="AC323">
        <v>3.92</v>
      </c>
      <c r="AD323" t="s">
        <v>2002</v>
      </c>
      <c r="AE323">
        <v>3.71</v>
      </c>
      <c r="AF323">
        <v>34131000</v>
      </c>
      <c r="AG323">
        <v>3.81</v>
      </c>
      <c r="AH323">
        <v>3.76</v>
      </c>
      <c r="AI323">
        <v>3.77</v>
      </c>
      <c r="AJ323">
        <v>0</v>
      </c>
      <c r="AK323">
        <v>0</v>
      </c>
      <c r="AL323" t="s">
        <v>82</v>
      </c>
      <c r="AM323" t="s">
        <v>102</v>
      </c>
      <c r="AN323">
        <v>3.78</v>
      </c>
      <c r="AO323">
        <v>49530767</v>
      </c>
      <c r="AP323">
        <v>97555775</v>
      </c>
      <c r="AQ323">
        <v>2.2200000000000002</v>
      </c>
      <c r="AR323">
        <v>1.4322581000000001</v>
      </c>
      <c r="AS323" t="s">
        <v>2003</v>
      </c>
      <c r="AT323">
        <v>-0.1500001</v>
      </c>
      <c r="AU323">
        <v>-3.826533E-2</v>
      </c>
      <c r="AV323">
        <v>1.55</v>
      </c>
      <c r="AW323">
        <v>3.92</v>
      </c>
      <c r="AZ323">
        <v>3902000128</v>
      </c>
      <c r="BA323">
        <v>0.19500000000000001</v>
      </c>
      <c r="BB323">
        <v>2.7685713999999999</v>
      </c>
      <c r="BC323">
        <v>1.0014285999999999</v>
      </c>
      <c r="BD323">
        <v>0.36171310000000001</v>
      </c>
      <c r="BE323">
        <v>2.2756642999999999</v>
      </c>
      <c r="BF323">
        <v>1.4943356999999999</v>
      </c>
      <c r="BG323">
        <v>0.65665907000000001</v>
      </c>
      <c r="BH323">
        <v>14710540288</v>
      </c>
      <c r="BI323">
        <v>19.333334000000001</v>
      </c>
      <c r="BJ323">
        <v>15</v>
      </c>
      <c r="BK323">
        <v>0</v>
      </c>
      <c r="BL323" t="b">
        <v>0</v>
      </c>
      <c r="BM323">
        <v>3.77</v>
      </c>
      <c r="BS323">
        <v>0.28999999999999998</v>
      </c>
      <c r="BT323">
        <v>13</v>
      </c>
    </row>
    <row r="324" spans="1:72">
      <c r="A324" t="s">
        <v>2004</v>
      </c>
      <c r="B324" t="s">
        <v>2005</v>
      </c>
      <c r="C324" t="str">
        <f t="shared" si="25"/>
        <v>洛陽鉬業</v>
      </c>
      <c r="D324" t="str">
        <f t="shared" si="26"/>
        <v>Raw Materials</v>
      </c>
      <c r="E324" t="str">
        <f t="shared" si="27"/>
        <v>原材料</v>
      </c>
      <c r="F324" t="str">
        <f t="shared" si="28"/>
        <v>Non-ferrous metals and ores</v>
      </c>
      <c r="G324" t="str">
        <f t="shared" si="29"/>
        <v>有色金屬及礦石</v>
      </c>
      <c r="H324" t="s">
        <v>68</v>
      </c>
      <c r="I324" t="s">
        <v>69</v>
      </c>
      <c r="J324" t="s">
        <v>70</v>
      </c>
      <c r="K324" t="s">
        <v>71</v>
      </c>
      <c r="L324" t="b">
        <v>0</v>
      </c>
      <c r="M324" t="s">
        <v>72</v>
      </c>
      <c r="N324" t="s">
        <v>73</v>
      </c>
      <c r="O324" t="s">
        <v>74</v>
      </c>
      <c r="P324" t="s">
        <v>2006</v>
      </c>
      <c r="Q324" t="s">
        <v>2007</v>
      </c>
      <c r="R324" t="s">
        <v>78</v>
      </c>
      <c r="S324" t="s">
        <v>79</v>
      </c>
      <c r="T324">
        <v>28800000</v>
      </c>
      <c r="U324" t="s">
        <v>80</v>
      </c>
      <c r="V324" t="b">
        <v>0</v>
      </c>
      <c r="W324">
        <v>1177551000000</v>
      </c>
      <c r="X324">
        <v>3</v>
      </c>
      <c r="Y324">
        <v>-4.9999952E-2</v>
      </c>
      <c r="Z324">
        <v>-1.5197554</v>
      </c>
      <c r="AA324">
        <v>1596160922</v>
      </c>
      <c r="AB324">
        <v>3.24</v>
      </c>
      <c r="AC324">
        <v>3.29</v>
      </c>
      <c r="AD324" t="s">
        <v>2008</v>
      </c>
      <c r="AE324">
        <v>3.19</v>
      </c>
      <c r="AF324">
        <v>7649120</v>
      </c>
      <c r="AG324">
        <v>3.29</v>
      </c>
      <c r="AH324">
        <v>3.23</v>
      </c>
      <c r="AI324">
        <v>3.24</v>
      </c>
      <c r="AJ324">
        <v>0</v>
      </c>
      <c r="AK324">
        <v>0</v>
      </c>
      <c r="AL324" t="s">
        <v>82</v>
      </c>
      <c r="AM324" t="s">
        <v>102</v>
      </c>
      <c r="AN324">
        <v>3.29</v>
      </c>
      <c r="AO324">
        <v>37630207</v>
      </c>
      <c r="AP324">
        <v>53532589</v>
      </c>
      <c r="AQ324">
        <v>1.24</v>
      </c>
      <c r="AR324">
        <v>0.62</v>
      </c>
      <c r="AS324" t="s">
        <v>2009</v>
      </c>
      <c r="AT324">
        <v>-0.89000009999999996</v>
      </c>
      <c r="AU324">
        <v>-0.21549639000000001</v>
      </c>
      <c r="AV324">
        <v>2</v>
      </c>
      <c r="AW324">
        <v>4.13</v>
      </c>
      <c r="AX324">
        <v>1.2E-2</v>
      </c>
      <c r="AY324">
        <v>3.6474165999999999E-3</v>
      </c>
      <c r="AZ324">
        <v>3933469952</v>
      </c>
      <c r="BA324">
        <v>0.309</v>
      </c>
      <c r="BB324">
        <v>2.8697143000000001</v>
      </c>
      <c r="BC324">
        <v>0.37028575000000002</v>
      </c>
      <c r="BD324">
        <v>0.12903227</v>
      </c>
      <c r="BE324">
        <v>2.7599296999999998</v>
      </c>
      <c r="BF324">
        <v>0.48007034999999998</v>
      </c>
      <c r="BG324">
        <v>0.17394297</v>
      </c>
      <c r="BH324">
        <v>101674115072</v>
      </c>
      <c r="BI324">
        <v>10.485436999999999</v>
      </c>
      <c r="BJ324">
        <v>15</v>
      </c>
      <c r="BK324">
        <v>0</v>
      </c>
      <c r="BL324" t="b">
        <v>0</v>
      </c>
      <c r="BM324">
        <v>3.24</v>
      </c>
      <c r="BQ324">
        <v>32.214764000000002</v>
      </c>
      <c r="BR324">
        <v>0.100575</v>
      </c>
      <c r="BS324">
        <v>0.11</v>
      </c>
      <c r="BT324">
        <v>29.454546000000001</v>
      </c>
    </row>
    <row r="325" spans="1:72">
      <c r="A325" t="s">
        <v>2010</v>
      </c>
      <c r="B325" t="s">
        <v>2011</v>
      </c>
      <c r="C325" t="str">
        <f t="shared" si="25"/>
        <v>上海醫藥</v>
      </c>
      <c r="D325" t="str">
        <f t="shared" si="26"/>
        <v>Medicine</v>
      </c>
      <c r="E325" t="str">
        <f t="shared" si="27"/>
        <v>醫藥</v>
      </c>
      <c r="F325" t="str">
        <f t="shared" si="28"/>
        <v>Pharmaceutical</v>
      </c>
      <c r="G325" t="str">
        <f t="shared" si="29"/>
        <v>醫藥股</v>
      </c>
      <c r="H325" t="s">
        <v>68</v>
      </c>
      <c r="I325" t="s">
        <v>69</v>
      </c>
      <c r="J325" t="s">
        <v>70</v>
      </c>
      <c r="K325" t="s">
        <v>71</v>
      </c>
      <c r="L325" t="b">
        <v>0</v>
      </c>
      <c r="M325" t="s">
        <v>72</v>
      </c>
      <c r="N325" t="s">
        <v>73</v>
      </c>
      <c r="O325" t="s">
        <v>74</v>
      </c>
      <c r="P325" t="s">
        <v>2012</v>
      </c>
      <c r="Q325" t="s">
        <v>2013</v>
      </c>
      <c r="R325" t="s">
        <v>78</v>
      </c>
      <c r="S325" t="s">
        <v>79</v>
      </c>
      <c r="T325">
        <v>28800000</v>
      </c>
      <c r="U325" t="s">
        <v>80</v>
      </c>
      <c r="V325" t="b">
        <v>0</v>
      </c>
      <c r="W325">
        <v>1305855000000</v>
      </c>
      <c r="X325">
        <v>3</v>
      </c>
      <c r="Y325">
        <v>7.9999920000000002E-2</v>
      </c>
      <c r="Z325">
        <v>0.5780341</v>
      </c>
      <c r="AA325">
        <v>1596160940</v>
      </c>
      <c r="AB325">
        <v>13.92</v>
      </c>
      <c r="AC325">
        <v>14.06</v>
      </c>
      <c r="AD325" t="s">
        <v>2014</v>
      </c>
      <c r="AE325">
        <v>13.84</v>
      </c>
      <c r="AF325">
        <v>425200</v>
      </c>
      <c r="AG325">
        <v>13.84</v>
      </c>
      <c r="AH325">
        <v>13.9</v>
      </c>
      <c r="AI325">
        <v>13.92</v>
      </c>
      <c r="AJ325">
        <v>0</v>
      </c>
      <c r="AK325">
        <v>0</v>
      </c>
      <c r="AL325" t="s">
        <v>82</v>
      </c>
      <c r="AM325" t="s">
        <v>102</v>
      </c>
      <c r="AN325">
        <v>13.86</v>
      </c>
      <c r="AO325">
        <v>3374754</v>
      </c>
      <c r="AP325">
        <v>3278035</v>
      </c>
      <c r="AQ325">
        <v>2.62</v>
      </c>
      <c r="AR325">
        <v>0.23185839</v>
      </c>
      <c r="AS325" t="s">
        <v>2015</v>
      </c>
      <c r="AT325">
        <v>-2.9799994999999999</v>
      </c>
      <c r="AU325">
        <v>-0.17633134</v>
      </c>
      <c r="AV325">
        <v>11.3</v>
      </c>
      <c r="AW325">
        <v>16.899999999999999</v>
      </c>
      <c r="AX325">
        <v>5.8000000000000003E-2</v>
      </c>
      <c r="AY325">
        <v>4.1907513999999996E-3</v>
      </c>
      <c r="AZ325">
        <v>919073024</v>
      </c>
      <c r="BA325">
        <v>2.0609999999999999</v>
      </c>
      <c r="BB325">
        <v>13.507999999999999</v>
      </c>
      <c r="BC325">
        <v>0.41199970000000002</v>
      </c>
      <c r="BD325">
        <v>3.0500421E-2</v>
      </c>
      <c r="BE325">
        <v>13.808168999999999</v>
      </c>
      <c r="BF325">
        <v>0.11183071</v>
      </c>
      <c r="BG325">
        <v>8.0988810000000005E-3</v>
      </c>
      <c r="BH325">
        <v>56683073536</v>
      </c>
      <c r="BI325">
        <v>6.7540025999999997</v>
      </c>
      <c r="BJ325">
        <v>15</v>
      </c>
      <c r="BK325">
        <v>0</v>
      </c>
      <c r="BL325" t="b">
        <v>0</v>
      </c>
      <c r="BM325">
        <v>13.92</v>
      </c>
      <c r="BQ325">
        <v>8.6502610000000004</v>
      </c>
      <c r="BR325">
        <v>1.6092</v>
      </c>
      <c r="BS325">
        <v>1.71</v>
      </c>
      <c r="BT325">
        <v>8.1403499999999998</v>
      </c>
    </row>
    <row r="326" spans="1:72">
      <c r="A326" t="s">
        <v>2016</v>
      </c>
      <c r="B326" t="s">
        <v>2017</v>
      </c>
      <c r="C326" t="str">
        <f t="shared" si="25"/>
        <v>中國鐵建</v>
      </c>
      <c r="D326" t="str">
        <f t="shared" si="26"/>
        <v>Transportation, logistics and infrastructure</v>
      </c>
      <c r="E326" t="str">
        <f t="shared" si="27"/>
        <v>運輸、物流及基建</v>
      </c>
      <c r="F326" t="str">
        <f t="shared" si="28"/>
        <v>Infrastructure</v>
      </c>
      <c r="G326" t="str">
        <f t="shared" si="29"/>
        <v>基建</v>
      </c>
      <c r="H326" t="s">
        <v>68</v>
      </c>
      <c r="I326" t="s">
        <v>69</v>
      </c>
      <c r="J326" t="s">
        <v>70</v>
      </c>
      <c r="K326" t="s">
        <v>71</v>
      </c>
      <c r="L326" t="b">
        <v>0</v>
      </c>
      <c r="M326" t="s">
        <v>72</v>
      </c>
      <c r="N326" t="s">
        <v>73</v>
      </c>
      <c r="O326" t="s">
        <v>74</v>
      </c>
      <c r="P326" t="s">
        <v>2018</v>
      </c>
      <c r="Q326" t="s">
        <v>2019</v>
      </c>
      <c r="R326" t="s">
        <v>78</v>
      </c>
      <c r="S326" t="s">
        <v>79</v>
      </c>
      <c r="T326">
        <v>28800000</v>
      </c>
      <c r="U326" t="s">
        <v>80</v>
      </c>
      <c r="V326" t="b">
        <v>0</v>
      </c>
      <c r="W326">
        <v>1127957400000</v>
      </c>
      <c r="X326">
        <v>3</v>
      </c>
      <c r="Y326">
        <v>7.000017E-2</v>
      </c>
      <c r="Z326">
        <v>1.1217976999999999</v>
      </c>
      <c r="AA326">
        <v>1596160890</v>
      </c>
      <c r="AB326">
        <v>6.31</v>
      </c>
      <c r="AC326">
        <v>6.32</v>
      </c>
      <c r="AD326" t="s">
        <v>2020</v>
      </c>
      <c r="AE326">
        <v>6.23</v>
      </c>
      <c r="AF326">
        <v>1089998</v>
      </c>
      <c r="AG326">
        <v>6.24</v>
      </c>
      <c r="AH326">
        <v>6.3</v>
      </c>
      <c r="AI326">
        <v>6.32</v>
      </c>
      <c r="AJ326">
        <v>0</v>
      </c>
      <c r="AK326">
        <v>0</v>
      </c>
      <c r="AL326" t="s">
        <v>82</v>
      </c>
      <c r="AM326" t="s">
        <v>102</v>
      </c>
      <c r="AN326">
        <v>6.25</v>
      </c>
      <c r="AO326">
        <v>12727444</v>
      </c>
      <c r="AP326">
        <v>10258910</v>
      </c>
      <c r="AQ326">
        <v>0.40000010000000003</v>
      </c>
      <c r="AR326">
        <v>6.7681915999999995E-2</v>
      </c>
      <c r="AS326" t="s">
        <v>2021</v>
      </c>
      <c r="AT326">
        <v>-3.6799998</v>
      </c>
      <c r="AU326">
        <v>-0.36836836000000001</v>
      </c>
      <c r="AV326">
        <v>5.91</v>
      </c>
      <c r="AW326">
        <v>9.99</v>
      </c>
      <c r="AX326">
        <v>2.7E-2</v>
      </c>
      <c r="AY326">
        <v>4.3269233000000004E-3</v>
      </c>
      <c r="AZ326">
        <v>2076300032</v>
      </c>
      <c r="BA326">
        <v>1.841</v>
      </c>
      <c r="BB326">
        <v>6.6297145000000004</v>
      </c>
      <c r="BC326">
        <v>-0.31971454999999999</v>
      </c>
      <c r="BD326">
        <v>-4.8224482999999999E-2</v>
      </c>
      <c r="BE326">
        <v>7.8498590000000004</v>
      </c>
      <c r="BF326">
        <v>-1.5398593</v>
      </c>
      <c r="BG326">
        <v>-0.19616394000000001</v>
      </c>
      <c r="BH326">
        <v>128910778368</v>
      </c>
      <c r="BI326">
        <v>3.4274849999999999</v>
      </c>
      <c r="BJ326">
        <v>15</v>
      </c>
      <c r="BK326">
        <v>0</v>
      </c>
      <c r="BL326" t="b">
        <v>0</v>
      </c>
      <c r="BM326">
        <v>6.31</v>
      </c>
      <c r="BQ326">
        <v>4.0332375000000003</v>
      </c>
      <c r="BR326">
        <v>1.5645</v>
      </c>
    </row>
    <row r="327" spans="1:72">
      <c r="A327" t="s">
        <v>2022</v>
      </c>
      <c r="B327" t="s">
        <v>2023</v>
      </c>
      <c r="C327" t="str">
        <f t="shared" si="25"/>
        <v>綠景中國地產</v>
      </c>
      <c r="D327" t="str">
        <f t="shared" si="26"/>
        <v>Real Estate Construction</v>
      </c>
      <c r="E327" t="str">
        <f t="shared" si="27"/>
        <v>地產建築</v>
      </c>
      <c r="F327" t="str">
        <f t="shared" si="28"/>
        <v>China Properties</v>
      </c>
      <c r="G327" t="str">
        <f t="shared" si="29"/>
        <v>內房</v>
      </c>
      <c r="H327" t="s">
        <v>68</v>
      </c>
      <c r="I327" t="s">
        <v>69</v>
      </c>
      <c r="J327" t="s">
        <v>70</v>
      </c>
      <c r="K327" t="s">
        <v>71</v>
      </c>
      <c r="L327" t="b">
        <v>0</v>
      </c>
      <c r="M327" t="s">
        <v>72</v>
      </c>
      <c r="N327" t="s">
        <v>73</v>
      </c>
      <c r="O327" t="s">
        <v>74</v>
      </c>
      <c r="P327" t="s">
        <v>2024</v>
      </c>
      <c r="Q327" t="s">
        <v>2025</v>
      </c>
      <c r="R327" t="s">
        <v>78</v>
      </c>
      <c r="S327" t="s">
        <v>79</v>
      </c>
      <c r="T327">
        <v>28800000</v>
      </c>
      <c r="U327" t="s">
        <v>80</v>
      </c>
      <c r="V327" t="b">
        <v>0</v>
      </c>
      <c r="W327">
        <v>1133487000000</v>
      </c>
      <c r="X327">
        <v>3</v>
      </c>
      <c r="Y327">
        <v>1.9999980000000001E-2</v>
      </c>
      <c r="Z327">
        <v>0.81632570000000004</v>
      </c>
      <c r="AA327">
        <v>1596160943</v>
      </c>
      <c r="AB327">
        <v>2.4700000000000002</v>
      </c>
      <c r="AC327">
        <v>2.48</v>
      </c>
      <c r="AD327" t="s">
        <v>2026</v>
      </c>
      <c r="AE327">
        <v>2.46</v>
      </c>
      <c r="AF327">
        <v>1080000</v>
      </c>
      <c r="AG327">
        <v>2.4500000000000002</v>
      </c>
      <c r="AH327">
        <v>2.4500000000000002</v>
      </c>
      <c r="AI327">
        <v>2.48</v>
      </c>
      <c r="AJ327">
        <v>0</v>
      </c>
      <c r="AK327">
        <v>0</v>
      </c>
      <c r="AL327" t="s">
        <v>82</v>
      </c>
      <c r="AM327" t="s">
        <v>102</v>
      </c>
      <c r="AN327">
        <v>2.48</v>
      </c>
      <c r="AO327">
        <v>5269220</v>
      </c>
      <c r="AP327">
        <v>4684750</v>
      </c>
      <c r="AQ327">
        <v>0.47000003000000001</v>
      </c>
      <c r="AR327">
        <v>0.23500001000000001</v>
      </c>
      <c r="AS327" t="s">
        <v>2027</v>
      </c>
      <c r="AT327">
        <v>-0.57999990000000001</v>
      </c>
      <c r="AU327">
        <v>-0.19016390999999999</v>
      </c>
      <c r="AV327">
        <v>2</v>
      </c>
      <c r="AW327">
        <v>3.05</v>
      </c>
      <c r="AX327">
        <v>6.0000000000000001E-3</v>
      </c>
      <c r="AY327">
        <v>2.4489795000000002E-3</v>
      </c>
      <c r="AZ327">
        <v>5064529920</v>
      </c>
      <c r="BA327">
        <v>0.13800000000000001</v>
      </c>
      <c r="BB327">
        <v>2.4205713000000002</v>
      </c>
      <c r="BC327">
        <v>4.9428699999999999E-2</v>
      </c>
      <c r="BD327">
        <v>2.0420263000000001E-2</v>
      </c>
      <c r="BE327">
        <v>2.3847184000000001</v>
      </c>
      <c r="BF327">
        <v>8.5281609999999994E-2</v>
      </c>
      <c r="BG327">
        <v>3.5761710000000002E-2</v>
      </c>
      <c r="BH327">
        <v>12509388800</v>
      </c>
      <c r="BI327">
        <v>17.898551999999999</v>
      </c>
      <c r="BJ327">
        <v>15</v>
      </c>
      <c r="BK327">
        <v>0</v>
      </c>
      <c r="BL327" t="b">
        <v>0</v>
      </c>
      <c r="BM327">
        <v>2.4700000000000002</v>
      </c>
      <c r="BN327">
        <v>1553180340</v>
      </c>
      <c r="BO327">
        <v>1553180340</v>
      </c>
      <c r="BP327">
        <v>1553180340</v>
      </c>
      <c r="BQ327">
        <v>6.2935385999999998</v>
      </c>
      <c r="BR327">
        <v>0.39246599999999998</v>
      </c>
    </row>
    <row r="328" spans="1:72">
      <c r="A328" t="s">
        <v>2028</v>
      </c>
      <c r="B328" t="s">
        <v>2029</v>
      </c>
      <c r="C328" t="str">
        <f t="shared" si="25"/>
        <v>鷹君</v>
      </c>
      <c r="D328" t="str">
        <f t="shared" si="26"/>
        <v>Real Estate Construction</v>
      </c>
      <c r="E328" t="str">
        <f t="shared" si="27"/>
        <v>地產建築</v>
      </c>
      <c r="F328" t="str">
        <f t="shared" si="28"/>
        <v>Real Estate Development</v>
      </c>
      <c r="G328" t="str">
        <f t="shared" si="29"/>
        <v>地產發展</v>
      </c>
      <c r="H328" t="s">
        <v>68</v>
      </c>
      <c r="I328" t="s">
        <v>69</v>
      </c>
      <c r="J328" t="s">
        <v>70</v>
      </c>
      <c r="K328" t="s">
        <v>71</v>
      </c>
      <c r="L328" t="b">
        <v>0</v>
      </c>
      <c r="M328" t="s">
        <v>72</v>
      </c>
      <c r="N328" t="s">
        <v>73</v>
      </c>
      <c r="O328" t="s">
        <v>74</v>
      </c>
      <c r="P328" t="s">
        <v>2030</v>
      </c>
      <c r="Q328" t="s">
        <v>2031</v>
      </c>
      <c r="R328" t="s">
        <v>78</v>
      </c>
      <c r="S328" t="s">
        <v>79</v>
      </c>
      <c r="T328">
        <v>28800000</v>
      </c>
      <c r="U328" t="s">
        <v>80</v>
      </c>
      <c r="V328" t="b">
        <v>0</v>
      </c>
      <c r="W328">
        <v>946949400000</v>
      </c>
      <c r="X328">
        <v>3</v>
      </c>
      <c r="Y328">
        <v>2.0000457999999999E-2</v>
      </c>
      <c r="Z328">
        <v>0.11312476</v>
      </c>
      <c r="AA328">
        <v>1596096541</v>
      </c>
      <c r="AB328">
        <v>17.7</v>
      </c>
      <c r="AC328">
        <v>17.760000000000002</v>
      </c>
      <c r="AD328" t="s">
        <v>2032</v>
      </c>
      <c r="AE328">
        <v>17.66</v>
      </c>
      <c r="AF328">
        <v>66989</v>
      </c>
      <c r="AG328">
        <v>17.68</v>
      </c>
      <c r="AH328">
        <v>17.66</v>
      </c>
      <c r="AI328">
        <v>17.8</v>
      </c>
      <c r="AJ328">
        <v>0</v>
      </c>
      <c r="AK328">
        <v>0</v>
      </c>
      <c r="AL328" t="s">
        <v>82</v>
      </c>
      <c r="AM328" t="s">
        <v>72</v>
      </c>
      <c r="AN328">
        <v>17.66</v>
      </c>
      <c r="AO328">
        <v>316588</v>
      </c>
      <c r="AP328">
        <v>160813</v>
      </c>
      <c r="AQ328">
        <v>0.38000107</v>
      </c>
      <c r="AR328">
        <v>2.1940015E-2</v>
      </c>
      <c r="AS328" t="s">
        <v>2033</v>
      </c>
      <c r="AT328">
        <v>-14.549999</v>
      </c>
      <c r="AU328">
        <v>-0.45116276</v>
      </c>
      <c r="AV328">
        <v>17.32</v>
      </c>
      <c r="AW328">
        <v>32.25</v>
      </c>
      <c r="AX328">
        <v>0.83</v>
      </c>
      <c r="AY328">
        <v>4.69457E-2</v>
      </c>
      <c r="AZ328">
        <v>719920000</v>
      </c>
      <c r="BA328">
        <v>97.295000000000002</v>
      </c>
      <c r="BB328">
        <v>19.024286</v>
      </c>
      <c r="BC328">
        <v>-1.3242855</v>
      </c>
      <c r="BD328">
        <v>-6.9610259999999993E-2</v>
      </c>
      <c r="BE328">
        <v>21.396338</v>
      </c>
      <c r="BF328">
        <v>-3.6963366999999998</v>
      </c>
      <c r="BG328">
        <v>-0.17275557999999999</v>
      </c>
      <c r="BH328">
        <v>12742584320</v>
      </c>
      <c r="BI328">
        <v>0.18192098000000001</v>
      </c>
      <c r="BJ328">
        <v>15</v>
      </c>
      <c r="BK328">
        <v>0</v>
      </c>
      <c r="BL328" t="b">
        <v>0</v>
      </c>
      <c r="BM328">
        <v>17.7</v>
      </c>
      <c r="BN328">
        <v>1598511540</v>
      </c>
      <c r="BO328">
        <v>1598511540</v>
      </c>
      <c r="BP328">
        <v>1598511540</v>
      </c>
      <c r="BR328">
        <v>-0.48</v>
      </c>
      <c r="BS328">
        <v>2.81</v>
      </c>
      <c r="BT328">
        <v>6.2989325999999997</v>
      </c>
    </row>
    <row r="329" spans="1:72">
      <c r="A329" t="s">
        <v>2034</v>
      </c>
      <c r="B329" t="s">
        <v>2035</v>
      </c>
      <c r="C329" t="str">
        <f t="shared" si="25"/>
        <v>招商證券</v>
      </c>
      <c r="D329" t="str">
        <f t="shared" si="26"/>
        <v>Financial</v>
      </c>
      <c r="E329" t="str">
        <f t="shared" si="27"/>
        <v>金融</v>
      </c>
      <c r="F329" t="str">
        <f t="shared" si="28"/>
        <v>Other financial services</v>
      </c>
      <c r="G329" t="str">
        <f t="shared" si="29"/>
        <v>其他金融服務</v>
      </c>
      <c r="H329" t="s">
        <v>68</v>
      </c>
      <c r="I329" t="s">
        <v>69</v>
      </c>
      <c r="J329" t="s">
        <v>70</v>
      </c>
      <c r="K329" t="s">
        <v>71</v>
      </c>
      <c r="L329" t="b">
        <v>0</v>
      </c>
      <c r="M329" t="s">
        <v>72</v>
      </c>
      <c r="N329" t="s">
        <v>73</v>
      </c>
      <c r="O329" t="s">
        <v>74</v>
      </c>
      <c r="P329" t="s">
        <v>2036</v>
      </c>
      <c r="Q329" t="s">
        <v>2037</v>
      </c>
      <c r="R329" t="s">
        <v>78</v>
      </c>
      <c r="S329" t="s">
        <v>79</v>
      </c>
      <c r="T329">
        <v>28800000</v>
      </c>
      <c r="U329" t="s">
        <v>80</v>
      </c>
      <c r="V329" t="b">
        <v>0</v>
      </c>
      <c r="W329">
        <v>1475803800000</v>
      </c>
      <c r="X329">
        <v>3</v>
      </c>
      <c r="Y329">
        <v>0.14000034</v>
      </c>
      <c r="Z329">
        <v>1.4877826000000001</v>
      </c>
      <c r="AA329">
        <v>1596160949</v>
      </c>
      <c r="AB329">
        <v>9.5500000000000007</v>
      </c>
      <c r="AC329">
        <v>9.68</v>
      </c>
      <c r="AD329" t="s">
        <v>2038</v>
      </c>
      <c r="AE329">
        <v>9.42</v>
      </c>
      <c r="AF329">
        <v>1327800</v>
      </c>
      <c r="AG329">
        <v>9.41</v>
      </c>
      <c r="AH329">
        <v>9.5399999999999991</v>
      </c>
      <c r="AI329">
        <v>9.56</v>
      </c>
      <c r="AJ329">
        <v>0</v>
      </c>
      <c r="AK329">
        <v>0</v>
      </c>
      <c r="AL329" t="s">
        <v>82</v>
      </c>
      <c r="AM329" t="s">
        <v>102</v>
      </c>
      <c r="AN329">
        <v>9.42</v>
      </c>
      <c r="AO329">
        <v>7652507</v>
      </c>
      <c r="AP329">
        <v>7671175</v>
      </c>
      <c r="AQ329">
        <v>1.9700002999999999</v>
      </c>
      <c r="AR329">
        <v>0.25989449999999997</v>
      </c>
      <c r="AS329" t="s">
        <v>2039</v>
      </c>
      <c r="AT329">
        <v>-4.3361998000000002</v>
      </c>
      <c r="AU329">
        <v>-0.31226683</v>
      </c>
      <c r="AV329">
        <v>7.58</v>
      </c>
      <c r="AW329">
        <v>13.886200000000001</v>
      </c>
      <c r="AX329">
        <v>5.2999999999999999E-2</v>
      </c>
      <c r="AY329">
        <v>5.6323060000000001E-3</v>
      </c>
      <c r="AZ329">
        <v>980401024</v>
      </c>
      <c r="BA329">
        <v>1.8109999999999999</v>
      </c>
      <c r="BB329">
        <v>9.7623309999999996</v>
      </c>
      <c r="BC329">
        <v>-0.21233082</v>
      </c>
      <c r="BD329">
        <v>-2.1750011999999999E-2</v>
      </c>
      <c r="BE329">
        <v>9.0649060000000006</v>
      </c>
      <c r="BF329">
        <v>0.48509406999999999</v>
      </c>
      <c r="BG329">
        <v>5.3513415000000002E-2</v>
      </c>
      <c r="BH329">
        <v>183029563392</v>
      </c>
      <c r="BI329">
        <v>5.2733296999999997</v>
      </c>
      <c r="BJ329">
        <v>15</v>
      </c>
      <c r="BK329">
        <v>0</v>
      </c>
      <c r="BL329" t="b">
        <v>0</v>
      </c>
      <c r="BM329">
        <v>9.5500000000000007</v>
      </c>
      <c r="BS329">
        <v>0.84</v>
      </c>
      <c r="BT329">
        <v>11.369047999999999</v>
      </c>
    </row>
    <row r="330" spans="1:72">
      <c r="A330" t="s">
        <v>2040</v>
      </c>
      <c r="B330" t="s">
        <v>2041</v>
      </c>
      <c r="C330" t="str">
        <f t="shared" si="25"/>
        <v>耐世特</v>
      </c>
      <c r="D330" t="str">
        <f t="shared" si="26"/>
        <v>Automobile production and distribution</v>
      </c>
      <c r="E330" t="str">
        <f t="shared" si="27"/>
        <v>汽車生產及分銷</v>
      </c>
      <c r="F330" t="str">
        <f t="shared" si="28"/>
        <v>Cars parts and maintenance</v>
      </c>
      <c r="G330" t="str">
        <f t="shared" si="29"/>
        <v>汽車零部件及維護</v>
      </c>
      <c r="H330" t="s">
        <v>68</v>
      </c>
      <c r="I330" t="s">
        <v>69</v>
      </c>
      <c r="J330" t="s">
        <v>70</v>
      </c>
      <c r="K330" t="s">
        <v>71</v>
      </c>
      <c r="L330" t="b">
        <v>0</v>
      </c>
      <c r="M330" t="s">
        <v>72</v>
      </c>
      <c r="N330" t="s">
        <v>73</v>
      </c>
      <c r="O330" t="s">
        <v>74</v>
      </c>
      <c r="P330" t="s">
        <v>2042</v>
      </c>
      <c r="Q330" t="s">
        <v>2043</v>
      </c>
      <c r="R330" t="s">
        <v>78</v>
      </c>
      <c r="S330" t="s">
        <v>79</v>
      </c>
      <c r="T330">
        <v>28800000</v>
      </c>
      <c r="U330" t="s">
        <v>80</v>
      </c>
      <c r="V330" t="b">
        <v>0</v>
      </c>
      <c r="W330">
        <v>1381109400000</v>
      </c>
      <c r="X330">
        <v>3</v>
      </c>
      <c r="Y330">
        <v>-0.13000011</v>
      </c>
      <c r="Z330">
        <v>-2.5242740000000001</v>
      </c>
      <c r="AA330">
        <v>1596160935</v>
      </c>
      <c r="AB330">
        <v>5.0199999999999996</v>
      </c>
      <c r="AC330">
        <v>5.2</v>
      </c>
      <c r="AD330" t="s">
        <v>2044</v>
      </c>
      <c r="AE330">
        <v>5</v>
      </c>
      <c r="AF330">
        <v>1429000</v>
      </c>
      <c r="AG330">
        <v>5.15</v>
      </c>
      <c r="AH330">
        <v>5.0199999999999996</v>
      </c>
      <c r="AI330">
        <v>5.03</v>
      </c>
      <c r="AJ330">
        <v>0</v>
      </c>
      <c r="AK330">
        <v>0</v>
      </c>
      <c r="AL330" t="s">
        <v>82</v>
      </c>
      <c r="AM330" t="s">
        <v>83</v>
      </c>
      <c r="AN330">
        <v>5.0999999999999996</v>
      </c>
      <c r="AO330">
        <v>12616223</v>
      </c>
      <c r="AP330">
        <v>6560507</v>
      </c>
      <c r="AQ330">
        <v>2.11</v>
      </c>
      <c r="AR330">
        <v>0.72508585000000003</v>
      </c>
      <c r="AS330" t="s">
        <v>2045</v>
      </c>
      <c r="AT330">
        <v>-3.2400001999999999</v>
      </c>
      <c r="AU330">
        <v>-0.39225185000000001</v>
      </c>
      <c r="AV330">
        <v>2.91</v>
      </c>
      <c r="AW330">
        <v>8.26</v>
      </c>
      <c r="AX330">
        <v>3.3000000000000002E-2</v>
      </c>
      <c r="AY330">
        <v>6.407767E-3</v>
      </c>
      <c r="AZ330">
        <v>2507539968</v>
      </c>
      <c r="BA330">
        <v>0.72299999999999998</v>
      </c>
      <c r="BB330">
        <v>5.3888574</v>
      </c>
      <c r="BC330">
        <v>-0.36885738000000001</v>
      </c>
      <c r="BD330">
        <v>-6.8448159999999994E-2</v>
      </c>
      <c r="BE330">
        <v>5.1171327</v>
      </c>
      <c r="BF330">
        <v>-9.7132679999999999E-2</v>
      </c>
      <c r="BG330">
        <v>-1.8981857000000001E-2</v>
      </c>
      <c r="BH330">
        <v>12587850752</v>
      </c>
      <c r="BI330">
        <v>6.9432919999999996</v>
      </c>
      <c r="BJ330">
        <v>15</v>
      </c>
      <c r="BK330">
        <v>0</v>
      </c>
      <c r="BL330" t="b">
        <v>0</v>
      </c>
      <c r="BM330">
        <v>5.0199999999999996</v>
      </c>
      <c r="BN330">
        <v>1587384000</v>
      </c>
      <c r="BO330">
        <v>1587384000</v>
      </c>
      <c r="BP330">
        <v>1587384000</v>
      </c>
      <c r="BQ330">
        <v>4.5888330000000002</v>
      </c>
      <c r="BR330">
        <v>1.09396</v>
      </c>
      <c r="BS330">
        <v>0.15</v>
      </c>
      <c r="BT330">
        <v>33.466662999999997</v>
      </c>
    </row>
    <row r="331" spans="1:72">
      <c r="A331" t="s">
        <v>2046</v>
      </c>
      <c r="B331" t="s">
        <v>2047</v>
      </c>
      <c r="C331" t="str">
        <f t="shared" si="25"/>
        <v>網龍</v>
      </c>
      <c r="D331" t="str">
        <f t="shared" si="26"/>
        <v>Information Technology</v>
      </c>
      <c r="E331" t="str">
        <f t="shared" si="27"/>
        <v>資訊科技</v>
      </c>
      <c r="F331" t="str">
        <f t="shared" si="28"/>
        <v>Online and Mobile Games</v>
      </c>
      <c r="G331" t="str">
        <f t="shared" si="29"/>
        <v>網遊及手遊</v>
      </c>
      <c r="H331" t="s">
        <v>68</v>
      </c>
      <c r="I331" t="s">
        <v>69</v>
      </c>
      <c r="J331" t="s">
        <v>70</v>
      </c>
      <c r="K331" t="s">
        <v>71</v>
      </c>
      <c r="L331" t="b">
        <v>0</v>
      </c>
      <c r="M331" t="s">
        <v>72</v>
      </c>
      <c r="N331" t="s">
        <v>73</v>
      </c>
      <c r="O331" t="s">
        <v>74</v>
      </c>
      <c r="P331" t="s">
        <v>2048</v>
      </c>
      <c r="Q331" t="s">
        <v>2049</v>
      </c>
      <c r="R331" t="s">
        <v>78</v>
      </c>
      <c r="S331" t="s">
        <v>79</v>
      </c>
      <c r="T331">
        <v>28800000</v>
      </c>
      <c r="U331" t="s">
        <v>80</v>
      </c>
      <c r="V331" t="b">
        <v>0</v>
      </c>
      <c r="W331">
        <v>1193967000000</v>
      </c>
      <c r="X331">
        <v>3</v>
      </c>
      <c r="Y331">
        <v>0</v>
      </c>
      <c r="Z331">
        <v>0</v>
      </c>
      <c r="AA331">
        <v>1596160916</v>
      </c>
      <c r="AB331">
        <v>22.2</v>
      </c>
      <c r="AC331">
        <v>22.55</v>
      </c>
      <c r="AD331" t="s">
        <v>2050</v>
      </c>
      <c r="AE331">
        <v>22.2</v>
      </c>
      <c r="AF331">
        <v>278000</v>
      </c>
      <c r="AG331">
        <v>22.2</v>
      </c>
      <c r="AH331">
        <v>22.2</v>
      </c>
      <c r="AI331">
        <v>22.45</v>
      </c>
      <c r="AJ331">
        <v>0</v>
      </c>
      <c r="AK331">
        <v>0</v>
      </c>
      <c r="AL331" t="s">
        <v>82</v>
      </c>
      <c r="AM331" t="s">
        <v>102</v>
      </c>
      <c r="AN331">
        <v>22.25</v>
      </c>
      <c r="AO331">
        <v>2142585</v>
      </c>
      <c r="AP331">
        <v>2331893</v>
      </c>
      <c r="AQ331">
        <v>6.7000010000000003</v>
      </c>
      <c r="AR331">
        <v>0.43225809999999998</v>
      </c>
      <c r="AS331" t="s">
        <v>2051</v>
      </c>
      <c r="AT331">
        <v>-6.949999</v>
      </c>
      <c r="AU331">
        <v>-0.23842192000000001</v>
      </c>
      <c r="AV331">
        <v>15.5</v>
      </c>
      <c r="AW331">
        <v>29.15</v>
      </c>
      <c r="AX331">
        <v>2.5000000000000001E-2</v>
      </c>
      <c r="AY331">
        <v>1.1261261999999999E-3</v>
      </c>
      <c r="AZ331">
        <v>563932992</v>
      </c>
      <c r="BA331">
        <v>1.327</v>
      </c>
      <c r="BB331">
        <v>22.562857000000001</v>
      </c>
      <c r="BC331">
        <v>-0.36285590000000001</v>
      </c>
      <c r="BD331">
        <v>-1.6082002000000001E-2</v>
      </c>
      <c r="BE331">
        <v>21.193777000000001</v>
      </c>
      <c r="BF331">
        <v>1.0062237000000001</v>
      </c>
      <c r="BG331">
        <v>4.7477315999999999E-2</v>
      </c>
      <c r="BH331">
        <v>12519312384</v>
      </c>
      <c r="BI331">
        <v>16.729465000000001</v>
      </c>
      <c r="BJ331">
        <v>15</v>
      </c>
      <c r="BK331">
        <v>0</v>
      </c>
      <c r="BL331" t="b">
        <v>0</v>
      </c>
      <c r="BM331">
        <v>22.2</v>
      </c>
      <c r="BN331">
        <v>1585706400</v>
      </c>
      <c r="BO331">
        <v>1585706400</v>
      </c>
      <c r="BP331">
        <v>1585706400</v>
      </c>
      <c r="BQ331">
        <v>13.011378000000001</v>
      </c>
      <c r="BR331">
        <v>1.706199</v>
      </c>
      <c r="BS331">
        <v>0.67</v>
      </c>
      <c r="BT331">
        <v>33.134326999999999</v>
      </c>
    </row>
    <row r="332" spans="1:72">
      <c r="A332" t="s">
        <v>2052</v>
      </c>
      <c r="B332" t="s">
        <v>2053</v>
      </c>
      <c r="C332" t="str">
        <f t="shared" si="25"/>
        <v>易鑫集團</v>
      </c>
      <c r="D332" t="str">
        <f t="shared" si="26"/>
        <v>Financial</v>
      </c>
      <c r="E332" t="str">
        <f t="shared" si="27"/>
        <v>金融</v>
      </c>
      <c r="F332" t="str">
        <f t="shared" si="28"/>
        <v>Other financial services</v>
      </c>
      <c r="G332" t="str">
        <f t="shared" si="29"/>
        <v>其他金融服務</v>
      </c>
      <c r="H332" t="s">
        <v>68</v>
      </c>
      <c r="I332" t="s">
        <v>69</v>
      </c>
      <c r="J332" t="s">
        <v>70</v>
      </c>
      <c r="K332" t="s">
        <v>71</v>
      </c>
      <c r="L332" t="b">
        <v>0</v>
      </c>
      <c r="M332" t="s">
        <v>72</v>
      </c>
      <c r="N332" t="s">
        <v>73</v>
      </c>
      <c r="O332" t="s">
        <v>74</v>
      </c>
      <c r="P332" t="s">
        <v>2054</v>
      </c>
      <c r="Q332" t="s">
        <v>2055</v>
      </c>
      <c r="R332" t="s">
        <v>78</v>
      </c>
      <c r="S332" t="s">
        <v>79</v>
      </c>
      <c r="T332">
        <v>28800000</v>
      </c>
      <c r="U332" t="s">
        <v>80</v>
      </c>
      <c r="V332" t="b">
        <v>0</v>
      </c>
      <c r="W332">
        <v>1510795800000</v>
      </c>
      <c r="X332">
        <v>3</v>
      </c>
      <c r="Y332">
        <v>9.9999900000000003E-3</v>
      </c>
      <c r="Z332">
        <v>0.50761369999999995</v>
      </c>
      <c r="AA332">
        <v>1596160905</v>
      </c>
      <c r="AB332">
        <v>1.98</v>
      </c>
      <c r="AC332">
        <v>1.98</v>
      </c>
      <c r="AD332" t="s">
        <v>2056</v>
      </c>
      <c r="AE332">
        <v>1.96</v>
      </c>
      <c r="AF332">
        <v>672500</v>
      </c>
      <c r="AG332">
        <v>1.97</v>
      </c>
      <c r="AH332">
        <v>1.97</v>
      </c>
      <c r="AI332">
        <v>1.98</v>
      </c>
      <c r="AJ332">
        <v>0</v>
      </c>
      <c r="AK332">
        <v>0</v>
      </c>
      <c r="AL332" t="s">
        <v>82</v>
      </c>
      <c r="AM332" t="s">
        <v>102</v>
      </c>
      <c r="AN332">
        <v>1.96</v>
      </c>
      <c r="AO332">
        <v>18658353</v>
      </c>
      <c r="AP332">
        <v>11487838</v>
      </c>
      <c r="AQ332">
        <v>0.86</v>
      </c>
      <c r="AR332">
        <v>0.76785713</v>
      </c>
      <c r="AS332" t="s">
        <v>2057</v>
      </c>
      <c r="AT332">
        <v>-0.41000009999999998</v>
      </c>
      <c r="AU332">
        <v>-0.17154813999999999</v>
      </c>
      <c r="AV332">
        <v>1.1200000000000001</v>
      </c>
      <c r="AW332">
        <v>2.39</v>
      </c>
      <c r="AZ332">
        <v>6373689856</v>
      </c>
      <c r="BA332">
        <v>0.36799999999999999</v>
      </c>
      <c r="BB332">
        <v>1.9725714000000001</v>
      </c>
      <c r="BC332">
        <v>7.4286459999999997E-3</v>
      </c>
      <c r="BD332">
        <v>3.7659706999999998E-3</v>
      </c>
      <c r="BE332">
        <v>1.6216784</v>
      </c>
      <c r="BF332">
        <v>0.35832166999999998</v>
      </c>
      <c r="BG332">
        <v>0.2209573</v>
      </c>
      <c r="BH332">
        <v>12619906048</v>
      </c>
      <c r="BI332">
        <v>5.3804350000000003</v>
      </c>
      <c r="BJ332">
        <v>15</v>
      </c>
      <c r="BK332">
        <v>0</v>
      </c>
      <c r="BL332" t="b">
        <v>0</v>
      </c>
      <c r="BM332">
        <v>1.98</v>
      </c>
      <c r="BN332">
        <v>1585220400</v>
      </c>
      <c r="BO332">
        <v>1585220400</v>
      </c>
      <c r="BP332">
        <v>1585220400</v>
      </c>
      <c r="BS332">
        <v>0.28000000000000003</v>
      </c>
      <c r="BT332">
        <v>7.0714290000000002</v>
      </c>
    </row>
    <row r="333" spans="1:72">
      <c r="A333" t="s">
        <v>2058</v>
      </c>
      <c r="B333" t="s">
        <v>2059</v>
      </c>
      <c r="C333" t="str">
        <f t="shared" si="25"/>
        <v>寶龍商業</v>
      </c>
      <c r="D333" t="str">
        <f t="shared" si="26"/>
        <v>Real Estate Construction</v>
      </c>
      <c r="E333" t="str">
        <f t="shared" si="27"/>
        <v>地產建築</v>
      </c>
      <c r="F333" t="str">
        <f t="shared" si="28"/>
        <v>Property Management and Agent</v>
      </c>
      <c r="G333" t="str">
        <f t="shared" si="29"/>
        <v>物業管理及代理</v>
      </c>
      <c r="H333" t="s">
        <v>68</v>
      </c>
      <c r="I333" t="s">
        <v>69</v>
      </c>
      <c r="J333" t="s">
        <v>70</v>
      </c>
      <c r="K333" t="s">
        <v>71</v>
      </c>
      <c r="L333" t="b">
        <v>0</v>
      </c>
      <c r="M333" t="s">
        <v>72</v>
      </c>
      <c r="N333" t="s">
        <v>73</v>
      </c>
      <c r="O333" t="s">
        <v>74</v>
      </c>
      <c r="P333" t="s">
        <v>2060</v>
      </c>
      <c r="Q333" t="s">
        <v>2061</v>
      </c>
      <c r="R333" t="s">
        <v>78</v>
      </c>
      <c r="S333" t="s">
        <v>79</v>
      </c>
      <c r="T333">
        <v>28800000</v>
      </c>
      <c r="U333" t="s">
        <v>80</v>
      </c>
      <c r="V333" t="b">
        <v>0</v>
      </c>
      <c r="W333">
        <v>1577669400000</v>
      </c>
      <c r="X333">
        <v>3</v>
      </c>
      <c r="Y333">
        <v>0.60000039999999999</v>
      </c>
      <c r="Z333">
        <v>2.8037399999999999</v>
      </c>
      <c r="AA333">
        <v>1596160910</v>
      </c>
      <c r="AB333">
        <v>22</v>
      </c>
      <c r="AC333">
        <v>22.2</v>
      </c>
      <c r="AD333" t="s">
        <v>2062</v>
      </c>
      <c r="AE333">
        <v>21.5</v>
      </c>
      <c r="AF333">
        <v>114430</v>
      </c>
      <c r="AG333">
        <v>21.4</v>
      </c>
      <c r="AH333">
        <v>22</v>
      </c>
      <c r="AI333">
        <v>22.05</v>
      </c>
      <c r="AL333" t="s">
        <v>82</v>
      </c>
      <c r="AM333" t="s">
        <v>102</v>
      </c>
      <c r="AN333">
        <v>21.65</v>
      </c>
      <c r="AO333">
        <v>1149484</v>
      </c>
      <c r="AP333">
        <v>1433273</v>
      </c>
      <c r="AQ333">
        <v>12.95</v>
      </c>
      <c r="AR333">
        <v>1.4309392000000001</v>
      </c>
      <c r="AS333" t="s">
        <v>2063</v>
      </c>
      <c r="AT333">
        <v>-0.20000076</v>
      </c>
      <c r="AU333">
        <v>-9.0090429999999996E-3</v>
      </c>
      <c r="AV333">
        <v>9.0500000000000007</v>
      </c>
      <c r="AW333">
        <v>22.2</v>
      </c>
      <c r="AZ333">
        <v>621500032</v>
      </c>
      <c r="BB333">
        <v>18.295999999999999</v>
      </c>
      <c r="BC333">
        <v>3.7040004999999998</v>
      </c>
      <c r="BD333">
        <v>0.20244865000000001</v>
      </c>
      <c r="BE333">
        <v>13.735915</v>
      </c>
      <c r="BF333">
        <v>8.2640849999999997</v>
      </c>
      <c r="BG333">
        <v>0.60164063999999995</v>
      </c>
      <c r="BH333">
        <v>13673000960</v>
      </c>
      <c r="BJ333">
        <v>15</v>
      </c>
      <c r="BK333">
        <v>0</v>
      </c>
      <c r="BL333" t="b">
        <v>0</v>
      </c>
      <c r="BM333">
        <v>22</v>
      </c>
    </row>
    <row r="334" spans="1:72">
      <c r="A334" t="s">
        <v>2064</v>
      </c>
      <c r="B334" t="s">
        <v>2065</v>
      </c>
      <c r="C334" t="str">
        <f t="shared" si="25"/>
        <v>海通國際</v>
      </c>
      <c r="D334" t="str">
        <f t="shared" si="26"/>
        <v>Financial</v>
      </c>
      <c r="E334" t="str">
        <f t="shared" si="27"/>
        <v>金融</v>
      </c>
      <c r="F334" t="str">
        <f t="shared" si="28"/>
        <v>Securities and Financing</v>
      </c>
      <c r="G334" t="str">
        <f t="shared" si="29"/>
        <v>證券及融資</v>
      </c>
      <c r="H334" t="s">
        <v>68</v>
      </c>
      <c r="I334" t="s">
        <v>69</v>
      </c>
      <c r="J334" t="s">
        <v>70</v>
      </c>
      <c r="K334" t="s">
        <v>71</v>
      </c>
      <c r="L334" t="b">
        <v>0</v>
      </c>
      <c r="M334" t="s">
        <v>72</v>
      </c>
      <c r="N334" t="s">
        <v>73</v>
      </c>
      <c r="O334" t="s">
        <v>74</v>
      </c>
      <c r="P334" t="s">
        <v>2066</v>
      </c>
      <c r="Q334" t="s">
        <v>2067</v>
      </c>
      <c r="R334" t="s">
        <v>78</v>
      </c>
      <c r="S334" t="s">
        <v>79</v>
      </c>
      <c r="T334">
        <v>28800000</v>
      </c>
      <c r="U334" t="s">
        <v>80</v>
      </c>
      <c r="V334" t="b">
        <v>0</v>
      </c>
      <c r="W334">
        <v>946949400000</v>
      </c>
      <c r="X334">
        <v>3</v>
      </c>
      <c r="Y334">
        <v>6.9999930000000002E-2</v>
      </c>
      <c r="Z334">
        <v>3.414631</v>
      </c>
      <c r="AA334">
        <v>1596160952</v>
      </c>
      <c r="AB334">
        <v>2.12</v>
      </c>
      <c r="AC334">
        <v>2.15</v>
      </c>
      <c r="AD334" t="s">
        <v>2068</v>
      </c>
      <c r="AE334">
        <v>2.0499999999999998</v>
      </c>
      <c r="AF334">
        <v>3215000</v>
      </c>
      <c r="AG334">
        <v>2.0499999999999998</v>
      </c>
      <c r="AH334">
        <v>2.11</v>
      </c>
      <c r="AI334">
        <v>2.12</v>
      </c>
      <c r="AJ334">
        <v>0</v>
      </c>
      <c r="AK334">
        <v>0</v>
      </c>
      <c r="AL334" t="s">
        <v>82</v>
      </c>
      <c r="AM334" t="s">
        <v>72</v>
      </c>
      <c r="AN334">
        <v>2.0499999999999998</v>
      </c>
      <c r="AO334">
        <v>17173205</v>
      </c>
      <c r="AP334">
        <v>19751315</v>
      </c>
      <c r="AQ334">
        <v>0.60999990000000004</v>
      </c>
      <c r="AR334">
        <v>0.40397343000000002</v>
      </c>
      <c r="AS334" t="s">
        <v>2069</v>
      </c>
      <c r="AT334">
        <v>-0.72</v>
      </c>
      <c r="AU334">
        <v>-0.25352113999999998</v>
      </c>
      <c r="AV334">
        <v>1.51</v>
      </c>
      <c r="AW334">
        <v>2.84</v>
      </c>
      <c r="AX334">
        <v>0.13300000000000001</v>
      </c>
      <c r="AY334">
        <v>6.4878054000000004E-2</v>
      </c>
      <c r="AZ334">
        <v>6036040192</v>
      </c>
      <c r="BA334">
        <v>4.55</v>
      </c>
      <c r="BB334">
        <v>2.0062856999999998</v>
      </c>
      <c r="BC334">
        <v>0.11371422</v>
      </c>
      <c r="BD334">
        <v>5.6678976999999998E-2</v>
      </c>
      <c r="BE334">
        <v>2.0451407000000001</v>
      </c>
      <c r="BF334">
        <v>7.4859140000000005E-2</v>
      </c>
      <c r="BG334">
        <v>3.6603416999999999E-2</v>
      </c>
      <c r="BH334">
        <v>12796404736</v>
      </c>
      <c r="BI334">
        <v>0.46593400000000001</v>
      </c>
      <c r="BJ334">
        <v>15</v>
      </c>
      <c r="BK334">
        <v>0</v>
      </c>
      <c r="BL334" t="b">
        <v>0</v>
      </c>
      <c r="BM334">
        <v>2.12</v>
      </c>
      <c r="BN334">
        <v>1553266740</v>
      </c>
      <c r="BO334">
        <v>1553266740</v>
      </c>
      <c r="BP334">
        <v>1553266740</v>
      </c>
      <c r="BQ334">
        <v>7.8957167000000004</v>
      </c>
      <c r="BR334">
        <v>0.26850000000000002</v>
      </c>
      <c r="BS334">
        <v>0.63</v>
      </c>
      <c r="BT334">
        <v>3.3650791999999998</v>
      </c>
    </row>
    <row r="335" spans="1:72">
      <c r="A335" t="s">
        <v>2070</v>
      </c>
      <c r="B335" t="s">
        <v>2071</v>
      </c>
      <c r="C335" t="str">
        <f t="shared" si="25"/>
        <v>上海實業控股</v>
      </c>
      <c r="D335" t="str">
        <f t="shared" si="26"/>
        <v>Conglomerate</v>
      </c>
      <c r="E335" t="str">
        <f t="shared" si="27"/>
        <v>綜合企業</v>
      </c>
      <c r="F335" t="str">
        <f t="shared" si="28"/>
        <v>Conglomerate</v>
      </c>
      <c r="G335" t="str">
        <f t="shared" si="29"/>
        <v>綜合企業</v>
      </c>
      <c r="H335" t="s">
        <v>68</v>
      </c>
      <c r="I335" t="s">
        <v>69</v>
      </c>
      <c r="J335" t="s">
        <v>70</v>
      </c>
      <c r="K335" t="s">
        <v>71</v>
      </c>
      <c r="L335" t="b">
        <v>0</v>
      </c>
      <c r="M335" t="s">
        <v>72</v>
      </c>
      <c r="N335" t="s">
        <v>73</v>
      </c>
      <c r="O335" t="s">
        <v>74</v>
      </c>
      <c r="P335" t="s">
        <v>2072</v>
      </c>
      <c r="Q335" t="s">
        <v>2073</v>
      </c>
      <c r="R335" t="s">
        <v>78</v>
      </c>
      <c r="S335" t="s">
        <v>79</v>
      </c>
      <c r="T335">
        <v>28800000</v>
      </c>
      <c r="U335" t="s">
        <v>80</v>
      </c>
      <c r="V335" t="b">
        <v>0</v>
      </c>
      <c r="W335">
        <v>946949400000</v>
      </c>
      <c r="X335">
        <v>3</v>
      </c>
      <c r="Y335">
        <v>0.14000034</v>
      </c>
      <c r="Z335">
        <v>1.2589958999999999</v>
      </c>
      <c r="AA335">
        <v>1596160881</v>
      </c>
      <c r="AB335">
        <v>11.26</v>
      </c>
      <c r="AC335">
        <v>11.28</v>
      </c>
      <c r="AD335" t="s">
        <v>2074</v>
      </c>
      <c r="AE335">
        <v>11.22</v>
      </c>
      <c r="AF335">
        <v>81000</v>
      </c>
      <c r="AG335">
        <v>11.12</v>
      </c>
      <c r="AH335">
        <v>11.24</v>
      </c>
      <c r="AI335">
        <v>11.26</v>
      </c>
      <c r="AJ335">
        <v>0</v>
      </c>
      <c r="AK335">
        <v>0</v>
      </c>
      <c r="AL335" t="s">
        <v>82</v>
      </c>
      <c r="AM335" t="s">
        <v>72</v>
      </c>
      <c r="AN335">
        <v>11.22</v>
      </c>
      <c r="AO335">
        <v>1039813</v>
      </c>
      <c r="AP335">
        <v>1343981</v>
      </c>
      <c r="AQ335">
        <v>0.38000010000000001</v>
      </c>
      <c r="AR335">
        <v>3.4926480000000003E-2</v>
      </c>
      <c r="AS335" t="s">
        <v>2075</v>
      </c>
      <c r="AT335">
        <v>-4.9599989999999998</v>
      </c>
      <c r="AU335">
        <v>-0.30579528</v>
      </c>
      <c r="AV335">
        <v>10.88</v>
      </c>
      <c r="AW335">
        <v>16.22</v>
      </c>
      <c r="AX335">
        <v>0.52</v>
      </c>
      <c r="AY335">
        <v>4.676259E-2</v>
      </c>
      <c r="AZ335">
        <v>1087209984</v>
      </c>
      <c r="BA335">
        <v>37.012</v>
      </c>
      <c r="BB335">
        <v>12.132</v>
      </c>
      <c r="BC335">
        <v>-0.87199974000000002</v>
      </c>
      <c r="BD335">
        <v>-7.1876010000000004E-2</v>
      </c>
      <c r="BE335">
        <v>12.928169</v>
      </c>
      <c r="BF335">
        <v>-1.668169</v>
      </c>
      <c r="BG335">
        <v>-0.12903365</v>
      </c>
      <c r="BH335">
        <v>12241984512</v>
      </c>
      <c r="BI335">
        <v>0.30422565000000001</v>
      </c>
      <c r="BJ335">
        <v>15</v>
      </c>
      <c r="BK335">
        <v>0</v>
      </c>
      <c r="BL335" t="b">
        <v>0</v>
      </c>
      <c r="BM335">
        <v>11.26</v>
      </c>
      <c r="BN335">
        <v>1585666740</v>
      </c>
      <c r="BO335">
        <v>1598511540</v>
      </c>
      <c r="BP335">
        <v>1598860800</v>
      </c>
      <c r="BQ335">
        <v>3.6546576000000002</v>
      </c>
      <c r="BR335">
        <v>3.081</v>
      </c>
      <c r="BS335">
        <v>3.21</v>
      </c>
      <c r="BT335">
        <v>3.5077881999999998</v>
      </c>
    </row>
    <row r="336" spans="1:72">
      <c r="A336" t="s">
        <v>2076</v>
      </c>
      <c r="B336" t="s">
        <v>2077</v>
      </c>
      <c r="C336" t="str">
        <f t="shared" si="25"/>
        <v>力高集團</v>
      </c>
      <c r="D336" t="str">
        <f t="shared" si="26"/>
        <v>Real Estate Construction</v>
      </c>
      <c r="E336" t="str">
        <f t="shared" si="27"/>
        <v>地產建築</v>
      </c>
      <c r="F336" t="str">
        <f t="shared" si="28"/>
        <v>China Properties</v>
      </c>
      <c r="G336" t="str">
        <f t="shared" si="29"/>
        <v>內房</v>
      </c>
      <c r="H336" t="s">
        <v>68</v>
      </c>
      <c r="I336" t="s">
        <v>69</v>
      </c>
      <c r="J336" t="s">
        <v>70</v>
      </c>
      <c r="K336" t="s">
        <v>71</v>
      </c>
      <c r="L336" t="b">
        <v>0</v>
      </c>
      <c r="M336" t="s">
        <v>72</v>
      </c>
      <c r="N336" t="s">
        <v>73</v>
      </c>
      <c r="O336" t="s">
        <v>74</v>
      </c>
      <c r="P336" t="s">
        <v>2078</v>
      </c>
      <c r="Q336" t="s">
        <v>2079</v>
      </c>
      <c r="R336" t="s">
        <v>78</v>
      </c>
      <c r="S336" t="s">
        <v>79</v>
      </c>
      <c r="T336">
        <v>28800000</v>
      </c>
      <c r="U336" t="s">
        <v>80</v>
      </c>
      <c r="V336" t="b">
        <v>0</v>
      </c>
      <c r="W336">
        <v>1391045400000</v>
      </c>
      <c r="X336">
        <v>3</v>
      </c>
      <c r="Y336">
        <v>0</v>
      </c>
      <c r="Z336">
        <v>0</v>
      </c>
      <c r="AA336">
        <v>1596160855</v>
      </c>
      <c r="AB336">
        <v>3.46</v>
      </c>
      <c r="AC336">
        <v>3.54</v>
      </c>
      <c r="AD336" t="s">
        <v>2080</v>
      </c>
      <c r="AE336">
        <v>3.44</v>
      </c>
      <c r="AF336">
        <v>946000</v>
      </c>
      <c r="AG336">
        <v>3.46</v>
      </c>
      <c r="AH336">
        <v>3.46</v>
      </c>
      <c r="AI336">
        <v>3.48</v>
      </c>
      <c r="AJ336">
        <v>0</v>
      </c>
      <c r="AK336">
        <v>0</v>
      </c>
      <c r="AL336" t="s">
        <v>82</v>
      </c>
      <c r="AM336" t="s">
        <v>102</v>
      </c>
      <c r="AN336">
        <v>3.47</v>
      </c>
      <c r="AO336">
        <v>8942416</v>
      </c>
      <c r="AP336">
        <v>3868750</v>
      </c>
      <c r="AQ336">
        <v>0.46000004</v>
      </c>
      <c r="AR336">
        <v>0.15333335000000001</v>
      </c>
      <c r="AS336" t="s">
        <v>2081</v>
      </c>
      <c r="AT336">
        <v>-1.73</v>
      </c>
      <c r="AU336">
        <v>-0.33333333999999998</v>
      </c>
      <c r="AV336">
        <v>3</v>
      </c>
      <c r="AW336">
        <v>5.19</v>
      </c>
      <c r="AX336">
        <v>8.0000000000000002E-3</v>
      </c>
      <c r="AY336">
        <v>2.3121389999999999E-3</v>
      </c>
      <c r="AZ336">
        <v>3551610112</v>
      </c>
      <c r="BA336">
        <v>0.17399999999999999</v>
      </c>
      <c r="BB336">
        <v>3.5577141999999999</v>
      </c>
      <c r="BC336">
        <v>-9.7714185999999995E-2</v>
      </c>
      <c r="BD336">
        <v>-2.7465440000000001E-2</v>
      </c>
      <c r="BE336">
        <v>3.5464790000000002</v>
      </c>
      <c r="BF336">
        <v>-8.6478949999999999E-2</v>
      </c>
      <c r="BG336">
        <v>-2.4384452000000001E-2</v>
      </c>
      <c r="BH336">
        <v>12288571392</v>
      </c>
      <c r="BI336">
        <v>19.885057</v>
      </c>
      <c r="BJ336">
        <v>15</v>
      </c>
      <c r="BK336">
        <v>0</v>
      </c>
      <c r="BL336" t="b">
        <v>0</v>
      </c>
      <c r="BM336">
        <v>3.46</v>
      </c>
      <c r="BQ336">
        <v>11.886236</v>
      </c>
      <c r="BR336">
        <v>0.29109299999999999</v>
      </c>
    </row>
    <row r="337" spans="1:72">
      <c r="A337" t="s">
        <v>2082</v>
      </c>
      <c r="B337" t="s">
        <v>2083</v>
      </c>
      <c r="C337" t="str">
        <f t="shared" si="25"/>
        <v>丘鈦科技</v>
      </c>
      <c r="D337" t="str">
        <f t="shared" si="26"/>
        <v>Consumer Goods Manufacturing</v>
      </c>
      <c r="E337" t="str">
        <f t="shared" si="27"/>
        <v>消費品製造</v>
      </c>
      <c r="F337" t="str">
        <f t="shared" si="28"/>
        <v>Home Appliances</v>
      </c>
      <c r="G337" t="str">
        <f t="shared" si="29"/>
        <v>家電</v>
      </c>
      <c r="H337" t="s">
        <v>68</v>
      </c>
      <c r="I337" t="s">
        <v>69</v>
      </c>
      <c r="J337" t="s">
        <v>70</v>
      </c>
      <c r="K337" t="s">
        <v>71</v>
      </c>
      <c r="L337" t="b">
        <v>0</v>
      </c>
      <c r="M337" t="s">
        <v>72</v>
      </c>
      <c r="N337" t="s">
        <v>73</v>
      </c>
      <c r="O337" t="s">
        <v>74</v>
      </c>
      <c r="P337" t="s">
        <v>2084</v>
      </c>
      <c r="Q337" t="s">
        <v>2085</v>
      </c>
      <c r="R337" t="s">
        <v>78</v>
      </c>
      <c r="S337" t="s">
        <v>79</v>
      </c>
      <c r="T337">
        <v>28800000</v>
      </c>
      <c r="U337" t="s">
        <v>80</v>
      </c>
      <c r="V337" t="b">
        <v>0</v>
      </c>
      <c r="W337">
        <v>1417483800000</v>
      </c>
      <c r="X337">
        <v>3</v>
      </c>
      <c r="Y337">
        <v>0.4800005</v>
      </c>
      <c r="Z337">
        <v>4.6511680000000002</v>
      </c>
      <c r="AA337">
        <v>1596160949</v>
      </c>
      <c r="AB337">
        <v>10.8</v>
      </c>
      <c r="AC337">
        <v>10.8</v>
      </c>
      <c r="AD337" t="s">
        <v>2086</v>
      </c>
      <c r="AE337">
        <v>10.44</v>
      </c>
      <c r="AF337">
        <v>1863000</v>
      </c>
      <c r="AG337">
        <v>10.32</v>
      </c>
      <c r="AH337">
        <v>10.76</v>
      </c>
      <c r="AI337">
        <v>10.8</v>
      </c>
      <c r="AJ337">
        <v>0</v>
      </c>
      <c r="AK337">
        <v>0</v>
      </c>
      <c r="AL337" t="s">
        <v>82</v>
      </c>
      <c r="AM337" t="s">
        <v>102</v>
      </c>
      <c r="AN337">
        <v>10.44</v>
      </c>
      <c r="AO337">
        <v>7930031</v>
      </c>
      <c r="AP337">
        <v>6834875</v>
      </c>
      <c r="AQ337">
        <v>4.75</v>
      </c>
      <c r="AR337">
        <v>0.78512393999999996</v>
      </c>
      <c r="AS337" t="s">
        <v>2087</v>
      </c>
      <c r="AT337">
        <v>-3.9799994999999999</v>
      </c>
      <c r="AU337">
        <v>-0.26928279999999999</v>
      </c>
      <c r="AV337">
        <v>6.05</v>
      </c>
      <c r="AW337">
        <v>14.78</v>
      </c>
      <c r="AX337">
        <v>1.2E-2</v>
      </c>
      <c r="AY337">
        <v>1.1627906999999999E-3</v>
      </c>
      <c r="AZ337">
        <v>1172249984</v>
      </c>
      <c r="BA337">
        <v>0.27400000000000002</v>
      </c>
      <c r="BB337">
        <v>10.662857000000001</v>
      </c>
      <c r="BC337">
        <v>0.13714314</v>
      </c>
      <c r="BD337">
        <v>1.2861762000000001E-2</v>
      </c>
      <c r="BE337">
        <v>10.539719</v>
      </c>
      <c r="BF337">
        <v>0.26028156000000002</v>
      </c>
      <c r="BG337">
        <v>2.4695305000000001E-2</v>
      </c>
      <c r="BH337">
        <v>12660299776</v>
      </c>
      <c r="BI337">
        <v>39.416060000000002</v>
      </c>
      <c r="BJ337">
        <v>15</v>
      </c>
      <c r="BK337">
        <v>0</v>
      </c>
      <c r="BL337" t="b">
        <v>0</v>
      </c>
      <c r="BM337">
        <v>10.8</v>
      </c>
      <c r="BQ337">
        <v>22.633823</v>
      </c>
      <c r="BR337">
        <v>0.47716199999999998</v>
      </c>
      <c r="BS337">
        <v>0.51</v>
      </c>
      <c r="BT337">
        <v>21.176472</v>
      </c>
    </row>
    <row r="338" spans="1:72">
      <c r="A338" t="s">
        <v>2088</v>
      </c>
      <c r="B338" t="s">
        <v>2089</v>
      </c>
      <c r="C338" t="str">
        <f t="shared" si="25"/>
        <v>中國通信服務</v>
      </c>
      <c r="D338" t="str">
        <f t="shared" si="26"/>
        <v>Telecommunications</v>
      </c>
      <c r="E338" t="str">
        <f t="shared" si="27"/>
        <v>電訊</v>
      </c>
      <c r="F338" t="str">
        <f t="shared" si="28"/>
        <v>Telecommunications Equipment</v>
      </c>
      <c r="G338" t="str">
        <f t="shared" si="29"/>
        <v>電訊設備</v>
      </c>
      <c r="H338" t="s">
        <v>68</v>
      </c>
      <c r="I338" t="s">
        <v>69</v>
      </c>
      <c r="J338" t="s">
        <v>70</v>
      </c>
      <c r="K338" t="s">
        <v>71</v>
      </c>
      <c r="L338" t="b">
        <v>0</v>
      </c>
      <c r="M338" t="s">
        <v>72</v>
      </c>
      <c r="N338" t="s">
        <v>73</v>
      </c>
      <c r="O338" t="s">
        <v>74</v>
      </c>
      <c r="P338" t="s">
        <v>2090</v>
      </c>
      <c r="Q338" t="s">
        <v>2091</v>
      </c>
      <c r="R338" t="s">
        <v>78</v>
      </c>
      <c r="S338" t="s">
        <v>79</v>
      </c>
      <c r="T338">
        <v>28800000</v>
      </c>
      <c r="U338" t="s">
        <v>80</v>
      </c>
      <c r="V338" t="b">
        <v>0</v>
      </c>
      <c r="W338">
        <v>1165541400000</v>
      </c>
      <c r="X338">
        <v>3</v>
      </c>
      <c r="Y338">
        <v>-1.0000228999999999E-2</v>
      </c>
      <c r="Z338">
        <v>-0.19802433</v>
      </c>
      <c r="AA338">
        <v>1596160936</v>
      </c>
      <c r="AB338">
        <v>5.04</v>
      </c>
      <c r="AC338">
        <v>5.09</v>
      </c>
      <c r="AD338" t="s">
        <v>2092</v>
      </c>
      <c r="AE338">
        <v>5.03</v>
      </c>
      <c r="AF338">
        <v>616000</v>
      </c>
      <c r="AG338">
        <v>5.05</v>
      </c>
      <c r="AH338">
        <v>5.04</v>
      </c>
      <c r="AI338">
        <v>5.07</v>
      </c>
      <c r="AJ338">
        <v>0</v>
      </c>
      <c r="AK338">
        <v>0</v>
      </c>
      <c r="AL338" t="s">
        <v>82</v>
      </c>
      <c r="AM338" t="s">
        <v>102</v>
      </c>
      <c r="AN338">
        <v>5.0599999999999996</v>
      </c>
      <c r="AO338">
        <v>11925785</v>
      </c>
      <c r="AP338">
        <v>9677051</v>
      </c>
      <c r="AQ338">
        <v>0.73</v>
      </c>
      <c r="AR338">
        <v>0.16937356000000001</v>
      </c>
      <c r="AS338" t="s">
        <v>2093</v>
      </c>
      <c r="AT338">
        <v>-1.6599998</v>
      </c>
      <c r="AU338">
        <v>-0.24776118</v>
      </c>
      <c r="AV338">
        <v>4.3099999999999996</v>
      </c>
      <c r="AW338">
        <v>6.7</v>
      </c>
      <c r="AX338">
        <v>1.7999999999999999E-2</v>
      </c>
      <c r="AY338">
        <v>3.5643560999999999E-3</v>
      </c>
      <c r="AZ338">
        <v>2391419904</v>
      </c>
      <c r="BA338">
        <v>0.68100000000000005</v>
      </c>
      <c r="BB338">
        <v>5.1305714</v>
      </c>
      <c r="BC338">
        <v>-9.0571399999999996E-2</v>
      </c>
      <c r="BD338">
        <v>-1.7653279000000001E-2</v>
      </c>
      <c r="BE338">
        <v>5.5272535999999999</v>
      </c>
      <c r="BF338">
        <v>-0.48725367000000003</v>
      </c>
      <c r="BG338">
        <v>-8.8154750000000004E-2</v>
      </c>
      <c r="BH338">
        <v>34907140096</v>
      </c>
      <c r="BI338">
        <v>7.4008813</v>
      </c>
      <c r="BJ338">
        <v>15</v>
      </c>
      <c r="BK338">
        <v>0</v>
      </c>
      <c r="BL338" t="b">
        <v>0</v>
      </c>
      <c r="BM338">
        <v>5.04</v>
      </c>
      <c r="BN338">
        <v>1585666740</v>
      </c>
      <c r="BO338">
        <v>1585666740</v>
      </c>
      <c r="BP338">
        <v>1585666740</v>
      </c>
      <c r="BQ338">
        <v>10.250152999999999</v>
      </c>
      <c r="BR338">
        <v>0.49170000000000003</v>
      </c>
    </row>
    <row r="339" spans="1:72">
      <c r="A339" t="s">
        <v>2094</v>
      </c>
      <c r="B339" t="s">
        <v>2095</v>
      </c>
      <c r="C339" t="str">
        <f t="shared" si="25"/>
        <v>中國物流資產</v>
      </c>
      <c r="D339" t="str">
        <f t="shared" si="26"/>
        <v>Real Estate Construction</v>
      </c>
      <c r="E339" t="str">
        <f t="shared" si="27"/>
        <v>地產建築</v>
      </c>
      <c r="F339" t="str">
        <f t="shared" si="28"/>
        <v>Real Estate Investment</v>
      </c>
      <c r="G339" t="str">
        <f t="shared" si="29"/>
        <v>地產投資</v>
      </c>
      <c r="H339" t="s">
        <v>68</v>
      </c>
      <c r="I339" t="s">
        <v>69</v>
      </c>
      <c r="J339" t="s">
        <v>70</v>
      </c>
      <c r="K339" t="s">
        <v>71</v>
      </c>
      <c r="L339" t="b">
        <v>0</v>
      </c>
      <c r="M339" t="s">
        <v>72</v>
      </c>
      <c r="N339" t="s">
        <v>73</v>
      </c>
      <c r="O339" t="s">
        <v>74</v>
      </c>
      <c r="P339" t="s">
        <v>2096</v>
      </c>
      <c r="Q339" t="s">
        <v>2097</v>
      </c>
      <c r="R339" t="s">
        <v>78</v>
      </c>
      <c r="S339" t="s">
        <v>79</v>
      </c>
      <c r="T339">
        <v>28800000</v>
      </c>
      <c r="U339" t="s">
        <v>80</v>
      </c>
      <c r="V339" t="b">
        <v>0</v>
      </c>
      <c r="W339">
        <v>1468546200000</v>
      </c>
      <c r="X339">
        <v>3</v>
      </c>
      <c r="Y339">
        <v>9.9999900000000003E-3</v>
      </c>
      <c r="Z339">
        <v>0.26881695</v>
      </c>
      <c r="AA339">
        <v>1596160418</v>
      </c>
      <c r="AB339">
        <v>3.73</v>
      </c>
      <c r="AC339">
        <v>3.73</v>
      </c>
      <c r="AD339" t="s">
        <v>2098</v>
      </c>
      <c r="AE339">
        <v>3.71</v>
      </c>
      <c r="AF339">
        <v>48000</v>
      </c>
      <c r="AG339">
        <v>3.72</v>
      </c>
      <c r="AH339">
        <v>3.72</v>
      </c>
      <c r="AI339">
        <v>3.73</v>
      </c>
      <c r="AJ339">
        <v>0</v>
      </c>
      <c r="AK339">
        <v>0</v>
      </c>
      <c r="AL339" t="s">
        <v>82</v>
      </c>
      <c r="AM339" t="s">
        <v>102</v>
      </c>
      <c r="AN339">
        <v>3.72</v>
      </c>
      <c r="AO339">
        <v>2278011</v>
      </c>
      <c r="AP339">
        <v>2100000</v>
      </c>
      <c r="AQ339">
        <v>1.06</v>
      </c>
      <c r="AR339">
        <v>0.39700370000000001</v>
      </c>
      <c r="AS339" t="s">
        <v>2099</v>
      </c>
      <c r="AT339">
        <v>-6.9999930000000002E-2</v>
      </c>
      <c r="AU339">
        <v>-1.8421034999999999E-2</v>
      </c>
      <c r="AV339">
        <v>2.67</v>
      </c>
      <c r="AW339">
        <v>3.8</v>
      </c>
      <c r="AZ339">
        <v>3234190080</v>
      </c>
      <c r="BA339">
        <v>0.48499999999999999</v>
      </c>
      <c r="BB339">
        <v>3.4205713000000002</v>
      </c>
      <c r="BC339">
        <v>0.3094287</v>
      </c>
      <c r="BD339">
        <v>9.0461109999999997E-2</v>
      </c>
      <c r="BE339">
        <v>3.0582519000000001</v>
      </c>
      <c r="BF339">
        <v>0.67174816000000004</v>
      </c>
      <c r="BG339">
        <v>0.21965103</v>
      </c>
      <c r="BH339">
        <v>12063528960</v>
      </c>
      <c r="BI339">
        <v>7.6907215000000004</v>
      </c>
      <c r="BJ339">
        <v>15</v>
      </c>
      <c r="BK339">
        <v>0</v>
      </c>
      <c r="BL339" t="b">
        <v>0</v>
      </c>
      <c r="BM339">
        <v>3.73</v>
      </c>
      <c r="BN339">
        <v>1553785140</v>
      </c>
      <c r="BO339">
        <v>1553785140</v>
      </c>
      <c r="BP339">
        <v>1553785140</v>
      </c>
    </row>
    <row r="340" spans="1:72">
      <c r="A340" t="s">
        <v>2100</v>
      </c>
      <c r="B340" t="s">
        <v>2101</v>
      </c>
      <c r="C340" t="str">
        <f t="shared" si="25"/>
        <v>中國科培</v>
      </c>
      <c r="D340" t="str">
        <f t="shared" si="26"/>
        <v>Consumer Service</v>
      </c>
      <c r="E340" t="str">
        <f t="shared" si="27"/>
        <v>消費者服務業</v>
      </c>
      <c r="F340" t="str">
        <f t="shared" si="28"/>
        <v>Support Service</v>
      </c>
      <c r="G340" t="str">
        <f t="shared" si="29"/>
        <v>支援服務</v>
      </c>
      <c r="H340" t="s">
        <v>68</v>
      </c>
      <c r="I340" t="s">
        <v>69</v>
      </c>
      <c r="J340" t="s">
        <v>70</v>
      </c>
      <c r="K340" t="s">
        <v>71</v>
      </c>
      <c r="L340" t="b">
        <v>0</v>
      </c>
      <c r="M340" t="s">
        <v>72</v>
      </c>
      <c r="N340" t="s">
        <v>73</v>
      </c>
      <c r="O340" t="s">
        <v>74</v>
      </c>
      <c r="P340" t="s">
        <v>2102</v>
      </c>
      <c r="Q340" t="s">
        <v>2103</v>
      </c>
      <c r="R340" t="s">
        <v>78</v>
      </c>
      <c r="S340" t="s">
        <v>79</v>
      </c>
      <c r="T340">
        <v>28800000</v>
      </c>
      <c r="U340" t="s">
        <v>80</v>
      </c>
      <c r="V340" t="b">
        <v>0</v>
      </c>
      <c r="W340">
        <v>1548379800000</v>
      </c>
      <c r="X340">
        <v>3</v>
      </c>
      <c r="Y340">
        <v>5.9999943E-2</v>
      </c>
      <c r="Z340">
        <v>1.0169482000000001</v>
      </c>
      <c r="AA340">
        <v>1596160954</v>
      </c>
      <c r="AB340">
        <v>5.96</v>
      </c>
      <c r="AC340">
        <v>5.97</v>
      </c>
      <c r="AD340" t="s">
        <v>2104</v>
      </c>
      <c r="AE340">
        <v>5.82</v>
      </c>
      <c r="AF340">
        <v>462000</v>
      </c>
      <c r="AG340">
        <v>5.9</v>
      </c>
      <c r="AH340">
        <v>5.95</v>
      </c>
      <c r="AI340">
        <v>5.96</v>
      </c>
      <c r="AJ340">
        <v>0</v>
      </c>
      <c r="AK340">
        <v>0</v>
      </c>
      <c r="AL340" t="s">
        <v>82</v>
      </c>
      <c r="AM340" t="s">
        <v>102</v>
      </c>
      <c r="AN340">
        <v>5.9</v>
      </c>
      <c r="AO340">
        <v>4452716</v>
      </c>
      <c r="AP340">
        <v>3337462</v>
      </c>
      <c r="AQ340">
        <v>2.75</v>
      </c>
      <c r="AR340">
        <v>0.85669779999999995</v>
      </c>
      <c r="AS340" t="s">
        <v>2105</v>
      </c>
      <c r="AT340">
        <v>-0.90000009999999997</v>
      </c>
      <c r="AU340">
        <v>-0.13119534999999999</v>
      </c>
      <c r="AV340">
        <v>3.21</v>
      </c>
      <c r="AW340">
        <v>6.86</v>
      </c>
      <c r="AZ340">
        <v>2000800000</v>
      </c>
      <c r="BB340">
        <v>6.2205715000000001</v>
      </c>
      <c r="BC340">
        <v>-0.26057148000000002</v>
      </c>
      <c r="BD340">
        <v>-4.1888673000000001E-2</v>
      </c>
      <c r="BE340">
        <v>5.0682390000000002</v>
      </c>
      <c r="BF340">
        <v>0.89176080000000002</v>
      </c>
      <c r="BG340">
        <v>0.17595081000000001</v>
      </c>
      <c r="BH340">
        <v>11924767744</v>
      </c>
      <c r="BJ340">
        <v>15</v>
      </c>
      <c r="BK340">
        <v>0</v>
      </c>
      <c r="BL340" t="b">
        <v>0</v>
      </c>
      <c r="BM340">
        <v>5.96</v>
      </c>
      <c r="BN340">
        <v>1553871540</v>
      </c>
      <c r="BO340">
        <v>1553871540</v>
      </c>
      <c r="BP340">
        <v>1553871540</v>
      </c>
    </row>
    <row r="341" spans="1:72">
      <c r="A341" t="s">
        <v>2106</v>
      </c>
      <c r="B341" t="s">
        <v>2107</v>
      </c>
      <c r="C341" t="str">
        <f t="shared" si="25"/>
        <v>麗珠醫藥</v>
      </c>
      <c r="D341" t="str">
        <f t="shared" si="26"/>
        <v>Medicine</v>
      </c>
      <c r="E341" t="str">
        <f t="shared" si="27"/>
        <v>醫藥</v>
      </c>
      <c r="F341" t="str">
        <f t="shared" si="28"/>
        <v>Pharmaceutical</v>
      </c>
      <c r="G341" t="str">
        <f t="shared" si="29"/>
        <v>醫藥股</v>
      </c>
      <c r="H341" t="s">
        <v>68</v>
      </c>
      <c r="I341" t="s">
        <v>69</v>
      </c>
      <c r="J341" t="s">
        <v>70</v>
      </c>
      <c r="K341" t="s">
        <v>71</v>
      </c>
      <c r="L341" t="b">
        <v>0</v>
      </c>
      <c r="M341" t="s">
        <v>72</v>
      </c>
      <c r="N341" t="s">
        <v>73</v>
      </c>
      <c r="O341" t="s">
        <v>74</v>
      </c>
      <c r="P341" t="s">
        <v>2108</v>
      </c>
      <c r="Q341" t="s">
        <v>2109</v>
      </c>
      <c r="R341" t="s">
        <v>78</v>
      </c>
      <c r="S341" t="s">
        <v>79</v>
      </c>
      <c r="T341">
        <v>28800000</v>
      </c>
      <c r="U341" t="s">
        <v>80</v>
      </c>
      <c r="V341" t="b">
        <v>0</v>
      </c>
      <c r="W341">
        <v>1389835800000</v>
      </c>
      <c r="X341">
        <v>3</v>
      </c>
      <c r="Y341">
        <v>4.9999237000000002E-2</v>
      </c>
      <c r="Z341">
        <v>0.13422613999999999</v>
      </c>
      <c r="AA341">
        <v>1596160945</v>
      </c>
      <c r="AB341">
        <v>37.299999999999997</v>
      </c>
      <c r="AC341">
        <v>37.9</v>
      </c>
      <c r="AD341" t="s">
        <v>2110</v>
      </c>
      <c r="AE341">
        <v>37.1</v>
      </c>
      <c r="AF341">
        <v>123400</v>
      </c>
      <c r="AG341">
        <v>37.25</v>
      </c>
      <c r="AH341">
        <v>37.200000000000003</v>
      </c>
      <c r="AI341">
        <v>37.299999999999997</v>
      </c>
      <c r="AJ341">
        <v>0</v>
      </c>
      <c r="AK341">
        <v>0</v>
      </c>
      <c r="AL341" t="s">
        <v>82</v>
      </c>
      <c r="AM341" t="s">
        <v>102</v>
      </c>
      <c r="AN341">
        <v>37.9</v>
      </c>
      <c r="AO341">
        <v>1106627</v>
      </c>
      <c r="AP341">
        <v>1138099</v>
      </c>
      <c r="AQ341">
        <v>20.359998999999998</v>
      </c>
      <c r="AR341">
        <v>1.2018888999999999</v>
      </c>
      <c r="AS341" t="s">
        <v>2111</v>
      </c>
      <c r="AT341">
        <v>-5.2999989999999997</v>
      </c>
      <c r="AU341">
        <v>-0.12441313</v>
      </c>
      <c r="AV341">
        <v>16.940000000000001</v>
      </c>
      <c r="AW341">
        <v>42.6</v>
      </c>
      <c r="AX341">
        <v>0.23400000000000001</v>
      </c>
      <c r="AY341">
        <v>6.2818793000000003E-3</v>
      </c>
      <c r="AZ341">
        <v>319864000</v>
      </c>
      <c r="BA341">
        <v>2.2799999999999998</v>
      </c>
      <c r="BB341">
        <v>38.222859999999997</v>
      </c>
      <c r="BC341">
        <v>-0.92285919999999999</v>
      </c>
      <c r="BD341">
        <v>-2.414417E-2</v>
      </c>
      <c r="BE341">
        <v>32.030070000000002</v>
      </c>
      <c r="BF341">
        <v>5.2699280000000002</v>
      </c>
      <c r="BG341">
        <v>0.16453063000000001</v>
      </c>
      <c r="BH341">
        <v>49694044160</v>
      </c>
      <c r="BI341">
        <v>16.359649999999998</v>
      </c>
      <c r="BJ341">
        <v>15</v>
      </c>
      <c r="BK341">
        <v>0</v>
      </c>
      <c r="BL341" t="b">
        <v>0</v>
      </c>
      <c r="BM341">
        <v>37.299999999999997</v>
      </c>
      <c r="BS341">
        <v>1.93</v>
      </c>
      <c r="BT341">
        <v>19.326426000000001</v>
      </c>
    </row>
    <row r="342" spans="1:72">
      <c r="A342" t="s">
        <v>2112</v>
      </c>
      <c r="B342" t="s">
        <v>2113</v>
      </c>
      <c r="C342" t="str">
        <f t="shared" si="25"/>
        <v>時代鄰里</v>
      </c>
      <c r="D342" t="str">
        <f t="shared" si="26"/>
        <v>Real Estate Construction</v>
      </c>
      <c r="E342" t="str">
        <f t="shared" si="27"/>
        <v>地產建築</v>
      </c>
      <c r="F342" t="str">
        <f t="shared" si="28"/>
        <v>Property Management and Agent</v>
      </c>
      <c r="G342" t="str">
        <f t="shared" si="29"/>
        <v>物業管理及代理</v>
      </c>
      <c r="H342" t="s">
        <v>68</v>
      </c>
      <c r="I342" t="s">
        <v>69</v>
      </c>
      <c r="J342" t="s">
        <v>70</v>
      </c>
      <c r="K342" t="s">
        <v>71</v>
      </c>
      <c r="L342" t="b">
        <v>0</v>
      </c>
      <c r="M342" t="s">
        <v>72</v>
      </c>
      <c r="N342" t="s">
        <v>73</v>
      </c>
      <c r="O342" t="s">
        <v>74</v>
      </c>
      <c r="P342" t="s">
        <v>2114</v>
      </c>
      <c r="Q342" t="s">
        <v>2115</v>
      </c>
      <c r="R342" t="s">
        <v>78</v>
      </c>
      <c r="S342" t="s">
        <v>79</v>
      </c>
      <c r="T342">
        <v>28800000</v>
      </c>
      <c r="U342" t="s">
        <v>80</v>
      </c>
      <c r="V342" t="b">
        <v>0</v>
      </c>
      <c r="W342">
        <v>1576719000000</v>
      </c>
      <c r="X342">
        <v>3</v>
      </c>
      <c r="Y342">
        <v>0.27999973</v>
      </c>
      <c r="Z342">
        <v>2.2544262000000002</v>
      </c>
      <c r="AA342">
        <v>1596160897</v>
      </c>
      <c r="AB342">
        <v>12.7</v>
      </c>
      <c r="AC342">
        <v>13</v>
      </c>
      <c r="AD342" t="s">
        <v>2116</v>
      </c>
      <c r="AE342">
        <v>12.5</v>
      </c>
      <c r="AF342">
        <v>785616</v>
      </c>
      <c r="AG342">
        <v>12.42</v>
      </c>
      <c r="AH342">
        <v>12.68</v>
      </c>
      <c r="AI342">
        <v>12.7</v>
      </c>
      <c r="AL342" t="s">
        <v>82</v>
      </c>
      <c r="AM342" t="s">
        <v>102</v>
      </c>
      <c r="AN342">
        <v>12.7</v>
      </c>
      <c r="AO342">
        <v>7852422</v>
      </c>
      <c r="AP342">
        <v>5008433</v>
      </c>
      <c r="AQ342">
        <v>8.18</v>
      </c>
      <c r="AR342">
        <v>1.8097346000000001</v>
      </c>
      <c r="AS342" t="s">
        <v>2117</v>
      </c>
      <c r="AT342">
        <v>-0.80000020000000005</v>
      </c>
      <c r="AU342">
        <v>-5.9259273000000001E-2</v>
      </c>
      <c r="AV342">
        <v>4.5199999999999996</v>
      </c>
      <c r="AW342">
        <v>13.5</v>
      </c>
      <c r="AZ342">
        <v>985673024</v>
      </c>
      <c r="BB342">
        <v>11.197714</v>
      </c>
      <c r="BC342">
        <v>1.502286</v>
      </c>
      <c r="BD342">
        <v>0.13416006</v>
      </c>
      <c r="BE342">
        <v>7.7767606000000002</v>
      </c>
      <c r="BF342">
        <v>4.9232389999999997</v>
      </c>
      <c r="BG342">
        <v>0.63307069999999999</v>
      </c>
      <c r="BH342">
        <v>12518046720</v>
      </c>
      <c r="BJ342">
        <v>15</v>
      </c>
      <c r="BK342">
        <v>0</v>
      </c>
      <c r="BL342" t="b">
        <v>0</v>
      </c>
      <c r="BM342">
        <v>12.7</v>
      </c>
    </row>
    <row r="343" spans="1:72">
      <c r="A343" t="s">
        <v>2118</v>
      </c>
      <c r="B343" t="s">
        <v>2119</v>
      </c>
      <c r="C343" t="str">
        <f t="shared" si="25"/>
        <v>融信中國</v>
      </c>
      <c r="D343" t="str">
        <f t="shared" si="26"/>
        <v>Real Estate Construction</v>
      </c>
      <c r="E343" t="str">
        <f t="shared" si="27"/>
        <v>地產建築</v>
      </c>
      <c r="F343" t="str">
        <f t="shared" si="28"/>
        <v>Real Estate Development</v>
      </c>
      <c r="G343" t="str">
        <f t="shared" si="29"/>
        <v>地產發展</v>
      </c>
      <c r="H343" t="s">
        <v>68</v>
      </c>
      <c r="I343" t="s">
        <v>69</v>
      </c>
      <c r="J343" t="s">
        <v>70</v>
      </c>
      <c r="K343" t="s">
        <v>71</v>
      </c>
      <c r="L343" t="b">
        <v>0</v>
      </c>
      <c r="M343" t="s">
        <v>72</v>
      </c>
      <c r="N343" t="s">
        <v>73</v>
      </c>
      <c r="O343" t="s">
        <v>74</v>
      </c>
      <c r="P343" t="s">
        <v>2120</v>
      </c>
      <c r="Q343" t="s">
        <v>2121</v>
      </c>
      <c r="R343" t="s">
        <v>78</v>
      </c>
      <c r="S343" t="s">
        <v>79</v>
      </c>
      <c r="T343">
        <v>28800000</v>
      </c>
      <c r="U343" t="s">
        <v>80</v>
      </c>
      <c r="V343" t="b">
        <v>0</v>
      </c>
      <c r="W343">
        <v>1452648600000</v>
      </c>
      <c r="X343">
        <v>3</v>
      </c>
      <c r="Y343">
        <v>0.13999987</v>
      </c>
      <c r="Z343">
        <v>2.0289836000000001</v>
      </c>
      <c r="AA343">
        <v>1596160839</v>
      </c>
      <c r="AB343">
        <v>7.04</v>
      </c>
      <c r="AC343">
        <v>7.07</v>
      </c>
      <c r="AD343" t="s">
        <v>2122</v>
      </c>
      <c r="AE343">
        <v>6.81</v>
      </c>
      <c r="AF343">
        <v>391500</v>
      </c>
      <c r="AG343">
        <v>6.9</v>
      </c>
      <c r="AH343">
        <v>7.03</v>
      </c>
      <c r="AI343">
        <v>7.05</v>
      </c>
      <c r="AJ343">
        <v>0</v>
      </c>
      <c r="AK343">
        <v>0</v>
      </c>
      <c r="AL343" t="s">
        <v>82</v>
      </c>
      <c r="AM343" t="s">
        <v>102</v>
      </c>
      <c r="AN343">
        <v>6.96</v>
      </c>
      <c r="AO343">
        <v>1846389</v>
      </c>
      <c r="AP343">
        <v>1628261</v>
      </c>
      <c r="AQ343">
        <v>1.0799999</v>
      </c>
      <c r="AR343">
        <v>0.18120803999999999</v>
      </c>
      <c r="AS343" t="s">
        <v>2123</v>
      </c>
      <c r="AT343">
        <v>-4.24</v>
      </c>
      <c r="AU343">
        <v>-0.37588650000000001</v>
      </c>
      <c r="AV343">
        <v>5.96</v>
      </c>
      <c r="AW343">
        <v>11.28</v>
      </c>
      <c r="AZ343">
        <v>1702080000</v>
      </c>
      <c r="BA343">
        <v>1.369</v>
      </c>
      <c r="BB343">
        <v>7.1114287000000003</v>
      </c>
      <c r="BC343">
        <v>-7.1428775999999999E-2</v>
      </c>
      <c r="BD343">
        <v>-1.0044223E-2</v>
      </c>
      <c r="BE343">
        <v>7.8522534000000004</v>
      </c>
      <c r="BF343">
        <v>-0.81225349999999996</v>
      </c>
      <c r="BG343">
        <v>-0.10344209</v>
      </c>
      <c r="BH343">
        <v>11982643200</v>
      </c>
      <c r="BI343">
        <v>5.1424399999999997</v>
      </c>
      <c r="BJ343">
        <v>15</v>
      </c>
      <c r="BK343">
        <v>0</v>
      </c>
      <c r="BL343" t="b">
        <v>0</v>
      </c>
      <c r="BM343">
        <v>7.04</v>
      </c>
    </row>
    <row r="344" spans="1:72">
      <c r="A344" t="s">
        <v>2124</v>
      </c>
      <c r="B344" t="s">
        <v>2125</v>
      </c>
      <c r="C344" t="str">
        <f t="shared" si="25"/>
        <v>中煙香港</v>
      </c>
      <c r="D344" t="str">
        <f t="shared" si="26"/>
        <v>Food and Beverage</v>
      </c>
      <c r="E344" t="str">
        <f t="shared" si="27"/>
        <v>飲食相關</v>
      </c>
      <c r="F344" t="str">
        <f t="shared" si="28"/>
        <v>Packaged food</v>
      </c>
      <c r="G344" t="str">
        <f t="shared" si="29"/>
        <v>包裝食品</v>
      </c>
      <c r="H344" t="s">
        <v>68</v>
      </c>
      <c r="I344" t="s">
        <v>69</v>
      </c>
      <c r="J344" t="s">
        <v>70</v>
      </c>
      <c r="K344" t="s">
        <v>71</v>
      </c>
      <c r="L344" t="b">
        <v>0</v>
      </c>
      <c r="M344" t="s">
        <v>72</v>
      </c>
      <c r="N344" t="s">
        <v>73</v>
      </c>
      <c r="O344" t="s">
        <v>74</v>
      </c>
      <c r="P344" t="s">
        <v>2126</v>
      </c>
      <c r="Q344" t="s">
        <v>2127</v>
      </c>
      <c r="R344" t="s">
        <v>78</v>
      </c>
      <c r="S344" t="s">
        <v>79</v>
      </c>
      <c r="T344">
        <v>28800000</v>
      </c>
      <c r="U344" t="s">
        <v>80</v>
      </c>
      <c r="V344" t="b">
        <v>0</v>
      </c>
      <c r="W344">
        <v>1560303000000</v>
      </c>
      <c r="X344">
        <v>3</v>
      </c>
      <c r="Y344">
        <v>3.9999010000000002E-2</v>
      </c>
      <c r="Z344">
        <v>0.24095786999999999</v>
      </c>
      <c r="AA344">
        <v>1596160818</v>
      </c>
      <c r="AB344">
        <v>16.64</v>
      </c>
      <c r="AC344">
        <v>16.78</v>
      </c>
      <c r="AD344" t="s">
        <v>2128</v>
      </c>
      <c r="AE344">
        <v>16.46</v>
      </c>
      <c r="AF344">
        <v>215000</v>
      </c>
      <c r="AG344">
        <v>16.600000000000001</v>
      </c>
      <c r="AH344">
        <v>16.64</v>
      </c>
      <c r="AI344">
        <v>16.68</v>
      </c>
      <c r="AL344" t="s">
        <v>82</v>
      </c>
      <c r="AM344" t="s">
        <v>72</v>
      </c>
      <c r="AN344">
        <v>16.600000000000001</v>
      </c>
      <c r="AO344">
        <v>4246271</v>
      </c>
      <c r="AP344">
        <v>2858104</v>
      </c>
      <c r="AQ344">
        <v>2.6599998</v>
      </c>
      <c r="AR344">
        <v>0.19027181000000001</v>
      </c>
      <c r="AS344" t="s">
        <v>2129</v>
      </c>
      <c r="AT344">
        <v>-10.16</v>
      </c>
      <c r="AU344">
        <v>-0.37910450000000001</v>
      </c>
      <c r="AV344">
        <v>13.98</v>
      </c>
      <c r="AW344">
        <v>26.8</v>
      </c>
      <c r="AX344">
        <v>0.16</v>
      </c>
      <c r="AY344">
        <v>9.6385535000000008E-3</v>
      </c>
      <c r="AZ344">
        <v>691680000</v>
      </c>
      <c r="BA344">
        <v>2.3180000000000001</v>
      </c>
      <c r="BB344">
        <v>16.588571999999999</v>
      </c>
      <c r="BC344">
        <v>5.1427840000000002E-2</v>
      </c>
      <c r="BD344">
        <v>3.1001969999999998E-3</v>
      </c>
      <c r="BE344">
        <v>16.235634000000001</v>
      </c>
      <c r="BF344">
        <v>0.40436554000000002</v>
      </c>
      <c r="BG344">
        <v>2.4906052000000001E-2</v>
      </c>
      <c r="BH344">
        <v>11509555200</v>
      </c>
      <c r="BI344">
        <v>7.1786016999999998</v>
      </c>
      <c r="BJ344">
        <v>15</v>
      </c>
      <c r="BK344">
        <v>0</v>
      </c>
      <c r="BL344" t="b">
        <v>0</v>
      </c>
      <c r="BM344">
        <v>16.64</v>
      </c>
    </row>
    <row r="345" spans="1:72">
      <c r="A345" t="s">
        <v>2130</v>
      </c>
      <c r="B345" t="s">
        <v>2131</v>
      </c>
      <c r="C345" t="str">
        <f t="shared" si="25"/>
        <v>富力地產</v>
      </c>
      <c r="D345" t="str">
        <f t="shared" si="26"/>
        <v>Real Estate Construction</v>
      </c>
      <c r="E345" t="str">
        <f t="shared" si="27"/>
        <v>地產建築</v>
      </c>
      <c r="F345" t="str">
        <f t="shared" si="28"/>
        <v>China Properties</v>
      </c>
      <c r="G345" t="str">
        <f t="shared" si="29"/>
        <v>內房</v>
      </c>
      <c r="H345" t="s">
        <v>68</v>
      </c>
      <c r="I345" t="s">
        <v>69</v>
      </c>
      <c r="J345" t="s">
        <v>70</v>
      </c>
      <c r="K345" t="s">
        <v>71</v>
      </c>
      <c r="L345" t="b">
        <v>0</v>
      </c>
      <c r="M345" t="s">
        <v>72</v>
      </c>
      <c r="N345" t="s">
        <v>73</v>
      </c>
      <c r="O345" t="s">
        <v>74</v>
      </c>
      <c r="P345" t="s">
        <v>2132</v>
      </c>
      <c r="Q345" t="s">
        <v>2133</v>
      </c>
      <c r="R345" t="s">
        <v>78</v>
      </c>
      <c r="S345" t="s">
        <v>79</v>
      </c>
      <c r="T345">
        <v>28800000</v>
      </c>
      <c r="U345" t="s">
        <v>80</v>
      </c>
      <c r="V345" t="b">
        <v>0</v>
      </c>
      <c r="W345">
        <v>1143077400000</v>
      </c>
      <c r="X345">
        <v>3</v>
      </c>
      <c r="Y345">
        <v>0.21000004</v>
      </c>
      <c r="Z345">
        <v>2.3437505000000001</v>
      </c>
      <c r="AA345">
        <v>1596160912</v>
      </c>
      <c r="AB345">
        <v>9.17</v>
      </c>
      <c r="AC345">
        <v>9.19</v>
      </c>
      <c r="AD345" t="s">
        <v>2134</v>
      </c>
      <c r="AE345">
        <v>8.92</v>
      </c>
      <c r="AF345">
        <v>1177200</v>
      </c>
      <c r="AG345">
        <v>8.9600000000000009</v>
      </c>
      <c r="AH345">
        <v>9.16</v>
      </c>
      <c r="AI345">
        <v>9.17</v>
      </c>
      <c r="AJ345">
        <v>0</v>
      </c>
      <c r="AK345">
        <v>0</v>
      </c>
      <c r="AL345" t="s">
        <v>82</v>
      </c>
      <c r="AM345" t="s">
        <v>102</v>
      </c>
      <c r="AN345">
        <v>9.0299999999999994</v>
      </c>
      <c r="AO345">
        <v>10550189</v>
      </c>
      <c r="AP345">
        <v>7505788</v>
      </c>
      <c r="AQ345">
        <v>0.94000052999999995</v>
      </c>
      <c r="AR345">
        <v>0.11421634999999999</v>
      </c>
      <c r="AS345" t="s">
        <v>2135</v>
      </c>
      <c r="AT345">
        <v>-6.37</v>
      </c>
      <c r="AU345">
        <v>-0.40990989999999999</v>
      </c>
      <c r="AV345">
        <v>8.23</v>
      </c>
      <c r="AW345">
        <v>15.54</v>
      </c>
      <c r="AX345">
        <v>0.17799999999999999</v>
      </c>
      <c r="AY345">
        <v>1.9866071999999999E-2</v>
      </c>
      <c r="AZ345">
        <v>1288259968</v>
      </c>
      <c r="BA345">
        <v>3.0470000000000002</v>
      </c>
      <c r="BB345">
        <v>9.2045720000000006</v>
      </c>
      <c r="BC345">
        <v>-3.4571648000000003E-2</v>
      </c>
      <c r="BD345">
        <v>-3.7559212999999998E-3</v>
      </c>
      <c r="BE345">
        <v>10.461888</v>
      </c>
      <c r="BF345">
        <v>-1.2918882</v>
      </c>
      <c r="BG345">
        <v>-0.123485185</v>
      </c>
      <c r="BH345">
        <v>32052543488</v>
      </c>
      <c r="BI345">
        <v>3.0095177</v>
      </c>
      <c r="BJ345">
        <v>15</v>
      </c>
      <c r="BK345">
        <v>0</v>
      </c>
      <c r="BL345" t="b">
        <v>0</v>
      </c>
      <c r="BM345">
        <v>9.17</v>
      </c>
      <c r="BN345">
        <v>1588229940</v>
      </c>
      <c r="BO345">
        <v>1597906740</v>
      </c>
      <c r="BP345">
        <v>1598256000</v>
      </c>
      <c r="BQ345">
        <v>2.7351809</v>
      </c>
      <c r="BR345">
        <v>3.3526120000000001</v>
      </c>
      <c r="BS345">
        <v>3.83</v>
      </c>
      <c r="BT345">
        <v>2.3942559000000001</v>
      </c>
    </row>
    <row r="346" spans="1:72">
      <c r="A346" t="s">
        <v>2136</v>
      </c>
      <c r="B346" t="s">
        <v>2137</v>
      </c>
      <c r="C346" t="str">
        <f t="shared" si="25"/>
        <v>康龍化成</v>
      </c>
      <c r="D346" t="str">
        <f t="shared" si="26"/>
        <v>Medicine</v>
      </c>
      <c r="E346" t="str">
        <f t="shared" si="27"/>
        <v>醫藥</v>
      </c>
      <c r="F346" t="str">
        <f t="shared" si="28"/>
        <v>Biotechnology</v>
      </c>
      <c r="G346" t="str">
        <f t="shared" si="29"/>
        <v>生物科技</v>
      </c>
      <c r="H346" t="s">
        <v>68</v>
      </c>
      <c r="I346" t="s">
        <v>69</v>
      </c>
      <c r="J346" t="s">
        <v>70</v>
      </c>
      <c r="K346" t="s">
        <v>71</v>
      </c>
      <c r="L346" t="b">
        <v>0</v>
      </c>
      <c r="M346" t="s">
        <v>72</v>
      </c>
      <c r="N346" t="s">
        <v>73</v>
      </c>
      <c r="O346" t="s">
        <v>74</v>
      </c>
      <c r="P346" t="s">
        <v>2138</v>
      </c>
      <c r="Q346" t="s">
        <v>2139</v>
      </c>
      <c r="R346" t="s">
        <v>78</v>
      </c>
      <c r="S346" t="s">
        <v>79</v>
      </c>
      <c r="T346">
        <v>28800000</v>
      </c>
      <c r="U346" t="s">
        <v>80</v>
      </c>
      <c r="V346" t="b">
        <v>0</v>
      </c>
      <c r="W346">
        <v>1574904600000</v>
      </c>
      <c r="X346">
        <v>3</v>
      </c>
      <c r="Y346">
        <v>1.4000014999999999</v>
      </c>
      <c r="Z346">
        <v>1.6666685000000001</v>
      </c>
      <c r="AA346">
        <v>1596160917</v>
      </c>
      <c r="AB346">
        <v>85.4</v>
      </c>
      <c r="AC346">
        <v>86.65</v>
      </c>
      <c r="AD346" t="s">
        <v>2140</v>
      </c>
      <c r="AE346">
        <v>84.5</v>
      </c>
      <c r="AF346">
        <v>102200</v>
      </c>
      <c r="AG346">
        <v>84</v>
      </c>
      <c r="AH346">
        <v>85.35</v>
      </c>
      <c r="AI346">
        <v>85.4</v>
      </c>
      <c r="AL346" t="s">
        <v>82</v>
      </c>
      <c r="AM346" t="s">
        <v>102</v>
      </c>
      <c r="AN346">
        <v>84.5</v>
      </c>
      <c r="AO346">
        <v>1213106</v>
      </c>
      <c r="AP346">
        <v>1300737</v>
      </c>
      <c r="AQ346">
        <v>47.4</v>
      </c>
      <c r="AR346">
        <v>1.2473685000000001</v>
      </c>
      <c r="AS346" t="s">
        <v>2141</v>
      </c>
      <c r="AT346">
        <v>-7.5999984999999999</v>
      </c>
      <c r="AU346">
        <v>-8.1720409999999993E-2</v>
      </c>
      <c r="AV346">
        <v>38</v>
      </c>
      <c r="AW346">
        <v>93</v>
      </c>
      <c r="AX346">
        <v>0.11</v>
      </c>
      <c r="AY346">
        <v>1.3095238E-3</v>
      </c>
      <c r="AZ346">
        <v>134016000</v>
      </c>
      <c r="BA346">
        <v>4.5629999999999997</v>
      </c>
      <c r="BB346">
        <v>80.304280000000006</v>
      </c>
      <c r="BC346">
        <v>5.0957184</v>
      </c>
      <c r="BD346">
        <v>6.3455129999999998E-2</v>
      </c>
      <c r="BE346">
        <v>61.741259999999997</v>
      </c>
      <c r="BF346">
        <v>23.658740999999999</v>
      </c>
      <c r="BG346">
        <v>0.38319173000000001</v>
      </c>
      <c r="BH346">
        <v>92702556160</v>
      </c>
      <c r="BI346">
        <v>18.715757</v>
      </c>
      <c r="BJ346">
        <v>15</v>
      </c>
      <c r="BK346">
        <v>0</v>
      </c>
      <c r="BL346" t="b">
        <v>0</v>
      </c>
      <c r="BM346">
        <v>85.4</v>
      </c>
    </row>
    <row r="347" spans="1:72">
      <c r="A347" t="s">
        <v>2142</v>
      </c>
      <c r="B347" t="s">
        <v>2143</v>
      </c>
      <c r="C347" t="str">
        <f t="shared" si="25"/>
        <v>中國地利</v>
      </c>
      <c r="D347" t="str">
        <f t="shared" si="26"/>
        <v>Real Estate Construction</v>
      </c>
      <c r="E347" t="str">
        <f t="shared" si="27"/>
        <v>地產建築</v>
      </c>
      <c r="F347" t="str">
        <f t="shared" si="28"/>
        <v>China Properties</v>
      </c>
      <c r="G347" t="str">
        <f t="shared" si="29"/>
        <v>內房</v>
      </c>
      <c r="H347" t="s">
        <v>68</v>
      </c>
      <c r="I347" t="s">
        <v>69</v>
      </c>
      <c r="J347" t="s">
        <v>70</v>
      </c>
      <c r="K347" t="s">
        <v>71</v>
      </c>
      <c r="L347" t="b">
        <v>0</v>
      </c>
      <c r="M347" t="s">
        <v>72</v>
      </c>
      <c r="N347" t="s">
        <v>73</v>
      </c>
      <c r="O347" t="s">
        <v>74</v>
      </c>
      <c r="P347" t="s">
        <v>2144</v>
      </c>
      <c r="Q347" t="s">
        <v>2145</v>
      </c>
      <c r="R347" t="s">
        <v>78</v>
      </c>
      <c r="S347" t="s">
        <v>79</v>
      </c>
      <c r="T347">
        <v>28800000</v>
      </c>
      <c r="U347" t="s">
        <v>80</v>
      </c>
      <c r="V347" t="b">
        <v>0</v>
      </c>
      <c r="W347">
        <v>1224639000000</v>
      </c>
      <c r="X347">
        <v>3</v>
      </c>
      <c r="Y347">
        <v>-9.9999900000000003E-3</v>
      </c>
      <c r="Z347">
        <v>-0.49504903</v>
      </c>
      <c r="AA347">
        <v>1596095850</v>
      </c>
      <c r="AB347">
        <v>2.0099999999999998</v>
      </c>
      <c r="AC347">
        <v>2.0499999999999998</v>
      </c>
      <c r="AD347" t="s">
        <v>2146</v>
      </c>
      <c r="AE347">
        <v>2</v>
      </c>
      <c r="AF347">
        <v>1000</v>
      </c>
      <c r="AG347">
        <v>2.02</v>
      </c>
      <c r="AH347">
        <v>2</v>
      </c>
      <c r="AI347">
        <v>2.0499999999999998</v>
      </c>
      <c r="AJ347">
        <v>0</v>
      </c>
      <c r="AK347">
        <v>0</v>
      </c>
      <c r="AL347" t="s">
        <v>82</v>
      </c>
      <c r="AM347" t="s">
        <v>102</v>
      </c>
      <c r="AN347">
        <v>2</v>
      </c>
      <c r="AO347">
        <v>945985</v>
      </c>
      <c r="AP347">
        <v>1150801</v>
      </c>
      <c r="AQ347">
        <v>0.76</v>
      </c>
      <c r="AR347">
        <v>0.60799999999999998</v>
      </c>
      <c r="AS347" t="s">
        <v>2147</v>
      </c>
      <c r="AT347">
        <v>-0.80999993999999997</v>
      </c>
      <c r="AU347">
        <v>-0.28723404000000002</v>
      </c>
      <c r="AV347">
        <v>1.25</v>
      </c>
      <c r="AW347">
        <v>2.82</v>
      </c>
      <c r="AZ347">
        <v>5715590144</v>
      </c>
      <c r="BA347">
        <v>2.4E-2</v>
      </c>
      <c r="BB347">
        <v>1.7265714000000001</v>
      </c>
      <c r="BC347">
        <v>0.28342855</v>
      </c>
      <c r="BD347">
        <v>0.16415687000000001</v>
      </c>
      <c r="BE347">
        <v>1.8602817</v>
      </c>
      <c r="BF347">
        <v>0.14971828000000001</v>
      </c>
      <c r="BG347">
        <v>8.0481514000000004E-2</v>
      </c>
      <c r="BH347">
        <v>11488335872</v>
      </c>
      <c r="BI347">
        <v>83.75</v>
      </c>
      <c r="BJ347">
        <v>15</v>
      </c>
      <c r="BK347">
        <v>0</v>
      </c>
      <c r="BL347" t="b">
        <v>0</v>
      </c>
      <c r="BM347">
        <v>2.0099999999999998</v>
      </c>
      <c r="BN347">
        <v>1553785140</v>
      </c>
      <c r="BO347">
        <v>1553785140</v>
      </c>
      <c r="BP347">
        <v>1553785140</v>
      </c>
      <c r="BQ347">
        <v>18.095065999999999</v>
      </c>
      <c r="BR347">
        <v>0.11108</v>
      </c>
    </row>
    <row r="348" spans="1:72">
      <c r="A348" t="s">
        <v>2148</v>
      </c>
      <c r="B348" t="s">
        <v>2149</v>
      </c>
      <c r="C348" t="str">
        <f t="shared" si="25"/>
        <v>福耀玻璃</v>
      </c>
      <c r="D348" t="str">
        <f t="shared" si="26"/>
        <v>Automobile production and distribution</v>
      </c>
      <c r="E348" t="str">
        <f t="shared" si="27"/>
        <v>汽車生產及分銷</v>
      </c>
      <c r="F348" t="str">
        <f t="shared" si="28"/>
        <v>Cars parts and maintenance</v>
      </c>
      <c r="G348" t="str">
        <f t="shared" si="29"/>
        <v>汽車零部件及維護</v>
      </c>
      <c r="H348" t="s">
        <v>68</v>
      </c>
      <c r="I348" t="s">
        <v>69</v>
      </c>
      <c r="J348" t="s">
        <v>70</v>
      </c>
      <c r="K348" t="s">
        <v>71</v>
      </c>
      <c r="L348" t="b">
        <v>0</v>
      </c>
      <c r="M348" t="s">
        <v>72</v>
      </c>
      <c r="N348" t="s">
        <v>73</v>
      </c>
      <c r="O348" t="s">
        <v>74</v>
      </c>
      <c r="P348" t="s">
        <v>2150</v>
      </c>
      <c r="Q348" t="s">
        <v>2151</v>
      </c>
      <c r="R348" t="s">
        <v>78</v>
      </c>
      <c r="S348" t="s">
        <v>79</v>
      </c>
      <c r="T348">
        <v>28800000</v>
      </c>
      <c r="U348" t="s">
        <v>80</v>
      </c>
      <c r="V348" t="b">
        <v>0</v>
      </c>
      <c r="W348">
        <v>1427765400000</v>
      </c>
      <c r="X348">
        <v>3</v>
      </c>
      <c r="Y348">
        <v>0.29999924</v>
      </c>
      <c r="Z348">
        <v>1.3824848999999999</v>
      </c>
      <c r="AA348">
        <v>1596160944</v>
      </c>
      <c r="AB348">
        <v>22</v>
      </c>
      <c r="AC348">
        <v>22.15</v>
      </c>
      <c r="AD348" t="s">
        <v>2152</v>
      </c>
      <c r="AE348">
        <v>21.55</v>
      </c>
      <c r="AF348">
        <v>280800</v>
      </c>
      <c r="AG348">
        <v>21.7</v>
      </c>
      <c r="AH348">
        <v>22</v>
      </c>
      <c r="AI348">
        <v>22.05</v>
      </c>
      <c r="AJ348">
        <v>0</v>
      </c>
      <c r="AK348">
        <v>0</v>
      </c>
      <c r="AL348" t="s">
        <v>82</v>
      </c>
      <c r="AM348" t="s">
        <v>102</v>
      </c>
      <c r="AN348">
        <v>21.55</v>
      </c>
      <c r="AO348">
        <v>3158986</v>
      </c>
      <c r="AP348">
        <v>4867091</v>
      </c>
      <c r="AQ348">
        <v>6.7</v>
      </c>
      <c r="AR348">
        <v>0.43790846999999999</v>
      </c>
      <c r="AS348" t="s">
        <v>2153</v>
      </c>
      <c r="AT348">
        <v>-4.25</v>
      </c>
      <c r="AU348">
        <v>-0.16190477</v>
      </c>
      <c r="AV348">
        <v>15.3</v>
      </c>
      <c r="AW348">
        <v>26.25</v>
      </c>
      <c r="AX348">
        <v>0.17499999999999999</v>
      </c>
      <c r="AY348">
        <v>8.0645160000000007E-3</v>
      </c>
      <c r="AZ348">
        <v>505631008</v>
      </c>
      <c r="BA348">
        <v>1.248</v>
      </c>
      <c r="BB348">
        <v>20.367713999999999</v>
      </c>
      <c r="BC348">
        <v>1.6322861</v>
      </c>
      <c r="BD348">
        <v>8.0140859999999994E-2</v>
      </c>
      <c r="BE348">
        <v>19.89</v>
      </c>
      <c r="BF348">
        <v>2.1100005999999998</v>
      </c>
      <c r="BG348">
        <v>0.10608349</v>
      </c>
      <c r="BH348">
        <v>64860180480</v>
      </c>
      <c r="BI348">
        <v>17.628204</v>
      </c>
      <c r="BJ348">
        <v>15</v>
      </c>
      <c r="BK348">
        <v>0</v>
      </c>
      <c r="BL348" t="b">
        <v>0</v>
      </c>
      <c r="BM348">
        <v>22</v>
      </c>
      <c r="BQ348">
        <v>15.837308</v>
      </c>
      <c r="BR348">
        <v>1.3891249999999999</v>
      </c>
      <c r="BS348">
        <v>1.94</v>
      </c>
      <c r="BT348">
        <v>11.340206</v>
      </c>
    </row>
    <row r="349" spans="1:72">
      <c r="A349" t="s">
        <v>2154</v>
      </c>
      <c r="B349" t="s">
        <v>2155</v>
      </c>
      <c r="C349" t="str">
        <f t="shared" si="25"/>
        <v>兗州煤業</v>
      </c>
      <c r="D349" t="str">
        <f t="shared" si="26"/>
        <v>Energy</v>
      </c>
      <c r="E349" t="str">
        <f t="shared" si="27"/>
        <v>能源</v>
      </c>
      <c r="F349" t="str">
        <f t="shared" si="28"/>
        <v>Coal industry related</v>
      </c>
      <c r="G349" t="str">
        <f t="shared" si="29"/>
        <v>煤業相關</v>
      </c>
      <c r="H349" t="s">
        <v>68</v>
      </c>
      <c r="I349" t="s">
        <v>69</v>
      </c>
      <c r="J349" t="s">
        <v>70</v>
      </c>
      <c r="K349" t="s">
        <v>71</v>
      </c>
      <c r="L349" t="b">
        <v>0</v>
      </c>
      <c r="M349" t="s">
        <v>72</v>
      </c>
      <c r="N349" t="s">
        <v>73</v>
      </c>
      <c r="O349" t="s">
        <v>74</v>
      </c>
      <c r="P349" t="s">
        <v>2156</v>
      </c>
      <c r="Q349" t="s">
        <v>2157</v>
      </c>
      <c r="R349" t="s">
        <v>78</v>
      </c>
      <c r="S349" t="s">
        <v>79</v>
      </c>
      <c r="T349">
        <v>28800000</v>
      </c>
      <c r="U349" t="s">
        <v>80</v>
      </c>
      <c r="V349" t="b">
        <v>0</v>
      </c>
      <c r="W349">
        <v>946949400000</v>
      </c>
      <c r="X349">
        <v>3</v>
      </c>
      <c r="Y349">
        <v>5.000019E-2</v>
      </c>
      <c r="Z349">
        <v>0.82237154000000001</v>
      </c>
      <c r="AA349">
        <v>1596160917</v>
      </c>
      <c r="AB349">
        <v>6.13</v>
      </c>
      <c r="AC349">
        <v>6.16</v>
      </c>
      <c r="AD349" t="s">
        <v>2158</v>
      </c>
      <c r="AE349">
        <v>6.11</v>
      </c>
      <c r="AF349">
        <v>926000</v>
      </c>
      <c r="AG349">
        <v>6.08</v>
      </c>
      <c r="AH349">
        <v>6.13</v>
      </c>
      <c r="AI349">
        <v>6.14</v>
      </c>
      <c r="AJ349">
        <v>0</v>
      </c>
      <c r="AK349">
        <v>0</v>
      </c>
      <c r="AL349" t="s">
        <v>82</v>
      </c>
      <c r="AM349" t="s">
        <v>102</v>
      </c>
      <c r="AN349">
        <v>6.13</v>
      </c>
      <c r="AO349">
        <v>14968798</v>
      </c>
      <c r="AP349">
        <v>13769865</v>
      </c>
      <c r="AQ349">
        <v>1.1500001</v>
      </c>
      <c r="AR349">
        <v>0.23092371</v>
      </c>
      <c r="AS349" t="s">
        <v>2159</v>
      </c>
      <c r="AT349">
        <v>-2.6999998000000001</v>
      </c>
      <c r="AU349">
        <v>-0.30577573000000002</v>
      </c>
      <c r="AV349">
        <v>4.9800000000000004</v>
      </c>
      <c r="AW349">
        <v>8.83</v>
      </c>
      <c r="AX349">
        <v>7.2999999999999995E-2</v>
      </c>
      <c r="AY349">
        <v>1.2006579E-2</v>
      </c>
      <c r="AZ349">
        <v>1900000000</v>
      </c>
      <c r="BA349">
        <v>1.841</v>
      </c>
      <c r="BB349">
        <v>6.2885714000000004</v>
      </c>
      <c r="BC349">
        <v>-0.15857124</v>
      </c>
      <c r="BD349">
        <v>-2.5215781999999999E-2</v>
      </c>
      <c r="BE349">
        <v>6.1503519999999998</v>
      </c>
      <c r="BF349">
        <v>-2.0351886999999999E-2</v>
      </c>
      <c r="BG349">
        <v>-3.3090606000000002E-3</v>
      </c>
      <c r="BH349">
        <v>42639298560</v>
      </c>
      <c r="BI349">
        <v>3.3297121999999999</v>
      </c>
      <c r="BJ349">
        <v>15</v>
      </c>
      <c r="BK349">
        <v>0</v>
      </c>
      <c r="BL349" t="b">
        <v>0</v>
      </c>
      <c r="BM349">
        <v>6.13</v>
      </c>
      <c r="BQ349">
        <v>2.8719679999999999</v>
      </c>
      <c r="BR349">
        <v>2.1344249999999998</v>
      </c>
    </row>
    <row r="350" spans="1:72">
      <c r="A350" t="s">
        <v>2160</v>
      </c>
      <c r="B350" t="s">
        <v>2161</v>
      </c>
      <c r="C350" t="str">
        <f t="shared" si="25"/>
        <v>中海油田服務</v>
      </c>
      <c r="D350" t="str">
        <f t="shared" si="26"/>
        <v>Energy</v>
      </c>
      <c r="E350" t="str">
        <f t="shared" si="27"/>
        <v>能源</v>
      </c>
      <c r="F350" t="str">
        <f t="shared" si="28"/>
        <v>Oil and gas equipment and support</v>
      </c>
      <c r="G350" t="str">
        <f t="shared" si="29"/>
        <v>石油燃氣設備及支援</v>
      </c>
      <c r="H350" t="s">
        <v>68</v>
      </c>
      <c r="I350" t="s">
        <v>69</v>
      </c>
      <c r="J350" t="s">
        <v>70</v>
      </c>
      <c r="K350" t="s">
        <v>71</v>
      </c>
      <c r="L350" t="b">
        <v>0</v>
      </c>
      <c r="M350" t="s">
        <v>72</v>
      </c>
      <c r="N350" t="s">
        <v>73</v>
      </c>
      <c r="O350" t="s">
        <v>74</v>
      </c>
      <c r="P350" t="s">
        <v>2162</v>
      </c>
      <c r="Q350" t="s">
        <v>2163</v>
      </c>
      <c r="R350" t="s">
        <v>78</v>
      </c>
      <c r="S350" t="s">
        <v>79</v>
      </c>
      <c r="T350">
        <v>28800000</v>
      </c>
      <c r="U350" t="s">
        <v>80</v>
      </c>
      <c r="V350" t="b">
        <v>0</v>
      </c>
      <c r="W350">
        <v>1037755800000</v>
      </c>
      <c r="X350">
        <v>3</v>
      </c>
      <c r="Y350">
        <v>-0.11000013</v>
      </c>
      <c r="Z350">
        <v>-1.7713387</v>
      </c>
      <c r="AA350">
        <v>1596160950</v>
      </c>
      <c r="AB350">
        <v>6.1</v>
      </c>
      <c r="AC350">
        <v>6.13</v>
      </c>
      <c r="AD350" t="s">
        <v>2164</v>
      </c>
      <c r="AE350">
        <v>6.03</v>
      </c>
      <c r="AF350">
        <v>3492000</v>
      </c>
      <c r="AG350">
        <v>6.21</v>
      </c>
      <c r="AH350">
        <v>6.1</v>
      </c>
      <c r="AI350">
        <v>6.12</v>
      </c>
      <c r="AJ350">
        <v>0</v>
      </c>
      <c r="AK350">
        <v>0</v>
      </c>
      <c r="AL350" t="s">
        <v>82</v>
      </c>
      <c r="AM350" t="s">
        <v>102</v>
      </c>
      <c r="AN350">
        <v>6.1</v>
      </c>
      <c r="AO350">
        <v>16049240</v>
      </c>
      <c r="AP350">
        <v>12449762</v>
      </c>
      <c r="AQ350">
        <v>0.98</v>
      </c>
      <c r="AR350">
        <v>0.19140625999999999</v>
      </c>
      <c r="AS350" t="s">
        <v>2165</v>
      </c>
      <c r="AT350">
        <v>-7.1600003000000001</v>
      </c>
      <c r="AU350">
        <v>-0.53996986000000002</v>
      </c>
      <c r="AV350">
        <v>5.12</v>
      </c>
      <c r="AW350">
        <v>13.26</v>
      </c>
      <c r="AX350">
        <v>8.9999999999999993E-3</v>
      </c>
      <c r="AY350">
        <v>1.4492753E-3</v>
      </c>
      <c r="AZ350">
        <v>2960470016</v>
      </c>
      <c r="BA350">
        <v>1.089</v>
      </c>
      <c r="BB350">
        <v>6.8885712999999997</v>
      </c>
      <c r="BC350">
        <v>-0.78857136000000005</v>
      </c>
      <c r="BD350">
        <v>-0.11447532000000001</v>
      </c>
      <c r="BE350">
        <v>8.0710490000000004</v>
      </c>
      <c r="BF350">
        <v>-1.9710487999999999</v>
      </c>
      <c r="BG350">
        <v>-0.24421224</v>
      </c>
      <c r="BH350">
        <v>62869647360</v>
      </c>
      <c r="BI350">
        <v>5.6014689999999998</v>
      </c>
      <c r="BJ350">
        <v>15</v>
      </c>
      <c r="BK350">
        <v>0</v>
      </c>
      <c r="BL350" t="b">
        <v>0</v>
      </c>
      <c r="BM350">
        <v>6.1</v>
      </c>
      <c r="BQ350">
        <v>10.409254000000001</v>
      </c>
      <c r="BR350">
        <v>0.58601700000000001</v>
      </c>
      <c r="BS350">
        <v>0.26</v>
      </c>
      <c r="BT350">
        <v>23.461538000000001</v>
      </c>
    </row>
    <row r="351" spans="1:72">
      <c r="A351" t="s">
        <v>2166</v>
      </c>
      <c r="B351" t="s">
        <v>2167</v>
      </c>
      <c r="C351" t="str">
        <f t="shared" si="25"/>
        <v>聯合集團</v>
      </c>
      <c r="D351" t="str">
        <f t="shared" si="26"/>
        <v>Financial</v>
      </c>
      <c r="E351" t="str">
        <f t="shared" si="27"/>
        <v>金融</v>
      </c>
      <c r="F351" t="str">
        <f t="shared" si="28"/>
        <v>Securities and Financing</v>
      </c>
      <c r="G351" t="str">
        <f t="shared" si="29"/>
        <v>證券及融資</v>
      </c>
      <c r="H351" t="s">
        <v>68</v>
      </c>
      <c r="I351" t="s">
        <v>69</v>
      </c>
      <c r="J351" t="s">
        <v>70</v>
      </c>
      <c r="K351" t="s">
        <v>71</v>
      </c>
      <c r="L351" t="b">
        <v>0</v>
      </c>
      <c r="M351" t="s">
        <v>72</v>
      </c>
      <c r="N351" t="s">
        <v>73</v>
      </c>
      <c r="O351" t="s">
        <v>74</v>
      </c>
      <c r="P351" t="s">
        <v>2168</v>
      </c>
      <c r="Q351" t="s">
        <v>2169</v>
      </c>
      <c r="R351" t="s">
        <v>78</v>
      </c>
      <c r="S351" t="s">
        <v>79</v>
      </c>
      <c r="T351">
        <v>28800000</v>
      </c>
      <c r="U351" t="s">
        <v>80</v>
      </c>
      <c r="V351" t="b">
        <v>0</v>
      </c>
      <c r="W351">
        <v>946949400000</v>
      </c>
      <c r="X351">
        <v>3</v>
      </c>
      <c r="Y351">
        <v>0.15000152999999999</v>
      </c>
      <c r="Z351">
        <v>0.2325605</v>
      </c>
      <c r="AA351">
        <v>1596160316</v>
      </c>
      <c r="AB351">
        <v>64.650000000000006</v>
      </c>
      <c r="AC351">
        <v>64.650000000000006</v>
      </c>
      <c r="AD351" t="s">
        <v>2170</v>
      </c>
      <c r="AE351">
        <v>64.650000000000006</v>
      </c>
      <c r="AF351">
        <v>3000</v>
      </c>
      <c r="AG351">
        <v>64.5</v>
      </c>
      <c r="AH351">
        <v>64.05</v>
      </c>
      <c r="AI351">
        <v>67.599999999999994</v>
      </c>
      <c r="AJ351">
        <v>0</v>
      </c>
      <c r="AK351">
        <v>0</v>
      </c>
      <c r="AL351" t="s">
        <v>82</v>
      </c>
      <c r="AM351" t="s">
        <v>72</v>
      </c>
      <c r="AN351">
        <v>64.650000000000006</v>
      </c>
      <c r="AO351">
        <v>21926</v>
      </c>
      <c r="AP351">
        <v>82236</v>
      </c>
      <c r="AQ351">
        <v>29.650002000000001</v>
      </c>
      <c r="AR351">
        <v>0.84714290000000003</v>
      </c>
      <c r="AS351" t="s">
        <v>2171</v>
      </c>
      <c r="AT351">
        <v>-7.3499984999999999</v>
      </c>
      <c r="AU351">
        <v>-0.10208331</v>
      </c>
      <c r="AV351">
        <v>35</v>
      </c>
      <c r="AW351">
        <v>72</v>
      </c>
      <c r="AX351">
        <v>2.5</v>
      </c>
      <c r="AY351">
        <v>3.8759689999999999E-2</v>
      </c>
      <c r="AZ351">
        <v>175754000</v>
      </c>
      <c r="BA351">
        <v>159.91800000000001</v>
      </c>
      <c r="BB351">
        <v>50.79</v>
      </c>
      <c r="BC351">
        <v>13.860001</v>
      </c>
      <c r="BD351">
        <v>0.27288836</v>
      </c>
      <c r="BE351">
        <v>42.008803999999998</v>
      </c>
      <c r="BF351">
        <v>22.641196999999998</v>
      </c>
      <c r="BG351">
        <v>0.53896314000000001</v>
      </c>
      <c r="BH351">
        <v>11362496512</v>
      </c>
      <c r="BI351">
        <v>0.40426970000000001</v>
      </c>
      <c r="BJ351">
        <v>15</v>
      </c>
      <c r="BK351">
        <v>0</v>
      </c>
      <c r="BL351" t="b">
        <v>0</v>
      </c>
      <c r="BM351">
        <v>64.650000000000006</v>
      </c>
      <c r="BN351">
        <v>1553525940</v>
      </c>
      <c r="BO351">
        <v>1553525940</v>
      </c>
      <c r="BP351">
        <v>1553525940</v>
      </c>
      <c r="BQ351">
        <v>4.4895835000000002</v>
      </c>
      <c r="BR351">
        <v>14.4</v>
      </c>
    </row>
    <row r="352" spans="1:72">
      <c r="A352" t="s">
        <v>2172</v>
      </c>
      <c r="B352" t="s">
        <v>2173</v>
      </c>
      <c r="C352" t="str">
        <f t="shared" si="25"/>
        <v>百宏實業</v>
      </c>
      <c r="D352" t="str">
        <f t="shared" si="26"/>
        <v>Consumer Goods Manufacturing</v>
      </c>
      <c r="E352" t="str">
        <f t="shared" si="27"/>
        <v>消費品製造</v>
      </c>
      <c r="F352" t="str">
        <f t="shared" si="28"/>
        <v>Textile and Clothing</v>
      </c>
      <c r="G352" t="str">
        <f t="shared" si="29"/>
        <v>紡織製衣</v>
      </c>
      <c r="H352" t="s">
        <v>68</v>
      </c>
      <c r="I352" t="s">
        <v>69</v>
      </c>
      <c r="J352" t="s">
        <v>70</v>
      </c>
      <c r="K352" t="s">
        <v>71</v>
      </c>
      <c r="L352" t="b">
        <v>0</v>
      </c>
      <c r="M352" t="s">
        <v>72</v>
      </c>
      <c r="N352" t="s">
        <v>73</v>
      </c>
      <c r="O352" t="s">
        <v>74</v>
      </c>
      <c r="P352" t="s">
        <v>2174</v>
      </c>
      <c r="Q352" t="s">
        <v>2175</v>
      </c>
      <c r="R352" t="s">
        <v>78</v>
      </c>
      <c r="S352" t="s">
        <v>79</v>
      </c>
      <c r="T352">
        <v>28800000</v>
      </c>
      <c r="U352" t="s">
        <v>80</v>
      </c>
      <c r="V352" t="b">
        <v>0</v>
      </c>
      <c r="W352">
        <v>1305682200000</v>
      </c>
      <c r="X352">
        <v>3</v>
      </c>
      <c r="Y352">
        <v>-5.000019E-2</v>
      </c>
      <c r="Z352">
        <v>-0.94339980000000001</v>
      </c>
      <c r="AA352">
        <v>1596092462</v>
      </c>
      <c r="AB352">
        <v>5.25</v>
      </c>
      <c r="AC352">
        <v>5.5</v>
      </c>
      <c r="AD352" t="s">
        <v>2176</v>
      </c>
      <c r="AE352">
        <v>5.25</v>
      </c>
      <c r="AF352">
        <v>4000</v>
      </c>
      <c r="AG352">
        <v>5.3</v>
      </c>
      <c r="AH352">
        <v>4.91</v>
      </c>
      <c r="AI352">
        <v>5.45</v>
      </c>
      <c r="AJ352">
        <v>0</v>
      </c>
      <c r="AK352">
        <v>0</v>
      </c>
      <c r="AL352" t="s">
        <v>82</v>
      </c>
      <c r="AM352" t="s">
        <v>102</v>
      </c>
      <c r="AN352">
        <v>5.5</v>
      </c>
      <c r="AO352">
        <v>19320</v>
      </c>
      <c r="AP352">
        <v>23500</v>
      </c>
      <c r="AQ352">
        <v>1.8</v>
      </c>
      <c r="AR352">
        <v>0.52173910000000001</v>
      </c>
      <c r="AS352" t="s">
        <v>2177</v>
      </c>
      <c r="AT352">
        <v>-1.25</v>
      </c>
      <c r="AU352">
        <v>-0.1923077</v>
      </c>
      <c r="AV352">
        <v>3.45</v>
      </c>
      <c r="AW352">
        <v>6.5</v>
      </c>
      <c r="AX352">
        <v>1.6E-2</v>
      </c>
      <c r="AY352">
        <v>3.0188680000000001E-3</v>
      </c>
      <c r="AZ352">
        <v>2122099968</v>
      </c>
      <c r="BA352">
        <v>0.40500000000000003</v>
      </c>
      <c r="BB352">
        <v>4.6702857</v>
      </c>
      <c r="BC352">
        <v>0.57971430000000002</v>
      </c>
      <c r="BD352">
        <v>0.12412823000000001</v>
      </c>
      <c r="BE352">
        <v>5.0990143000000003</v>
      </c>
      <c r="BF352">
        <v>0.15098571999999999</v>
      </c>
      <c r="BG352">
        <v>2.9610766E-2</v>
      </c>
      <c r="BH352">
        <v>11141024768</v>
      </c>
      <c r="BI352">
        <v>12.962963</v>
      </c>
      <c r="BJ352">
        <v>15</v>
      </c>
      <c r="BK352">
        <v>0</v>
      </c>
      <c r="BL352" t="b">
        <v>0</v>
      </c>
      <c r="BM352">
        <v>5.25</v>
      </c>
      <c r="BN352">
        <v>1551369540</v>
      </c>
      <c r="BO352">
        <v>1551369540</v>
      </c>
      <c r="BP352">
        <v>1551369540</v>
      </c>
      <c r="BQ352">
        <v>11.7449665</v>
      </c>
      <c r="BR352">
        <v>0.44700000000000001</v>
      </c>
    </row>
    <row r="353" spans="1:72">
      <c r="A353" t="s">
        <v>2178</v>
      </c>
      <c r="B353" t="s">
        <v>2179</v>
      </c>
      <c r="C353" t="str">
        <f t="shared" si="25"/>
        <v>TCL電子</v>
      </c>
      <c r="D353" t="str">
        <f t="shared" si="26"/>
        <v>Consumer Goods Manufacturing</v>
      </c>
      <c r="E353" t="str">
        <f t="shared" si="27"/>
        <v>消費品製造</v>
      </c>
      <c r="F353" t="str">
        <f t="shared" si="28"/>
        <v>Home Appliances</v>
      </c>
      <c r="G353" t="str">
        <f t="shared" si="29"/>
        <v>家電</v>
      </c>
      <c r="H353" t="s">
        <v>68</v>
      </c>
      <c r="I353" t="s">
        <v>69</v>
      </c>
      <c r="J353" t="s">
        <v>70</v>
      </c>
      <c r="K353" t="s">
        <v>71</v>
      </c>
      <c r="L353" t="b">
        <v>0</v>
      </c>
      <c r="M353" t="s">
        <v>72</v>
      </c>
      <c r="N353" t="s">
        <v>73</v>
      </c>
      <c r="O353" t="s">
        <v>74</v>
      </c>
      <c r="P353" t="s">
        <v>2180</v>
      </c>
      <c r="Q353" t="s">
        <v>2181</v>
      </c>
      <c r="R353" t="s">
        <v>78</v>
      </c>
      <c r="S353" t="s">
        <v>79</v>
      </c>
      <c r="T353">
        <v>28800000</v>
      </c>
      <c r="U353" t="s">
        <v>80</v>
      </c>
      <c r="V353" t="b">
        <v>0</v>
      </c>
      <c r="W353">
        <v>946949400000</v>
      </c>
      <c r="X353">
        <v>3</v>
      </c>
      <c r="Y353">
        <v>9.9999905E-2</v>
      </c>
      <c r="Z353">
        <v>2.1413255000000002</v>
      </c>
      <c r="AA353">
        <v>1596160953</v>
      </c>
      <c r="AB353">
        <v>4.7699999999999996</v>
      </c>
      <c r="AC353">
        <v>4.8099999999999996</v>
      </c>
      <c r="AD353" t="s">
        <v>2182</v>
      </c>
      <c r="AE353">
        <v>4.72</v>
      </c>
      <c r="AF353">
        <v>2361000</v>
      </c>
      <c r="AG353">
        <v>4.67</v>
      </c>
      <c r="AH353">
        <v>4.79</v>
      </c>
      <c r="AI353">
        <v>4.8</v>
      </c>
      <c r="AJ353">
        <v>0</v>
      </c>
      <c r="AK353">
        <v>0</v>
      </c>
      <c r="AL353" t="s">
        <v>82</v>
      </c>
      <c r="AM353" t="s">
        <v>72</v>
      </c>
      <c r="AN353">
        <v>4.7300000000000004</v>
      </c>
      <c r="AO353">
        <v>4860305</v>
      </c>
      <c r="AP353">
        <v>9040608</v>
      </c>
      <c r="AQ353">
        <v>1.9100001</v>
      </c>
      <c r="AR353">
        <v>0.66783219999999999</v>
      </c>
      <c r="AS353" t="s">
        <v>2183</v>
      </c>
      <c r="AT353">
        <v>-0.19999981</v>
      </c>
      <c r="AU353">
        <v>-4.0241412999999997E-2</v>
      </c>
      <c r="AV353">
        <v>2.86</v>
      </c>
      <c r="AW353">
        <v>4.97</v>
      </c>
      <c r="AX353">
        <v>0.21199999999999999</v>
      </c>
      <c r="AY353">
        <v>4.5396144999999999E-2</v>
      </c>
      <c r="AZ353">
        <v>2360560128</v>
      </c>
      <c r="BA353">
        <v>4.9000000000000004</v>
      </c>
      <c r="BB353">
        <v>3.9808571000000001</v>
      </c>
      <c r="BC353">
        <v>0.78914284999999995</v>
      </c>
      <c r="BD353">
        <v>0.19823441</v>
      </c>
      <c r="BE353">
        <v>3.7082396000000002</v>
      </c>
      <c r="BF353">
        <v>1.0617604</v>
      </c>
      <c r="BG353">
        <v>0.28632465000000001</v>
      </c>
      <c r="BH353">
        <v>11272559616</v>
      </c>
      <c r="BI353">
        <v>0.97346940000000004</v>
      </c>
      <c r="BJ353">
        <v>15</v>
      </c>
      <c r="BK353">
        <v>0</v>
      </c>
      <c r="BL353" t="b">
        <v>0</v>
      </c>
      <c r="BM353">
        <v>4.7699999999999996</v>
      </c>
      <c r="BN353">
        <v>1552921140</v>
      </c>
      <c r="BO353">
        <v>1552921140</v>
      </c>
      <c r="BP353">
        <v>1552921140</v>
      </c>
      <c r="BQ353">
        <v>4.7671400000000004</v>
      </c>
      <c r="BR353">
        <v>1.0005999999999999</v>
      </c>
      <c r="BS353">
        <v>0.41</v>
      </c>
      <c r="BT353">
        <v>11.634147</v>
      </c>
    </row>
    <row r="354" spans="1:72">
      <c r="A354" t="s">
        <v>2184</v>
      </c>
      <c r="B354" t="s">
        <v>2185</v>
      </c>
      <c r="C354" t="str">
        <f t="shared" si="25"/>
        <v>中聯重科</v>
      </c>
      <c r="D354" t="str">
        <f t="shared" si="26"/>
        <v>Industry</v>
      </c>
      <c r="E354" t="str">
        <f t="shared" si="27"/>
        <v>工業</v>
      </c>
      <c r="F354" t="str">
        <f t="shared" si="28"/>
        <v>Machinery</v>
      </c>
      <c r="G354" t="str">
        <f t="shared" si="29"/>
        <v>機械設備</v>
      </c>
      <c r="H354" t="s">
        <v>68</v>
      </c>
      <c r="I354" t="s">
        <v>69</v>
      </c>
      <c r="J354" t="s">
        <v>70</v>
      </c>
      <c r="K354" t="s">
        <v>71</v>
      </c>
      <c r="L354" t="b">
        <v>0</v>
      </c>
      <c r="M354" t="s">
        <v>72</v>
      </c>
      <c r="N354" t="s">
        <v>73</v>
      </c>
      <c r="O354" t="s">
        <v>74</v>
      </c>
      <c r="P354" t="s">
        <v>2186</v>
      </c>
      <c r="Q354" t="s">
        <v>2187</v>
      </c>
      <c r="R354" t="s">
        <v>78</v>
      </c>
      <c r="S354" t="s">
        <v>79</v>
      </c>
      <c r="T354">
        <v>28800000</v>
      </c>
      <c r="U354" t="s">
        <v>80</v>
      </c>
      <c r="V354" t="b">
        <v>0</v>
      </c>
      <c r="W354">
        <v>1293067800000</v>
      </c>
      <c r="X354">
        <v>3</v>
      </c>
      <c r="Y354">
        <v>2.0000457999999999E-2</v>
      </c>
      <c r="Z354">
        <v>0.24783716</v>
      </c>
      <c r="AA354">
        <v>1596160940</v>
      </c>
      <c r="AB354">
        <v>8.09</v>
      </c>
      <c r="AC354">
        <v>8.1999999999999993</v>
      </c>
      <c r="AD354" t="s">
        <v>921</v>
      </c>
      <c r="AE354">
        <v>7.97</v>
      </c>
      <c r="AF354">
        <v>855200</v>
      </c>
      <c r="AG354">
        <v>8.07</v>
      </c>
      <c r="AH354">
        <v>8.09</v>
      </c>
      <c r="AI354">
        <v>8.1</v>
      </c>
      <c r="AJ354">
        <v>0</v>
      </c>
      <c r="AK354">
        <v>0</v>
      </c>
      <c r="AL354" t="s">
        <v>82</v>
      </c>
      <c r="AM354" t="s">
        <v>102</v>
      </c>
      <c r="AN354">
        <v>8.16</v>
      </c>
      <c r="AO354">
        <v>12238250</v>
      </c>
      <c r="AP354">
        <v>14197443</v>
      </c>
      <c r="AQ354">
        <v>3.54</v>
      </c>
      <c r="AR354">
        <v>0.77802192999999997</v>
      </c>
      <c r="AS354" t="s">
        <v>2188</v>
      </c>
      <c r="AT354">
        <v>-0.85999966000000005</v>
      </c>
      <c r="AU354">
        <v>-9.6089350000000004E-2</v>
      </c>
      <c r="AV354">
        <v>4.55</v>
      </c>
      <c r="AW354">
        <v>8.9499999999999993</v>
      </c>
      <c r="AX354">
        <v>0.03</v>
      </c>
      <c r="AY354">
        <v>3.7174719999999999E-3</v>
      </c>
      <c r="AZ354">
        <v>1388210048</v>
      </c>
      <c r="BA354">
        <v>0.77900000000000003</v>
      </c>
      <c r="BB354">
        <v>7.0188569999999997</v>
      </c>
      <c r="BC354">
        <v>1.0711432000000001</v>
      </c>
      <c r="BD354">
        <v>0.15260935</v>
      </c>
      <c r="BE354">
        <v>6.392817</v>
      </c>
      <c r="BF354">
        <v>1.6971830999999999</v>
      </c>
      <c r="BG354">
        <v>0.26548280000000002</v>
      </c>
      <c r="BH354">
        <v>72124530688</v>
      </c>
      <c r="BI354">
        <v>10.385109999999999</v>
      </c>
      <c r="BJ354">
        <v>15</v>
      </c>
      <c r="BK354">
        <v>0</v>
      </c>
      <c r="BL354" t="b">
        <v>0</v>
      </c>
      <c r="BM354">
        <v>8.09</v>
      </c>
      <c r="BQ354">
        <v>12.4174595</v>
      </c>
      <c r="BR354">
        <v>0.65150200000000003</v>
      </c>
      <c r="BS354">
        <v>0.27</v>
      </c>
      <c r="BT354">
        <v>29.962962999999998</v>
      </c>
    </row>
    <row r="355" spans="1:72">
      <c r="A355" t="s">
        <v>2189</v>
      </c>
      <c r="B355" t="s">
        <v>2190</v>
      </c>
      <c r="C355" t="str">
        <f t="shared" si="25"/>
        <v>中國龍工</v>
      </c>
      <c r="D355" t="str">
        <f t="shared" si="26"/>
        <v>Industry</v>
      </c>
      <c r="E355" t="str">
        <f t="shared" si="27"/>
        <v>工業</v>
      </c>
      <c r="F355" t="str">
        <f t="shared" si="28"/>
        <v>Machinery</v>
      </c>
      <c r="G355" t="str">
        <f t="shared" si="29"/>
        <v>機械設備</v>
      </c>
      <c r="H355" t="s">
        <v>68</v>
      </c>
      <c r="I355" t="s">
        <v>69</v>
      </c>
      <c r="J355" t="s">
        <v>70</v>
      </c>
      <c r="K355" t="s">
        <v>71</v>
      </c>
      <c r="L355" t="b">
        <v>0</v>
      </c>
      <c r="M355" t="s">
        <v>72</v>
      </c>
      <c r="N355" t="s">
        <v>73</v>
      </c>
      <c r="O355" t="s">
        <v>74</v>
      </c>
      <c r="P355" t="s">
        <v>2191</v>
      </c>
      <c r="Q355" t="s">
        <v>2192</v>
      </c>
      <c r="R355" t="s">
        <v>78</v>
      </c>
      <c r="S355" t="s">
        <v>79</v>
      </c>
      <c r="T355">
        <v>28800000</v>
      </c>
      <c r="U355" t="s">
        <v>80</v>
      </c>
      <c r="V355" t="b">
        <v>0</v>
      </c>
      <c r="W355">
        <v>1132191000000</v>
      </c>
      <c r="X355">
        <v>3</v>
      </c>
      <c r="Y355">
        <v>-9.9999900000000003E-3</v>
      </c>
      <c r="Z355">
        <v>-0.38314140000000002</v>
      </c>
      <c r="AA355">
        <v>1596160803</v>
      </c>
      <c r="AB355">
        <v>2.6</v>
      </c>
      <c r="AC355">
        <v>2.64</v>
      </c>
      <c r="AD355" t="s">
        <v>2193</v>
      </c>
      <c r="AE355">
        <v>2.57</v>
      </c>
      <c r="AF355">
        <v>721000</v>
      </c>
      <c r="AG355">
        <v>2.61</v>
      </c>
      <c r="AH355">
        <v>2.59</v>
      </c>
      <c r="AI355">
        <v>2.6</v>
      </c>
      <c r="AJ355">
        <v>0</v>
      </c>
      <c r="AK355">
        <v>0</v>
      </c>
      <c r="AL355" t="s">
        <v>82</v>
      </c>
      <c r="AM355" t="s">
        <v>102</v>
      </c>
      <c r="AN355">
        <v>2.64</v>
      </c>
      <c r="AO355">
        <v>10952553</v>
      </c>
      <c r="AP355">
        <v>11338580</v>
      </c>
      <c r="AQ355">
        <v>0.84999990000000003</v>
      </c>
      <c r="AR355">
        <v>0.48571423000000002</v>
      </c>
      <c r="AS355" t="s">
        <v>2194</v>
      </c>
      <c r="AT355">
        <v>-0.40000010000000003</v>
      </c>
      <c r="AU355">
        <v>-0.13333337000000001</v>
      </c>
      <c r="AV355">
        <v>1.75</v>
      </c>
      <c r="AW355">
        <v>3</v>
      </c>
      <c r="AX355">
        <v>0.02</v>
      </c>
      <c r="AY355">
        <v>7.6628355000000004E-3</v>
      </c>
      <c r="AZ355">
        <v>4280100096</v>
      </c>
      <c r="BA355">
        <v>0.27900000000000003</v>
      </c>
      <c r="BB355">
        <v>2.5459999999999998</v>
      </c>
      <c r="BC355">
        <v>5.3999900000000003E-2</v>
      </c>
      <c r="BD355">
        <v>2.1209702E-2</v>
      </c>
      <c r="BE355">
        <v>2.4053844999999998</v>
      </c>
      <c r="BF355">
        <v>0.19461535999999999</v>
      </c>
      <c r="BG355">
        <v>8.0908209999999994E-2</v>
      </c>
      <c r="BH355">
        <v>11128259584</v>
      </c>
      <c r="BI355">
        <v>9.3189949999999993</v>
      </c>
      <c r="BJ355">
        <v>15</v>
      </c>
      <c r="BK355">
        <v>0</v>
      </c>
      <c r="BL355" t="b">
        <v>0</v>
      </c>
      <c r="BM355">
        <v>2.6</v>
      </c>
      <c r="BN355">
        <v>1598425140</v>
      </c>
      <c r="BO355">
        <v>1598425140</v>
      </c>
      <c r="BP355">
        <v>1598425140</v>
      </c>
      <c r="BQ355">
        <v>6.1226890000000003</v>
      </c>
      <c r="BR355">
        <v>0.42465000000000003</v>
      </c>
      <c r="BS355">
        <v>0.31</v>
      </c>
      <c r="BT355">
        <v>8.3870959999999997</v>
      </c>
    </row>
    <row r="356" spans="1:72">
      <c r="A356" t="s">
        <v>2195</v>
      </c>
      <c r="B356" t="s">
        <v>2196</v>
      </c>
      <c r="C356" t="str">
        <f t="shared" si="25"/>
        <v>美蘭空港</v>
      </c>
      <c r="D356" t="str">
        <f t="shared" si="26"/>
        <v>Transportation, logistics and infrastructure</v>
      </c>
      <c r="E356" t="str">
        <f t="shared" si="27"/>
        <v>運輸、物流及基建</v>
      </c>
      <c r="F356" t="str">
        <f t="shared" si="28"/>
        <v>Aviation Services</v>
      </c>
      <c r="G356" t="str">
        <f t="shared" si="29"/>
        <v>航空服務</v>
      </c>
      <c r="H356" t="s">
        <v>68</v>
      </c>
      <c r="I356" t="s">
        <v>69</v>
      </c>
      <c r="J356" t="s">
        <v>70</v>
      </c>
      <c r="K356" t="s">
        <v>71</v>
      </c>
      <c r="L356" t="b">
        <v>0</v>
      </c>
      <c r="M356" t="s">
        <v>72</v>
      </c>
      <c r="N356" t="s">
        <v>73</v>
      </c>
      <c r="O356" t="s">
        <v>74</v>
      </c>
      <c r="P356" t="s">
        <v>2197</v>
      </c>
      <c r="Q356" t="s">
        <v>2198</v>
      </c>
      <c r="R356" t="s">
        <v>78</v>
      </c>
      <c r="S356" t="s">
        <v>79</v>
      </c>
      <c r="T356">
        <v>28800000</v>
      </c>
      <c r="U356" t="s">
        <v>80</v>
      </c>
      <c r="V356" t="b">
        <v>0</v>
      </c>
      <c r="W356">
        <v>1037583000000</v>
      </c>
      <c r="X356">
        <v>3</v>
      </c>
      <c r="Y356">
        <v>-0.25</v>
      </c>
      <c r="Z356">
        <v>-0.53191489999999997</v>
      </c>
      <c r="AA356">
        <v>1596160941</v>
      </c>
      <c r="AB356">
        <v>46.75</v>
      </c>
      <c r="AC356">
        <v>48</v>
      </c>
      <c r="AD356" t="s">
        <v>2199</v>
      </c>
      <c r="AE356">
        <v>46.75</v>
      </c>
      <c r="AF356">
        <v>236250</v>
      </c>
      <c r="AG356">
        <v>47</v>
      </c>
      <c r="AH356">
        <v>46.55</v>
      </c>
      <c r="AI356">
        <v>46.85</v>
      </c>
      <c r="AJ356">
        <v>0</v>
      </c>
      <c r="AK356">
        <v>0</v>
      </c>
      <c r="AL356" t="s">
        <v>82</v>
      </c>
      <c r="AM356" t="s">
        <v>102</v>
      </c>
      <c r="AN356">
        <v>47.9</v>
      </c>
      <c r="AO356">
        <v>4663766</v>
      </c>
      <c r="AP356">
        <v>6721166</v>
      </c>
      <c r="AQ356">
        <v>42.25</v>
      </c>
      <c r="AR356">
        <v>9.3888890000000007</v>
      </c>
      <c r="AS356" t="s">
        <v>2200</v>
      </c>
      <c r="AT356">
        <v>-4.9000015000000001</v>
      </c>
      <c r="AU356">
        <v>-9.4869339999999996E-2</v>
      </c>
      <c r="AV356">
        <v>4.5</v>
      </c>
      <c r="AW356">
        <v>51.65</v>
      </c>
      <c r="AX356">
        <v>3.5999999999999997E-2</v>
      </c>
      <c r="AY356">
        <v>7.6595739999999997E-4</v>
      </c>
      <c r="AZ356">
        <v>226912992</v>
      </c>
      <c r="BA356">
        <v>1.403</v>
      </c>
      <c r="BB356">
        <v>25.950856999999999</v>
      </c>
      <c r="BC356">
        <v>20.799143000000001</v>
      </c>
      <c r="BD356">
        <v>0.80148189999999997</v>
      </c>
      <c r="BE356">
        <v>11.895314000000001</v>
      </c>
      <c r="BF356">
        <v>34.854686999999998</v>
      </c>
      <c r="BG356">
        <v>2.9301189999999999</v>
      </c>
      <c r="BH356">
        <v>22122706944</v>
      </c>
      <c r="BI356">
        <v>33.321452999999998</v>
      </c>
      <c r="BJ356">
        <v>15</v>
      </c>
      <c r="BK356">
        <v>0</v>
      </c>
      <c r="BL356" t="b">
        <v>0</v>
      </c>
      <c r="BM356">
        <v>46.75</v>
      </c>
      <c r="BN356">
        <v>1553525940</v>
      </c>
      <c r="BO356">
        <v>1553525940</v>
      </c>
      <c r="BP356">
        <v>1553525940</v>
      </c>
      <c r="BQ356">
        <v>34.290534999999998</v>
      </c>
      <c r="BR356">
        <v>1.3633500000000001</v>
      </c>
    </row>
    <row r="357" spans="1:72">
      <c r="A357" t="s">
        <v>2201</v>
      </c>
      <c r="B357" t="s">
        <v>2202</v>
      </c>
      <c r="C357" t="str">
        <f t="shared" si="25"/>
        <v>港華燃氣</v>
      </c>
      <c r="D357" t="str">
        <f t="shared" si="26"/>
        <v>Energy</v>
      </c>
      <c r="E357" t="str">
        <f t="shared" si="27"/>
        <v>能源</v>
      </c>
      <c r="F357" t="str">
        <f t="shared" si="28"/>
        <v>Gas and Public Utilities</v>
      </c>
      <c r="G357" t="str">
        <f t="shared" si="29"/>
        <v>燃氣公用</v>
      </c>
      <c r="H357" t="s">
        <v>68</v>
      </c>
      <c r="I357" t="s">
        <v>69</v>
      </c>
      <c r="J357" t="s">
        <v>70</v>
      </c>
      <c r="K357" t="s">
        <v>71</v>
      </c>
      <c r="L357" t="b">
        <v>0</v>
      </c>
      <c r="M357" t="s">
        <v>72</v>
      </c>
      <c r="N357" t="s">
        <v>73</v>
      </c>
      <c r="O357" t="s">
        <v>74</v>
      </c>
      <c r="P357" t="s">
        <v>2203</v>
      </c>
      <c r="Q357" t="s">
        <v>2204</v>
      </c>
      <c r="R357" t="s">
        <v>78</v>
      </c>
      <c r="S357" t="s">
        <v>79</v>
      </c>
      <c r="T357">
        <v>28800000</v>
      </c>
      <c r="U357" t="s">
        <v>80</v>
      </c>
      <c r="V357" t="b">
        <v>0</v>
      </c>
      <c r="W357">
        <v>946949400000</v>
      </c>
      <c r="X357">
        <v>3</v>
      </c>
      <c r="Y357">
        <v>6.9999930000000002E-2</v>
      </c>
      <c r="Z357">
        <v>1.8817185999999999</v>
      </c>
      <c r="AA357">
        <v>1596160877</v>
      </c>
      <c r="AB357">
        <v>3.79</v>
      </c>
      <c r="AC357">
        <v>3.82</v>
      </c>
      <c r="AD357" t="s">
        <v>2205</v>
      </c>
      <c r="AE357">
        <v>3.74</v>
      </c>
      <c r="AF357">
        <v>132000</v>
      </c>
      <c r="AG357">
        <v>3.72</v>
      </c>
      <c r="AH357">
        <v>3.77</v>
      </c>
      <c r="AI357">
        <v>3.79</v>
      </c>
      <c r="AJ357">
        <v>0</v>
      </c>
      <c r="AK357">
        <v>0</v>
      </c>
      <c r="AL357" t="s">
        <v>82</v>
      </c>
      <c r="AM357" t="s">
        <v>72</v>
      </c>
      <c r="AN357">
        <v>3.74</v>
      </c>
      <c r="AO357">
        <v>6992664</v>
      </c>
      <c r="AP357">
        <v>1914982</v>
      </c>
      <c r="AQ357">
        <v>0.67000009999999999</v>
      </c>
      <c r="AR357">
        <v>0.21474362999999999</v>
      </c>
      <c r="AS357" t="s">
        <v>2206</v>
      </c>
      <c r="AT357">
        <v>-2.65</v>
      </c>
      <c r="AU357">
        <v>-0.41149069999999999</v>
      </c>
      <c r="AV357">
        <v>3.12</v>
      </c>
      <c r="AW357">
        <v>6.44</v>
      </c>
      <c r="AX357">
        <v>0.15</v>
      </c>
      <c r="AY357">
        <v>4.0322583000000002E-2</v>
      </c>
      <c r="AZ357">
        <v>2968930048</v>
      </c>
      <c r="BA357">
        <v>6.4829999999999997</v>
      </c>
      <c r="BB357">
        <v>3.7651430000000001</v>
      </c>
      <c r="BC357">
        <v>2.4857043999999998E-2</v>
      </c>
      <c r="BD357">
        <v>6.6018860000000004E-3</v>
      </c>
      <c r="BE357">
        <v>4.1107044000000004</v>
      </c>
      <c r="BF357">
        <v>-0.32070446000000002</v>
      </c>
      <c r="BG357">
        <v>-7.8016914000000007E-2</v>
      </c>
      <c r="BH357">
        <v>11252244480</v>
      </c>
      <c r="BI357">
        <v>0.58460593000000005</v>
      </c>
      <c r="BJ357">
        <v>15</v>
      </c>
      <c r="BK357">
        <v>0</v>
      </c>
      <c r="BL357" t="b">
        <v>0</v>
      </c>
      <c r="BM357">
        <v>3.79</v>
      </c>
      <c r="BN357">
        <v>1584370740</v>
      </c>
      <c r="BO357">
        <v>1597647540</v>
      </c>
      <c r="BP357">
        <v>1597996800</v>
      </c>
      <c r="BQ357">
        <v>8.2283980000000003</v>
      </c>
      <c r="BR357">
        <v>0.46060000000000001</v>
      </c>
      <c r="BS357">
        <v>0.49</v>
      </c>
      <c r="BT357">
        <v>7.7346934999999997</v>
      </c>
    </row>
    <row r="358" spans="1:72">
      <c r="A358" t="s">
        <v>2207</v>
      </c>
      <c r="B358" t="s">
        <v>2208</v>
      </c>
      <c r="C358" t="str">
        <f t="shared" si="25"/>
        <v>山高金融</v>
      </c>
      <c r="D358" t="str">
        <f t="shared" si="26"/>
        <v>Financial</v>
      </c>
      <c r="E358" t="str">
        <f t="shared" si="27"/>
        <v>金融</v>
      </c>
      <c r="F358" t="str">
        <f t="shared" si="28"/>
        <v>Other financial services</v>
      </c>
      <c r="G358" t="str">
        <f t="shared" si="29"/>
        <v>其他金融服務</v>
      </c>
      <c r="H358" t="s">
        <v>68</v>
      </c>
      <c r="I358" t="s">
        <v>69</v>
      </c>
      <c r="J358" t="s">
        <v>70</v>
      </c>
      <c r="K358" t="s">
        <v>71</v>
      </c>
      <c r="L358" t="b">
        <v>0</v>
      </c>
      <c r="M358" t="s">
        <v>72</v>
      </c>
      <c r="N358" t="s">
        <v>73</v>
      </c>
      <c r="O358" t="s">
        <v>74</v>
      </c>
      <c r="P358" t="s">
        <v>2209</v>
      </c>
      <c r="Q358" t="s">
        <v>2210</v>
      </c>
      <c r="R358" t="s">
        <v>78</v>
      </c>
      <c r="S358" t="s">
        <v>79</v>
      </c>
      <c r="T358">
        <v>28800000</v>
      </c>
      <c r="U358" t="s">
        <v>80</v>
      </c>
      <c r="V358" t="b">
        <v>0</v>
      </c>
      <c r="W358">
        <v>1127957400000</v>
      </c>
      <c r="X358">
        <v>3</v>
      </c>
      <c r="Y358">
        <v>4.9999950000000001E-3</v>
      </c>
      <c r="Z358">
        <v>1.1235944</v>
      </c>
      <c r="AA358">
        <v>1596160906</v>
      </c>
      <c r="AB358">
        <v>0.45</v>
      </c>
      <c r="AC358">
        <v>0.45500000000000002</v>
      </c>
      <c r="AD358" t="s">
        <v>2211</v>
      </c>
      <c r="AE358">
        <v>0.44500000000000001</v>
      </c>
      <c r="AF358">
        <v>6852000</v>
      </c>
      <c r="AG358">
        <v>0.44500000000000001</v>
      </c>
      <c r="AH358">
        <v>0.45</v>
      </c>
      <c r="AI358">
        <v>0.45500000000000002</v>
      </c>
      <c r="AJ358">
        <v>0</v>
      </c>
      <c r="AK358">
        <v>0</v>
      </c>
      <c r="AL358" t="s">
        <v>82</v>
      </c>
      <c r="AM358" t="s">
        <v>72</v>
      </c>
      <c r="AN358">
        <v>0.44500000000000001</v>
      </c>
      <c r="AO358">
        <v>35374180</v>
      </c>
      <c r="AP358">
        <v>28035725</v>
      </c>
      <c r="AQ358">
        <v>0.24499999</v>
      </c>
      <c r="AR358">
        <v>1.1951219</v>
      </c>
      <c r="AS358" t="s">
        <v>2212</v>
      </c>
      <c r="AT358">
        <v>-0.11000001399999999</v>
      </c>
      <c r="AU358">
        <v>-0.19642860000000001</v>
      </c>
      <c r="AV358">
        <v>0.20499999999999999</v>
      </c>
      <c r="AW358">
        <v>0.56000000000000005</v>
      </c>
      <c r="AZ358">
        <v>24452499456</v>
      </c>
      <c r="BA358">
        <v>0.41199999999999998</v>
      </c>
      <c r="BB358">
        <v>0.47171429999999998</v>
      </c>
      <c r="BC358">
        <v>-2.1714299999999999E-2</v>
      </c>
      <c r="BD358">
        <v>-4.6032737999999997E-2</v>
      </c>
      <c r="BE358">
        <v>0.35322376999999999</v>
      </c>
      <c r="BF358">
        <v>9.6776219999999996E-2</v>
      </c>
      <c r="BG358">
        <v>0.2739799</v>
      </c>
      <c r="BH358">
        <v>11003624448</v>
      </c>
      <c r="BI358">
        <v>1.092233</v>
      </c>
      <c r="BJ358">
        <v>15</v>
      </c>
      <c r="BK358">
        <v>0</v>
      </c>
      <c r="BL358" t="b">
        <v>0</v>
      </c>
      <c r="BM358">
        <v>0.45</v>
      </c>
      <c r="BN358">
        <v>1553785140</v>
      </c>
      <c r="BO358">
        <v>1553785140</v>
      </c>
      <c r="BP358">
        <v>1553785140</v>
      </c>
      <c r="BQ358">
        <v>115.38461</v>
      </c>
      <c r="BR358">
        <v>3.8999999999999998E-3</v>
      </c>
    </row>
    <row r="359" spans="1:72">
      <c r="A359" t="s">
        <v>2213</v>
      </c>
      <c r="B359" t="s">
        <v>2214</v>
      </c>
      <c r="C359" t="str">
        <f t="shared" si="25"/>
        <v>雲鋒金融</v>
      </c>
      <c r="D359" t="str">
        <f t="shared" si="26"/>
        <v>Financial</v>
      </c>
      <c r="E359" t="str">
        <f t="shared" si="27"/>
        <v>金融</v>
      </c>
      <c r="F359" t="str">
        <f t="shared" si="28"/>
        <v>Other financial services</v>
      </c>
      <c r="G359" t="str">
        <f t="shared" si="29"/>
        <v>其他金融服務</v>
      </c>
      <c r="H359" t="s">
        <v>68</v>
      </c>
      <c r="I359" t="s">
        <v>69</v>
      </c>
      <c r="J359" t="s">
        <v>70</v>
      </c>
      <c r="K359" t="s">
        <v>71</v>
      </c>
      <c r="L359" t="b">
        <v>0</v>
      </c>
      <c r="M359" t="s">
        <v>72</v>
      </c>
      <c r="N359" t="s">
        <v>73</v>
      </c>
      <c r="O359" t="s">
        <v>74</v>
      </c>
      <c r="P359" t="s">
        <v>2215</v>
      </c>
      <c r="Q359" t="s">
        <v>2216</v>
      </c>
      <c r="R359" t="s">
        <v>78</v>
      </c>
      <c r="S359" t="s">
        <v>79</v>
      </c>
      <c r="T359">
        <v>28800000</v>
      </c>
      <c r="U359" t="s">
        <v>80</v>
      </c>
      <c r="V359" t="b">
        <v>0</v>
      </c>
      <c r="W359">
        <v>946949400000</v>
      </c>
      <c r="X359">
        <v>3</v>
      </c>
      <c r="Y359">
        <v>9.9999900000000003E-3</v>
      </c>
      <c r="Z359">
        <v>0.29761878000000003</v>
      </c>
      <c r="AA359">
        <v>1596096541</v>
      </c>
      <c r="AB359">
        <v>3.37</v>
      </c>
      <c r="AC359">
        <v>3.43</v>
      </c>
      <c r="AD359" t="s">
        <v>2217</v>
      </c>
      <c r="AE359">
        <v>3.35</v>
      </c>
      <c r="AF359">
        <v>376000</v>
      </c>
      <c r="AG359">
        <v>3.36</v>
      </c>
      <c r="AH359">
        <v>3.37</v>
      </c>
      <c r="AI359">
        <v>3.44</v>
      </c>
      <c r="AJ359">
        <v>0</v>
      </c>
      <c r="AK359">
        <v>0</v>
      </c>
      <c r="AL359" t="s">
        <v>82</v>
      </c>
      <c r="AM359" t="s">
        <v>72</v>
      </c>
      <c r="AN359">
        <v>3.37</v>
      </c>
      <c r="AO359">
        <v>1224429</v>
      </c>
      <c r="AP359">
        <v>1730250</v>
      </c>
      <c r="AQ359">
        <v>0.46999980000000002</v>
      </c>
      <c r="AR359">
        <v>0.16206888999999999</v>
      </c>
      <c r="AS359" t="s">
        <v>2218</v>
      </c>
      <c r="AT359">
        <v>-1.25</v>
      </c>
      <c r="AU359">
        <v>-0.27056277000000001</v>
      </c>
      <c r="AV359">
        <v>2.9</v>
      </c>
      <c r="AW359">
        <v>4.62</v>
      </c>
      <c r="AZ359">
        <v>3223330048</v>
      </c>
      <c r="BA359">
        <v>3.1339999999999999</v>
      </c>
      <c r="BB359">
        <v>3.4408571999999999</v>
      </c>
      <c r="BC359">
        <v>-7.0857290000000003E-2</v>
      </c>
      <c r="BD359">
        <v>-2.0592916999999999E-2</v>
      </c>
      <c r="BE359">
        <v>3.4071126</v>
      </c>
      <c r="BF359">
        <v>-3.7112712999999999E-2</v>
      </c>
      <c r="BG359">
        <v>-1.0892717E-2</v>
      </c>
      <c r="BH359">
        <v>10862621696</v>
      </c>
      <c r="BI359">
        <v>1.0753031</v>
      </c>
      <c r="BJ359">
        <v>15</v>
      </c>
      <c r="BK359">
        <v>0</v>
      </c>
      <c r="BL359" t="b">
        <v>0</v>
      </c>
      <c r="BM359">
        <v>3.37</v>
      </c>
      <c r="BN359">
        <v>1553785140</v>
      </c>
      <c r="BO359">
        <v>1553785140</v>
      </c>
      <c r="BP359">
        <v>1553785140</v>
      </c>
      <c r="BR359">
        <v>-0.21</v>
      </c>
    </row>
    <row r="360" spans="1:72">
      <c r="A360" t="s">
        <v>2219</v>
      </c>
      <c r="B360" t="s">
        <v>2220</v>
      </c>
      <c r="C360" t="str">
        <f t="shared" si="25"/>
        <v>神州控股</v>
      </c>
      <c r="D360" t="str">
        <f t="shared" si="26"/>
        <v>Information Technology</v>
      </c>
      <c r="E360" t="str">
        <f t="shared" si="27"/>
        <v>資訊科技</v>
      </c>
      <c r="F360" t="str">
        <f t="shared" si="28"/>
        <v>System and Data Technology Consultant</v>
      </c>
      <c r="G360" t="str">
        <f t="shared" si="29"/>
        <v>系統及資料科技顧問</v>
      </c>
      <c r="H360" t="s">
        <v>68</v>
      </c>
      <c r="I360" t="s">
        <v>69</v>
      </c>
      <c r="J360" t="s">
        <v>70</v>
      </c>
      <c r="K360" t="s">
        <v>71</v>
      </c>
      <c r="L360" t="b">
        <v>0</v>
      </c>
      <c r="M360" t="s">
        <v>72</v>
      </c>
      <c r="N360" t="s">
        <v>73</v>
      </c>
      <c r="O360" t="s">
        <v>74</v>
      </c>
      <c r="P360" t="s">
        <v>2221</v>
      </c>
      <c r="Q360" t="s">
        <v>2222</v>
      </c>
      <c r="R360" t="s">
        <v>78</v>
      </c>
      <c r="S360" t="s">
        <v>79</v>
      </c>
      <c r="T360">
        <v>28800000</v>
      </c>
      <c r="U360" t="s">
        <v>80</v>
      </c>
      <c r="V360" t="b">
        <v>0</v>
      </c>
      <c r="W360">
        <v>953688600000</v>
      </c>
      <c r="X360">
        <v>3</v>
      </c>
      <c r="Y360">
        <v>0.44000006000000003</v>
      </c>
      <c r="Z360">
        <v>7.0626015999999998</v>
      </c>
      <c r="AA360">
        <v>1596160953</v>
      </c>
      <c r="AB360">
        <v>6.67</v>
      </c>
      <c r="AC360">
        <v>6.69</v>
      </c>
      <c r="AD360" t="s">
        <v>2223</v>
      </c>
      <c r="AE360">
        <v>6.4</v>
      </c>
      <c r="AF360">
        <v>3756500</v>
      </c>
      <c r="AG360">
        <v>6.23</v>
      </c>
      <c r="AH360">
        <v>6.66</v>
      </c>
      <c r="AI360">
        <v>6.67</v>
      </c>
      <c r="AJ360">
        <v>0</v>
      </c>
      <c r="AK360">
        <v>0</v>
      </c>
      <c r="AL360" t="s">
        <v>82</v>
      </c>
      <c r="AM360" t="s">
        <v>72</v>
      </c>
      <c r="AN360">
        <v>6.4</v>
      </c>
      <c r="AO360">
        <v>6049678</v>
      </c>
      <c r="AP360">
        <v>8551082</v>
      </c>
      <c r="AQ360">
        <v>3.3600001000000002</v>
      </c>
      <c r="AR360">
        <v>1.0151057999999999</v>
      </c>
      <c r="AS360" t="s">
        <v>2224</v>
      </c>
      <c r="AT360">
        <v>-0.80999993999999997</v>
      </c>
      <c r="AU360">
        <v>-0.108288765</v>
      </c>
      <c r="AV360">
        <v>3.31</v>
      </c>
      <c r="AW360">
        <v>7.48</v>
      </c>
      <c r="AX360">
        <v>6.4000000000000001E-2</v>
      </c>
      <c r="AY360">
        <v>1.0272874E-2</v>
      </c>
      <c r="AZ360">
        <v>1670979968</v>
      </c>
      <c r="BA360">
        <v>5.3479999999999999</v>
      </c>
      <c r="BB360">
        <v>5.5905714</v>
      </c>
      <c r="BC360">
        <v>1.0794287</v>
      </c>
      <c r="BD360">
        <v>0.19308020000000001</v>
      </c>
      <c r="BE360">
        <v>4.4017606000000002</v>
      </c>
      <c r="BF360">
        <v>2.2682395</v>
      </c>
      <c r="BG360">
        <v>0.51530279999999995</v>
      </c>
      <c r="BH360">
        <v>11145436160</v>
      </c>
      <c r="BI360">
        <v>1.2471951999999999</v>
      </c>
      <c r="BJ360">
        <v>15</v>
      </c>
      <c r="BK360">
        <v>0</v>
      </c>
      <c r="BL360" t="b">
        <v>0</v>
      </c>
      <c r="BM360">
        <v>6.67</v>
      </c>
      <c r="BN360">
        <v>1585645200</v>
      </c>
      <c r="BO360">
        <v>1585645200</v>
      </c>
      <c r="BP360">
        <v>1585645200</v>
      </c>
      <c r="BQ360">
        <v>36.428179999999998</v>
      </c>
      <c r="BR360">
        <v>0.18310000000000001</v>
      </c>
      <c r="BS360">
        <v>0.28000000000000003</v>
      </c>
      <c r="BT360">
        <v>23.821428000000001</v>
      </c>
    </row>
    <row r="361" spans="1:72">
      <c r="A361" t="s">
        <v>2225</v>
      </c>
      <c r="B361" t="s">
        <v>2226</v>
      </c>
      <c r="C361" t="str">
        <f t="shared" si="25"/>
        <v>基石藥業-B</v>
      </c>
      <c r="D361" t="str">
        <f t="shared" si="26"/>
        <v>Medicine</v>
      </c>
      <c r="E361" t="str">
        <f t="shared" si="27"/>
        <v>醫藥</v>
      </c>
      <c r="F361" t="str">
        <f t="shared" si="28"/>
        <v>Biotechnology</v>
      </c>
      <c r="G361" t="str">
        <f t="shared" si="29"/>
        <v>生物科技</v>
      </c>
      <c r="H361" t="s">
        <v>68</v>
      </c>
      <c r="I361" t="s">
        <v>69</v>
      </c>
      <c r="J361" t="s">
        <v>70</v>
      </c>
      <c r="K361" t="s">
        <v>71</v>
      </c>
      <c r="L361" t="b">
        <v>0</v>
      </c>
      <c r="M361" t="s">
        <v>72</v>
      </c>
      <c r="N361" t="s">
        <v>73</v>
      </c>
      <c r="O361" t="s">
        <v>74</v>
      </c>
      <c r="P361" t="s">
        <v>2227</v>
      </c>
      <c r="Q361" t="s">
        <v>2228</v>
      </c>
      <c r="R361" t="s">
        <v>78</v>
      </c>
      <c r="S361" t="s">
        <v>79</v>
      </c>
      <c r="T361">
        <v>28800000</v>
      </c>
      <c r="U361" t="s">
        <v>80</v>
      </c>
      <c r="V361" t="b">
        <v>0</v>
      </c>
      <c r="W361">
        <v>1551144600000</v>
      </c>
      <c r="X361">
        <v>3</v>
      </c>
      <c r="Y361">
        <v>0.15999985</v>
      </c>
      <c r="Z361">
        <v>1.5594527</v>
      </c>
      <c r="AA361">
        <v>1596160869</v>
      </c>
      <c r="AB361">
        <v>10.42</v>
      </c>
      <c r="AC361">
        <v>10.48</v>
      </c>
      <c r="AD361" t="s">
        <v>2229</v>
      </c>
      <c r="AE361">
        <v>10.36</v>
      </c>
      <c r="AF361">
        <v>36500</v>
      </c>
      <c r="AG361">
        <v>10.26</v>
      </c>
      <c r="AH361">
        <v>10.4</v>
      </c>
      <c r="AI361">
        <v>10.44</v>
      </c>
      <c r="AJ361">
        <v>0</v>
      </c>
      <c r="AK361">
        <v>0</v>
      </c>
      <c r="AL361" t="s">
        <v>82</v>
      </c>
      <c r="AM361" t="s">
        <v>102</v>
      </c>
      <c r="AN361">
        <v>10.46</v>
      </c>
      <c r="AO361">
        <v>2044803</v>
      </c>
      <c r="AP361">
        <v>1362500</v>
      </c>
      <c r="AQ361">
        <v>3.69</v>
      </c>
      <c r="AR361">
        <v>0.54829127</v>
      </c>
      <c r="AS361" t="s">
        <v>2230</v>
      </c>
      <c r="AT361">
        <v>-2.8000001999999999</v>
      </c>
      <c r="AU361">
        <v>-0.2118003</v>
      </c>
      <c r="AV361">
        <v>6.73</v>
      </c>
      <c r="AW361">
        <v>13.22</v>
      </c>
      <c r="AZ361">
        <v>1027900032</v>
      </c>
      <c r="BB361">
        <v>10.263714</v>
      </c>
      <c r="BC361">
        <v>0.15628623999999999</v>
      </c>
      <c r="BD361">
        <v>1.5227065E-2</v>
      </c>
      <c r="BE361">
        <v>9.4734510000000007</v>
      </c>
      <c r="BF361">
        <v>0.94654939999999999</v>
      </c>
      <c r="BG361">
        <v>9.991601E-2</v>
      </c>
      <c r="BH361">
        <v>10710718464</v>
      </c>
      <c r="BJ361">
        <v>15</v>
      </c>
      <c r="BK361">
        <v>0</v>
      </c>
      <c r="BL361" t="b">
        <v>0</v>
      </c>
      <c r="BM361">
        <v>10.42</v>
      </c>
      <c r="BN361">
        <v>1553266740</v>
      </c>
      <c r="BO361">
        <v>1553266740</v>
      </c>
      <c r="BP361">
        <v>1553266740</v>
      </c>
    </row>
    <row r="362" spans="1:72">
      <c r="A362" t="s">
        <v>2231</v>
      </c>
      <c r="B362" t="s">
        <v>2232</v>
      </c>
      <c r="C362" t="str">
        <f t="shared" si="25"/>
        <v>偉易達集團</v>
      </c>
      <c r="D362" t="str">
        <f t="shared" si="26"/>
        <v>Consumer Goods Manufacturing</v>
      </c>
      <c r="E362" t="str">
        <f t="shared" si="27"/>
        <v>消費品製造</v>
      </c>
      <c r="F362" t="str">
        <f t="shared" si="28"/>
        <v>Consumer Electronics</v>
      </c>
      <c r="G362" t="str">
        <f t="shared" si="29"/>
        <v>電子消費品</v>
      </c>
      <c r="H362" t="s">
        <v>68</v>
      </c>
      <c r="I362" t="s">
        <v>69</v>
      </c>
      <c r="J362" t="s">
        <v>70</v>
      </c>
      <c r="K362" t="s">
        <v>71</v>
      </c>
      <c r="L362" t="b">
        <v>0</v>
      </c>
      <c r="M362" t="s">
        <v>72</v>
      </c>
      <c r="N362" t="s">
        <v>73</v>
      </c>
      <c r="O362" t="s">
        <v>74</v>
      </c>
      <c r="P362" t="s">
        <v>2233</v>
      </c>
      <c r="Q362" t="s">
        <v>2234</v>
      </c>
      <c r="R362" t="s">
        <v>78</v>
      </c>
      <c r="S362" t="s">
        <v>79</v>
      </c>
      <c r="T362">
        <v>28800000</v>
      </c>
      <c r="U362" t="s">
        <v>80</v>
      </c>
      <c r="V362" t="b">
        <v>0</v>
      </c>
      <c r="W362">
        <v>946949400000</v>
      </c>
      <c r="X362">
        <v>3</v>
      </c>
      <c r="Y362">
        <v>0</v>
      </c>
      <c r="Z362">
        <v>0</v>
      </c>
      <c r="AA362">
        <v>1596160941</v>
      </c>
      <c r="AB362">
        <v>42</v>
      </c>
      <c r="AC362">
        <v>42.65</v>
      </c>
      <c r="AD362" t="s">
        <v>2235</v>
      </c>
      <c r="AE362">
        <v>41.5</v>
      </c>
      <c r="AF362">
        <v>159900</v>
      </c>
      <c r="AG362">
        <v>42</v>
      </c>
      <c r="AH362">
        <v>41.95</v>
      </c>
      <c r="AI362">
        <v>42</v>
      </c>
      <c r="AJ362">
        <v>0</v>
      </c>
      <c r="AK362">
        <v>0</v>
      </c>
      <c r="AL362" t="s">
        <v>82</v>
      </c>
      <c r="AM362" t="s">
        <v>83</v>
      </c>
      <c r="AN362">
        <v>41.5</v>
      </c>
      <c r="AO362">
        <v>1096141</v>
      </c>
      <c r="AP362">
        <v>782318</v>
      </c>
      <c r="AQ362">
        <v>0.90000150000000001</v>
      </c>
      <c r="AR362">
        <v>2.1897849E-2</v>
      </c>
      <c r="AS362" t="s">
        <v>2236</v>
      </c>
      <c r="AT362">
        <v>-38.85</v>
      </c>
      <c r="AU362">
        <v>-0.48051947</v>
      </c>
      <c r="AV362">
        <v>41.1</v>
      </c>
      <c r="AW362">
        <v>80.849999999999994</v>
      </c>
      <c r="AX362">
        <v>0.53</v>
      </c>
      <c r="AY362">
        <v>1.26190465E-2</v>
      </c>
      <c r="AZ362">
        <v>252128992</v>
      </c>
      <c r="BA362">
        <v>2.3919999999999999</v>
      </c>
      <c r="BB362">
        <v>45.911430000000003</v>
      </c>
      <c r="BC362">
        <v>-3.9114304</v>
      </c>
      <c r="BD362">
        <v>-8.5195129999999994E-2</v>
      </c>
      <c r="BE362">
        <v>57.856340000000003</v>
      </c>
      <c r="BF362">
        <v>-15.8563385</v>
      </c>
      <c r="BG362">
        <v>-0.27406396999999999</v>
      </c>
      <c r="BH362">
        <v>10589417472</v>
      </c>
      <c r="BI362">
        <v>17.558529</v>
      </c>
      <c r="BJ362">
        <v>15</v>
      </c>
      <c r="BK362">
        <v>0</v>
      </c>
      <c r="BL362" t="b">
        <v>0</v>
      </c>
      <c r="BM362">
        <v>42</v>
      </c>
      <c r="BN362">
        <v>1589785140</v>
      </c>
      <c r="BO362">
        <v>1589785140</v>
      </c>
      <c r="BP362">
        <v>1589785140</v>
      </c>
      <c r="BQ362">
        <v>7.1543735999999996</v>
      </c>
      <c r="BR362">
        <v>5.8705350000000003</v>
      </c>
      <c r="BS362">
        <v>0.79</v>
      </c>
      <c r="BT362">
        <v>53.164555</v>
      </c>
    </row>
    <row r="363" spans="1:72">
      <c r="A363" t="s">
        <v>2237</v>
      </c>
      <c r="B363" t="s">
        <v>2238</v>
      </c>
      <c r="C363" t="str">
        <f t="shared" si="25"/>
        <v>國泰君安國際</v>
      </c>
      <c r="D363" t="str">
        <f t="shared" si="26"/>
        <v>Financial</v>
      </c>
      <c r="E363" t="str">
        <f t="shared" si="27"/>
        <v>金融</v>
      </c>
      <c r="F363" t="str">
        <f t="shared" si="28"/>
        <v>Chinese securities and financing</v>
      </c>
      <c r="G363" t="str">
        <f t="shared" si="29"/>
        <v>中資證券及融資</v>
      </c>
      <c r="H363" t="s">
        <v>68</v>
      </c>
      <c r="I363" t="s">
        <v>69</v>
      </c>
      <c r="J363" t="s">
        <v>70</v>
      </c>
      <c r="K363" t="s">
        <v>71</v>
      </c>
      <c r="L363" t="b">
        <v>0</v>
      </c>
      <c r="M363" t="s">
        <v>72</v>
      </c>
      <c r="N363" t="s">
        <v>73</v>
      </c>
      <c r="O363" t="s">
        <v>74</v>
      </c>
      <c r="P363" t="s">
        <v>2239</v>
      </c>
      <c r="Q363" t="s">
        <v>2240</v>
      </c>
      <c r="R363" t="s">
        <v>78</v>
      </c>
      <c r="S363" t="s">
        <v>79</v>
      </c>
      <c r="T363">
        <v>28800000</v>
      </c>
      <c r="U363" t="s">
        <v>80</v>
      </c>
      <c r="V363" t="b">
        <v>0</v>
      </c>
      <c r="W363">
        <v>1278552600000</v>
      </c>
      <c r="X363">
        <v>3</v>
      </c>
      <c r="Y363">
        <v>1.9999980000000001E-2</v>
      </c>
      <c r="Z363">
        <v>1.8181801</v>
      </c>
      <c r="AA363">
        <v>1596160914</v>
      </c>
      <c r="AB363">
        <v>1.1200000000000001</v>
      </c>
      <c r="AC363">
        <v>1.1299999999999999</v>
      </c>
      <c r="AD363" t="s">
        <v>2241</v>
      </c>
      <c r="AE363">
        <v>1.0900000000000001</v>
      </c>
      <c r="AF363">
        <v>3450000</v>
      </c>
      <c r="AG363">
        <v>1.1000000000000001</v>
      </c>
      <c r="AH363">
        <v>1.1100000000000001</v>
      </c>
      <c r="AI363">
        <v>1.1200000000000001</v>
      </c>
      <c r="AJ363">
        <v>0</v>
      </c>
      <c r="AK363">
        <v>0</v>
      </c>
      <c r="AL363" t="s">
        <v>82</v>
      </c>
      <c r="AM363" t="s">
        <v>72</v>
      </c>
      <c r="AN363">
        <v>1.0900000000000001</v>
      </c>
      <c r="AO363">
        <v>14388750</v>
      </c>
      <c r="AP363">
        <v>12354880</v>
      </c>
      <c r="AQ363">
        <v>0.25</v>
      </c>
      <c r="AR363">
        <v>0.28735632</v>
      </c>
      <c r="AS363" t="s">
        <v>2242</v>
      </c>
      <c r="AT363">
        <v>-0.38</v>
      </c>
      <c r="AU363">
        <v>-0.25333333000000002</v>
      </c>
      <c r="AV363">
        <v>0.87</v>
      </c>
      <c r="AW363">
        <v>1.5</v>
      </c>
      <c r="AX363">
        <v>6.2E-2</v>
      </c>
      <c r="AY363">
        <v>5.6363635000000002E-2</v>
      </c>
      <c r="AZ363">
        <v>9614889984</v>
      </c>
      <c r="BA363">
        <v>1.4710000000000001</v>
      </c>
      <c r="BB363">
        <v>1.0885714</v>
      </c>
      <c r="BC363">
        <v>3.1428576E-2</v>
      </c>
      <c r="BD363">
        <v>2.8871395000000001E-2</v>
      </c>
      <c r="BE363">
        <v>1.1235915000000001</v>
      </c>
      <c r="BF363">
        <v>-3.5915374999999999E-3</v>
      </c>
      <c r="BG363">
        <v>-3.1964795000000001E-3</v>
      </c>
      <c r="BH363">
        <v>10768676864</v>
      </c>
      <c r="BI363">
        <v>0.76138680000000003</v>
      </c>
      <c r="BJ363">
        <v>15</v>
      </c>
      <c r="BK363">
        <v>0</v>
      </c>
      <c r="BL363" t="b">
        <v>0</v>
      </c>
      <c r="BM363">
        <v>1.1200000000000001</v>
      </c>
      <c r="BN363">
        <v>1552921140</v>
      </c>
      <c r="BO363">
        <v>1552921140</v>
      </c>
      <c r="BP363">
        <v>1552921140</v>
      </c>
      <c r="BQ363">
        <v>9.5726499999999994</v>
      </c>
      <c r="BR363">
        <v>0.11700000000000001</v>
      </c>
      <c r="BS363">
        <v>0.3</v>
      </c>
      <c r="BT363">
        <v>3.733333</v>
      </c>
    </row>
    <row r="364" spans="1:72">
      <c r="A364" t="s">
        <v>2243</v>
      </c>
      <c r="B364" t="s">
        <v>2244</v>
      </c>
      <c r="C364" t="str">
        <f t="shared" si="25"/>
        <v>建業地產</v>
      </c>
      <c r="D364" t="str">
        <f t="shared" si="26"/>
        <v>Real Estate Construction</v>
      </c>
      <c r="E364" t="str">
        <f t="shared" si="27"/>
        <v>地產建築</v>
      </c>
      <c r="F364" t="str">
        <f t="shared" si="28"/>
        <v>China Properties</v>
      </c>
      <c r="G364" t="str">
        <f t="shared" si="29"/>
        <v>內房</v>
      </c>
      <c r="H364" t="s">
        <v>68</v>
      </c>
      <c r="I364" t="s">
        <v>69</v>
      </c>
      <c r="J364" t="s">
        <v>70</v>
      </c>
      <c r="K364" t="s">
        <v>71</v>
      </c>
      <c r="L364" t="b">
        <v>0</v>
      </c>
      <c r="M364" t="s">
        <v>72</v>
      </c>
      <c r="N364" t="s">
        <v>73</v>
      </c>
      <c r="O364" t="s">
        <v>74</v>
      </c>
      <c r="P364" t="s">
        <v>2245</v>
      </c>
      <c r="Q364" t="s">
        <v>2246</v>
      </c>
      <c r="R364" t="s">
        <v>78</v>
      </c>
      <c r="S364" t="s">
        <v>79</v>
      </c>
      <c r="T364">
        <v>28800000</v>
      </c>
      <c r="U364" t="s">
        <v>80</v>
      </c>
      <c r="V364" t="b">
        <v>0</v>
      </c>
      <c r="W364">
        <v>1212715800000</v>
      </c>
      <c r="X364">
        <v>3</v>
      </c>
      <c r="Y364">
        <v>7.9999920000000002E-2</v>
      </c>
      <c r="Z364">
        <v>2.1505356</v>
      </c>
      <c r="AA364">
        <v>1596160538</v>
      </c>
      <c r="AB364">
        <v>3.8</v>
      </c>
      <c r="AC364">
        <v>3.8</v>
      </c>
      <c r="AD364" t="s">
        <v>2247</v>
      </c>
      <c r="AE364">
        <v>3.77</v>
      </c>
      <c r="AF364">
        <v>84000</v>
      </c>
      <c r="AG364">
        <v>3.72</v>
      </c>
      <c r="AH364">
        <v>3.8</v>
      </c>
      <c r="AI364">
        <v>3.81</v>
      </c>
      <c r="AJ364">
        <v>0</v>
      </c>
      <c r="AK364">
        <v>0</v>
      </c>
      <c r="AL364" t="s">
        <v>82</v>
      </c>
      <c r="AM364" t="s">
        <v>102</v>
      </c>
      <c r="AN364">
        <v>3.77</v>
      </c>
      <c r="AO364">
        <v>2500905</v>
      </c>
      <c r="AP364">
        <v>1780848</v>
      </c>
      <c r="AQ364">
        <v>0.81999993000000004</v>
      </c>
      <c r="AR364">
        <v>0.27516775999999998</v>
      </c>
      <c r="AS364" t="s">
        <v>2248</v>
      </c>
      <c r="AT364">
        <v>-1.3100001999999999</v>
      </c>
      <c r="AU364">
        <v>-0.25636009999999998</v>
      </c>
      <c r="AV364">
        <v>2.98</v>
      </c>
      <c r="AW364">
        <v>5.1100000000000003</v>
      </c>
      <c r="AX364">
        <v>2.4E-2</v>
      </c>
      <c r="AY364">
        <v>6.4516130000000001E-3</v>
      </c>
      <c r="AZ364">
        <v>2795670016</v>
      </c>
      <c r="BA364">
        <v>0.498</v>
      </c>
      <c r="BB364">
        <v>3.7805715000000002</v>
      </c>
      <c r="BC364">
        <v>1.9428491999999999E-2</v>
      </c>
      <c r="BD364">
        <v>5.1390356000000003E-3</v>
      </c>
      <c r="BE364">
        <v>4.131259</v>
      </c>
      <c r="BF364">
        <v>-0.33125900000000003</v>
      </c>
      <c r="BG364">
        <v>-8.0183550000000006E-2</v>
      </c>
      <c r="BH364">
        <v>10623546368</v>
      </c>
      <c r="BI364">
        <v>7.6305223</v>
      </c>
      <c r="BJ364">
        <v>15</v>
      </c>
      <c r="BK364">
        <v>0</v>
      </c>
      <c r="BL364" t="b">
        <v>0</v>
      </c>
      <c r="BM364">
        <v>3.8</v>
      </c>
      <c r="BN364">
        <v>1566358200</v>
      </c>
      <c r="BO364">
        <v>1566358200</v>
      </c>
      <c r="BP364">
        <v>1566358200</v>
      </c>
      <c r="BQ364">
        <v>4.6107773999999999</v>
      </c>
      <c r="BR364">
        <v>0.824156</v>
      </c>
      <c r="BS364">
        <v>0.57999999999999996</v>
      </c>
      <c r="BT364">
        <v>6.5517244000000003</v>
      </c>
    </row>
    <row r="365" spans="1:72">
      <c r="A365" t="s">
        <v>2249</v>
      </c>
      <c r="B365" t="s">
        <v>2250</v>
      </c>
      <c r="C365" t="str">
        <f t="shared" si="25"/>
        <v>大酒店</v>
      </c>
      <c r="D365" t="str">
        <f t="shared" si="26"/>
        <v>Consumer Service</v>
      </c>
      <c r="E365" t="str">
        <f t="shared" si="27"/>
        <v>消費者服務業</v>
      </c>
      <c r="F365" t="str">
        <f t="shared" si="28"/>
        <v>Tourist and Hotel</v>
      </c>
      <c r="G365" t="str">
        <f t="shared" si="29"/>
        <v>旅遊酒店</v>
      </c>
      <c r="H365" t="s">
        <v>68</v>
      </c>
      <c r="I365" t="s">
        <v>69</v>
      </c>
      <c r="J365" t="s">
        <v>70</v>
      </c>
      <c r="K365" t="s">
        <v>71</v>
      </c>
      <c r="L365" t="b">
        <v>0</v>
      </c>
      <c r="M365" t="s">
        <v>72</v>
      </c>
      <c r="N365" t="s">
        <v>73</v>
      </c>
      <c r="O365" t="s">
        <v>74</v>
      </c>
      <c r="P365" t="s">
        <v>2251</v>
      </c>
      <c r="Q365" t="s">
        <v>2252</v>
      </c>
      <c r="R365" t="s">
        <v>78</v>
      </c>
      <c r="S365" t="s">
        <v>79</v>
      </c>
      <c r="T365">
        <v>28800000</v>
      </c>
      <c r="U365" t="s">
        <v>80</v>
      </c>
      <c r="V365" t="b">
        <v>0</v>
      </c>
      <c r="W365">
        <v>946949400000</v>
      </c>
      <c r="X365">
        <v>3</v>
      </c>
      <c r="Y365">
        <v>0.17000008</v>
      </c>
      <c r="Z365">
        <v>2.6397526</v>
      </c>
      <c r="AA365">
        <v>1596159512</v>
      </c>
      <c r="AB365">
        <v>6.61</v>
      </c>
      <c r="AC365">
        <v>6.62</v>
      </c>
      <c r="AD365" t="s">
        <v>2253</v>
      </c>
      <c r="AE365">
        <v>6.61</v>
      </c>
      <c r="AF365">
        <v>1500</v>
      </c>
      <c r="AG365">
        <v>6.44</v>
      </c>
      <c r="AH365">
        <v>6.49</v>
      </c>
      <c r="AI365">
        <v>6.61</v>
      </c>
      <c r="AJ365">
        <v>0</v>
      </c>
      <c r="AK365">
        <v>0</v>
      </c>
      <c r="AL365" t="s">
        <v>82</v>
      </c>
      <c r="AM365" t="s">
        <v>72</v>
      </c>
      <c r="AN365">
        <v>6.62</v>
      </c>
      <c r="AO365">
        <v>331524</v>
      </c>
      <c r="AP365">
        <v>268164</v>
      </c>
      <c r="AQ365">
        <v>0.62000036000000003</v>
      </c>
      <c r="AR365">
        <v>0.10350591000000001</v>
      </c>
      <c r="AS365" t="s">
        <v>2254</v>
      </c>
      <c r="AT365">
        <v>-3.5300001999999999</v>
      </c>
      <c r="AU365">
        <v>-0.34812622999999998</v>
      </c>
      <c r="AV365">
        <v>5.99</v>
      </c>
      <c r="AW365">
        <v>10.14</v>
      </c>
      <c r="AX365">
        <v>0.13</v>
      </c>
      <c r="AY365">
        <v>2.0186335E-2</v>
      </c>
      <c r="AZ365">
        <v>1649430016</v>
      </c>
      <c r="BA365">
        <v>23.895</v>
      </c>
      <c r="BB365">
        <v>6.8819999999999997</v>
      </c>
      <c r="BC365">
        <v>-0.27199983999999999</v>
      </c>
      <c r="BD365">
        <v>-3.9523370000000002E-2</v>
      </c>
      <c r="BE365">
        <v>7.2872729999999999</v>
      </c>
      <c r="BF365">
        <v>-0.67727280000000001</v>
      </c>
      <c r="BG365">
        <v>-9.2939129999999995E-2</v>
      </c>
      <c r="BH365">
        <v>10902732800</v>
      </c>
      <c r="BI365">
        <v>0.27662690000000001</v>
      </c>
      <c r="BJ365">
        <v>15</v>
      </c>
      <c r="BK365">
        <v>0</v>
      </c>
      <c r="BL365" t="b">
        <v>0</v>
      </c>
      <c r="BM365">
        <v>6.61</v>
      </c>
      <c r="BN365">
        <v>1584433800</v>
      </c>
      <c r="BO365">
        <v>1584433800</v>
      </c>
      <c r="BP365">
        <v>1584433800</v>
      </c>
      <c r="BQ365">
        <v>22.033332999999999</v>
      </c>
      <c r="BR365">
        <v>0.3</v>
      </c>
      <c r="BS365">
        <v>0.4</v>
      </c>
      <c r="BT365">
        <v>16.524999999999999</v>
      </c>
    </row>
    <row r="366" spans="1:72">
      <c r="A366" t="s">
        <v>2255</v>
      </c>
      <c r="B366" t="s">
        <v>2256</v>
      </c>
      <c r="C366" t="str">
        <f t="shared" si="25"/>
        <v>江蘇寧滬高速</v>
      </c>
      <c r="D366" t="str">
        <f t="shared" si="26"/>
        <v>Transportation, logistics and infrastructure</v>
      </c>
      <c r="E366" t="str">
        <f t="shared" si="27"/>
        <v>運輸、物流及基建</v>
      </c>
      <c r="F366" t="str">
        <f t="shared" si="28"/>
        <v>Highway</v>
      </c>
      <c r="G366" t="str">
        <f t="shared" si="29"/>
        <v>公路股</v>
      </c>
      <c r="H366" t="s">
        <v>68</v>
      </c>
      <c r="I366" t="s">
        <v>69</v>
      </c>
      <c r="J366" t="s">
        <v>70</v>
      </c>
      <c r="K366" t="s">
        <v>71</v>
      </c>
      <c r="L366" t="b">
        <v>0</v>
      </c>
      <c r="M366" t="s">
        <v>72</v>
      </c>
      <c r="N366" t="s">
        <v>73</v>
      </c>
      <c r="O366" t="s">
        <v>74</v>
      </c>
      <c r="P366" t="s">
        <v>2257</v>
      </c>
      <c r="Q366" t="s">
        <v>2258</v>
      </c>
      <c r="R366" t="s">
        <v>78</v>
      </c>
      <c r="S366" t="s">
        <v>79</v>
      </c>
      <c r="T366">
        <v>28800000</v>
      </c>
      <c r="U366" t="s">
        <v>80</v>
      </c>
      <c r="V366" t="b">
        <v>0</v>
      </c>
      <c r="W366">
        <v>946949400000</v>
      </c>
      <c r="X366">
        <v>3</v>
      </c>
      <c r="Y366">
        <v>-0.14000034</v>
      </c>
      <c r="Z366">
        <v>-1.6298060000000001</v>
      </c>
      <c r="AA366">
        <v>1596160950</v>
      </c>
      <c r="AB366">
        <v>8.4499999999999993</v>
      </c>
      <c r="AC366">
        <v>8.56</v>
      </c>
      <c r="AD366" t="s">
        <v>2259</v>
      </c>
      <c r="AE366">
        <v>8.4499999999999993</v>
      </c>
      <c r="AF366">
        <v>658000</v>
      </c>
      <c r="AG366">
        <v>8.59</v>
      </c>
      <c r="AH366">
        <v>8.4499999999999993</v>
      </c>
      <c r="AI366">
        <v>8.4600000000000009</v>
      </c>
      <c r="AJ366">
        <v>0</v>
      </c>
      <c r="AK366">
        <v>0</v>
      </c>
      <c r="AL366" t="s">
        <v>82</v>
      </c>
      <c r="AM366" t="s">
        <v>102</v>
      </c>
      <c r="AN366">
        <v>8.52</v>
      </c>
      <c r="AO366">
        <v>3515303</v>
      </c>
      <c r="AP366">
        <v>1974558</v>
      </c>
      <c r="AQ366">
        <v>1.4499998000000001</v>
      </c>
      <c r="AR366">
        <v>0.20714283</v>
      </c>
      <c r="AS366" t="s">
        <v>2260</v>
      </c>
      <c r="AT366">
        <v>-2.67</v>
      </c>
      <c r="AU366">
        <v>-0.24010792</v>
      </c>
      <c r="AV366">
        <v>7</v>
      </c>
      <c r="AW366">
        <v>11.12</v>
      </c>
      <c r="AX366">
        <v>6.7000000000000004E-2</v>
      </c>
      <c r="AY366">
        <v>7.7997674000000001E-3</v>
      </c>
      <c r="AZ366">
        <v>1222000000</v>
      </c>
      <c r="BA366">
        <v>0.78200000000000003</v>
      </c>
      <c r="BB366">
        <v>9.1085709999999995</v>
      </c>
      <c r="BC366">
        <v>-0.65857124</v>
      </c>
      <c r="BD366">
        <v>-7.2302363999999994E-2</v>
      </c>
      <c r="BE366">
        <v>9.2310560000000006</v>
      </c>
      <c r="BF366">
        <v>-0.78105639999999998</v>
      </c>
      <c r="BG366">
        <v>-8.4611809999999996E-2</v>
      </c>
      <c r="BH366">
        <v>51741630464</v>
      </c>
      <c r="BI366">
        <v>10.805626</v>
      </c>
      <c r="BJ366">
        <v>15</v>
      </c>
      <c r="BK366">
        <v>0</v>
      </c>
      <c r="BL366" t="b">
        <v>0</v>
      </c>
      <c r="BM366">
        <v>8.4499999999999993</v>
      </c>
      <c r="BQ366">
        <v>9.0709230000000005</v>
      </c>
      <c r="BR366">
        <v>0.93154800000000004</v>
      </c>
      <c r="BS366">
        <v>0.73</v>
      </c>
      <c r="BT366">
        <v>11.575341999999999</v>
      </c>
    </row>
    <row r="367" spans="1:72">
      <c r="A367" t="s">
        <v>2261</v>
      </c>
      <c r="B367" t="s">
        <v>2262</v>
      </c>
      <c r="C367" t="str">
        <f t="shared" si="25"/>
        <v>招金礦業</v>
      </c>
      <c r="D367" t="str">
        <f t="shared" si="26"/>
        <v>Raw Materials</v>
      </c>
      <c r="E367" t="str">
        <f t="shared" si="27"/>
        <v>原材料</v>
      </c>
      <c r="F367" t="str">
        <f t="shared" si="28"/>
        <v>Precious metals</v>
      </c>
      <c r="G367" t="str">
        <f t="shared" si="29"/>
        <v>貴金屬</v>
      </c>
      <c r="H367" t="s">
        <v>68</v>
      </c>
      <c r="I367" t="s">
        <v>69</v>
      </c>
      <c r="J367" t="s">
        <v>70</v>
      </c>
      <c r="K367" t="s">
        <v>71</v>
      </c>
      <c r="L367" t="b">
        <v>0</v>
      </c>
      <c r="M367" t="s">
        <v>72</v>
      </c>
      <c r="N367" t="s">
        <v>73</v>
      </c>
      <c r="O367" t="s">
        <v>74</v>
      </c>
      <c r="P367" t="s">
        <v>2263</v>
      </c>
      <c r="Q367" t="s">
        <v>2264</v>
      </c>
      <c r="R367" t="s">
        <v>78</v>
      </c>
      <c r="S367" t="s">
        <v>79</v>
      </c>
      <c r="T367">
        <v>28800000</v>
      </c>
      <c r="U367" t="s">
        <v>80</v>
      </c>
      <c r="V367" t="b">
        <v>0</v>
      </c>
      <c r="W367">
        <v>1165541400000</v>
      </c>
      <c r="X367">
        <v>3</v>
      </c>
      <c r="Y367">
        <v>-7.9999920000000002E-2</v>
      </c>
      <c r="Z367">
        <v>-0.84925609999999996</v>
      </c>
      <c r="AA367">
        <v>1596160956</v>
      </c>
      <c r="AB367">
        <v>9.34</v>
      </c>
      <c r="AC367">
        <v>9.61</v>
      </c>
      <c r="AD367" t="s">
        <v>2265</v>
      </c>
      <c r="AE367">
        <v>9.31</v>
      </c>
      <c r="AF367">
        <v>6623000</v>
      </c>
      <c r="AG367">
        <v>9.42</v>
      </c>
      <c r="AH367">
        <v>9.34</v>
      </c>
      <c r="AI367">
        <v>9.35</v>
      </c>
      <c r="AJ367">
        <v>0</v>
      </c>
      <c r="AK367">
        <v>0</v>
      </c>
      <c r="AL367" t="s">
        <v>82</v>
      </c>
      <c r="AM367" t="s">
        <v>102</v>
      </c>
      <c r="AN367">
        <v>9.52</v>
      </c>
      <c r="AO367">
        <v>9447579</v>
      </c>
      <c r="AP367">
        <v>20377101</v>
      </c>
      <c r="AQ367">
        <v>2.8000001999999999</v>
      </c>
      <c r="AR367">
        <v>0.42813459999999998</v>
      </c>
      <c r="AS367" t="s">
        <v>2266</v>
      </c>
      <c r="AT367">
        <v>-2.1800003000000001</v>
      </c>
      <c r="AU367">
        <v>-0.18923613</v>
      </c>
      <c r="AV367">
        <v>6.54</v>
      </c>
      <c r="AW367">
        <v>11.52</v>
      </c>
      <c r="AX367">
        <v>8.9999999999999993E-3</v>
      </c>
      <c r="AY367">
        <v>9.5541397000000004E-4</v>
      </c>
      <c r="AZ367">
        <v>1049209984</v>
      </c>
      <c r="BA367">
        <v>0.626</v>
      </c>
      <c r="BB367">
        <v>9.4128570000000007</v>
      </c>
      <c r="BC367">
        <v>-7.2856900000000002E-2</v>
      </c>
      <c r="BD367">
        <v>-7.7401474000000003E-3</v>
      </c>
      <c r="BE367">
        <v>8.9211259999999992</v>
      </c>
      <c r="BF367">
        <v>0.41887380000000002</v>
      </c>
      <c r="BG367">
        <v>4.6953015000000001E-2</v>
      </c>
      <c r="BH367">
        <v>30545442816</v>
      </c>
      <c r="BI367">
        <v>14.920128999999999</v>
      </c>
      <c r="BJ367">
        <v>15</v>
      </c>
      <c r="BK367">
        <v>0</v>
      </c>
      <c r="BL367" t="b">
        <v>0</v>
      </c>
      <c r="BM367">
        <v>9.34</v>
      </c>
      <c r="BN367">
        <v>1587740340</v>
      </c>
      <c r="BO367">
        <v>1597993140</v>
      </c>
      <c r="BP367">
        <v>1598342400</v>
      </c>
      <c r="BQ367">
        <v>55.719616000000002</v>
      </c>
      <c r="BR367">
        <v>0.167625</v>
      </c>
      <c r="BS367">
        <v>0.28999999999999998</v>
      </c>
      <c r="BT367">
        <v>32.206898000000002</v>
      </c>
    </row>
    <row r="368" spans="1:72">
      <c r="A368" t="s">
        <v>2267</v>
      </c>
      <c r="B368" t="s">
        <v>2268</v>
      </c>
      <c r="C368" t="str">
        <f t="shared" si="25"/>
        <v>新秀麗</v>
      </c>
      <c r="D368" t="str">
        <f t="shared" si="26"/>
        <v>Retail</v>
      </c>
      <c r="E368" t="str">
        <f t="shared" si="27"/>
        <v>零售</v>
      </c>
      <c r="F368" t="str">
        <f t="shared" si="28"/>
        <v>Clothing Accessories</v>
      </c>
      <c r="G368" t="str">
        <f t="shared" si="29"/>
        <v>服飾配件</v>
      </c>
      <c r="H368" t="s">
        <v>68</v>
      </c>
      <c r="I368" t="s">
        <v>69</v>
      </c>
      <c r="J368" t="s">
        <v>70</v>
      </c>
      <c r="K368" t="s">
        <v>71</v>
      </c>
      <c r="L368" t="b">
        <v>0</v>
      </c>
      <c r="M368" t="s">
        <v>72</v>
      </c>
      <c r="N368" t="s">
        <v>73</v>
      </c>
      <c r="O368" t="s">
        <v>74</v>
      </c>
      <c r="P368" t="s">
        <v>2269</v>
      </c>
      <c r="Q368" t="s">
        <v>2270</v>
      </c>
      <c r="R368" t="s">
        <v>78</v>
      </c>
      <c r="S368" t="s">
        <v>79</v>
      </c>
      <c r="T368">
        <v>28800000</v>
      </c>
      <c r="U368" t="s">
        <v>80</v>
      </c>
      <c r="V368" t="b">
        <v>0</v>
      </c>
      <c r="W368">
        <v>1308187800000</v>
      </c>
      <c r="X368">
        <v>3</v>
      </c>
      <c r="Y368">
        <v>-3.0000209999999999E-2</v>
      </c>
      <c r="Z368">
        <v>-0.413796</v>
      </c>
      <c r="AA368">
        <v>1596160943</v>
      </c>
      <c r="AB368">
        <v>7.22</v>
      </c>
      <c r="AC368">
        <v>7.31</v>
      </c>
      <c r="AD368" t="s">
        <v>2271</v>
      </c>
      <c r="AE368">
        <v>7.19</v>
      </c>
      <c r="AF368">
        <v>2016281</v>
      </c>
      <c r="AG368">
        <v>7.25</v>
      </c>
      <c r="AH368">
        <v>7.21</v>
      </c>
      <c r="AI368">
        <v>7.22</v>
      </c>
      <c r="AJ368">
        <v>0</v>
      </c>
      <c r="AK368">
        <v>0</v>
      </c>
      <c r="AL368" t="s">
        <v>82</v>
      </c>
      <c r="AM368" t="s">
        <v>83</v>
      </c>
      <c r="AN368">
        <v>7.23</v>
      </c>
      <c r="AO368">
        <v>17224018</v>
      </c>
      <c r="AP368">
        <v>8806327</v>
      </c>
      <c r="AQ368">
        <v>2.02</v>
      </c>
      <c r="AR368">
        <v>0.38846155999999998</v>
      </c>
      <c r="AS368" t="s">
        <v>2272</v>
      </c>
      <c r="AT368">
        <v>-12.42</v>
      </c>
      <c r="AU368">
        <v>-0.63238289999999997</v>
      </c>
      <c r="AV368">
        <v>5.2</v>
      </c>
      <c r="AW368">
        <v>19.64</v>
      </c>
      <c r="AX368">
        <v>8.6999999999999994E-2</v>
      </c>
      <c r="AY368">
        <v>1.2E-2</v>
      </c>
      <c r="AZ368">
        <v>1433709952</v>
      </c>
      <c r="BA368">
        <v>0.78</v>
      </c>
      <c r="BB368">
        <v>7.8028570000000004</v>
      </c>
      <c r="BC368">
        <v>-0.58285712999999995</v>
      </c>
      <c r="BD368">
        <v>-7.4697910000000006E-2</v>
      </c>
      <c r="BE368">
        <v>9.7073239999999998</v>
      </c>
      <c r="BF368">
        <v>-2.4873242000000002</v>
      </c>
      <c r="BG368">
        <v>-0.25623170000000001</v>
      </c>
      <c r="BH368">
        <v>10351385600</v>
      </c>
      <c r="BI368">
        <v>9.2564109999999999</v>
      </c>
      <c r="BJ368">
        <v>15</v>
      </c>
      <c r="BK368">
        <v>0</v>
      </c>
      <c r="BL368" t="b">
        <v>0</v>
      </c>
      <c r="BM368">
        <v>7.22</v>
      </c>
      <c r="BN368">
        <v>1597809600</v>
      </c>
      <c r="BO368">
        <v>1597809600</v>
      </c>
      <c r="BP368">
        <v>1597809600</v>
      </c>
      <c r="BQ368">
        <v>9.9697449999999996</v>
      </c>
      <c r="BR368">
        <v>0.72419100000000003</v>
      </c>
      <c r="BS368">
        <v>0.23</v>
      </c>
      <c r="BT368">
        <v>31.391302</v>
      </c>
    </row>
    <row r="369" spans="1:72">
      <c r="A369" t="s">
        <v>2273</v>
      </c>
      <c r="B369" t="s">
        <v>2274</v>
      </c>
      <c r="C369" t="str">
        <f t="shared" si="25"/>
        <v>嘉華國際</v>
      </c>
      <c r="D369" t="str">
        <f t="shared" si="26"/>
        <v>Real Estate Construction</v>
      </c>
      <c r="E369" t="str">
        <f t="shared" si="27"/>
        <v>地產建築</v>
      </c>
      <c r="F369" t="str">
        <f t="shared" si="28"/>
        <v>Real Estate Development</v>
      </c>
      <c r="G369" t="str">
        <f t="shared" si="29"/>
        <v>地產發展</v>
      </c>
      <c r="H369" t="s">
        <v>68</v>
      </c>
      <c r="I369" t="s">
        <v>69</v>
      </c>
      <c r="J369" t="s">
        <v>70</v>
      </c>
      <c r="K369" t="s">
        <v>71</v>
      </c>
      <c r="L369" t="b">
        <v>0</v>
      </c>
      <c r="M369" t="s">
        <v>72</v>
      </c>
      <c r="N369" t="s">
        <v>73</v>
      </c>
      <c r="O369" t="s">
        <v>74</v>
      </c>
      <c r="P369" t="s">
        <v>2275</v>
      </c>
      <c r="Q369" t="s">
        <v>2276</v>
      </c>
      <c r="R369" t="s">
        <v>78</v>
      </c>
      <c r="S369" t="s">
        <v>79</v>
      </c>
      <c r="T369">
        <v>28800000</v>
      </c>
      <c r="U369" t="s">
        <v>80</v>
      </c>
      <c r="V369" t="b">
        <v>0</v>
      </c>
      <c r="W369">
        <v>946949400000</v>
      </c>
      <c r="X369">
        <v>3</v>
      </c>
      <c r="Y369">
        <v>1.9999980000000001E-2</v>
      </c>
      <c r="Z369">
        <v>0.60975550000000001</v>
      </c>
      <c r="AA369">
        <v>1596160844</v>
      </c>
      <c r="AB369">
        <v>3.3</v>
      </c>
      <c r="AC369">
        <v>3.32</v>
      </c>
      <c r="AD369" t="s">
        <v>2277</v>
      </c>
      <c r="AE369">
        <v>3.27</v>
      </c>
      <c r="AF369">
        <v>12000</v>
      </c>
      <c r="AG369">
        <v>3.28</v>
      </c>
      <c r="AH369">
        <v>3.29</v>
      </c>
      <c r="AI369">
        <v>3.31</v>
      </c>
      <c r="AJ369">
        <v>0</v>
      </c>
      <c r="AK369">
        <v>0</v>
      </c>
      <c r="AL369" t="s">
        <v>82</v>
      </c>
      <c r="AM369" t="s">
        <v>72</v>
      </c>
      <c r="AN369">
        <v>3.27</v>
      </c>
      <c r="AO369">
        <v>1783252</v>
      </c>
      <c r="AP369">
        <v>1608044</v>
      </c>
      <c r="AQ369">
        <v>0.39999985999999998</v>
      </c>
      <c r="AR369">
        <v>0.13793097000000001</v>
      </c>
      <c r="AS369" t="s">
        <v>2278</v>
      </c>
      <c r="AT369">
        <v>-1.2</v>
      </c>
      <c r="AU369">
        <v>-0.26666667999999999</v>
      </c>
      <c r="AV369">
        <v>2.9</v>
      </c>
      <c r="AW369">
        <v>4.5</v>
      </c>
      <c r="AX369">
        <v>0.2</v>
      </c>
      <c r="AY369">
        <v>6.097561E-2</v>
      </c>
      <c r="AZ369">
        <v>3125969920</v>
      </c>
      <c r="BA369">
        <v>12.443</v>
      </c>
      <c r="BB369">
        <v>3.3588572000000001</v>
      </c>
      <c r="BC369">
        <v>-5.8857202999999997E-2</v>
      </c>
      <c r="BD369">
        <v>-1.7522985000000001E-2</v>
      </c>
      <c r="BE369">
        <v>3.5478323</v>
      </c>
      <c r="BF369">
        <v>-0.24783230000000001</v>
      </c>
      <c r="BG369">
        <v>-6.9854570000000005E-2</v>
      </c>
      <c r="BH369">
        <v>10315700224</v>
      </c>
      <c r="BI369">
        <v>0.26520935000000001</v>
      </c>
      <c r="BJ369">
        <v>15</v>
      </c>
      <c r="BK369">
        <v>0</v>
      </c>
      <c r="BL369" t="b">
        <v>0</v>
      </c>
      <c r="BM369">
        <v>3.3</v>
      </c>
      <c r="BN369">
        <v>1553093940</v>
      </c>
      <c r="BO369">
        <v>1553093940</v>
      </c>
      <c r="BP369">
        <v>1553093940</v>
      </c>
      <c r="BQ369">
        <v>3.2741343999999999</v>
      </c>
      <c r="BR369">
        <v>1.0079</v>
      </c>
      <c r="BS369">
        <v>0.85</v>
      </c>
      <c r="BT369">
        <v>3.8823528</v>
      </c>
    </row>
    <row r="370" spans="1:72">
      <c r="A370" t="s">
        <v>2279</v>
      </c>
      <c r="B370" t="s">
        <v>2280</v>
      </c>
      <c r="C370" t="str">
        <f t="shared" si="25"/>
        <v>中國水務</v>
      </c>
      <c r="D370" t="str">
        <f t="shared" si="26"/>
        <v>Environmental protection</v>
      </c>
      <c r="E370" t="str">
        <f t="shared" si="27"/>
        <v>環保</v>
      </c>
      <c r="F370" t="str">
        <f t="shared" si="28"/>
        <v>Water utilities</v>
      </c>
      <c r="G370" t="str">
        <f t="shared" si="29"/>
        <v>水務公用</v>
      </c>
      <c r="H370" t="s">
        <v>68</v>
      </c>
      <c r="I370" t="s">
        <v>69</v>
      </c>
      <c r="J370" t="s">
        <v>70</v>
      </c>
      <c r="K370" t="s">
        <v>71</v>
      </c>
      <c r="L370" t="b">
        <v>0</v>
      </c>
      <c r="M370" t="s">
        <v>72</v>
      </c>
      <c r="N370" t="s">
        <v>73</v>
      </c>
      <c r="O370" t="s">
        <v>74</v>
      </c>
      <c r="P370" t="s">
        <v>2281</v>
      </c>
      <c r="Q370" t="s">
        <v>2282</v>
      </c>
      <c r="R370" t="s">
        <v>78</v>
      </c>
      <c r="S370" t="s">
        <v>79</v>
      </c>
      <c r="T370">
        <v>28800000</v>
      </c>
      <c r="U370" t="s">
        <v>80</v>
      </c>
      <c r="V370" t="b">
        <v>0</v>
      </c>
      <c r="W370">
        <v>1060306200000</v>
      </c>
      <c r="X370">
        <v>3</v>
      </c>
      <c r="Y370">
        <v>0.17999983</v>
      </c>
      <c r="Z370">
        <v>2.8571399999999998</v>
      </c>
      <c r="AA370">
        <v>1596160952</v>
      </c>
      <c r="AB370">
        <v>6.48</v>
      </c>
      <c r="AC370">
        <v>6.49</v>
      </c>
      <c r="AD370" t="s">
        <v>2283</v>
      </c>
      <c r="AE370">
        <v>6.35</v>
      </c>
      <c r="AF370">
        <v>1034000</v>
      </c>
      <c r="AG370">
        <v>6.3</v>
      </c>
      <c r="AH370">
        <v>6.47</v>
      </c>
      <c r="AI370">
        <v>6.48</v>
      </c>
      <c r="AJ370">
        <v>0</v>
      </c>
      <c r="AK370">
        <v>0</v>
      </c>
      <c r="AL370" t="s">
        <v>82</v>
      </c>
      <c r="AM370" t="s">
        <v>72</v>
      </c>
      <c r="AN370">
        <v>6.35</v>
      </c>
      <c r="AO370">
        <v>2227384</v>
      </c>
      <c r="AP370">
        <v>2311526</v>
      </c>
      <c r="AQ370">
        <v>1.4299998</v>
      </c>
      <c r="AR370">
        <v>0.28316829999999998</v>
      </c>
      <c r="AS370" t="s">
        <v>2284</v>
      </c>
      <c r="AT370">
        <v>-0.34999989999999997</v>
      </c>
      <c r="AU370">
        <v>-5.1244497E-2</v>
      </c>
      <c r="AV370">
        <v>5.05</v>
      </c>
      <c r="AW370">
        <v>6.83</v>
      </c>
      <c r="AX370">
        <v>0.3</v>
      </c>
      <c r="AY370">
        <v>4.7619050000000003E-2</v>
      </c>
      <c r="AZ370">
        <v>1596950016</v>
      </c>
      <c r="BA370">
        <v>5.3040000000000003</v>
      </c>
      <c r="BB370">
        <v>5.8028573999999997</v>
      </c>
      <c r="BC370">
        <v>0.67714260000000004</v>
      </c>
      <c r="BD370">
        <v>0.11669124</v>
      </c>
      <c r="BE370">
        <v>5.9323077</v>
      </c>
      <c r="BF370">
        <v>0.54769230000000002</v>
      </c>
      <c r="BG370">
        <v>9.2323645999999995E-2</v>
      </c>
      <c r="BH370">
        <v>10348235776</v>
      </c>
      <c r="BI370">
        <v>1.2217195000000001</v>
      </c>
      <c r="BJ370">
        <v>15</v>
      </c>
      <c r="BK370">
        <v>0</v>
      </c>
      <c r="BL370" t="b">
        <v>0</v>
      </c>
      <c r="BM370">
        <v>6.48</v>
      </c>
      <c r="BN370">
        <v>1593413940</v>
      </c>
      <c r="BO370">
        <v>1593413940</v>
      </c>
      <c r="BP370">
        <v>1593413940</v>
      </c>
      <c r="BQ370">
        <v>6.3454759999999997</v>
      </c>
      <c r="BR370">
        <v>1.0212000000000001</v>
      </c>
      <c r="BS370">
        <v>0.57999999999999996</v>
      </c>
      <c r="BT370">
        <v>11.172414</v>
      </c>
    </row>
    <row r="371" spans="1:72">
      <c r="A371" t="s">
        <v>2285</v>
      </c>
      <c r="B371" t="s">
        <v>2286</v>
      </c>
      <c r="C371" t="str">
        <f t="shared" si="25"/>
        <v>金利豐金融</v>
      </c>
      <c r="D371" t="str">
        <f t="shared" si="26"/>
        <v>Financial</v>
      </c>
      <c r="E371" t="str">
        <f t="shared" si="27"/>
        <v>金融</v>
      </c>
      <c r="F371" t="str">
        <f t="shared" si="28"/>
        <v>Securities and Financing</v>
      </c>
      <c r="G371" t="str">
        <f t="shared" si="29"/>
        <v>證券及融資</v>
      </c>
      <c r="H371" t="s">
        <v>68</v>
      </c>
      <c r="I371" t="s">
        <v>69</v>
      </c>
      <c r="J371" t="s">
        <v>70</v>
      </c>
      <c r="K371" t="s">
        <v>71</v>
      </c>
      <c r="L371" t="b">
        <v>0</v>
      </c>
      <c r="M371" t="s">
        <v>72</v>
      </c>
      <c r="N371" t="s">
        <v>73</v>
      </c>
      <c r="O371" t="s">
        <v>74</v>
      </c>
      <c r="P371" t="s">
        <v>2287</v>
      </c>
      <c r="Q371" t="s">
        <v>2288</v>
      </c>
      <c r="R371" t="s">
        <v>78</v>
      </c>
      <c r="S371" t="s">
        <v>79</v>
      </c>
      <c r="T371">
        <v>28800000</v>
      </c>
      <c r="U371" t="s">
        <v>80</v>
      </c>
      <c r="V371" t="b">
        <v>0</v>
      </c>
      <c r="W371">
        <v>1127957400000</v>
      </c>
      <c r="X371">
        <v>3</v>
      </c>
      <c r="Y371">
        <v>-1.000005E-2</v>
      </c>
      <c r="Z371">
        <v>-1.3888958</v>
      </c>
      <c r="AA371">
        <v>1596096542</v>
      </c>
      <c r="AB371">
        <v>0.71</v>
      </c>
      <c r="AC371">
        <v>0.72</v>
      </c>
      <c r="AD371" t="s">
        <v>2289</v>
      </c>
      <c r="AE371">
        <v>0.68</v>
      </c>
      <c r="AF371">
        <v>562000</v>
      </c>
      <c r="AG371">
        <v>0.72</v>
      </c>
      <c r="AH371">
        <v>0.69</v>
      </c>
      <c r="AI371">
        <v>0.71</v>
      </c>
      <c r="AJ371">
        <v>0</v>
      </c>
      <c r="AK371">
        <v>0</v>
      </c>
      <c r="AL371" t="s">
        <v>82</v>
      </c>
      <c r="AM371" t="s">
        <v>72</v>
      </c>
      <c r="AN371">
        <v>0.72</v>
      </c>
      <c r="AO371">
        <v>404410</v>
      </c>
      <c r="AP371">
        <v>450125</v>
      </c>
      <c r="AQ371">
        <v>0.15999996999999999</v>
      </c>
      <c r="AR371">
        <v>0.29090902000000002</v>
      </c>
      <c r="AS371" t="s">
        <v>2290</v>
      </c>
      <c r="AT371">
        <v>-0.76000005000000004</v>
      </c>
      <c r="AU371">
        <v>-0.51700679999999999</v>
      </c>
      <c r="AV371">
        <v>0.55000000000000004</v>
      </c>
      <c r="AW371">
        <v>1.47</v>
      </c>
      <c r="AX371">
        <v>0.01</v>
      </c>
      <c r="AY371">
        <v>1.3888888E-2</v>
      </c>
      <c r="AZ371">
        <v>13614499840</v>
      </c>
      <c r="BA371">
        <v>1.254</v>
      </c>
      <c r="BB371">
        <v>0.7534286</v>
      </c>
      <c r="BC371">
        <v>-4.3428599999999998E-2</v>
      </c>
      <c r="BD371">
        <v>-5.7641298000000001E-2</v>
      </c>
      <c r="BE371">
        <v>0.74267609999999995</v>
      </c>
      <c r="BF371">
        <v>-3.26761E-2</v>
      </c>
      <c r="BG371">
        <v>-4.3997782999999999E-2</v>
      </c>
      <c r="BH371">
        <v>9666294784</v>
      </c>
      <c r="BI371">
        <v>0.56618820000000003</v>
      </c>
      <c r="BJ371">
        <v>15</v>
      </c>
      <c r="BK371">
        <v>0</v>
      </c>
      <c r="BL371" t="b">
        <v>0</v>
      </c>
      <c r="BM371">
        <v>0.71</v>
      </c>
      <c r="BO371">
        <v>1498561140</v>
      </c>
      <c r="BP371">
        <v>1498910400</v>
      </c>
      <c r="BQ371">
        <v>24.482759999999999</v>
      </c>
      <c r="BR371">
        <v>2.9000000000000001E-2</v>
      </c>
    </row>
    <row r="372" spans="1:72">
      <c r="A372" t="s">
        <v>2291</v>
      </c>
      <c r="B372" t="s">
        <v>2292</v>
      </c>
      <c r="C372" t="str">
        <f t="shared" si="25"/>
        <v>六福集團</v>
      </c>
      <c r="D372" t="str">
        <f t="shared" si="26"/>
        <v>Consumer Service</v>
      </c>
      <c r="E372" t="str">
        <f t="shared" si="27"/>
        <v>消費者服務業</v>
      </c>
      <c r="F372" t="str">
        <f t="shared" si="28"/>
        <v>Jewelry Watches</v>
      </c>
      <c r="G372" t="str">
        <f t="shared" si="29"/>
        <v>珠寶鐘錶</v>
      </c>
      <c r="H372" t="s">
        <v>68</v>
      </c>
      <c r="I372" t="s">
        <v>69</v>
      </c>
      <c r="J372" t="s">
        <v>70</v>
      </c>
      <c r="K372" t="s">
        <v>71</v>
      </c>
      <c r="L372" t="b">
        <v>0</v>
      </c>
      <c r="M372" t="s">
        <v>72</v>
      </c>
      <c r="N372" t="s">
        <v>73</v>
      </c>
      <c r="O372" t="s">
        <v>74</v>
      </c>
      <c r="P372" t="s">
        <v>2293</v>
      </c>
      <c r="Q372" t="s">
        <v>2294</v>
      </c>
      <c r="R372" t="s">
        <v>78</v>
      </c>
      <c r="S372" t="s">
        <v>79</v>
      </c>
      <c r="T372">
        <v>28800000</v>
      </c>
      <c r="U372" t="s">
        <v>80</v>
      </c>
      <c r="V372" t="b">
        <v>0</v>
      </c>
      <c r="W372">
        <v>946949400000</v>
      </c>
      <c r="X372">
        <v>3</v>
      </c>
      <c r="Y372">
        <v>0</v>
      </c>
      <c r="Z372">
        <v>0</v>
      </c>
      <c r="AA372">
        <v>1596160914</v>
      </c>
      <c r="AB372">
        <v>16.739999999999998</v>
      </c>
      <c r="AC372">
        <v>16.88</v>
      </c>
      <c r="AD372" t="s">
        <v>2295</v>
      </c>
      <c r="AE372">
        <v>16.52</v>
      </c>
      <c r="AF372">
        <v>12733</v>
      </c>
      <c r="AG372">
        <v>16.739999999999998</v>
      </c>
      <c r="AH372">
        <v>16.7</v>
      </c>
      <c r="AI372">
        <v>16.739999999999998</v>
      </c>
      <c r="AJ372">
        <v>0</v>
      </c>
      <c r="AK372">
        <v>0</v>
      </c>
      <c r="AL372" t="s">
        <v>82</v>
      </c>
      <c r="AM372" t="s">
        <v>72</v>
      </c>
      <c r="AN372">
        <v>16.52</v>
      </c>
      <c r="AO372">
        <v>820909</v>
      </c>
      <c r="AP372">
        <v>725825</v>
      </c>
      <c r="AQ372">
        <v>4.6799993999999998</v>
      </c>
      <c r="AR372">
        <v>0.38805964999999998</v>
      </c>
      <c r="AS372" t="s">
        <v>2296</v>
      </c>
      <c r="AT372">
        <v>-7.8099995</v>
      </c>
      <c r="AU372">
        <v>-0.31812625999999999</v>
      </c>
      <c r="AV372">
        <v>12.06</v>
      </c>
      <c r="AW372">
        <v>24.55</v>
      </c>
      <c r="AX372">
        <v>1</v>
      </c>
      <c r="AY372">
        <v>5.9737156999999999E-2</v>
      </c>
      <c r="AZ372">
        <v>587107968</v>
      </c>
      <c r="BA372">
        <v>17.666</v>
      </c>
      <c r="BB372">
        <v>16.024000000000001</v>
      </c>
      <c r="BC372">
        <v>0.71599959999999996</v>
      </c>
      <c r="BD372">
        <v>4.4682949999999999E-2</v>
      </c>
      <c r="BE372">
        <v>17.177254000000001</v>
      </c>
      <c r="BF372">
        <v>-0.43725395</v>
      </c>
      <c r="BG372">
        <v>-2.5455406E-2</v>
      </c>
      <c r="BH372">
        <v>9828187136</v>
      </c>
      <c r="BI372">
        <v>0.94758290000000001</v>
      </c>
      <c r="BJ372">
        <v>15</v>
      </c>
      <c r="BK372">
        <v>0</v>
      </c>
      <c r="BL372" t="b">
        <v>0</v>
      </c>
      <c r="BM372">
        <v>16.739999999999998</v>
      </c>
      <c r="BN372">
        <v>1593154740</v>
      </c>
      <c r="BO372">
        <v>1593154740</v>
      </c>
      <c r="BP372">
        <v>1593154740</v>
      </c>
      <c r="BQ372">
        <v>11.31081</v>
      </c>
      <c r="BR372">
        <v>1.48</v>
      </c>
      <c r="BS372">
        <v>2.81</v>
      </c>
      <c r="BT372">
        <v>5.9572953999999996</v>
      </c>
    </row>
    <row r="373" spans="1:72">
      <c r="A373" t="s">
        <v>2297</v>
      </c>
      <c r="B373" t="s">
        <v>2298</v>
      </c>
      <c r="C373" t="str">
        <f t="shared" si="25"/>
        <v>大新銀行集團</v>
      </c>
      <c r="D373" t="str">
        <f t="shared" si="26"/>
        <v>Financial</v>
      </c>
      <c r="E373" t="str">
        <f t="shared" si="27"/>
        <v>金融</v>
      </c>
      <c r="F373" t="str">
        <f t="shared" si="28"/>
        <v>Bank</v>
      </c>
      <c r="G373" t="str">
        <f t="shared" si="29"/>
        <v>銀行</v>
      </c>
      <c r="H373" t="s">
        <v>68</v>
      </c>
      <c r="I373" t="s">
        <v>69</v>
      </c>
      <c r="J373" t="s">
        <v>70</v>
      </c>
      <c r="K373" t="s">
        <v>71</v>
      </c>
      <c r="L373" t="b">
        <v>0</v>
      </c>
      <c r="M373" t="s">
        <v>72</v>
      </c>
      <c r="N373" t="s">
        <v>73</v>
      </c>
      <c r="O373" t="s">
        <v>74</v>
      </c>
      <c r="P373" t="s">
        <v>2299</v>
      </c>
      <c r="Q373" t="s">
        <v>2300</v>
      </c>
      <c r="R373" t="s">
        <v>78</v>
      </c>
      <c r="S373" t="s">
        <v>79</v>
      </c>
      <c r="T373">
        <v>28800000</v>
      </c>
      <c r="U373" t="s">
        <v>80</v>
      </c>
      <c r="V373" t="b">
        <v>0</v>
      </c>
      <c r="W373">
        <v>1088559000000</v>
      </c>
      <c r="X373">
        <v>3</v>
      </c>
      <c r="Y373">
        <v>9.9997520000000006E-3</v>
      </c>
      <c r="Z373">
        <v>0.14367460000000001</v>
      </c>
      <c r="AA373">
        <v>1596160944</v>
      </c>
      <c r="AB373">
        <v>6.97</v>
      </c>
      <c r="AC373">
        <v>7.03</v>
      </c>
      <c r="AD373" t="s">
        <v>2301</v>
      </c>
      <c r="AE373">
        <v>6.96</v>
      </c>
      <c r="AF373">
        <v>4000</v>
      </c>
      <c r="AG373">
        <v>6.96</v>
      </c>
      <c r="AH373">
        <v>6.96</v>
      </c>
      <c r="AI373">
        <v>6.98</v>
      </c>
      <c r="AJ373">
        <v>0</v>
      </c>
      <c r="AK373">
        <v>0</v>
      </c>
      <c r="AL373" t="s">
        <v>82</v>
      </c>
      <c r="AM373" t="s">
        <v>72</v>
      </c>
      <c r="AN373">
        <v>7.03</v>
      </c>
      <c r="AO373">
        <v>812729</v>
      </c>
      <c r="AP373">
        <v>512976</v>
      </c>
      <c r="AQ373">
        <v>0.60999966000000005</v>
      </c>
      <c r="AR373">
        <v>9.591189E-2</v>
      </c>
      <c r="AS373" t="s">
        <v>2302</v>
      </c>
      <c r="AT373">
        <v>-6.69</v>
      </c>
      <c r="AU373">
        <v>-0.48975109999999999</v>
      </c>
      <c r="AV373">
        <v>6.36</v>
      </c>
      <c r="AW373">
        <v>13.66</v>
      </c>
      <c r="AX373">
        <v>0.48</v>
      </c>
      <c r="AY373">
        <v>6.8965520000000002E-2</v>
      </c>
      <c r="AZ373">
        <v>1405689984</v>
      </c>
      <c r="BA373">
        <v>20.039000000000001</v>
      </c>
      <c r="BB373">
        <v>7.2240000000000002</v>
      </c>
      <c r="BC373">
        <v>-0.25400020000000001</v>
      </c>
      <c r="BD373">
        <v>-3.51606E-2</v>
      </c>
      <c r="BE373">
        <v>8.0672529999999991</v>
      </c>
      <c r="BF373">
        <v>-1.0972533</v>
      </c>
      <c r="BG373">
        <v>-0.13601325</v>
      </c>
      <c r="BH373">
        <v>9798077440</v>
      </c>
      <c r="BI373">
        <v>0.34782173999999999</v>
      </c>
      <c r="BJ373">
        <v>15</v>
      </c>
      <c r="BK373">
        <v>0</v>
      </c>
      <c r="BL373" t="b">
        <v>0</v>
      </c>
      <c r="BM373">
        <v>6.97</v>
      </c>
      <c r="BN373">
        <v>1553698740</v>
      </c>
      <c r="BO373">
        <v>1553698740</v>
      </c>
      <c r="BP373">
        <v>1553698740</v>
      </c>
      <c r="BQ373">
        <v>4.3836474000000001</v>
      </c>
      <c r="BR373">
        <v>1.59</v>
      </c>
      <c r="BS373">
        <v>1.63</v>
      </c>
      <c r="BT373">
        <v>4.2760734999999999</v>
      </c>
    </row>
    <row r="374" spans="1:72">
      <c r="A374" t="s">
        <v>2303</v>
      </c>
      <c r="B374" t="s">
        <v>2304</v>
      </c>
      <c r="C374" t="str">
        <f t="shared" si="25"/>
        <v>先健科技</v>
      </c>
      <c r="D374" t="str">
        <f t="shared" si="26"/>
        <v>Medicine</v>
      </c>
      <c r="E374" t="str">
        <f t="shared" si="27"/>
        <v>醫藥</v>
      </c>
      <c r="F374" t="str">
        <f t="shared" si="28"/>
        <v>Healthcare</v>
      </c>
      <c r="G374" t="str">
        <f t="shared" si="29"/>
        <v>醫療保健</v>
      </c>
      <c r="H374" t="s">
        <v>68</v>
      </c>
      <c r="I374" t="s">
        <v>69</v>
      </c>
      <c r="J374" t="s">
        <v>70</v>
      </c>
      <c r="K374" t="s">
        <v>71</v>
      </c>
      <c r="L374" t="b">
        <v>0</v>
      </c>
      <c r="M374" t="s">
        <v>72</v>
      </c>
      <c r="N374" t="s">
        <v>73</v>
      </c>
      <c r="O374" t="s">
        <v>74</v>
      </c>
      <c r="P374" t="s">
        <v>2305</v>
      </c>
      <c r="Q374" t="s">
        <v>2306</v>
      </c>
      <c r="R374" t="s">
        <v>78</v>
      </c>
      <c r="S374" t="s">
        <v>79</v>
      </c>
      <c r="T374">
        <v>28800000</v>
      </c>
      <c r="U374" t="s">
        <v>80</v>
      </c>
      <c r="V374" t="b">
        <v>0</v>
      </c>
      <c r="W374">
        <v>1320888600000</v>
      </c>
      <c r="X374">
        <v>3</v>
      </c>
      <c r="Y374">
        <v>0</v>
      </c>
      <c r="Z374">
        <v>0</v>
      </c>
      <c r="AA374">
        <v>1596160960</v>
      </c>
      <c r="AB374">
        <v>2.23</v>
      </c>
      <c r="AC374">
        <v>2.2799999999999998</v>
      </c>
      <c r="AD374" t="s">
        <v>2307</v>
      </c>
      <c r="AE374">
        <v>2.2200000000000002</v>
      </c>
      <c r="AF374">
        <v>2334000</v>
      </c>
      <c r="AG374">
        <v>2.23</v>
      </c>
      <c r="AH374">
        <v>2.2200000000000002</v>
      </c>
      <c r="AI374">
        <v>2.23</v>
      </c>
      <c r="AJ374">
        <v>0</v>
      </c>
      <c r="AK374">
        <v>0</v>
      </c>
      <c r="AL374" t="s">
        <v>82</v>
      </c>
      <c r="AM374" t="s">
        <v>102</v>
      </c>
      <c r="AN374">
        <v>2.2400000000000002</v>
      </c>
      <c r="AO374">
        <v>26286448</v>
      </c>
      <c r="AP374">
        <v>22664250</v>
      </c>
      <c r="AQ374">
        <v>1.1000000000000001</v>
      </c>
      <c r="AR374">
        <v>0.97345139999999997</v>
      </c>
      <c r="AS374" t="s">
        <v>2308</v>
      </c>
      <c r="AT374">
        <v>-0.59999990000000003</v>
      </c>
      <c r="AU374">
        <v>-0.21201411000000001</v>
      </c>
      <c r="AV374">
        <v>1.1299999999999999</v>
      </c>
      <c r="AW374">
        <v>2.83</v>
      </c>
      <c r="AZ374">
        <v>4320030208</v>
      </c>
      <c r="BA374">
        <v>0.04</v>
      </c>
      <c r="BB374">
        <v>2.2368572000000002</v>
      </c>
      <c r="BC374">
        <v>-6.8571567999999999E-3</v>
      </c>
      <c r="BD374">
        <v>-3.0655318000000001E-3</v>
      </c>
      <c r="BE374">
        <v>1.7947887</v>
      </c>
      <c r="BF374">
        <v>0.43521130000000002</v>
      </c>
      <c r="BG374">
        <v>0.24248608999999999</v>
      </c>
      <c r="BH374">
        <v>9633667072</v>
      </c>
      <c r="BI374">
        <v>55.75</v>
      </c>
      <c r="BJ374">
        <v>15</v>
      </c>
      <c r="BK374">
        <v>0</v>
      </c>
      <c r="BL374" t="b">
        <v>0</v>
      </c>
      <c r="BM374">
        <v>2.23</v>
      </c>
      <c r="BQ374">
        <v>48.948593000000002</v>
      </c>
      <c r="BR374">
        <v>4.5558000000000001E-2</v>
      </c>
    </row>
    <row r="375" spans="1:72">
      <c r="A375" t="s">
        <v>2309</v>
      </c>
      <c r="B375" t="s">
        <v>2310</v>
      </c>
      <c r="C375" t="str">
        <f t="shared" si="25"/>
        <v>九龍建業</v>
      </c>
      <c r="D375" t="str">
        <f t="shared" si="26"/>
        <v>Real Estate Construction</v>
      </c>
      <c r="E375" t="str">
        <f t="shared" si="27"/>
        <v>地產建築</v>
      </c>
      <c r="F375" t="str">
        <f t="shared" si="28"/>
        <v>Real Estate Development</v>
      </c>
      <c r="G375" t="str">
        <f t="shared" si="29"/>
        <v>地產發展</v>
      </c>
      <c r="H375" t="s">
        <v>68</v>
      </c>
      <c r="I375" t="s">
        <v>69</v>
      </c>
      <c r="J375" t="s">
        <v>70</v>
      </c>
      <c r="K375" t="s">
        <v>71</v>
      </c>
      <c r="L375" t="b">
        <v>0</v>
      </c>
      <c r="M375" t="s">
        <v>72</v>
      </c>
      <c r="N375" t="s">
        <v>73</v>
      </c>
      <c r="O375" t="s">
        <v>74</v>
      </c>
      <c r="P375" t="s">
        <v>2311</v>
      </c>
      <c r="Q375" t="s">
        <v>2312</v>
      </c>
      <c r="R375" t="s">
        <v>78</v>
      </c>
      <c r="S375" t="s">
        <v>79</v>
      </c>
      <c r="T375">
        <v>28800000</v>
      </c>
      <c r="U375" t="s">
        <v>80</v>
      </c>
      <c r="V375" t="b">
        <v>0</v>
      </c>
      <c r="W375">
        <v>946949400000</v>
      </c>
      <c r="X375">
        <v>3</v>
      </c>
      <c r="Y375">
        <v>1.0000228999999999E-2</v>
      </c>
      <c r="Z375">
        <v>0.1212149</v>
      </c>
      <c r="AA375">
        <v>1596096541</v>
      </c>
      <c r="AB375">
        <v>8.26</v>
      </c>
      <c r="AC375">
        <v>8.34</v>
      </c>
      <c r="AD375" t="s">
        <v>2313</v>
      </c>
      <c r="AE375">
        <v>8.2100000000000009</v>
      </c>
      <c r="AF375">
        <v>495000</v>
      </c>
      <c r="AG375">
        <v>8.25</v>
      </c>
      <c r="AH375">
        <v>8.26</v>
      </c>
      <c r="AI375">
        <v>8.6</v>
      </c>
      <c r="AJ375">
        <v>0</v>
      </c>
      <c r="AK375">
        <v>0</v>
      </c>
      <c r="AL375" t="s">
        <v>82</v>
      </c>
      <c r="AM375" t="s">
        <v>72</v>
      </c>
      <c r="AN375">
        <v>8.25</v>
      </c>
      <c r="AO375">
        <v>248046</v>
      </c>
      <c r="AP375">
        <v>496579</v>
      </c>
      <c r="AQ375">
        <v>0.58000039999999997</v>
      </c>
      <c r="AR375">
        <v>7.5520889999999993E-2</v>
      </c>
      <c r="AS375" t="s">
        <v>2314</v>
      </c>
      <c r="AT375">
        <v>-1.8800001</v>
      </c>
      <c r="AU375">
        <v>-0.18540435</v>
      </c>
      <c r="AV375">
        <v>7.68</v>
      </c>
      <c r="AW375">
        <v>10.14</v>
      </c>
      <c r="AX375">
        <v>0.78</v>
      </c>
      <c r="AY375">
        <v>9.4545454000000001E-2</v>
      </c>
      <c r="AZ375">
        <v>1176630016</v>
      </c>
      <c r="BA375">
        <v>23.004999999999999</v>
      </c>
      <c r="BB375">
        <v>8.5128570000000003</v>
      </c>
      <c r="BC375">
        <v>-0.2528572</v>
      </c>
      <c r="BD375">
        <v>-2.9702975999999999E-2</v>
      </c>
      <c r="BE375">
        <v>8.9303519999999992</v>
      </c>
      <c r="BF375">
        <v>-0.67035199999999995</v>
      </c>
      <c r="BG375">
        <v>-7.5064450000000005E-2</v>
      </c>
      <c r="BH375">
        <v>9718964224</v>
      </c>
      <c r="BI375">
        <v>0.35905239999999999</v>
      </c>
      <c r="BJ375">
        <v>15</v>
      </c>
      <c r="BK375">
        <v>0</v>
      </c>
      <c r="BL375" t="b">
        <v>0</v>
      </c>
      <c r="BM375">
        <v>8.26</v>
      </c>
      <c r="BN375">
        <v>1553698740</v>
      </c>
      <c r="BO375">
        <v>1553698740</v>
      </c>
      <c r="BP375">
        <v>1553698740</v>
      </c>
      <c r="BQ375">
        <v>3.9711542</v>
      </c>
      <c r="BR375">
        <v>2.08</v>
      </c>
    </row>
    <row r="376" spans="1:72">
      <c r="A376" t="s">
        <v>2315</v>
      </c>
      <c r="B376" t="s">
        <v>2316</v>
      </c>
      <c r="C376" t="str">
        <f t="shared" si="25"/>
        <v>華人置業</v>
      </c>
      <c r="D376" t="str">
        <f t="shared" si="26"/>
        <v>Real Estate Construction</v>
      </c>
      <c r="E376" t="str">
        <f t="shared" si="27"/>
        <v>地產建築</v>
      </c>
      <c r="F376" t="str">
        <f t="shared" si="28"/>
        <v>Real Estate Development</v>
      </c>
      <c r="G376" t="str">
        <f t="shared" si="29"/>
        <v>地產發展</v>
      </c>
      <c r="H376" t="s">
        <v>68</v>
      </c>
      <c r="I376" t="s">
        <v>69</v>
      </c>
      <c r="J376" t="s">
        <v>70</v>
      </c>
      <c r="K376" t="s">
        <v>71</v>
      </c>
      <c r="L376" t="b">
        <v>0</v>
      </c>
      <c r="M376" t="s">
        <v>72</v>
      </c>
      <c r="N376" t="s">
        <v>73</v>
      </c>
      <c r="O376" t="s">
        <v>74</v>
      </c>
      <c r="P376" t="s">
        <v>2317</v>
      </c>
      <c r="Q376" t="s">
        <v>2318</v>
      </c>
      <c r="R376" t="s">
        <v>78</v>
      </c>
      <c r="S376" t="s">
        <v>79</v>
      </c>
      <c r="T376">
        <v>28800000</v>
      </c>
      <c r="U376" t="s">
        <v>80</v>
      </c>
      <c r="V376" t="b">
        <v>0</v>
      </c>
      <c r="W376">
        <v>1082338200000</v>
      </c>
      <c r="X376">
        <v>3</v>
      </c>
      <c r="Y376">
        <v>9.0000150000000001E-2</v>
      </c>
      <c r="Z376">
        <v>1.7716566</v>
      </c>
      <c r="AA376">
        <v>1596160920</v>
      </c>
      <c r="AB376">
        <v>5.17</v>
      </c>
      <c r="AC376">
        <v>5.18</v>
      </c>
      <c r="AD376" t="s">
        <v>2319</v>
      </c>
      <c r="AE376">
        <v>5.09</v>
      </c>
      <c r="AF376">
        <v>122000</v>
      </c>
      <c r="AG376">
        <v>5.08</v>
      </c>
      <c r="AH376">
        <v>5.17</v>
      </c>
      <c r="AI376">
        <v>5.18</v>
      </c>
      <c r="AJ376">
        <v>0</v>
      </c>
      <c r="AK376">
        <v>0</v>
      </c>
      <c r="AL376" t="s">
        <v>82</v>
      </c>
      <c r="AM376" t="s">
        <v>72</v>
      </c>
      <c r="AN376">
        <v>5.09</v>
      </c>
      <c r="AO376">
        <v>1128652</v>
      </c>
      <c r="AP376">
        <v>584375</v>
      </c>
      <c r="AQ376">
        <v>2</v>
      </c>
      <c r="AR376">
        <v>0.6309148</v>
      </c>
      <c r="AS376" t="s">
        <v>2320</v>
      </c>
      <c r="AT376">
        <v>-2</v>
      </c>
      <c r="AU376">
        <v>-0.27894002000000001</v>
      </c>
      <c r="AV376">
        <v>3.17</v>
      </c>
      <c r="AW376">
        <v>7.17</v>
      </c>
      <c r="AX376">
        <v>0.02</v>
      </c>
      <c r="AY376">
        <v>3.9370079999999997E-3</v>
      </c>
      <c r="AZ376">
        <v>1907619968</v>
      </c>
      <c r="BA376">
        <v>17.597000000000001</v>
      </c>
      <c r="BB376">
        <v>5.2848572999999996</v>
      </c>
      <c r="BC376">
        <v>-0.11485720000000001</v>
      </c>
      <c r="BD376">
        <v>-2.1733263999999999E-2</v>
      </c>
      <c r="BE376">
        <v>4.6497183</v>
      </c>
      <c r="BF376">
        <v>0.52028180000000002</v>
      </c>
      <c r="BG376">
        <v>0.11189534</v>
      </c>
      <c r="BH376">
        <v>9862394880</v>
      </c>
      <c r="BI376">
        <v>0.29380010000000001</v>
      </c>
      <c r="BJ376">
        <v>15</v>
      </c>
      <c r="BK376">
        <v>0</v>
      </c>
      <c r="BL376" t="b">
        <v>0</v>
      </c>
      <c r="BM376">
        <v>5.17</v>
      </c>
      <c r="BQ376">
        <v>12.487923</v>
      </c>
      <c r="BR376">
        <v>0.41399999999999998</v>
      </c>
    </row>
    <row r="377" spans="1:72">
      <c r="A377" t="s">
        <v>2321</v>
      </c>
      <c r="B377" t="s">
        <v>2322</v>
      </c>
      <c r="C377" t="str">
        <f t="shared" si="25"/>
        <v>北京首都機場</v>
      </c>
      <c r="D377" t="str">
        <f t="shared" si="26"/>
        <v>Transportation, logistics and infrastructure</v>
      </c>
      <c r="E377" t="str">
        <f t="shared" si="27"/>
        <v>運輸、物流及基建</v>
      </c>
      <c r="F377" t="str">
        <f t="shared" si="28"/>
        <v>Aviation Services</v>
      </c>
      <c r="G377" t="str">
        <f t="shared" si="29"/>
        <v>航空服務</v>
      </c>
      <c r="H377" t="s">
        <v>68</v>
      </c>
      <c r="I377" t="s">
        <v>69</v>
      </c>
      <c r="J377" t="s">
        <v>70</v>
      </c>
      <c r="K377" t="s">
        <v>71</v>
      </c>
      <c r="L377" t="b">
        <v>0</v>
      </c>
      <c r="M377" t="s">
        <v>72</v>
      </c>
      <c r="N377" t="s">
        <v>73</v>
      </c>
      <c r="O377" t="s">
        <v>74</v>
      </c>
      <c r="P377" t="s">
        <v>2323</v>
      </c>
      <c r="Q377" t="s">
        <v>2324</v>
      </c>
      <c r="R377" t="s">
        <v>78</v>
      </c>
      <c r="S377" t="s">
        <v>79</v>
      </c>
      <c r="T377">
        <v>28800000</v>
      </c>
      <c r="U377" t="s">
        <v>80</v>
      </c>
      <c r="V377" t="b">
        <v>0</v>
      </c>
      <c r="W377">
        <v>949368600000</v>
      </c>
      <c r="X377">
        <v>3</v>
      </c>
      <c r="Y377">
        <v>-1.0000228999999999E-2</v>
      </c>
      <c r="Z377">
        <v>-0.19417919</v>
      </c>
      <c r="AA377">
        <v>1596160952</v>
      </c>
      <c r="AB377">
        <v>5.14</v>
      </c>
      <c r="AC377">
        <v>5.2</v>
      </c>
      <c r="AD377" t="s">
        <v>2325</v>
      </c>
      <c r="AE377">
        <v>5.1100000000000003</v>
      </c>
      <c r="AF377">
        <v>562000</v>
      </c>
      <c r="AG377">
        <v>5.15</v>
      </c>
      <c r="AH377">
        <v>5.13</v>
      </c>
      <c r="AI377">
        <v>5.15</v>
      </c>
      <c r="AJ377">
        <v>0</v>
      </c>
      <c r="AK377">
        <v>0</v>
      </c>
      <c r="AL377" t="s">
        <v>82</v>
      </c>
      <c r="AM377" t="s">
        <v>102</v>
      </c>
      <c r="AN377">
        <v>5.15</v>
      </c>
      <c r="AO377">
        <v>13345562</v>
      </c>
      <c r="AP377">
        <v>9010058</v>
      </c>
      <c r="AQ377">
        <v>0.80999993999999997</v>
      </c>
      <c r="AR377">
        <v>0.18706696</v>
      </c>
      <c r="AS377" t="s">
        <v>2326</v>
      </c>
      <c r="AT377">
        <v>-3.0899996999999999</v>
      </c>
      <c r="AU377">
        <v>-0.37545561999999999</v>
      </c>
      <c r="AV377">
        <v>4.33</v>
      </c>
      <c r="AW377">
        <v>8.23</v>
      </c>
      <c r="AX377">
        <v>3.9E-2</v>
      </c>
      <c r="AY377">
        <v>7.5728158000000004E-3</v>
      </c>
      <c r="AZ377">
        <v>1879360000</v>
      </c>
      <c r="BA377">
        <v>0.78200000000000003</v>
      </c>
      <c r="BB377">
        <v>5.2460000000000004</v>
      </c>
      <c r="BC377">
        <v>-0.10599995</v>
      </c>
      <c r="BD377">
        <v>-2.0205860999999999E-2</v>
      </c>
      <c r="BE377">
        <v>5.5932392999999996</v>
      </c>
      <c r="BF377">
        <v>-0.45323943999999999</v>
      </c>
      <c r="BG377">
        <v>-8.1033445999999995E-2</v>
      </c>
      <c r="BH377">
        <v>23536984064</v>
      </c>
      <c r="BI377">
        <v>6.5728900000000001</v>
      </c>
      <c r="BJ377">
        <v>15</v>
      </c>
      <c r="BK377">
        <v>0</v>
      </c>
      <c r="BL377" t="b">
        <v>0</v>
      </c>
      <c r="BM377">
        <v>5.14</v>
      </c>
      <c r="BN377">
        <v>1585234740</v>
      </c>
      <c r="BO377">
        <v>1598511540</v>
      </c>
      <c r="BP377">
        <v>1598860800</v>
      </c>
      <c r="BQ377">
        <v>8.3628230000000006</v>
      </c>
      <c r="BR377">
        <v>0.61462499999999998</v>
      </c>
      <c r="BS377">
        <v>0.57999999999999996</v>
      </c>
      <c r="BT377">
        <v>8.862069</v>
      </c>
    </row>
    <row r="378" spans="1:72">
      <c r="A378" t="s">
        <v>2327</v>
      </c>
      <c r="B378" t="s">
        <v>2328</v>
      </c>
      <c r="C378" t="str">
        <f t="shared" si="25"/>
        <v>寶新金融</v>
      </c>
      <c r="D378" t="str">
        <f t="shared" si="26"/>
        <v>Information Technology</v>
      </c>
      <c r="E378" t="str">
        <f t="shared" si="27"/>
        <v>資訊科技</v>
      </c>
      <c r="F378" t="str">
        <f t="shared" si="28"/>
        <v>Computer and Peripheral Products</v>
      </c>
      <c r="G378" t="str">
        <f t="shared" si="29"/>
        <v>電腦及周邊產品</v>
      </c>
      <c r="H378" t="s">
        <v>68</v>
      </c>
      <c r="I378" t="s">
        <v>69</v>
      </c>
      <c r="J378" t="s">
        <v>70</v>
      </c>
      <c r="K378" t="s">
        <v>71</v>
      </c>
      <c r="L378" t="b">
        <v>0</v>
      </c>
      <c r="M378" t="s">
        <v>72</v>
      </c>
      <c r="N378" t="s">
        <v>73</v>
      </c>
      <c r="O378" t="s">
        <v>74</v>
      </c>
      <c r="P378" t="s">
        <v>2329</v>
      </c>
      <c r="Q378" t="s">
        <v>2330</v>
      </c>
      <c r="R378" t="s">
        <v>78</v>
      </c>
      <c r="S378" t="s">
        <v>79</v>
      </c>
      <c r="T378">
        <v>28800000</v>
      </c>
      <c r="U378" t="s">
        <v>80</v>
      </c>
      <c r="V378" t="b">
        <v>0</v>
      </c>
      <c r="W378">
        <v>1292376600000</v>
      </c>
      <c r="X378">
        <v>3</v>
      </c>
      <c r="Y378">
        <v>4.9999950000000001E-3</v>
      </c>
      <c r="Z378">
        <v>1.6393427</v>
      </c>
      <c r="AA378">
        <v>1596096542</v>
      </c>
      <c r="AB378">
        <v>0.31</v>
      </c>
      <c r="AC378">
        <v>0.31</v>
      </c>
      <c r="AD378" t="s">
        <v>2331</v>
      </c>
      <c r="AE378">
        <v>0.3</v>
      </c>
      <c r="AF378">
        <v>9976000</v>
      </c>
      <c r="AG378">
        <v>0.30499999999999999</v>
      </c>
      <c r="AH378">
        <v>0.30499999999999999</v>
      </c>
      <c r="AI378">
        <v>0.31</v>
      </c>
      <c r="AJ378">
        <v>0</v>
      </c>
      <c r="AK378">
        <v>0</v>
      </c>
      <c r="AL378" t="s">
        <v>82</v>
      </c>
      <c r="AM378" t="s">
        <v>72</v>
      </c>
      <c r="AN378">
        <v>0.31</v>
      </c>
      <c r="AO378">
        <v>25078859</v>
      </c>
      <c r="AP378">
        <v>13085000</v>
      </c>
      <c r="AQ378">
        <v>7.8999996000000003E-2</v>
      </c>
      <c r="AR378">
        <v>0.3419913</v>
      </c>
      <c r="AS378" t="s">
        <v>2332</v>
      </c>
      <c r="AT378">
        <v>-0.12000000500000001</v>
      </c>
      <c r="AU378">
        <v>-0.27906977999999999</v>
      </c>
      <c r="AV378">
        <v>0.23100000000000001</v>
      </c>
      <c r="AW378">
        <v>0.43</v>
      </c>
      <c r="AX378">
        <v>2E-3</v>
      </c>
      <c r="AY378">
        <v>6.5573769999999997E-3</v>
      </c>
      <c r="AZ378">
        <v>31387500544</v>
      </c>
      <c r="BA378">
        <v>0.25800000000000001</v>
      </c>
      <c r="BB378">
        <v>0.29399999999999998</v>
      </c>
      <c r="BC378">
        <v>1.6000002999999999E-2</v>
      </c>
      <c r="BD378">
        <v>5.4421780000000003E-2</v>
      </c>
      <c r="BE378">
        <v>0.29721831999999998</v>
      </c>
      <c r="BF378">
        <v>1.278168E-2</v>
      </c>
      <c r="BG378">
        <v>4.3004344999999999E-2</v>
      </c>
      <c r="BH378">
        <v>9730124800</v>
      </c>
      <c r="BI378">
        <v>1.2015505</v>
      </c>
      <c r="BJ378">
        <v>15</v>
      </c>
      <c r="BK378">
        <v>0</v>
      </c>
      <c r="BL378" t="b">
        <v>0</v>
      </c>
      <c r="BM378">
        <v>0.31</v>
      </c>
      <c r="BN378">
        <v>1553698740</v>
      </c>
      <c r="BO378">
        <v>1553698740</v>
      </c>
      <c r="BP378">
        <v>1553698740</v>
      </c>
      <c r="BQ378">
        <v>12.156863</v>
      </c>
      <c r="BR378">
        <v>2.5499999999999998E-2</v>
      </c>
    </row>
    <row r="379" spans="1:72">
      <c r="A379" t="s">
        <v>2333</v>
      </c>
      <c r="B379" t="s">
        <v>2334</v>
      </c>
      <c r="C379" t="str">
        <f t="shared" si="25"/>
        <v>北京汽車</v>
      </c>
      <c r="D379" t="str">
        <f t="shared" si="26"/>
        <v>Automobile production and distribution</v>
      </c>
      <c r="E379" t="str">
        <f t="shared" si="27"/>
        <v>汽車生產及分銷</v>
      </c>
      <c r="F379" t="str">
        <f t="shared" si="28"/>
        <v>Auto sales</v>
      </c>
      <c r="G379" t="str">
        <f t="shared" si="29"/>
        <v>汽車銷售</v>
      </c>
      <c r="H379" t="s">
        <v>68</v>
      </c>
      <c r="I379" t="s">
        <v>69</v>
      </c>
      <c r="J379" t="s">
        <v>70</v>
      </c>
      <c r="K379" t="s">
        <v>71</v>
      </c>
      <c r="L379" t="b">
        <v>0</v>
      </c>
      <c r="M379" t="s">
        <v>72</v>
      </c>
      <c r="N379" t="s">
        <v>73</v>
      </c>
      <c r="O379" t="s">
        <v>74</v>
      </c>
      <c r="P379" t="s">
        <v>2335</v>
      </c>
      <c r="Q379" t="s">
        <v>2336</v>
      </c>
      <c r="R379" t="s">
        <v>78</v>
      </c>
      <c r="S379" t="s">
        <v>79</v>
      </c>
      <c r="T379">
        <v>28800000</v>
      </c>
      <c r="U379" t="s">
        <v>80</v>
      </c>
      <c r="V379" t="b">
        <v>0</v>
      </c>
      <c r="W379">
        <v>1418952600000</v>
      </c>
      <c r="X379">
        <v>3</v>
      </c>
      <c r="Y379">
        <v>-2.9999971E-2</v>
      </c>
      <c r="Z379">
        <v>-0.78328909999999996</v>
      </c>
      <c r="AA379">
        <v>1596160923</v>
      </c>
      <c r="AB379">
        <v>3.8</v>
      </c>
      <c r="AC379">
        <v>3.89</v>
      </c>
      <c r="AD379" t="s">
        <v>2337</v>
      </c>
      <c r="AE379">
        <v>3.75</v>
      </c>
      <c r="AF379">
        <v>884000</v>
      </c>
      <c r="AG379">
        <v>3.83</v>
      </c>
      <c r="AH379">
        <v>3.8</v>
      </c>
      <c r="AI379">
        <v>3.81</v>
      </c>
      <c r="AJ379">
        <v>0</v>
      </c>
      <c r="AK379">
        <v>0</v>
      </c>
      <c r="AL379" t="s">
        <v>82</v>
      </c>
      <c r="AM379" t="s">
        <v>102</v>
      </c>
      <c r="AN379">
        <v>3.81</v>
      </c>
      <c r="AO379">
        <v>7274772</v>
      </c>
      <c r="AP379">
        <v>5184898</v>
      </c>
      <c r="AQ379">
        <v>1.29</v>
      </c>
      <c r="AR379">
        <v>0.51394419999999996</v>
      </c>
      <c r="AS379" t="s">
        <v>2338</v>
      </c>
      <c r="AT379">
        <v>-1.6499999000000001</v>
      </c>
      <c r="AU379">
        <v>-0.30275229999999997</v>
      </c>
      <c r="AV379">
        <v>2.5099999999999998</v>
      </c>
      <c r="AW379">
        <v>5.45</v>
      </c>
      <c r="AX379">
        <v>1.4999999999999999E-2</v>
      </c>
      <c r="AY379">
        <v>3.9164489999999998E-3</v>
      </c>
      <c r="AZ379">
        <v>2520689920</v>
      </c>
      <c r="BA379">
        <v>0.91700000000000004</v>
      </c>
      <c r="BB379">
        <v>3.6762857000000002</v>
      </c>
      <c r="BC379">
        <v>0.12371421000000001</v>
      </c>
      <c r="BD379">
        <v>3.3651954999999997E-2</v>
      </c>
      <c r="BE379">
        <v>3.5906292999999998</v>
      </c>
      <c r="BF379">
        <v>0.20937061000000001</v>
      </c>
      <c r="BG379">
        <v>5.8310279999999999E-2</v>
      </c>
      <c r="BH379">
        <v>30458292224</v>
      </c>
      <c r="BI379">
        <v>4.1439475999999997</v>
      </c>
      <c r="BJ379">
        <v>15</v>
      </c>
      <c r="BK379">
        <v>0</v>
      </c>
      <c r="BL379" t="b">
        <v>0</v>
      </c>
      <c r="BM379">
        <v>3.8</v>
      </c>
      <c r="BQ379">
        <v>10.565239999999999</v>
      </c>
      <c r="BR379">
        <v>0.35966999999999999</v>
      </c>
    </row>
    <row r="380" spans="1:72">
      <c r="A380" t="s">
        <v>2339</v>
      </c>
      <c r="B380" t="s">
        <v>2340</v>
      </c>
      <c r="C380" t="str">
        <f t="shared" si="25"/>
        <v>復宏漢霖-B</v>
      </c>
      <c r="D380" t="str">
        <f t="shared" si="26"/>
        <v>Medicine</v>
      </c>
      <c r="E380" t="str">
        <f t="shared" si="27"/>
        <v>醫藥</v>
      </c>
      <c r="F380" t="str">
        <f t="shared" si="28"/>
        <v>Biotechnology</v>
      </c>
      <c r="G380" t="str">
        <f t="shared" si="29"/>
        <v>生物科技</v>
      </c>
      <c r="H380" t="s">
        <v>68</v>
      </c>
      <c r="I380" t="s">
        <v>69</v>
      </c>
      <c r="J380" t="s">
        <v>70</v>
      </c>
      <c r="K380" t="s">
        <v>71</v>
      </c>
      <c r="L380" t="b">
        <v>0</v>
      </c>
      <c r="M380" t="s">
        <v>72</v>
      </c>
      <c r="N380" t="s">
        <v>73</v>
      </c>
      <c r="O380" t="s">
        <v>74</v>
      </c>
      <c r="P380" t="s">
        <v>2341</v>
      </c>
      <c r="Q380" t="s">
        <v>2342</v>
      </c>
      <c r="R380" t="s">
        <v>78</v>
      </c>
      <c r="S380" t="s">
        <v>79</v>
      </c>
      <c r="T380">
        <v>28800000</v>
      </c>
      <c r="U380" t="s">
        <v>80</v>
      </c>
      <c r="V380" t="b">
        <v>0</v>
      </c>
      <c r="W380">
        <v>1569375000000</v>
      </c>
      <c r="X380">
        <v>3</v>
      </c>
      <c r="Y380">
        <v>2</v>
      </c>
      <c r="Z380">
        <v>3.4100597000000001</v>
      </c>
      <c r="AA380">
        <v>1596160927</v>
      </c>
      <c r="AB380">
        <v>60.65</v>
      </c>
      <c r="AC380">
        <v>61.1</v>
      </c>
      <c r="AD380" t="s">
        <v>2343</v>
      </c>
      <c r="AE380">
        <v>58.65</v>
      </c>
      <c r="AF380">
        <v>41400</v>
      </c>
      <c r="AG380">
        <v>58.65</v>
      </c>
      <c r="AH380">
        <v>60.55</v>
      </c>
      <c r="AI380">
        <v>60.7</v>
      </c>
      <c r="AL380" t="s">
        <v>82</v>
      </c>
      <c r="AM380" t="s">
        <v>102</v>
      </c>
      <c r="AN380">
        <v>58.65</v>
      </c>
      <c r="AO380">
        <v>199736</v>
      </c>
      <c r="AP380">
        <v>336038</v>
      </c>
      <c r="AQ380">
        <v>30.850002</v>
      </c>
      <c r="AR380">
        <v>1.0352349999999999</v>
      </c>
      <c r="AS380" t="s">
        <v>2344</v>
      </c>
      <c r="AT380">
        <v>-6.4000015000000001</v>
      </c>
      <c r="AU380">
        <v>-9.5451175999999999E-2</v>
      </c>
      <c r="AV380">
        <v>29.8</v>
      </c>
      <c r="AW380">
        <v>67.05</v>
      </c>
      <c r="AZ380">
        <v>174939008</v>
      </c>
      <c r="BB380">
        <v>54.525714999999998</v>
      </c>
      <c r="BC380">
        <v>6.1242866999999999</v>
      </c>
      <c r="BD380">
        <v>0.11231924</v>
      </c>
      <c r="BE380">
        <v>43.547553999999998</v>
      </c>
      <c r="BF380">
        <v>17.102447999999999</v>
      </c>
      <c r="BG380">
        <v>0.39273038999999998</v>
      </c>
      <c r="BH380">
        <v>32698114048</v>
      </c>
      <c r="BJ380">
        <v>15</v>
      </c>
      <c r="BK380">
        <v>0</v>
      </c>
      <c r="BL380" t="b">
        <v>0</v>
      </c>
      <c r="BM380">
        <v>60.65</v>
      </c>
    </row>
    <row r="381" spans="1:72">
      <c r="A381" t="s">
        <v>2345</v>
      </c>
      <c r="B381" t="s">
        <v>2346</v>
      </c>
      <c r="C381" t="str">
        <f t="shared" si="25"/>
        <v>有才天下獵聘</v>
      </c>
      <c r="D381" t="str">
        <f t="shared" si="26"/>
        <v>Consumer Service</v>
      </c>
      <c r="E381" t="str">
        <f t="shared" si="27"/>
        <v>消費者服務業</v>
      </c>
      <c r="F381" t="str">
        <f t="shared" si="28"/>
        <v>Support Service</v>
      </c>
      <c r="G381" t="str">
        <f t="shared" si="29"/>
        <v>支援服務</v>
      </c>
      <c r="H381" t="s">
        <v>68</v>
      </c>
      <c r="I381" t="s">
        <v>69</v>
      </c>
      <c r="J381" t="s">
        <v>70</v>
      </c>
      <c r="K381" t="s">
        <v>71</v>
      </c>
      <c r="L381" t="b">
        <v>0</v>
      </c>
      <c r="M381" t="s">
        <v>72</v>
      </c>
      <c r="N381" t="s">
        <v>73</v>
      </c>
      <c r="O381" t="s">
        <v>74</v>
      </c>
      <c r="P381" t="s">
        <v>2347</v>
      </c>
      <c r="Q381" t="s">
        <v>2348</v>
      </c>
      <c r="R381" t="s">
        <v>78</v>
      </c>
      <c r="S381" t="s">
        <v>79</v>
      </c>
      <c r="T381">
        <v>28800000</v>
      </c>
      <c r="U381" t="s">
        <v>80</v>
      </c>
      <c r="V381" t="b">
        <v>0</v>
      </c>
      <c r="W381">
        <v>1530235800000</v>
      </c>
      <c r="X381">
        <v>3</v>
      </c>
      <c r="Y381">
        <v>-4.0000915999999997E-2</v>
      </c>
      <c r="Z381">
        <v>-0.21882339000000001</v>
      </c>
      <c r="AA381">
        <v>1596096542</v>
      </c>
      <c r="AB381">
        <v>18.239999999999998</v>
      </c>
      <c r="AC381">
        <v>18.3</v>
      </c>
      <c r="AD381" t="s">
        <v>2349</v>
      </c>
      <c r="AE381">
        <v>18.04</v>
      </c>
      <c r="AF381">
        <v>168800</v>
      </c>
      <c r="AG381">
        <v>18.28</v>
      </c>
      <c r="AH381">
        <v>16.420000000000002</v>
      </c>
      <c r="AI381">
        <v>18.239999999999998</v>
      </c>
      <c r="AJ381">
        <v>0</v>
      </c>
      <c r="AK381">
        <v>0</v>
      </c>
      <c r="AL381" t="s">
        <v>82</v>
      </c>
      <c r="AM381" t="s">
        <v>102</v>
      </c>
      <c r="AN381">
        <v>18.3</v>
      </c>
      <c r="AO381">
        <v>603037</v>
      </c>
      <c r="AP381">
        <v>324675</v>
      </c>
      <c r="AQ381">
        <v>5.1399993999999998</v>
      </c>
      <c r="AR381">
        <v>0.39236634999999997</v>
      </c>
      <c r="AS381" t="s">
        <v>2350</v>
      </c>
      <c r="AT381">
        <v>-2.0599995</v>
      </c>
      <c r="AU381">
        <v>-0.10147781</v>
      </c>
      <c r="AV381">
        <v>13.1</v>
      </c>
      <c r="AW381">
        <v>20.3</v>
      </c>
      <c r="AZ381">
        <v>520668992</v>
      </c>
      <c r="BA381">
        <v>1.0009999999999999</v>
      </c>
      <c r="BB381">
        <v>17.894856999999998</v>
      </c>
      <c r="BC381">
        <v>0.34514235999999998</v>
      </c>
      <c r="BD381">
        <v>1.9287238000000002E-2</v>
      </c>
      <c r="BE381">
        <v>17.326338</v>
      </c>
      <c r="BF381">
        <v>0.91366196</v>
      </c>
      <c r="BG381">
        <v>5.2732550000000003E-2</v>
      </c>
      <c r="BH381">
        <v>9497001984</v>
      </c>
      <c r="BI381">
        <v>18.221776999999999</v>
      </c>
      <c r="BJ381">
        <v>15</v>
      </c>
      <c r="BK381">
        <v>0</v>
      </c>
      <c r="BL381" t="b">
        <v>0</v>
      </c>
      <c r="BM381">
        <v>18.239999999999998</v>
      </c>
    </row>
    <row r="382" spans="1:72">
      <c r="A382" t="s">
        <v>2351</v>
      </c>
      <c r="B382" t="s">
        <v>2352</v>
      </c>
      <c r="C382" t="str">
        <f t="shared" si="25"/>
        <v>寶勝國際</v>
      </c>
      <c r="D382" t="str">
        <f t="shared" si="26"/>
        <v>Retail</v>
      </c>
      <c r="E382" t="str">
        <f t="shared" si="27"/>
        <v>零售</v>
      </c>
      <c r="F382" t="str">
        <f t="shared" si="28"/>
        <v>Clothing Retails</v>
      </c>
      <c r="G382" t="str">
        <f t="shared" si="29"/>
        <v>服裝零售</v>
      </c>
      <c r="H382" t="s">
        <v>68</v>
      </c>
      <c r="I382" t="s">
        <v>69</v>
      </c>
      <c r="J382" t="s">
        <v>70</v>
      </c>
      <c r="K382" t="s">
        <v>71</v>
      </c>
      <c r="L382" t="b">
        <v>0</v>
      </c>
      <c r="M382" t="s">
        <v>72</v>
      </c>
      <c r="N382" t="s">
        <v>73</v>
      </c>
      <c r="O382" t="s">
        <v>74</v>
      </c>
      <c r="P382" t="s">
        <v>2353</v>
      </c>
      <c r="Q382" t="s">
        <v>2354</v>
      </c>
      <c r="R382" t="s">
        <v>78</v>
      </c>
      <c r="S382" t="s">
        <v>79</v>
      </c>
      <c r="T382">
        <v>28800000</v>
      </c>
      <c r="U382" t="s">
        <v>80</v>
      </c>
      <c r="V382" t="b">
        <v>0</v>
      </c>
      <c r="W382">
        <v>1212715800000</v>
      </c>
      <c r="X382">
        <v>3</v>
      </c>
      <c r="Y382">
        <v>1.9999980000000001E-2</v>
      </c>
      <c r="Z382">
        <v>1.1764694</v>
      </c>
      <c r="AA382">
        <v>1596160920</v>
      </c>
      <c r="AB382">
        <v>1.72</v>
      </c>
      <c r="AC382">
        <v>1.72</v>
      </c>
      <c r="AD382" t="s">
        <v>2355</v>
      </c>
      <c r="AE382">
        <v>1.69</v>
      </c>
      <c r="AF382">
        <v>166000</v>
      </c>
      <c r="AG382">
        <v>1.7</v>
      </c>
      <c r="AH382">
        <v>1.71</v>
      </c>
      <c r="AI382">
        <v>1.72</v>
      </c>
      <c r="AJ382">
        <v>0</v>
      </c>
      <c r="AK382">
        <v>0</v>
      </c>
      <c r="AL382" t="s">
        <v>82</v>
      </c>
      <c r="AM382" t="s">
        <v>102</v>
      </c>
      <c r="AN382">
        <v>1.69</v>
      </c>
      <c r="AO382">
        <v>2357340</v>
      </c>
      <c r="AP382">
        <v>843375</v>
      </c>
      <c r="AQ382">
        <v>0.55000009999999999</v>
      </c>
      <c r="AR382">
        <v>0.47008556000000001</v>
      </c>
      <c r="AS382" t="s">
        <v>2356</v>
      </c>
      <c r="AT382">
        <v>-1.25</v>
      </c>
      <c r="AU382">
        <v>-0.42087542999999999</v>
      </c>
      <c r="AV382">
        <v>1.17</v>
      </c>
      <c r="AW382">
        <v>2.97</v>
      </c>
      <c r="AX382">
        <v>3.0000000000000001E-3</v>
      </c>
      <c r="AY382">
        <v>1.7647059E-3</v>
      </c>
      <c r="AZ382">
        <v>5338549760</v>
      </c>
      <c r="BA382">
        <v>0.188</v>
      </c>
      <c r="BB382">
        <v>1.8</v>
      </c>
      <c r="BC382">
        <v>-7.9999920000000002E-2</v>
      </c>
      <c r="BD382">
        <v>-4.4444404999999999E-2</v>
      </c>
      <c r="BE382">
        <v>1.8356338000000001</v>
      </c>
      <c r="BF382">
        <v>-0.11563372600000001</v>
      </c>
      <c r="BG382">
        <v>-6.2993900000000005E-2</v>
      </c>
      <c r="BH382">
        <v>9213127680</v>
      </c>
      <c r="BI382">
        <v>9.1489360000000008</v>
      </c>
      <c r="BJ382">
        <v>15</v>
      </c>
      <c r="BK382">
        <v>0</v>
      </c>
      <c r="BL382" t="b">
        <v>0</v>
      </c>
      <c r="BM382">
        <v>1.72</v>
      </c>
      <c r="BN382">
        <v>1597301940</v>
      </c>
      <c r="BO382">
        <v>1597301940</v>
      </c>
      <c r="BP382">
        <v>1597301940</v>
      </c>
      <c r="BQ382">
        <v>18.951708</v>
      </c>
      <c r="BR382">
        <v>9.0757000000000004E-2</v>
      </c>
    </row>
    <row r="383" spans="1:72">
      <c r="A383" t="s">
        <v>2357</v>
      </c>
      <c r="B383" t="s">
        <v>2358</v>
      </c>
      <c r="C383" t="str">
        <f t="shared" si="25"/>
        <v>樂遊科技控股</v>
      </c>
      <c r="D383" t="str">
        <f t="shared" si="26"/>
        <v>Consumer Goods Manufacturing</v>
      </c>
      <c r="E383" t="str">
        <f t="shared" si="27"/>
        <v>消費品製造</v>
      </c>
      <c r="F383" t="str">
        <f t="shared" si="28"/>
        <v>Agricultural and Fishery products</v>
      </c>
      <c r="G383" t="str">
        <f t="shared" si="29"/>
        <v>農漁業產品</v>
      </c>
      <c r="H383" t="s">
        <v>68</v>
      </c>
      <c r="I383" t="s">
        <v>69</v>
      </c>
      <c r="J383" t="s">
        <v>70</v>
      </c>
      <c r="K383" t="s">
        <v>71</v>
      </c>
      <c r="L383" t="b">
        <v>0</v>
      </c>
      <c r="M383" t="s">
        <v>72</v>
      </c>
      <c r="N383" t="s">
        <v>73</v>
      </c>
      <c r="O383" t="s">
        <v>74</v>
      </c>
      <c r="P383" t="s">
        <v>2359</v>
      </c>
      <c r="Q383" t="s">
        <v>2360</v>
      </c>
      <c r="R383" t="s">
        <v>78</v>
      </c>
      <c r="S383" t="s">
        <v>79</v>
      </c>
      <c r="T383">
        <v>28800000</v>
      </c>
      <c r="U383" t="s">
        <v>80</v>
      </c>
      <c r="V383" t="b">
        <v>0</v>
      </c>
      <c r="W383">
        <v>1294709400000</v>
      </c>
      <c r="X383">
        <v>3</v>
      </c>
      <c r="Y383">
        <v>-9.9999900000000003E-3</v>
      </c>
      <c r="Z383">
        <v>-0.32573259999999998</v>
      </c>
      <c r="AA383">
        <v>1596160224</v>
      </c>
      <c r="AB383">
        <v>3.06</v>
      </c>
      <c r="AC383">
        <v>3.07</v>
      </c>
      <c r="AD383" t="s">
        <v>2361</v>
      </c>
      <c r="AE383">
        <v>3.04</v>
      </c>
      <c r="AF383">
        <v>245000</v>
      </c>
      <c r="AG383">
        <v>3.07</v>
      </c>
      <c r="AH383">
        <v>3.04</v>
      </c>
      <c r="AI383">
        <v>3.06</v>
      </c>
      <c r="AJ383">
        <v>0</v>
      </c>
      <c r="AK383">
        <v>0</v>
      </c>
      <c r="AL383" t="s">
        <v>82</v>
      </c>
      <c r="AM383" t="s">
        <v>83</v>
      </c>
      <c r="AN383">
        <v>3.05</v>
      </c>
      <c r="AO383">
        <v>6613996</v>
      </c>
      <c r="AP383">
        <v>8497843</v>
      </c>
      <c r="AQ383">
        <v>1.4899998999999999</v>
      </c>
      <c r="AR383">
        <v>0.94904447000000003</v>
      </c>
      <c r="AS383" t="s">
        <v>2362</v>
      </c>
      <c r="AT383">
        <v>-0.16000009000000001</v>
      </c>
      <c r="AU383">
        <v>-4.9689468000000001E-2</v>
      </c>
      <c r="AV383">
        <v>1.57</v>
      </c>
      <c r="AW383">
        <v>3.22</v>
      </c>
      <c r="AZ383">
        <v>3081690112</v>
      </c>
      <c r="BA383">
        <v>0.08</v>
      </c>
      <c r="BB383">
        <v>2.7645713999999999</v>
      </c>
      <c r="BC383">
        <v>0.29542849999999998</v>
      </c>
      <c r="BD383">
        <v>0.10686232</v>
      </c>
      <c r="BE383">
        <v>2.506831</v>
      </c>
      <c r="BF383">
        <v>0.55316900000000002</v>
      </c>
      <c r="BG383">
        <v>0.22066467000000001</v>
      </c>
      <c r="BH383">
        <v>9429971968</v>
      </c>
      <c r="BI383">
        <v>38.25</v>
      </c>
      <c r="BJ383">
        <v>15</v>
      </c>
      <c r="BK383">
        <v>0</v>
      </c>
      <c r="BL383" t="b">
        <v>0</v>
      </c>
      <c r="BM383">
        <v>3.06</v>
      </c>
      <c r="BR383">
        <v>-2.1024999999999999E-2</v>
      </c>
    </row>
    <row r="384" spans="1:72">
      <c r="A384" t="s">
        <v>2363</v>
      </c>
      <c r="B384" t="s">
        <v>2364</v>
      </c>
      <c r="C384" t="str">
        <f t="shared" si="25"/>
        <v>首鋼資源</v>
      </c>
      <c r="D384" t="str">
        <f t="shared" si="26"/>
        <v>Energy</v>
      </c>
      <c r="E384" t="str">
        <f t="shared" si="27"/>
        <v>能源</v>
      </c>
      <c r="F384" t="str">
        <f t="shared" si="28"/>
        <v>Coal industry related</v>
      </c>
      <c r="G384" t="str">
        <f t="shared" si="29"/>
        <v>煤業相關</v>
      </c>
      <c r="H384" t="s">
        <v>68</v>
      </c>
      <c r="I384" t="s">
        <v>69</v>
      </c>
      <c r="J384" t="s">
        <v>70</v>
      </c>
      <c r="K384" t="s">
        <v>71</v>
      </c>
      <c r="L384" t="b">
        <v>0</v>
      </c>
      <c r="M384" t="s">
        <v>72</v>
      </c>
      <c r="N384" t="s">
        <v>73</v>
      </c>
      <c r="O384" t="s">
        <v>74</v>
      </c>
      <c r="P384" t="s">
        <v>2365</v>
      </c>
      <c r="Q384" t="s">
        <v>2366</v>
      </c>
      <c r="R384" t="s">
        <v>78</v>
      </c>
      <c r="S384" t="s">
        <v>79</v>
      </c>
      <c r="T384">
        <v>28800000</v>
      </c>
      <c r="U384" t="s">
        <v>80</v>
      </c>
      <c r="V384" t="b">
        <v>0</v>
      </c>
      <c r="W384">
        <v>1002677400000</v>
      </c>
      <c r="X384">
        <v>3</v>
      </c>
      <c r="Y384">
        <v>9.9999900000000003E-3</v>
      </c>
      <c r="Z384">
        <v>0.56497120000000001</v>
      </c>
      <c r="AA384">
        <v>1596159948</v>
      </c>
      <c r="AB384">
        <v>1.78</v>
      </c>
      <c r="AC384">
        <v>1.78</v>
      </c>
      <c r="AD384" t="s">
        <v>2367</v>
      </c>
      <c r="AE384">
        <v>1.76</v>
      </c>
      <c r="AF384">
        <v>42000</v>
      </c>
      <c r="AG384">
        <v>1.77</v>
      </c>
      <c r="AH384">
        <v>1.77</v>
      </c>
      <c r="AI384">
        <v>1.78</v>
      </c>
      <c r="AJ384">
        <v>0</v>
      </c>
      <c r="AK384">
        <v>0</v>
      </c>
      <c r="AL384" t="s">
        <v>82</v>
      </c>
      <c r="AM384" t="s">
        <v>72</v>
      </c>
      <c r="AN384">
        <v>1.76</v>
      </c>
      <c r="AO384">
        <v>4034418</v>
      </c>
      <c r="AP384">
        <v>6425398</v>
      </c>
      <c r="AQ384">
        <v>0.57999990000000001</v>
      </c>
      <c r="AR384">
        <v>0.48333325999999999</v>
      </c>
      <c r="AS384" t="s">
        <v>2368</v>
      </c>
      <c r="AT384">
        <v>-0.26999997999999997</v>
      </c>
      <c r="AU384">
        <v>-0.13170730999999999</v>
      </c>
      <c r="AV384">
        <v>1.2</v>
      </c>
      <c r="AW384">
        <v>2.0499999999999998</v>
      </c>
      <c r="AX384">
        <v>0.17199999999999999</v>
      </c>
      <c r="AY384">
        <v>9.7175139999999993E-2</v>
      </c>
      <c r="AZ384">
        <v>5302000128</v>
      </c>
      <c r="BA384">
        <v>2.9580000000000002</v>
      </c>
      <c r="BB384">
        <v>1.6674286</v>
      </c>
      <c r="BC384">
        <v>0.11257136</v>
      </c>
      <c r="BD384">
        <v>6.7511950000000001E-2</v>
      </c>
      <c r="BE384">
        <v>1.5610564</v>
      </c>
      <c r="BF384">
        <v>0.21894359999999999</v>
      </c>
      <c r="BG384">
        <v>0.14025348000000001</v>
      </c>
      <c r="BH384">
        <v>9437275136</v>
      </c>
      <c r="BI384">
        <v>0.60175794000000005</v>
      </c>
      <c r="BJ384">
        <v>15</v>
      </c>
      <c r="BK384">
        <v>0</v>
      </c>
      <c r="BL384" t="b">
        <v>0</v>
      </c>
      <c r="BM384">
        <v>1.78</v>
      </c>
      <c r="BN384">
        <v>1585234740</v>
      </c>
      <c r="BO384">
        <v>1597906740</v>
      </c>
      <c r="BP384">
        <v>1598256000</v>
      </c>
      <c r="BQ384">
        <v>8.2752210000000002</v>
      </c>
      <c r="BR384">
        <v>0.21510000000000001</v>
      </c>
      <c r="BS384">
        <v>0.08</v>
      </c>
      <c r="BT384">
        <v>22.25</v>
      </c>
    </row>
    <row r="385" spans="1:72">
      <c r="A385" t="s">
        <v>2369</v>
      </c>
      <c r="B385" t="s">
        <v>2370</v>
      </c>
      <c r="C385" t="str">
        <f t="shared" ref="C385:C448" si="30">VLOOKUP($A385,sectors,2,FALSE)</f>
        <v>利福國際</v>
      </c>
      <c r="D385" t="str">
        <f t="shared" ref="D385:D448" si="31">VLOOKUP($A385,sectors,4,FALSE)</f>
        <v>Retail</v>
      </c>
      <c r="E385" t="str">
        <f t="shared" ref="E385:E448" si="32">VLOOKUP($A385,sectors,5,FALSE)</f>
        <v>零售</v>
      </c>
      <c r="F385" t="str">
        <f t="shared" ref="F385:F448" si="33">VLOOKUP($A385,sectors,7,FALSE)</f>
        <v>Department store</v>
      </c>
      <c r="G385" t="str">
        <f t="shared" ref="G385:G448" si="34">VLOOKUP($A385,sectors,8,FALSE)</f>
        <v>百貨股</v>
      </c>
      <c r="H385" t="s">
        <v>68</v>
      </c>
      <c r="I385" t="s">
        <v>69</v>
      </c>
      <c r="J385" t="s">
        <v>70</v>
      </c>
      <c r="K385" t="s">
        <v>71</v>
      </c>
      <c r="L385" t="b">
        <v>0</v>
      </c>
      <c r="M385" t="s">
        <v>72</v>
      </c>
      <c r="N385" t="s">
        <v>73</v>
      </c>
      <c r="O385" t="s">
        <v>74</v>
      </c>
      <c r="P385" t="s">
        <v>2371</v>
      </c>
      <c r="Q385" t="s">
        <v>2372</v>
      </c>
      <c r="R385" t="s">
        <v>78</v>
      </c>
      <c r="S385" t="s">
        <v>79</v>
      </c>
      <c r="T385">
        <v>28800000</v>
      </c>
      <c r="U385" t="s">
        <v>80</v>
      </c>
      <c r="V385" t="b">
        <v>0</v>
      </c>
      <c r="W385">
        <v>1127957400000</v>
      </c>
      <c r="X385">
        <v>3</v>
      </c>
      <c r="Y385">
        <v>3.0000209999999999E-2</v>
      </c>
      <c r="Z385">
        <v>0.48387437999999999</v>
      </c>
      <c r="AA385">
        <v>1596160878</v>
      </c>
      <c r="AB385">
        <v>6.23</v>
      </c>
      <c r="AC385">
        <v>6.33</v>
      </c>
      <c r="AD385" t="s">
        <v>2373</v>
      </c>
      <c r="AE385">
        <v>6.25</v>
      </c>
      <c r="AF385">
        <v>20500</v>
      </c>
      <c r="AG385">
        <v>6.2</v>
      </c>
      <c r="AH385">
        <v>6.21</v>
      </c>
      <c r="AI385">
        <v>6.23</v>
      </c>
      <c r="AJ385">
        <v>0</v>
      </c>
      <c r="AK385">
        <v>0</v>
      </c>
      <c r="AL385" t="s">
        <v>82</v>
      </c>
      <c r="AM385" t="s">
        <v>72</v>
      </c>
      <c r="AN385">
        <v>6.3</v>
      </c>
      <c r="AO385">
        <v>794378</v>
      </c>
      <c r="AP385">
        <v>647837</v>
      </c>
      <c r="AQ385">
        <v>0.42999983000000003</v>
      </c>
      <c r="AR385">
        <v>7.4137900000000007E-2</v>
      </c>
      <c r="AS385" t="s">
        <v>2374</v>
      </c>
      <c r="AT385">
        <v>-4.6100000000000003</v>
      </c>
      <c r="AU385">
        <v>-0.42527675999999998</v>
      </c>
      <c r="AV385">
        <v>5.8</v>
      </c>
      <c r="AW385">
        <v>10.84</v>
      </c>
      <c r="AX385">
        <v>0.3</v>
      </c>
      <c r="AY385">
        <v>4.8387100000000002E-2</v>
      </c>
      <c r="AZ385">
        <v>1501920000</v>
      </c>
      <c r="BA385">
        <v>2.5579999999999998</v>
      </c>
      <c r="BB385">
        <v>6.5625714999999998</v>
      </c>
      <c r="BC385">
        <v>-0.33257150000000002</v>
      </c>
      <c r="BD385">
        <v>-5.0677010000000001E-2</v>
      </c>
      <c r="BE385">
        <v>6.9725349999999997</v>
      </c>
      <c r="BF385">
        <v>-0.7425351</v>
      </c>
      <c r="BG385">
        <v>-0.10649428</v>
      </c>
      <c r="BH385">
        <v>9356961792</v>
      </c>
      <c r="BI385">
        <v>2.4354963000000001</v>
      </c>
      <c r="BJ385">
        <v>15</v>
      </c>
      <c r="BK385">
        <v>0</v>
      </c>
      <c r="BL385" t="b">
        <v>0</v>
      </c>
      <c r="BM385">
        <v>6.23</v>
      </c>
      <c r="BN385">
        <v>1596524340</v>
      </c>
      <c r="BO385">
        <v>1596524340</v>
      </c>
      <c r="BP385">
        <v>1596524340</v>
      </c>
      <c r="BQ385">
        <v>4.9444447</v>
      </c>
      <c r="BR385">
        <v>1.26</v>
      </c>
      <c r="BS385">
        <v>1.03</v>
      </c>
      <c r="BT385">
        <v>6.0485439999999997</v>
      </c>
    </row>
    <row r="386" spans="1:72">
      <c r="A386" t="s">
        <v>2375</v>
      </c>
      <c r="B386" t="s">
        <v>2376</v>
      </c>
      <c r="C386" t="str">
        <f t="shared" si="30"/>
        <v>瑞安房地產</v>
      </c>
      <c r="D386" t="str">
        <f t="shared" si="31"/>
        <v>Real Estate Construction</v>
      </c>
      <c r="E386" t="str">
        <f t="shared" si="32"/>
        <v>地產建築</v>
      </c>
      <c r="F386" t="str">
        <f t="shared" si="33"/>
        <v>China Properties</v>
      </c>
      <c r="G386" t="str">
        <f t="shared" si="34"/>
        <v>內房</v>
      </c>
      <c r="H386" t="s">
        <v>68</v>
      </c>
      <c r="I386" t="s">
        <v>69</v>
      </c>
      <c r="J386" t="s">
        <v>70</v>
      </c>
      <c r="K386" t="s">
        <v>71</v>
      </c>
      <c r="L386" t="b">
        <v>0</v>
      </c>
      <c r="M386" t="s">
        <v>72</v>
      </c>
      <c r="N386" t="s">
        <v>73</v>
      </c>
      <c r="O386" t="s">
        <v>74</v>
      </c>
      <c r="P386" t="s">
        <v>2377</v>
      </c>
      <c r="Q386" t="s">
        <v>2378</v>
      </c>
      <c r="R386" t="s">
        <v>78</v>
      </c>
      <c r="S386" t="s">
        <v>79</v>
      </c>
      <c r="T386">
        <v>28800000</v>
      </c>
      <c r="U386" t="s">
        <v>80</v>
      </c>
      <c r="V386" t="b">
        <v>0</v>
      </c>
      <c r="W386">
        <v>1159925400000</v>
      </c>
      <c r="X386">
        <v>3</v>
      </c>
      <c r="Y386">
        <v>9.9999900000000003E-3</v>
      </c>
      <c r="Z386">
        <v>0.86206819999999995</v>
      </c>
      <c r="AA386">
        <v>1596160735</v>
      </c>
      <c r="AB386">
        <v>1.17</v>
      </c>
      <c r="AC386">
        <v>1.18</v>
      </c>
      <c r="AD386" t="s">
        <v>2379</v>
      </c>
      <c r="AE386">
        <v>1.1599999999999999</v>
      </c>
      <c r="AF386">
        <v>2227000</v>
      </c>
      <c r="AG386">
        <v>1.1599999999999999</v>
      </c>
      <c r="AH386">
        <v>1.17</v>
      </c>
      <c r="AI386">
        <v>1.18</v>
      </c>
      <c r="AJ386">
        <v>0</v>
      </c>
      <c r="AK386">
        <v>0</v>
      </c>
      <c r="AL386" t="s">
        <v>82</v>
      </c>
      <c r="AM386" t="s">
        <v>102</v>
      </c>
      <c r="AN386">
        <v>1.1599999999999999</v>
      </c>
      <c r="AO386">
        <v>14425299</v>
      </c>
      <c r="AP386">
        <v>16410750</v>
      </c>
      <c r="AQ386">
        <v>4.9999952E-2</v>
      </c>
      <c r="AR386">
        <v>4.4642814000000003E-2</v>
      </c>
      <c r="AS386" t="s">
        <v>2380</v>
      </c>
      <c r="AT386">
        <v>-0.67000009999999999</v>
      </c>
      <c r="AU386">
        <v>-0.36413046999999998</v>
      </c>
      <c r="AV386">
        <v>1.1200000000000001</v>
      </c>
      <c r="AW386">
        <v>1.84</v>
      </c>
      <c r="AX386">
        <v>1.4E-2</v>
      </c>
      <c r="AY386">
        <v>1.2068966E-2</v>
      </c>
      <c r="AZ386">
        <v>8062219776</v>
      </c>
      <c r="BA386">
        <v>0.83799999999999997</v>
      </c>
      <c r="BB386">
        <v>1.2762856</v>
      </c>
      <c r="BC386">
        <v>-0.10628569</v>
      </c>
      <c r="BD386">
        <v>-8.327735E-2</v>
      </c>
      <c r="BE386">
        <v>1.4050704000000001</v>
      </c>
      <c r="BF386">
        <v>-0.23507047</v>
      </c>
      <c r="BG386">
        <v>-0.16730154999999999</v>
      </c>
      <c r="BH386">
        <v>9432797184</v>
      </c>
      <c r="BI386">
        <v>1.3961813000000001</v>
      </c>
      <c r="BJ386">
        <v>15</v>
      </c>
      <c r="BK386">
        <v>0</v>
      </c>
      <c r="BL386" t="b">
        <v>0</v>
      </c>
      <c r="BM386">
        <v>1.17</v>
      </c>
      <c r="BN386">
        <v>1585580340</v>
      </c>
      <c r="BO386">
        <v>1598425140</v>
      </c>
      <c r="BP386">
        <v>1598860800</v>
      </c>
      <c r="BQ386">
        <v>4.3624159999999996</v>
      </c>
      <c r="BR386">
        <v>0.26819999999999999</v>
      </c>
      <c r="BS386">
        <v>0.27</v>
      </c>
      <c r="BT386">
        <v>4.3333329999999997</v>
      </c>
    </row>
    <row r="387" spans="1:72">
      <c r="A387" t="s">
        <v>2381</v>
      </c>
      <c r="B387" t="s">
        <v>2382</v>
      </c>
      <c r="C387" t="str">
        <f t="shared" si="30"/>
        <v>長江生命科技</v>
      </c>
      <c r="D387" t="str">
        <f t="shared" si="31"/>
        <v>Medicine</v>
      </c>
      <c r="E387" t="str">
        <f t="shared" si="32"/>
        <v>醫藥</v>
      </c>
      <c r="F387" t="str">
        <f t="shared" si="33"/>
        <v>Healthcare</v>
      </c>
      <c r="G387" t="str">
        <f t="shared" si="34"/>
        <v>醫療保健</v>
      </c>
      <c r="H387" t="s">
        <v>68</v>
      </c>
      <c r="I387" t="s">
        <v>69</v>
      </c>
      <c r="J387" t="s">
        <v>70</v>
      </c>
      <c r="K387" t="s">
        <v>71</v>
      </c>
      <c r="L387" t="b">
        <v>0</v>
      </c>
      <c r="M387" t="s">
        <v>72</v>
      </c>
      <c r="N387" t="s">
        <v>73</v>
      </c>
      <c r="O387" t="s">
        <v>74</v>
      </c>
      <c r="P387" t="s">
        <v>2383</v>
      </c>
      <c r="Q387" t="s">
        <v>2384</v>
      </c>
      <c r="R387" t="s">
        <v>78</v>
      </c>
      <c r="S387" t="s">
        <v>79</v>
      </c>
      <c r="T387">
        <v>28800000</v>
      </c>
      <c r="U387" t="s">
        <v>80</v>
      </c>
      <c r="V387" t="b">
        <v>0</v>
      </c>
      <c r="W387">
        <v>946949400000</v>
      </c>
      <c r="X387">
        <v>3</v>
      </c>
      <c r="Y387">
        <v>9.9999900000000003E-3</v>
      </c>
      <c r="Z387">
        <v>1.0309268</v>
      </c>
      <c r="AA387">
        <v>1596160947</v>
      </c>
      <c r="AB387">
        <v>0.98</v>
      </c>
      <c r="AC387">
        <v>0.99</v>
      </c>
      <c r="AD387" t="s">
        <v>2385</v>
      </c>
      <c r="AE387">
        <v>0.97</v>
      </c>
      <c r="AF387">
        <v>2230000</v>
      </c>
      <c r="AG387">
        <v>0.97</v>
      </c>
      <c r="AH387">
        <v>0.98</v>
      </c>
      <c r="AI387">
        <v>0.99</v>
      </c>
      <c r="AJ387">
        <v>0</v>
      </c>
      <c r="AK387">
        <v>0</v>
      </c>
      <c r="AL387" t="s">
        <v>82</v>
      </c>
      <c r="AM387" t="s">
        <v>72</v>
      </c>
      <c r="AN387">
        <v>0.97</v>
      </c>
      <c r="AO387">
        <v>18541176</v>
      </c>
      <c r="AP387">
        <v>18007637</v>
      </c>
      <c r="AQ387">
        <v>0.64</v>
      </c>
      <c r="AR387">
        <v>1.8823528</v>
      </c>
      <c r="AS387" t="s">
        <v>2386</v>
      </c>
      <c r="AT387">
        <v>-0.36</v>
      </c>
      <c r="AU387">
        <v>-0.26865673000000001</v>
      </c>
      <c r="AV387">
        <v>0.34</v>
      </c>
      <c r="AW387">
        <v>1.34</v>
      </c>
      <c r="AX387">
        <v>0.01</v>
      </c>
      <c r="AY387">
        <v>1.0309278E-2</v>
      </c>
      <c r="AZ387">
        <v>9611070464</v>
      </c>
      <c r="BA387">
        <v>0.435</v>
      </c>
      <c r="BB387">
        <v>0.95171430000000001</v>
      </c>
      <c r="BC387">
        <v>2.8285741999999999E-2</v>
      </c>
      <c r="BD387">
        <v>2.9720834000000002E-2</v>
      </c>
      <c r="BE387">
        <v>0.92901409999999995</v>
      </c>
      <c r="BF387">
        <v>5.0985931999999998E-2</v>
      </c>
      <c r="BG387">
        <v>5.4881763E-2</v>
      </c>
      <c r="BH387">
        <v>9418849280</v>
      </c>
      <c r="BI387">
        <v>2.2528736999999999</v>
      </c>
      <c r="BJ387">
        <v>15</v>
      </c>
      <c r="BK387">
        <v>0</v>
      </c>
      <c r="BL387" t="b">
        <v>0</v>
      </c>
      <c r="BM387">
        <v>0.98</v>
      </c>
      <c r="BN387">
        <v>1553007540</v>
      </c>
      <c r="BO387">
        <v>1553007540</v>
      </c>
      <c r="BP387">
        <v>1553007540</v>
      </c>
      <c r="BQ387">
        <v>51.851852000000001</v>
      </c>
      <c r="BR387">
        <v>1.89E-2</v>
      </c>
    </row>
    <row r="388" spans="1:72">
      <c r="A388" t="s">
        <v>2387</v>
      </c>
      <c r="B388" t="s">
        <v>2388</v>
      </c>
      <c r="C388" t="str">
        <f t="shared" si="30"/>
        <v>君實生物</v>
      </c>
      <c r="D388" t="str">
        <f t="shared" si="31"/>
        <v>Medicine</v>
      </c>
      <c r="E388" t="str">
        <f t="shared" si="32"/>
        <v>醫藥</v>
      </c>
      <c r="F388" t="str">
        <f t="shared" si="33"/>
        <v>Biotechnology</v>
      </c>
      <c r="G388" t="str">
        <f t="shared" si="34"/>
        <v>生物科技</v>
      </c>
      <c r="H388" t="s">
        <v>68</v>
      </c>
      <c r="I388" t="s">
        <v>69</v>
      </c>
      <c r="J388" t="s">
        <v>70</v>
      </c>
      <c r="K388" t="s">
        <v>71</v>
      </c>
      <c r="L388" t="b">
        <v>0</v>
      </c>
      <c r="M388" t="s">
        <v>72</v>
      </c>
      <c r="N388" t="s">
        <v>73</v>
      </c>
      <c r="O388" t="s">
        <v>74</v>
      </c>
      <c r="P388" t="s">
        <v>2389</v>
      </c>
      <c r="Q388" t="s">
        <v>2390</v>
      </c>
      <c r="R388" t="s">
        <v>78</v>
      </c>
      <c r="S388" t="s">
        <v>79</v>
      </c>
      <c r="T388">
        <v>28800000</v>
      </c>
      <c r="U388" t="s">
        <v>80</v>
      </c>
      <c r="V388" t="b">
        <v>0</v>
      </c>
      <c r="W388">
        <v>1545615000000</v>
      </c>
      <c r="X388">
        <v>3</v>
      </c>
      <c r="Y388">
        <v>-0.5</v>
      </c>
      <c r="Z388">
        <v>-0.96525097000000004</v>
      </c>
      <c r="AA388">
        <v>1596160960</v>
      </c>
      <c r="AB388">
        <v>51.3</v>
      </c>
      <c r="AC388">
        <v>52.35</v>
      </c>
      <c r="AD388" t="s">
        <v>2391</v>
      </c>
      <c r="AE388">
        <v>50.45</v>
      </c>
      <c r="AF388">
        <v>84800</v>
      </c>
      <c r="AG388">
        <v>51.8</v>
      </c>
      <c r="AH388">
        <v>50.8</v>
      </c>
      <c r="AI388">
        <v>51</v>
      </c>
      <c r="AJ388">
        <v>0</v>
      </c>
      <c r="AK388">
        <v>0</v>
      </c>
      <c r="AL388" t="s">
        <v>82</v>
      </c>
      <c r="AM388" t="s">
        <v>102</v>
      </c>
      <c r="AN388">
        <v>52.1</v>
      </c>
      <c r="AO388">
        <v>1554071</v>
      </c>
      <c r="AP388">
        <v>1621415</v>
      </c>
      <c r="AQ388">
        <v>28.5</v>
      </c>
      <c r="AR388">
        <v>1.25</v>
      </c>
      <c r="AS388" t="s">
        <v>2392</v>
      </c>
      <c r="AT388">
        <v>-15.700001</v>
      </c>
      <c r="AU388">
        <v>-0.23432837000000001</v>
      </c>
      <c r="AV388">
        <v>22.8</v>
      </c>
      <c r="AW388">
        <v>67</v>
      </c>
      <c r="AZ388">
        <v>182746000</v>
      </c>
      <c r="BA388">
        <v>0.25600000000000001</v>
      </c>
      <c r="BB388">
        <v>54.504283999999998</v>
      </c>
      <c r="BC388">
        <v>-3.2042847000000001</v>
      </c>
      <c r="BD388">
        <v>-5.8789592000000002E-2</v>
      </c>
      <c r="BE388">
        <v>37.45176</v>
      </c>
      <c r="BF388">
        <v>13.848240000000001</v>
      </c>
      <c r="BG388">
        <v>0.36976206</v>
      </c>
      <c r="BH388">
        <v>106573185024</v>
      </c>
      <c r="BI388">
        <v>200.39061000000001</v>
      </c>
      <c r="BJ388">
        <v>15</v>
      </c>
      <c r="BK388">
        <v>0</v>
      </c>
      <c r="BL388" t="b">
        <v>0</v>
      </c>
      <c r="BM388">
        <v>51.3</v>
      </c>
      <c r="BN388">
        <v>1553871540</v>
      </c>
      <c r="BO388">
        <v>1553871540</v>
      </c>
      <c r="BP388">
        <v>1553871540</v>
      </c>
    </row>
    <row r="389" spans="1:72">
      <c r="A389" t="s">
        <v>2393</v>
      </c>
      <c r="B389" t="s">
        <v>2394</v>
      </c>
      <c r="C389" t="str">
        <f t="shared" si="30"/>
        <v>花樣年控股</v>
      </c>
      <c r="D389" t="str">
        <f t="shared" si="31"/>
        <v>Real Estate Construction</v>
      </c>
      <c r="E389" t="str">
        <f t="shared" si="32"/>
        <v>地產建築</v>
      </c>
      <c r="F389" t="str">
        <f t="shared" si="33"/>
        <v>China Properties</v>
      </c>
      <c r="G389" t="str">
        <f t="shared" si="34"/>
        <v>內房</v>
      </c>
      <c r="H389" t="s">
        <v>68</v>
      </c>
      <c r="I389" t="s">
        <v>69</v>
      </c>
      <c r="J389" t="s">
        <v>70</v>
      </c>
      <c r="K389" t="s">
        <v>71</v>
      </c>
      <c r="L389" t="b">
        <v>0</v>
      </c>
      <c r="M389" t="s">
        <v>72</v>
      </c>
      <c r="N389" t="s">
        <v>73</v>
      </c>
      <c r="O389" t="s">
        <v>74</v>
      </c>
      <c r="P389" t="s">
        <v>2395</v>
      </c>
      <c r="Q389" t="s">
        <v>2396</v>
      </c>
      <c r="R389" t="s">
        <v>78</v>
      </c>
      <c r="S389" t="s">
        <v>79</v>
      </c>
      <c r="T389">
        <v>28800000</v>
      </c>
      <c r="U389" t="s">
        <v>80</v>
      </c>
      <c r="V389" t="b">
        <v>0</v>
      </c>
      <c r="W389">
        <v>1259112600000</v>
      </c>
      <c r="X389">
        <v>3</v>
      </c>
      <c r="Y389">
        <v>2.9999971E-2</v>
      </c>
      <c r="Z389">
        <v>1.8867906000000001</v>
      </c>
      <c r="AA389">
        <v>1596160911</v>
      </c>
      <c r="AB389">
        <v>1.62</v>
      </c>
      <c r="AC389">
        <v>1.63</v>
      </c>
      <c r="AD389" t="s">
        <v>2397</v>
      </c>
      <c r="AE389">
        <v>1.57</v>
      </c>
      <c r="AF389">
        <v>1592280</v>
      </c>
      <c r="AG389">
        <v>1.59</v>
      </c>
      <c r="AH389">
        <v>1.61</v>
      </c>
      <c r="AI389">
        <v>1.62</v>
      </c>
      <c r="AJ389">
        <v>0</v>
      </c>
      <c r="AK389">
        <v>0</v>
      </c>
      <c r="AL389" t="s">
        <v>82</v>
      </c>
      <c r="AM389" t="s">
        <v>102</v>
      </c>
      <c r="AN389">
        <v>1.59</v>
      </c>
      <c r="AO389">
        <v>6732915</v>
      </c>
      <c r="AP389">
        <v>6193191</v>
      </c>
      <c r="AQ389">
        <v>0.53</v>
      </c>
      <c r="AR389">
        <v>0.48623847999999997</v>
      </c>
      <c r="AS389" t="s">
        <v>2398</v>
      </c>
      <c r="AT389">
        <v>-0.29999995000000002</v>
      </c>
      <c r="AU389">
        <v>-0.15624999000000001</v>
      </c>
      <c r="AV389">
        <v>1.0900000000000001</v>
      </c>
      <c r="AW389">
        <v>1.92</v>
      </c>
      <c r="AX389">
        <v>8.9999999999999993E-3</v>
      </c>
      <c r="AY389">
        <v>5.6603770000000003E-3</v>
      </c>
      <c r="AZ389">
        <v>5762939904</v>
      </c>
      <c r="BA389">
        <v>0.32600000000000001</v>
      </c>
      <c r="BB389">
        <v>1.5857143</v>
      </c>
      <c r="BC389">
        <v>3.4285665E-2</v>
      </c>
      <c r="BD389">
        <v>2.1621589E-2</v>
      </c>
      <c r="BE389">
        <v>1.4926759999999999</v>
      </c>
      <c r="BF389">
        <v>0.12732399</v>
      </c>
      <c r="BG389">
        <v>8.5299139999999996E-2</v>
      </c>
      <c r="BH389">
        <v>9343625216</v>
      </c>
      <c r="BI389">
        <v>4.9693250000000004</v>
      </c>
      <c r="BJ389">
        <v>15</v>
      </c>
      <c r="BK389">
        <v>0</v>
      </c>
      <c r="BL389" t="b">
        <v>0</v>
      </c>
      <c r="BM389">
        <v>1.62</v>
      </c>
      <c r="BN389">
        <v>1553698740</v>
      </c>
      <c r="BO389">
        <v>1553698740</v>
      </c>
      <c r="BP389">
        <v>1553698740</v>
      </c>
      <c r="BQ389">
        <v>9.5687560000000005</v>
      </c>
      <c r="BR389">
        <v>0.16930100000000001</v>
      </c>
      <c r="BS389">
        <v>0.21</v>
      </c>
      <c r="BT389">
        <v>7.7142860000000004</v>
      </c>
    </row>
    <row r="390" spans="1:72">
      <c r="A390" t="s">
        <v>2399</v>
      </c>
      <c r="B390" t="s">
        <v>2400</v>
      </c>
      <c r="C390" t="str">
        <f t="shared" si="30"/>
        <v>金茂酒店-SS</v>
      </c>
      <c r="D390" t="str">
        <f t="shared" si="31"/>
        <v>Consumer Service</v>
      </c>
      <c r="E390" t="str">
        <f t="shared" si="32"/>
        <v>消費者服務業</v>
      </c>
      <c r="F390" t="str">
        <f t="shared" si="33"/>
        <v>Tourist and Hotel</v>
      </c>
      <c r="G390" t="str">
        <f t="shared" si="34"/>
        <v>旅遊酒店</v>
      </c>
      <c r="H390" t="s">
        <v>68</v>
      </c>
      <c r="I390" t="s">
        <v>69</v>
      </c>
      <c r="J390" t="s">
        <v>70</v>
      </c>
      <c r="K390" t="s">
        <v>71</v>
      </c>
      <c r="L390" t="b">
        <v>0</v>
      </c>
      <c r="M390" t="s">
        <v>72</v>
      </c>
      <c r="N390" t="s">
        <v>73</v>
      </c>
      <c r="O390" t="s">
        <v>74</v>
      </c>
      <c r="P390" t="s">
        <v>2401</v>
      </c>
      <c r="Q390" t="s">
        <v>2402</v>
      </c>
      <c r="R390" t="s">
        <v>78</v>
      </c>
      <c r="S390" t="s">
        <v>79</v>
      </c>
      <c r="T390">
        <v>28800000</v>
      </c>
      <c r="U390" t="s">
        <v>80</v>
      </c>
      <c r="V390" t="b">
        <v>0</v>
      </c>
      <c r="W390">
        <v>1404264600000</v>
      </c>
      <c r="X390">
        <v>3</v>
      </c>
      <c r="Y390">
        <v>2.9999733000000001E-2</v>
      </c>
      <c r="Z390">
        <v>0.64794236000000005</v>
      </c>
      <c r="AA390">
        <v>1596095931</v>
      </c>
      <c r="AB390">
        <v>4.66</v>
      </c>
      <c r="AC390">
        <v>4.66</v>
      </c>
      <c r="AD390" t="s">
        <v>2403</v>
      </c>
      <c r="AE390">
        <v>4.6100000000000003</v>
      </c>
      <c r="AF390">
        <v>1885500</v>
      </c>
      <c r="AG390">
        <v>4.63</v>
      </c>
      <c r="AH390">
        <v>4.6100000000000003</v>
      </c>
      <c r="AI390">
        <v>4.66</v>
      </c>
      <c r="AJ390">
        <v>0</v>
      </c>
      <c r="AK390">
        <v>0</v>
      </c>
      <c r="AL390" t="s">
        <v>82</v>
      </c>
      <c r="AM390" t="s">
        <v>102</v>
      </c>
      <c r="AN390">
        <v>4.63</v>
      </c>
      <c r="AO390">
        <v>820199</v>
      </c>
      <c r="AP390">
        <v>26125</v>
      </c>
      <c r="AQ390">
        <v>2.5499999999999998</v>
      </c>
      <c r="AR390">
        <v>1.2085307999999999</v>
      </c>
      <c r="AS390" t="s">
        <v>2404</v>
      </c>
      <c r="AT390">
        <v>-0.12000036</v>
      </c>
      <c r="AU390">
        <v>-2.5104676999999999E-2</v>
      </c>
      <c r="AV390">
        <v>2.11</v>
      </c>
      <c r="AW390">
        <v>4.78</v>
      </c>
      <c r="AX390">
        <v>4.4999999999999998E-2</v>
      </c>
      <c r="AY390">
        <v>9.7192230000000008E-3</v>
      </c>
      <c r="AZ390">
        <v>2000000000</v>
      </c>
      <c r="BA390">
        <v>0.48399999999999999</v>
      </c>
      <c r="BB390">
        <v>4.5682855</v>
      </c>
      <c r="BC390">
        <v>9.1714379999999998E-2</v>
      </c>
      <c r="BD390">
        <v>2.0076324999999999E-2</v>
      </c>
      <c r="BE390">
        <v>3.4085212</v>
      </c>
      <c r="BF390">
        <v>1.2514787000000001</v>
      </c>
      <c r="BG390">
        <v>0.36716177999999999</v>
      </c>
      <c r="BH390">
        <v>9319999488</v>
      </c>
      <c r="BI390">
        <v>9.6280985000000001</v>
      </c>
      <c r="BJ390">
        <v>15</v>
      </c>
      <c r="BK390">
        <v>0</v>
      </c>
      <c r="BL390" t="b">
        <v>0</v>
      </c>
      <c r="BM390">
        <v>4.66</v>
      </c>
      <c r="BN390">
        <v>1595833140</v>
      </c>
      <c r="BO390">
        <v>1595833140</v>
      </c>
      <c r="BP390">
        <v>1595833140</v>
      </c>
      <c r="BQ390">
        <v>35.335419999999999</v>
      </c>
      <c r="BR390">
        <v>0.131879</v>
      </c>
      <c r="BS390">
        <v>0.18</v>
      </c>
      <c r="BT390">
        <v>25.888887</v>
      </c>
    </row>
    <row r="391" spans="1:72">
      <c r="A391" t="s">
        <v>2405</v>
      </c>
      <c r="B391" t="s">
        <v>2406</v>
      </c>
      <c r="C391" t="str">
        <f t="shared" si="30"/>
        <v>中國忠旺</v>
      </c>
      <c r="D391" t="str">
        <f t="shared" si="31"/>
        <v>Raw Materials</v>
      </c>
      <c r="E391" t="str">
        <f t="shared" si="32"/>
        <v>原材料</v>
      </c>
      <c r="F391" t="str">
        <f t="shared" si="33"/>
        <v>Steel and Aluminum</v>
      </c>
      <c r="G391" t="str">
        <f t="shared" si="34"/>
        <v>鋼鐵鋁材</v>
      </c>
      <c r="H391" t="s">
        <v>68</v>
      </c>
      <c r="I391" t="s">
        <v>69</v>
      </c>
      <c r="J391" t="s">
        <v>70</v>
      </c>
      <c r="K391" t="s">
        <v>71</v>
      </c>
      <c r="L391" t="b">
        <v>0</v>
      </c>
      <c r="M391" t="s">
        <v>72</v>
      </c>
      <c r="N391" t="s">
        <v>73</v>
      </c>
      <c r="O391" t="s">
        <v>74</v>
      </c>
      <c r="P391" t="s">
        <v>2407</v>
      </c>
      <c r="Q391" t="s">
        <v>2408</v>
      </c>
      <c r="R391" t="s">
        <v>78</v>
      </c>
      <c r="S391" t="s">
        <v>79</v>
      </c>
      <c r="T391">
        <v>28800000</v>
      </c>
      <c r="U391" t="s">
        <v>80</v>
      </c>
      <c r="V391" t="b">
        <v>0</v>
      </c>
      <c r="W391">
        <v>1241746200000</v>
      </c>
      <c r="X391">
        <v>3</v>
      </c>
      <c r="Y391">
        <v>0</v>
      </c>
      <c r="Z391">
        <v>0</v>
      </c>
      <c r="AA391">
        <v>1596160926</v>
      </c>
      <c r="AB391">
        <v>1.67</v>
      </c>
      <c r="AC391">
        <v>1.69</v>
      </c>
      <c r="AD391" t="s">
        <v>2409</v>
      </c>
      <c r="AE391">
        <v>1.67</v>
      </c>
      <c r="AF391">
        <v>559200</v>
      </c>
      <c r="AG391">
        <v>1.67</v>
      </c>
      <c r="AH391">
        <v>1.67</v>
      </c>
      <c r="AI391">
        <v>1.68</v>
      </c>
      <c r="AJ391">
        <v>0</v>
      </c>
      <c r="AK391">
        <v>0</v>
      </c>
      <c r="AL391" t="s">
        <v>82</v>
      </c>
      <c r="AM391" t="s">
        <v>102</v>
      </c>
      <c r="AN391">
        <v>1.69</v>
      </c>
      <c r="AO391">
        <v>11012287</v>
      </c>
      <c r="AP391">
        <v>7561927</v>
      </c>
      <c r="AQ391">
        <v>0.25</v>
      </c>
      <c r="AR391">
        <v>0.17605634000000001</v>
      </c>
      <c r="AS391" t="s">
        <v>2410</v>
      </c>
      <c r="AT391">
        <v>-1.9499998999999999</v>
      </c>
      <c r="AU391">
        <v>-0.53867405999999995</v>
      </c>
      <c r="AV391">
        <v>1.42</v>
      </c>
      <c r="AW391">
        <v>3.62</v>
      </c>
      <c r="AX391">
        <v>3.2000000000000001E-2</v>
      </c>
      <c r="AY391">
        <v>1.9161679000000001E-2</v>
      </c>
      <c r="AZ391">
        <v>5449469952</v>
      </c>
      <c r="BA391">
        <v>0.77200000000000002</v>
      </c>
      <c r="BB391">
        <v>1.5925714</v>
      </c>
      <c r="BC391">
        <v>7.7428579999999997E-2</v>
      </c>
      <c r="BD391">
        <v>4.8618592000000002E-2</v>
      </c>
      <c r="BE391">
        <v>2.0971829999999998</v>
      </c>
      <c r="BF391">
        <v>-0.42718303000000002</v>
      </c>
      <c r="BG391">
        <v>-0.20369372999999999</v>
      </c>
      <c r="BH391">
        <v>9100614656</v>
      </c>
      <c r="BI391">
        <v>2.1632123000000001</v>
      </c>
      <c r="BJ391">
        <v>15</v>
      </c>
      <c r="BK391">
        <v>0</v>
      </c>
      <c r="BL391" t="b">
        <v>0</v>
      </c>
      <c r="BM391">
        <v>1.67</v>
      </c>
      <c r="BN391">
        <v>1553871540</v>
      </c>
      <c r="BO391">
        <v>1553871540</v>
      </c>
      <c r="BP391">
        <v>1553871540</v>
      </c>
      <c r="BQ391">
        <v>3.4753653999999998</v>
      </c>
      <c r="BR391">
        <v>0.48052499999999998</v>
      </c>
      <c r="BS391">
        <v>0.61</v>
      </c>
      <c r="BT391">
        <v>2.7377047999999999</v>
      </c>
    </row>
    <row r="392" spans="1:72">
      <c r="A392" t="s">
        <v>2411</v>
      </c>
      <c r="B392" t="s">
        <v>2412</v>
      </c>
      <c r="C392" t="str">
        <f t="shared" si="30"/>
        <v>IGG</v>
      </c>
      <c r="D392" t="str">
        <f t="shared" si="31"/>
        <v>Information Technology</v>
      </c>
      <c r="E392" t="str">
        <f t="shared" si="32"/>
        <v>資訊科技</v>
      </c>
      <c r="F392" t="str">
        <f t="shared" si="33"/>
        <v>Technology and Software</v>
      </c>
      <c r="G392" t="str">
        <f t="shared" si="34"/>
        <v>科技軟件</v>
      </c>
      <c r="H392" t="s">
        <v>68</v>
      </c>
      <c r="I392" t="s">
        <v>69</v>
      </c>
      <c r="J392" t="s">
        <v>70</v>
      </c>
      <c r="K392" t="s">
        <v>71</v>
      </c>
      <c r="L392" t="b">
        <v>0</v>
      </c>
      <c r="M392" t="s">
        <v>72</v>
      </c>
      <c r="N392" t="s">
        <v>73</v>
      </c>
      <c r="O392" t="s">
        <v>74</v>
      </c>
      <c r="P392" t="s">
        <v>2413</v>
      </c>
      <c r="Q392" t="s">
        <v>2414</v>
      </c>
      <c r="R392" t="s">
        <v>78</v>
      </c>
      <c r="S392" t="s">
        <v>79</v>
      </c>
      <c r="T392">
        <v>28800000</v>
      </c>
      <c r="U392" t="s">
        <v>80</v>
      </c>
      <c r="V392" t="b">
        <v>0</v>
      </c>
      <c r="W392">
        <v>1382059800000</v>
      </c>
      <c r="X392">
        <v>3</v>
      </c>
      <c r="Y392">
        <v>0.34000015</v>
      </c>
      <c r="Z392">
        <v>4.7156750000000001</v>
      </c>
      <c r="AA392">
        <v>1596160964</v>
      </c>
      <c r="AB392">
        <v>7.55</v>
      </c>
      <c r="AC392">
        <v>7.55</v>
      </c>
      <c r="AD392" t="s">
        <v>2415</v>
      </c>
      <c r="AE392">
        <v>7.21</v>
      </c>
      <c r="AF392">
        <v>2173000</v>
      </c>
      <c r="AG392">
        <v>7.21</v>
      </c>
      <c r="AH392">
        <v>7.49</v>
      </c>
      <c r="AI392">
        <v>7.5</v>
      </c>
      <c r="AJ392">
        <v>0</v>
      </c>
      <c r="AK392">
        <v>0</v>
      </c>
      <c r="AL392" t="s">
        <v>82</v>
      </c>
      <c r="AM392" t="s">
        <v>83</v>
      </c>
      <c r="AN392">
        <v>7.21</v>
      </c>
      <c r="AO392">
        <v>9683113</v>
      </c>
      <c r="AP392">
        <v>9872567</v>
      </c>
      <c r="AQ392">
        <v>3.4700003000000001</v>
      </c>
      <c r="AR392">
        <v>0.85049030000000003</v>
      </c>
      <c r="AS392" t="s">
        <v>2416</v>
      </c>
      <c r="AT392">
        <v>-0.59999939999999996</v>
      </c>
      <c r="AU392">
        <v>-7.3619569999999995E-2</v>
      </c>
      <c r="AV392">
        <v>4.08</v>
      </c>
      <c r="AW392">
        <v>8.15</v>
      </c>
      <c r="AX392">
        <v>0.04</v>
      </c>
      <c r="AY392">
        <v>5.54785E-3</v>
      </c>
      <c r="AZ392">
        <v>1228060032</v>
      </c>
      <c r="BA392">
        <v>0.30199999999999999</v>
      </c>
      <c r="BB392">
        <v>6.6748570000000003</v>
      </c>
      <c r="BC392">
        <v>0.87514305000000003</v>
      </c>
      <c r="BD392">
        <v>0.13111038999999999</v>
      </c>
      <c r="BE392">
        <v>5.6200704999999997</v>
      </c>
      <c r="BF392">
        <v>1.9299297</v>
      </c>
      <c r="BG392">
        <v>0.34339955</v>
      </c>
      <c r="BH392">
        <v>9271853056</v>
      </c>
      <c r="BI392">
        <v>25.000001999999999</v>
      </c>
      <c r="BJ392">
        <v>15</v>
      </c>
      <c r="BK392">
        <v>0</v>
      </c>
      <c r="BL392" t="b">
        <v>0</v>
      </c>
      <c r="BM392">
        <v>7.55</v>
      </c>
      <c r="BN392">
        <v>1583423940</v>
      </c>
      <c r="BO392">
        <v>1583423940</v>
      </c>
      <c r="BP392">
        <v>1583423940</v>
      </c>
      <c r="BS392">
        <v>0.08</v>
      </c>
      <c r="BT392">
        <v>94.375010000000003</v>
      </c>
    </row>
    <row r="393" spans="1:72">
      <c r="A393" t="s">
        <v>2417</v>
      </c>
      <c r="B393" t="s">
        <v>2418</v>
      </c>
      <c r="C393" t="str">
        <f t="shared" si="30"/>
        <v>金川國際</v>
      </c>
      <c r="D393" t="str">
        <f t="shared" si="31"/>
        <v>Raw Materials</v>
      </c>
      <c r="E393" t="str">
        <f t="shared" si="32"/>
        <v>原材料</v>
      </c>
      <c r="F393" t="str">
        <f t="shared" si="33"/>
        <v>Non-ferrous metals and ores</v>
      </c>
      <c r="G393" t="str">
        <f t="shared" si="34"/>
        <v>有色金屬及礦石</v>
      </c>
      <c r="H393" t="s">
        <v>68</v>
      </c>
      <c r="I393" t="s">
        <v>69</v>
      </c>
      <c r="J393" t="s">
        <v>70</v>
      </c>
      <c r="K393" t="s">
        <v>71</v>
      </c>
      <c r="L393" t="b">
        <v>0</v>
      </c>
      <c r="M393" t="s">
        <v>72</v>
      </c>
      <c r="N393" t="s">
        <v>73</v>
      </c>
      <c r="O393" t="s">
        <v>74</v>
      </c>
      <c r="P393" t="s">
        <v>2419</v>
      </c>
      <c r="Q393" t="s">
        <v>2420</v>
      </c>
      <c r="R393" t="s">
        <v>78</v>
      </c>
      <c r="S393" t="s">
        <v>79</v>
      </c>
      <c r="T393">
        <v>28800000</v>
      </c>
      <c r="U393" t="s">
        <v>80</v>
      </c>
      <c r="V393" t="b">
        <v>0</v>
      </c>
      <c r="W393">
        <v>994642200000</v>
      </c>
      <c r="X393">
        <v>3</v>
      </c>
      <c r="Y393">
        <v>1.9999980000000001E-2</v>
      </c>
      <c r="Z393">
        <v>2.6666641000000002</v>
      </c>
      <c r="AA393">
        <v>1596160821</v>
      </c>
      <c r="AB393">
        <v>0.77</v>
      </c>
      <c r="AC393">
        <v>0.77</v>
      </c>
      <c r="AD393" t="s">
        <v>2421</v>
      </c>
      <c r="AE393">
        <v>0.75</v>
      </c>
      <c r="AF393">
        <v>1653000</v>
      </c>
      <c r="AG393">
        <v>0.75</v>
      </c>
      <c r="AH393">
        <v>0.76</v>
      </c>
      <c r="AI393">
        <v>0.78</v>
      </c>
      <c r="AJ393">
        <v>0</v>
      </c>
      <c r="AK393">
        <v>0</v>
      </c>
      <c r="AL393" t="s">
        <v>82</v>
      </c>
      <c r="AM393" t="s">
        <v>83</v>
      </c>
      <c r="AN393">
        <v>0.75</v>
      </c>
      <c r="AO393">
        <v>5350939</v>
      </c>
      <c r="AP393">
        <v>9935675</v>
      </c>
      <c r="AQ393">
        <v>0.33499997999999997</v>
      </c>
      <c r="AR393">
        <v>0.77011490000000005</v>
      </c>
      <c r="AS393" t="s">
        <v>2422</v>
      </c>
      <c r="AT393">
        <v>-0.10000002400000001</v>
      </c>
      <c r="AU393">
        <v>-0.11494256</v>
      </c>
      <c r="AV393">
        <v>0.435</v>
      </c>
      <c r="AW393">
        <v>0.87</v>
      </c>
      <c r="AX393">
        <v>0</v>
      </c>
      <c r="AY393">
        <v>0</v>
      </c>
      <c r="AZ393">
        <v>12609899520</v>
      </c>
      <c r="BA393">
        <v>6.9000000000000006E-2</v>
      </c>
      <c r="BB393">
        <v>0.65342855</v>
      </c>
      <c r="BC393">
        <v>0.11657143</v>
      </c>
      <c r="BD393">
        <v>0.17839964999999999</v>
      </c>
      <c r="BE393">
        <v>0.59398603000000005</v>
      </c>
      <c r="BF393">
        <v>0.17601395</v>
      </c>
      <c r="BG393">
        <v>0.29632676000000002</v>
      </c>
      <c r="BH393">
        <v>9709622272</v>
      </c>
      <c r="BI393">
        <v>11.159420000000001</v>
      </c>
      <c r="BJ393">
        <v>15</v>
      </c>
      <c r="BK393">
        <v>0</v>
      </c>
      <c r="BL393" t="b">
        <v>0</v>
      </c>
      <c r="BM393">
        <v>0.77</v>
      </c>
      <c r="BQ393">
        <v>11.071967000000001</v>
      </c>
      <c r="BR393">
        <v>6.9544999999999996E-2</v>
      </c>
    </row>
    <row r="394" spans="1:72">
      <c r="A394" t="s">
        <v>2423</v>
      </c>
      <c r="B394" t="s">
        <v>2424</v>
      </c>
      <c r="C394" t="str">
        <f t="shared" si="30"/>
        <v>山水水泥</v>
      </c>
      <c r="D394" t="str">
        <f t="shared" si="31"/>
        <v>Real Estate Construction</v>
      </c>
      <c r="E394" t="str">
        <f t="shared" si="32"/>
        <v>地產建築</v>
      </c>
      <c r="F394" t="str">
        <f t="shared" si="33"/>
        <v>Cement</v>
      </c>
      <c r="G394" t="str">
        <f t="shared" si="34"/>
        <v>水泥</v>
      </c>
      <c r="H394" t="s">
        <v>68</v>
      </c>
      <c r="I394" t="s">
        <v>69</v>
      </c>
      <c r="J394" t="s">
        <v>70</v>
      </c>
      <c r="K394" t="s">
        <v>71</v>
      </c>
      <c r="L394" t="b">
        <v>0</v>
      </c>
      <c r="M394" t="s">
        <v>72</v>
      </c>
      <c r="N394" t="s">
        <v>73</v>
      </c>
      <c r="O394" t="s">
        <v>74</v>
      </c>
      <c r="P394" t="s">
        <v>2425</v>
      </c>
      <c r="Q394" t="s">
        <v>2426</v>
      </c>
      <c r="R394" t="s">
        <v>78</v>
      </c>
      <c r="S394" t="s">
        <v>79</v>
      </c>
      <c r="T394">
        <v>28800000</v>
      </c>
      <c r="U394" t="s">
        <v>80</v>
      </c>
      <c r="V394" t="b">
        <v>0</v>
      </c>
      <c r="W394">
        <v>1215135000000</v>
      </c>
      <c r="X394">
        <v>3</v>
      </c>
      <c r="Y394">
        <v>9.9999900000000003E-3</v>
      </c>
      <c r="Z394">
        <v>0.4807688</v>
      </c>
      <c r="AA394">
        <v>1596095975</v>
      </c>
      <c r="AB394">
        <v>2.09</v>
      </c>
      <c r="AC394">
        <v>2.16</v>
      </c>
      <c r="AD394" t="s">
        <v>2427</v>
      </c>
      <c r="AE394">
        <v>2.06</v>
      </c>
      <c r="AF394">
        <v>220000</v>
      </c>
      <c r="AG394">
        <v>2.08</v>
      </c>
      <c r="AH394">
        <v>2.09</v>
      </c>
      <c r="AI394">
        <v>2.11</v>
      </c>
      <c r="AJ394">
        <v>0</v>
      </c>
      <c r="AK394">
        <v>0</v>
      </c>
      <c r="AL394" t="s">
        <v>82</v>
      </c>
      <c r="AM394" t="s">
        <v>102</v>
      </c>
      <c r="AN394">
        <v>2.08</v>
      </c>
      <c r="AO394">
        <v>477078</v>
      </c>
      <c r="AP394">
        <v>749000</v>
      </c>
      <c r="AQ394">
        <v>0.16999996000000001</v>
      </c>
      <c r="AR394">
        <v>8.854165E-2</v>
      </c>
      <c r="AS394" t="s">
        <v>2428</v>
      </c>
      <c r="AT394">
        <v>-1.1800001</v>
      </c>
      <c r="AU394">
        <v>-0.36085630000000002</v>
      </c>
      <c r="AV394">
        <v>1.92</v>
      </c>
      <c r="AW394">
        <v>3.27</v>
      </c>
      <c r="AZ394">
        <v>4353970176</v>
      </c>
      <c r="BA394">
        <v>0.20699999999999999</v>
      </c>
      <c r="BB394">
        <v>2.1280000000000001</v>
      </c>
      <c r="BC394">
        <v>-3.8000106999999998E-2</v>
      </c>
      <c r="BD394">
        <v>-1.7857192000000001E-2</v>
      </c>
      <c r="BE394">
        <v>2.3683097000000002</v>
      </c>
      <c r="BF394">
        <v>-0.27830981999999999</v>
      </c>
      <c r="BG394">
        <v>-0.11751411</v>
      </c>
      <c r="BH394">
        <v>9099797504</v>
      </c>
      <c r="BI394">
        <v>10.096617999999999</v>
      </c>
      <c r="BJ394">
        <v>15</v>
      </c>
      <c r="BK394">
        <v>0</v>
      </c>
      <c r="BL394" t="b">
        <v>0</v>
      </c>
      <c r="BM394">
        <v>2.09</v>
      </c>
      <c r="BN394">
        <v>1596783540</v>
      </c>
      <c r="BO394">
        <v>1596783540</v>
      </c>
      <c r="BP394">
        <v>1596783540</v>
      </c>
      <c r="BQ394">
        <v>2.750362</v>
      </c>
      <c r="BR394">
        <v>0.75990000000000002</v>
      </c>
    </row>
    <row r="395" spans="1:72">
      <c r="A395" t="s">
        <v>2429</v>
      </c>
      <c r="B395" t="s">
        <v>2430</v>
      </c>
      <c r="C395" t="str">
        <f t="shared" si="30"/>
        <v>華興資本控股</v>
      </c>
      <c r="D395" t="str">
        <f t="shared" si="31"/>
        <v>Financial</v>
      </c>
      <c r="E395" t="str">
        <f t="shared" si="32"/>
        <v>金融</v>
      </c>
      <c r="F395" t="str">
        <f t="shared" si="33"/>
        <v>Other financial services</v>
      </c>
      <c r="G395" t="str">
        <f t="shared" si="34"/>
        <v>其他金融服務</v>
      </c>
      <c r="H395" t="s">
        <v>68</v>
      </c>
      <c r="I395" t="s">
        <v>69</v>
      </c>
      <c r="J395" t="s">
        <v>70</v>
      </c>
      <c r="K395" t="s">
        <v>71</v>
      </c>
      <c r="L395" t="b">
        <v>0</v>
      </c>
      <c r="M395" t="s">
        <v>72</v>
      </c>
      <c r="N395" t="s">
        <v>73</v>
      </c>
      <c r="O395" t="s">
        <v>74</v>
      </c>
      <c r="P395" t="s">
        <v>2431</v>
      </c>
      <c r="Q395" t="s">
        <v>2432</v>
      </c>
      <c r="R395" t="s">
        <v>78</v>
      </c>
      <c r="S395" t="s">
        <v>79</v>
      </c>
      <c r="T395">
        <v>28800000</v>
      </c>
      <c r="U395" t="s">
        <v>80</v>
      </c>
      <c r="V395" t="b">
        <v>0</v>
      </c>
      <c r="W395">
        <v>1538011800000</v>
      </c>
      <c r="X395">
        <v>3</v>
      </c>
      <c r="Y395">
        <v>0.21999931</v>
      </c>
      <c r="Z395">
        <v>1.3317148999999999</v>
      </c>
      <c r="AA395">
        <v>1596160699</v>
      </c>
      <c r="AB395">
        <v>16.739999999999998</v>
      </c>
      <c r="AC395">
        <v>16.82</v>
      </c>
      <c r="AD395" t="s">
        <v>2433</v>
      </c>
      <c r="AE395">
        <v>16.5</v>
      </c>
      <c r="AF395">
        <v>4800</v>
      </c>
      <c r="AG395">
        <v>16.52</v>
      </c>
      <c r="AH395">
        <v>16.739999999999998</v>
      </c>
      <c r="AI395">
        <v>16.84</v>
      </c>
      <c r="AJ395">
        <v>0</v>
      </c>
      <c r="AK395">
        <v>0</v>
      </c>
      <c r="AL395" t="s">
        <v>82</v>
      </c>
      <c r="AM395" t="s">
        <v>102</v>
      </c>
      <c r="AN395">
        <v>16.5</v>
      </c>
      <c r="AO395">
        <v>412911</v>
      </c>
      <c r="AP395">
        <v>279125</v>
      </c>
      <c r="AQ395">
        <v>6.66</v>
      </c>
      <c r="AR395">
        <v>0.66071427000000005</v>
      </c>
      <c r="AS395" t="s">
        <v>2434</v>
      </c>
      <c r="AT395">
        <v>-1.4200001</v>
      </c>
      <c r="AU395">
        <v>-7.8193836000000003E-2</v>
      </c>
      <c r="AV395">
        <v>10.08</v>
      </c>
      <c r="AW395">
        <v>18.16</v>
      </c>
      <c r="AZ395">
        <v>534844992</v>
      </c>
      <c r="BA395">
        <v>1.3660000000000001</v>
      </c>
      <c r="BB395">
        <v>14.616571</v>
      </c>
      <c r="BC395">
        <v>2.1234283</v>
      </c>
      <c r="BD395">
        <v>0.1452754</v>
      </c>
      <c r="BE395">
        <v>12.992167</v>
      </c>
      <c r="BF395">
        <v>3.7478322999999998</v>
      </c>
      <c r="BG395">
        <v>0.28846860000000002</v>
      </c>
      <c r="BH395">
        <v>8953305088</v>
      </c>
      <c r="BI395">
        <v>12.254758000000001</v>
      </c>
      <c r="BJ395">
        <v>15</v>
      </c>
      <c r="BK395">
        <v>0</v>
      </c>
      <c r="BL395" t="b">
        <v>0</v>
      </c>
      <c r="BM395">
        <v>16.739999999999998</v>
      </c>
      <c r="BN395">
        <v>1553007540</v>
      </c>
      <c r="BO395">
        <v>1553007540</v>
      </c>
      <c r="BP395">
        <v>1553007540</v>
      </c>
    </row>
    <row r="396" spans="1:72">
      <c r="A396" t="s">
        <v>2435</v>
      </c>
      <c r="B396" t="s">
        <v>2436</v>
      </c>
      <c r="C396" t="str">
        <f t="shared" si="30"/>
        <v>中信國際電訊</v>
      </c>
      <c r="D396" t="str">
        <f t="shared" si="31"/>
        <v>Telecommunications</v>
      </c>
      <c r="E396" t="str">
        <f t="shared" si="32"/>
        <v>電訊</v>
      </c>
      <c r="F396" t="str">
        <f t="shared" si="33"/>
        <v>Telecommunications Services</v>
      </c>
      <c r="G396" t="str">
        <f t="shared" si="34"/>
        <v>電訊服務</v>
      </c>
      <c r="H396" t="s">
        <v>68</v>
      </c>
      <c r="I396" t="s">
        <v>69</v>
      </c>
      <c r="J396" t="s">
        <v>70</v>
      </c>
      <c r="K396" t="s">
        <v>71</v>
      </c>
      <c r="L396" t="b">
        <v>0</v>
      </c>
      <c r="M396" t="s">
        <v>72</v>
      </c>
      <c r="N396" t="s">
        <v>73</v>
      </c>
      <c r="O396" t="s">
        <v>74</v>
      </c>
      <c r="P396" t="s">
        <v>2437</v>
      </c>
      <c r="Q396" t="s">
        <v>2438</v>
      </c>
      <c r="R396" t="s">
        <v>78</v>
      </c>
      <c r="S396" t="s">
        <v>79</v>
      </c>
      <c r="T396">
        <v>28800000</v>
      </c>
      <c r="U396" t="s">
        <v>80</v>
      </c>
      <c r="V396" t="b">
        <v>0</v>
      </c>
      <c r="W396">
        <v>1175563800000</v>
      </c>
      <c r="X396">
        <v>3</v>
      </c>
      <c r="Y396">
        <v>-2.9999971E-2</v>
      </c>
      <c r="Z396">
        <v>-1.2145737000000001</v>
      </c>
      <c r="AA396">
        <v>1596160807</v>
      </c>
      <c r="AB396">
        <v>2.44</v>
      </c>
      <c r="AC396">
        <v>2.4700000000000002</v>
      </c>
      <c r="AD396" t="s">
        <v>2439</v>
      </c>
      <c r="AE396">
        <v>2.44</v>
      </c>
      <c r="AF396">
        <v>346934</v>
      </c>
      <c r="AG396">
        <v>2.4700000000000002</v>
      </c>
      <c r="AH396">
        <v>2.44</v>
      </c>
      <c r="AI396">
        <v>2.4500000000000002</v>
      </c>
      <c r="AJ396">
        <v>0</v>
      </c>
      <c r="AK396">
        <v>0</v>
      </c>
      <c r="AL396" t="s">
        <v>82</v>
      </c>
      <c r="AM396" t="s">
        <v>72</v>
      </c>
      <c r="AN396">
        <v>2.46</v>
      </c>
      <c r="AO396">
        <v>4109305</v>
      </c>
      <c r="AP396">
        <v>2399160</v>
      </c>
      <c r="AQ396">
        <v>0.24000001000000001</v>
      </c>
      <c r="AR396">
        <v>0.10909091</v>
      </c>
      <c r="AS396" t="s">
        <v>2440</v>
      </c>
      <c r="AT396">
        <v>-0.81999993000000004</v>
      </c>
      <c r="AU396">
        <v>-0.25153372000000002</v>
      </c>
      <c r="AV396">
        <v>2.2000000000000002</v>
      </c>
      <c r="AW396">
        <v>3.26</v>
      </c>
      <c r="AX396">
        <v>0.2</v>
      </c>
      <c r="AY396">
        <v>8.0971660000000001E-2</v>
      </c>
      <c r="AZ396">
        <v>3659239936</v>
      </c>
      <c r="BA396">
        <v>2.5619999999999998</v>
      </c>
      <c r="BB396">
        <v>2.5242857999999999</v>
      </c>
      <c r="BC396">
        <v>-8.4285736E-2</v>
      </c>
      <c r="BD396">
        <v>-3.3389932999999997E-2</v>
      </c>
      <c r="BE396">
        <v>2.6821126999999998</v>
      </c>
      <c r="BF396">
        <v>-0.24211263999999999</v>
      </c>
      <c r="BG396">
        <v>-9.0269370000000002E-2</v>
      </c>
      <c r="BH396">
        <v>8928545792</v>
      </c>
      <c r="BI396">
        <v>0.95238096000000005</v>
      </c>
      <c r="BJ396">
        <v>15</v>
      </c>
      <c r="BK396">
        <v>0</v>
      </c>
      <c r="BL396" t="b">
        <v>0</v>
      </c>
      <c r="BM396">
        <v>2.44</v>
      </c>
      <c r="BQ396">
        <v>8.8727269999999994</v>
      </c>
      <c r="BR396">
        <v>0.27500000000000002</v>
      </c>
      <c r="BS396">
        <v>0.26</v>
      </c>
      <c r="BT396">
        <v>9.3846159999999994</v>
      </c>
    </row>
    <row r="397" spans="1:72">
      <c r="A397" t="s">
        <v>2441</v>
      </c>
      <c r="B397" t="s">
        <v>2442</v>
      </c>
      <c r="C397" t="str">
        <f t="shared" si="30"/>
        <v>贛鋒鋰業</v>
      </c>
      <c r="D397" t="str">
        <f t="shared" si="31"/>
        <v>Raw Materials</v>
      </c>
      <c r="E397" t="str">
        <f t="shared" si="32"/>
        <v>原材料</v>
      </c>
      <c r="F397" t="str">
        <f t="shared" si="33"/>
        <v>Non-ferrous metals and ores</v>
      </c>
      <c r="G397" t="str">
        <f t="shared" si="34"/>
        <v>有色金屬及礦石</v>
      </c>
      <c r="H397" t="s">
        <v>68</v>
      </c>
      <c r="I397" t="s">
        <v>69</v>
      </c>
      <c r="J397" t="s">
        <v>70</v>
      </c>
      <c r="K397" t="s">
        <v>71</v>
      </c>
      <c r="L397" t="b">
        <v>0</v>
      </c>
      <c r="M397" t="s">
        <v>72</v>
      </c>
      <c r="N397" t="s">
        <v>73</v>
      </c>
      <c r="O397" t="s">
        <v>74</v>
      </c>
      <c r="P397" t="s">
        <v>2443</v>
      </c>
      <c r="Q397" t="s">
        <v>2444</v>
      </c>
      <c r="R397" t="s">
        <v>78</v>
      </c>
      <c r="S397" t="s">
        <v>79</v>
      </c>
      <c r="T397">
        <v>28800000</v>
      </c>
      <c r="U397" t="s">
        <v>80</v>
      </c>
      <c r="V397" t="b">
        <v>0</v>
      </c>
      <c r="W397">
        <v>1539221400000</v>
      </c>
      <c r="X397">
        <v>3</v>
      </c>
      <c r="Y397">
        <v>1</v>
      </c>
      <c r="Z397">
        <v>2.3201857000000001</v>
      </c>
      <c r="AA397">
        <v>1596160961</v>
      </c>
      <c r="AB397">
        <v>44.1</v>
      </c>
      <c r="AC397">
        <v>44.1</v>
      </c>
      <c r="AD397" t="s">
        <v>2445</v>
      </c>
      <c r="AE397">
        <v>42.8</v>
      </c>
      <c r="AF397">
        <v>271400</v>
      </c>
      <c r="AG397">
        <v>43.1</v>
      </c>
      <c r="AH397">
        <v>43.9</v>
      </c>
      <c r="AI397">
        <v>44.1</v>
      </c>
      <c r="AJ397">
        <v>0</v>
      </c>
      <c r="AK397">
        <v>0</v>
      </c>
      <c r="AL397" t="s">
        <v>82</v>
      </c>
      <c r="AM397" t="s">
        <v>102</v>
      </c>
      <c r="AN397">
        <v>42.8</v>
      </c>
      <c r="AO397">
        <v>3840258</v>
      </c>
      <c r="AP397">
        <v>4063263</v>
      </c>
      <c r="AQ397">
        <v>35.899997999999997</v>
      </c>
      <c r="AR397">
        <v>4.3780484</v>
      </c>
      <c r="AS397" t="s">
        <v>2446</v>
      </c>
      <c r="AT397">
        <v>-7.9000015000000001</v>
      </c>
      <c r="AU397">
        <v>-0.15192310000000001</v>
      </c>
      <c r="AV397">
        <v>8.1999999999999993</v>
      </c>
      <c r="AW397">
        <v>52</v>
      </c>
      <c r="AX397">
        <v>4.1000000000000002E-2</v>
      </c>
      <c r="AY397">
        <v>9.5127616000000004E-4</v>
      </c>
      <c r="AZ397">
        <v>200186000</v>
      </c>
      <c r="BA397">
        <v>0.69299999999999995</v>
      </c>
      <c r="BB397">
        <v>39.901429999999998</v>
      </c>
      <c r="BC397">
        <v>4.1985703000000001</v>
      </c>
      <c r="BD397">
        <v>0.10522355999999999</v>
      </c>
      <c r="BE397">
        <v>30.210985000000001</v>
      </c>
      <c r="BF397">
        <v>13.889013</v>
      </c>
      <c r="BG397">
        <v>0.45973386999999999</v>
      </c>
      <c r="BH397">
        <v>77037846528</v>
      </c>
      <c r="BI397">
        <v>63.636360000000003</v>
      </c>
      <c r="BJ397">
        <v>15</v>
      </c>
      <c r="BK397">
        <v>0</v>
      </c>
      <c r="BL397" t="b">
        <v>0</v>
      </c>
      <c r="BM397">
        <v>44.1</v>
      </c>
    </row>
    <row r="398" spans="1:72">
      <c r="A398" t="s">
        <v>2447</v>
      </c>
      <c r="B398" t="s">
        <v>2448</v>
      </c>
      <c r="C398" t="str">
        <f t="shared" si="30"/>
        <v>徽商銀行</v>
      </c>
      <c r="D398" t="str">
        <f t="shared" si="31"/>
        <v>Financial</v>
      </c>
      <c r="E398" t="str">
        <f t="shared" si="32"/>
        <v>金融</v>
      </c>
      <c r="F398" t="str">
        <f t="shared" si="33"/>
        <v>small and medium China banks</v>
      </c>
      <c r="G398" t="str">
        <f t="shared" si="34"/>
        <v>中小內銀</v>
      </c>
      <c r="H398" t="s">
        <v>68</v>
      </c>
      <c r="I398" t="s">
        <v>69</v>
      </c>
      <c r="J398" t="s">
        <v>70</v>
      </c>
      <c r="K398" t="s">
        <v>71</v>
      </c>
      <c r="L398" t="b">
        <v>0</v>
      </c>
      <c r="M398" t="s">
        <v>72</v>
      </c>
      <c r="N398" t="s">
        <v>73</v>
      </c>
      <c r="O398" t="s">
        <v>74</v>
      </c>
      <c r="P398" t="s">
        <v>2449</v>
      </c>
      <c r="Q398" t="s">
        <v>2450</v>
      </c>
      <c r="R398" t="s">
        <v>78</v>
      </c>
      <c r="S398" t="s">
        <v>79</v>
      </c>
      <c r="T398">
        <v>28800000</v>
      </c>
      <c r="U398" t="s">
        <v>80</v>
      </c>
      <c r="V398" t="b">
        <v>0</v>
      </c>
      <c r="W398">
        <v>1384219800000</v>
      </c>
      <c r="X398">
        <v>3</v>
      </c>
      <c r="Y398">
        <v>-9.9999900000000003E-3</v>
      </c>
      <c r="Z398">
        <v>-0.39062464000000002</v>
      </c>
      <c r="AA398">
        <v>1596095474</v>
      </c>
      <c r="AB398">
        <v>2.5499999999999998</v>
      </c>
      <c r="AC398">
        <v>2.56</v>
      </c>
      <c r="AD398" t="s">
        <v>2451</v>
      </c>
      <c r="AE398">
        <v>2.54</v>
      </c>
      <c r="AF398">
        <v>33100</v>
      </c>
      <c r="AG398">
        <v>2.56</v>
      </c>
      <c r="AH398">
        <v>2.5099999999999998</v>
      </c>
      <c r="AI398">
        <v>2.7</v>
      </c>
      <c r="AJ398">
        <v>0</v>
      </c>
      <c r="AK398">
        <v>0</v>
      </c>
      <c r="AL398" t="s">
        <v>82</v>
      </c>
      <c r="AM398" t="s">
        <v>102</v>
      </c>
      <c r="AN398">
        <v>2.56</v>
      </c>
      <c r="AO398">
        <v>834734</v>
      </c>
      <c r="AP398">
        <v>113012</v>
      </c>
      <c r="AQ398">
        <v>5.9999943E-2</v>
      </c>
      <c r="AR398">
        <v>2.4096362E-2</v>
      </c>
      <c r="AS398" t="s">
        <v>2452</v>
      </c>
      <c r="AT398">
        <v>-0.70000004999999998</v>
      </c>
      <c r="AU398">
        <v>-0.21538462999999999</v>
      </c>
      <c r="AV398">
        <v>2.4900000000000002</v>
      </c>
      <c r="AW398">
        <v>3.25</v>
      </c>
      <c r="AX398">
        <v>3.0000000000000001E-3</v>
      </c>
      <c r="AY398">
        <v>1.171875E-3</v>
      </c>
      <c r="AZ398">
        <v>3478749952</v>
      </c>
      <c r="BA398">
        <v>0.72599999999999998</v>
      </c>
      <c r="BB398">
        <v>2.6445715000000001</v>
      </c>
      <c r="BC398">
        <v>-9.4571589999999997E-2</v>
      </c>
      <c r="BD398">
        <v>-3.5760649999999998E-2</v>
      </c>
      <c r="BE398">
        <v>2.7802112000000001</v>
      </c>
      <c r="BF398">
        <v>-0.23021126</v>
      </c>
      <c r="BG398">
        <v>-8.2803520000000005E-2</v>
      </c>
      <c r="BH398">
        <v>30994739200</v>
      </c>
      <c r="BI398">
        <v>3.5123966000000002</v>
      </c>
      <c r="BJ398">
        <v>15</v>
      </c>
      <c r="BK398">
        <v>0</v>
      </c>
      <c r="BL398" t="b">
        <v>0</v>
      </c>
      <c r="BM398">
        <v>2.5499999999999998</v>
      </c>
      <c r="BN398">
        <v>1589525940</v>
      </c>
      <c r="BO398">
        <v>1598425140</v>
      </c>
      <c r="BP398">
        <v>1598860800</v>
      </c>
      <c r="BQ398">
        <v>3.2226509999999999</v>
      </c>
      <c r="BR398">
        <v>0.79127400000000003</v>
      </c>
      <c r="BS398">
        <v>0.92</v>
      </c>
      <c r="BT398">
        <v>2.7717390000000002</v>
      </c>
    </row>
    <row r="399" spans="1:72">
      <c r="A399" t="s">
        <v>2453</v>
      </c>
      <c r="B399" t="s">
        <v>2454</v>
      </c>
      <c r="C399" t="str">
        <f t="shared" si="30"/>
        <v>西部水泥</v>
      </c>
      <c r="D399" t="str">
        <f t="shared" si="31"/>
        <v>Real Estate Construction</v>
      </c>
      <c r="E399" t="str">
        <f t="shared" si="32"/>
        <v>地產建築</v>
      </c>
      <c r="F399" t="str">
        <f t="shared" si="33"/>
        <v>Cement</v>
      </c>
      <c r="G399" t="str">
        <f t="shared" si="34"/>
        <v>水泥</v>
      </c>
      <c r="H399" t="s">
        <v>68</v>
      </c>
      <c r="I399" t="s">
        <v>69</v>
      </c>
      <c r="J399" t="s">
        <v>70</v>
      </c>
      <c r="K399" t="s">
        <v>71</v>
      </c>
      <c r="L399" t="b">
        <v>0</v>
      </c>
      <c r="M399" t="s">
        <v>72</v>
      </c>
      <c r="N399" t="s">
        <v>73</v>
      </c>
      <c r="O399" t="s">
        <v>74</v>
      </c>
      <c r="P399" t="s">
        <v>2455</v>
      </c>
      <c r="Q399" t="s">
        <v>2456</v>
      </c>
      <c r="R399" t="s">
        <v>78</v>
      </c>
      <c r="S399" t="s">
        <v>79</v>
      </c>
      <c r="T399">
        <v>28800000</v>
      </c>
      <c r="U399" t="s">
        <v>80</v>
      </c>
      <c r="V399" t="b">
        <v>0</v>
      </c>
      <c r="W399">
        <v>1282527000000</v>
      </c>
      <c r="X399">
        <v>3</v>
      </c>
      <c r="Y399">
        <v>8.0000039999999994E-2</v>
      </c>
      <c r="Z399">
        <v>4.9382739999999998</v>
      </c>
      <c r="AA399">
        <v>1596160959</v>
      </c>
      <c r="AB399">
        <v>1.7</v>
      </c>
      <c r="AC399">
        <v>1.71</v>
      </c>
      <c r="AD399" t="s">
        <v>2457</v>
      </c>
      <c r="AE399">
        <v>1.65</v>
      </c>
      <c r="AF399">
        <v>15111000</v>
      </c>
      <c r="AG399">
        <v>1.62</v>
      </c>
      <c r="AH399">
        <v>1.69</v>
      </c>
      <c r="AI399">
        <v>1.7</v>
      </c>
      <c r="AJ399">
        <v>0</v>
      </c>
      <c r="AK399">
        <v>0</v>
      </c>
      <c r="AL399" t="s">
        <v>82</v>
      </c>
      <c r="AM399" t="s">
        <v>102</v>
      </c>
      <c r="AN399">
        <v>1.65</v>
      </c>
      <c r="AO399">
        <v>31128372</v>
      </c>
      <c r="AP399">
        <v>46539431</v>
      </c>
      <c r="AQ399">
        <v>0.77000004</v>
      </c>
      <c r="AR399">
        <v>0.82795702999999998</v>
      </c>
      <c r="AS399" t="s">
        <v>2458</v>
      </c>
      <c r="AT399">
        <v>-0.13999998999999999</v>
      </c>
      <c r="AU399">
        <v>-7.6086946000000003E-2</v>
      </c>
      <c r="AV399">
        <v>0.93</v>
      </c>
      <c r="AW399">
        <v>1.84</v>
      </c>
      <c r="AX399">
        <v>6.0000000000000001E-3</v>
      </c>
      <c r="AY399">
        <v>3.7037035999999998E-3</v>
      </c>
      <c r="AZ399">
        <v>5438879744</v>
      </c>
      <c r="BA399">
        <v>0.19800000000000001</v>
      </c>
      <c r="BB399">
        <v>1.5494285999999999</v>
      </c>
      <c r="BC399">
        <v>0.15057147000000001</v>
      </c>
      <c r="BD399">
        <v>9.7178705000000004E-2</v>
      </c>
      <c r="BE399">
        <v>1.4011267000000001</v>
      </c>
      <c r="BF399">
        <v>0.29887330000000001</v>
      </c>
      <c r="BG399">
        <v>0.21330926</v>
      </c>
      <c r="BH399">
        <v>9246095360</v>
      </c>
      <c r="BI399">
        <v>8.5858589999999992</v>
      </c>
      <c r="BJ399">
        <v>15</v>
      </c>
      <c r="BK399">
        <v>0</v>
      </c>
      <c r="BL399" t="b">
        <v>0</v>
      </c>
      <c r="BM399">
        <v>1.7</v>
      </c>
      <c r="BN399">
        <v>1585666740</v>
      </c>
      <c r="BO399">
        <v>1597042740</v>
      </c>
      <c r="BP399">
        <v>1597392000</v>
      </c>
      <c r="BQ399">
        <v>4.5959363</v>
      </c>
      <c r="BR399">
        <v>0.369892</v>
      </c>
      <c r="BS399">
        <v>0.23</v>
      </c>
      <c r="BT399">
        <v>7.3913045000000004</v>
      </c>
    </row>
    <row r="400" spans="1:72">
      <c r="A400" t="s">
        <v>2459</v>
      </c>
      <c r="B400" t="s">
        <v>2460</v>
      </c>
      <c r="C400" t="str">
        <f t="shared" si="30"/>
        <v>弘陽地產</v>
      </c>
      <c r="D400" t="str">
        <f t="shared" si="31"/>
        <v>Real Estate Construction</v>
      </c>
      <c r="E400" t="str">
        <f t="shared" si="32"/>
        <v>地產建築</v>
      </c>
      <c r="F400" t="str">
        <f t="shared" si="33"/>
        <v>Real Estate Development</v>
      </c>
      <c r="G400" t="str">
        <f t="shared" si="34"/>
        <v>地產發展</v>
      </c>
      <c r="H400" t="s">
        <v>68</v>
      </c>
      <c r="I400" t="s">
        <v>69</v>
      </c>
      <c r="J400" t="s">
        <v>70</v>
      </c>
      <c r="K400" t="s">
        <v>71</v>
      </c>
      <c r="L400" t="b">
        <v>0</v>
      </c>
      <c r="M400" t="s">
        <v>72</v>
      </c>
      <c r="N400" t="s">
        <v>73</v>
      </c>
      <c r="O400" t="s">
        <v>74</v>
      </c>
      <c r="P400" t="s">
        <v>2461</v>
      </c>
      <c r="Q400" t="s">
        <v>2462</v>
      </c>
      <c r="R400" t="s">
        <v>78</v>
      </c>
      <c r="S400" t="s">
        <v>79</v>
      </c>
      <c r="T400">
        <v>28800000</v>
      </c>
      <c r="U400" t="s">
        <v>80</v>
      </c>
      <c r="V400" t="b">
        <v>0</v>
      </c>
      <c r="W400">
        <v>1531359000000</v>
      </c>
      <c r="X400">
        <v>3</v>
      </c>
      <c r="Y400">
        <v>0</v>
      </c>
      <c r="Z400">
        <v>0</v>
      </c>
      <c r="AA400">
        <v>1596160931</v>
      </c>
      <c r="AB400">
        <v>2.73</v>
      </c>
      <c r="AC400">
        <v>2.77</v>
      </c>
      <c r="AD400" t="s">
        <v>2463</v>
      </c>
      <c r="AE400">
        <v>2.7</v>
      </c>
      <c r="AF400">
        <v>140000</v>
      </c>
      <c r="AG400">
        <v>2.73</v>
      </c>
      <c r="AH400">
        <v>2.73</v>
      </c>
      <c r="AI400">
        <v>2.75</v>
      </c>
      <c r="AJ400">
        <v>0</v>
      </c>
      <c r="AK400">
        <v>0</v>
      </c>
      <c r="AL400" t="s">
        <v>82</v>
      </c>
      <c r="AM400" t="s">
        <v>102</v>
      </c>
      <c r="AN400">
        <v>2.7</v>
      </c>
      <c r="AO400">
        <v>6097996</v>
      </c>
      <c r="AP400">
        <v>12328125</v>
      </c>
      <c r="AQ400">
        <v>0.98</v>
      </c>
      <c r="AR400">
        <v>0.56000000000000005</v>
      </c>
      <c r="AS400" t="s">
        <v>2464</v>
      </c>
      <c r="AT400">
        <v>-0.12999988000000001</v>
      </c>
      <c r="AU400">
        <v>-4.5454502000000001E-2</v>
      </c>
      <c r="AV400">
        <v>1.75</v>
      </c>
      <c r="AW400">
        <v>2.86</v>
      </c>
      <c r="AZ400">
        <v>3320000000</v>
      </c>
      <c r="BA400">
        <v>0.64300000000000002</v>
      </c>
      <c r="BB400">
        <v>2.6114285000000002</v>
      </c>
      <c r="BC400">
        <v>0.11857152</v>
      </c>
      <c r="BD400">
        <v>4.5404849999999997E-2</v>
      </c>
      <c r="BE400">
        <v>2.5213287000000002</v>
      </c>
      <c r="BF400">
        <v>0.20867132999999999</v>
      </c>
      <c r="BG400">
        <v>8.2762450000000001E-2</v>
      </c>
      <c r="BH400">
        <v>9063600128</v>
      </c>
      <c r="BI400">
        <v>4.2457231999999996</v>
      </c>
      <c r="BJ400">
        <v>15</v>
      </c>
      <c r="BK400">
        <v>0</v>
      </c>
      <c r="BL400" t="b">
        <v>0</v>
      </c>
      <c r="BM400">
        <v>2.73</v>
      </c>
      <c r="BN400">
        <v>1553180340</v>
      </c>
      <c r="BO400">
        <v>1553180340</v>
      </c>
      <c r="BP400">
        <v>1553180340</v>
      </c>
    </row>
    <row r="401" spans="1:72">
      <c r="A401" t="s">
        <v>2465</v>
      </c>
      <c r="B401" t="s">
        <v>2466</v>
      </c>
      <c r="C401" t="str">
        <f t="shared" si="30"/>
        <v>保利置業集團</v>
      </c>
      <c r="D401" t="str">
        <f t="shared" si="31"/>
        <v>Real Estate Construction</v>
      </c>
      <c r="E401" t="str">
        <f t="shared" si="32"/>
        <v>地產建築</v>
      </c>
      <c r="F401" t="str">
        <f t="shared" si="33"/>
        <v>China Properties</v>
      </c>
      <c r="G401" t="str">
        <f t="shared" si="34"/>
        <v>內房</v>
      </c>
      <c r="H401" t="s">
        <v>68</v>
      </c>
      <c r="I401" t="s">
        <v>69</v>
      </c>
      <c r="J401" t="s">
        <v>70</v>
      </c>
      <c r="K401" t="s">
        <v>71</v>
      </c>
      <c r="L401" t="b">
        <v>0</v>
      </c>
      <c r="M401" t="s">
        <v>72</v>
      </c>
      <c r="N401" t="s">
        <v>73</v>
      </c>
      <c r="O401" t="s">
        <v>74</v>
      </c>
      <c r="P401" t="s">
        <v>2467</v>
      </c>
      <c r="Q401" t="s">
        <v>2468</v>
      </c>
      <c r="R401" t="s">
        <v>78</v>
      </c>
      <c r="S401" t="s">
        <v>79</v>
      </c>
      <c r="T401">
        <v>28800000</v>
      </c>
      <c r="U401" t="s">
        <v>80</v>
      </c>
      <c r="V401" t="b">
        <v>0</v>
      </c>
      <c r="W401">
        <v>946949400000</v>
      </c>
      <c r="X401">
        <v>3</v>
      </c>
      <c r="Y401">
        <v>8.9999914E-2</v>
      </c>
      <c r="Z401">
        <v>3.7344360000000001</v>
      </c>
      <c r="AA401">
        <v>1596160930</v>
      </c>
      <c r="AB401">
        <v>2.5</v>
      </c>
      <c r="AC401">
        <v>2.5099999999999998</v>
      </c>
      <c r="AD401" t="s">
        <v>2469</v>
      </c>
      <c r="AE401">
        <v>2.4300000000000002</v>
      </c>
      <c r="AF401">
        <v>1049000</v>
      </c>
      <c r="AG401">
        <v>2.41</v>
      </c>
      <c r="AH401">
        <v>2.4900000000000002</v>
      </c>
      <c r="AI401">
        <v>2.5</v>
      </c>
      <c r="AJ401">
        <v>0</v>
      </c>
      <c r="AK401">
        <v>0</v>
      </c>
      <c r="AL401" t="s">
        <v>82</v>
      </c>
      <c r="AM401" t="s">
        <v>72</v>
      </c>
      <c r="AN401">
        <v>2.4300000000000002</v>
      </c>
      <c r="AO401">
        <v>5478936</v>
      </c>
      <c r="AP401">
        <v>3932481</v>
      </c>
      <c r="AQ401">
        <v>0.36999989999999999</v>
      </c>
      <c r="AR401">
        <v>0.17370885999999999</v>
      </c>
      <c r="AS401" t="s">
        <v>2470</v>
      </c>
      <c r="AT401">
        <v>-1.03</v>
      </c>
      <c r="AU401">
        <v>-0.29178470000000001</v>
      </c>
      <c r="AV401">
        <v>2.13</v>
      </c>
      <c r="AW401">
        <v>3.53</v>
      </c>
      <c r="AX401">
        <v>0.20899999999999999</v>
      </c>
      <c r="AY401">
        <v>8.6721993999999997E-2</v>
      </c>
      <c r="AZ401">
        <v>3661540096</v>
      </c>
      <c r="BA401">
        <v>8.89</v>
      </c>
      <c r="BB401">
        <v>2.5174286000000001</v>
      </c>
      <c r="BC401">
        <v>-1.7428637E-2</v>
      </c>
      <c r="BD401">
        <v>-6.9231900000000001E-3</v>
      </c>
      <c r="BE401">
        <v>2.7404929999999998</v>
      </c>
      <c r="BF401">
        <v>-0.24049306000000001</v>
      </c>
      <c r="BG401">
        <v>-8.7755399999999997E-2</v>
      </c>
      <c r="BH401">
        <v>9153850368</v>
      </c>
      <c r="BI401">
        <v>0.28121483000000003</v>
      </c>
      <c r="BJ401">
        <v>15</v>
      </c>
      <c r="BK401">
        <v>0</v>
      </c>
      <c r="BL401" t="b">
        <v>0</v>
      </c>
      <c r="BM401">
        <v>2.5</v>
      </c>
      <c r="BN401">
        <v>1585234740</v>
      </c>
      <c r="BO401">
        <v>1597906740</v>
      </c>
      <c r="BP401">
        <v>1598256000</v>
      </c>
      <c r="BQ401">
        <v>2.3882308000000001</v>
      </c>
      <c r="BR401">
        <v>1.0468</v>
      </c>
      <c r="BS401">
        <v>0.17</v>
      </c>
      <c r="BT401">
        <v>14.705882000000001</v>
      </c>
    </row>
    <row r="402" spans="1:72">
      <c r="A402" t="s">
        <v>2471</v>
      </c>
      <c r="B402" t="s">
        <v>2472</v>
      </c>
      <c r="C402" t="str">
        <f t="shared" si="30"/>
        <v>京信通信</v>
      </c>
      <c r="D402" t="str">
        <f t="shared" si="31"/>
        <v>Telecommunications</v>
      </c>
      <c r="E402" t="str">
        <f t="shared" si="32"/>
        <v>電訊</v>
      </c>
      <c r="F402" t="str">
        <f t="shared" si="33"/>
        <v>Telecommunications Equipment</v>
      </c>
      <c r="G402" t="str">
        <f t="shared" si="34"/>
        <v>電訊設備</v>
      </c>
      <c r="H402" t="s">
        <v>68</v>
      </c>
      <c r="I402" t="s">
        <v>69</v>
      </c>
      <c r="J402" t="s">
        <v>70</v>
      </c>
      <c r="K402" t="s">
        <v>71</v>
      </c>
      <c r="L402" t="b">
        <v>0</v>
      </c>
      <c r="M402" t="s">
        <v>72</v>
      </c>
      <c r="N402" t="s">
        <v>73</v>
      </c>
      <c r="O402" t="s">
        <v>74</v>
      </c>
      <c r="P402" t="s">
        <v>2473</v>
      </c>
      <c r="Q402" t="s">
        <v>2474</v>
      </c>
      <c r="R402" t="s">
        <v>78</v>
      </c>
      <c r="S402" t="s">
        <v>79</v>
      </c>
      <c r="T402">
        <v>28800000</v>
      </c>
      <c r="U402" t="s">
        <v>80</v>
      </c>
      <c r="V402" t="b">
        <v>0</v>
      </c>
      <c r="W402">
        <v>1058319000000</v>
      </c>
      <c r="X402">
        <v>3</v>
      </c>
      <c r="Y402">
        <v>5.9999943E-2</v>
      </c>
      <c r="Z402">
        <v>1.8867906000000001</v>
      </c>
      <c r="AA402">
        <v>1596160923</v>
      </c>
      <c r="AB402">
        <v>3.24</v>
      </c>
      <c r="AC402">
        <v>3.26</v>
      </c>
      <c r="AD402" t="s">
        <v>2475</v>
      </c>
      <c r="AE402">
        <v>3.19</v>
      </c>
      <c r="AF402">
        <v>3768746</v>
      </c>
      <c r="AG402">
        <v>3.18</v>
      </c>
      <c r="AH402">
        <v>3.24</v>
      </c>
      <c r="AI402">
        <v>3.25</v>
      </c>
      <c r="AJ402">
        <v>0</v>
      </c>
      <c r="AK402">
        <v>0</v>
      </c>
      <c r="AL402" t="s">
        <v>82</v>
      </c>
      <c r="AM402" t="s">
        <v>72</v>
      </c>
      <c r="AN402">
        <v>3.19</v>
      </c>
      <c r="AO402">
        <v>40575858</v>
      </c>
      <c r="AP402">
        <v>26926851</v>
      </c>
      <c r="AQ402">
        <v>1.62</v>
      </c>
      <c r="AR402">
        <v>1</v>
      </c>
      <c r="AS402" t="s">
        <v>2476</v>
      </c>
      <c r="AT402">
        <v>-0.66000009999999998</v>
      </c>
      <c r="AU402">
        <v>-0.16923078999999999</v>
      </c>
      <c r="AV402">
        <v>1.62</v>
      </c>
      <c r="AW402">
        <v>3.9</v>
      </c>
      <c r="AX402">
        <v>2.1999999999999999E-2</v>
      </c>
      <c r="AY402">
        <v>6.9182389999999996E-3</v>
      </c>
      <c r="AZ402">
        <v>2720179968</v>
      </c>
      <c r="BA402">
        <v>1.4019999999999999</v>
      </c>
      <c r="BB402">
        <v>3.2845713999999999</v>
      </c>
      <c r="BC402">
        <v>-4.4571399999999997E-2</v>
      </c>
      <c r="BD402">
        <v>-1.3569929E-2</v>
      </c>
      <c r="BE402">
        <v>3.1784507999999998</v>
      </c>
      <c r="BF402">
        <v>6.1549186999999998E-2</v>
      </c>
      <c r="BG402">
        <v>1.9364525E-2</v>
      </c>
      <c r="BH402">
        <v>8813382656</v>
      </c>
      <c r="BI402">
        <v>2.3109844000000002</v>
      </c>
      <c r="BJ402">
        <v>15</v>
      </c>
      <c r="BK402">
        <v>0</v>
      </c>
      <c r="BL402" t="b">
        <v>0</v>
      </c>
      <c r="BM402">
        <v>3.24</v>
      </c>
      <c r="BN402">
        <v>1553180340</v>
      </c>
      <c r="BO402">
        <v>1553180340</v>
      </c>
      <c r="BP402">
        <v>1553180340</v>
      </c>
      <c r="BQ402">
        <v>52.427185000000001</v>
      </c>
      <c r="BR402">
        <v>6.1800000000000001E-2</v>
      </c>
    </row>
    <row r="403" spans="1:72">
      <c r="A403" t="s">
        <v>2477</v>
      </c>
      <c r="B403" t="s">
        <v>2478</v>
      </c>
      <c r="C403" t="str">
        <f t="shared" si="30"/>
        <v>大家樂集團</v>
      </c>
      <c r="D403" t="str">
        <f t="shared" si="31"/>
        <v>Food and Beverage</v>
      </c>
      <c r="E403" t="str">
        <f t="shared" si="32"/>
        <v>飲食相關</v>
      </c>
      <c r="F403" t="str">
        <f t="shared" si="33"/>
        <v>Catering</v>
      </c>
      <c r="G403" t="str">
        <f t="shared" si="34"/>
        <v>餐飲</v>
      </c>
      <c r="H403" t="s">
        <v>68</v>
      </c>
      <c r="I403" t="s">
        <v>69</v>
      </c>
      <c r="J403" t="s">
        <v>70</v>
      </c>
      <c r="K403" t="s">
        <v>71</v>
      </c>
      <c r="L403" t="b">
        <v>0</v>
      </c>
      <c r="M403" t="s">
        <v>72</v>
      </c>
      <c r="N403" t="s">
        <v>73</v>
      </c>
      <c r="O403" t="s">
        <v>74</v>
      </c>
      <c r="P403" t="s">
        <v>2479</v>
      </c>
      <c r="Q403" t="s">
        <v>2480</v>
      </c>
      <c r="R403" t="s">
        <v>78</v>
      </c>
      <c r="S403" t="s">
        <v>79</v>
      </c>
      <c r="T403">
        <v>28800000</v>
      </c>
      <c r="U403" t="s">
        <v>80</v>
      </c>
      <c r="V403" t="b">
        <v>0</v>
      </c>
      <c r="W403">
        <v>946949400000</v>
      </c>
      <c r="X403">
        <v>3</v>
      </c>
      <c r="Y403">
        <v>0.30000019999999999</v>
      </c>
      <c r="Z403">
        <v>1.9455264999999999</v>
      </c>
      <c r="AA403">
        <v>1596160525</v>
      </c>
      <c r="AB403">
        <v>15.72</v>
      </c>
      <c r="AC403">
        <v>15.76</v>
      </c>
      <c r="AD403" t="s">
        <v>2481</v>
      </c>
      <c r="AE403">
        <v>15.44</v>
      </c>
      <c r="AF403">
        <v>254000</v>
      </c>
      <c r="AG403">
        <v>15.42</v>
      </c>
      <c r="AH403">
        <v>15.68</v>
      </c>
      <c r="AI403">
        <v>15.72</v>
      </c>
      <c r="AJ403">
        <v>0</v>
      </c>
      <c r="AK403">
        <v>0</v>
      </c>
      <c r="AL403" t="s">
        <v>82</v>
      </c>
      <c r="AM403" t="s">
        <v>72</v>
      </c>
      <c r="AN403">
        <v>15.44</v>
      </c>
      <c r="AO403">
        <v>2798139</v>
      </c>
      <c r="AP403">
        <v>3138592</v>
      </c>
      <c r="AQ403">
        <v>3.12</v>
      </c>
      <c r="AR403">
        <v>0.24761902999999999</v>
      </c>
      <c r="AS403" t="s">
        <v>2482</v>
      </c>
      <c r="AT403">
        <v>-10.63</v>
      </c>
      <c r="AU403">
        <v>-0.40341556000000001</v>
      </c>
      <c r="AV403">
        <v>12.6</v>
      </c>
      <c r="AW403">
        <v>26.35</v>
      </c>
      <c r="AX403">
        <v>0.19</v>
      </c>
      <c r="AY403">
        <v>1.232166E-2</v>
      </c>
      <c r="AZ403">
        <v>585704000</v>
      </c>
      <c r="BA403">
        <v>4.5979999999999999</v>
      </c>
      <c r="BB403">
        <v>15.450286</v>
      </c>
      <c r="BC403">
        <v>0.26971435999999999</v>
      </c>
      <c r="BD403">
        <v>1.7456916999999999E-2</v>
      </c>
      <c r="BE403">
        <v>15.948169</v>
      </c>
      <c r="BF403">
        <v>-0.22816849</v>
      </c>
      <c r="BG403">
        <v>-1.4306877000000001E-2</v>
      </c>
      <c r="BH403">
        <v>9207267328</v>
      </c>
      <c r="BI403">
        <v>3.4188778000000002</v>
      </c>
      <c r="BJ403">
        <v>15</v>
      </c>
      <c r="BK403">
        <v>0</v>
      </c>
      <c r="BL403" t="b">
        <v>0</v>
      </c>
      <c r="BM403">
        <v>15.72</v>
      </c>
      <c r="BN403">
        <v>1592204340</v>
      </c>
      <c r="BO403">
        <v>1592204340</v>
      </c>
      <c r="BP403">
        <v>1592204340</v>
      </c>
      <c r="BQ403">
        <v>120.92308</v>
      </c>
      <c r="BR403">
        <v>0.13</v>
      </c>
      <c r="BS403">
        <v>1.1599999999999999</v>
      </c>
      <c r="BT403">
        <v>13.551724</v>
      </c>
    </row>
    <row r="404" spans="1:72">
      <c r="A404" t="s">
        <v>2483</v>
      </c>
      <c r="B404" t="s">
        <v>2484</v>
      </c>
      <c r="C404" t="str">
        <f t="shared" si="30"/>
        <v>創興銀行</v>
      </c>
      <c r="D404" t="str">
        <f t="shared" si="31"/>
        <v>Financial</v>
      </c>
      <c r="E404" t="str">
        <f t="shared" si="32"/>
        <v>金融</v>
      </c>
      <c r="F404" t="str">
        <f t="shared" si="33"/>
        <v>Bank</v>
      </c>
      <c r="G404" t="str">
        <f t="shared" si="34"/>
        <v>銀行</v>
      </c>
      <c r="H404" t="s">
        <v>68</v>
      </c>
      <c r="I404" t="s">
        <v>69</v>
      </c>
      <c r="J404" t="s">
        <v>70</v>
      </c>
      <c r="K404" t="s">
        <v>71</v>
      </c>
      <c r="L404" t="b">
        <v>0</v>
      </c>
      <c r="M404" t="s">
        <v>72</v>
      </c>
      <c r="N404" t="s">
        <v>73</v>
      </c>
      <c r="O404" t="s">
        <v>74</v>
      </c>
      <c r="P404" t="s">
        <v>2485</v>
      </c>
      <c r="Q404" t="s">
        <v>2486</v>
      </c>
      <c r="R404" t="s">
        <v>78</v>
      </c>
      <c r="S404" t="s">
        <v>79</v>
      </c>
      <c r="T404">
        <v>28800000</v>
      </c>
      <c r="U404" t="s">
        <v>80</v>
      </c>
      <c r="V404" t="b">
        <v>0</v>
      </c>
      <c r="W404">
        <v>946949400000</v>
      </c>
      <c r="X404">
        <v>3</v>
      </c>
      <c r="Y404">
        <v>-6.9999695000000001E-2</v>
      </c>
      <c r="Z404">
        <v>-0.7795067</v>
      </c>
      <c r="AA404">
        <v>1596094507</v>
      </c>
      <c r="AB404">
        <v>8.91</v>
      </c>
      <c r="AC404">
        <v>9.0500000000000007</v>
      </c>
      <c r="AD404" t="s">
        <v>2487</v>
      </c>
      <c r="AE404">
        <v>8.91</v>
      </c>
      <c r="AF404">
        <v>27000</v>
      </c>
      <c r="AG404">
        <v>8.98</v>
      </c>
      <c r="AH404">
        <v>8.91</v>
      </c>
      <c r="AI404">
        <v>9.0500000000000007</v>
      </c>
      <c r="AJ404">
        <v>0</v>
      </c>
      <c r="AK404">
        <v>0</v>
      </c>
      <c r="AL404" t="s">
        <v>82</v>
      </c>
      <c r="AM404" t="s">
        <v>72</v>
      </c>
      <c r="AN404">
        <v>8.91</v>
      </c>
      <c r="AO404">
        <v>65679</v>
      </c>
      <c r="AP404">
        <v>51525</v>
      </c>
      <c r="AQ404">
        <v>0.17000008</v>
      </c>
      <c r="AR404">
        <v>1.9450809999999999E-2</v>
      </c>
      <c r="AS404" t="s">
        <v>2488</v>
      </c>
      <c r="AT404">
        <v>-5.0699997000000003</v>
      </c>
      <c r="AU404">
        <v>-0.36266093999999999</v>
      </c>
      <c r="AV404">
        <v>8.74</v>
      </c>
      <c r="AW404">
        <v>13.98</v>
      </c>
      <c r="AX404">
        <v>0.57999999999999996</v>
      </c>
      <c r="AY404">
        <v>6.4587969999999995E-2</v>
      </c>
      <c r="AZ404">
        <v>972526016</v>
      </c>
      <c r="BA404">
        <v>25.565999999999999</v>
      </c>
      <c r="BB404">
        <v>9.4385709999999996</v>
      </c>
      <c r="BC404">
        <v>-0.52857109999999996</v>
      </c>
      <c r="BD404">
        <v>-5.6001183000000003E-2</v>
      </c>
      <c r="BE404">
        <v>10.634506999999999</v>
      </c>
      <c r="BF404">
        <v>-1.7245073</v>
      </c>
      <c r="BG404">
        <v>-0.16216147</v>
      </c>
      <c r="BH404">
        <v>8665206784</v>
      </c>
      <c r="BI404">
        <v>0.34850973000000002</v>
      </c>
      <c r="BJ404">
        <v>15</v>
      </c>
      <c r="BK404">
        <v>0</v>
      </c>
      <c r="BL404" t="b">
        <v>0</v>
      </c>
      <c r="BM404">
        <v>8.91</v>
      </c>
      <c r="BN404">
        <v>1551369540</v>
      </c>
      <c r="BO404">
        <v>1551369540</v>
      </c>
      <c r="BP404">
        <v>1551369540</v>
      </c>
      <c r="BQ404">
        <v>4.95</v>
      </c>
      <c r="BR404">
        <v>1.8</v>
      </c>
    </row>
    <row r="405" spans="1:72">
      <c r="A405" t="s">
        <v>2489</v>
      </c>
      <c r="B405" t="s">
        <v>2490</v>
      </c>
      <c r="C405" t="str">
        <f t="shared" si="30"/>
        <v>睿見教育</v>
      </c>
      <c r="D405" t="str">
        <f t="shared" si="31"/>
        <v>Consumer Service</v>
      </c>
      <c r="E405" t="str">
        <f t="shared" si="32"/>
        <v>消費者服務業</v>
      </c>
      <c r="F405" t="str">
        <f t="shared" si="33"/>
        <v>Support Service</v>
      </c>
      <c r="G405" t="str">
        <f t="shared" si="34"/>
        <v>支援服務</v>
      </c>
      <c r="H405" t="s">
        <v>68</v>
      </c>
      <c r="I405" t="s">
        <v>69</v>
      </c>
      <c r="J405" t="s">
        <v>70</v>
      </c>
      <c r="K405" t="s">
        <v>71</v>
      </c>
      <c r="L405" t="b">
        <v>0</v>
      </c>
      <c r="M405" t="s">
        <v>72</v>
      </c>
      <c r="N405" t="s">
        <v>73</v>
      </c>
      <c r="O405" t="s">
        <v>74</v>
      </c>
      <c r="P405" t="s">
        <v>2491</v>
      </c>
      <c r="Q405" t="s">
        <v>2492</v>
      </c>
      <c r="R405" t="s">
        <v>78</v>
      </c>
      <c r="S405" t="s">
        <v>79</v>
      </c>
      <c r="T405">
        <v>28800000</v>
      </c>
      <c r="U405" t="s">
        <v>80</v>
      </c>
      <c r="V405" t="b">
        <v>0</v>
      </c>
      <c r="W405">
        <v>1485394200000</v>
      </c>
      <c r="X405">
        <v>3</v>
      </c>
      <c r="Y405">
        <v>0.11000013</v>
      </c>
      <c r="Z405">
        <v>2.600476</v>
      </c>
      <c r="AA405">
        <v>1596160902</v>
      </c>
      <c r="AB405">
        <v>4.34</v>
      </c>
      <c r="AC405">
        <v>4.3899999999999997</v>
      </c>
      <c r="AD405" t="s">
        <v>2493</v>
      </c>
      <c r="AE405">
        <v>4.2699999999999996</v>
      </c>
      <c r="AF405">
        <v>550000</v>
      </c>
      <c r="AG405">
        <v>4.2300000000000004</v>
      </c>
      <c r="AH405">
        <v>4.32</v>
      </c>
      <c r="AI405">
        <v>4.34</v>
      </c>
      <c r="AJ405">
        <v>0</v>
      </c>
      <c r="AK405">
        <v>0</v>
      </c>
      <c r="AL405" t="s">
        <v>82</v>
      </c>
      <c r="AM405" t="s">
        <v>102</v>
      </c>
      <c r="AN405">
        <v>4.3899999999999997</v>
      </c>
      <c r="AO405">
        <v>4263700</v>
      </c>
      <c r="AP405">
        <v>8047487</v>
      </c>
      <c r="AQ405">
        <v>2.2400001999999999</v>
      </c>
      <c r="AR405">
        <v>1.0666667999999999</v>
      </c>
      <c r="AS405" t="s">
        <v>2494</v>
      </c>
      <c r="AT405">
        <v>-0.25999974999999997</v>
      </c>
      <c r="AU405">
        <v>-5.6521688E-2</v>
      </c>
      <c r="AV405">
        <v>2.1</v>
      </c>
      <c r="AW405">
        <v>4.5999999999999996</v>
      </c>
      <c r="AX405">
        <v>0.01</v>
      </c>
      <c r="AY405">
        <v>2.3640661999999998E-3</v>
      </c>
      <c r="AZ405">
        <v>2047149952</v>
      </c>
      <c r="BA405">
        <v>0.14199999999999999</v>
      </c>
      <c r="BB405">
        <v>3.5005714999999999</v>
      </c>
      <c r="BC405">
        <v>0.83942866000000005</v>
      </c>
      <c r="BD405">
        <v>0.2397976</v>
      </c>
      <c r="BE405">
        <v>3.0571126999999998</v>
      </c>
      <c r="BF405">
        <v>1.2828875</v>
      </c>
      <c r="BG405">
        <v>0.41964020000000002</v>
      </c>
      <c r="BH405">
        <v>8884631552</v>
      </c>
      <c r="BI405">
        <v>30.563381</v>
      </c>
      <c r="BJ405">
        <v>15</v>
      </c>
      <c r="BK405">
        <v>0</v>
      </c>
      <c r="BL405" t="b">
        <v>0</v>
      </c>
      <c r="BM405">
        <v>4.34</v>
      </c>
      <c r="BN405">
        <v>1556117940</v>
      </c>
      <c r="BO405">
        <v>1556117940</v>
      </c>
      <c r="BP405">
        <v>1556117940</v>
      </c>
    </row>
    <row r="406" spans="1:72">
      <c r="A406" t="s">
        <v>2495</v>
      </c>
      <c r="B406" t="s">
        <v>2496</v>
      </c>
      <c r="C406" t="str">
        <f t="shared" si="30"/>
        <v>華夏視聽教育</v>
      </c>
      <c r="D406" t="str">
        <f t="shared" si="31"/>
        <v>Meida and Communications</v>
      </c>
      <c r="E406" t="str">
        <f t="shared" si="32"/>
        <v>傳理</v>
      </c>
      <c r="F406" t="str">
        <f t="shared" si="33"/>
        <v>Film and TV</v>
      </c>
      <c r="G406" t="str">
        <f t="shared" si="34"/>
        <v>影視娛樂</v>
      </c>
      <c r="H406" t="s">
        <v>68</v>
      </c>
      <c r="I406" t="s">
        <v>69</v>
      </c>
      <c r="J406" t="s">
        <v>70</v>
      </c>
      <c r="K406" t="s">
        <v>71</v>
      </c>
      <c r="L406" t="b">
        <v>0</v>
      </c>
      <c r="M406" t="s">
        <v>72</v>
      </c>
      <c r="N406" t="s">
        <v>73</v>
      </c>
      <c r="O406" t="s">
        <v>74</v>
      </c>
      <c r="P406" t="s">
        <v>2497</v>
      </c>
      <c r="Q406" t="s">
        <v>2498</v>
      </c>
      <c r="R406" t="s">
        <v>78</v>
      </c>
      <c r="S406" t="s">
        <v>79</v>
      </c>
      <c r="T406">
        <v>28800000</v>
      </c>
      <c r="U406" t="s">
        <v>80</v>
      </c>
      <c r="V406" t="b">
        <v>0</v>
      </c>
      <c r="X406">
        <v>3</v>
      </c>
      <c r="Y406">
        <v>-0.1500001</v>
      </c>
      <c r="Z406">
        <v>-2.8301904000000002</v>
      </c>
      <c r="AA406">
        <v>1596160955</v>
      </c>
      <c r="AB406">
        <v>5.15</v>
      </c>
      <c r="AC406">
        <v>5.4</v>
      </c>
      <c r="AD406" t="s">
        <v>2499</v>
      </c>
      <c r="AE406">
        <v>5</v>
      </c>
      <c r="AF406">
        <v>1760000</v>
      </c>
      <c r="AG406">
        <v>5.3</v>
      </c>
      <c r="AH406">
        <v>5.14</v>
      </c>
      <c r="AI406">
        <v>5.15</v>
      </c>
      <c r="AL406" t="s">
        <v>82</v>
      </c>
      <c r="AM406" t="s">
        <v>102</v>
      </c>
      <c r="AN406">
        <v>5.4</v>
      </c>
      <c r="AQ406">
        <v>0.1500001</v>
      </c>
      <c r="AR406">
        <v>3.0000019999999999E-2</v>
      </c>
      <c r="AS406" t="s">
        <v>2499</v>
      </c>
      <c r="AT406">
        <v>-0.25</v>
      </c>
      <c r="AU406">
        <v>-4.6296295000000001E-2</v>
      </c>
      <c r="AV406">
        <v>5</v>
      </c>
      <c r="AW406">
        <v>5.4</v>
      </c>
      <c r="AZ406">
        <v>1600000000</v>
      </c>
      <c r="BH406">
        <v>8240000000</v>
      </c>
      <c r="BJ406">
        <v>15</v>
      </c>
      <c r="BK406">
        <v>0</v>
      </c>
      <c r="BL406" t="b">
        <v>0</v>
      </c>
      <c r="BM406">
        <v>5.15</v>
      </c>
    </row>
    <row r="407" spans="1:72">
      <c r="A407" t="s">
        <v>2500</v>
      </c>
      <c r="B407" t="s">
        <v>2501</v>
      </c>
      <c r="C407" t="str">
        <f t="shared" si="30"/>
        <v>中國旭陽集團</v>
      </c>
      <c r="D407" t="str">
        <f t="shared" si="31"/>
        <v>Raw Materials</v>
      </c>
      <c r="E407" t="str">
        <f t="shared" si="32"/>
        <v>原材料</v>
      </c>
      <c r="F407" t="str">
        <f t="shared" si="33"/>
        <v>Chemical</v>
      </c>
      <c r="G407" t="str">
        <f t="shared" si="34"/>
        <v>化工</v>
      </c>
      <c r="H407" t="s">
        <v>68</v>
      </c>
      <c r="I407" t="s">
        <v>69</v>
      </c>
      <c r="J407" t="s">
        <v>70</v>
      </c>
      <c r="K407" t="s">
        <v>71</v>
      </c>
      <c r="L407" t="b">
        <v>0</v>
      </c>
      <c r="M407" t="s">
        <v>72</v>
      </c>
      <c r="N407" t="s">
        <v>73</v>
      </c>
      <c r="O407" t="s">
        <v>74</v>
      </c>
      <c r="P407" t="s">
        <v>2502</v>
      </c>
      <c r="Q407" t="s">
        <v>2503</v>
      </c>
      <c r="R407" t="s">
        <v>78</v>
      </c>
      <c r="S407" t="s">
        <v>79</v>
      </c>
      <c r="T407">
        <v>28800000</v>
      </c>
      <c r="U407" t="s">
        <v>80</v>
      </c>
      <c r="V407" t="b">
        <v>0</v>
      </c>
      <c r="W407">
        <v>1552613400000</v>
      </c>
      <c r="X407">
        <v>3</v>
      </c>
      <c r="Y407">
        <v>-1.9999980000000001E-2</v>
      </c>
      <c r="Z407">
        <v>-0.9433954</v>
      </c>
      <c r="AA407">
        <v>1596160883</v>
      </c>
      <c r="AB407">
        <v>2.1</v>
      </c>
      <c r="AC407">
        <v>2.12</v>
      </c>
      <c r="AD407" t="s">
        <v>2504</v>
      </c>
      <c r="AE407">
        <v>2.1</v>
      </c>
      <c r="AF407">
        <v>210000</v>
      </c>
      <c r="AG407">
        <v>2.12</v>
      </c>
      <c r="AH407">
        <v>2.1</v>
      </c>
      <c r="AI407">
        <v>2.13</v>
      </c>
      <c r="AJ407">
        <v>0</v>
      </c>
      <c r="AK407">
        <v>0</v>
      </c>
      <c r="AL407" t="s">
        <v>82</v>
      </c>
      <c r="AM407" t="s">
        <v>102</v>
      </c>
      <c r="AN407">
        <v>2.1</v>
      </c>
      <c r="AO407">
        <v>2434451</v>
      </c>
      <c r="AP407">
        <v>1685500</v>
      </c>
      <c r="AQ407">
        <v>0.31999992999999999</v>
      </c>
      <c r="AR407">
        <v>0.17977525</v>
      </c>
      <c r="AS407" t="s">
        <v>2505</v>
      </c>
      <c r="AT407">
        <v>-1.0500001999999999</v>
      </c>
      <c r="AU407">
        <v>-0.33333337000000002</v>
      </c>
      <c r="AV407">
        <v>1.78</v>
      </c>
      <c r="AW407">
        <v>3.15</v>
      </c>
      <c r="AZ407">
        <v>4089999872</v>
      </c>
      <c r="BB407">
        <v>2.1179999999999999</v>
      </c>
      <c r="BC407">
        <v>-1.8000126000000002E-2</v>
      </c>
      <c r="BD407">
        <v>-8.4986430000000002E-3</v>
      </c>
      <c r="BE407">
        <v>2.2838026999999999</v>
      </c>
      <c r="BF407">
        <v>-0.18380284</v>
      </c>
      <c r="BG407">
        <v>-8.0481049999999998E-2</v>
      </c>
      <c r="BH407">
        <v>8588999168</v>
      </c>
      <c r="BJ407">
        <v>15</v>
      </c>
      <c r="BK407">
        <v>0</v>
      </c>
      <c r="BL407" t="b">
        <v>0</v>
      </c>
      <c r="BM407">
        <v>2.1</v>
      </c>
      <c r="BN407">
        <v>1553871540</v>
      </c>
      <c r="BO407">
        <v>1553871540</v>
      </c>
      <c r="BP407">
        <v>1553871540</v>
      </c>
    </row>
    <row r="408" spans="1:72">
      <c r="A408" t="s">
        <v>2506</v>
      </c>
      <c r="B408" t="s">
        <v>2507</v>
      </c>
      <c r="C408" t="str">
        <f t="shared" si="30"/>
        <v>思考樂教育</v>
      </c>
      <c r="D408" t="str">
        <f t="shared" si="31"/>
        <v>Consumer Service</v>
      </c>
      <c r="E408" t="str">
        <f t="shared" si="32"/>
        <v>消費者服務業</v>
      </c>
      <c r="F408" t="str">
        <f t="shared" si="33"/>
        <v>Support Service</v>
      </c>
      <c r="G408" t="str">
        <f t="shared" si="34"/>
        <v>支援服務</v>
      </c>
      <c r="H408" t="s">
        <v>68</v>
      </c>
      <c r="I408" t="s">
        <v>69</v>
      </c>
      <c r="J408" t="s">
        <v>70</v>
      </c>
      <c r="K408" t="s">
        <v>71</v>
      </c>
      <c r="L408" t="b">
        <v>0</v>
      </c>
      <c r="M408" t="s">
        <v>72</v>
      </c>
      <c r="N408" t="s">
        <v>73</v>
      </c>
      <c r="O408" t="s">
        <v>74</v>
      </c>
      <c r="P408" t="s">
        <v>2508</v>
      </c>
      <c r="Q408" t="s">
        <v>2509</v>
      </c>
      <c r="R408" t="s">
        <v>78</v>
      </c>
      <c r="S408" t="s">
        <v>79</v>
      </c>
      <c r="T408">
        <v>28800000</v>
      </c>
      <c r="U408" t="s">
        <v>80</v>
      </c>
      <c r="V408" t="b">
        <v>0</v>
      </c>
      <c r="W408">
        <v>1561080600000</v>
      </c>
      <c r="X408">
        <v>3</v>
      </c>
      <c r="Y408">
        <v>0.65999985000000005</v>
      </c>
      <c r="Z408">
        <v>4.0145974000000004</v>
      </c>
      <c r="AA408">
        <v>1596160967</v>
      </c>
      <c r="AB408">
        <v>17.100000000000001</v>
      </c>
      <c r="AC408">
        <v>17.100000000000001</v>
      </c>
      <c r="AD408" t="s">
        <v>2510</v>
      </c>
      <c r="AE408">
        <v>16.579999999999998</v>
      </c>
      <c r="AF408">
        <v>286000</v>
      </c>
      <c r="AG408">
        <v>16.440000000000001</v>
      </c>
      <c r="AH408">
        <v>17</v>
      </c>
      <c r="AI408">
        <v>17.079999999999998</v>
      </c>
      <c r="AL408" t="s">
        <v>82</v>
      </c>
      <c r="AM408" t="s">
        <v>102</v>
      </c>
      <c r="AN408">
        <v>16.920000000000002</v>
      </c>
      <c r="AO408">
        <v>1139669</v>
      </c>
      <c r="AP408">
        <v>1118856</v>
      </c>
      <c r="AQ408">
        <v>12.99</v>
      </c>
      <c r="AR408">
        <v>3.1605837000000001</v>
      </c>
      <c r="AS408" t="s">
        <v>2511</v>
      </c>
      <c r="AT408">
        <v>-1.0399989999999999</v>
      </c>
      <c r="AU408">
        <v>-5.7331809999999997E-2</v>
      </c>
      <c r="AV408">
        <v>4.1100000000000003</v>
      </c>
      <c r="AW408">
        <v>18.14</v>
      </c>
      <c r="AZ408">
        <v>555699968</v>
      </c>
      <c r="BB408">
        <v>16.000571999999998</v>
      </c>
      <c r="BC408">
        <v>1.0994282</v>
      </c>
      <c r="BD408">
        <v>6.8711800000000003E-2</v>
      </c>
      <c r="BE408">
        <v>12.625140999999999</v>
      </c>
      <c r="BF408">
        <v>4.4748590000000004</v>
      </c>
      <c r="BG408">
        <v>0.35444033000000003</v>
      </c>
      <c r="BH408">
        <v>9502470144</v>
      </c>
      <c r="BJ408">
        <v>15</v>
      </c>
      <c r="BK408">
        <v>0</v>
      </c>
      <c r="BL408" t="b">
        <v>0</v>
      </c>
      <c r="BM408">
        <v>17.100000000000001</v>
      </c>
    </row>
    <row r="409" spans="1:72">
      <c r="A409" t="s">
        <v>2512</v>
      </c>
      <c r="B409" t="s">
        <v>2513</v>
      </c>
      <c r="C409" t="str">
        <f t="shared" si="30"/>
        <v>呷哺呷哺</v>
      </c>
      <c r="D409" t="str">
        <f t="shared" si="31"/>
        <v>Food and Beverage</v>
      </c>
      <c r="E409" t="str">
        <f t="shared" si="32"/>
        <v>飲食相關</v>
      </c>
      <c r="F409" t="str">
        <f t="shared" si="33"/>
        <v>Catering</v>
      </c>
      <c r="G409" t="str">
        <f t="shared" si="34"/>
        <v>餐飲</v>
      </c>
      <c r="H409" t="s">
        <v>68</v>
      </c>
      <c r="I409" t="s">
        <v>69</v>
      </c>
      <c r="J409" t="s">
        <v>70</v>
      </c>
      <c r="K409" t="s">
        <v>71</v>
      </c>
      <c r="L409" t="b">
        <v>0</v>
      </c>
      <c r="M409" t="s">
        <v>72</v>
      </c>
      <c r="N409" t="s">
        <v>73</v>
      </c>
      <c r="O409" t="s">
        <v>74</v>
      </c>
      <c r="P409" t="s">
        <v>2514</v>
      </c>
      <c r="Q409" t="s">
        <v>2515</v>
      </c>
      <c r="R409" t="s">
        <v>78</v>
      </c>
      <c r="S409" t="s">
        <v>79</v>
      </c>
      <c r="T409">
        <v>28800000</v>
      </c>
      <c r="U409" t="s">
        <v>80</v>
      </c>
      <c r="V409" t="b">
        <v>0</v>
      </c>
      <c r="W409">
        <v>1418779800000</v>
      </c>
      <c r="X409">
        <v>3</v>
      </c>
      <c r="Y409">
        <v>0.11000013</v>
      </c>
      <c r="Z409">
        <v>1.4379101999999999</v>
      </c>
      <c r="AA409">
        <v>1596160953</v>
      </c>
      <c r="AB409">
        <v>7.76</v>
      </c>
      <c r="AC409">
        <v>7.78</v>
      </c>
      <c r="AD409" t="s">
        <v>2516</v>
      </c>
      <c r="AE409">
        <v>7.66</v>
      </c>
      <c r="AF409">
        <v>193500</v>
      </c>
      <c r="AG409">
        <v>7.65</v>
      </c>
      <c r="AH409">
        <v>7.74</v>
      </c>
      <c r="AI409">
        <v>7.76</v>
      </c>
      <c r="AJ409">
        <v>0</v>
      </c>
      <c r="AK409">
        <v>0</v>
      </c>
      <c r="AL409" t="s">
        <v>82</v>
      </c>
      <c r="AM409" t="s">
        <v>102</v>
      </c>
      <c r="AN409">
        <v>7.71</v>
      </c>
      <c r="AO409">
        <v>5162227</v>
      </c>
      <c r="AP409">
        <v>3579688</v>
      </c>
      <c r="AQ409">
        <v>2.65</v>
      </c>
      <c r="AR409">
        <v>0.51859100000000002</v>
      </c>
      <c r="AS409" t="s">
        <v>2517</v>
      </c>
      <c r="AT409">
        <v>-3.96</v>
      </c>
      <c r="AU409">
        <v>-0.33788394999999999</v>
      </c>
      <c r="AV409">
        <v>5.1100000000000003</v>
      </c>
      <c r="AW409">
        <v>11.72</v>
      </c>
      <c r="AX409">
        <v>2.5000000000000001E-2</v>
      </c>
      <c r="AY409">
        <v>3.2679739999999999E-3</v>
      </c>
      <c r="AZ409">
        <v>1079980032</v>
      </c>
      <c r="BA409">
        <v>0.29899999999999999</v>
      </c>
      <c r="BB409">
        <v>7.8531427000000003</v>
      </c>
      <c r="BC409">
        <v>-9.3142509999999998E-2</v>
      </c>
      <c r="BD409">
        <v>-1.1860539E-2</v>
      </c>
      <c r="BE409">
        <v>7.8216085</v>
      </c>
      <c r="BF409">
        <v>-6.1608314999999997E-2</v>
      </c>
      <c r="BG409">
        <v>-7.876681E-3</v>
      </c>
      <c r="BH409">
        <v>8386155008</v>
      </c>
      <c r="BI409">
        <v>25.953178000000001</v>
      </c>
      <c r="BJ409">
        <v>15</v>
      </c>
      <c r="BK409">
        <v>0</v>
      </c>
      <c r="BL409" t="b">
        <v>0</v>
      </c>
      <c r="BM409">
        <v>7.76</v>
      </c>
    </row>
    <row r="410" spans="1:72">
      <c r="A410" t="s">
        <v>2518</v>
      </c>
      <c r="B410" t="s">
        <v>2519</v>
      </c>
      <c r="C410" t="str">
        <f t="shared" si="30"/>
        <v>美麗華酒店</v>
      </c>
      <c r="D410" t="str">
        <f t="shared" si="31"/>
        <v>Consumer Service</v>
      </c>
      <c r="E410" t="str">
        <f t="shared" si="32"/>
        <v>消費者服務業</v>
      </c>
      <c r="F410" t="str">
        <f t="shared" si="33"/>
        <v>Tourist and Hotel</v>
      </c>
      <c r="G410" t="str">
        <f t="shared" si="34"/>
        <v>旅遊酒店</v>
      </c>
      <c r="H410" t="s">
        <v>68</v>
      </c>
      <c r="I410" t="s">
        <v>69</v>
      </c>
      <c r="J410" t="s">
        <v>70</v>
      </c>
      <c r="K410" t="s">
        <v>71</v>
      </c>
      <c r="L410" t="b">
        <v>0</v>
      </c>
      <c r="M410" t="s">
        <v>72</v>
      </c>
      <c r="N410" t="s">
        <v>73</v>
      </c>
      <c r="O410" t="s">
        <v>74</v>
      </c>
      <c r="P410" t="s">
        <v>2520</v>
      </c>
      <c r="Q410" t="s">
        <v>2521</v>
      </c>
      <c r="R410" t="s">
        <v>78</v>
      </c>
      <c r="S410" t="s">
        <v>79</v>
      </c>
      <c r="T410">
        <v>28800000</v>
      </c>
      <c r="U410" t="s">
        <v>80</v>
      </c>
      <c r="V410" t="b">
        <v>0</v>
      </c>
      <c r="W410">
        <v>946949400000</v>
      </c>
      <c r="X410">
        <v>3</v>
      </c>
      <c r="Y410">
        <v>-3.9999960000000001E-2</v>
      </c>
      <c r="Z410">
        <v>-0.32051253000000002</v>
      </c>
      <c r="AA410">
        <v>1596093990</v>
      </c>
      <c r="AB410">
        <v>12.44</v>
      </c>
      <c r="AC410">
        <v>12.48</v>
      </c>
      <c r="AD410" t="s">
        <v>2522</v>
      </c>
      <c r="AE410">
        <v>12.48</v>
      </c>
      <c r="AF410">
        <v>14000</v>
      </c>
      <c r="AG410">
        <v>12.48</v>
      </c>
      <c r="AH410">
        <v>12</v>
      </c>
      <c r="AI410">
        <v>12.56</v>
      </c>
      <c r="AJ410">
        <v>0</v>
      </c>
      <c r="AK410">
        <v>0</v>
      </c>
      <c r="AL410" t="s">
        <v>82</v>
      </c>
      <c r="AM410" t="s">
        <v>72</v>
      </c>
      <c r="AN410">
        <v>12.48</v>
      </c>
      <c r="AO410">
        <v>129023</v>
      </c>
      <c r="AP410">
        <v>40629</v>
      </c>
      <c r="AQ410">
        <v>0.83999919999999995</v>
      </c>
      <c r="AR410">
        <v>7.2413720000000001E-2</v>
      </c>
      <c r="AS410" t="s">
        <v>2523</v>
      </c>
      <c r="AT410">
        <v>-3.840001</v>
      </c>
      <c r="AU410">
        <v>-0.23587230000000001</v>
      </c>
      <c r="AV410">
        <v>11.6</v>
      </c>
      <c r="AW410">
        <v>16.28</v>
      </c>
      <c r="AX410">
        <v>0.57999999999999996</v>
      </c>
      <c r="AY410">
        <v>4.6474359999999999E-2</v>
      </c>
      <c r="AZ410">
        <v>690960000</v>
      </c>
      <c r="BA410">
        <v>28.774000000000001</v>
      </c>
      <c r="BB410">
        <v>13.536571500000001</v>
      </c>
      <c r="BC410">
        <v>-1.0965719</v>
      </c>
      <c r="BD410">
        <v>-8.10081E-2</v>
      </c>
      <c r="BE410">
        <v>13.911609</v>
      </c>
      <c r="BF410">
        <v>-1.4716091</v>
      </c>
      <c r="BG410">
        <v>-0.105782814</v>
      </c>
      <c r="BH410">
        <v>8595542016</v>
      </c>
      <c r="BI410">
        <v>0.43233472000000001</v>
      </c>
      <c r="BJ410">
        <v>15</v>
      </c>
      <c r="BK410">
        <v>0</v>
      </c>
      <c r="BL410" t="b">
        <v>0</v>
      </c>
      <c r="BM410">
        <v>12.44</v>
      </c>
      <c r="BN410">
        <v>1552921140</v>
      </c>
      <c r="BO410">
        <v>1552921140</v>
      </c>
      <c r="BP410">
        <v>1552921140</v>
      </c>
      <c r="BQ410">
        <v>6.6881719999999998</v>
      </c>
      <c r="BR410">
        <v>1.86</v>
      </c>
    </row>
    <row r="411" spans="1:72">
      <c r="A411" t="s">
        <v>2524</v>
      </c>
      <c r="B411" t="s">
        <v>2525</v>
      </c>
      <c r="C411" t="str">
        <f t="shared" si="30"/>
        <v>青島銀行</v>
      </c>
      <c r="D411" t="str">
        <f t="shared" si="31"/>
        <v>Financial</v>
      </c>
      <c r="E411" t="str">
        <f t="shared" si="32"/>
        <v>金融</v>
      </c>
      <c r="F411" t="str">
        <f t="shared" si="33"/>
        <v>Bank</v>
      </c>
      <c r="G411" t="str">
        <f t="shared" si="34"/>
        <v>銀行</v>
      </c>
      <c r="H411" t="s">
        <v>68</v>
      </c>
      <c r="I411" t="s">
        <v>69</v>
      </c>
      <c r="J411" t="s">
        <v>70</v>
      </c>
      <c r="K411" t="s">
        <v>71</v>
      </c>
      <c r="L411" t="b">
        <v>0</v>
      </c>
      <c r="M411" t="s">
        <v>72</v>
      </c>
      <c r="N411" t="s">
        <v>73</v>
      </c>
      <c r="O411" t="s">
        <v>74</v>
      </c>
      <c r="P411" t="s">
        <v>2526</v>
      </c>
      <c r="Q411" t="s">
        <v>2527</v>
      </c>
      <c r="R411" t="s">
        <v>78</v>
      </c>
      <c r="S411" t="s">
        <v>79</v>
      </c>
      <c r="T411">
        <v>28800000</v>
      </c>
      <c r="U411" t="s">
        <v>80</v>
      </c>
      <c r="V411" t="b">
        <v>0</v>
      </c>
      <c r="W411">
        <v>1449106200000</v>
      </c>
      <c r="X411">
        <v>3</v>
      </c>
      <c r="Y411">
        <v>9.9997520000000006E-3</v>
      </c>
      <c r="Z411">
        <v>0.20746373000000001</v>
      </c>
      <c r="AA411">
        <v>1596093037</v>
      </c>
      <c r="AB411">
        <v>4.83</v>
      </c>
      <c r="AC411">
        <v>4.83</v>
      </c>
      <c r="AD411" t="s">
        <v>2528</v>
      </c>
      <c r="AE411">
        <v>4.6399999999999997</v>
      </c>
      <c r="AF411">
        <v>11000</v>
      </c>
      <c r="AG411">
        <v>4.82</v>
      </c>
      <c r="AH411">
        <v>4.67</v>
      </c>
      <c r="AI411">
        <v>4.83</v>
      </c>
      <c r="AJ411">
        <v>0</v>
      </c>
      <c r="AK411">
        <v>0</v>
      </c>
      <c r="AL411" t="s">
        <v>82</v>
      </c>
      <c r="AM411" t="s">
        <v>102</v>
      </c>
      <c r="AN411">
        <v>4.6399999999999997</v>
      </c>
      <c r="AO411">
        <v>38480</v>
      </c>
      <c r="AP411">
        <v>14062</v>
      </c>
      <c r="AQ411">
        <v>0.29999969999999998</v>
      </c>
      <c r="AR411">
        <v>6.6225099999999995E-2</v>
      </c>
      <c r="AS411" t="s">
        <v>2529</v>
      </c>
      <c r="AT411">
        <v>-2.65</v>
      </c>
      <c r="AU411">
        <v>-0.35427809999999998</v>
      </c>
      <c r="AV411">
        <v>4.53</v>
      </c>
      <c r="AW411">
        <v>7.48</v>
      </c>
      <c r="AX411">
        <v>0.03</v>
      </c>
      <c r="AY411">
        <v>6.2240660000000003E-3</v>
      </c>
      <c r="AZ411">
        <v>1763040000</v>
      </c>
      <c r="BA411">
        <v>0.68700000000000006</v>
      </c>
      <c r="BB411">
        <v>4.9422854999999997</v>
      </c>
      <c r="BC411">
        <v>-0.11228561400000001</v>
      </c>
      <c r="BD411">
        <v>-2.2719369999999999E-2</v>
      </c>
      <c r="BE411">
        <v>5.2880282000000003</v>
      </c>
      <c r="BF411">
        <v>-0.45802831999999999</v>
      </c>
      <c r="BG411">
        <v>-8.6616083999999996E-2</v>
      </c>
      <c r="BH411">
        <v>24074264576</v>
      </c>
      <c r="BI411">
        <v>7.0305676000000004</v>
      </c>
      <c r="BJ411">
        <v>15</v>
      </c>
      <c r="BK411">
        <v>0</v>
      </c>
      <c r="BL411" t="b">
        <v>0</v>
      </c>
      <c r="BM411">
        <v>4.83</v>
      </c>
    </row>
    <row r="412" spans="1:72">
      <c r="A412" t="s">
        <v>2530</v>
      </c>
      <c r="B412" t="s">
        <v>2531</v>
      </c>
      <c r="C412" t="str">
        <f t="shared" si="30"/>
        <v>粵豐環保</v>
      </c>
      <c r="D412" t="str">
        <f t="shared" si="31"/>
        <v>Energy</v>
      </c>
      <c r="E412" t="str">
        <f t="shared" si="32"/>
        <v>能源</v>
      </c>
      <c r="F412" t="str">
        <f t="shared" si="33"/>
        <v>Alternative Energy</v>
      </c>
      <c r="G412" t="str">
        <f t="shared" si="34"/>
        <v>替代能源</v>
      </c>
      <c r="H412" t="s">
        <v>68</v>
      </c>
      <c r="I412" t="s">
        <v>69</v>
      </c>
      <c r="J412" t="s">
        <v>70</v>
      </c>
      <c r="K412" t="s">
        <v>71</v>
      </c>
      <c r="L412" t="b">
        <v>0</v>
      </c>
      <c r="M412" t="s">
        <v>72</v>
      </c>
      <c r="N412" t="s">
        <v>73</v>
      </c>
      <c r="O412" t="s">
        <v>74</v>
      </c>
      <c r="P412" t="s">
        <v>2532</v>
      </c>
      <c r="Q412" t="s">
        <v>2533</v>
      </c>
      <c r="R412" t="s">
        <v>78</v>
      </c>
      <c r="S412" t="s">
        <v>79</v>
      </c>
      <c r="T412">
        <v>28800000</v>
      </c>
      <c r="U412" t="s">
        <v>80</v>
      </c>
      <c r="V412" t="b">
        <v>0</v>
      </c>
      <c r="W412">
        <v>1419816600000</v>
      </c>
      <c r="X412">
        <v>3</v>
      </c>
      <c r="Y412">
        <v>9.9999905E-2</v>
      </c>
      <c r="Z412">
        <v>2.9411735999999999</v>
      </c>
      <c r="AA412">
        <v>1596160824</v>
      </c>
      <c r="AB412">
        <v>3.5</v>
      </c>
      <c r="AC412">
        <v>3.55</v>
      </c>
      <c r="AD412" t="s">
        <v>2534</v>
      </c>
      <c r="AE412">
        <v>3.4</v>
      </c>
      <c r="AF412">
        <v>264000</v>
      </c>
      <c r="AG412">
        <v>3.4</v>
      </c>
      <c r="AH412">
        <v>3.45</v>
      </c>
      <c r="AI412">
        <v>3.5</v>
      </c>
      <c r="AJ412">
        <v>0</v>
      </c>
      <c r="AK412">
        <v>0</v>
      </c>
      <c r="AL412" t="s">
        <v>82</v>
      </c>
      <c r="AM412" t="s">
        <v>72</v>
      </c>
      <c r="AN412">
        <v>3.43</v>
      </c>
      <c r="AO412">
        <v>1002850</v>
      </c>
      <c r="AP412">
        <v>950050</v>
      </c>
      <c r="AQ412">
        <v>0.45000004999999998</v>
      </c>
      <c r="AR412">
        <v>0.14754100000000001</v>
      </c>
      <c r="AS412" t="s">
        <v>2535</v>
      </c>
      <c r="AT412">
        <v>-0.57000019999999996</v>
      </c>
      <c r="AU412">
        <v>-0.14004917</v>
      </c>
      <c r="AV412">
        <v>3.05</v>
      </c>
      <c r="AW412">
        <v>4.07</v>
      </c>
      <c r="AX412">
        <v>7.2999999999999995E-2</v>
      </c>
      <c r="AY412">
        <v>2.1470587999999999E-2</v>
      </c>
      <c r="AZ412">
        <v>2440580096</v>
      </c>
      <c r="BA412">
        <v>2.387</v>
      </c>
      <c r="BB412">
        <v>3.4291429999999998</v>
      </c>
      <c r="BC412">
        <v>7.0857050000000005E-2</v>
      </c>
      <c r="BD412">
        <v>2.0663193999999999E-2</v>
      </c>
      <c r="BE412">
        <v>3.5018310000000001</v>
      </c>
      <c r="BF412">
        <v>-1.8310547E-3</v>
      </c>
      <c r="BG412">
        <v>-5.2288495000000004E-4</v>
      </c>
      <c r="BH412">
        <v>8542030336</v>
      </c>
      <c r="BI412">
        <v>1.4662755999999999</v>
      </c>
      <c r="BJ412">
        <v>15</v>
      </c>
      <c r="BK412">
        <v>0</v>
      </c>
      <c r="BL412" t="b">
        <v>0</v>
      </c>
      <c r="BM412">
        <v>3.5</v>
      </c>
      <c r="BQ412">
        <v>14.583334000000001</v>
      </c>
      <c r="BR412">
        <v>0.24</v>
      </c>
      <c r="BS412">
        <v>0.25</v>
      </c>
      <c r="BT412">
        <v>14</v>
      </c>
    </row>
    <row r="413" spans="1:72">
      <c r="A413" t="s">
        <v>2536</v>
      </c>
      <c r="B413" t="s">
        <v>2537</v>
      </c>
      <c r="C413" t="str">
        <f t="shared" si="30"/>
        <v>珠光控股</v>
      </c>
      <c r="D413" t="str">
        <f t="shared" si="31"/>
        <v>Real Estate Construction</v>
      </c>
      <c r="E413" t="str">
        <f t="shared" si="32"/>
        <v>地產建築</v>
      </c>
      <c r="F413" t="str">
        <f t="shared" si="33"/>
        <v>China Properties</v>
      </c>
      <c r="G413" t="str">
        <f t="shared" si="34"/>
        <v>內房</v>
      </c>
      <c r="H413" t="s">
        <v>68</v>
      </c>
      <c r="I413" t="s">
        <v>69</v>
      </c>
      <c r="J413" t="s">
        <v>70</v>
      </c>
      <c r="K413" t="s">
        <v>71</v>
      </c>
      <c r="L413" t="b">
        <v>0</v>
      </c>
      <c r="M413" t="s">
        <v>72</v>
      </c>
      <c r="N413" t="s">
        <v>73</v>
      </c>
      <c r="O413" t="s">
        <v>74</v>
      </c>
      <c r="P413" t="s">
        <v>2538</v>
      </c>
      <c r="Q413" t="s">
        <v>2539</v>
      </c>
      <c r="R413" t="s">
        <v>78</v>
      </c>
      <c r="S413" t="s">
        <v>79</v>
      </c>
      <c r="T413">
        <v>28800000</v>
      </c>
      <c r="U413" t="s">
        <v>80</v>
      </c>
      <c r="V413" t="b">
        <v>0</v>
      </c>
      <c r="W413">
        <v>947208600000</v>
      </c>
      <c r="X413">
        <v>3</v>
      </c>
      <c r="Y413">
        <v>9.9999900000000003E-3</v>
      </c>
      <c r="Z413">
        <v>0.87719214000000001</v>
      </c>
      <c r="AA413">
        <v>1596160914</v>
      </c>
      <c r="AB413">
        <v>1.1499999999999999</v>
      </c>
      <c r="AC413">
        <v>1.1499999999999999</v>
      </c>
      <c r="AD413" t="s">
        <v>2540</v>
      </c>
      <c r="AE413">
        <v>1.1399999999999999</v>
      </c>
      <c r="AF413">
        <v>560000</v>
      </c>
      <c r="AG413">
        <v>1.1399999999999999</v>
      </c>
      <c r="AH413">
        <v>1.1299999999999999</v>
      </c>
      <c r="AI413">
        <v>1.1499999999999999</v>
      </c>
      <c r="AJ413">
        <v>0</v>
      </c>
      <c r="AK413">
        <v>0</v>
      </c>
      <c r="AL413" t="s">
        <v>82</v>
      </c>
      <c r="AM413" t="s">
        <v>72</v>
      </c>
      <c r="AN413">
        <v>1.1299999999999999</v>
      </c>
      <c r="AO413">
        <v>2091656</v>
      </c>
      <c r="AP413">
        <v>3378416</v>
      </c>
      <c r="AQ413">
        <v>0.21999996999999999</v>
      </c>
      <c r="AR413">
        <v>0.23655910999999999</v>
      </c>
      <c r="AS413" t="s">
        <v>2541</v>
      </c>
      <c r="AT413">
        <v>-0.21000004</v>
      </c>
      <c r="AU413">
        <v>-0.15441179999999999</v>
      </c>
      <c r="AV413">
        <v>0.93</v>
      </c>
      <c r="AW413">
        <v>1.36</v>
      </c>
      <c r="AZ413">
        <v>7194420224</v>
      </c>
      <c r="BA413">
        <v>1.038</v>
      </c>
      <c r="BB413">
        <v>1.1688571000000001</v>
      </c>
      <c r="BC413">
        <v>-1.8857121000000001E-2</v>
      </c>
      <c r="BD413">
        <v>-1.6132956E-2</v>
      </c>
      <c r="BE413">
        <v>1.0990845</v>
      </c>
      <c r="BF413">
        <v>5.0915479999999999E-2</v>
      </c>
      <c r="BG413">
        <v>4.6325355999999998E-2</v>
      </c>
      <c r="BH413">
        <v>8273583104</v>
      </c>
      <c r="BI413">
        <v>1.1078998</v>
      </c>
      <c r="BJ413">
        <v>15</v>
      </c>
      <c r="BK413">
        <v>0</v>
      </c>
      <c r="BL413" t="b">
        <v>0</v>
      </c>
      <c r="BM413">
        <v>1.1499999999999999</v>
      </c>
      <c r="BN413">
        <v>1554044340</v>
      </c>
      <c r="BO413">
        <v>1554044340</v>
      </c>
      <c r="BP413">
        <v>1554044340</v>
      </c>
      <c r="BQ413">
        <v>13.038548</v>
      </c>
      <c r="BR413">
        <v>8.8200000000000001E-2</v>
      </c>
    </row>
    <row r="414" spans="1:72">
      <c r="A414" t="s">
        <v>2542</v>
      </c>
      <c r="B414" t="s">
        <v>2543</v>
      </c>
      <c r="C414" t="str">
        <f t="shared" si="30"/>
        <v>卓爾智聯</v>
      </c>
      <c r="D414" t="str">
        <f t="shared" si="31"/>
        <v>Real Estate Construction</v>
      </c>
      <c r="E414" t="str">
        <f t="shared" si="32"/>
        <v>地產建築</v>
      </c>
      <c r="F414" t="str">
        <f t="shared" si="33"/>
        <v>Real Estate Development</v>
      </c>
      <c r="G414" t="str">
        <f t="shared" si="34"/>
        <v>地產發展</v>
      </c>
      <c r="H414" t="s">
        <v>68</v>
      </c>
      <c r="I414" t="s">
        <v>69</v>
      </c>
      <c r="J414" t="s">
        <v>70</v>
      </c>
      <c r="K414" t="s">
        <v>71</v>
      </c>
      <c r="L414" t="b">
        <v>0</v>
      </c>
      <c r="M414" t="s">
        <v>72</v>
      </c>
      <c r="N414" t="s">
        <v>73</v>
      </c>
      <c r="O414" t="s">
        <v>74</v>
      </c>
      <c r="P414" t="s">
        <v>2544</v>
      </c>
      <c r="Q414" t="s">
        <v>2545</v>
      </c>
      <c r="R414" t="s">
        <v>78</v>
      </c>
      <c r="S414" t="s">
        <v>79</v>
      </c>
      <c r="T414">
        <v>28800000</v>
      </c>
      <c r="U414" t="s">
        <v>80</v>
      </c>
      <c r="V414" t="b">
        <v>0</v>
      </c>
      <c r="W414">
        <v>1310520600000</v>
      </c>
      <c r="X414">
        <v>3</v>
      </c>
      <c r="Y414">
        <v>9.9999900000000003E-3</v>
      </c>
      <c r="Z414">
        <v>1.3888875000000001</v>
      </c>
      <c r="AA414">
        <v>1596160609</v>
      </c>
      <c r="AB414">
        <v>0.73</v>
      </c>
      <c r="AC414">
        <v>0.73</v>
      </c>
      <c r="AD414" t="s">
        <v>2546</v>
      </c>
      <c r="AE414">
        <v>0.72</v>
      </c>
      <c r="AF414">
        <v>814000</v>
      </c>
      <c r="AG414">
        <v>0.72</v>
      </c>
      <c r="AH414">
        <v>0.72</v>
      </c>
      <c r="AI414">
        <v>0.73</v>
      </c>
      <c r="AJ414">
        <v>0</v>
      </c>
      <c r="AK414">
        <v>0</v>
      </c>
      <c r="AL414" t="s">
        <v>82</v>
      </c>
      <c r="AM414" t="s">
        <v>102</v>
      </c>
      <c r="AN414">
        <v>0.72</v>
      </c>
      <c r="AO414">
        <v>10237892</v>
      </c>
      <c r="AP414">
        <v>33404250</v>
      </c>
      <c r="AQ414">
        <v>0.15000004</v>
      </c>
      <c r="AR414">
        <v>0.25862077</v>
      </c>
      <c r="AS414" t="s">
        <v>2547</v>
      </c>
      <c r="AT414">
        <v>-0.43999993999999998</v>
      </c>
      <c r="AU414">
        <v>-0.37606832000000001</v>
      </c>
      <c r="AV414">
        <v>0.57999999999999996</v>
      </c>
      <c r="AW414">
        <v>1.17</v>
      </c>
      <c r="AX414">
        <v>3.0000000000000001E-3</v>
      </c>
      <c r="AY414">
        <v>4.1666664000000004E-3</v>
      </c>
      <c r="AZ414">
        <v>11782800384</v>
      </c>
      <c r="BA414">
        <v>0.245</v>
      </c>
      <c r="BB414">
        <v>0.71457139999999997</v>
      </c>
      <c r="BC414">
        <v>1.5428603000000001E-2</v>
      </c>
      <c r="BD414">
        <v>2.1591407999999999E-2</v>
      </c>
      <c r="BE414">
        <v>0.73160840000000005</v>
      </c>
      <c r="BF414">
        <v>-1.6083717E-3</v>
      </c>
      <c r="BG414">
        <v>-2.1984053000000002E-3</v>
      </c>
      <c r="BH414">
        <v>8601444352</v>
      </c>
      <c r="BI414">
        <v>2.9795918000000001</v>
      </c>
      <c r="BJ414">
        <v>15</v>
      </c>
      <c r="BK414">
        <v>0</v>
      </c>
      <c r="BL414" t="b">
        <v>0</v>
      </c>
      <c r="BM414">
        <v>0.73</v>
      </c>
      <c r="BN414">
        <v>1554044340</v>
      </c>
      <c r="BO414">
        <v>1554044340</v>
      </c>
      <c r="BP414">
        <v>1554044340</v>
      </c>
      <c r="BQ414">
        <v>78.706209999999999</v>
      </c>
      <c r="BR414">
        <v>9.2750000000000003E-3</v>
      </c>
    </row>
    <row r="415" spans="1:72">
      <c r="A415" t="s">
        <v>2548</v>
      </c>
      <c r="B415" t="s">
        <v>2549</v>
      </c>
      <c r="C415" t="str">
        <f t="shared" si="30"/>
        <v>中石化冠德</v>
      </c>
      <c r="D415" t="str">
        <f t="shared" si="31"/>
        <v>Energy</v>
      </c>
      <c r="E415" t="str">
        <f t="shared" si="32"/>
        <v>能源</v>
      </c>
      <c r="F415" t="str">
        <f t="shared" si="33"/>
        <v>Oil and gas</v>
      </c>
      <c r="G415" t="str">
        <f t="shared" si="34"/>
        <v>石油及天然氣</v>
      </c>
      <c r="H415" t="s">
        <v>68</v>
      </c>
      <c r="I415" t="s">
        <v>69</v>
      </c>
      <c r="J415" t="s">
        <v>70</v>
      </c>
      <c r="K415" t="s">
        <v>71</v>
      </c>
      <c r="L415" t="b">
        <v>0</v>
      </c>
      <c r="M415" t="s">
        <v>72</v>
      </c>
      <c r="N415" t="s">
        <v>73</v>
      </c>
      <c r="O415" t="s">
        <v>74</v>
      </c>
      <c r="P415" t="s">
        <v>2550</v>
      </c>
      <c r="Q415" t="s">
        <v>2551</v>
      </c>
      <c r="R415" t="s">
        <v>78</v>
      </c>
      <c r="S415" t="s">
        <v>79</v>
      </c>
      <c r="T415">
        <v>28800000</v>
      </c>
      <c r="U415" t="s">
        <v>80</v>
      </c>
      <c r="V415" t="b">
        <v>0</v>
      </c>
      <c r="W415">
        <v>946949400000</v>
      </c>
      <c r="X415">
        <v>3</v>
      </c>
      <c r="Y415">
        <v>3.0000209999999999E-2</v>
      </c>
      <c r="Z415">
        <v>0.89021397000000002</v>
      </c>
      <c r="AA415">
        <v>1596160954</v>
      </c>
      <c r="AB415">
        <v>3.4</v>
      </c>
      <c r="AC415">
        <v>3.43</v>
      </c>
      <c r="AD415" t="s">
        <v>2552</v>
      </c>
      <c r="AE415">
        <v>3.37</v>
      </c>
      <c r="AF415">
        <v>310000</v>
      </c>
      <c r="AG415">
        <v>3.37</v>
      </c>
      <c r="AH415">
        <v>3.39</v>
      </c>
      <c r="AI415">
        <v>3.4</v>
      </c>
      <c r="AJ415">
        <v>0</v>
      </c>
      <c r="AK415">
        <v>0</v>
      </c>
      <c r="AL415" t="s">
        <v>82</v>
      </c>
      <c r="AM415" t="s">
        <v>72</v>
      </c>
      <c r="AN415">
        <v>3.43</v>
      </c>
      <c r="AO415">
        <v>13334998</v>
      </c>
      <c r="AP415">
        <v>21484498</v>
      </c>
      <c r="AQ415">
        <v>1</v>
      </c>
      <c r="AR415">
        <v>0.41666666000000002</v>
      </c>
      <c r="AS415" t="s">
        <v>2553</v>
      </c>
      <c r="AT415">
        <v>-0.90999985000000005</v>
      </c>
      <c r="AU415">
        <v>-0.21113686000000001</v>
      </c>
      <c r="AV415">
        <v>2.4</v>
      </c>
      <c r="AW415">
        <v>4.3099999999999996</v>
      </c>
      <c r="AX415">
        <v>0.2</v>
      </c>
      <c r="AY415">
        <v>5.9347182999999998E-2</v>
      </c>
      <c r="AZ415">
        <v>2486159872</v>
      </c>
      <c r="BA415">
        <v>4.899</v>
      </c>
      <c r="BB415">
        <v>3.2882856999999999</v>
      </c>
      <c r="BC415">
        <v>0.11171436</v>
      </c>
      <c r="BD415">
        <v>3.3973437000000002E-2</v>
      </c>
      <c r="BE415">
        <v>3.1172534999999999</v>
      </c>
      <c r="BF415">
        <v>0.28274654999999999</v>
      </c>
      <c r="BG415">
        <v>9.0703740000000005E-2</v>
      </c>
      <c r="BH415">
        <v>8452943872</v>
      </c>
      <c r="BI415">
        <v>0.69401919999999995</v>
      </c>
      <c r="BJ415">
        <v>15</v>
      </c>
      <c r="BK415">
        <v>0</v>
      </c>
      <c r="BL415" t="b">
        <v>0</v>
      </c>
      <c r="BM415">
        <v>3.4</v>
      </c>
      <c r="BN415">
        <v>1553180340</v>
      </c>
      <c r="BO415">
        <v>1553180340</v>
      </c>
      <c r="BP415">
        <v>1553180340</v>
      </c>
      <c r="BQ415">
        <v>6.5776750000000002</v>
      </c>
      <c r="BR415">
        <v>0.51690000000000003</v>
      </c>
      <c r="BS415">
        <v>0.49</v>
      </c>
      <c r="BT415">
        <v>6.9387755000000002</v>
      </c>
    </row>
    <row r="416" spans="1:72">
      <c r="A416" t="s">
        <v>2554</v>
      </c>
      <c r="B416" t="s">
        <v>2555</v>
      </c>
      <c r="C416" t="str">
        <f t="shared" si="30"/>
        <v>中國東方集團</v>
      </c>
      <c r="D416" t="str">
        <f t="shared" si="31"/>
        <v>Raw Materials</v>
      </c>
      <c r="E416" t="str">
        <f t="shared" si="32"/>
        <v>原材料</v>
      </c>
      <c r="F416" t="str">
        <f t="shared" si="33"/>
        <v>Steel and Aluminum</v>
      </c>
      <c r="G416" t="str">
        <f t="shared" si="34"/>
        <v>鋼鐵鋁材</v>
      </c>
      <c r="H416" t="s">
        <v>68</v>
      </c>
      <c r="I416" t="s">
        <v>69</v>
      </c>
      <c r="J416" t="s">
        <v>70</v>
      </c>
      <c r="K416" t="s">
        <v>71</v>
      </c>
      <c r="L416" t="b">
        <v>0</v>
      </c>
      <c r="M416" t="s">
        <v>72</v>
      </c>
      <c r="N416" t="s">
        <v>73</v>
      </c>
      <c r="O416" t="s">
        <v>74</v>
      </c>
      <c r="P416" t="s">
        <v>2556</v>
      </c>
      <c r="Q416" t="s">
        <v>2557</v>
      </c>
      <c r="R416" t="s">
        <v>78</v>
      </c>
      <c r="S416" t="s">
        <v>79</v>
      </c>
      <c r="T416">
        <v>28800000</v>
      </c>
      <c r="U416" t="s">
        <v>80</v>
      </c>
      <c r="V416" t="b">
        <v>0</v>
      </c>
      <c r="W416">
        <v>1078191000000</v>
      </c>
      <c r="X416">
        <v>3</v>
      </c>
      <c r="Y416">
        <v>1.9999980000000001E-2</v>
      </c>
      <c r="Z416">
        <v>0.88105639999999996</v>
      </c>
      <c r="AA416">
        <v>1596160828</v>
      </c>
      <c r="AB416">
        <v>2.29</v>
      </c>
      <c r="AC416">
        <v>2.31</v>
      </c>
      <c r="AD416" t="s">
        <v>2558</v>
      </c>
      <c r="AE416">
        <v>2.25</v>
      </c>
      <c r="AF416">
        <v>318000</v>
      </c>
      <c r="AG416">
        <v>2.27</v>
      </c>
      <c r="AH416">
        <v>2.29</v>
      </c>
      <c r="AI416">
        <v>2.2999999999999998</v>
      </c>
      <c r="AJ416">
        <v>0</v>
      </c>
      <c r="AK416">
        <v>0</v>
      </c>
      <c r="AL416" t="s">
        <v>82</v>
      </c>
      <c r="AM416" t="s">
        <v>102</v>
      </c>
      <c r="AN416">
        <v>2.25</v>
      </c>
      <c r="AO416">
        <v>4309542</v>
      </c>
      <c r="AP416">
        <v>2640578</v>
      </c>
      <c r="AQ416">
        <v>0.51</v>
      </c>
      <c r="AR416">
        <v>0.28651684999999999</v>
      </c>
      <c r="AS416" t="s">
        <v>2559</v>
      </c>
      <c r="AT416">
        <v>-1.3500000999999999</v>
      </c>
      <c r="AU416">
        <v>-0.37087914</v>
      </c>
      <c r="AV416">
        <v>1.78</v>
      </c>
      <c r="AW416">
        <v>3.64</v>
      </c>
      <c r="AX416">
        <v>5.1999999999999998E-2</v>
      </c>
      <c r="AY416">
        <v>2.2907489999999999E-2</v>
      </c>
      <c r="AZ416">
        <v>3722569984</v>
      </c>
      <c r="BA416">
        <v>0.66300000000000003</v>
      </c>
      <c r="BB416">
        <v>2.2985712999999999</v>
      </c>
      <c r="BC416">
        <v>-8.5713860000000003E-3</v>
      </c>
      <c r="BD416">
        <v>-3.729006E-3</v>
      </c>
      <c r="BE416">
        <v>2.3959155000000001</v>
      </c>
      <c r="BF416">
        <v>-0.10591555</v>
      </c>
      <c r="BG416">
        <v>-4.4206712000000002E-2</v>
      </c>
      <c r="BH416">
        <v>8524685312</v>
      </c>
      <c r="BI416">
        <v>3.4539970000000002</v>
      </c>
      <c r="BJ416">
        <v>15</v>
      </c>
      <c r="BK416">
        <v>0</v>
      </c>
      <c r="BL416" t="b">
        <v>0</v>
      </c>
      <c r="BM416">
        <v>2.29</v>
      </c>
      <c r="BQ416">
        <v>2.3828106</v>
      </c>
      <c r="BR416">
        <v>0.96104999999999996</v>
      </c>
    </row>
    <row r="417" spans="1:72">
      <c r="A417" t="s">
        <v>2560</v>
      </c>
      <c r="B417" t="s">
        <v>2561</v>
      </c>
      <c r="C417" t="str">
        <f t="shared" si="30"/>
        <v>方達控股</v>
      </c>
      <c r="D417" t="str">
        <f t="shared" si="31"/>
        <v>Medicine</v>
      </c>
      <c r="E417" t="str">
        <f t="shared" si="32"/>
        <v>醫藥</v>
      </c>
      <c r="F417" t="str">
        <f t="shared" si="33"/>
        <v>Healthcare</v>
      </c>
      <c r="G417" t="str">
        <f t="shared" si="34"/>
        <v>醫療保健</v>
      </c>
      <c r="H417" t="s">
        <v>68</v>
      </c>
      <c r="I417" t="s">
        <v>69</v>
      </c>
      <c r="J417" t="s">
        <v>70</v>
      </c>
      <c r="K417" t="s">
        <v>71</v>
      </c>
      <c r="L417" t="b">
        <v>0</v>
      </c>
      <c r="M417" t="s">
        <v>72</v>
      </c>
      <c r="N417" t="s">
        <v>73</v>
      </c>
      <c r="O417" t="s">
        <v>74</v>
      </c>
      <c r="P417" t="s">
        <v>2562</v>
      </c>
      <c r="Q417" t="s">
        <v>2563</v>
      </c>
      <c r="R417" t="s">
        <v>78</v>
      </c>
      <c r="S417" t="s">
        <v>79</v>
      </c>
      <c r="T417">
        <v>28800000</v>
      </c>
      <c r="U417" t="s">
        <v>80</v>
      </c>
      <c r="V417" t="b">
        <v>0</v>
      </c>
      <c r="W417">
        <v>1559179800000</v>
      </c>
      <c r="X417">
        <v>3</v>
      </c>
      <c r="Y417">
        <v>9.9997520000000006E-3</v>
      </c>
      <c r="Z417">
        <v>0.24095786999999999</v>
      </c>
      <c r="AA417">
        <v>1596160919</v>
      </c>
      <c r="AB417">
        <v>4.16</v>
      </c>
      <c r="AC417">
        <v>4.2</v>
      </c>
      <c r="AD417" t="s">
        <v>2564</v>
      </c>
      <c r="AE417">
        <v>4.13</v>
      </c>
      <c r="AF417">
        <v>456000</v>
      </c>
      <c r="AG417">
        <v>4.1500000000000004</v>
      </c>
      <c r="AH417">
        <v>4.1500000000000004</v>
      </c>
      <c r="AI417">
        <v>4.16</v>
      </c>
      <c r="AL417" t="s">
        <v>82</v>
      </c>
      <c r="AM417" t="s">
        <v>83</v>
      </c>
      <c r="AN417">
        <v>4.2</v>
      </c>
      <c r="AO417">
        <v>10561391</v>
      </c>
      <c r="AP417">
        <v>11879580</v>
      </c>
      <c r="AQ417">
        <v>1.1599998</v>
      </c>
      <c r="AR417">
        <v>0.38666663000000001</v>
      </c>
      <c r="AS417" t="s">
        <v>2565</v>
      </c>
      <c r="AT417">
        <v>-1.6700001</v>
      </c>
      <c r="AU417">
        <v>-0.28644940000000002</v>
      </c>
      <c r="AV417">
        <v>3</v>
      </c>
      <c r="AW417">
        <v>5.83</v>
      </c>
      <c r="AZ417">
        <v>2007640064</v>
      </c>
      <c r="BA417">
        <v>0.13200000000000001</v>
      </c>
      <c r="BB417">
        <v>4.6654286000000003</v>
      </c>
      <c r="BC417">
        <v>-0.50542880000000001</v>
      </c>
      <c r="BD417">
        <v>-0.10833491000000001</v>
      </c>
      <c r="BE417">
        <v>4.2621126</v>
      </c>
      <c r="BF417">
        <v>-0.10211277000000001</v>
      </c>
      <c r="BG417">
        <v>-2.3958252999999999E-2</v>
      </c>
      <c r="BH417">
        <v>8351782400</v>
      </c>
      <c r="BI417">
        <v>31.515149999999998</v>
      </c>
      <c r="BJ417">
        <v>15</v>
      </c>
      <c r="BK417">
        <v>0</v>
      </c>
      <c r="BL417" t="b">
        <v>0</v>
      </c>
      <c r="BM417">
        <v>4.16</v>
      </c>
    </row>
    <row r="418" spans="1:72">
      <c r="A418" t="s">
        <v>2566</v>
      </c>
      <c r="B418" t="s">
        <v>2567</v>
      </c>
      <c r="C418" t="str">
        <f t="shared" si="30"/>
        <v>環球醫療</v>
      </c>
      <c r="D418" t="str">
        <f t="shared" si="31"/>
        <v>Financial</v>
      </c>
      <c r="E418" t="str">
        <f t="shared" si="32"/>
        <v>金融</v>
      </c>
      <c r="F418" t="str">
        <f t="shared" si="33"/>
        <v>Other financial services</v>
      </c>
      <c r="G418" t="str">
        <f t="shared" si="34"/>
        <v>其他金融服務</v>
      </c>
      <c r="H418" t="s">
        <v>68</v>
      </c>
      <c r="I418" t="s">
        <v>69</v>
      </c>
      <c r="J418" t="s">
        <v>70</v>
      </c>
      <c r="K418" t="s">
        <v>71</v>
      </c>
      <c r="L418" t="b">
        <v>0</v>
      </c>
      <c r="M418" t="s">
        <v>72</v>
      </c>
      <c r="N418" t="s">
        <v>73</v>
      </c>
      <c r="O418" t="s">
        <v>74</v>
      </c>
      <c r="P418" t="s">
        <v>2568</v>
      </c>
      <c r="Q418" t="s">
        <v>2569</v>
      </c>
      <c r="R418" t="s">
        <v>78</v>
      </c>
      <c r="S418" t="s">
        <v>79</v>
      </c>
      <c r="T418">
        <v>28800000</v>
      </c>
      <c r="U418" t="s">
        <v>80</v>
      </c>
      <c r="V418" t="b">
        <v>0</v>
      </c>
      <c r="W418">
        <v>1436319000000</v>
      </c>
      <c r="X418">
        <v>3</v>
      </c>
      <c r="Y418">
        <v>3.0000209999999999E-2</v>
      </c>
      <c r="Z418">
        <v>0.61100226999999996</v>
      </c>
      <c r="AA418">
        <v>1596160931</v>
      </c>
      <c r="AB418">
        <v>4.9400000000000004</v>
      </c>
      <c r="AC418">
        <v>4.97</v>
      </c>
      <c r="AD418" t="s">
        <v>2570</v>
      </c>
      <c r="AE418">
        <v>4.9000000000000004</v>
      </c>
      <c r="AF418">
        <v>510000</v>
      </c>
      <c r="AG418">
        <v>4.91</v>
      </c>
      <c r="AH418">
        <v>4.93</v>
      </c>
      <c r="AI418">
        <v>4.96</v>
      </c>
      <c r="AJ418">
        <v>0</v>
      </c>
      <c r="AK418">
        <v>0</v>
      </c>
      <c r="AL418" t="s">
        <v>82</v>
      </c>
      <c r="AM418" t="s">
        <v>102</v>
      </c>
      <c r="AN418">
        <v>4.9000000000000004</v>
      </c>
      <c r="AO418">
        <v>2953459</v>
      </c>
      <c r="AP418">
        <v>2482087</v>
      </c>
      <c r="AQ418">
        <v>0.74000025000000003</v>
      </c>
      <c r="AR418">
        <v>0.17619054000000001</v>
      </c>
      <c r="AS418" t="s">
        <v>2571</v>
      </c>
      <c r="AT418">
        <v>-1.1399999000000001</v>
      </c>
      <c r="AU418">
        <v>-0.18749999000000001</v>
      </c>
      <c r="AV418">
        <v>4.2</v>
      </c>
      <c r="AW418">
        <v>6.08</v>
      </c>
      <c r="AX418">
        <v>0.03</v>
      </c>
      <c r="AY418">
        <v>6.1099795000000004E-3</v>
      </c>
      <c r="AZ418">
        <v>1716300032</v>
      </c>
      <c r="BA418">
        <v>0.69399999999999995</v>
      </c>
      <c r="BB418">
        <v>4.8600000000000003</v>
      </c>
      <c r="BC418">
        <v>7.9999920000000002E-2</v>
      </c>
      <c r="BD418">
        <v>1.6460889999999999E-2</v>
      </c>
      <c r="BE418">
        <v>4.9878169999999997</v>
      </c>
      <c r="BF418">
        <v>-4.7816752999999997E-2</v>
      </c>
      <c r="BG418">
        <v>-9.5867104999999998E-3</v>
      </c>
      <c r="BH418">
        <v>8478522368</v>
      </c>
      <c r="BI418">
        <v>7.1181555000000003</v>
      </c>
      <c r="BJ418">
        <v>15</v>
      </c>
      <c r="BK418">
        <v>0</v>
      </c>
      <c r="BL418" t="b">
        <v>0</v>
      </c>
      <c r="BM418">
        <v>4.9400000000000004</v>
      </c>
      <c r="BQ418">
        <v>6.1499160000000002</v>
      </c>
      <c r="BR418">
        <v>0.80326299999999995</v>
      </c>
    </row>
    <row r="419" spans="1:72">
      <c r="A419" t="s">
        <v>2572</v>
      </c>
      <c r="B419" t="s">
        <v>2573</v>
      </c>
      <c r="C419" t="str">
        <f t="shared" si="30"/>
        <v>天譽置業</v>
      </c>
      <c r="D419" t="str">
        <f t="shared" si="31"/>
        <v>Real Estate Construction</v>
      </c>
      <c r="E419" t="str">
        <f t="shared" si="32"/>
        <v>地產建築</v>
      </c>
      <c r="F419" t="str">
        <f t="shared" si="33"/>
        <v>China Properties</v>
      </c>
      <c r="G419" t="str">
        <f t="shared" si="34"/>
        <v>內房</v>
      </c>
      <c r="H419" t="s">
        <v>68</v>
      </c>
      <c r="I419" t="s">
        <v>69</v>
      </c>
      <c r="J419" t="s">
        <v>70</v>
      </c>
      <c r="K419" t="s">
        <v>71</v>
      </c>
      <c r="L419" t="b">
        <v>0</v>
      </c>
      <c r="M419" t="s">
        <v>72</v>
      </c>
      <c r="N419" t="s">
        <v>73</v>
      </c>
      <c r="O419" t="s">
        <v>74</v>
      </c>
      <c r="P419" t="s">
        <v>2574</v>
      </c>
      <c r="Q419" t="s">
        <v>2575</v>
      </c>
      <c r="R419" t="s">
        <v>78</v>
      </c>
      <c r="S419" t="s">
        <v>79</v>
      </c>
      <c r="T419">
        <v>28800000</v>
      </c>
      <c r="U419" t="s">
        <v>80</v>
      </c>
      <c r="V419" t="b">
        <v>0</v>
      </c>
      <c r="W419">
        <v>1124415000000</v>
      </c>
      <c r="X419">
        <v>3</v>
      </c>
      <c r="Y419">
        <v>0</v>
      </c>
      <c r="Z419">
        <v>0</v>
      </c>
      <c r="AA419">
        <v>1596160516</v>
      </c>
      <c r="AB419">
        <v>1.04</v>
      </c>
      <c r="AC419">
        <v>1.04</v>
      </c>
      <c r="AD419" t="s">
        <v>2576</v>
      </c>
      <c r="AE419">
        <v>1.04</v>
      </c>
      <c r="AF419">
        <v>2830000</v>
      </c>
      <c r="AG419">
        <v>1.04</v>
      </c>
      <c r="AH419">
        <v>1.03</v>
      </c>
      <c r="AI419">
        <v>1.04</v>
      </c>
      <c r="AJ419">
        <v>0</v>
      </c>
      <c r="AK419">
        <v>0</v>
      </c>
      <c r="AL419" t="s">
        <v>82</v>
      </c>
      <c r="AM419" t="s">
        <v>102</v>
      </c>
      <c r="AN419">
        <v>1.04</v>
      </c>
      <c r="AO419">
        <v>5224900</v>
      </c>
      <c r="AP419">
        <v>3829882</v>
      </c>
      <c r="AQ419">
        <v>4.9999952E-2</v>
      </c>
      <c r="AR419">
        <v>5.0505000000000001E-2</v>
      </c>
      <c r="AS419" t="s">
        <v>2577</v>
      </c>
      <c r="AT419">
        <v>-0.1500001</v>
      </c>
      <c r="AU419">
        <v>-0.12605048999999999</v>
      </c>
      <c r="AV419">
        <v>0.99</v>
      </c>
      <c r="AW419">
        <v>1.19</v>
      </c>
      <c r="AX419">
        <v>2E-3</v>
      </c>
      <c r="AY419">
        <v>1.923077E-3</v>
      </c>
      <c r="AZ419">
        <v>7921509888</v>
      </c>
      <c r="BA419">
        <v>5.1999999999999998E-2</v>
      </c>
      <c r="BB419">
        <v>1.016</v>
      </c>
      <c r="BC419">
        <v>2.3999929999999999E-2</v>
      </c>
      <c r="BD419">
        <v>2.3621975999999999E-2</v>
      </c>
      <c r="BE419">
        <v>1.0158741</v>
      </c>
      <c r="BF419">
        <v>2.4125813999999999E-2</v>
      </c>
      <c r="BG419">
        <v>2.3748822999999999E-2</v>
      </c>
      <c r="BH419">
        <v>8238369792</v>
      </c>
      <c r="BI419">
        <v>19.999998000000001</v>
      </c>
      <c r="BJ419">
        <v>15</v>
      </c>
      <c r="BK419">
        <v>0</v>
      </c>
      <c r="BL419" t="b">
        <v>0</v>
      </c>
      <c r="BM419">
        <v>1.04</v>
      </c>
      <c r="BR419">
        <v>-0.11290600000000001</v>
      </c>
    </row>
    <row r="420" spans="1:72">
      <c r="A420" t="s">
        <v>2578</v>
      </c>
      <c r="B420" t="s">
        <v>2579</v>
      </c>
      <c r="C420" t="str">
        <f t="shared" si="30"/>
        <v>浙江滬杭甬</v>
      </c>
      <c r="D420" t="str">
        <f t="shared" si="31"/>
        <v>Transportation, logistics and infrastructure</v>
      </c>
      <c r="E420" t="str">
        <f t="shared" si="32"/>
        <v>運輸、物流及基建</v>
      </c>
      <c r="F420" t="str">
        <f t="shared" si="33"/>
        <v>Highway</v>
      </c>
      <c r="G420" t="str">
        <f t="shared" si="34"/>
        <v>公路股</v>
      </c>
      <c r="H420" t="s">
        <v>68</v>
      </c>
      <c r="I420" t="s">
        <v>69</v>
      </c>
      <c r="J420" t="s">
        <v>70</v>
      </c>
      <c r="K420" t="s">
        <v>71</v>
      </c>
      <c r="L420" t="b">
        <v>0</v>
      </c>
      <c r="M420" t="s">
        <v>72</v>
      </c>
      <c r="N420" t="s">
        <v>73</v>
      </c>
      <c r="O420" t="s">
        <v>74</v>
      </c>
      <c r="P420" t="s">
        <v>2580</v>
      </c>
      <c r="Q420" t="s">
        <v>2581</v>
      </c>
      <c r="R420" t="s">
        <v>78</v>
      </c>
      <c r="S420" t="s">
        <v>79</v>
      </c>
      <c r="T420">
        <v>28800000</v>
      </c>
      <c r="U420" t="s">
        <v>80</v>
      </c>
      <c r="V420" t="b">
        <v>0</v>
      </c>
      <c r="W420">
        <v>946949400000</v>
      </c>
      <c r="X420">
        <v>3</v>
      </c>
      <c r="Y420">
        <v>-4.9999714000000001E-2</v>
      </c>
      <c r="Z420">
        <v>-0.86058027000000004</v>
      </c>
      <c r="AA420">
        <v>1596160839</v>
      </c>
      <c r="AB420">
        <v>5.76</v>
      </c>
      <c r="AC420">
        <v>5.81</v>
      </c>
      <c r="AD420" t="s">
        <v>2582</v>
      </c>
      <c r="AE420">
        <v>5.75</v>
      </c>
      <c r="AF420">
        <v>370000</v>
      </c>
      <c r="AG420">
        <v>5.81</v>
      </c>
      <c r="AH420">
        <v>5.76</v>
      </c>
      <c r="AI420">
        <v>5.77</v>
      </c>
      <c r="AJ420">
        <v>0</v>
      </c>
      <c r="AK420">
        <v>0</v>
      </c>
      <c r="AL420" t="s">
        <v>82</v>
      </c>
      <c r="AM420" t="s">
        <v>102</v>
      </c>
      <c r="AN420">
        <v>5.75</v>
      </c>
      <c r="AO420">
        <v>6102037</v>
      </c>
      <c r="AP420">
        <v>3233671</v>
      </c>
      <c r="AQ420">
        <v>1.2200002999999999</v>
      </c>
      <c r="AR420">
        <v>0.26872253000000001</v>
      </c>
      <c r="AS420" t="s">
        <v>2583</v>
      </c>
      <c r="AT420">
        <v>-1.8299999</v>
      </c>
      <c r="AU420">
        <v>-0.24110670000000001</v>
      </c>
      <c r="AV420">
        <v>4.54</v>
      </c>
      <c r="AW420">
        <v>7.59</v>
      </c>
      <c r="AX420">
        <v>4.5999999999999999E-2</v>
      </c>
      <c r="AY420">
        <v>7.9173839999999995E-3</v>
      </c>
      <c r="AZ420">
        <v>1433849984</v>
      </c>
      <c r="BA420">
        <v>0.77100000000000002</v>
      </c>
      <c r="BB420">
        <v>5.8491429999999998</v>
      </c>
      <c r="BC420">
        <v>-8.9142799999999994E-2</v>
      </c>
      <c r="BD420">
        <v>-1.5240317999999999E-2</v>
      </c>
      <c r="BE420">
        <v>5.8880280000000003</v>
      </c>
      <c r="BF420">
        <v>-0.12802791999999999</v>
      </c>
      <c r="BG420">
        <v>-2.1743767000000001E-2</v>
      </c>
      <c r="BH420">
        <v>25016315904</v>
      </c>
      <c r="BI420">
        <v>7.4708170000000003</v>
      </c>
      <c r="BJ420">
        <v>15</v>
      </c>
      <c r="BK420">
        <v>0</v>
      </c>
      <c r="BL420" t="b">
        <v>0</v>
      </c>
      <c r="BM420">
        <v>5.76</v>
      </c>
      <c r="BQ420">
        <v>6.0320200000000002</v>
      </c>
      <c r="BR420">
        <v>0.95490399999999998</v>
      </c>
      <c r="BS420">
        <v>0.78</v>
      </c>
      <c r="BT420">
        <v>7.3846160000000003</v>
      </c>
    </row>
    <row r="421" spans="1:72">
      <c r="A421" t="s">
        <v>2584</v>
      </c>
      <c r="B421" t="s">
        <v>2585</v>
      </c>
      <c r="C421" t="str">
        <f t="shared" si="30"/>
        <v>復星旅遊文化</v>
      </c>
      <c r="D421" t="str">
        <f t="shared" si="31"/>
        <v>Consumer Service</v>
      </c>
      <c r="E421" t="str">
        <f t="shared" si="32"/>
        <v>消費者服務業</v>
      </c>
      <c r="F421" t="str">
        <f t="shared" si="33"/>
        <v>Tourist and Hotel</v>
      </c>
      <c r="G421" t="str">
        <f t="shared" si="34"/>
        <v>旅遊酒店</v>
      </c>
      <c r="H421" t="s">
        <v>68</v>
      </c>
      <c r="I421" t="s">
        <v>69</v>
      </c>
      <c r="J421" t="s">
        <v>70</v>
      </c>
      <c r="K421" t="s">
        <v>71</v>
      </c>
      <c r="L421" t="b">
        <v>0</v>
      </c>
      <c r="M421" t="s">
        <v>72</v>
      </c>
      <c r="N421" t="s">
        <v>73</v>
      </c>
      <c r="O421" t="s">
        <v>74</v>
      </c>
      <c r="P421" t="s">
        <v>2586</v>
      </c>
      <c r="Q421" t="s">
        <v>2587</v>
      </c>
      <c r="R421" t="s">
        <v>78</v>
      </c>
      <c r="S421" t="s">
        <v>79</v>
      </c>
      <c r="T421">
        <v>28800000</v>
      </c>
      <c r="U421" t="s">
        <v>80</v>
      </c>
      <c r="V421" t="b">
        <v>0</v>
      </c>
      <c r="W421">
        <v>1544751000000</v>
      </c>
      <c r="X421">
        <v>3</v>
      </c>
      <c r="Y421">
        <v>-9.0000150000000001E-2</v>
      </c>
      <c r="Z421">
        <v>-1.2802297</v>
      </c>
      <c r="AA421">
        <v>1596160015</v>
      </c>
      <c r="AB421">
        <v>6.94</v>
      </c>
      <c r="AC421">
        <v>7.1</v>
      </c>
      <c r="AD421" t="s">
        <v>2588</v>
      </c>
      <c r="AE421">
        <v>6.94</v>
      </c>
      <c r="AF421">
        <v>19000</v>
      </c>
      <c r="AG421">
        <v>7.03</v>
      </c>
      <c r="AH421">
        <v>6.93</v>
      </c>
      <c r="AI421">
        <v>7</v>
      </c>
      <c r="AJ421">
        <v>0</v>
      </c>
      <c r="AK421">
        <v>0</v>
      </c>
      <c r="AL421" t="s">
        <v>82</v>
      </c>
      <c r="AM421" t="s">
        <v>102</v>
      </c>
      <c r="AN421">
        <v>7.1</v>
      </c>
      <c r="AO421">
        <v>710508</v>
      </c>
      <c r="AP421">
        <v>545143</v>
      </c>
      <c r="AQ421">
        <v>0.95000030000000002</v>
      </c>
      <c r="AR421">
        <v>0.15859772</v>
      </c>
      <c r="AS421" t="s">
        <v>2589</v>
      </c>
      <c r="AT421">
        <v>-5.0199999999999996</v>
      </c>
      <c r="AU421">
        <v>-0.41973244999999998</v>
      </c>
      <c r="AV421">
        <v>5.99</v>
      </c>
      <c r="AW421">
        <v>11.96</v>
      </c>
      <c r="AZ421">
        <v>1233789952</v>
      </c>
      <c r="BA421">
        <v>0.77</v>
      </c>
      <c r="BB421">
        <v>7.2408570000000001</v>
      </c>
      <c r="BC421">
        <v>-0.30085707</v>
      </c>
      <c r="BD421">
        <v>-4.1549925000000001E-2</v>
      </c>
      <c r="BE421">
        <v>7.7983216999999998</v>
      </c>
      <c r="BF421">
        <v>-0.85832167000000004</v>
      </c>
      <c r="BG421">
        <v>-0.11006492399999999</v>
      </c>
      <c r="BH421">
        <v>8571247104</v>
      </c>
      <c r="BI421">
        <v>9.0129870000000007</v>
      </c>
      <c r="BJ421">
        <v>15</v>
      </c>
      <c r="BK421">
        <v>0</v>
      </c>
      <c r="BL421" t="b">
        <v>0</v>
      </c>
      <c r="BM421">
        <v>6.94</v>
      </c>
      <c r="BN421">
        <v>1552834740</v>
      </c>
      <c r="BO421">
        <v>1552834740</v>
      </c>
      <c r="BP421">
        <v>1552834740</v>
      </c>
    </row>
    <row r="422" spans="1:72">
      <c r="A422" t="s">
        <v>2590</v>
      </c>
      <c r="B422" t="s">
        <v>2591</v>
      </c>
      <c r="C422" t="str">
        <f t="shared" si="30"/>
        <v>中國鋁業</v>
      </c>
      <c r="D422" t="str">
        <f t="shared" si="31"/>
        <v>Raw Materials</v>
      </c>
      <c r="E422" t="str">
        <f t="shared" si="32"/>
        <v>原材料</v>
      </c>
      <c r="F422" t="str">
        <f t="shared" si="33"/>
        <v>Non-ferrous metals and ores</v>
      </c>
      <c r="G422" t="str">
        <f t="shared" si="34"/>
        <v>有色金屬及礦石</v>
      </c>
      <c r="H422" t="s">
        <v>68</v>
      </c>
      <c r="I422" t="s">
        <v>69</v>
      </c>
      <c r="J422" t="s">
        <v>70</v>
      </c>
      <c r="K422" t="s">
        <v>71</v>
      </c>
      <c r="L422" t="b">
        <v>0</v>
      </c>
      <c r="M422" t="s">
        <v>72</v>
      </c>
      <c r="N422" t="s">
        <v>73</v>
      </c>
      <c r="O422" t="s">
        <v>74</v>
      </c>
      <c r="P422" t="s">
        <v>2592</v>
      </c>
      <c r="Q422" t="s">
        <v>2593</v>
      </c>
      <c r="R422" t="s">
        <v>78</v>
      </c>
      <c r="S422" t="s">
        <v>79</v>
      </c>
      <c r="T422">
        <v>28800000</v>
      </c>
      <c r="U422" t="s">
        <v>80</v>
      </c>
      <c r="V422" t="b">
        <v>0</v>
      </c>
      <c r="W422">
        <v>1008120600000</v>
      </c>
      <c r="X422">
        <v>3</v>
      </c>
      <c r="Y422">
        <v>-1.9999980000000001E-2</v>
      </c>
      <c r="Z422">
        <v>-0.96618269999999995</v>
      </c>
      <c r="AA422">
        <v>1596160935</v>
      </c>
      <c r="AB422">
        <v>2.0499999999999998</v>
      </c>
      <c r="AC422">
        <v>2.08</v>
      </c>
      <c r="AD422" t="s">
        <v>2594</v>
      </c>
      <c r="AE422">
        <v>2.04</v>
      </c>
      <c r="AF422">
        <v>4456000</v>
      </c>
      <c r="AG422">
        <v>2.0699999999999998</v>
      </c>
      <c r="AH422">
        <v>2.0499999999999998</v>
      </c>
      <c r="AI422">
        <v>2.06</v>
      </c>
      <c r="AJ422">
        <v>0</v>
      </c>
      <c r="AK422">
        <v>0</v>
      </c>
      <c r="AL422" t="s">
        <v>82</v>
      </c>
      <c r="AM422" t="s">
        <v>102</v>
      </c>
      <c r="AN422">
        <v>2.0699999999999998</v>
      </c>
      <c r="AO422">
        <v>29050496</v>
      </c>
      <c r="AP422">
        <v>41289668</v>
      </c>
      <c r="AQ422">
        <v>0.65</v>
      </c>
      <c r="AR422">
        <v>0.46428570000000002</v>
      </c>
      <c r="AS422" t="s">
        <v>2595</v>
      </c>
      <c r="AT422">
        <v>-0.77</v>
      </c>
      <c r="AU422">
        <v>-0.27304964999999998</v>
      </c>
      <c r="AV422">
        <v>1.4</v>
      </c>
      <c r="AW422">
        <v>2.82</v>
      </c>
      <c r="AZ422">
        <v>3943970048</v>
      </c>
      <c r="BA422">
        <v>0.52500000000000002</v>
      </c>
      <c r="BB422">
        <v>1.7514285999999999</v>
      </c>
      <c r="BC422">
        <v>0.29857135000000001</v>
      </c>
      <c r="BD422">
        <v>0.17047303999999999</v>
      </c>
      <c r="BE422">
        <v>1.8299296</v>
      </c>
      <c r="BF422">
        <v>0.22007035999999999</v>
      </c>
      <c r="BG422">
        <v>0.120261654</v>
      </c>
      <c r="BH422">
        <v>55424208896</v>
      </c>
      <c r="BI422">
        <v>3.9047619999999998</v>
      </c>
      <c r="BJ422">
        <v>15</v>
      </c>
      <c r="BK422">
        <v>0</v>
      </c>
      <c r="BL422" t="b">
        <v>0</v>
      </c>
      <c r="BM422">
        <v>2.0499999999999998</v>
      </c>
      <c r="BQ422">
        <v>49.579180000000001</v>
      </c>
      <c r="BR422">
        <v>4.1348000000000003E-2</v>
      </c>
      <c r="BS422">
        <v>0.18</v>
      </c>
      <c r="BT422">
        <v>11.388888</v>
      </c>
    </row>
    <row r="423" spans="1:72">
      <c r="A423" t="s">
        <v>2596</v>
      </c>
      <c r="B423" t="s">
        <v>2597</v>
      </c>
      <c r="C423" t="str">
        <f t="shared" si="30"/>
        <v>大悅城地產</v>
      </c>
      <c r="D423" t="str">
        <f t="shared" si="31"/>
        <v>Real Estate Construction</v>
      </c>
      <c r="E423" t="str">
        <f t="shared" si="32"/>
        <v>地產建築</v>
      </c>
      <c r="F423" t="str">
        <f t="shared" si="33"/>
        <v>Real Estate Investment</v>
      </c>
      <c r="G423" t="str">
        <f t="shared" si="34"/>
        <v>地產投資</v>
      </c>
      <c r="H423" t="s">
        <v>68</v>
      </c>
      <c r="I423" t="s">
        <v>69</v>
      </c>
      <c r="J423" t="s">
        <v>70</v>
      </c>
      <c r="K423" t="s">
        <v>71</v>
      </c>
      <c r="L423" t="b">
        <v>0</v>
      </c>
      <c r="M423" t="s">
        <v>72</v>
      </c>
      <c r="N423" t="s">
        <v>73</v>
      </c>
      <c r="O423" t="s">
        <v>74</v>
      </c>
      <c r="P423" t="s">
        <v>2598</v>
      </c>
      <c r="Q423" t="s">
        <v>2599</v>
      </c>
      <c r="R423" t="s">
        <v>78</v>
      </c>
      <c r="S423" t="s">
        <v>79</v>
      </c>
      <c r="T423">
        <v>28800000</v>
      </c>
      <c r="U423" t="s">
        <v>80</v>
      </c>
      <c r="V423" t="b">
        <v>0</v>
      </c>
      <c r="W423">
        <v>947208600000</v>
      </c>
      <c r="X423">
        <v>3</v>
      </c>
      <c r="Y423">
        <v>1.000005E-2</v>
      </c>
      <c r="Z423">
        <v>1.6949239</v>
      </c>
      <c r="AA423">
        <v>1596160972</v>
      </c>
      <c r="AB423">
        <v>0.6</v>
      </c>
      <c r="AC423">
        <v>0.61</v>
      </c>
      <c r="AD423" t="s">
        <v>2600</v>
      </c>
      <c r="AE423">
        <v>0.59</v>
      </c>
      <c r="AF423">
        <v>2710000</v>
      </c>
      <c r="AG423">
        <v>0.59</v>
      </c>
      <c r="AH423">
        <v>0.59</v>
      </c>
      <c r="AI423">
        <v>0.6</v>
      </c>
      <c r="AJ423">
        <v>0</v>
      </c>
      <c r="AK423">
        <v>0</v>
      </c>
      <c r="AL423" t="s">
        <v>82</v>
      </c>
      <c r="AM423" t="s">
        <v>102</v>
      </c>
      <c r="AN423">
        <v>0.6</v>
      </c>
      <c r="AO423">
        <v>9660646</v>
      </c>
      <c r="AP423">
        <v>13327301</v>
      </c>
      <c r="AQ423">
        <v>0.10500002</v>
      </c>
      <c r="AR423">
        <v>0.21212125000000001</v>
      </c>
      <c r="AS423" t="s">
        <v>2601</v>
      </c>
      <c r="AT423">
        <v>-0.32999998000000003</v>
      </c>
      <c r="AU423">
        <v>-0.35483870000000001</v>
      </c>
      <c r="AV423">
        <v>0.495</v>
      </c>
      <c r="AW423">
        <v>0.93</v>
      </c>
      <c r="AX423">
        <v>5.0000000000000001E-3</v>
      </c>
      <c r="AY423">
        <v>8.4745759999999993E-3</v>
      </c>
      <c r="AZ423">
        <v>14231100416</v>
      </c>
      <c r="BA423">
        <v>0.311</v>
      </c>
      <c r="BB423">
        <v>0.54428569999999998</v>
      </c>
      <c r="BC423">
        <v>5.5714310000000003E-2</v>
      </c>
      <c r="BD423">
        <v>0.102362245</v>
      </c>
      <c r="BE423">
        <v>0.64391609999999999</v>
      </c>
      <c r="BF423">
        <v>-4.3916047E-2</v>
      </c>
      <c r="BG423">
        <v>-6.8201504999999996E-2</v>
      </c>
      <c r="BH423">
        <v>8538660352</v>
      </c>
      <c r="BI423">
        <v>1.9292606000000001</v>
      </c>
      <c r="BJ423">
        <v>15</v>
      </c>
      <c r="BK423">
        <v>0</v>
      </c>
      <c r="BL423" t="b">
        <v>0</v>
      </c>
      <c r="BM423">
        <v>0.6</v>
      </c>
      <c r="BN423">
        <v>1553007540</v>
      </c>
      <c r="BO423">
        <v>1553007540</v>
      </c>
      <c r="BP423">
        <v>1553007540</v>
      </c>
      <c r="BQ423">
        <v>5.0178976000000004</v>
      </c>
      <c r="BR423">
        <v>0.119572</v>
      </c>
      <c r="BS423">
        <v>0.08</v>
      </c>
      <c r="BT423">
        <v>7.5000004999999996</v>
      </c>
    </row>
    <row r="424" spans="1:72">
      <c r="A424" t="s">
        <v>2602</v>
      </c>
      <c r="B424" t="s">
        <v>2603</v>
      </c>
      <c r="C424" t="str">
        <f t="shared" si="30"/>
        <v>信德集團</v>
      </c>
      <c r="D424" t="str">
        <f t="shared" si="31"/>
        <v>Conglomerate</v>
      </c>
      <c r="E424" t="str">
        <f t="shared" si="32"/>
        <v>綜合企業</v>
      </c>
      <c r="F424" t="str">
        <f t="shared" si="33"/>
        <v>Conglomerate</v>
      </c>
      <c r="G424" t="str">
        <f t="shared" si="34"/>
        <v>綜合企業</v>
      </c>
      <c r="H424" t="s">
        <v>68</v>
      </c>
      <c r="I424" t="s">
        <v>69</v>
      </c>
      <c r="J424" t="s">
        <v>70</v>
      </c>
      <c r="K424" t="s">
        <v>71</v>
      </c>
      <c r="L424" t="b">
        <v>0</v>
      </c>
      <c r="M424" t="s">
        <v>72</v>
      </c>
      <c r="N424" t="s">
        <v>73</v>
      </c>
      <c r="O424" t="s">
        <v>74</v>
      </c>
      <c r="P424" t="s">
        <v>2604</v>
      </c>
      <c r="Q424" t="s">
        <v>2605</v>
      </c>
      <c r="R424" t="s">
        <v>78</v>
      </c>
      <c r="S424" t="s">
        <v>79</v>
      </c>
      <c r="T424">
        <v>28800000</v>
      </c>
      <c r="U424" t="s">
        <v>80</v>
      </c>
      <c r="V424" t="b">
        <v>0</v>
      </c>
      <c r="W424">
        <v>946949400000</v>
      </c>
      <c r="X424">
        <v>3</v>
      </c>
      <c r="Y424">
        <v>4.9999952E-2</v>
      </c>
      <c r="Z424">
        <v>1.8314999999999999</v>
      </c>
      <c r="AA424">
        <v>1596160930</v>
      </c>
      <c r="AB424">
        <v>2.78</v>
      </c>
      <c r="AC424">
        <v>2.78</v>
      </c>
      <c r="AD424" t="s">
        <v>2606</v>
      </c>
      <c r="AE424">
        <v>2.73</v>
      </c>
      <c r="AF424">
        <v>712515</v>
      </c>
      <c r="AG424">
        <v>2.73</v>
      </c>
      <c r="AH424">
        <v>2.77</v>
      </c>
      <c r="AI424">
        <v>2.79</v>
      </c>
      <c r="AJ424">
        <v>0</v>
      </c>
      <c r="AK424">
        <v>0</v>
      </c>
      <c r="AL424" t="s">
        <v>82</v>
      </c>
      <c r="AM424" t="s">
        <v>72</v>
      </c>
      <c r="AN424">
        <v>2.74</v>
      </c>
      <c r="AO424">
        <v>12908846</v>
      </c>
      <c r="AP424">
        <v>5413554</v>
      </c>
      <c r="AQ424">
        <v>0.39999985999999998</v>
      </c>
      <c r="AR424">
        <v>0.16806715999999999</v>
      </c>
      <c r="AS424" t="s">
        <v>2607</v>
      </c>
      <c r="AT424">
        <v>-1.5200001999999999</v>
      </c>
      <c r="AU424">
        <v>-0.35348842000000003</v>
      </c>
      <c r="AV424">
        <v>2.38</v>
      </c>
      <c r="AW424">
        <v>4.3</v>
      </c>
      <c r="AX424">
        <v>0.18</v>
      </c>
      <c r="AY424">
        <v>6.5934069999999997E-2</v>
      </c>
      <c r="AZ424">
        <v>3021479936</v>
      </c>
      <c r="BA424">
        <v>11.835000000000001</v>
      </c>
      <c r="BB424">
        <v>2.9428570000000001</v>
      </c>
      <c r="BC424">
        <v>-0.16285706</v>
      </c>
      <c r="BD424">
        <v>-5.5339779999999998E-2</v>
      </c>
      <c r="BE424">
        <v>3.0287323000000002</v>
      </c>
      <c r="BF424">
        <v>-0.24873233</v>
      </c>
      <c r="BG424">
        <v>-8.2124230000000006E-2</v>
      </c>
      <c r="BH424">
        <v>8399714304</v>
      </c>
      <c r="BI424">
        <v>0.23489650000000001</v>
      </c>
      <c r="BJ424">
        <v>15</v>
      </c>
      <c r="BK424">
        <v>0</v>
      </c>
      <c r="BL424" t="b">
        <v>0</v>
      </c>
      <c r="BM424">
        <v>2.78</v>
      </c>
      <c r="BN424">
        <v>1585321140</v>
      </c>
      <c r="BO424">
        <v>1598252340</v>
      </c>
      <c r="BP424">
        <v>1598601600</v>
      </c>
      <c r="BQ424">
        <v>2.4321959999999998</v>
      </c>
      <c r="BR424">
        <v>1.143</v>
      </c>
      <c r="BS424">
        <v>1.08</v>
      </c>
      <c r="BT424">
        <v>2.574074</v>
      </c>
    </row>
    <row r="425" spans="1:72">
      <c r="A425" t="s">
        <v>2608</v>
      </c>
      <c r="B425" t="s">
        <v>2609</v>
      </c>
      <c r="C425" t="str">
        <f t="shared" si="30"/>
        <v>日清食品</v>
      </c>
      <c r="D425" t="str">
        <f t="shared" si="31"/>
        <v>Food and Beverage</v>
      </c>
      <c r="E425" t="str">
        <f t="shared" si="32"/>
        <v>飲食相關</v>
      </c>
      <c r="F425" t="str">
        <f t="shared" si="33"/>
        <v>Packaged food</v>
      </c>
      <c r="G425" t="str">
        <f t="shared" si="34"/>
        <v>包裝食品</v>
      </c>
      <c r="H425" t="s">
        <v>68</v>
      </c>
      <c r="I425" t="s">
        <v>69</v>
      </c>
      <c r="J425" t="s">
        <v>70</v>
      </c>
      <c r="K425" t="s">
        <v>71</v>
      </c>
      <c r="L425" t="b">
        <v>0</v>
      </c>
      <c r="M425" t="s">
        <v>72</v>
      </c>
      <c r="N425" t="s">
        <v>73</v>
      </c>
      <c r="O425" t="s">
        <v>74</v>
      </c>
      <c r="P425" t="s">
        <v>2610</v>
      </c>
      <c r="Q425" t="s">
        <v>2611</v>
      </c>
      <c r="R425" t="s">
        <v>78</v>
      </c>
      <c r="S425" t="s">
        <v>79</v>
      </c>
      <c r="T425">
        <v>28800000</v>
      </c>
      <c r="U425" t="s">
        <v>80</v>
      </c>
      <c r="V425" t="b">
        <v>0</v>
      </c>
      <c r="W425">
        <v>1512955800000</v>
      </c>
      <c r="X425">
        <v>3</v>
      </c>
      <c r="Y425">
        <v>-1.9999980000000001E-2</v>
      </c>
      <c r="Z425">
        <v>-0.26917875000000002</v>
      </c>
      <c r="AA425">
        <v>1596160964</v>
      </c>
      <c r="AB425">
        <v>7.41</v>
      </c>
      <c r="AC425">
        <v>7.52</v>
      </c>
      <c r="AD425" t="s">
        <v>2612</v>
      </c>
      <c r="AE425">
        <v>7.39</v>
      </c>
      <c r="AF425">
        <v>511000</v>
      </c>
      <c r="AG425">
        <v>7.43</v>
      </c>
      <c r="AH425">
        <v>7.41</v>
      </c>
      <c r="AI425">
        <v>7.42</v>
      </c>
      <c r="AJ425">
        <v>0</v>
      </c>
      <c r="AK425">
        <v>0</v>
      </c>
      <c r="AL425" t="s">
        <v>82</v>
      </c>
      <c r="AM425" t="s">
        <v>72</v>
      </c>
      <c r="AN425">
        <v>7.47</v>
      </c>
      <c r="AO425">
        <v>3557775</v>
      </c>
      <c r="AP425">
        <v>6367982</v>
      </c>
      <c r="AQ425">
        <v>2.52</v>
      </c>
      <c r="AR425">
        <v>0.51533739999999995</v>
      </c>
      <c r="AS425" t="s">
        <v>2613</v>
      </c>
      <c r="AT425">
        <v>-0.44000006000000003</v>
      </c>
      <c r="AU425">
        <v>-5.6050964000000002E-2</v>
      </c>
      <c r="AV425">
        <v>4.8899999999999997</v>
      </c>
      <c r="AW425">
        <v>7.85</v>
      </c>
      <c r="AX425">
        <v>0.11700000000000001</v>
      </c>
      <c r="AY425">
        <v>1.5746972000000001E-2</v>
      </c>
      <c r="AZ425">
        <v>1074320000</v>
      </c>
      <c r="BA425">
        <v>3.4009999999999998</v>
      </c>
      <c r="BB425">
        <v>6.5528573999999997</v>
      </c>
      <c r="BC425">
        <v>0.85714245</v>
      </c>
      <c r="BD425">
        <v>0.13080437</v>
      </c>
      <c r="BE425">
        <v>6.4231689999999997</v>
      </c>
      <c r="BF425">
        <v>0.98683069999999995</v>
      </c>
      <c r="BG425">
        <v>0.15363610999999999</v>
      </c>
      <c r="BH425">
        <v>7960711168</v>
      </c>
      <c r="BI425">
        <v>2.1787708000000001</v>
      </c>
      <c r="BJ425">
        <v>15</v>
      </c>
      <c r="BK425">
        <v>0</v>
      </c>
      <c r="BL425" t="b">
        <v>0</v>
      </c>
      <c r="BM425">
        <v>7.41</v>
      </c>
      <c r="BN425">
        <v>1553180340</v>
      </c>
      <c r="BO425">
        <v>1553180340</v>
      </c>
      <c r="BP425">
        <v>1553180340</v>
      </c>
    </row>
    <row r="426" spans="1:72">
      <c r="A426" t="s">
        <v>2614</v>
      </c>
      <c r="B426" t="s">
        <v>2615</v>
      </c>
      <c r="C426" t="str">
        <f t="shared" si="30"/>
        <v>偉能集團</v>
      </c>
      <c r="D426" t="str">
        <f t="shared" si="31"/>
        <v>Electricity</v>
      </c>
      <c r="E426" t="str">
        <f t="shared" si="32"/>
        <v>電力</v>
      </c>
      <c r="F426" t="str">
        <f t="shared" si="33"/>
        <v>Electric utility</v>
      </c>
      <c r="G426" t="str">
        <f t="shared" si="34"/>
        <v>電力公用</v>
      </c>
      <c r="H426" t="s">
        <v>68</v>
      </c>
      <c r="I426" t="s">
        <v>69</v>
      </c>
      <c r="J426" t="s">
        <v>70</v>
      </c>
      <c r="K426" t="s">
        <v>71</v>
      </c>
      <c r="L426" t="b">
        <v>0</v>
      </c>
      <c r="M426" t="s">
        <v>72</v>
      </c>
      <c r="N426" t="s">
        <v>73</v>
      </c>
      <c r="O426" t="s">
        <v>74</v>
      </c>
      <c r="P426" t="s">
        <v>2616</v>
      </c>
      <c r="Q426" t="s">
        <v>2617</v>
      </c>
      <c r="R426" t="s">
        <v>78</v>
      </c>
      <c r="S426" t="s">
        <v>79</v>
      </c>
      <c r="T426">
        <v>28800000</v>
      </c>
      <c r="U426" t="s">
        <v>80</v>
      </c>
      <c r="V426" t="b">
        <v>0</v>
      </c>
      <c r="W426">
        <v>1479951000000</v>
      </c>
      <c r="X426">
        <v>3</v>
      </c>
      <c r="Y426">
        <v>2.9999971E-2</v>
      </c>
      <c r="Z426">
        <v>0.97719776999999997</v>
      </c>
      <c r="AA426">
        <v>1596160867</v>
      </c>
      <c r="AB426">
        <v>3.1</v>
      </c>
      <c r="AC426">
        <v>3.11</v>
      </c>
      <c r="AD426" t="s">
        <v>2618</v>
      </c>
      <c r="AE426">
        <v>3.01</v>
      </c>
      <c r="AF426">
        <v>489000</v>
      </c>
      <c r="AG426">
        <v>3.07</v>
      </c>
      <c r="AH426">
        <v>3.1</v>
      </c>
      <c r="AI426">
        <v>3.11</v>
      </c>
      <c r="AJ426">
        <v>0</v>
      </c>
      <c r="AK426">
        <v>0</v>
      </c>
      <c r="AL426" t="s">
        <v>82</v>
      </c>
      <c r="AM426" t="s">
        <v>72</v>
      </c>
      <c r="AN426">
        <v>3.07</v>
      </c>
      <c r="AO426">
        <v>4708404</v>
      </c>
      <c r="AP426">
        <v>4680852</v>
      </c>
      <c r="AQ426">
        <v>1.0999999</v>
      </c>
      <c r="AR426">
        <v>0.54999995000000002</v>
      </c>
      <c r="AS426" t="s">
        <v>2619</v>
      </c>
      <c r="AT426">
        <v>-1.46</v>
      </c>
      <c r="AU426">
        <v>-0.32017543999999998</v>
      </c>
      <c r="AV426">
        <v>2</v>
      </c>
      <c r="AW426">
        <v>4.5599999999999996</v>
      </c>
      <c r="AX426">
        <v>2.8000000000000001E-2</v>
      </c>
      <c r="AY426">
        <v>9.1205220000000007E-3</v>
      </c>
      <c r="AZ426">
        <v>2646279936</v>
      </c>
      <c r="BA426">
        <v>1.107</v>
      </c>
      <c r="BB426">
        <v>3.9725714000000001</v>
      </c>
      <c r="BC426">
        <v>-0.87257147000000002</v>
      </c>
      <c r="BD426">
        <v>-0.21964903</v>
      </c>
      <c r="BE426">
        <v>3.01</v>
      </c>
      <c r="BF426">
        <v>8.9999914E-2</v>
      </c>
      <c r="BG426">
        <v>2.9900303E-2</v>
      </c>
      <c r="BH426">
        <v>8203467776</v>
      </c>
      <c r="BI426">
        <v>2.8003612000000002</v>
      </c>
      <c r="BJ426">
        <v>15</v>
      </c>
      <c r="BK426">
        <v>0</v>
      </c>
      <c r="BL426" t="b">
        <v>0</v>
      </c>
      <c r="BM426">
        <v>3.1</v>
      </c>
    </row>
    <row r="427" spans="1:72">
      <c r="A427" t="s">
        <v>2620</v>
      </c>
      <c r="B427" t="s">
        <v>2621</v>
      </c>
      <c r="C427" t="str">
        <f t="shared" si="30"/>
        <v>重慶農村商業銀行</v>
      </c>
      <c r="D427" t="str">
        <f t="shared" si="31"/>
        <v>Financial</v>
      </c>
      <c r="E427" t="str">
        <f t="shared" si="32"/>
        <v>金融</v>
      </c>
      <c r="F427" t="str">
        <f t="shared" si="33"/>
        <v>small and medium China banks</v>
      </c>
      <c r="G427" t="str">
        <f t="shared" si="34"/>
        <v>中小內銀</v>
      </c>
      <c r="H427" t="s">
        <v>68</v>
      </c>
      <c r="I427" t="s">
        <v>69</v>
      </c>
      <c r="J427" t="s">
        <v>70</v>
      </c>
      <c r="K427" t="s">
        <v>71</v>
      </c>
      <c r="L427" t="b">
        <v>0</v>
      </c>
      <c r="M427" t="s">
        <v>72</v>
      </c>
      <c r="N427" t="s">
        <v>73</v>
      </c>
      <c r="O427" t="s">
        <v>74</v>
      </c>
      <c r="P427" t="s">
        <v>2622</v>
      </c>
      <c r="Q427" t="s">
        <v>2623</v>
      </c>
      <c r="R427" t="s">
        <v>78</v>
      </c>
      <c r="S427" t="s">
        <v>79</v>
      </c>
      <c r="T427">
        <v>28800000</v>
      </c>
      <c r="U427" t="s">
        <v>80</v>
      </c>
      <c r="V427" t="b">
        <v>0</v>
      </c>
      <c r="W427">
        <v>1292463000000</v>
      </c>
      <c r="X427">
        <v>3</v>
      </c>
      <c r="Y427">
        <v>9.9999900000000003E-3</v>
      </c>
      <c r="Z427">
        <v>0.3164554</v>
      </c>
      <c r="AA427">
        <v>1596160970</v>
      </c>
      <c r="AB427">
        <v>3.17</v>
      </c>
      <c r="AC427">
        <v>3.2</v>
      </c>
      <c r="AD427" t="s">
        <v>2624</v>
      </c>
      <c r="AE427">
        <v>3.16</v>
      </c>
      <c r="AF427">
        <v>588000</v>
      </c>
      <c r="AG427">
        <v>3.16</v>
      </c>
      <c r="AH427">
        <v>3.17</v>
      </c>
      <c r="AI427">
        <v>3.18</v>
      </c>
      <c r="AJ427">
        <v>0</v>
      </c>
      <c r="AK427">
        <v>0</v>
      </c>
      <c r="AL427" t="s">
        <v>82</v>
      </c>
      <c r="AM427" t="s">
        <v>102</v>
      </c>
      <c r="AN427">
        <v>3.16</v>
      </c>
      <c r="AO427">
        <v>10344674</v>
      </c>
      <c r="AP427">
        <v>7692960</v>
      </c>
      <c r="AQ427">
        <v>0.67000009999999999</v>
      </c>
      <c r="AR427">
        <v>0.26800003999999999</v>
      </c>
      <c r="AS427" t="s">
        <v>2625</v>
      </c>
      <c r="AT427">
        <v>-1.27</v>
      </c>
      <c r="AU427">
        <v>-0.28603600000000001</v>
      </c>
      <c r="AV427">
        <v>2.5</v>
      </c>
      <c r="AW427">
        <v>4.4400000000000004</v>
      </c>
      <c r="AX427">
        <v>0.03</v>
      </c>
      <c r="AY427">
        <v>9.4936699999999992E-3</v>
      </c>
      <c r="AZ427">
        <v>2513339904</v>
      </c>
      <c r="BA427">
        <v>1.0109999999999999</v>
      </c>
      <c r="BB427">
        <v>3.21</v>
      </c>
      <c r="BC427">
        <v>-3.9999960000000001E-2</v>
      </c>
      <c r="BD427">
        <v>-1.2461048000000001E-2</v>
      </c>
      <c r="BE427">
        <v>3.3333566000000001</v>
      </c>
      <c r="BF427">
        <v>-0.16335653999999999</v>
      </c>
      <c r="BG427">
        <v>-4.9006622E-2</v>
      </c>
      <c r="BH427">
        <v>58686214144</v>
      </c>
      <c r="BI427">
        <v>3.1355092999999998</v>
      </c>
      <c r="BJ427">
        <v>15</v>
      </c>
      <c r="BK427">
        <v>0</v>
      </c>
      <c r="BL427" t="b">
        <v>0</v>
      </c>
      <c r="BM427">
        <v>3.17</v>
      </c>
      <c r="BN427">
        <v>1572001140</v>
      </c>
      <c r="BO427">
        <v>1572001140</v>
      </c>
      <c r="BP427">
        <v>1572001140</v>
      </c>
      <c r="BQ427">
        <v>2.9859886000000002</v>
      </c>
      <c r="BR427">
        <v>1.061625</v>
      </c>
      <c r="BS427">
        <v>1.1299999999999999</v>
      </c>
      <c r="BT427">
        <v>2.8053097999999999</v>
      </c>
    </row>
    <row r="428" spans="1:72">
      <c r="A428" t="s">
        <v>2626</v>
      </c>
      <c r="B428" t="s">
        <v>2627</v>
      </c>
      <c r="C428" t="str">
        <f t="shared" si="30"/>
        <v>越秀交通基建</v>
      </c>
      <c r="D428" t="str">
        <f t="shared" si="31"/>
        <v>Transportation, logistics and infrastructure</v>
      </c>
      <c r="E428" t="str">
        <f t="shared" si="32"/>
        <v>運輸、物流及基建</v>
      </c>
      <c r="F428" t="str">
        <f t="shared" si="33"/>
        <v>Highway</v>
      </c>
      <c r="G428" t="str">
        <f t="shared" si="34"/>
        <v>公路股</v>
      </c>
      <c r="H428" t="s">
        <v>68</v>
      </c>
      <c r="I428" t="s">
        <v>69</v>
      </c>
      <c r="J428" t="s">
        <v>70</v>
      </c>
      <c r="K428" t="s">
        <v>71</v>
      </c>
      <c r="L428" t="b">
        <v>0</v>
      </c>
      <c r="M428" t="s">
        <v>72</v>
      </c>
      <c r="N428" t="s">
        <v>73</v>
      </c>
      <c r="O428" t="s">
        <v>74</v>
      </c>
      <c r="P428" t="s">
        <v>2628</v>
      </c>
      <c r="Q428" t="s">
        <v>2629</v>
      </c>
      <c r="R428" t="s">
        <v>78</v>
      </c>
      <c r="S428" t="s">
        <v>79</v>
      </c>
      <c r="T428">
        <v>28800000</v>
      </c>
      <c r="U428" t="s">
        <v>80</v>
      </c>
      <c r="V428" t="b">
        <v>0</v>
      </c>
      <c r="W428">
        <v>946949400000</v>
      </c>
      <c r="X428">
        <v>3</v>
      </c>
      <c r="Y428">
        <v>3.9999960000000001E-2</v>
      </c>
      <c r="Z428">
        <v>0.81135829999999998</v>
      </c>
      <c r="AA428">
        <v>1596160896</v>
      </c>
      <c r="AB428">
        <v>4.97</v>
      </c>
      <c r="AC428">
        <v>4.97</v>
      </c>
      <c r="AD428" t="s">
        <v>2630</v>
      </c>
      <c r="AE428">
        <v>4.8499999999999996</v>
      </c>
      <c r="AF428">
        <v>408000</v>
      </c>
      <c r="AG428">
        <v>4.93</v>
      </c>
      <c r="AH428">
        <v>4.95</v>
      </c>
      <c r="AI428">
        <v>4.97</v>
      </c>
      <c r="AJ428">
        <v>0</v>
      </c>
      <c r="AK428">
        <v>0</v>
      </c>
      <c r="AL428" t="s">
        <v>82</v>
      </c>
      <c r="AM428" t="s">
        <v>102</v>
      </c>
      <c r="AN428">
        <v>4.8600000000000003</v>
      </c>
      <c r="AO428">
        <v>4318491</v>
      </c>
      <c r="AP428">
        <v>2491019</v>
      </c>
      <c r="AQ428">
        <v>1.0399997000000001</v>
      </c>
      <c r="AR428">
        <v>0.26463097000000002</v>
      </c>
      <c r="AS428" t="s">
        <v>2631</v>
      </c>
      <c r="AT428">
        <v>-2.5600003999999998</v>
      </c>
      <c r="AU428">
        <v>-0.33997347999999999</v>
      </c>
      <c r="AV428">
        <v>3.93</v>
      </c>
      <c r="AW428">
        <v>7.53</v>
      </c>
      <c r="AX428">
        <v>4.8000000000000001E-2</v>
      </c>
      <c r="AY428">
        <v>9.7363090000000003E-3</v>
      </c>
      <c r="AZ428">
        <v>1673159936</v>
      </c>
      <c r="BA428">
        <v>0.88100000000000001</v>
      </c>
      <c r="BB428">
        <v>5.1071429999999998</v>
      </c>
      <c r="BC428">
        <v>-0.13714314</v>
      </c>
      <c r="BD428">
        <v>-2.6853200000000001E-2</v>
      </c>
      <c r="BE428">
        <v>5.5206337000000003</v>
      </c>
      <c r="BF428">
        <v>-0.55063390000000001</v>
      </c>
      <c r="BG428">
        <v>-9.9741070000000001E-2</v>
      </c>
      <c r="BH428">
        <v>8315604480</v>
      </c>
      <c r="BI428">
        <v>5.6413164</v>
      </c>
      <c r="BJ428">
        <v>15</v>
      </c>
      <c r="BK428">
        <v>0</v>
      </c>
      <c r="BL428" t="b">
        <v>0</v>
      </c>
      <c r="BM428">
        <v>4.97</v>
      </c>
      <c r="BQ428">
        <v>6.5412983999999996</v>
      </c>
      <c r="BR428">
        <v>0.75978800000000002</v>
      </c>
      <c r="BS428">
        <v>0.66</v>
      </c>
      <c r="BT428">
        <v>7.5303025000000003</v>
      </c>
    </row>
    <row r="429" spans="1:72">
      <c r="A429" t="s">
        <v>2632</v>
      </c>
      <c r="B429" t="s">
        <v>2633</v>
      </c>
      <c r="C429" t="str">
        <f t="shared" si="30"/>
        <v>德信中國</v>
      </c>
      <c r="D429" t="str">
        <f t="shared" si="31"/>
        <v>Real Estate Construction</v>
      </c>
      <c r="E429" t="str">
        <f t="shared" si="32"/>
        <v>地產建築</v>
      </c>
      <c r="F429" t="str">
        <f t="shared" si="33"/>
        <v>Properties</v>
      </c>
      <c r="G429" t="str">
        <f t="shared" si="34"/>
        <v>地產</v>
      </c>
      <c r="H429" t="s">
        <v>68</v>
      </c>
      <c r="I429" t="s">
        <v>69</v>
      </c>
      <c r="J429" t="s">
        <v>70</v>
      </c>
      <c r="K429" t="s">
        <v>71</v>
      </c>
      <c r="L429" t="b">
        <v>0</v>
      </c>
      <c r="M429" t="s">
        <v>72</v>
      </c>
      <c r="N429" t="s">
        <v>73</v>
      </c>
      <c r="O429" t="s">
        <v>74</v>
      </c>
      <c r="P429" t="s">
        <v>2634</v>
      </c>
      <c r="Q429" t="s">
        <v>2635</v>
      </c>
      <c r="R429" t="s">
        <v>78</v>
      </c>
      <c r="S429" t="s">
        <v>79</v>
      </c>
      <c r="T429">
        <v>28800000</v>
      </c>
      <c r="U429" t="s">
        <v>80</v>
      </c>
      <c r="V429" t="b">
        <v>0</v>
      </c>
      <c r="W429">
        <v>1551144600000</v>
      </c>
      <c r="X429">
        <v>3</v>
      </c>
      <c r="Y429">
        <v>-2.9999971E-2</v>
      </c>
      <c r="Z429">
        <v>-1.0204072</v>
      </c>
      <c r="AA429">
        <v>1596160898</v>
      </c>
      <c r="AB429">
        <v>2.91</v>
      </c>
      <c r="AC429">
        <v>2.97</v>
      </c>
      <c r="AD429" t="s">
        <v>2636</v>
      </c>
      <c r="AE429">
        <v>2.9</v>
      </c>
      <c r="AF429">
        <v>182000</v>
      </c>
      <c r="AG429">
        <v>2.94</v>
      </c>
      <c r="AH429">
        <v>2.91</v>
      </c>
      <c r="AI429">
        <v>2.92</v>
      </c>
      <c r="AJ429">
        <v>0</v>
      </c>
      <c r="AK429">
        <v>0</v>
      </c>
      <c r="AL429" t="s">
        <v>82</v>
      </c>
      <c r="AM429" t="s">
        <v>102</v>
      </c>
      <c r="AN429">
        <v>2.97</v>
      </c>
      <c r="AO429">
        <v>2208079</v>
      </c>
      <c r="AP429">
        <v>645125</v>
      </c>
      <c r="AQ429">
        <v>0.10000014</v>
      </c>
      <c r="AR429">
        <v>3.5587239999999999E-2</v>
      </c>
      <c r="AS429" t="s">
        <v>2637</v>
      </c>
      <c r="AT429">
        <v>-0.60999990000000004</v>
      </c>
      <c r="AU429">
        <v>-0.17329542000000001</v>
      </c>
      <c r="AV429">
        <v>2.81</v>
      </c>
      <c r="AW429">
        <v>3.52</v>
      </c>
      <c r="AZ429">
        <v>2701339904</v>
      </c>
      <c r="BB429">
        <v>3.032</v>
      </c>
      <c r="BC429">
        <v>-0.12199997999999999</v>
      </c>
      <c r="BD429">
        <v>-4.0237460000000003E-2</v>
      </c>
      <c r="BE429">
        <v>3.0445454000000001</v>
      </c>
      <c r="BF429">
        <v>-0.13454532999999999</v>
      </c>
      <c r="BG429">
        <v>-4.4192255E-2</v>
      </c>
      <c r="BH429">
        <v>7860899328</v>
      </c>
      <c r="BJ429">
        <v>15</v>
      </c>
      <c r="BK429">
        <v>0</v>
      </c>
      <c r="BL429" t="b">
        <v>0</v>
      </c>
      <c r="BM429">
        <v>2.91</v>
      </c>
      <c r="BN429">
        <v>1553785140</v>
      </c>
      <c r="BO429">
        <v>1553785140</v>
      </c>
      <c r="BP429">
        <v>1553785140</v>
      </c>
    </row>
    <row r="430" spans="1:72">
      <c r="A430" t="s">
        <v>2638</v>
      </c>
      <c r="B430" t="s">
        <v>2639</v>
      </c>
      <c r="C430" t="str">
        <f t="shared" si="30"/>
        <v>路勁</v>
      </c>
      <c r="D430" t="str">
        <f t="shared" si="31"/>
        <v>Transportation, logistics and infrastructure</v>
      </c>
      <c r="E430" t="str">
        <f t="shared" si="32"/>
        <v>運輸、物流及基建</v>
      </c>
      <c r="F430" t="str">
        <f t="shared" si="33"/>
        <v>Highway</v>
      </c>
      <c r="G430" t="str">
        <f t="shared" si="34"/>
        <v>公路股</v>
      </c>
      <c r="H430" t="s">
        <v>68</v>
      </c>
      <c r="I430" t="s">
        <v>69</v>
      </c>
      <c r="J430" t="s">
        <v>70</v>
      </c>
      <c r="K430" t="s">
        <v>71</v>
      </c>
      <c r="L430" t="b">
        <v>0</v>
      </c>
      <c r="M430" t="s">
        <v>72</v>
      </c>
      <c r="N430" t="s">
        <v>73</v>
      </c>
      <c r="O430" t="s">
        <v>74</v>
      </c>
      <c r="P430" t="s">
        <v>2640</v>
      </c>
      <c r="Q430" t="s">
        <v>2641</v>
      </c>
      <c r="R430" t="s">
        <v>78</v>
      </c>
      <c r="S430" t="s">
        <v>79</v>
      </c>
      <c r="T430">
        <v>28800000</v>
      </c>
      <c r="U430" t="s">
        <v>80</v>
      </c>
      <c r="V430" t="b">
        <v>0</v>
      </c>
      <c r="W430">
        <v>946949400000</v>
      </c>
      <c r="X430">
        <v>3</v>
      </c>
      <c r="Y430">
        <v>0.22000027</v>
      </c>
      <c r="Z430">
        <v>2.1072823999999999</v>
      </c>
      <c r="AA430">
        <v>1596160953</v>
      </c>
      <c r="AB430">
        <v>10.66</v>
      </c>
      <c r="AC430">
        <v>10.68</v>
      </c>
      <c r="AD430" t="s">
        <v>2642</v>
      </c>
      <c r="AE430">
        <v>10.52</v>
      </c>
      <c r="AF430">
        <v>101000</v>
      </c>
      <c r="AG430">
        <v>10.44</v>
      </c>
      <c r="AH430">
        <v>10.64</v>
      </c>
      <c r="AI430">
        <v>10.66</v>
      </c>
      <c r="AJ430">
        <v>0</v>
      </c>
      <c r="AK430">
        <v>0</v>
      </c>
      <c r="AL430" t="s">
        <v>82</v>
      </c>
      <c r="AM430" t="s">
        <v>72</v>
      </c>
      <c r="AN430">
        <v>10.52</v>
      </c>
      <c r="AO430">
        <v>600828</v>
      </c>
      <c r="AP430">
        <v>390975</v>
      </c>
      <c r="AQ430">
        <v>1.5799999</v>
      </c>
      <c r="AR430">
        <v>0.17400879999999999</v>
      </c>
      <c r="AS430" t="s">
        <v>2643</v>
      </c>
      <c r="AT430">
        <v>-5.2200002999999997</v>
      </c>
      <c r="AU430">
        <v>-0.32871538</v>
      </c>
      <c r="AV430">
        <v>9.08</v>
      </c>
      <c r="AW430">
        <v>15.88</v>
      </c>
      <c r="AX430">
        <v>1.18</v>
      </c>
      <c r="AY430">
        <v>0.11302682</v>
      </c>
      <c r="AZ430">
        <v>749337024</v>
      </c>
      <c r="BA430">
        <v>34.468000000000004</v>
      </c>
      <c r="BB430">
        <v>10.818857</v>
      </c>
      <c r="BC430">
        <v>-0.15885735000000001</v>
      </c>
      <c r="BD430">
        <v>-1.4683376E-2</v>
      </c>
      <c r="BE430">
        <v>11.955524</v>
      </c>
      <c r="BF430">
        <v>-1.2955246</v>
      </c>
      <c r="BG430">
        <v>-0.108362004</v>
      </c>
      <c r="BH430">
        <v>7987932672</v>
      </c>
      <c r="BI430">
        <v>0.30927238000000001</v>
      </c>
      <c r="BJ430">
        <v>15</v>
      </c>
      <c r="BK430">
        <v>0</v>
      </c>
      <c r="BL430" t="b">
        <v>0</v>
      </c>
      <c r="BM430">
        <v>10.66</v>
      </c>
      <c r="BQ430">
        <v>2.638614</v>
      </c>
      <c r="BR430">
        <v>4.04</v>
      </c>
    </row>
    <row r="431" spans="1:72">
      <c r="A431" t="s">
        <v>2644</v>
      </c>
      <c r="B431" t="s">
        <v>2645</v>
      </c>
      <c r="C431" t="str">
        <f t="shared" si="30"/>
        <v>同仁堂國藥</v>
      </c>
      <c r="D431" t="str">
        <f t="shared" si="31"/>
        <v>Medicine</v>
      </c>
      <c r="E431" t="str">
        <f t="shared" si="32"/>
        <v>醫藥</v>
      </c>
      <c r="F431" t="str">
        <f t="shared" si="33"/>
        <v>Pharmaceutical</v>
      </c>
      <c r="G431" t="str">
        <f t="shared" si="34"/>
        <v>醫藥股</v>
      </c>
      <c r="H431" t="s">
        <v>68</v>
      </c>
      <c r="I431" t="s">
        <v>69</v>
      </c>
      <c r="J431" t="s">
        <v>70</v>
      </c>
      <c r="K431" t="s">
        <v>71</v>
      </c>
      <c r="L431" t="b">
        <v>0</v>
      </c>
      <c r="M431" t="s">
        <v>72</v>
      </c>
      <c r="N431" t="s">
        <v>73</v>
      </c>
      <c r="O431" t="s">
        <v>74</v>
      </c>
      <c r="P431" t="s">
        <v>2646</v>
      </c>
      <c r="Q431" t="s">
        <v>2647</v>
      </c>
      <c r="R431" t="s">
        <v>78</v>
      </c>
      <c r="S431" t="s">
        <v>79</v>
      </c>
      <c r="T431">
        <v>28800000</v>
      </c>
      <c r="U431" t="s">
        <v>80</v>
      </c>
      <c r="V431" t="b">
        <v>0</v>
      </c>
      <c r="W431">
        <v>1367890200000</v>
      </c>
      <c r="X431">
        <v>3</v>
      </c>
      <c r="Y431">
        <v>0</v>
      </c>
      <c r="Z431">
        <v>0</v>
      </c>
      <c r="AA431">
        <v>1596160919</v>
      </c>
      <c r="AB431">
        <v>9.4600000000000009</v>
      </c>
      <c r="AC431">
        <v>9.5</v>
      </c>
      <c r="AD431" t="s">
        <v>2648</v>
      </c>
      <c r="AE431">
        <v>9.2100000000000009</v>
      </c>
      <c r="AF431">
        <v>171000</v>
      </c>
      <c r="AG431">
        <v>9.4600000000000009</v>
      </c>
      <c r="AH431">
        <v>9.4499999999999993</v>
      </c>
      <c r="AI431">
        <v>9.4600000000000009</v>
      </c>
      <c r="AJ431">
        <v>0</v>
      </c>
      <c r="AK431">
        <v>0</v>
      </c>
      <c r="AL431" t="s">
        <v>82</v>
      </c>
      <c r="AM431" t="s">
        <v>72</v>
      </c>
      <c r="AN431">
        <v>9.26</v>
      </c>
      <c r="AO431">
        <v>1376400</v>
      </c>
      <c r="AP431">
        <v>1659032</v>
      </c>
      <c r="AQ431">
        <v>0.34000015</v>
      </c>
      <c r="AR431">
        <v>3.7280720000000003E-2</v>
      </c>
      <c r="AS431" t="s">
        <v>2649</v>
      </c>
      <c r="AT431">
        <v>-5.04</v>
      </c>
      <c r="AU431">
        <v>-0.34758620000000001</v>
      </c>
      <c r="AV431">
        <v>9.1199999999999992</v>
      </c>
      <c r="AW431">
        <v>14.5</v>
      </c>
      <c r="AX431">
        <v>0.23</v>
      </c>
      <c r="AY431">
        <v>2.4312897E-2</v>
      </c>
      <c r="AZ431">
        <v>837100032</v>
      </c>
      <c r="BA431">
        <v>3.177</v>
      </c>
      <c r="BB431">
        <v>10.270856999999999</v>
      </c>
      <c r="BC431">
        <v>-0.81085680000000004</v>
      </c>
      <c r="BD431">
        <v>-7.8947334999999993E-2</v>
      </c>
      <c r="BE431">
        <v>11.340071</v>
      </c>
      <c r="BF431">
        <v>-1.8800707000000001</v>
      </c>
      <c r="BG431">
        <v>-0.16579004</v>
      </c>
      <c r="BH431">
        <v>7918966272</v>
      </c>
      <c r="BI431">
        <v>2.9776517999999998</v>
      </c>
      <c r="BJ431">
        <v>15</v>
      </c>
      <c r="BK431">
        <v>0</v>
      </c>
      <c r="BL431" t="b">
        <v>0</v>
      </c>
      <c r="BM431">
        <v>9.4600000000000009</v>
      </c>
    </row>
    <row r="432" spans="1:72">
      <c r="A432" t="s">
        <v>2650</v>
      </c>
      <c r="B432" t="s">
        <v>2651</v>
      </c>
      <c r="C432" t="str">
        <f t="shared" si="30"/>
        <v>新高教集團</v>
      </c>
      <c r="D432" t="str">
        <f t="shared" si="31"/>
        <v>Consumer Service</v>
      </c>
      <c r="E432" t="str">
        <f t="shared" si="32"/>
        <v>消費者服務業</v>
      </c>
      <c r="F432" t="str">
        <f t="shared" si="33"/>
        <v>Support Service</v>
      </c>
      <c r="G432" t="str">
        <f t="shared" si="34"/>
        <v>支援服務</v>
      </c>
      <c r="H432" t="s">
        <v>68</v>
      </c>
      <c r="I432" t="s">
        <v>69</v>
      </c>
      <c r="J432" t="s">
        <v>70</v>
      </c>
      <c r="K432" t="s">
        <v>71</v>
      </c>
      <c r="L432" t="b">
        <v>0</v>
      </c>
      <c r="M432" t="s">
        <v>72</v>
      </c>
      <c r="N432" t="s">
        <v>73</v>
      </c>
      <c r="O432" t="s">
        <v>74</v>
      </c>
      <c r="P432" t="s">
        <v>2652</v>
      </c>
      <c r="Q432" t="s">
        <v>2653</v>
      </c>
      <c r="R432" t="s">
        <v>78</v>
      </c>
      <c r="S432" t="s">
        <v>79</v>
      </c>
      <c r="T432">
        <v>28800000</v>
      </c>
      <c r="U432" t="s">
        <v>80</v>
      </c>
      <c r="V432" t="b">
        <v>0</v>
      </c>
      <c r="W432">
        <v>1492565400000</v>
      </c>
      <c r="X432">
        <v>3</v>
      </c>
      <c r="Y432">
        <v>0.21999979</v>
      </c>
      <c r="Z432">
        <v>4.1666626999999998</v>
      </c>
      <c r="AA432">
        <v>1596160953</v>
      </c>
      <c r="AB432">
        <v>5.5</v>
      </c>
      <c r="AC432">
        <v>5.52</v>
      </c>
      <c r="AD432" t="s">
        <v>2654</v>
      </c>
      <c r="AE432">
        <v>5.25</v>
      </c>
      <c r="AF432">
        <v>913000</v>
      </c>
      <c r="AG432">
        <v>5.28</v>
      </c>
      <c r="AH432">
        <v>5.49</v>
      </c>
      <c r="AI432">
        <v>5.5</v>
      </c>
      <c r="AJ432">
        <v>0</v>
      </c>
      <c r="AK432">
        <v>0</v>
      </c>
      <c r="AL432" t="s">
        <v>82</v>
      </c>
      <c r="AM432" t="s">
        <v>102</v>
      </c>
      <c r="AN432">
        <v>5.25</v>
      </c>
      <c r="AO432">
        <v>7349671</v>
      </c>
      <c r="AP432">
        <v>5212896</v>
      </c>
      <c r="AQ432">
        <v>3.6100001000000002</v>
      </c>
      <c r="AR432">
        <v>1.910053</v>
      </c>
      <c r="AS432" t="s">
        <v>2655</v>
      </c>
      <c r="AT432">
        <v>-0.21000004</v>
      </c>
      <c r="AU432">
        <v>-3.6777589999999999E-2</v>
      </c>
      <c r="AV432">
        <v>1.89</v>
      </c>
      <c r="AW432">
        <v>5.71</v>
      </c>
      <c r="AX432">
        <v>8.0000000000000002E-3</v>
      </c>
      <c r="AY432">
        <v>1.5151515999999999E-3</v>
      </c>
      <c r="AZ432">
        <v>1541100032</v>
      </c>
      <c r="BA432">
        <v>0.19400000000000001</v>
      </c>
      <c r="BB432">
        <v>5.0508569999999997</v>
      </c>
      <c r="BC432">
        <v>0.44914293</v>
      </c>
      <c r="BD432">
        <v>8.8924100000000006E-2</v>
      </c>
      <c r="BE432">
        <v>3.6911268000000002</v>
      </c>
      <c r="BF432">
        <v>1.8088732000000001</v>
      </c>
      <c r="BG432">
        <v>0.49005988</v>
      </c>
      <c r="BH432">
        <v>8476050432</v>
      </c>
      <c r="BI432">
        <v>28.350515000000001</v>
      </c>
      <c r="BJ432">
        <v>15</v>
      </c>
      <c r="BK432">
        <v>0</v>
      </c>
      <c r="BL432" t="b">
        <v>0</v>
      </c>
      <c r="BM432">
        <v>5.5</v>
      </c>
      <c r="BN432">
        <v>1554044340</v>
      </c>
      <c r="BO432">
        <v>1554044340</v>
      </c>
      <c r="BP432">
        <v>1554044340</v>
      </c>
    </row>
    <row r="433" spans="1:72">
      <c r="A433" t="s">
        <v>2656</v>
      </c>
      <c r="B433" t="s">
        <v>2657</v>
      </c>
      <c r="C433" t="str">
        <f t="shared" si="30"/>
        <v>灣區發展</v>
      </c>
      <c r="D433" t="str">
        <f t="shared" si="31"/>
        <v>Transportation, logistics and infrastructure</v>
      </c>
      <c r="E433" t="str">
        <f t="shared" si="32"/>
        <v>運輸、物流及基建</v>
      </c>
      <c r="F433" t="str">
        <f t="shared" si="33"/>
        <v>Highway</v>
      </c>
      <c r="G433" t="str">
        <f t="shared" si="34"/>
        <v>公路股</v>
      </c>
      <c r="H433" t="s">
        <v>68</v>
      </c>
      <c r="I433" t="s">
        <v>69</v>
      </c>
      <c r="J433" t="s">
        <v>70</v>
      </c>
      <c r="K433" t="s">
        <v>71</v>
      </c>
      <c r="L433" t="b">
        <v>0</v>
      </c>
      <c r="M433" t="s">
        <v>72</v>
      </c>
      <c r="N433" t="s">
        <v>73</v>
      </c>
      <c r="O433" t="s">
        <v>74</v>
      </c>
      <c r="P433" t="s">
        <v>2658</v>
      </c>
      <c r="Q433" t="s">
        <v>2659</v>
      </c>
      <c r="R433" t="s">
        <v>78</v>
      </c>
      <c r="S433" t="s">
        <v>79</v>
      </c>
      <c r="T433">
        <v>28800000</v>
      </c>
      <c r="U433" t="s">
        <v>80</v>
      </c>
      <c r="V433" t="b">
        <v>0</v>
      </c>
      <c r="W433">
        <v>946949400000</v>
      </c>
      <c r="X433">
        <v>3</v>
      </c>
      <c r="Y433">
        <v>0</v>
      </c>
      <c r="Z433">
        <v>0</v>
      </c>
      <c r="AA433">
        <v>1596096541</v>
      </c>
      <c r="AB433">
        <v>2.5299999999999998</v>
      </c>
      <c r="AC433">
        <v>2.5499999999999998</v>
      </c>
      <c r="AD433" t="s">
        <v>2660</v>
      </c>
      <c r="AE433">
        <v>2.5299999999999998</v>
      </c>
      <c r="AF433">
        <v>342550</v>
      </c>
      <c r="AG433">
        <v>2.5299999999999998</v>
      </c>
      <c r="AH433">
        <v>2.5299999999999998</v>
      </c>
      <c r="AI433">
        <v>2.58</v>
      </c>
      <c r="AJ433">
        <v>0</v>
      </c>
      <c r="AK433">
        <v>0</v>
      </c>
      <c r="AL433" t="s">
        <v>82</v>
      </c>
      <c r="AM433" t="s">
        <v>102</v>
      </c>
      <c r="AN433">
        <v>2.5299999999999998</v>
      </c>
      <c r="AO433">
        <v>214402</v>
      </c>
      <c r="AP433">
        <v>224731</v>
      </c>
      <c r="AQ433">
        <v>5.9999943E-2</v>
      </c>
      <c r="AR433">
        <v>2.4291474E-2</v>
      </c>
      <c r="AS433" t="s">
        <v>2661</v>
      </c>
      <c r="AT433">
        <v>-1.7900001999999999</v>
      </c>
      <c r="AU433">
        <v>-0.41435188000000001</v>
      </c>
      <c r="AV433">
        <v>2.4700000000000002</v>
      </c>
      <c r="AW433">
        <v>4.32</v>
      </c>
      <c r="AX433">
        <v>3.2000000000000001E-2</v>
      </c>
      <c r="AY433">
        <v>1.2648222000000001E-2</v>
      </c>
      <c r="AZ433">
        <v>3081690112</v>
      </c>
      <c r="BA433">
        <v>0.254</v>
      </c>
      <c r="BB433">
        <v>2.6751429999999998</v>
      </c>
      <c r="BC433">
        <v>-0.14514303000000001</v>
      </c>
      <c r="BD433">
        <v>-5.4256180000000001E-2</v>
      </c>
      <c r="BE433">
        <v>2.9603522</v>
      </c>
      <c r="BF433">
        <v>-0.43035220000000002</v>
      </c>
      <c r="BG433">
        <v>-0.14537195999999999</v>
      </c>
      <c r="BH433">
        <v>7796676096</v>
      </c>
      <c r="BI433">
        <v>9.9606290000000008</v>
      </c>
      <c r="BJ433">
        <v>15</v>
      </c>
      <c r="BK433">
        <v>0</v>
      </c>
      <c r="BL433" t="b">
        <v>0</v>
      </c>
      <c r="BM433">
        <v>2.5299999999999998</v>
      </c>
      <c r="BN433">
        <v>1583679540</v>
      </c>
      <c r="BO433">
        <v>1597042740</v>
      </c>
      <c r="BP433">
        <v>1597392000</v>
      </c>
      <c r="BQ433">
        <v>11.399683</v>
      </c>
      <c r="BR433">
        <v>0.22193599999999999</v>
      </c>
    </row>
    <row r="434" spans="1:72">
      <c r="A434" t="s">
        <v>2662</v>
      </c>
      <c r="B434" t="s">
        <v>2663</v>
      </c>
      <c r="C434" t="str">
        <f t="shared" si="30"/>
        <v>中煤能源</v>
      </c>
      <c r="D434" t="str">
        <f t="shared" si="31"/>
        <v>Energy</v>
      </c>
      <c r="E434" t="str">
        <f t="shared" si="32"/>
        <v>能源</v>
      </c>
      <c r="F434" t="str">
        <f t="shared" si="33"/>
        <v>Coal industry related</v>
      </c>
      <c r="G434" t="str">
        <f t="shared" si="34"/>
        <v>煤業相關</v>
      </c>
      <c r="H434" t="s">
        <v>68</v>
      </c>
      <c r="I434" t="s">
        <v>69</v>
      </c>
      <c r="J434" t="s">
        <v>70</v>
      </c>
      <c r="K434" t="s">
        <v>71</v>
      </c>
      <c r="L434" t="b">
        <v>0</v>
      </c>
      <c r="M434" t="s">
        <v>72</v>
      </c>
      <c r="N434" t="s">
        <v>73</v>
      </c>
      <c r="O434" t="s">
        <v>74</v>
      </c>
      <c r="P434" t="s">
        <v>2664</v>
      </c>
      <c r="Q434" t="s">
        <v>2665</v>
      </c>
      <c r="R434" t="s">
        <v>78</v>
      </c>
      <c r="S434" t="s">
        <v>79</v>
      </c>
      <c r="T434">
        <v>28800000</v>
      </c>
      <c r="U434" t="s">
        <v>80</v>
      </c>
      <c r="V434" t="b">
        <v>0</v>
      </c>
      <c r="W434">
        <v>1166491800000</v>
      </c>
      <c r="X434">
        <v>3</v>
      </c>
      <c r="Y434">
        <v>1.9999980000000001E-2</v>
      </c>
      <c r="Z434">
        <v>1.0582</v>
      </c>
      <c r="AA434">
        <v>1596160946</v>
      </c>
      <c r="AB434">
        <v>1.91</v>
      </c>
      <c r="AC434">
        <v>1.93</v>
      </c>
      <c r="AD434" t="s">
        <v>2666</v>
      </c>
      <c r="AE434">
        <v>1.9</v>
      </c>
      <c r="AF434">
        <v>1445000</v>
      </c>
      <c r="AG434">
        <v>1.89</v>
      </c>
      <c r="AH434">
        <v>1.91</v>
      </c>
      <c r="AI434">
        <v>1.93</v>
      </c>
      <c r="AJ434">
        <v>0</v>
      </c>
      <c r="AK434">
        <v>0</v>
      </c>
      <c r="AL434" t="s">
        <v>82</v>
      </c>
      <c r="AM434" t="s">
        <v>102</v>
      </c>
      <c r="AN434">
        <v>1.91</v>
      </c>
      <c r="AO434">
        <v>15950361</v>
      </c>
      <c r="AP434">
        <v>8246608</v>
      </c>
      <c r="AQ434">
        <v>0.15999996999999999</v>
      </c>
      <c r="AR434">
        <v>9.1428555999999994E-2</v>
      </c>
      <c r="AS434" t="s">
        <v>2667</v>
      </c>
      <c r="AT434">
        <v>-1.4</v>
      </c>
      <c r="AU434">
        <v>-0.42296073000000001</v>
      </c>
      <c r="AV434">
        <v>1.75</v>
      </c>
      <c r="AW434">
        <v>3.31</v>
      </c>
      <c r="AX434">
        <v>8.0000000000000002E-3</v>
      </c>
      <c r="AY434">
        <v>4.2328043000000003E-3</v>
      </c>
      <c r="AZ434">
        <v>4106660096</v>
      </c>
      <c r="BA434">
        <v>1.0580000000000001</v>
      </c>
      <c r="BB434">
        <v>1.9231427999999999</v>
      </c>
      <c r="BC434">
        <v>-1.3142824000000001E-2</v>
      </c>
      <c r="BD434">
        <v>-6.8340342999999998E-3</v>
      </c>
      <c r="BE434">
        <v>2.2293706000000002</v>
      </c>
      <c r="BF434">
        <v>-0.31937062999999999</v>
      </c>
      <c r="BG434">
        <v>-0.14325595999999999</v>
      </c>
      <c r="BH434">
        <v>50085928960</v>
      </c>
      <c r="BI434">
        <v>1.8052931000000001</v>
      </c>
      <c r="BJ434">
        <v>15</v>
      </c>
      <c r="BK434">
        <v>0</v>
      </c>
      <c r="BL434" t="b">
        <v>0</v>
      </c>
      <c r="BM434">
        <v>1.91</v>
      </c>
      <c r="BQ434">
        <v>3.6365368</v>
      </c>
      <c r="BR434">
        <v>0.52522500000000005</v>
      </c>
      <c r="BS434">
        <v>0.28000000000000003</v>
      </c>
      <c r="BT434">
        <v>6.8214283</v>
      </c>
    </row>
    <row r="435" spans="1:72">
      <c r="A435" t="s">
        <v>2668</v>
      </c>
      <c r="B435" t="s">
        <v>2669</v>
      </c>
      <c r="C435" t="str">
        <f t="shared" si="30"/>
        <v>楓葉教育</v>
      </c>
      <c r="D435" t="str">
        <f t="shared" si="31"/>
        <v>Consumer Service</v>
      </c>
      <c r="E435" t="str">
        <f t="shared" si="32"/>
        <v>消費者服務業</v>
      </c>
      <c r="F435" t="str">
        <f t="shared" si="33"/>
        <v>Support Service</v>
      </c>
      <c r="G435" t="str">
        <f t="shared" si="34"/>
        <v>支援服務</v>
      </c>
      <c r="H435" t="s">
        <v>68</v>
      </c>
      <c r="I435" t="s">
        <v>69</v>
      </c>
      <c r="J435" t="s">
        <v>70</v>
      </c>
      <c r="K435" t="s">
        <v>71</v>
      </c>
      <c r="L435" t="b">
        <v>0</v>
      </c>
      <c r="M435" t="s">
        <v>72</v>
      </c>
      <c r="N435" t="s">
        <v>73</v>
      </c>
      <c r="O435" t="s">
        <v>74</v>
      </c>
      <c r="P435" t="s">
        <v>2670</v>
      </c>
      <c r="Q435" t="s">
        <v>2671</v>
      </c>
      <c r="R435" t="s">
        <v>78</v>
      </c>
      <c r="S435" t="s">
        <v>79</v>
      </c>
      <c r="T435">
        <v>28800000</v>
      </c>
      <c r="U435" t="s">
        <v>80</v>
      </c>
      <c r="V435" t="b">
        <v>0</v>
      </c>
      <c r="W435">
        <v>1417138200000</v>
      </c>
      <c r="X435">
        <v>3</v>
      </c>
      <c r="Y435">
        <v>6.9999930000000002E-2</v>
      </c>
      <c r="Z435">
        <v>2.7999972999999998</v>
      </c>
      <c r="AA435">
        <v>1596160958</v>
      </c>
      <c r="AB435">
        <v>2.57</v>
      </c>
      <c r="AC435">
        <v>2.57</v>
      </c>
      <c r="AD435" t="s">
        <v>2672</v>
      </c>
      <c r="AE435">
        <v>2.54</v>
      </c>
      <c r="AF435">
        <v>858000</v>
      </c>
      <c r="AG435">
        <v>2.5</v>
      </c>
      <c r="AH435">
        <v>2.5499999999999998</v>
      </c>
      <c r="AI435">
        <v>2.57</v>
      </c>
      <c r="AJ435">
        <v>0</v>
      </c>
      <c r="AK435">
        <v>0</v>
      </c>
      <c r="AL435" t="s">
        <v>82</v>
      </c>
      <c r="AM435" t="s">
        <v>102</v>
      </c>
      <c r="AN435">
        <v>2.54</v>
      </c>
      <c r="AO435">
        <v>15180818</v>
      </c>
      <c r="AP435">
        <v>10741337</v>
      </c>
      <c r="AQ435">
        <v>0.56999993000000004</v>
      </c>
      <c r="AR435">
        <v>0.28499996999999999</v>
      </c>
      <c r="AS435" t="s">
        <v>2673</v>
      </c>
      <c r="AT435">
        <v>-0.82000019999999996</v>
      </c>
      <c r="AU435">
        <v>-0.24188794</v>
      </c>
      <c r="AV435">
        <v>2</v>
      </c>
      <c r="AW435">
        <v>3.39</v>
      </c>
      <c r="AX435">
        <v>1.2E-2</v>
      </c>
      <c r="AY435">
        <v>4.7999999999999996E-3</v>
      </c>
      <c r="AZ435">
        <v>2995320064</v>
      </c>
      <c r="BA435">
        <v>0.186</v>
      </c>
      <c r="BB435">
        <v>2.4902856</v>
      </c>
      <c r="BC435">
        <v>7.9714300000000002E-2</v>
      </c>
      <c r="BD435">
        <v>3.20101E-2</v>
      </c>
      <c r="BE435">
        <v>2.5056642999999998</v>
      </c>
      <c r="BF435">
        <v>6.4335585000000001E-2</v>
      </c>
      <c r="BG435">
        <v>2.5676059000000001E-2</v>
      </c>
      <c r="BH435">
        <v>7697972224</v>
      </c>
      <c r="BI435">
        <v>13.8172035</v>
      </c>
      <c r="BJ435">
        <v>15</v>
      </c>
      <c r="BK435">
        <v>0</v>
      </c>
      <c r="BL435" t="b">
        <v>0</v>
      </c>
      <c r="BM435">
        <v>2.57</v>
      </c>
      <c r="BN435">
        <v>1556290740</v>
      </c>
      <c r="BO435">
        <v>1556290740</v>
      </c>
      <c r="BP435">
        <v>1556290740</v>
      </c>
      <c r="BQ435">
        <v>7.0772769999999996</v>
      </c>
      <c r="BR435">
        <v>0.36313400000000001</v>
      </c>
    </row>
    <row r="436" spans="1:72">
      <c r="A436" t="s">
        <v>2674</v>
      </c>
      <c r="B436" t="s">
        <v>2675</v>
      </c>
      <c r="C436" t="str">
        <f t="shared" si="30"/>
        <v>希瑪眼科</v>
      </c>
      <c r="D436" t="str">
        <f t="shared" si="31"/>
        <v>Medicine</v>
      </c>
      <c r="E436" t="str">
        <f t="shared" si="32"/>
        <v>醫藥</v>
      </c>
      <c r="F436" t="str">
        <f t="shared" si="33"/>
        <v>Healthcare</v>
      </c>
      <c r="G436" t="str">
        <f t="shared" si="34"/>
        <v>醫療保健</v>
      </c>
      <c r="H436" t="s">
        <v>68</v>
      </c>
      <c r="I436" t="s">
        <v>69</v>
      </c>
      <c r="J436" t="s">
        <v>70</v>
      </c>
      <c r="K436" t="s">
        <v>71</v>
      </c>
      <c r="L436" t="b">
        <v>0</v>
      </c>
      <c r="M436" t="s">
        <v>72</v>
      </c>
      <c r="N436" t="s">
        <v>73</v>
      </c>
      <c r="O436" t="s">
        <v>74</v>
      </c>
      <c r="P436" t="s">
        <v>2676</v>
      </c>
      <c r="Q436" t="s">
        <v>2677</v>
      </c>
      <c r="R436" t="s">
        <v>78</v>
      </c>
      <c r="S436" t="s">
        <v>79</v>
      </c>
      <c r="T436">
        <v>28800000</v>
      </c>
      <c r="U436" t="s">
        <v>80</v>
      </c>
      <c r="V436" t="b">
        <v>0</v>
      </c>
      <c r="W436">
        <v>1515979800000</v>
      </c>
      <c r="X436">
        <v>3</v>
      </c>
      <c r="Y436">
        <v>1.0000228999999999E-2</v>
      </c>
      <c r="Z436">
        <v>0.15384967999999999</v>
      </c>
      <c r="AA436">
        <v>1596160935</v>
      </c>
      <c r="AB436">
        <v>6.51</v>
      </c>
      <c r="AC436">
        <v>6.57</v>
      </c>
      <c r="AD436" t="s">
        <v>2678</v>
      </c>
      <c r="AE436">
        <v>6.46</v>
      </c>
      <c r="AF436">
        <v>1762000</v>
      </c>
      <c r="AG436">
        <v>6.5</v>
      </c>
      <c r="AH436">
        <v>6.49</v>
      </c>
      <c r="AI436">
        <v>6.51</v>
      </c>
      <c r="AJ436">
        <v>0</v>
      </c>
      <c r="AK436">
        <v>0</v>
      </c>
      <c r="AL436" t="s">
        <v>82</v>
      </c>
      <c r="AM436" t="s">
        <v>72</v>
      </c>
      <c r="AN436">
        <v>6.54</v>
      </c>
      <c r="AO436">
        <v>11941179</v>
      </c>
      <c r="AP436">
        <v>8237625</v>
      </c>
      <c r="AQ436">
        <v>3.0200002000000001</v>
      </c>
      <c r="AR436">
        <v>0.86532956000000005</v>
      </c>
      <c r="AS436" t="s">
        <v>2679</v>
      </c>
      <c r="AT436">
        <v>-1.9099998</v>
      </c>
      <c r="AU436">
        <v>-0.22684083999999999</v>
      </c>
      <c r="AV436">
        <v>3.49</v>
      </c>
      <c r="AW436">
        <v>8.42</v>
      </c>
      <c r="AX436">
        <v>0.02</v>
      </c>
      <c r="AY436">
        <v>3.0769230000000001E-3</v>
      </c>
      <c r="AZ436">
        <v>1143730048</v>
      </c>
      <c r="BA436">
        <v>0.81499999999999995</v>
      </c>
      <c r="BB436">
        <v>6.9354285999999998</v>
      </c>
      <c r="BC436">
        <v>-0.42542839999999998</v>
      </c>
      <c r="BD436">
        <v>-6.1341327000000001E-2</v>
      </c>
      <c r="BE436">
        <v>5.2428169999999996</v>
      </c>
      <c r="BF436">
        <v>1.2671832999999999</v>
      </c>
      <c r="BG436">
        <v>0.24169894</v>
      </c>
      <c r="BH436">
        <v>7445682688</v>
      </c>
      <c r="BI436">
        <v>7.9877304999999996</v>
      </c>
      <c r="BJ436">
        <v>15</v>
      </c>
      <c r="BK436">
        <v>0</v>
      </c>
      <c r="BL436" t="b">
        <v>0</v>
      </c>
      <c r="BM436">
        <v>6.51</v>
      </c>
    </row>
    <row r="437" spans="1:72">
      <c r="A437" t="s">
        <v>2680</v>
      </c>
      <c r="B437" t="s">
        <v>2681</v>
      </c>
      <c r="C437" t="str">
        <f t="shared" si="30"/>
        <v>中國食品</v>
      </c>
      <c r="D437" t="str">
        <f t="shared" si="31"/>
        <v>Food and Beverage</v>
      </c>
      <c r="E437" t="str">
        <f t="shared" si="32"/>
        <v>飲食相關</v>
      </c>
      <c r="F437" t="str">
        <f t="shared" si="33"/>
        <v>Food and beverage Production and Wholesale</v>
      </c>
      <c r="G437" t="str">
        <f t="shared" si="34"/>
        <v>食物飲品生產及批發</v>
      </c>
      <c r="H437" t="s">
        <v>68</v>
      </c>
      <c r="I437" t="s">
        <v>69</v>
      </c>
      <c r="J437" t="s">
        <v>70</v>
      </c>
      <c r="K437" t="s">
        <v>71</v>
      </c>
      <c r="L437" t="b">
        <v>0</v>
      </c>
      <c r="M437" t="s">
        <v>72</v>
      </c>
      <c r="N437" t="s">
        <v>73</v>
      </c>
      <c r="O437" t="s">
        <v>74</v>
      </c>
      <c r="P437" t="s">
        <v>2682</v>
      </c>
      <c r="Q437" t="s">
        <v>2683</v>
      </c>
      <c r="R437" t="s">
        <v>78</v>
      </c>
      <c r="S437" t="s">
        <v>79</v>
      </c>
      <c r="T437">
        <v>28800000</v>
      </c>
      <c r="U437" t="s">
        <v>80</v>
      </c>
      <c r="V437" t="b">
        <v>0</v>
      </c>
      <c r="W437">
        <v>990667800000</v>
      </c>
      <c r="X437">
        <v>3</v>
      </c>
      <c r="Y437">
        <v>0</v>
      </c>
      <c r="Z437">
        <v>0</v>
      </c>
      <c r="AA437">
        <v>1596160832</v>
      </c>
      <c r="AB437">
        <v>2.77</v>
      </c>
      <c r="AC437">
        <v>2.77</v>
      </c>
      <c r="AD437" t="s">
        <v>2684</v>
      </c>
      <c r="AE437">
        <v>2.76</v>
      </c>
      <c r="AF437">
        <v>142000</v>
      </c>
      <c r="AG437">
        <v>2.77</v>
      </c>
      <c r="AH437">
        <v>2.76</v>
      </c>
      <c r="AI437">
        <v>2.77</v>
      </c>
      <c r="AJ437">
        <v>0</v>
      </c>
      <c r="AK437">
        <v>0</v>
      </c>
      <c r="AL437" t="s">
        <v>82</v>
      </c>
      <c r="AM437" t="s">
        <v>102</v>
      </c>
      <c r="AN437">
        <v>2.77</v>
      </c>
      <c r="AO437">
        <v>1727593</v>
      </c>
      <c r="AP437">
        <v>2610396</v>
      </c>
      <c r="AQ437">
        <v>0.28999996</v>
      </c>
      <c r="AR437">
        <v>0.11693547</v>
      </c>
      <c r="AS437" t="s">
        <v>2685</v>
      </c>
      <c r="AT437">
        <v>-0.87000010000000005</v>
      </c>
      <c r="AU437">
        <v>-0.23901101999999999</v>
      </c>
      <c r="AV437">
        <v>2.48</v>
      </c>
      <c r="AW437">
        <v>3.64</v>
      </c>
      <c r="AX437">
        <v>3.0000000000000001E-3</v>
      </c>
      <c r="AY437">
        <v>1.0830325E-3</v>
      </c>
      <c r="AZ437">
        <v>2797220096</v>
      </c>
      <c r="BA437">
        <v>1.59</v>
      </c>
      <c r="BB437">
        <v>2.8282856999999999</v>
      </c>
      <c r="BC437">
        <v>-5.8285713000000003E-2</v>
      </c>
      <c r="BD437">
        <v>-2.0608141999999999E-2</v>
      </c>
      <c r="BE437">
        <v>2.8365733999999998</v>
      </c>
      <c r="BF437">
        <v>-6.6573380000000001E-2</v>
      </c>
      <c r="BG437">
        <v>-2.3469650000000002E-2</v>
      </c>
      <c r="BH437">
        <v>7748299776</v>
      </c>
      <c r="BI437">
        <v>1.7421382999999999</v>
      </c>
      <c r="BJ437">
        <v>15</v>
      </c>
      <c r="BK437">
        <v>0</v>
      </c>
      <c r="BL437" t="b">
        <v>0</v>
      </c>
      <c r="BM437">
        <v>2.77</v>
      </c>
      <c r="BN437">
        <v>1585061940</v>
      </c>
      <c r="BO437">
        <v>1598338740</v>
      </c>
      <c r="BP437">
        <v>1598860800</v>
      </c>
      <c r="BQ437">
        <v>16.591396</v>
      </c>
      <c r="BR437">
        <v>0.16695399999999999</v>
      </c>
      <c r="BS437">
        <v>0.2</v>
      </c>
      <c r="BT437">
        <v>13.849999</v>
      </c>
    </row>
    <row r="438" spans="1:72">
      <c r="A438" t="s">
        <v>2686</v>
      </c>
      <c r="B438" t="s">
        <v>2687</v>
      </c>
      <c r="C438" t="str">
        <f t="shared" si="30"/>
        <v>成實外教育</v>
      </c>
      <c r="D438" t="str">
        <f t="shared" si="31"/>
        <v>Consumer Service</v>
      </c>
      <c r="E438" t="str">
        <f t="shared" si="32"/>
        <v>消費者服務業</v>
      </c>
      <c r="F438" t="str">
        <f t="shared" si="33"/>
        <v>Support Service</v>
      </c>
      <c r="G438" t="str">
        <f t="shared" si="34"/>
        <v>支援服務</v>
      </c>
      <c r="H438" t="s">
        <v>68</v>
      </c>
      <c r="I438" t="s">
        <v>69</v>
      </c>
      <c r="J438" t="s">
        <v>70</v>
      </c>
      <c r="K438" t="s">
        <v>71</v>
      </c>
      <c r="L438" t="b">
        <v>0</v>
      </c>
      <c r="M438" t="s">
        <v>72</v>
      </c>
      <c r="N438" t="s">
        <v>73</v>
      </c>
      <c r="O438" t="s">
        <v>74</v>
      </c>
      <c r="P438" t="s">
        <v>2688</v>
      </c>
      <c r="Q438" t="s">
        <v>2689</v>
      </c>
      <c r="R438" t="s">
        <v>78</v>
      </c>
      <c r="S438" t="s">
        <v>79</v>
      </c>
      <c r="T438">
        <v>28800000</v>
      </c>
      <c r="U438" t="s">
        <v>80</v>
      </c>
      <c r="V438" t="b">
        <v>0</v>
      </c>
      <c r="W438">
        <v>1452821400000</v>
      </c>
      <c r="X438">
        <v>3</v>
      </c>
      <c r="Y438">
        <v>0.27999996999999999</v>
      </c>
      <c r="Z438">
        <v>10.606059</v>
      </c>
      <c r="AA438">
        <v>1596160973</v>
      </c>
      <c r="AB438">
        <v>2.92</v>
      </c>
      <c r="AC438">
        <v>2.94</v>
      </c>
      <c r="AD438" t="s">
        <v>2690</v>
      </c>
      <c r="AE438">
        <v>2.64</v>
      </c>
      <c r="AF438">
        <v>1755000</v>
      </c>
      <c r="AG438">
        <v>2.64</v>
      </c>
      <c r="AH438">
        <v>2.92</v>
      </c>
      <c r="AI438">
        <v>2.93</v>
      </c>
      <c r="AJ438">
        <v>0</v>
      </c>
      <c r="AK438">
        <v>0</v>
      </c>
      <c r="AL438" t="s">
        <v>82</v>
      </c>
      <c r="AM438" t="s">
        <v>102</v>
      </c>
      <c r="AN438">
        <v>2.64</v>
      </c>
      <c r="AO438">
        <v>10235242</v>
      </c>
      <c r="AP438">
        <v>13396125</v>
      </c>
      <c r="AQ438">
        <v>2.44</v>
      </c>
      <c r="AR438">
        <v>5.0833335000000002</v>
      </c>
      <c r="AS438" t="s">
        <v>2691</v>
      </c>
      <c r="AT438">
        <v>-1.9999980000000001E-2</v>
      </c>
      <c r="AU438">
        <v>-6.8027143999999998E-3</v>
      </c>
      <c r="AV438">
        <v>0.48</v>
      </c>
      <c r="AW438">
        <v>2.94</v>
      </c>
      <c r="AX438">
        <v>0.01</v>
      </c>
      <c r="AY438">
        <v>3.7878787E-3</v>
      </c>
      <c r="AZ438">
        <v>3088760064</v>
      </c>
      <c r="BA438">
        <v>0.13700000000000001</v>
      </c>
      <c r="BB438">
        <v>2.3797142999999998</v>
      </c>
      <c r="BC438">
        <v>0.54028580000000004</v>
      </c>
      <c r="BD438">
        <v>0.22703812000000001</v>
      </c>
      <c r="BE438">
        <v>1.8724476000000001</v>
      </c>
      <c r="BF438">
        <v>1.0475525000000001</v>
      </c>
      <c r="BG438">
        <v>0.55945619999999996</v>
      </c>
      <c r="BH438">
        <v>9019180032</v>
      </c>
      <c r="BI438">
        <v>21.313870000000001</v>
      </c>
      <c r="BJ438">
        <v>15</v>
      </c>
      <c r="BK438">
        <v>0</v>
      </c>
      <c r="BL438" t="b">
        <v>0</v>
      </c>
      <c r="BM438">
        <v>2.92</v>
      </c>
      <c r="BN438">
        <v>1553525940</v>
      </c>
      <c r="BO438">
        <v>1553525940</v>
      </c>
      <c r="BP438">
        <v>1553525940</v>
      </c>
    </row>
    <row r="439" spans="1:72">
      <c r="A439" t="s">
        <v>2692</v>
      </c>
      <c r="B439" t="s">
        <v>2693</v>
      </c>
      <c r="C439" t="str">
        <f t="shared" si="30"/>
        <v>中國高速傳動</v>
      </c>
      <c r="D439" t="str">
        <f t="shared" si="31"/>
        <v>Electricity</v>
      </c>
      <c r="E439" t="str">
        <f t="shared" si="32"/>
        <v>電力</v>
      </c>
      <c r="F439" t="str">
        <f t="shared" si="33"/>
        <v>Electrical Equipment</v>
      </c>
      <c r="G439" t="str">
        <f t="shared" si="34"/>
        <v>電力設備</v>
      </c>
      <c r="H439" t="s">
        <v>68</v>
      </c>
      <c r="I439" t="s">
        <v>69</v>
      </c>
      <c r="J439" t="s">
        <v>70</v>
      </c>
      <c r="K439" t="s">
        <v>71</v>
      </c>
      <c r="L439" t="b">
        <v>0</v>
      </c>
      <c r="M439" t="s">
        <v>72</v>
      </c>
      <c r="N439" t="s">
        <v>73</v>
      </c>
      <c r="O439" t="s">
        <v>74</v>
      </c>
      <c r="P439" t="s">
        <v>2694</v>
      </c>
      <c r="Q439" t="s">
        <v>2695</v>
      </c>
      <c r="R439" t="s">
        <v>78</v>
      </c>
      <c r="S439" t="s">
        <v>79</v>
      </c>
      <c r="T439">
        <v>28800000</v>
      </c>
      <c r="U439" t="s">
        <v>80</v>
      </c>
      <c r="V439" t="b">
        <v>0</v>
      </c>
      <c r="W439">
        <v>1183512600000</v>
      </c>
      <c r="X439">
        <v>3</v>
      </c>
      <c r="Y439">
        <v>0.119999886</v>
      </c>
      <c r="Z439">
        <v>2.6086931</v>
      </c>
      <c r="AA439">
        <v>1596160946</v>
      </c>
      <c r="AB439">
        <v>4.72</v>
      </c>
      <c r="AC439">
        <v>4.72</v>
      </c>
      <c r="AD439" t="s">
        <v>2696</v>
      </c>
      <c r="AE439">
        <v>4.5999999999999996</v>
      </c>
      <c r="AF439">
        <v>681000</v>
      </c>
      <c r="AG439">
        <v>4.5999999999999996</v>
      </c>
      <c r="AH439">
        <v>4.71</v>
      </c>
      <c r="AI439">
        <v>4.72</v>
      </c>
      <c r="AJ439">
        <v>0</v>
      </c>
      <c r="AK439">
        <v>0</v>
      </c>
      <c r="AL439" t="s">
        <v>82</v>
      </c>
      <c r="AM439" t="s">
        <v>102</v>
      </c>
      <c r="AN439">
        <v>4.5999999999999996</v>
      </c>
      <c r="AO439">
        <v>2135356</v>
      </c>
      <c r="AP439">
        <v>2970824</v>
      </c>
      <c r="AQ439">
        <v>1.0499997000000001</v>
      </c>
      <c r="AR439">
        <v>0.28610345999999998</v>
      </c>
      <c r="AS439" t="s">
        <v>2697</v>
      </c>
      <c r="AT439">
        <v>-1.1300001</v>
      </c>
      <c r="AU439">
        <v>-0.19316241000000001</v>
      </c>
      <c r="AV439">
        <v>3.67</v>
      </c>
      <c r="AW439">
        <v>5.85</v>
      </c>
      <c r="AX439">
        <v>2.3E-2</v>
      </c>
      <c r="AY439">
        <v>5.0000000000000001E-3</v>
      </c>
      <c r="AZ439">
        <v>1635289984</v>
      </c>
      <c r="BA439">
        <v>1.008</v>
      </c>
      <c r="BB439">
        <v>4.5994286999999998</v>
      </c>
      <c r="BC439">
        <v>0.12057113999999999</v>
      </c>
      <c r="BD439">
        <v>2.6214372E-2</v>
      </c>
      <c r="BE439">
        <v>4.7330069999999997</v>
      </c>
      <c r="BF439">
        <v>-1.3007164E-2</v>
      </c>
      <c r="BG439">
        <v>-2.7481818E-3</v>
      </c>
      <c r="BH439">
        <v>7718568448</v>
      </c>
      <c r="BI439">
        <v>4.6825394999999999</v>
      </c>
      <c r="BJ439">
        <v>15</v>
      </c>
      <c r="BK439">
        <v>0</v>
      </c>
      <c r="BL439" t="b">
        <v>0</v>
      </c>
      <c r="BM439">
        <v>4.72</v>
      </c>
      <c r="BN439">
        <v>1585580340</v>
      </c>
      <c r="BO439">
        <v>1598338740</v>
      </c>
      <c r="BP439">
        <v>1598860800</v>
      </c>
      <c r="BQ439">
        <v>15.760123999999999</v>
      </c>
      <c r="BR439">
        <v>0.29948999999999998</v>
      </c>
      <c r="BS439">
        <v>0.87</v>
      </c>
      <c r="BT439">
        <v>5.4252871999999996</v>
      </c>
    </row>
    <row r="440" spans="1:72">
      <c r="A440" t="s">
        <v>2698</v>
      </c>
      <c r="B440" t="s">
        <v>2699</v>
      </c>
      <c r="C440" t="str">
        <f t="shared" si="30"/>
        <v>創維集團</v>
      </c>
      <c r="D440" t="str">
        <f t="shared" si="31"/>
        <v>Consumer Goods Manufacturing</v>
      </c>
      <c r="E440" t="str">
        <f t="shared" si="32"/>
        <v>消費品製造</v>
      </c>
      <c r="F440" t="str">
        <f t="shared" si="33"/>
        <v>Home Appliances</v>
      </c>
      <c r="G440" t="str">
        <f t="shared" si="34"/>
        <v>家電</v>
      </c>
      <c r="H440" t="s">
        <v>68</v>
      </c>
      <c r="I440" t="s">
        <v>69</v>
      </c>
      <c r="J440" t="s">
        <v>70</v>
      </c>
      <c r="K440" t="s">
        <v>71</v>
      </c>
      <c r="L440" t="b">
        <v>0</v>
      </c>
      <c r="M440" t="s">
        <v>72</v>
      </c>
      <c r="N440" t="s">
        <v>73</v>
      </c>
      <c r="O440" t="s">
        <v>74</v>
      </c>
      <c r="P440" t="s">
        <v>2700</v>
      </c>
      <c r="Q440" t="s">
        <v>2701</v>
      </c>
      <c r="R440" t="s">
        <v>78</v>
      </c>
      <c r="S440" t="s">
        <v>79</v>
      </c>
      <c r="T440">
        <v>28800000</v>
      </c>
      <c r="U440" t="s">
        <v>80</v>
      </c>
      <c r="V440" t="b">
        <v>0</v>
      </c>
      <c r="W440">
        <v>955071000000</v>
      </c>
      <c r="X440">
        <v>3</v>
      </c>
      <c r="Y440">
        <v>3.9999960000000001E-2</v>
      </c>
      <c r="Z440">
        <v>1.6460889999999999</v>
      </c>
      <c r="AA440">
        <v>1596160954</v>
      </c>
      <c r="AB440">
        <v>2.4700000000000002</v>
      </c>
      <c r="AC440">
        <v>2.48</v>
      </c>
      <c r="AD440" t="s">
        <v>2702</v>
      </c>
      <c r="AE440">
        <v>2.44</v>
      </c>
      <c r="AF440">
        <v>2108000</v>
      </c>
      <c r="AG440">
        <v>2.4300000000000002</v>
      </c>
      <c r="AH440">
        <v>2.46</v>
      </c>
      <c r="AI440">
        <v>2.4700000000000002</v>
      </c>
      <c r="AJ440">
        <v>0</v>
      </c>
      <c r="AK440">
        <v>0</v>
      </c>
      <c r="AL440" t="s">
        <v>82</v>
      </c>
      <c r="AM440" t="s">
        <v>102</v>
      </c>
      <c r="AN440">
        <v>2.44</v>
      </c>
      <c r="AO440">
        <v>15799693</v>
      </c>
      <c r="AP440">
        <v>13079879</v>
      </c>
      <c r="AQ440">
        <v>0.96000004000000005</v>
      </c>
      <c r="AR440">
        <v>0.63576160000000004</v>
      </c>
      <c r="AS440" t="s">
        <v>2703</v>
      </c>
      <c r="AT440">
        <v>-0.119999886</v>
      </c>
      <c r="AU440">
        <v>-4.6332005000000002E-2</v>
      </c>
      <c r="AV440">
        <v>1.51</v>
      </c>
      <c r="AW440">
        <v>2.59</v>
      </c>
      <c r="AX440">
        <v>0.09</v>
      </c>
      <c r="AY440">
        <v>3.7037037000000002E-2</v>
      </c>
      <c r="AZ440">
        <v>3060930048</v>
      </c>
      <c r="BA440">
        <v>6.2270000000000003</v>
      </c>
      <c r="BB440">
        <v>2.3111429999999999</v>
      </c>
      <c r="BC440">
        <v>0.1588571</v>
      </c>
      <c r="BD440">
        <v>6.8735299999999999E-2</v>
      </c>
      <c r="BE440">
        <v>2.0323777000000001</v>
      </c>
      <c r="BF440">
        <v>0.43762230000000002</v>
      </c>
      <c r="BG440">
        <v>0.21532528000000001</v>
      </c>
      <c r="BH440">
        <v>7560497152</v>
      </c>
      <c r="BI440">
        <v>0.3966597</v>
      </c>
      <c r="BJ440">
        <v>15</v>
      </c>
      <c r="BK440">
        <v>0</v>
      </c>
      <c r="BL440" t="b">
        <v>0</v>
      </c>
      <c r="BM440">
        <v>2.4700000000000002</v>
      </c>
      <c r="BN440">
        <v>1553774400</v>
      </c>
      <c r="BO440">
        <v>1553774400</v>
      </c>
      <c r="BP440">
        <v>1553774400</v>
      </c>
      <c r="BQ440">
        <v>8.9812960000000004</v>
      </c>
      <c r="BR440">
        <v>0.27501599999999998</v>
      </c>
    </row>
    <row r="441" spans="1:72">
      <c r="A441" t="s">
        <v>2704</v>
      </c>
      <c r="B441" t="s">
        <v>2705</v>
      </c>
      <c r="C441" t="str">
        <f t="shared" si="30"/>
        <v>綠城管理控股</v>
      </c>
      <c r="D441" t="str">
        <f t="shared" si="31"/>
        <v>Real Estate Construction</v>
      </c>
      <c r="E441" t="str">
        <f t="shared" si="32"/>
        <v>地產建築</v>
      </c>
      <c r="F441" t="str">
        <f t="shared" si="33"/>
        <v>Property Management and Agent</v>
      </c>
      <c r="G441" t="str">
        <f t="shared" si="34"/>
        <v>物業管理及代理</v>
      </c>
      <c r="H441" t="s">
        <v>68</v>
      </c>
      <c r="I441" t="s">
        <v>69</v>
      </c>
      <c r="J441" t="s">
        <v>70</v>
      </c>
      <c r="K441" t="s">
        <v>71</v>
      </c>
      <c r="L441" t="b">
        <v>0</v>
      </c>
      <c r="M441" t="s">
        <v>72</v>
      </c>
      <c r="N441" t="s">
        <v>73</v>
      </c>
      <c r="O441" t="s">
        <v>74</v>
      </c>
      <c r="P441" t="s">
        <v>2706</v>
      </c>
      <c r="Q441" t="s">
        <v>2707</v>
      </c>
      <c r="R441" t="s">
        <v>78</v>
      </c>
      <c r="S441" t="s">
        <v>79</v>
      </c>
      <c r="T441">
        <v>28800000</v>
      </c>
      <c r="U441" t="s">
        <v>80</v>
      </c>
      <c r="V441" t="b">
        <v>0</v>
      </c>
      <c r="X441">
        <v>3</v>
      </c>
      <c r="Y441">
        <v>2.9999971E-2</v>
      </c>
      <c r="Z441">
        <v>0.80862456999999999</v>
      </c>
      <c r="AA441">
        <v>1596160969</v>
      </c>
      <c r="AB441">
        <v>3.74</v>
      </c>
      <c r="AC441">
        <v>3.79</v>
      </c>
      <c r="AD441" t="s">
        <v>2708</v>
      </c>
      <c r="AE441">
        <v>3.67</v>
      </c>
      <c r="AF441">
        <v>2181000</v>
      </c>
      <c r="AG441">
        <v>3.71</v>
      </c>
      <c r="AH441">
        <v>3.72</v>
      </c>
      <c r="AI441">
        <v>3.73</v>
      </c>
      <c r="AL441" t="s">
        <v>82</v>
      </c>
      <c r="AM441" t="s">
        <v>102</v>
      </c>
      <c r="AN441">
        <v>3.72</v>
      </c>
      <c r="AQ441">
        <v>6.9999930000000002E-2</v>
      </c>
      <c r="AR441">
        <v>1.9073552000000001E-2</v>
      </c>
      <c r="AS441" t="s">
        <v>2708</v>
      </c>
      <c r="AT441">
        <v>-4.9999952E-2</v>
      </c>
      <c r="AU441">
        <v>-1.3192600000000001E-2</v>
      </c>
      <c r="AV441">
        <v>3.67</v>
      </c>
      <c r="AW441">
        <v>3.79</v>
      </c>
      <c r="AZ441">
        <v>1910220032</v>
      </c>
      <c r="BH441">
        <v>7144222720</v>
      </c>
      <c r="BJ441">
        <v>15</v>
      </c>
      <c r="BK441">
        <v>0</v>
      </c>
      <c r="BL441" t="b">
        <v>0</v>
      </c>
      <c r="BM441">
        <v>3.74</v>
      </c>
    </row>
    <row r="442" spans="1:72">
      <c r="A442" t="s">
        <v>2709</v>
      </c>
      <c r="B442" t="s">
        <v>2710</v>
      </c>
      <c r="C442" t="str">
        <f t="shared" si="30"/>
        <v>中手游</v>
      </c>
      <c r="D442" t="str">
        <f t="shared" si="31"/>
        <v>Information Technology</v>
      </c>
      <c r="E442" t="str">
        <f t="shared" si="32"/>
        <v>資訊科技</v>
      </c>
      <c r="F442" t="str">
        <f t="shared" si="33"/>
        <v>Technology and Software</v>
      </c>
      <c r="G442" t="str">
        <f t="shared" si="34"/>
        <v>科技軟件</v>
      </c>
      <c r="H442" t="s">
        <v>68</v>
      </c>
      <c r="I442" t="s">
        <v>69</v>
      </c>
      <c r="J442" t="s">
        <v>70</v>
      </c>
      <c r="K442" t="s">
        <v>71</v>
      </c>
      <c r="L442" t="b">
        <v>0</v>
      </c>
      <c r="M442" t="s">
        <v>72</v>
      </c>
      <c r="N442" t="s">
        <v>73</v>
      </c>
      <c r="O442" t="s">
        <v>74</v>
      </c>
      <c r="P442" t="s">
        <v>2711</v>
      </c>
      <c r="Q442" t="s">
        <v>2712</v>
      </c>
      <c r="R442" t="s">
        <v>78</v>
      </c>
      <c r="S442" t="s">
        <v>79</v>
      </c>
      <c r="T442">
        <v>28800000</v>
      </c>
      <c r="U442" t="s">
        <v>80</v>
      </c>
      <c r="V442" t="b">
        <v>0</v>
      </c>
      <c r="W442">
        <v>1572485400000</v>
      </c>
      <c r="X442">
        <v>3</v>
      </c>
      <c r="Y442">
        <v>4.9999952E-2</v>
      </c>
      <c r="Z442">
        <v>1.5673965999999999</v>
      </c>
      <c r="AA442">
        <v>1596160960</v>
      </c>
      <c r="AB442">
        <v>3.24</v>
      </c>
      <c r="AC442">
        <v>3.25</v>
      </c>
      <c r="AD442" t="s">
        <v>2713</v>
      </c>
      <c r="AE442">
        <v>3.2</v>
      </c>
      <c r="AF442">
        <v>1042000</v>
      </c>
      <c r="AG442">
        <v>3.19</v>
      </c>
      <c r="AH442">
        <v>3.23</v>
      </c>
      <c r="AI442">
        <v>3.25</v>
      </c>
      <c r="AL442" t="s">
        <v>82</v>
      </c>
      <c r="AM442" t="s">
        <v>102</v>
      </c>
      <c r="AN442">
        <v>3.2</v>
      </c>
      <c r="AO442">
        <v>24083048</v>
      </c>
      <c r="AP442">
        <v>13465362</v>
      </c>
      <c r="AQ442">
        <v>0.87000010000000005</v>
      </c>
      <c r="AR442">
        <v>0.36708868</v>
      </c>
      <c r="AS442" t="s">
        <v>2714</v>
      </c>
      <c r="AT442">
        <v>-1.2499998000000001</v>
      </c>
      <c r="AU442">
        <v>-0.27839639999999999</v>
      </c>
      <c r="AV442">
        <v>2.37</v>
      </c>
      <c r="AW442">
        <v>4.49</v>
      </c>
      <c r="AZ442">
        <v>2330149888</v>
      </c>
      <c r="BB442">
        <v>3.4048571999999999</v>
      </c>
      <c r="BC442">
        <v>-0.16485715000000001</v>
      </c>
      <c r="BD442">
        <v>-4.8418228000000001E-2</v>
      </c>
      <c r="BE442">
        <v>2.9952114000000001</v>
      </c>
      <c r="BF442">
        <v>0.24478865</v>
      </c>
      <c r="BG442">
        <v>8.1726670000000001E-2</v>
      </c>
      <c r="BH442">
        <v>7549685760</v>
      </c>
      <c r="BJ442">
        <v>15</v>
      </c>
      <c r="BK442">
        <v>0</v>
      </c>
      <c r="BL442" t="b">
        <v>0</v>
      </c>
      <c r="BM442">
        <v>3.24</v>
      </c>
      <c r="BQ442">
        <v>22.048164</v>
      </c>
      <c r="BR442">
        <v>0.146951</v>
      </c>
    </row>
    <row r="443" spans="1:72">
      <c r="A443" t="s">
        <v>2715</v>
      </c>
      <c r="B443" t="s">
        <v>2716</v>
      </c>
      <c r="C443" t="str">
        <f t="shared" si="30"/>
        <v>亞盛醫藥-B</v>
      </c>
      <c r="D443" t="str">
        <f t="shared" si="31"/>
        <v>Medicine</v>
      </c>
      <c r="E443" t="str">
        <f t="shared" si="32"/>
        <v>醫藥</v>
      </c>
      <c r="F443" t="str">
        <f t="shared" si="33"/>
        <v>Biotechnology</v>
      </c>
      <c r="G443" t="str">
        <f t="shared" si="34"/>
        <v>生物科技</v>
      </c>
      <c r="H443" t="s">
        <v>68</v>
      </c>
      <c r="I443" t="s">
        <v>69</v>
      </c>
      <c r="J443" t="s">
        <v>70</v>
      </c>
      <c r="K443" t="s">
        <v>71</v>
      </c>
      <c r="L443" t="b">
        <v>0</v>
      </c>
      <c r="M443" t="s">
        <v>72</v>
      </c>
      <c r="N443" t="s">
        <v>73</v>
      </c>
      <c r="O443" t="s">
        <v>74</v>
      </c>
      <c r="P443" t="s">
        <v>2717</v>
      </c>
      <c r="Q443" t="s">
        <v>2718</v>
      </c>
      <c r="R443" t="s">
        <v>78</v>
      </c>
      <c r="S443" t="s">
        <v>79</v>
      </c>
      <c r="T443">
        <v>28800000</v>
      </c>
      <c r="U443" t="s">
        <v>80</v>
      </c>
      <c r="V443" t="b">
        <v>0</v>
      </c>
      <c r="W443">
        <v>1572226200000</v>
      </c>
      <c r="X443">
        <v>3</v>
      </c>
      <c r="Y443">
        <v>-0.15000152999999999</v>
      </c>
      <c r="Z443">
        <v>-0.45249328</v>
      </c>
      <c r="AA443">
        <v>1596160857</v>
      </c>
      <c r="AB443">
        <v>33</v>
      </c>
      <c r="AC443">
        <v>33.15</v>
      </c>
      <c r="AD443" t="s">
        <v>2719</v>
      </c>
      <c r="AE443">
        <v>32.299999999999997</v>
      </c>
      <c r="AF443">
        <v>47800</v>
      </c>
      <c r="AG443">
        <v>33.15</v>
      </c>
      <c r="AH443">
        <v>32.799999999999997</v>
      </c>
      <c r="AI443">
        <v>33</v>
      </c>
      <c r="AL443" t="s">
        <v>82</v>
      </c>
      <c r="AM443" t="s">
        <v>102</v>
      </c>
      <c r="AN443">
        <v>33.15</v>
      </c>
      <c r="AO443">
        <v>1056537</v>
      </c>
      <c r="AP443">
        <v>1009360</v>
      </c>
      <c r="AQ443">
        <v>13.200001</v>
      </c>
      <c r="AR443">
        <v>0.66666674999999997</v>
      </c>
      <c r="AS443" t="s">
        <v>2720</v>
      </c>
      <c r="AT443">
        <v>-20.599997999999999</v>
      </c>
      <c r="AU443">
        <v>-0.38432833999999999</v>
      </c>
      <c r="AV443">
        <v>19.8</v>
      </c>
      <c r="AW443">
        <v>53.6</v>
      </c>
      <c r="AZ443">
        <v>223902000</v>
      </c>
      <c r="BB443">
        <v>40.804287000000002</v>
      </c>
      <c r="BC443">
        <v>-7.8042870000000004</v>
      </c>
      <c r="BD443">
        <v>-0.19126144</v>
      </c>
      <c r="BE443">
        <v>30.692657000000001</v>
      </c>
      <c r="BF443">
        <v>2.3073424999999999</v>
      </c>
      <c r="BG443">
        <v>7.5175720000000001E-2</v>
      </c>
      <c r="BH443">
        <v>7388766208</v>
      </c>
      <c r="BJ443">
        <v>15</v>
      </c>
      <c r="BK443">
        <v>0</v>
      </c>
      <c r="BL443" t="b">
        <v>0</v>
      </c>
      <c r="BM443">
        <v>33</v>
      </c>
    </row>
    <row r="444" spans="1:72">
      <c r="A444" t="s">
        <v>2721</v>
      </c>
      <c r="B444" t="s">
        <v>2722</v>
      </c>
      <c r="C444" t="str">
        <f t="shared" si="30"/>
        <v>高銀金融</v>
      </c>
      <c r="D444" t="str">
        <f t="shared" si="31"/>
        <v>Financial</v>
      </c>
      <c r="E444" t="str">
        <f t="shared" si="32"/>
        <v>金融</v>
      </c>
      <c r="F444" t="str">
        <f t="shared" si="33"/>
        <v>Other financial services</v>
      </c>
      <c r="G444" t="str">
        <f t="shared" si="34"/>
        <v>其他金融服務</v>
      </c>
      <c r="H444" t="s">
        <v>68</v>
      </c>
      <c r="I444" t="s">
        <v>69</v>
      </c>
      <c r="J444" t="s">
        <v>70</v>
      </c>
      <c r="K444" t="s">
        <v>71</v>
      </c>
      <c r="L444" t="b">
        <v>0</v>
      </c>
      <c r="M444" t="s">
        <v>72</v>
      </c>
      <c r="N444" t="s">
        <v>73</v>
      </c>
      <c r="O444" t="s">
        <v>74</v>
      </c>
      <c r="P444" t="s">
        <v>2723</v>
      </c>
      <c r="Q444" t="s">
        <v>2724</v>
      </c>
      <c r="R444" t="s">
        <v>78</v>
      </c>
      <c r="S444" t="s">
        <v>79</v>
      </c>
      <c r="T444">
        <v>28800000</v>
      </c>
      <c r="U444" t="s">
        <v>80</v>
      </c>
      <c r="V444" t="b">
        <v>0</v>
      </c>
      <c r="W444">
        <v>1127957400000</v>
      </c>
      <c r="X444">
        <v>3</v>
      </c>
      <c r="Y444">
        <v>0</v>
      </c>
      <c r="Z444">
        <v>0</v>
      </c>
      <c r="AA444">
        <v>1596160174</v>
      </c>
      <c r="AB444">
        <v>1.05</v>
      </c>
      <c r="AC444">
        <v>1.05</v>
      </c>
      <c r="AD444" t="s">
        <v>2725</v>
      </c>
      <c r="AE444">
        <v>1.04</v>
      </c>
      <c r="AF444">
        <v>24000</v>
      </c>
      <c r="AG444">
        <v>1.05</v>
      </c>
      <c r="AH444">
        <v>1.04</v>
      </c>
      <c r="AI444">
        <v>1.05</v>
      </c>
      <c r="AJ444">
        <v>0</v>
      </c>
      <c r="AK444">
        <v>0</v>
      </c>
      <c r="AL444" t="s">
        <v>82</v>
      </c>
      <c r="AM444" t="s">
        <v>72</v>
      </c>
      <c r="AN444">
        <v>1.04</v>
      </c>
      <c r="AO444">
        <v>932341</v>
      </c>
      <c r="AP444">
        <v>4176289</v>
      </c>
      <c r="AQ444">
        <v>0.109999955</v>
      </c>
      <c r="AR444">
        <v>0.11702122500000001</v>
      </c>
      <c r="AS444" t="s">
        <v>2726</v>
      </c>
      <c r="AT444">
        <v>-2.23</v>
      </c>
      <c r="AU444">
        <v>-0.67987805999999995</v>
      </c>
      <c r="AV444">
        <v>0.94</v>
      </c>
      <c r="AW444">
        <v>3.28</v>
      </c>
      <c r="AZ444">
        <v>6990649856</v>
      </c>
      <c r="BA444">
        <v>2.6920000000000002</v>
      </c>
      <c r="BB444">
        <v>1.2091428</v>
      </c>
      <c r="BC444">
        <v>-0.15914285</v>
      </c>
      <c r="BD444">
        <v>-0.13161626000000001</v>
      </c>
      <c r="BE444">
        <v>1.3985314</v>
      </c>
      <c r="BF444">
        <v>-0.34853148</v>
      </c>
      <c r="BG444">
        <v>-0.24921246999999999</v>
      </c>
      <c r="BH444">
        <v>7340182016</v>
      </c>
      <c r="BI444">
        <v>0.39004456999999998</v>
      </c>
      <c r="BJ444">
        <v>15</v>
      </c>
      <c r="BK444">
        <v>0</v>
      </c>
      <c r="BL444" t="b">
        <v>0</v>
      </c>
      <c r="BM444">
        <v>1.05</v>
      </c>
      <c r="BN444">
        <v>1551283140</v>
      </c>
      <c r="BO444">
        <v>1551283140</v>
      </c>
      <c r="BP444">
        <v>1551283140</v>
      </c>
      <c r="BQ444">
        <v>6.0379529999999999</v>
      </c>
      <c r="BR444">
        <v>0.1739</v>
      </c>
    </row>
    <row r="445" spans="1:72">
      <c r="A445" t="s">
        <v>2727</v>
      </c>
      <c r="B445" t="s">
        <v>2728</v>
      </c>
      <c r="C445" t="str">
        <f t="shared" si="30"/>
        <v>四環醫藥</v>
      </c>
      <c r="D445" t="str">
        <f t="shared" si="31"/>
        <v>Medicine</v>
      </c>
      <c r="E445" t="str">
        <f t="shared" si="32"/>
        <v>醫藥</v>
      </c>
      <c r="F445" t="str">
        <f t="shared" si="33"/>
        <v>Pharmaceutical</v>
      </c>
      <c r="G445" t="str">
        <f t="shared" si="34"/>
        <v>醫藥股</v>
      </c>
      <c r="H445" t="s">
        <v>68</v>
      </c>
      <c r="I445" t="s">
        <v>69</v>
      </c>
      <c r="J445" t="s">
        <v>70</v>
      </c>
      <c r="K445" t="s">
        <v>71</v>
      </c>
      <c r="L445" t="b">
        <v>0</v>
      </c>
      <c r="M445" t="s">
        <v>72</v>
      </c>
      <c r="N445" t="s">
        <v>73</v>
      </c>
      <c r="O445" t="s">
        <v>74</v>
      </c>
      <c r="P445" t="s">
        <v>2729</v>
      </c>
      <c r="Q445" t="s">
        <v>2730</v>
      </c>
      <c r="R445" t="s">
        <v>78</v>
      </c>
      <c r="S445" t="s">
        <v>79</v>
      </c>
      <c r="T445">
        <v>28800000</v>
      </c>
      <c r="U445" t="s">
        <v>80</v>
      </c>
      <c r="V445" t="b">
        <v>0</v>
      </c>
      <c r="W445">
        <v>1288229400000</v>
      </c>
      <c r="X445">
        <v>3</v>
      </c>
      <c r="Y445">
        <v>9.9999900000000003E-3</v>
      </c>
      <c r="Z445">
        <v>1.2658216</v>
      </c>
      <c r="AA445">
        <v>1596160937</v>
      </c>
      <c r="AB445">
        <v>0.8</v>
      </c>
      <c r="AC445">
        <v>0.81</v>
      </c>
      <c r="AD445" t="s">
        <v>2731</v>
      </c>
      <c r="AE445">
        <v>0.79</v>
      </c>
      <c r="AF445">
        <v>680000</v>
      </c>
      <c r="AG445">
        <v>0.79</v>
      </c>
      <c r="AH445">
        <v>0.8</v>
      </c>
      <c r="AI445">
        <v>0.81</v>
      </c>
      <c r="AJ445">
        <v>0</v>
      </c>
      <c r="AK445">
        <v>0</v>
      </c>
      <c r="AL445" t="s">
        <v>82</v>
      </c>
      <c r="AM445" t="s">
        <v>102</v>
      </c>
      <c r="AN445">
        <v>0.79</v>
      </c>
      <c r="AO445">
        <v>20589680</v>
      </c>
      <c r="AP445">
        <v>29664568</v>
      </c>
      <c r="AQ445">
        <v>9.0000029999999995E-2</v>
      </c>
      <c r="AR445">
        <v>0.12676061999999999</v>
      </c>
      <c r="AS445" t="s">
        <v>2732</v>
      </c>
      <c r="AT445">
        <v>-0.79</v>
      </c>
      <c r="AU445">
        <v>-0.49685534999999997</v>
      </c>
      <c r="AV445">
        <v>0.71</v>
      </c>
      <c r="AW445">
        <v>1.59</v>
      </c>
      <c r="AX445">
        <v>3.0000000000000001E-3</v>
      </c>
      <c r="AY445">
        <v>3.7974683000000001E-3</v>
      </c>
      <c r="AZ445">
        <v>9465679872</v>
      </c>
      <c r="BA445">
        <v>0.188</v>
      </c>
      <c r="BB445">
        <v>0.77285709999999996</v>
      </c>
      <c r="BC445">
        <v>2.7142882E-2</v>
      </c>
      <c r="BD445">
        <v>3.5120180000000001E-2</v>
      </c>
      <c r="BE445">
        <v>0.82615380000000005</v>
      </c>
      <c r="BF445">
        <v>-2.6153803E-2</v>
      </c>
      <c r="BG445">
        <v>-3.1657304999999997E-2</v>
      </c>
      <c r="BH445">
        <v>7572544000</v>
      </c>
      <c r="BI445">
        <v>4.2553196</v>
      </c>
      <c r="BJ445">
        <v>15</v>
      </c>
      <c r="BK445">
        <v>0</v>
      </c>
      <c r="BL445" t="b">
        <v>0</v>
      </c>
      <c r="BM445">
        <v>0.8</v>
      </c>
      <c r="BN445">
        <v>1552921140</v>
      </c>
      <c r="BO445">
        <v>1552921140</v>
      </c>
      <c r="BP445">
        <v>1552921140</v>
      </c>
      <c r="BR445">
        <v>-0.32519199999999998</v>
      </c>
      <c r="BS445">
        <v>0.2</v>
      </c>
      <c r="BT445">
        <v>4</v>
      </c>
    </row>
    <row r="446" spans="1:72">
      <c r="A446" t="s">
        <v>2733</v>
      </c>
      <c r="B446" t="s">
        <v>2734</v>
      </c>
      <c r="C446" t="str">
        <f t="shared" si="30"/>
        <v>海通恆信</v>
      </c>
      <c r="D446" t="str">
        <f t="shared" si="31"/>
        <v>Financial</v>
      </c>
      <c r="E446" t="str">
        <f t="shared" si="32"/>
        <v>金融</v>
      </c>
      <c r="F446" t="str">
        <f t="shared" si="33"/>
        <v>Other financial services</v>
      </c>
      <c r="G446" t="str">
        <f t="shared" si="34"/>
        <v>其他金融服務</v>
      </c>
      <c r="H446" t="s">
        <v>68</v>
      </c>
      <c r="I446" t="s">
        <v>69</v>
      </c>
      <c r="J446" t="s">
        <v>70</v>
      </c>
      <c r="K446" t="s">
        <v>71</v>
      </c>
      <c r="L446" t="b">
        <v>0</v>
      </c>
      <c r="M446" t="s">
        <v>72</v>
      </c>
      <c r="N446" t="s">
        <v>73</v>
      </c>
      <c r="O446" t="s">
        <v>74</v>
      </c>
      <c r="P446" t="s">
        <v>2735</v>
      </c>
      <c r="Q446" t="s">
        <v>2736</v>
      </c>
      <c r="R446" t="s">
        <v>78</v>
      </c>
      <c r="S446" t="s">
        <v>79</v>
      </c>
      <c r="T446">
        <v>28800000</v>
      </c>
      <c r="U446" t="s">
        <v>80</v>
      </c>
      <c r="V446" t="b">
        <v>0</v>
      </c>
      <c r="W446">
        <v>1559525400000</v>
      </c>
      <c r="X446">
        <v>3</v>
      </c>
      <c r="Y446">
        <v>-3.000009E-2</v>
      </c>
      <c r="Z446">
        <v>-2.2727339999999998</v>
      </c>
      <c r="AA446">
        <v>1596160914</v>
      </c>
      <c r="AB446">
        <v>1.29</v>
      </c>
      <c r="AC446">
        <v>1.37</v>
      </c>
      <c r="AD446" t="s">
        <v>2737</v>
      </c>
      <c r="AE446">
        <v>1.29</v>
      </c>
      <c r="AF446">
        <v>238000</v>
      </c>
      <c r="AG446">
        <v>1.32</v>
      </c>
      <c r="AH446">
        <v>1.26</v>
      </c>
      <c r="AI446">
        <v>1.29</v>
      </c>
      <c r="AL446" t="s">
        <v>82</v>
      </c>
      <c r="AM446" t="s">
        <v>102</v>
      </c>
      <c r="AN446">
        <v>1.37</v>
      </c>
      <c r="AO446">
        <v>3556228</v>
      </c>
      <c r="AP446">
        <v>1954761</v>
      </c>
      <c r="AQ446">
        <v>0.16999996000000001</v>
      </c>
      <c r="AR446">
        <v>0.15178567000000001</v>
      </c>
      <c r="AS446" t="s">
        <v>2738</v>
      </c>
      <c r="AT446">
        <v>-0.59000003000000001</v>
      </c>
      <c r="AU446">
        <v>-0.31382979999999999</v>
      </c>
      <c r="AV446">
        <v>1.1200000000000001</v>
      </c>
      <c r="AW446">
        <v>1.88</v>
      </c>
      <c r="AZ446">
        <v>5794449920</v>
      </c>
      <c r="BB446">
        <v>1.448</v>
      </c>
      <c r="BC446">
        <v>-0.15799999000000001</v>
      </c>
      <c r="BD446">
        <v>-0.10911601999999999</v>
      </c>
      <c r="BE446">
        <v>1.4385916000000001</v>
      </c>
      <c r="BF446">
        <v>-0.14859164</v>
      </c>
      <c r="BG446">
        <v>-0.103289664</v>
      </c>
      <c r="BH446">
        <v>10623536128</v>
      </c>
      <c r="BJ446">
        <v>15</v>
      </c>
      <c r="BK446">
        <v>0</v>
      </c>
      <c r="BL446" t="b">
        <v>0</v>
      </c>
      <c r="BM446">
        <v>1.29</v>
      </c>
    </row>
    <row r="447" spans="1:72">
      <c r="A447" t="s">
        <v>2739</v>
      </c>
      <c r="B447" t="s">
        <v>2740</v>
      </c>
      <c r="C447" t="str">
        <f t="shared" si="30"/>
        <v>惠理集團</v>
      </c>
      <c r="D447" t="str">
        <f t="shared" si="31"/>
        <v>Financial</v>
      </c>
      <c r="E447" t="str">
        <f t="shared" si="32"/>
        <v>金融</v>
      </c>
      <c r="F447" t="str">
        <f t="shared" si="33"/>
        <v>Investment and Asset management</v>
      </c>
      <c r="G447" t="str">
        <f t="shared" si="34"/>
        <v>投資及資產管理</v>
      </c>
      <c r="H447" t="s">
        <v>68</v>
      </c>
      <c r="I447" t="s">
        <v>69</v>
      </c>
      <c r="J447" t="s">
        <v>70</v>
      </c>
      <c r="K447" t="s">
        <v>71</v>
      </c>
      <c r="L447" t="b">
        <v>0</v>
      </c>
      <c r="M447" t="s">
        <v>72</v>
      </c>
      <c r="N447" t="s">
        <v>73</v>
      </c>
      <c r="O447" t="s">
        <v>74</v>
      </c>
      <c r="P447" t="s">
        <v>2741</v>
      </c>
      <c r="Q447" t="s">
        <v>2742</v>
      </c>
      <c r="R447" t="s">
        <v>78</v>
      </c>
      <c r="S447" t="s">
        <v>79</v>
      </c>
      <c r="T447">
        <v>28800000</v>
      </c>
      <c r="U447" t="s">
        <v>80</v>
      </c>
      <c r="V447" t="b">
        <v>0</v>
      </c>
      <c r="W447">
        <v>1195695000000</v>
      </c>
      <c r="X447">
        <v>3</v>
      </c>
      <c r="Y447">
        <v>0</v>
      </c>
      <c r="Z447">
        <v>0</v>
      </c>
      <c r="AA447">
        <v>1596160977</v>
      </c>
      <c r="AB447">
        <v>3.92</v>
      </c>
      <c r="AC447">
        <v>3.94</v>
      </c>
      <c r="AD447" t="s">
        <v>2743</v>
      </c>
      <c r="AE447">
        <v>3.87</v>
      </c>
      <c r="AF447">
        <v>564000</v>
      </c>
      <c r="AG447">
        <v>3.92</v>
      </c>
      <c r="AH447">
        <v>3.91</v>
      </c>
      <c r="AI447">
        <v>3.93</v>
      </c>
      <c r="AJ447">
        <v>0</v>
      </c>
      <c r="AK447">
        <v>0</v>
      </c>
      <c r="AL447" t="s">
        <v>82</v>
      </c>
      <c r="AM447" t="s">
        <v>72</v>
      </c>
      <c r="AN447">
        <v>3.87</v>
      </c>
      <c r="AO447">
        <v>6953540</v>
      </c>
      <c r="AP447">
        <v>6805606</v>
      </c>
      <c r="AQ447">
        <v>1.22</v>
      </c>
      <c r="AR447">
        <v>0.45185184</v>
      </c>
      <c r="AS447" t="s">
        <v>2744</v>
      </c>
      <c r="AT447">
        <v>-1.3600000999999999</v>
      </c>
      <c r="AU447">
        <v>-0.25757577999999998</v>
      </c>
      <c r="AV447">
        <v>2.7</v>
      </c>
      <c r="AW447">
        <v>5.28</v>
      </c>
      <c r="AX447">
        <v>0.09</v>
      </c>
      <c r="AY447">
        <v>2.2959184000000001E-2</v>
      </c>
      <c r="AZ447">
        <v>1855079936</v>
      </c>
      <c r="BA447">
        <v>2.3660000000000001</v>
      </c>
      <c r="BB447">
        <v>4.0982856999999999</v>
      </c>
      <c r="BC447">
        <v>-0.17828559999999999</v>
      </c>
      <c r="BD447">
        <v>-4.3502484000000001E-2</v>
      </c>
      <c r="BE447">
        <v>3.8344366999999999</v>
      </c>
      <c r="BF447">
        <v>8.5563420000000001E-2</v>
      </c>
      <c r="BG447">
        <v>2.2314469999999999E-2</v>
      </c>
      <c r="BH447">
        <v>7271913472</v>
      </c>
      <c r="BI447">
        <v>1.6568048</v>
      </c>
      <c r="BJ447">
        <v>15</v>
      </c>
      <c r="BK447">
        <v>0</v>
      </c>
      <c r="BL447" t="b">
        <v>0</v>
      </c>
      <c r="BM447">
        <v>3.92</v>
      </c>
      <c r="BN447">
        <v>1584014400</v>
      </c>
      <c r="BO447">
        <v>1597647540</v>
      </c>
      <c r="BP447">
        <v>1597996800</v>
      </c>
      <c r="BQ447">
        <v>14.151624999999999</v>
      </c>
      <c r="BR447">
        <v>0.27700000000000002</v>
      </c>
      <c r="BS447">
        <v>0.57999999999999996</v>
      </c>
      <c r="BT447">
        <v>6.7586209999999998</v>
      </c>
    </row>
    <row r="448" spans="1:72">
      <c r="A448" t="s">
        <v>2745</v>
      </c>
      <c r="B448" t="s">
        <v>2746</v>
      </c>
      <c r="C448" t="str">
        <f t="shared" si="30"/>
        <v>東岳集團</v>
      </c>
      <c r="D448" t="str">
        <f t="shared" si="31"/>
        <v>Raw Materials</v>
      </c>
      <c r="E448" t="str">
        <f t="shared" si="32"/>
        <v>原材料</v>
      </c>
      <c r="F448" t="str">
        <f t="shared" si="33"/>
        <v>New Materials</v>
      </c>
      <c r="G448" t="str">
        <f t="shared" si="34"/>
        <v>新材料</v>
      </c>
      <c r="H448" t="s">
        <v>68</v>
      </c>
      <c r="I448" t="s">
        <v>69</v>
      </c>
      <c r="J448" t="s">
        <v>70</v>
      </c>
      <c r="K448" t="s">
        <v>71</v>
      </c>
      <c r="L448" t="b">
        <v>0</v>
      </c>
      <c r="M448" t="s">
        <v>72</v>
      </c>
      <c r="N448" t="s">
        <v>73</v>
      </c>
      <c r="O448" t="s">
        <v>74</v>
      </c>
      <c r="P448" t="s">
        <v>2747</v>
      </c>
      <c r="Q448" t="s">
        <v>2748</v>
      </c>
      <c r="R448" t="s">
        <v>78</v>
      </c>
      <c r="S448" t="s">
        <v>79</v>
      </c>
      <c r="T448">
        <v>28800000</v>
      </c>
      <c r="U448" t="s">
        <v>80</v>
      </c>
      <c r="V448" t="b">
        <v>0</v>
      </c>
      <c r="W448">
        <v>1197250200000</v>
      </c>
      <c r="X448">
        <v>3</v>
      </c>
      <c r="Y448">
        <v>0</v>
      </c>
      <c r="Z448">
        <v>0</v>
      </c>
      <c r="AA448">
        <v>1596160804</v>
      </c>
      <c r="AB448">
        <v>3.4</v>
      </c>
      <c r="AC448">
        <v>3.43</v>
      </c>
      <c r="AD448" t="s">
        <v>2552</v>
      </c>
      <c r="AE448">
        <v>3.37</v>
      </c>
      <c r="AF448">
        <v>119000</v>
      </c>
      <c r="AG448">
        <v>3.4</v>
      </c>
      <c r="AH448">
        <v>3.4</v>
      </c>
      <c r="AI448">
        <v>3.42</v>
      </c>
      <c r="AJ448">
        <v>0</v>
      </c>
      <c r="AK448">
        <v>0</v>
      </c>
      <c r="AL448" t="s">
        <v>82</v>
      </c>
      <c r="AM448" t="s">
        <v>102</v>
      </c>
      <c r="AN448">
        <v>3.4</v>
      </c>
      <c r="AO448">
        <v>3329420</v>
      </c>
      <c r="AP448">
        <v>2383775</v>
      </c>
      <c r="AQ448">
        <v>0.62000010000000005</v>
      </c>
      <c r="AR448">
        <v>0.22302163</v>
      </c>
      <c r="AS448" t="s">
        <v>2749</v>
      </c>
      <c r="AT448">
        <v>-1.21</v>
      </c>
      <c r="AU448">
        <v>-0.26247290000000001</v>
      </c>
      <c r="AV448">
        <v>2.78</v>
      </c>
      <c r="AW448">
        <v>4.6100000000000003</v>
      </c>
      <c r="AX448">
        <v>3.5999999999999997E-2</v>
      </c>
      <c r="AY448">
        <v>1.0588234E-2</v>
      </c>
      <c r="AZ448">
        <v>2111689984</v>
      </c>
      <c r="BA448">
        <v>0.53700000000000003</v>
      </c>
      <c r="BB448">
        <v>3.4148570999999999</v>
      </c>
      <c r="BC448">
        <v>-1.4857054E-2</v>
      </c>
      <c r="BD448">
        <v>-4.3507099999999998E-3</v>
      </c>
      <c r="BE448">
        <v>3.5035211999999998</v>
      </c>
      <c r="BF448">
        <v>-0.10352111</v>
      </c>
      <c r="BG448">
        <v>-2.9547732E-2</v>
      </c>
      <c r="BH448">
        <v>7179746304</v>
      </c>
      <c r="BI448">
        <v>6.3314713999999999</v>
      </c>
      <c r="BJ448">
        <v>15</v>
      </c>
      <c r="BK448">
        <v>0</v>
      </c>
      <c r="BL448" t="b">
        <v>0</v>
      </c>
      <c r="BM448">
        <v>3.4</v>
      </c>
      <c r="BQ448">
        <v>4.3464369999999999</v>
      </c>
      <c r="BR448">
        <v>0.78225</v>
      </c>
    </row>
    <row r="449" spans="1:72">
      <c r="A449" t="s">
        <v>2750</v>
      </c>
      <c r="B449" t="s">
        <v>2751</v>
      </c>
      <c r="C449" t="str">
        <f t="shared" ref="C449:C512" si="35">VLOOKUP($A449,sectors,2,FALSE)</f>
        <v>中遠海控</v>
      </c>
      <c r="D449" t="str">
        <f t="shared" ref="D449:D512" si="36">VLOOKUP($A449,sectors,4,FALSE)</f>
        <v>Transportation, logistics and infrastructure</v>
      </c>
      <c r="E449" t="str">
        <f t="shared" ref="E449:E512" si="37">VLOOKUP($A449,sectors,5,FALSE)</f>
        <v>運輸、物流及基建</v>
      </c>
      <c r="F449" t="str">
        <f t="shared" ref="F449:F512" si="38">VLOOKUP($A449,sectors,7,FALSE)</f>
        <v xml:space="preserve">Shipping </v>
      </c>
      <c r="G449" t="str">
        <f t="shared" ref="G449:G512" si="39">VLOOKUP($A449,sectors,8,FALSE)</f>
        <v>航運</v>
      </c>
      <c r="H449" t="s">
        <v>68</v>
      </c>
      <c r="I449" t="s">
        <v>69</v>
      </c>
      <c r="J449" t="s">
        <v>70</v>
      </c>
      <c r="K449" t="s">
        <v>71</v>
      </c>
      <c r="L449" t="b">
        <v>0</v>
      </c>
      <c r="M449" t="s">
        <v>72</v>
      </c>
      <c r="N449" t="s">
        <v>73</v>
      </c>
      <c r="O449" t="s">
        <v>74</v>
      </c>
      <c r="P449" t="s">
        <v>2752</v>
      </c>
      <c r="Q449" t="s">
        <v>2753</v>
      </c>
      <c r="R449" t="s">
        <v>78</v>
      </c>
      <c r="S449" t="s">
        <v>79</v>
      </c>
      <c r="T449">
        <v>28800000</v>
      </c>
      <c r="U449" t="s">
        <v>80</v>
      </c>
      <c r="V449" t="b">
        <v>0</v>
      </c>
      <c r="W449">
        <v>1120095000000</v>
      </c>
      <c r="X449">
        <v>3</v>
      </c>
      <c r="Y449">
        <v>-1.9999980000000001E-2</v>
      </c>
      <c r="Z449">
        <v>-0.70422470000000004</v>
      </c>
      <c r="AA449">
        <v>1596160949</v>
      </c>
      <c r="AB449">
        <v>2.82</v>
      </c>
      <c r="AC449">
        <v>2.88</v>
      </c>
      <c r="AD449" t="s">
        <v>2754</v>
      </c>
      <c r="AE449">
        <v>2.81</v>
      </c>
      <c r="AF449">
        <v>975800</v>
      </c>
      <c r="AG449">
        <v>2.84</v>
      </c>
      <c r="AH449">
        <v>2.81</v>
      </c>
      <c r="AI449">
        <v>2.82</v>
      </c>
      <c r="AJ449">
        <v>0</v>
      </c>
      <c r="AK449">
        <v>0</v>
      </c>
      <c r="AL449" t="s">
        <v>82</v>
      </c>
      <c r="AM449" t="s">
        <v>102</v>
      </c>
      <c r="AN449">
        <v>2.88</v>
      </c>
      <c r="AO449">
        <v>8749840</v>
      </c>
      <c r="AP449">
        <v>14203328</v>
      </c>
      <c r="AQ449">
        <v>0.91999995999999995</v>
      </c>
      <c r="AR449">
        <v>0.48421051999999998</v>
      </c>
      <c r="AS449" t="s">
        <v>2755</v>
      </c>
      <c r="AT449">
        <v>-0.67000009999999999</v>
      </c>
      <c r="AU449">
        <v>-0.19197710000000001</v>
      </c>
      <c r="AV449">
        <v>1.9</v>
      </c>
      <c r="AW449">
        <v>3.49</v>
      </c>
      <c r="AZ449">
        <v>9678929920</v>
      </c>
      <c r="BA449">
        <v>0.33200000000000002</v>
      </c>
      <c r="BB449">
        <v>2.5217141999999999</v>
      </c>
      <c r="BC449">
        <v>0.29828571999999998</v>
      </c>
      <c r="BD449">
        <v>0.11828688499999999</v>
      </c>
      <c r="BE449">
        <v>2.4449296</v>
      </c>
      <c r="BF449">
        <v>0.37507033000000001</v>
      </c>
      <c r="BG449">
        <v>0.15340740999999999</v>
      </c>
      <c r="BH449">
        <v>74640883712</v>
      </c>
      <c r="BI449">
        <v>8.493976</v>
      </c>
      <c r="BJ449">
        <v>15</v>
      </c>
      <c r="BK449">
        <v>0</v>
      </c>
      <c r="BL449" t="b">
        <v>0</v>
      </c>
      <c r="BM449">
        <v>2.82</v>
      </c>
      <c r="BQ449">
        <v>9.0467549999999992</v>
      </c>
      <c r="BR449">
        <v>0.31171399999999999</v>
      </c>
      <c r="BS449">
        <v>-0.08</v>
      </c>
      <c r="BT449">
        <v>-35.25</v>
      </c>
    </row>
    <row r="450" spans="1:72">
      <c r="A450" t="s">
        <v>2756</v>
      </c>
      <c r="B450" t="s">
        <v>2757</v>
      </c>
      <c r="C450" t="str">
        <f t="shared" si="35"/>
        <v>中國能源建設</v>
      </c>
      <c r="D450" t="str">
        <f t="shared" si="36"/>
        <v>Environmental protection</v>
      </c>
      <c r="E450" t="str">
        <f t="shared" si="37"/>
        <v>環保</v>
      </c>
      <c r="F450" t="str">
        <f t="shared" si="38"/>
        <v>Energy saving and environmental protection</v>
      </c>
      <c r="G450" t="str">
        <f t="shared" si="39"/>
        <v>節能環保</v>
      </c>
      <c r="H450" t="s">
        <v>68</v>
      </c>
      <c r="I450" t="s">
        <v>69</v>
      </c>
      <c r="J450" t="s">
        <v>70</v>
      </c>
      <c r="K450" t="s">
        <v>71</v>
      </c>
      <c r="L450" t="b">
        <v>0</v>
      </c>
      <c r="M450" t="s">
        <v>72</v>
      </c>
      <c r="N450" t="s">
        <v>73</v>
      </c>
      <c r="O450" t="s">
        <v>74</v>
      </c>
      <c r="P450" t="s">
        <v>2758</v>
      </c>
      <c r="Q450" t="s">
        <v>2759</v>
      </c>
      <c r="R450" t="s">
        <v>78</v>
      </c>
      <c r="S450" t="s">
        <v>79</v>
      </c>
      <c r="T450">
        <v>28800000</v>
      </c>
      <c r="U450" t="s">
        <v>80</v>
      </c>
      <c r="V450" t="b">
        <v>0</v>
      </c>
      <c r="W450">
        <v>1449711000000</v>
      </c>
      <c r="X450">
        <v>3</v>
      </c>
      <c r="Y450">
        <v>-3.9999960000000001E-2</v>
      </c>
      <c r="Z450">
        <v>-4.7619004</v>
      </c>
      <c r="AA450">
        <v>1596160896</v>
      </c>
      <c r="AB450">
        <v>0.8</v>
      </c>
      <c r="AC450">
        <v>0.86</v>
      </c>
      <c r="AD450" t="s">
        <v>2760</v>
      </c>
      <c r="AE450">
        <v>0.8</v>
      </c>
      <c r="AF450">
        <v>52000</v>
      </c>
      <c r="AG450">
        <v>0.84</v>
      </c>
      <c r="AH450">
        <v>0.79</v>
      </c>
      <c r="AI450">
        <v>0.85</v>
      </c>
      <c r="AJ450">
        <v>0</v>
      </c>
      <c r="AK450">
        <v>0</v>
      </c>
      <c r="AL450" t="s">
        <v>82</v>
      </c>
      <c r="AM450" t="s">
        <v>102</v>
      </c>
      <c r="AN450">
        <v>0.86</v>
      </c>
      <c r="AO450">
        <v>306740</v>
      </c>
      <c r="AP450">
        <v>298500</v>
      </c>
      <c r="AQ450">
        <v>0.10000002400000001</v>
      </c>
      <c r="AR450">
        <v>0.14285718</v>
      </c>
      <c r="AS450" t="s">
        <v>2761</v>
      </c>
      <c r="AT450">
        <v>-0.18</v>
      </c>
      <c r="AU450">
        <v>-0.18367347000000001</v>
      </c>
      <c r="AV450">
        <v>0.7</v>
      </c>
      <c r="AW450">
        <v>0.98</v>
      </c>
      <c r="AX450">
        <v>5.0000000000000001E-3</v>
      </c>
      <c r="AY450">
        <v>5.9523809999999996E-3</v>
      </c>
      <c r="AZ450">
        <v>9262440448</v>
      </c>
      <c r="BA450">
        <v>0.29199999999999998</v>
      </c>
      <c r="BB450">
        <v>0.76685714999999999</v>
      </c>
      <c r="BC450">
        <v>3.3142865000000001E-2</v>
      </c>
      <c r="BD450">
        <v>4.3219085999999997E-2</v>
      </c>
      <c r="BE450">
        <v>0.81922539999999999</v>
      </c>
      <c r="BF450">
        <v>-1.9225359000000001E-2</v>
      </c>
      <c r="BG450">
        <v>-2.3467729E-2</v>
      </c>
      <c r="BH450">
        <v>24016320512</v>
      </c>
      <c r="BI450">
        <v>2.7397260000000001</v>
      </c>
      <c r="BJ450">
        <v>15</v>
      </c>
      <c r="BK450">
        <v>0</v>
      </c>
      <c r="BL450" t="b">
        <v>0</v>
      </c>
      <c r="BM450">
        <v>0.8</v>
      </c>
    </row>
    <row r="451" spans="1:72">
      <c r="A451" t="s">
        <v>2762</v>
      </c>
      <c r="B451" t="s">
        <v>2763</v>
      </c>
      <c r="C451" t="str">
        <f t="shared" si="35"/>
        <v>華領醫藥-B</v>
      </c>
      <c r="D451" t="str">
        <f t="shared" si="36"/>
        <v>Medicine</v>
      </c>
      <c r="E451" t="str">
        <f t="shared" si="37"/>
        <v>醫藥</v>
      </c>
      <c r="F451" t="str">
        <f t="shared" si="38"/>
        <v>Pharmaceutical</v>
      </c>
      <c r="G451" t="str">
        <f t="shared" si="39"/>
        <v>醫藥股</v>
      </c>
      <c r="H451" t="s">
        <v>68</v>
      </c>
      <c r="I451" t="s">
        <v>69</v>
      </c>
      <c r="J451" t="s">
        <v>70</v>
      </c>
      <c r="K451" t="s">
        <v>71</v>
      </c>
      <c r="L451" t="b">
        <v>0</v>
      </c>
      <c r="M451" t="s">
        <v>72</v>
      </c>
      <c r="N451" t="s">
        <v>73</v>
      </c>
      <c r="O451" t="s">
        <v>74</v>
      </c>
      <c r="P451" t="s">
        <v>2764</v>
      </c>
      <c r="Q451" t="s">
        <v>2765</v>
      </c>
      <c r="R451" t="s">
        <v>78</v>
      </c>
      <c r="S451" t="s">
        <v>79</v>
      </c>
      <c r="T451">
        <v>28800000</v>
      </c>
      <c r="U451" t="s">
        <v>80</v>
      </c>
      <c r="V451" t="b">
        <v>0</v>
      </c>
      <c r="W451">
        <v>1536888600000</v>
      </c>
      <c r="X451">
        <v>3</v>
      </c>
      <c r="Y451">
        <v>3.9999960000000001E-2</v>
      </c>
      <c r="Z451">
        <v>0.58479475999999997</v>
      </c>
      <c r="AA451">
        <v>1596160938</v>
      </c>
      <c r="AB451">
        <v>6.88</v>
      </c>
      <c r="AC451">
        <v>7.05</v>
      </c>
      <c r="AD451" t="s">
        <v>2766</v>
      </c>
      <c r="AE451">
        <v>6.78</v>
      </c>
      <c r="AF451">
        <v>368500</v>
      </c>
      <c r="AG451">
        <v>6.84</v>
      </c>
      <c r="AH451">
        <v>6.88</v>
      </c>
      <c r="AI451">
        <v>6.92</v>
      </c>
      <c r="AJ451">
        <v>0</v>
      </c>
      <c r="AK451">
        <v>0</v>
      </c>
      <c r="AL451" t="s">
        <v>82</v>
      </c>
      <c r="AM451" t="s">
        <v>102</v>
      </c>
      <c r="AN451">
        <v>6.78</v>
      </c>
      <c r="AO451">
        <v>2557819</v>
      </c>
      <c r="AP451">
        <v>1783307</v>
      </c>
      <c r="AQ451">
        <v>4.41</v>
      </c>
      <c r="AR451">
        <v>1.7854251000000001</v>
      </c>
      <c r="AS451" t="s">
        <v>2767</v>
      </c>
      <c r="AT451">
        <v>-1.3400002</v>
      </c>
      <c r="AU451">
        <v>-0.16301705</v>
      </c>
      <c r="AV451">
        <v>2.4700000000000002</v>
      </c>
      <c r="AW451">
        <v>8.2200000000000006</v>
      </c>
      <c r="AZ451">
        <v>941155968</v>
      </c>
      <c r="BA451">
        <v>-3.3090000000000002</v>
      </c>
      <c r="BB451">
        <v>6.7551427000000004</v>
      </c>
      <c r="BC451">
        <v>0.12485742599999999</v>
      </c>
      <c r="BD451">
        <v>1.8483315E-2</v>
      </c>
      <c r="BE451">
        <v>4.6059155000000001</v>
      </c>
      <c r="BF451">
        <v>2.2740846000000001</v>
      </c>
      <c r="BG451">
        <v>0.49373129999999998</v>
      </c>
      <c r="BH451">
        <v>6524372992</v>
      </c>
      <c r="BI451">
        <v>-2.0791780000000002</v>
      </c>
      <c r="BJ451">
        <v>15</v>
      </c>
      <c r="BK451">
        <v>0</v>
      </c>
      <c r="BL451" t="b">
        <v>0</v>
      </c>
      <c r="BM451">
        <v>6.88</v>
      </c>
      <c r="BN451">
        <v>1584408600</v>
      </c>
      <c r="BO451">
        <v>1584408600</v>
      </c>
      <c r="BP451">
        <v>1584408600</v>
      </c>
    </row>
    <row r="452" spans="1:72">
      <c r="A452" t="s">
        <v>2768</v>
      </c>
      <c r="B452" t="s">
        <v>2769</v>
      </c>
      <c r="C452" t="str">
        <f t="shared" si="35"/>
        <v>第七大道</v>
      </c>
      <c r="D452" t="str">
        <f t="shared" si="36"/>
        <v>Information Technology</v>
      </c>
      <c r="E452" t="str">
        <f t="shared" si="37"/>
        <v>資訊科技</v>
      </c>
      <c r="F452" t="str">
        <f t="shared" si="38"/>
        <v>Technology and Software</v>
      </c>
      <c r="G452" t="str">
        <f t="shared" si="39"/>
        <v>科技軟件</v>
      </c>
      <c r="H452" t="s">
        <v>68</v>
      </c>
      <c r="I452" t="s">
        <v>69</v>
      </c>
      <c r="J452" t="s">
        <v>70</v>
      </c>
      <c r="K452" t="s">
        <v>71</v>
      </c>
      <c r="L452" t="b">
        <v>0</v>
      </c>
      <c r="M452" t="s">
        <v>72</v>
      </c>
      <c r="N452" t="s">
        <v>73</v>
      </c>
      <c r="O452" t="s">
        <v>74</v>
      </c>
      <c r="P452" t="s">
        <v>2770</v>
      </c>
      <c r="Q452" t="s">
        <v>2771</v>
      </c>
      <c r="R452" t="s">
        <v>78</v>
      </c>
      <c r="S452" t="s">
        <v>79</v>
      </c>
      <c r="T452">
        <v>28800000</v>
      </c>
      <c r="U452" t="s">
        <v>80</v>
      </c>
      <c r="V452" t="b">
        <v>0</v>
      </c>
      <c r="W452">
        <v>1531877400000</v>
      </c>
      <c r="X452">
        <v>3</v>
      </c>
      <c r="Y452">
        <v>-9.9999900000000003E-3</v>
      </c>
      <c r="Z452">
        <v>-0.37174684000000002</v>
      </c>
      <c r="AA452">
        <v>1596160700</v>
      </c>
      <c r="AB452">
        <v>2.68</v>
      </c>
      <c r="AC452">
        <v>2.71</v>
      </c>
      <c r="AD452" t="s">
        <v>2772</v>
      </c>
      <c r="AE452">
        <v>2.67</v>
      </c>
      <c r="AF452">
        <v>124000</v>
      </c>
      <c r="AG452">
        <v>2.69</v>
      </c>
      <c r="AH452">
        <v>2.68</v>
      </c>
      <c r="AI452">
        <v>2.69</v>
      </c>
      <c r="AJ452">
        <v>0</v>
      </c>
      <c r="AK452">
        <v>0</v>
      </c>
      <c r="AL452" t="s">
        <v>82</v>
      </c>
      <c r="AM452" t="s">
        <v>102</v>
      </c>
      <c r="AN452">
        <v>2.71</v>
      </c>
      <c r="AO452">
        <v>68687</v>
      </c>
      <c r="AP452">
        <v>351000</v>
      </c>
      <c r="AQ452">
        <v>1.3100000999999999</v>
      </c>
      <c r="AR452">
        <v>0.95620439999999995</v>
      </c>
      <c r="AS452" t="s">
        <v>2773</v>
      </c>
      <c r="AT452">
        <v>-0.65999985000000005</v>
      </c>
      <c r="AU452">
        <v>-0.19760475</v>
      </c>
      <c r="AV452">
        <v>1.37</v>
      </c>
      <c r="AW452">
        <v>3.34</v>
      </c>
      <c r="AX452">
        <v>4.0000000000000001E-3</v>
      </c>
      <c r="AY452">
        <v>1.4869888999999999E-3</v>
      </c>
      <c r="AZ452">
        <v>2619500032</v>
      </c>
      <c r="BA452">
        <v>3.5000000000000003E-2</v>
      </c>
      <c r="BB452">
        <v>2.7602856</v>
      </c>
      <c r="BC452">
        <v>-8.0285549999999997E-2</v>
      </c>
      <c r="BD452">
        <v>-2.9085956999999999E-2</v>
      </c>
      <c r="BE452">
        <v>2.8087323</v>
      </c>
      <c r="BF452">
        <v>-0.12873219999999999</v>
      </c>
      <c r="BG452">
        <v>-4.5832850000000001E-2</v>
      </c>
      <c r="BH452">
        <v>7020260352</v>
      </c>
      <c r="BI452">
        <v>76.571430000000007</v>
      </c>
      <c r="BJ452">
        <v>15</v>
      </c>
      <c r="BK452">
        <v>0</v>
      </c>
      <c r="BL452" t="b">
        <v>0</v>
      </c>
      <c r="BM452">
        <v>2.68</v>
      </c>
      <c r="BN452">
        <v>1553871540</v>
      </c>
      <c r="BO452">
        <v>1553871540</v>
      </c>
      <c r="BP452">
        <v>1553871540</v>
      </c>
    </row>
    <row r="453" spans="1:72">
      <c r="A453" t="s">
        <v>2774</v>
      </c>
      <c r="B453" t="s">
        <v>2775</v>
      </c>
      <c r="C453" t="str">
        <f t="shared" si="35"/>
        <v>灣區發展-R</v>
      </c>
      <c r="D453" t="str">
        <f t="shared" si="36"/>
        <v>Transportation, logistics and infrastructure</v>
      </c>
      <c r="E453" t="str">
        <f t="shared" si="37"/>
        <v>運輸、物流及基建</v>
      </c>
      <c r="F453" t="str">
        <f t="shared" si="38"/>
        <v>Highway</v>
      </c>
      <c r="G453" t="str">
        <f t="shared" si="39"/>
        <v>公路股</v>
      </c>
      <c r="H453" t="s">
        <v>68</v>
      </c>
      <c r="I453" t="s">
        <v>69</v>
      </c>
      <c r="J453" t="s">
        <v>70</v>
      </c>
      <c r="K453" t="s">
        <v>71</v>
      </c>
      <c r="L453" t="b">
        <v>0</v>
      </c>
      <c r="M453" t="s">
        <v>102</v>
      </c>
      <c r="N453" t="s">
        <v>73</v>
      </c>
      <c r="O453" t="s">
        <v>74</v>
      </c>
      <c r="P453" t="s">
        <v>2658</v>
      </c>
      <c r="Q453" t="s">
        <v>2659</v>
      </c>
      <c r="R453" t="s">
        <v>78</v>
      </c>
      <c r="S453" t="s">
        <v>79</v>
      </c>
      <c r="T453">
        <v>28800000</v>
      </c>
      <c r="U453" t="s">
        <v>80</v>
      </c>
      <c r="V453" t="b">
        <v>0</v>
      </c>
      <c r="W453">
        <v>1351474200000</v>
      </c>
      <c r="X453">
        <v>3</v>
      </c>
      <c r="Y453">
        <v>0</v>
      </c>
      <c r="Z453">
        <v>0</v>
      </c>
      <c r="AA453">
        <v>1596093051</v>
      </c>
      <c r="AB453">
        <v>2.2999999999999998</v>
      </c>
      <c r="AC453">
        <v>2.2999999999999998</v>
      </c>
      <c r="AD453" t="s">
        <v>2776</v>
      </c>
      <c r="AE453">
        <v>2.2000000000000002</v>
      </c>
      <c r="AF453">
        <v>27000</v>
      </c>
      <c r="AG453">
        <v>2.2999999999999998</v>
      </c>
      <c r="AH453">
        <v>2.12</v>
      </c>
      <c r="AI453">
        <v>2.2999999999999998</v>
      </c>
      <c r="AJ453">
        <v>0</v>
      </c>
      <c r="AK453">
        <v>0</v>
      </c>
      <c r="AL453" t="s">
        <v>82</v>
      </c>
      <c r="AM453" t="s">
        <v>102</v>
      </c>
      <c r="AN453">
        <v>2.25</v>
      </c>
      <c r="AO453">
        <v>25269</v>
      </c>
      <c r="AP453">
        <v>56562</v>
      </c>
      <c r="AQ453">
        <v>9.9999905E-2</v>
      </c>
      <c r="AR453">
        <v>4.5454502000000001E-2</v>
      </c>
      <c r="AS453" t="s">
        <v>2777</v>
      </c>
      <c r="AT453">
        <v>-1.4100001</v>
      </c>
      <c r="AU453">
        <v>-0.38005393999999998</v>
      </c>
      <c r="AV453">
        <v>2.2000000000000002</v>
      </c>
      <c r="AW453">
        <v>3.71</v>
      </c>
      <c r="AX453">
        <v>0.19900000000000001</v>
      </c>
      <c r="AY453">
        <v>8.6521744999999997E-2</v>
      </c>
      <c r="AZ453">
        <v>0</v>
      </c>
      <c r="BA453">
        <v>1.573</v>
      </c>
      <c r="BB453">
        <v>2.4566667</v>
      </c>
      <c r="BC453">
        <v>-0.15666675999999999</v>
      </c>
      <c r="BD453">
        <v>-6.3772079999999995E-2</v>
      </c>
      <c r="BE453">
        <v>2.7089509999999999</v>
      </c>
      <c r="BF453">
        <v>-0.40895103999999999</v>
      </c>
      <c r="BG453">
        <v>-0.15096287</v>
      </c>
      <c r="BH453">
        <v>7074914816</v>
      </c>
      <c r="BI453">
        <v>1.4621742</v>
      </c>
      <c r="BJ453">
        <v>15</v>
      </c>
      <c r="BK453">
        <v>0</v>
      </c>
      <c r="BL453" t="b">
        <v>0</v>
      </c>
      <c r="BM453">
        <v>2.2999999999999998</v>
      </c>
    </row>
    <row r="454" spans="1:72">
      <c r="A454" t="s">
        <v>2778</v>
      </c>
      <c r="B454" t="s">
        <v>2779</v>
      </c>
      <c r="C454" t="str">
        <f t="shared" si="35"/>
        <v>亞信科技</v>
      </c>
      <c r="D454" t="str">
        <f t="shared" si="36"/>
        <v>Information Technology</v>
      </c>
      <c r="E454" t="str">
        <f t="shared" si="37"/>
        <v>資訊科技</v>
      </c>
      <c r="F454" t="str">
        <f t="shared" si="38"/>
        <v>Technology and Software</v>
      </c>
      <c r="G454" t="str">
        <f t="shared" si="39"/>
        <v>科技軟件</v>
      </c>
      <c r="H454" t="s">
        <v>68</v>
      </c>
      <c r="I454" t="s">
        <v>69</v>
      </c>
      <c r="J454" t="s">
        <v>70</v>
      </c>
      <c r="K454" t="s">
        <v>71</v>
      </c>
      <c r="L454" t="b">
        <v>0</v>
      </c>
      <c r="M454" t="s">
        <v>72</v>
      </c>
      <c r="N454" t="s">
        <v>73</v>
      </c>
      <c r="O454" t="s">
        <v>74</v>
      </c>
      <c r="P454" t="s">
        <v>2780</v>
      </c>
      <c r="Q454" t="s">
        <v>2781</v>
      </c>
      <c r="R454" t="s">
        <v>78</v>
      </c>
      <c r="S454" t="s">
        <v>79</v>
      </c>
      <c r="T454">
        <v>28800000</v>
      </c>
      <c r="U454" t="s">
        <v>80</v>
      </c>
      <c r="V454" t="b">
        <v>0</v>
      </c>
      <c r="W454">
        <v>1545183000000</v>
      </c>
      <c r="X454">
        <v>3</v>
      </c>
      <c r="Y454">
        <v>0.14999962</v>
      </c>
      <c r="Z454">
        <v>1.5706766999999999</v>
      </c>
      <c r="AA454">
        <v>1596158400</v>
      </c>
      <c r="AB454">
        <v>9.6999999999999993</v>
      </c>
      <c r="AC454">
        <v>9.98</v>
      </c>
      <c r="AD454" t="s">
        <v>2782</v>
      </c>
      <c r="AE454">
        <v>9.98</v>
      </c>
      <c r="AF454">
        <v>800</v>
      </c>
      <c r="AG454">
        <v>9.5500000000000007</v>
      </c>
      <c r="AH454">
        <v>9.51</v>
      </c>
      <c r="AI454">
        <v>9.6999999999999993</v>
      </c>
      <c r="AJ454">
        <v>0</v>
      </c>
      <c r="AK454">
        <v>0</v>
      </c>
      <c r="AL454" t="s">
        <v>82</v>
      </c>
      <c r="AM454" t="s">
        <v>102</v>
      </c>
      <c r="AN454">
        <v>9.98</v>
      </c>
      <c r="AO454">
        <v>643591</v>
      </c>
      <c r="AP454">
        <v>376128</v>
      </c>
      <c r="AQ454">
        <v>3.0499996999999999</v>
      </c>
      <c r="AR454">
        <v>0.45864656999999998</v>
      </c>
      <c r="AS454" t="s">
        <v>2783</v>
      </c>
      <c r="AT454">
        <v>-1.4400005</v>
      </c>
      <c r="AU454">
        <v>-0.12926394999999999</v>
      </c>
      <c r="AV454">
        <v>6.65</v>
      </c>
      <c r="AW454">
        <v>11.14</v>
      </c>
      <c r="AZ454">
        <v>726044992</v>
      </c>
      <c r="BA454">
        <v>0.54</v>
      </c>
      <c r="BB454">
        <v>9.9068574999999992</v>
      </c>
      <c r="BC454">
        <v>-0.20685767999999999</v>
      </c>
      <c r="BD454">
        <v>-2.0880251999999998E-2</v>
      </c>
      <c r="BE454">
        <v>9.8187320000000007</v>
      </c>
      <c r="BF454">
        <v>-0.11873245</v>
      </c>
      <c r="BG454">
        <v>-1.2092442E-2</v>
      </c>
      <c r="BH454">
        <v>7042636288</v>
      </c>
      <c r="BI454">
        <v>17.962961</v>
      </c>
      <c r="BJ454">
        <v>15</v>
      </c>
      <c r="BK454">
        <v>0</v>
      </c>
      <c r="BL454" t="b">
        <v>0</v>
      </c>
      <c r="BM454">
        <v>9.6999999999999993</v>
      </c>
      <c r="BN454">
        <v>1552921140</v>
      </c>
      <c r="BO454">
        <v>1552921140</v>
      </c>
      <c r="BP454">
        <v>1552921140</v>
      </c>
    </row>
    <row r="455" spans="1:72">
      <c r="A455" t="s">
        <v>2784</v>
      </c>
      <c r="B455" t="s">
        <v>2785</v>
      </c>
      <c r="C455" t="str">
        <f t="shared" si="35"/>
        <v>兆邦基地產</v>
      </c>
      <c r="D455" t="str">
        <f t="shared" si="36"/>
        <v>Industry</v>
      </c>
      <c r="E455" t="str">
        <f t="shared" si="37"/>
        <v>工業</v>
      </c>
      <c r="F455" t="str">
        <f t="shared" si="38"/>
        <v>Machinery</v>
      </c>
      <c r="G455" t="str">
        <f t="shared" si="39"/>
        <v>機械設備</v>
      </c>
      <c r="H455" t="s">
        <v>68</v>
      </c>
      <c r="I455" t="s">
        <v>69</v>
      </c>
      <c r="J455" t="s">
        <v>70</v>
      </c>
      <c r="K455" t="s">
        <v>71</v>
      </c>
      <c r="L455" t="b">
        <v>0</v>
      </c>
      <c r="M455" t="s">
        <v>72</v>
      </c>
      <c r="N455" t="s">
        <v>73</v>
      </c>
      <c r="O455" t="s">
        <v>74</v>
      </c>
      <c r="P455" t="s">
        <v>2786</v>
      </c>
      <c r="Q455" t="s">
        <v>2787</v>
      </c>
      <c r="R455" t="s">
        <v>78</v>
      </c>
      <c r="S455" t="s">
        <v>79</v>
      </c>
      <c r="T455">
        <v>28800000</v>
      </c>
      <c r="U455" t="s">
        <v>80</v>
      </c>
      <c r="V455" t="b">
        <v>0</v>
      </c>
      <c r="W455">
        <v>1486690200000</v>
      </c>
      <c r="X455">
        <v>3</v>
      </c>
      <c r="Y455">
        <v>0</v>
      </c>
      <c r="Z455">
        <v>0</v>
      </c>
      <c r="AA455">
        <v>1596160862</v>
      </c>
      <c r="AB455">
        <v>1.1299999999999999</v>
      </c>
      <c r="AC455">
        <v>1.1299999999999999</v>
      </c>
      <c r="AD455" t="s">
        <v>2788</v>
      </c>
      <c r="AE455">
        <v>1.1299999999999999</v>
      </c>
      <c r="AF455">
        <v>168000</v>
      </c>
      <c r="AG455">
        <v>1.1299999999999999</v>
      </c>
      <c r="AH455">
        <v>1.1200000000000001</v>
      </c>
      <c r="AI455">
        <v>1.1299999999999999</v>
      </c>
      <c r="AJ455">
        <v>0</v>
      </c>
      <c r="AK455">
        <v>0</v>
      </c>
      <c r="AL455" t="s">
        <v>82</v>
      </c>
      <c r="AM455" t="s">
        <v>72</v>
      </c>
      <c r="AN455">
        <v>1.1299999999999999</v>
      </c>
      <c r="AO455">
        <v>2084307</v>
      </c>
      <c r="AP455">
        <v>1949000</v>
      </c>
      <c r="AQ455">
        <v>0.13</v>
      </c>
      <c r="AR455">
        <v>0.13</v>
      </c>
      <c r="AS455" t="s">
        <v>2789</v>
      </c>
      <c r="AT455">
        <v>-0.87</v>
      </c>
      <c r="AU455">
        <v>-0.435</v>
      </c>
      <c r="AV455">
        <v>1</v>
      </c>
      <c r="AW455">
        <v>2</v>
      </c>
      <c r="AZ455">
        <v>6194999808</v>
      </c>
      <c r="BA455">
        <v>5.6000000000000001E-2</v>
      </c>
      <c r="BB455">
        <v>1.1934285</v>
      </c>
      <c r="BC455">
        <v>-6.3428520000000002E-2</v>
      </c>
      <c r="BD455">
        <v>-5.3148154000000003E-2</v>
      </c>
      <c r="BE455">
        <v>1.2932866999999999</v>
      </c>
      <c r="BF455">
        <v>-0.16328669000000001</v>
      </c>
      <c r="BG455">
        <v>-0.12625715000000001</v>
      </c>
      <c r="BH455">
        <v>7000349696</v>
      </c>
      <c r="BI455">
        <v>20.178570000000001</v>
      </c>
      <c r="BJ455">
        <v>15</v>
      </c>
      <c r="BK455">
        <v>0</v>
      </c>
      <c r="BL455" t="b">
        <v>0</v>
      </c>
      <c r="BM455">
        <v>1.1299999999999999</v>
      </c>
      <c r="BN455">
        <v>1561733940</v>
      </c>
      <c r="BO455">
        <v>1561733940</v>
      </c>
      <c r="BP455">
        <v>1561733940</v>
      </c>
    </row>
    <row r="456" spans="1:72">
      <c r="A456" t="s">
        <v>2790</v>
      </c>
      <c r="B456" t="s">
        <v>2791</v>
      </c>
      <c r="C456" t="str">
        <f t="shared" si="35"/>
        <v>綠地香港</v>
      </c>
      <c r="D456" t="str">
        <f t="shared" si="36"/>
        <v>Real Estate Construction</v>
      </c>
      <c r="E456" t="str">
        <f t="shared" si="37"/>
        <v>地產建築</v>
      </c>
      <c r="F456" t="str">
        <f t="shared" si="38"/>
        <v>China Properties</v>
      </c>
      <c r="G456" t="str">
        <f t="shared" si="39"/>
        <v>內房</v>
      </c>
      <c r="H456" t="s">
        <v>68</v>
      </c>
      <c r="I456" t="s">
        <v>69</v>
      </c>
      <c r="J456" t="s">
        <v>70</v>
      </c>
      <c r="K456" t="s">
        <v>71</v>
      </c>
      <c r="L456" t="b">
        <v>0</v>
      </c>
      <c r="M456" t="s">
        <v>72</v>
      </c>
      <c r="N456" t="s">
        <v>73</v>
      </c>
      <c r="O456" t="s">
        <v>74</v>
      </c>
      <c r="P456" t="s">
        <v>2792</v>
      </c>
      <c r="Q456" t="s">
        <v>2793</v>
      </c>
      <c r="R456" t="s">
        <v>78</v>
      </c>
      <c r="S456" t="s">
        <v>79</v>
      </c>
      <c r="T456">
        <v>28800000</v>
      </c>
      <c r="U456" t="s">
        <v>80</v>
      </c>
      <c r="V456" t="b">
        <v>0</v>
      </c>
      <c r="W456">
        <v>1160443800000</v>
      </c>
      <c r="X456">
        <v>3</v>
      </c>
      <c r="Y456">
        <v>6.9999930000000002E-2</v>
      </c>
      <c r="Z456">
        <v>2.7888419999999998</v>
      </c>
      <c r="AA456">
        <v>1596160815</v>
      </c>
      <c r="AB456">
        <v>2.58</v>
      </c>
      <c r="AC456">
        <v>2.58</v>
      </c>
      <c r="AD456" t="s">
        <v>1381</v>
      </c>
      <c r="AE456">
        <v>2.52</v>
      </c>
      <c r="AF456">
        <v>842000</v>
      </c>
      <c r="AG456">
        <v>2.5099999999999998</v>
      </c>
      <c r="AH456">
        <v>2.57</v>
      </c>
      <c r="AI456">
        <v>2.58</v>
      </c>
      <c r="AJ456">
        <v>0</v>
      </c>
      <c r="AK456">
        <v>0</v>
      </c>
      <c r="AL456" t="s">
        <v>82</v>
      </c>
      <c r="AM456" t="s">
        <v>102</v>
      </c>
      <c r="AN456">
        <v>2.54</v>
      </c>
      <c r="AO456">
        <v>2639052</v>
      </c>
      <c r="AP456">
        <v>2106750</v>
      </c>
      <c r="AQ456">
        <v>0.21000004</v>
      </c>
      <c r="AR456">
        <v>8.8607619999999998E-2</v>
      </c>
      <c r="AS456" t="s">
        <v>2794</v>
      </c>
      <c r="AT456">
        <v>-1.04</v>
      </c>
      <c r="AU456">
        <v>-0.28729280000000001</v>
      </c>
      <c r="AV456">
        <v>2.37</v>
      </c>
      <c r="AW456">
        <v>3.62</v>
      </c>
      <c r="AX456">
        <v>1.9E-2</v>
      </c>
      <c r="AY456">
        <v>7.5697209999999997E-3</v>
      </c>
      <c r="AZ456">
        <v>2791879936</v>
      </c>
      <c r="BA456">
        <v>0.53700000000000003</v>
      </c>
      <c r="BB456">
        <v>2.6805713</v>
      </c>
      <c r="BC456">
        <v>-0.10057139399999999</v>
      </c>
      <c r="BD456">
        <v>-3.7518642999999997E-2</v>
      </c>
      <c r="BE456">
        <v>2.8813987000000001</v>
      </c>
      <c r="BF456">
        <v>-0.30139874999999999</v>
      </c>
      <c r="BG456">
        <v>-0.10460155</v>
      </c>
      <c r="BH456">
        <v>7203049984</v>
      </c>
      <c r="BI456">
        <v>4.8044690000000001</v>
      </c>
      <c r="BJ456">
        <v>15</v>
      </c>
      <c r="BK456">
        <v>0</v>
      </c>
      <c r="BL456" t="b">
        <v>0</v>
      </c>
      <c r="BM456">
        <v>2.58</v>
      </c>
      <c r="BN456">
        <v>1553785140</v>
      </c>
      <c r="BO456">
        <v>1553785140</v>
      </c>
      <c r="BP456">
        <v>1553785140</v>
      </c>
      <c r="BQ456">
        <v>2.623551</v>
      </c>
      <c r="BR456">
        <v>0.98340000000000005</v>
      </c>
      <c r="BS456">
        <v>0.52</v>
      </c>
      <c r="BT456">
        <v>4.9615383</v>
      </c>
    </row>
    <row r="457" spans="1:72">
      <c r="A457" t="s">
        <v>2795</v>
      </c>
      <c r="B457" t="s">
        <v>2796</v>
      </c>
      <c r="C457" t="str">
        <f t="shared" si="35"/>
        <v>大新金融</v>
      </c>
      <c r="D457" t="str">
        <f t="shared" si="36"/>
        <v>Financial</v>
      </c>
      <c r="E457" t="str">
        <f t="shared" si="37"/>
        <v>金融</v>
      </c>
      <c r="F457" t="str">
        <f t="shared" si="38"/>
        <v>Bank</v>
      </c>
      <c r="G457" t="str">
        <f t="shared" si="39"/>
        <v>銀行</v>
      </c>
      <c r="H457" t="s">
        <v>68</v>
      </c>
      <c r="I457" t="s">
        <v>69</v>
      </c>
      <c r="J457" t="s">
        <v>70</v>
      </c>
      <c r="K457" t="s">
        <v>71</v>
      </c>
      <c r="L457" t="b">
        <v>0</v>
      </c>
      <c r="M457" t="s">
        <v>72</v>
      </c>
      <c r="N457" t="s">
        <v>73</v>
      </c>
      <c r="O457" t="s">
        <v>74</v>
      </c>
      <c r="P457" t="s">
        <v>2797</v>
      </c>
      <c r="Q457" t="s">
        <v>2798</v>
      </c>
      <c r="R457" t="s">
        <v>78</v>
      </c>
      <c r="S457" t="s">
        <v>79</v>
      </c>
      <c r="T457">
        <v>28800000</v>
      </c>
      <c r="U457" t="s">
        <v>80</v>
      </c>
      <c r="V457" t="b">
        <v>0</v>
      </c>
      <c r="W457">
        <v>946949400000</v>
      </c>
      <c r="X457">
        <v>3</v>
      </c>
      <c r="Y457">
        <v>0</v>
      </c>
      <c r="Z457">
        <v>0</v>
      </c>
      <c r="AA457">
        <v>1596160808</v>
      </c>
      <c r="AB457">
        <v>21.85</v>
      </c>
      <c r="AC457">
        <v>22.1</v>
      </c>
      <c r="AD457" t="s">
        <v>250</v>
      </c>
      <c r="AE457">
        <v>21.8</v>
      </c>
      <c r="AF457">
        <v>25777</v>
      </c>
      <c r="AG457">
        <v>21.85</v>
      </c>
      <c r="AH457">
        <v>21.8</v>
      </c>
      <c r="AI457">
        <v>21.9</v>
      </c>
      <c r="AJ457">
        <v>0</v>
      </c>
      <c r="AK457">
        <v>0</v>
      </c>
      <c r="AL457" t="s">
        <v>82</v>
      </c>
      <c r="AM457" t="s">
        <v>72</v>
      </c>
      <c r="AN457">
        <v>21.8</v>
      </c>
      <c r="AO457">
        <v>544217</v>
      </c>
      <c r="AP457">
        <v>290581</v>
      </c>
      <c r="AQ457">
        <v>1.3500004000000001</v>
      </c>
      <c r="AR457">
        <v>6.5853679999999998E-2</v>
      </c>
      <c r="AS457" t="s">
        <v>2799</v>
      </c>
      <c r="AT457">
        <v>-13.550001</v>
      </c>
      <c r="AU457">
        <v>-0.38276835999999997</v>
      </c>
      <c r="AV457">
        <v>20.5</v>
      </c>
      <c r="AW457">
        <v>35.4</v>
      </c>
      <c r="AX457">
        <v>1.47</v>
      </c>
      <c r="AY457">
        <v>6.7276890000000006E-2</v>
      </c>
      <c r="AZ457">
        <v>319575008</v>
      </c>
      <c r="BA457">
        <v>83.878</v>
      </c>
      <c r="BB457">
        <v>22.581429</v>
      </c>
      <c r="BC457">
        <v>-0.73142815000000005</v>
      </c>
      <c r="BD457">
        <v>-3.2390694999999997E-2</v>
      </c>
      <c r="BE457">
        <v>24.620774999999998</v>
      </c>
      <c r="BF457">
        <v>-2.7707747999999999</v>
      </c>
      <c r="BG457">
        <v>-0.112538084</v>
      </c>
      <c r="BH457">
        <v>6982713856</v>
      </c>
      <c r="BI457">
        <v>0.26049739999999999</v>
      </c>
      <c r="BJ457">
        <v>15</v>
      </c>
      <c r="BK457">
        <v>0</v>
      </c>
      <c r="BL457" t="b">
        <v>0</v>
      </c>
      <c r="BM457">
        <v>21.85</v>
      </c>
      <c r="BN457">
        <v>1553698740</v>
      </c>
      <c r="BO457">
        <v>1553698740</v>
      </c>
      <c r="BP457">
        <v>1553698740</v>
      </c>
      <c r="BQ457">
        <v>4.1382574999999999</v>
      </c>
      <c r="BR457">
        <v>5.28</v>
      </c>
      <c r="BS457">
        <v>5.37</v>
      </c>
      <c r="BT457">
        <v>4.0689014999999999</v>
      </c>
    </row>
    <row r="458" spans="1:72">
      <c r="A458" t="s">
        <v>2800</v>
      </c>
      <c r="B458" t="s">
        <v>2801</v>
      </c>
      <c r="C458" t="str">
        <f t="shared" si="35"/>
        <v>阜豐集團</v>
      </c>
      <c r="D458" t="str">
        <f t="shared" si="36"/>
        <v>Food and Beverage</v>
      </c>
      <c r="E458" t="str">
        <f t="shared" si="37"/>
        <v>飲食相關</v>
      </c>
      <c r="F458" t="str">
        <f t="shared" si="38"/>
        <v>Food and beverage Production and Wholesale</v>
      </c>
      <c r="G458" t="str">
        <f t="shared" si="39"/>
        <v>食物飲品生產及批發</v>
      </c>
      <c r="H458" t="s">
        <v>68</v>
      </c>
      <c r="I458" t="s">
        <v>69</v>
      </c>
      <c r="J458" t="s">
        <v>70</v>
      </c>
      <c r="K458" t="s">
        <v>71</v>
      </c>
      <c r="L458" t="b">
        <v>0</v>
      </c>
      <c r="M458" t="s">
        <v>72</v>
      </c>
      <c r="N458" t="s">
        <v>73</v>
      </c>
      <c r="O458" t="s">
        <v>74</v>
      </c>
      <c r="P458" t="s">
        <v>2802</v>
      </c>
      <c r="Q458" t="s">
        <v>2803</v>
      </c>
      <c r="R458" t="s">
        <v>78</v>
      </c>
      <c r="S458" t="s">
        <v>79</v>
      </c>
      <c r="T458">
        <v>28800000</v>
      </c>
      <c r="U458" t="s">
        <v>80</v>
      </c>
      <c r="V458" t="b">
        <v>0</v>
      </c>
      <c r="W458">
        <v>1170898200000</v>
      </c>
      <c r="X458">
        <v>3</v>
      </c>
      <c r="Y458">
        <v>9.9999900000000003E-3</v>
      </c>
      <c r="Z458">
        <v>0.36764669999999999</v>
      </c>
      <c r="AA458">
        <v>1596160618</v>
      </c>
      <c r="AB458">
        <v>2.73</v>
      </c>
      <c r="AC458">
        <v>2.74</v>
      </c>
      <c r="AD458" t="s">
        <v>2804</v>
      </c>
      <c r="AE458">
        <v>2.73</v>
      </c>
      <c r="AF458">
        <v>20000</v>
      </c>
      <c r="AG458">
        <v>2.72</v>
      </c>
      <c r="AH458">
        <v>2.73</v>
      </c>
      <c r="AI458">
        <v>2.76</v>
      </c>
      <c r="AJ458">
        <v>0</v>
      </c>
      <c r="AK458">
        <v>0</v>
      </c>
      <c r="AL458" t="s">
        <v>82</v>
      </c>
      <c r="AM458" t="s">
        <v>102</v>
      </c>
      <c r="AN458">
        <v>2.73</v>
      </c>
      <c r="AO458">
        <v>2179588</v>
      </c>
      <c r="AP458">
        <v>2590677</v>
      </c>
      <c r="AQ458">
        <v>0.5</v>
      </c>
      <c r="AR458">
        <v>0.22421524000000001</v>
      </c>
      <c r="AS458" t="s">
        <v>2805</v>
      </c>
      <c r="AT458">
        <v>-1.2800001999999999</v>
      </c>
      <c r="AU458">
        <v>-0.31920204000000002</v>
      </c>
      <c r="AV458">
        <v>2.23</v>
      </c>
      <c r="AW458">
        <v>4.01</v>
      </c>
      <c r="AX458">
        <v>1.9E-2</v>
      </c>
      <c r="AY458">
        <v>6.9852936999999999E-3</v>
      </c>
      <c r="AZ458">
        <v>2533639936</v>
      </c>
      <c r="BA458">
        <v>0.56999999999999995</v>
      </c>
      <c r="BB458">
        <v>2.6345713000000002</v>
      </c>
      <c r="BC458">
        <v>9.5428705000000003E-2</v>
      </c>
      <c r="BD458">
        <v>3.6221719999999999E-2</v>
      </c>
      <c r="BE458">
        <v>2.7770421999999999</v>
      </c>
      <c r="BF458">
        <v>-4.7042130000000001E-2</v>
      </c>
      <c r="BG458">
        <v>-1.6939652999999999E-2</v>
      </c>
      <c r="BH458">
        <v>6916836864</v>
      </c>
      <c r="BI458">
        <v>4.7894740000000002</v>
      </c>
      <c r="BJ458">
        <v>15</v>
      </c>
      <c r="BK458">
        <v>0</v>
      </c>
      <c r="BL458" t="b">
        <v>0</v>
      </c>
      <c r="BM458">
        <v>2.73</v>
      </c>
      <c r="BN458">
        <v>1553007540</v>
      </c>
      <c r="BO458">
        <v>1553007540</v>
      </c>
      <c r="BP458">
        <v>1553007540</v>
      </c>
      <c r="BQ458">
        <v>5.4591155000000002</v>
      </c>
      <c r="BR458">
        <v>0.500081</v>
      </c>
      <c r="BS458">
        <v>0.62</v>
      </c>
      <c r="BT458">
        <v>4.4032260000000001</v>
      </c>
    </row>
    <row r="459" spans="1:72">
      <c r="A459" t="s">
        <v>2806</v>
      </c>
      <c r="B459" t="s">
        <v>2807</v>
      </c>
      <c r="C459" t="str">
        <f t="shared" si="35"/>
        <v>現代牧業</v>
      </c>
      <c r="D459" t="str">
        <f t="shared" si="36"/>
        <v>Food and Beverage</v>
      </c>
      <c r="E459" t="str">
        <f t="shared" si="37"/>
        <v>飲食相關</v>
      </c>
      <c r="F459" t="str">
        <f t="shared" si="38"/>
        <v>Dairy related</v>
      </c>
      <c r="G459" t="str">
        <f t="shared" si="39"/>
        <v>乳品相關</v>
      </c>
      <c r="H459" t="s">
        <v>68</v>
      </c>
      <c r="I459" t="s">
        <v>69</v>
      </c>
      <c r="J459" t="s">
        <v>70</v>
      </c>
      <c r="K459" t="s">
        <v>71</v>
      </c>
      <c r="L459" t="b">
        <v>0</v>
      </c>
      <c r="M459" t="s">
        <v>72</v>
      </c>
      <c r="N459" t="s">
        <v>73</v>
      </c>
      <c r="O459" t="s">
        <v>74</v>
      </c>
      <c r="P459" t="s">
        <v>2808</v>
      </c>
      <c r="Q459" t="s">
        <v>2809</v>
      </c>
      <c r="R459" t="s">
        <v>78</v>
      </c>
      <c r="S459" t="s">
        <v>79</v>
      </c>
      <c r="T459">
        <v>28800000</v>
      </c>
      <c r="U459" t="s">
        <v>80</v>
      </c>
      <c r="V459" t="b">
        <v>0</v>
      </c>
      <c r="W459">
        <v>1290735000000</v>
      </c>
      <c r="X459">
        <v>3</v>
      </c>
      <c r="Y459">
        <v>2.00001E-2</v>
      </c>
      <c r="Z459">
        <v>1.8868020000000001</v>
      </c>
      <c r="AA459">
        <v>1596160868</v>
      </c>
      <c r="AB459">
        <v>1.08</v>
      </c>
      <c r="AC459">
        <v>1.08</v>
      </c>
      <c r="AD459" t="s">
        <v>2810</v>
      </c>
      <c r="AE459">
        <v>1.07</v>
      </c>
      <c r="AF459">
        <v>611000</v>
      </c>
      <c r="AG459">
        <v>1.06</v>
      </c>
      <c r="AH459">
        <v>1.08</v>
      </c>
      <c r="AI459">
        <v>1.0900000000000001</v>
      </c>
      <c r="AJ459">
        <v>0</v>
      </c>
      <c r="AK459">
        <v>0</v>
      </c>
      <c r="AL459" t="s">
        <v>82</v>
      </c>
      <c r="AM459" t="s">
        <v>102</v>
      </c>
      <c r="AN459">
        <v>1.07</v>
      </c>
      <c r="AO459">
        <v>12355499</v>
      </c>
      <c r="AP459">
        <v>17113151</v>
      </c>
      <c r="AQ459">
        <v>0.42000001999999997</v>
      </c>
      <c r="AR459">
        <v>0.63636360000000003</v>
      </c>
      <c r="AS459" t="s">
        <v>2811</v>
      </c>
      <c r="AT459">
        <v>-0.22999990000000001</v>
      </c>
      <c r="AU459">
        <v>-0.17557244999999999</v>
      </c>
      <c r="AV459">
        <v>0.66</v>
      </c>
      <c r="AW459">
        <v>1.31</v>
      </c>
      <c r="AX459">
        <v>2E-3</v>
      </c>
      <c r="AY459">
        <v>1.8867926E-3</v>
      </c>
      <c r="AZ459">
        <v>6407629824</v>
      </c>
      <c r="BA459">
        <v>0.16900000000000001</v>
      </c>
      <c r="BB459">
        <v>0.99428570000000005</v>
      </c>
      <c r="BC459">
        <v>8.571434E-2</v>
      </c>
      <c r="BD459">
        <v>8.6206950000000004E-2</v>
      </c>
      <c r="BE459">
        <v>0.92718310000000004</v>
      </c>
      <c r="BF459">
        <v>0.15281695000000001</v>
      </c>
      <c r="BG459">
        <v>0.16481852999999999</v>
      </c>
      <c r="BH459">
        <v>6920240640</v>
      </c>
      <c r="BI459">
        <v>6.3905329999999996</v>
      </c>
      <c r="BJ459">
        <v>15</v>
      </c>
      <c r="BK459">
        <v>0</v>
      </c>
      <c r="BL459" t="b">
        <v>0</v>
      </c>
      <c r="BM459">
        <v>1.08</v>
      </c>
      <c r="BN459">
        <v>1553525940</v>
      </c>
      <c r="BO459">
        <v>1553525940</v>
      </c>
      <c r="BP459">
        <v>1553525940</v>
      </c>
      <c r="BQ459">
        <v>17.444680000000002</v>
      </c>
      <c r="BR459">
        <v>6.191E-2</v>
      </c>
      <c r="BS459">
        <v>0.11</v>
      </c>
      <c r="BT459">
        <v>9.8181820000000002</v>
      </c>
    </row>
    <row r="460" spans="1:72">
      <c r="A460" t="s">
        <v>2812</v>
      </c>
      <c r="B460" t="s">
        <v>2813</v>
      </c>
      <c r="C460" t="str">
        <f t="shared" si="35"/>
        <v>第一太平</v>
      </c>
      <c r="D460" t="str">
        <f t="shared" si="36"/>
        <v>Food and Beverage</v>
      </c>
      <c r="E460" t="str">
        <f t="shared" si="37"/>
        <v>飲食相關</v>
      </c>
      <c r="F460" t="str">
        <f t="shared" si="38"/>
        <v>Food and beverage Production and Wholesale</v>
      </c>
      <c r="G460" t="str">
        <f t="shared" si="39"/>
        <v>食物飲品生產及批發</v>
      </c>
      <c r="H460" t="s">
        <v>68</v>
      </c>
      <c r="I460" t="s">
        <v>69</v>
      </c>
      <c r="J460" t="s">
        <v>70</v>
      </c>
      <c r="K460" t="s">
        <v>71</v>
      </c>
      <c r="L460" t="b">
        <v>0</v>
      </c>
      <c r="M460" t="s">
        <v>72</v>
      </c>
      <c r="N460" t="s">
        <v>73</v>
      </c>
      <c r="O460" t="s">
        <v>74</v>
      </c>
      <c r="P460" t="s">
        <v>2814</v>
      </c>
      <c r="Q460" t="s">
        <v>2815</v>
      </c>
      <c r="R460" t="s">
        <v>78</v>
      </c>
      <c r="S460" t="s">
        <v>79</v>
      </c>
      <c r="T460">
        <v>28800000</v>
      </c>
      <c r="U460" t="s">
        <v>80</v>
      </c>
      <c r="V460" t="b">
        <v>0</v>
      </c>
      <c r="W460">
        <v>946949400000</v>
      </c>
      <c r="X460">
        <v>3</v>
      </c>
      <c r="Y460">
        <v>9.9999900000000003E-3</v>
      </c>
      <c r="Z460">
        <v>0.62499939999999998</v>
      </c>
      <c r="AA460">
        <v>1596160171</v>
      </c>
      <c r="AB460">
        <v>1.61</v>
      </c>
      <c r="AC460">
        <v>1.61</v>
      </c>
      <c r="AD460" t="s">
        <v>2816</v>
      </c>
      <c r="AE460">
        <v>1.6</v>
      </c>
      <c r="AF460">
        <v>801606</v>
      </c>
      <c r="AG460">
        <v>1.6</v>
      </c>
      <c r="AH460">
        <v>1.6</v>
      </c>
      <c r="AI460">
        <v>1.61</v>
      </c>
      <c r="AJ460">
        <v>0</v>
      </c>
      <c r="AK460">
        <v>0</v>
      </c>
      <c r="AL460" t="s">
        <v>82</v>
      </c>
      <c r="AM460" t="s">
        <v>83</v>
      </c>
      <c r="AN460">
        <v>1.6</v>
      </c>
      <c r="AO460">
        <v>4752394</v>
      </c>
      <c r="AP460">
        <v>4425350</v>
      </c>
      <c r="AQ460">
        <v>0.51</v>
      </c>
      <c r="AR460">
        <v>0.46363633999999998</v>
      </c>
      <c r="AS460" t="s">
        <v>2817</v>
      </c>
      <c r="AT460">
        <v>-1.8000001000000001</v>
      </c>
      <c r="AU460">
        <v>-0.52785930000000003</v>
      </c>
      <c r="AV460">
        <v>1.1000000000000001</v>
      </c>
      <c r="AW460">
        <v>3.41</v>
      </c>
      <c r="AX460">
        <v>1.7000000000000001E-2</v>
      </c>
      <c r="AY460">
        <v>1.0625000000000001E-2</v>
      </c>
      <c r="AZ460">
        <v>4344929792</v>
      </c>
      <c r="BA460">
        <v>0.67500000000000004</v>
      </c>
      <c r="BB460">
        <v>1.5671428000000001</v>
      </c>
      <c r="BC460">
        <v>4.285717E-2</v>
      </c>
      <c r="BD460">
        <v>2.7347328000000001E-2</v>
      </c>
      <c r="BE460">
        <v>1.8029577999999999</v>
      </c>
      <c r="BF460">
        <v>-0.19295776000000001</v>
      </c>
      <c r="BG460">
        <v>-0.1070229</v>
      </c>
      <c r="BH460">
        <v>6995337216</v>
      </c>
      <c r="BI460">
        <v>2.3851852</v>
      </c>
      <c r="BJ460">
        <v>15</v>
      </c>
      <c r="BK460">
        <v>0</v>
      </c>
      <c r="BL460" t="b">
        <v>0</v>
      </c>
      <c r="BM460">
        <v>1.61</v>
      </c>
      <c r="BN460">
        <v>1585040400</v>
      </c>
      <c r="BO460">
        <v>1585040400</v>
      </c>
      <c r="BP460">
        <v>1585040400</v>
      </c>
      <c r="BR460">
        <v>-0.45554</v>
      </c>
      <c r="BS460">
        <v>7.0000000000000007E-2</v>
      </c>
      <c r="BT460">
        <v>23</v>
      </c>
    </row>
    <row r="461" spans="1:72">
      <c r="A461" t="s">
        <v>2818</v>
      </c>
      <c r="B461" t="s">
        <v>2819</v>
      </c>
      <c r="C461" t="str">
        <f t="shared" si="35"/>
        <v>香港電視</v>
      </c>
      <c r="D461" t="str">
        <f t="shared" si="36"/>
        <v>Meida and Communications</v>
      </c>
      <c r="E461" t="str">
        <f t="shared" si="37"/>
        <v>傳理</v>
      </c>
      <c r="F461" t="str">
        <f t="shared" si="38"/>
        <v>Film and TV</v>
      </c>
      <c r="G461" t="str">
        <f t="shared" si="39"/>
        <v>影視娛樂</v>
      </c>
      <c r="H461" t="s">
        <v>68</v>
      </c>
      <c r="I461" t="s">
        <v>69</v>
      </c>
      <c r="J461" t="s">
        <v>70</v>
      </c>
      <c r="K461" t="s">
        <v>71</v>
      </c>
      <c r="L461" t="b">
        <v>0</v>
      </c>
      <c r="M461" t="s">
        <v>72</v>
      </c>
      <c r="N461" t="s">
        <v>73</v>
      </c>
      <c r="O461" t="s">
        <v>74</v>
      </c>
      <c r="P461" t="s">
        <v>2820</v>
      </c>
      <c r="Q461" t="s">
        <v>2821</v>
      </c>
      <c r="R461" t="s">
        <v>78</v>
      </c>
      <c r="S461" t="s">
        <v>79</v>
      </c>
      <c r="T461">
        <v>28800000</v>
      </c>
      <c r="U461" t="s">
        <v>80</v>
      </c>
      <c r="V461" t="b">
        <v>0</v>
      </c>
      <c r="W461">
        <v>946949400000</v>
      </c>
      <c r="X461">
        <v>3</v>
      </c>
      <c r="Y461">
        <v>-0.11000013</v>
      </c>
      <c r="Z461">
        <v>-1.4379101999999999</v>
      </c>
      <c r="AA461">
        <v>1596160958</v>
      </c>
      <c r="AB461">
        <v>7.54</v>
      </c>
      <c r="AC461">
        <v>7.78</v>
      </c>
      <c r="AD461" t="s">
        <v>2822</v>
      </c>
      <c r="AE461">
        <v>7.5</v>
      </c>
      <c r="AF461">
        <v>1276000</v>
      </c>
      <c r="AG461">
        <v>7.65</v>
      </c>
      <c r="AH461">
        <v>7.51</v>
      </c>
      <c r="AI461">
        <v>7.53</v>
      </c>
      <c r="AJ461">
        <v>0</v>
      </c>
      <c r="AK461">
        <v>0</v>
      </c>
      <c r="AL461" t="s">
        <v>82</v>
      </c>
      <c r="AM461" t="s">
        <v>72</v>
      </c>
      <c r="AN461">
        <v>7.7</v>
      </c>
      <c r="AO461">
        <v>9226082</v>
      </c>
      <c r="AP461">
        <v>20935769</v>
      </c>
      <c r="AQ461">
        <v>4.8099999999999996</v>
      </c>
      <c r="AR461">
        <v>1.7619047000000001</v>
      </c>
      <c r="AS461" t="s">
        <v>2823</v>
      </c>
      <c r="AT461">
        <v>-0.67000009999999999</v>
      </c>
      <c r="AU461">
        <v>-8.1607799999999994E-2</v>
      </c>
      <c r="AV461">
        <v>2.73</v>
      </c>
      <c r="AW461">
        <v>8.2100000000000009</v>
      </c>
      <c r="AZ461">
        <v>910814016</v>
      </c>
      <c r="BA461">
        <v>1.7689999999999999</v>
      </c>
      <c r="BB461">
        <v>5.4697139999999997</v>
      </c>
      <c r="BC461">
        <v>2.0702858000000002</v>
      </c>
      <c r="BD461">
        <v>0.3784998</v>
      </c>
      <c r="BE461">
        <v>4.772958</v>
      </c>
      <c r="BF461">
        <v>2.7670422000000001</v>
      </c>
      <c r="BG461">
        <v>0.57973319999999995</v>
      </c>
      <c r="BH461">
        <v>6867537408</v>
      </c>
      <c r="BI461">
        <v>4.2622949999999999</v>
      </c>
      <c r="BJ461">
        <v>15</v>
      </c>
      <c r="BK461">
        <v>0</v>
      </c>
      <c r="BL461" t="b">
        <v>0</v>
      </c>
      <c r="BM461">
        <v>7.54</v>
      </c>
      <c r="BN461">
        <v>1553698740</v>
      </c>
      <c r="BO461">
        <v>1553698740</v>
      </c>
      <c r="BP461">
        <v>1553698740</v>
      </c>
      <c r="BR461">
        <v>-0.35</v>
      </c>
    </row>
    <row r="462" spans="1:72">
      <c r="A462" t="s">
        <v>2824</v>
      </c>
      <c r="B462" t="s">
        <v>2825</v>
      </c>
      <c r="C462" t="str">
        <f t="shared" si="35"/>
        <v>富智康集團</v>
      </c>
      <c r="D462" t="str">
        <f t="shared" si="36"/>
        <v>Information Technology</v>
      </c>
      <c r="E462" t="str">
        <f t="shared" si="37"/>
        <v>資訊科技</v>
      </c>
      <c r="F462" t="str">
        <f t="shared" si="38"/>
        <v>Mobile phone related</v>
      </c>
      <c r="G462" t="str">
        <f t="shared" si="39"/>
        <v>手機相關</v>
      </c>
      <c r="H462" t="s">
        <v>68</v>
      </c>
      <c r="I462" t="s">
        <v>69</v>
      </c>
      <c r="J462" t="s">
        <v>70</v>
      </c>
      <c r="K462" t="s">
        <v>71</v>
      </c>
      <c r="L462" t="b">
        <v>0</v>
      </c>
      <c r="M462" t="s">
        <v>72</v>
      </c>
      <c r="N462" t="s">
        <v>73</v>
      </c>
      <c r="O462" t="s">
        <v>74</v>
      </c>
      <c r="P462" t="s">
        <v>2826</v>
      </c>
      <c r="Q462" t="s">
        <v>2827</v>
      </c>
      <c r="R462" t="s">
        <v>78</v>
      </c>
      <c r="S462" t="s">
        <v>79</v>
      </c>
      <c r="T462">
        <v>28800000</v>
      </c>
      <c r="U462" t="s">
        <v>80</v>
      </c>
      <c r="V462" t="b">
        <v>0</v>
      </c>
      <c r="W462">
        <v>1107394200000</v>
      </c>
      <c r="X462">
        <v>3</v>
      </c>
      <c r="Y462">
        <v>1.9999980000000001E-2</v>
      </c>
      <c r="Z462">
        <v>2.3529390000000001</v>
      </c>
      <c r="AA462">
        <v>1596160976</v>
      </c>
      <c r="AB462">
        <v>0.87</v>
      </c>
      <c r="AC462">
        <v>0.87</v>
      </c>
      <c r="AD462" t="s">
        <v>2828</v>
      </c>
      <c r="AE462">
        <v>0.85</v>
      </c>
      <c r="AF462">
        <v>1121426</v>
      </c>
      <c r="AG462">
        <v>0.85</v>
      </c>
      <c r="AH462">
        <v>0.86</v>
      </c>
      <c r="AI462">
        <v>0.87</v>
      </c>
      <c r="AJ462">
        <v>0</v>
      </c>
      <c r="AK462">
        <v>0</v>
      </c>
      <c r="AL462" t="s">
        <v>82</v>
      </c>
      <c r="AM462" t="s">
        <v>83</v>
      </c>
      <c r="AN462">
        <v>0.86</v>
      </c>
      <c r="AO462">
        <v>14358633</v>
      </c>
      <c r="AP462">
        <v>11140412</v>
      </c>
      <c r="AQ462">
        <v>0.11000001399999999</v>
      </c>
      <c r="AR462">
        <v>0.14473685999999999</v>
      </c>
      <c r="AS462" t="s">
        <v>2829</v>
      </c>
      <c r="AT462">
        <v>-0.76</v>
      </c>
      <c r="AU462">
        <v>-0.46625766000000002</v>
      </c>
      <c r="AV462">
        <v>0.76</v>
      </c>
      <c r="AW462">
        <v>1.63</v>
      </c>
      <c r="AX462">
        <v>5.0000000000000001E-3</v>
      </c>
      <c r="AY462">
        <v>5.8823525999999998E-3</v>
      </c>
      <c r="AZ462">
        <v>8202999808</v>
      </c>
      <c r="BA462">
        <v>0.255</v>
      </c>
      <c r="BB462">
        <v>0.876</v>
      </c>
      <c r="BC462">
        <v>-5.9999824000000002E-3</v>
      </c>
      <c r="BD462">
        <v>-6.849295E-3</v>
      </c>
      <c r="BE462">
        <v>1.0141549000000001</v>
      </c>
      <c r="BF462">
        <v>-0.1441549</v>
      </c>
      <c r="BG462">
        <v>-0.14214288999999999</v>
      </c>
      <c r="BH462">
        <v>7136609792</v>
      </c>
      <c r="BI462">
        <v>3.4117649000000001</v>
      </c>
      <c r="BJ462">
        <v>15</v>
      </c>
      <c r="BK462">
        <v>0</v>
      </c>
      <c r="BL462" t="b">
        <v>0</v>
      </c>
      <c r="BM462">
        <v>0.87</v>
      </c>
      <c r="BN462">
        <v>1596783540</v>
      </c>
      <c r="BO462">
        <v>1596783540</v>
      </c>
      <c r="BP462">
        <v>1596783540</v>
      </c>
      <c r="BR462">
        <v>-1.1679999999999999E-2</v>
      </c>
      <c r="BS462">
        <v>0.01</v>
      </c>
      <c r="BT462">
        <v>87</v>
      </c>
    </row>
    <row r="463" spans="1:72">
      <c r="A463" t="s">
        <v>2830</v>
      </c>
      <c r="B463" t="s">
        <v>2831</v>
      </c>
      <c r="C463" t="str">
        <f t="shared" si="35"/>
        <v>上海電氣</v>
      </c>
      <c r="D463" t="str">
        <f t="shared" si="36"/>
        <v>Electricity</v>
      </c>
      <c r="E463" t="str">
        <f t="shared" si="37"/>
        <v>電力</v>
      </c>
      <c r="F463" t="str">
        <f t="shared" si="38"/>
        <v>Electrical Equipment</v>
      </c>
      <c r="G463" t="str">
        <f t="shared" si="39"/>
        <v>電力設備</v>
      </c>
      <c r="H463" t="s">
        <v>68</v>
      </c>
      <c r="I463" t="s">
        <v>69</v>
      </c>
      <c r="J463" t="s">
        <v>70</v>
      </c>
      <c r="K463" t="s">
        <v>71</v>
      </c>
      <c r="L463" t="b">
        <v>0</v>
      </c>
      <c r="M463" t="s">
        <v>72</v>
      </c>
      <c r="N463" t="s">
        <v>73</v>
      </c>
      <c r="O463" t="s">
        <v>74</v>
      </c>
      <c r="P463" t="s">
        <v>2832</v>
      </c>
      <c r="Q463" t="s">
        <v>2833</v>
      </c>
      <c r="R463" t="s">
        <v>78</v>
      </c>
      <c r="S463" t="s">
        <v>79</v>
      </c>
      <c r="T463">
        <v>28800000</v>
      </c>
      <c r="U463" t="s">
        <v>80</v>
      </c>
      <c r="V463" t="b">
        <v>0</v>
      </c>
      <c r="W463">
        <v>1114651800000</v>
      </c>
      <c r="X463">
        <v>3</v>
      </c>
      <c r="Y463">
        <v>2.9999971E-2</v>
      </c>
      <c r="Z463">
        <v>1.2931022999999999</v>
      </c>
      <c r="AA463">
        <v>1596160531</v>
      </c>
      <c r="AB463">
        <v>2.35</v>
      </c>
      <c r="AC463">
        <v>2.36</v>
      </c>
      <c r="AD463" t="s">
        <v>2834</v>
      </c>
      <c r="AE463">
        <v>2.35</v>
      </c>
      <c r="AF463">
        <v>616000</v>
      </c>
      <c r="AG463">
        <v>2.3199999999999998</v>
      </c>
      <c r="AH463">
        <v>2.35</v>
      </c>
      <c r="AI463">
        <v>2.36</v>
      </c>
      <c r="AJ463">
        <v>0</v>
      </c>
      <c r="AK463">
        <v>0</v>
      </c>
      <c r="AL463" t="s">
        <v>82</v>
      </c>
      <c r="AM463" t="s">
        <v>102</v>
      </c>
      <c r="AN463">
        <v>2.36</v>
      </c>
      <c r="AO463">
        <v>6711240</v>
      </c>
      <c r="AP463">
        <v>5821603</v>
      </c>
      <c r="AQ463">
        <v>0.50999989999999995</v>
      </c>
      <c r="AR463">
        <v>0.27717385</v>
      </c>
      <c r="AS463" t="s">
        <v>2835</v>
      </c>
      <c r="AT463">
        <v>-0.38000010000000001</v>
      </c>
      <c r="AU463">
        <v>-0.13919418</v>
      </c>
      <c r="AV463">
        <v>1.84</v>
      </c>
      <c r="AW463">
        <v>2.73</v>
      </c>
      <c r="AX463">
        <v>1.4E-2</v>
      </c>
      <c r="AY463">
        <v>6.0344830000000002E-3</v>
      </c>
      <c r="AZ463">
        <v>2972910080</v>
      </c>
      <c r="BA463">
        <v>0.58699999999999997</v>
      </c>
      <c r="BB463">
        <v>2.3448571999999999</v>
      </c>
      <c r="BC463">
        <v>5.1426887999999997E-3</v>
      </c>
      <c r="BD463">
        <v>2.1931778E-3</v>
      </c>
      <c r="BE463">
        <v>2.2859153999999999</v>
      </c>
      <c r="BF463">
        <v>6.4084530000000001E-2</v>
      </c>
      <c r="BG463">
        <v>2.8034515999999999E-2</v>
      </c>
      <c r="BH463">
        <v>81971757056</v>
      </c>
      <c r="BI463">
        <v>4.0034070000000002</v>
      </c>
      <c r="BJ463">
        <v>15</v>
      </c>
      <c r="BK463">
        <v>0</v>
      </c>
      <c r="BL463" t="b">
        <v>0</v>
      </c>
      <c r="BM463">
        <v>2.35</v>
      </c>
      <c r="BQ463">
        <v>8.4116335000000007</v>
      </c>
      <c r="BR463">
        <v>0.27937499999999998</v>
      </c>
      <c r="BS463">
        <v>4.3600000000000003</v>
      </c>
      <c r="BT463">
        <v>0.53899079999999999</v>
      </c>
    </row>
    <row r="464" spans="1:72">
      <c r="A464" t="s">
        <v>2836</v>
      </c>
      <c r="B464" t="s">
        <v>2837</v>
      </c>
      <c r="C464" t="str">
        <f t="shared" si="35"/>
        <v>錦州銀行</v>
      </c>
      <c r="D464" t="str">
        <f t="shared" si="36"/>
        <v>Financial</v>
      </c>
      <c r="E464" t="str">
        <f t="shared" si="37"/>
        <v>金融</v>
      </c>
      <c r="F464" t="str">
        <f t="shared" si="38"/>
        <v>Bank</v>
      </c>
      <c r="G464" t="str">
        <f t="shared" si="39"/>
        <v>銀行</v>
      </c>
      <c r="H464" t="s">
        <v>68</v>
      </c>
      <c r="I464" t="s">
        <v>69</v>
      </c>
      <c r="J464" t="s">
        <v>70</v>
      </c>
      <c r="K464" t="s">
        <v>71</v>
      </c>
      <c r="L464" t="b">
        <v>0</v>
      </c>
      <c r="M464" t="s">
        <v>72</v>
      </c>
      <c r="N464" t="s">
        <v>73</v>
      </c>
      <c r="O464" t="s">
        <v>74</v>
      </c>
      <c r="P464" t="s">
        <v>2838</v>
      </c>
      <c r="Q464" t="s">
        <v>2839</v>
      </c>
      <c r="R464" t="s">
        <v>78</v>
      </c>
      <c r="S464" t="s">
        <v>79</v>
      </c>
      <c r="T464">
        <v>28800000</v>
      </c>
      <c r="U464" t="s">
        <v>80</v>
      </c>
      <c r="V464" t="b">
        <v>0</v>
      </c>
      <c r="W464">
        <v>1449451800000</v>
      </c>
      <c r="X464">
        <v>3</v>
      </c>
      <c r="Y464">
        <v>-0.14000009999999999</v>
      </c>
      <c r="Z464">
        <v>-7.2164999999999999</v>
      </c>
      <c r="AA464">
        <v>1596095131</v>
      </c>
      <c r="AB464">
        <v>1.8</v>
      </c>
      <c r="AC464">
        <v>1.87</v>
      </c>
      <c r="AD464" t="s">
        <v>2840</v>
      </c>
      <c r="AE464">
        <v>1.8</v>
      </c>
      <c r="AF464">
        <v>58000</v>
      </c>
      <c r="AG464">
        <v>1.94</v>
      </c>
      <c r="AH464">
        <v>0.92</v>
      </c>
      <c r="AI464">
        <v>2</v>
      </c>
      <c r="AJ464">
        <v>0</v>
      </c>
      <c r="AK464">
        <v>0</v>
      </c>
      <c r="AL464" t="s">
        <v>82</v>
      </c>
      <c r="AM464" t="s">
        <v>102</v>
      </c>
      <c r="AN464">
        <v>1.87</v>
      </c>
      <c r="AO464">
        <v>7076</v>
      </c>
      <c r="AP464">
        <v>9750</v>
      </c>
      <c r="AQ464">
        <v>9.9999905E-2</v>
      </c>
      <c r="AR464">
        <v>5.8823470000000003E-2</v>
      </c>
      <c r="AS464" t="s">
        <v>2841</v>
      </c>
      <c r="AT464">
        <v>-5.2</v>
      </c>
      <c r="AU464">
        <v>-0.74285710000000005</v>
      </c>
      <c r="AV464">
        <v>1.7</v>
      </c>
      <c r="AW464">
        <v>7</v>
      </c>
      <c r="AZ464">
        <v>3517319936</v>
      </c>
      <c r="BB464">
        <v>2.0314285999999999</v>
      </c>
      <c r="BC464">
        <v>-0.23142862</v>
      </c>
      <c r="BD464">
        <v>-0.11392408</v>
      </c>
      <c r="BE464">
        <v>2.2433567000000001</v>
      </c>
      <c r="BF464">
        <v>-0.44335675000000002</v>
      </c>
      <c r="BG464">
        <v>-0.19763096999999999</v>
      </c>
      <c r="BH464">
        <v>14006916096</v>
      </c>
      <c r="BJ464">
        <v>15</v>
      </c>
      <c r="BK464">
        <v>0</v>
      </c>
      <c r="BL464" t="b">
        <v>0</v>
      </c>
      <c r="BM464">
        <v>1.8</v>
      </c>
    </row>
    <row r="465" spans="1:72">
      <c r="A465" t="s">
        <v>2842</v>
      </c>
      <c r="B465" t="s">
        <v>2843</v>
      </c>
      <c r="C465" t="str">
        <f t="shared" si="35"/>
        <v>華潤醫療</v>
      </c>
      <c r="D465" t="str">
        <f t="shared" si="36"/>
        <v>Medicine</v>
      </c>
      <c r="E465" t="str">
        <f t="shared" si="37"/>
        <v>醫藥</v>
      </c>
      <c r="F465" t="str">
        <f t="shared" si="38"/>
        <v>Healthcare</v>
      </c>
      <c r="G465" t="str">
        <f t="shared" si="39"/>
        <v>醫療保健</v>
      </c>
      <c r="H465" t="s">
        <v>68</v>
      </c>
      <c r="I465" t="s">
        <v>69</v>
      </c>
      <c r="J465" t="s">
        <v>70</v>
      </c>
      <c r="K465" t="s">
        <v>71</v>
      </c>
      <c r="L465" t="b">
        <v>0</v>
      </c>
      <c r="M465" t="s">
        <v>72</v>
      </c>
      <c r="N465" t="s">
        <v>73</v>
      </c>
      <c r="O465" t="s">
        <v>74</v>
      </c>
      <c r="P465" t="s">
        <v>2844</v>
      </c>
      <c r="Q465" t="s">
        <v>2845</v>
      </c>
      <c r="R465" t="s">
        <v>78</v>
      </c>
      <c r="S465" t="s">
        <v>79</v>
      </c>
      <c r="T465">
        <v>28800000</v>
      </c>
      <c r="U465" t="s">
        <v>80</v>
      </c>
      <c r="V465" t="b">
        <v>0</v>
      </c>
      <c r="W465">
        <v>1385688600000</v>
      </c>
      <c r="X465">
        <v>3</v>
      </c>
      <c r="Y465">
        <v>6.9999695000000001E-2</v>
      </c>
      <c r="Z465">
        <v>1.3108556</v>
      </c>
      <c r="AA465">
        <v>1596160951</v>
      </c>
      <c r="AB465">
        <v>5.41</v>
      </c>
      <c r="AC465">
        <v>5.43</v>
      </c>
      <c r="AD465" t="s">
        <v>2846</v>
      </c>
      <c r="AE465">
        <v>5.38</v>
      </c>
      <c r="AF465">
        <v>280500</v>
      </c>
      <c r="AG465">
        <v>5.34</v>
      </c>
      <c r="AH465">
        <v>5.4</v>
      </c>
      <c r="AI465">
        <v>5.42</v>
      </c>
      <c r="AJ465">
        <v>0</v>
      </c>
      <c r="AK465">
        <v>0</v>
      </c>
      <c r="AL465" t="s">
        <v>82</v>
      </c>
      <c r="AM465" t="s">
        <v>102</v>
      </c>
      <c r="AN465">
        <v>5.43</v>
      </c>
      <c r="AO465">
        <v>6152573</v>
      </c>
      <c r="AP465">
        <v>6981681</v>
      </c>
      <c r="AQ465">
        <v>2.36</v>
      </c>
      <c r="AR465">
        <v>0.77377045</v>
      </c>
      <c r="AS465" t="s">
        <v>2847</v>
      </c>
      <c r="AT465">
        <v>-0.48000002000000003</v>
      </c>
      <c r="AU465">
        <v>-8.1494059999999993E-2</v>
      </c>
      <c r="AV465">
        <v>3.05</v>
      </c>
      <c r="AW465">
        <v>5.89</v>
      </c>
      <c r="AX465">
        <v>1.4E-2</v>
      </c>
      <c r="AY465">
        <v>2.6217228999999998E-3</v>
      </c>
      <c r="AZ465">
        <v>1296679936</v>
      </c>
      <c r="BA465">
        <v>0.65900000000000003</v>
      </c>
      <c r="BB465">
        <v>4.9368569999999998</v>
      </c>
      <c r="BC465">
        <v>0.47314262000000001</v>
      </c>
      <c r="BD465">
        <v>9.583883E-2</v>
      </c>
      <c r="BE465">
        <v>4.3328670000000002</v>
      </c>
      <c r="BF465">
        <v>1.0771326999999999</v>
      </c>
      <c r="BG465">
        <v>0.24859582999999999</v>
      </c>
      <c r="BH465">
        <v>7015038464</v>
      </c>
      <c r="BI465">
        <v>8.2094079999999998</v>
      </c>
      <c r="BJ465">
        <v>15</v>
      </c>
      <c r="BK465">
        <v>0</v>
      </c>
      <c r="BL465" t="b">
        <v>0</v>
      </c>
      <c r="BM465">
        <v>5.41</v>
      </c>
      <c r="BR465">
        <v>-1.855788</v>
      </c>
    </row>
    <row r="466" spans="1:72">
      <c r="A466" t="s">
        <v>2848</v>
      </c>
      <c r="B466" t="s">
        <v>2849</v>
      </c>
      <c r="C466" t="str">
        <f t="shared" si="35"/>
        <v>民銀資本</v>
      </c>
      <c r="D466" t="str">
        <f t="shared" si="36"/>
        <v>Financial</v>
      </c>
      <c r="E466" t="str">
        <f t="shared" si="37"/>
        <v>金融</v>
      </c>
      <c r="F466" t="str">
        <f t="shared" si="38"/>
        <v>Other financial services</v>
      </c>
      <c r="G466" t="str">
        <f t="shared" si="39"/>
        <v>其他金融服務</v>
      </c>
      <c r="H466" t="s">
        <v>68</v>
      </c>
      <c r="I466" t="s">
        <v>69</v>
      </c>
      <c r="J466" t="s">
        <v>70</v>
      </c>
      <c r="K466" t="s">
        <v>71</v>
      </c>
      <c r="L466" t="b">
        <v>0</v>
      </c>
      <c r="M466" t="s">
        <v>72</v>
      </c>
      <c r="N466" t="s">
        <v>73</v>
      </c>
      <c r="O466" t="s">
        <v>74</v>
      </c>
      <c r="P466" t="s">
        <v>2850</v>
      </c>
      <c r="Q466" t="s">
        <v>2851</v>
      </c>
      <c r="R466" t="s">
        <v>78</v>
      </c>
      <c r="S466" t="s">
        <v>79</v>
      </c>
      <c r="T466">
        <v>28800000</v>
      </c>
      <c r="U466" t="s">
        <v>80</v>
      </c>
      <c r="V466" t="b">
        <v>0</v>
      </c>
      <c r="W466">
        <v>1042507800000</v>
      </c>
      <c r="X466">
        <v>3</v>
      </c>
      <c r="Y466">
        <v>-6.9999993000000003E-3</v>
      </c>
      <c r="Z466">
        <v>-4.9295770000000001</v>
      </c>
      <c r="AA466">
        <v>1596160963</v>
      </c>
      <c r="AB466">
        <v>0.13500000000000001</v>
      </c>
      <c r="AC466">
        <v>0.14099999999999999</v>
      </c>
      <c r="AD466" t="s">
        <v>2852</v>
      </c>
      <c r="AE466">
        <v>0.13500000000000001</v>
      </c>
      <c r="AF466">
        <v>830000</v>
      </c>
      <c r="AG466">
        <v>0.14199999999999999</v>
      </c>
      <c r="AH466">
        <v>0.13400000000000001</v>
      </c>
      <c r="AI466">
        <v>0.13800000000000001</v>
      </c>
      <c r="AJ466">
        <v>0</v>
      </c>
      <c r="AK466">
        <v>0</v>
      </c>
      <c r="AL466" t="s">
        <v>82</v>
      </c>
      <c r="AM466" t="s">
        <v>72</v>
      </c>
      <c r="AN466">
        <v>0.14099999999999999</v>
      </c>
      <c r="AO466">
        <v>16678494</v>
      </c>
      <c r="AP466">
        <v>8009223</v>
      </c>
      <c r="AQ466">
        <v>3.4000000000000002E-2</v>
      </c>
      <c r="AR466">
        <v>0.33663367999999999</v>
      </c>
      <c r="AS466" t="s">
        <v>2853</v>
      </c>
      <c r="AT466">
        <v>-5.8999999999999997E-2</v>
      </c>
      <c r="AU466">
        <v>-0.3041237</v>
      </c>
      <c r="AV466">
        <v>0.10100000000000001</v>
      </c>
      <c r="AW466">
        <v>0.19400000000000001</v>
      </c>
      <c r="AX466">
        <v>3.0000000000000001E-3</v>
      </c>
      <c r="AY466">
        <v>2.1126760000000001E-2</v>
      </c>
      <c r="AZ466">
        <v>47652999168</v>
      </c>
      <c r="BA466">
        <v>4.7E-2</v>
      </c>
      <c r="BB466">
        <v>0.15834285000000001</v>
      </c>
      <c r="BC466">
        <v>-2.3342847999999999E-2</v>
      </c>
      <c r="BD466">
        <v>-0.14741965000000001</v>
      </c>
      <c r="BE466">
        <v>0.13793662000000001</v>
      </c>
      <c r="BF466">
        <v>-2.9366165000000001E-3</v>
      </c>
      <c r="BG466">
        <v>-2.1289608000000002E-2</v>
      </c>
      <c r="BH466">
        <v>6433155072</v>
      </c>
      <c r="BI466">
        <v>2.8723407000000001</v>
      </c>
      <c r="BJ466">
        <v>15</v>
      </c>
      <c r="BK466">
        <v>0</v>
      </c>
      <c r="BL466" t="b">
        <v>0</v>
      </c>
      <c r="BM466">
        <v>0.13500000000000001</v>
      </c>
      <c r="BQ466">
        <v>25.471699999999998</v>
      </c>
      <c r="BR466">
        <v>5.3E-3</v>
      </c>
    </row>
    <row r="467" spans="1:72">
      <c r="A467" t="s">
        <v>2854</v>
      </c>
      <c r="B467" t="s">
        <v>2855</v>
      </c>
      <c r="C467" t="str">
        <f t="shared" si="35"/>
        <v>中渝置地</v>
      </c>
      <c r="D467" t="str">
        <f t="shared" si="36"/>
        <v>Real Estate Construction</v>
      </c>
      <c r="E467" t="str">
        <f t="shared" si="37"/>
        <v>地產建築</v>
      </c>
      <c r="F467" t="str">
        <f t="shared" si="38"/>
        <v>China Properties</v>
      </c>
      <c r="G467" t="str">
        <f t="shared" si="39"/>
        <v>內房</v>
      </c>
      <c r="H467" t="s">
        <v>68</v>
      </c>
      <c r="I467" t="s">
        <v>69</v>
      </c>
      <c r="J467" t="s">
        <v>70</v>
      </c>
      <c r="K467" t="s">
        <v>71</v>
      </c>
      <c r="L467" t="b">
        <v>0</v>
      </c>
      <c r="M467" t="s">
        <v>72</v>
      </c>
      <c r="N467" t="s">
        <v>73</v>
      </c>
      <c r="O467" t="s">
        <v>74</v>
      </c>
      <c r="P467" t="s">
        <v>2856</v>
      </c>
      <c r="Q467" t="s">
        <v>2857</v>
      </c>
      <c r="R467" t="s">
        <v>78</v>
      </c>
      <c r="S467" t="s">
        <v>79</v>
      </c>
      <c r="T467">
        <v>28800000</v>
      </c>
      <c r="U467" t="s">
        <v>80</v>
      </c>
      <c r="V467" t="b">
        <v>0</v>
      </c>
      <c r="W467">
        <v>962155800000</v>
      </c>
      <c r="X467">
        <v>3</v>
      </c>
      <c r="Y467">
        <v>9.9999900000000003E-3</v>
      </c>
      <c r="Z467">
        <v>0.5780341</v>
      </c>
      <c r="AA467">
        <v>1596096542</v>
      </c>
      <c r="AB467">
        <v>1.74</v>
      </c>
      <c r="AC467">
        <v>1.74</v>
      </c>
      <c r="AD467" t="s">
        <v>2858</v>
      </c>
      <c r="AE467">
        <v>1.73</v>
      </c>
      <c r="AF467">
        <v>87000</v>
      </c>
      <c r="AG467">
        <v>1.73</v>
      </c>
      <c r="AH467">
        <v>1.73</v>
      </c>
      <c r="AI467">
        <v>1.74</v>
      </c>
      <c r="AJ467">
        <v>0</v>
      </c>
      <c r="AK467">
        <v>0</v>
      </c>
      <c r="AL467" t="s">
        <v>82</v>
      </c>
      <c r="AM467" t="s">
        <v>72</v>
      </c>
      <c r="AN467">
        <v>1.73</v>
      </c>
      <c r="AO467">
        <v>1128282</v>
      </c>
      <c r="AP467">
        <v>371533</v>
      </c>
      <c r="AQ467">
        <v>0.23000002</v>
      </c>
      <c r="AR467">
        <v>0.15231790000000001</v>
      </c>
      <c r="AS467" t="s">
        <v>2859</v>
      </c>
      <c r="AT467">
        <v>-0.17999994999999999</v>
      </c>
      <c r="AU467">
        <v>-9.3749979999999997E-2</v>
      </c>
      <c r="AV467">
        <v>1.51</v>
      </c>
      <c r="AW467">
        <v>1.92</v>
      </c>
      <c r="AX467">
        <v>0.02</v>
      </c>
      <c r="AY467">
        <v>1.1560693E-2</v>
      </c>
      <c r="AZ467">
        <v>3882330112</v>
      </c>
      <c r="BA467">
        <v>4.5090000000000003</v>
      </c>
      <c r="BB467">
        <v>1.748</v>
      </c>
      <c r="BC467">
        <v>-8.0000160000000004E-3</v>
      </c>
      <c r="BD467">
        <v>-4.5766679999999999E-3</v>
      </c>
      <c r="BE467">
        <v>1.7765493000000001</v>
      </c>
      <c r="BF467">
        <v>-3.6549329999999998E-2</v>
      </c>
      <c r="BG467">
        <v>-2.0573213999999999E-2</v>
      </c>
      <c r="BH467">
        <v>6755254272</v>
      </c>
      <c r="BI467">
        <v>0.38589489999999999</v>
      </c>
      <c r="BJ467">
        <v>15</v>
      </c>
      <c r="BK467">
        <v>0</v>
      </c>
      <c r="BL467" t="b">
        <v>0</v>
      </c>
      <c r="BM467">
        <v>1.74</v>
      </c>
      <c r="BN467">
        <v>1553266740</v>
      </c>
      <c r="BO467">
        <v>1553266740</v>
      </c>
      <c r="BP467">
        <v>1553266740</v>
      </c>
      <c r="BQ467">
        <v>16.322702</v>
      </c>
      <c r="BR467">
        <v>0.1066</v>
      </c>
    </row>
    <row r="468" spans="1:72">
      <c r="A468" t="s">
        <v>2860</v>
      </c>
      <c r="B468" t="s">
        <v>2861</v>
      </c>
      <c r="C468" t="str">
        <f t="shared" si="35"/>
        <v>中國通號</v>
      </c>
      <c r="D468" t="str">
        <f t="shared" si="36"/>
        <v>Information Technology</v>
      </c>
      <c r="E468" t="str">
        <f t="shared" si="37"/>
        <v>資訊科技</v>
      </c>
      <c r="F468" t="str">
        <f t="shared" si="38"/>
        <v>System and Data Technology Consultant</v>
      </c>
      <c r="G468" t="str">
        <f t="shared" si="39"/>
        <v>系統及資料科技顧問</v>
      </c>
      <c r="H468" t="s">
        <v>68</v>
      </c>
      <c r="I468" t="s">
        <v>69</v>
      </c>
      <c r="J468" t="s">
        <v>70</v>
      </c>
      <c r="K468" t="s">
        <v>71</v>
      </c>
      <c r="L468" t="b">
        <v>0</v>
      </c>
      <c r="M468" t="s">
        <v>72</v>
      </c>
      <c r="N468" t="s">
        <v>73</v>
      </c>
      <c r="O468" t="s">
        <v>74</v>
      </c>
      <c r="P468" t="s">
        <v>2862</v>
      </c>
      <c r="Q468" t="s">
        <v>2863</v>
      </c>
      <c r="R468" t="s">
        <v>78</v>
      </c>
      <c r="S468" t="s">
        <v>79</v>
      </c>
      <c r="T468">
        <v>28800000</v>
      </c>
      <c r="U468" t="s">
        <v>80</v>
      </c>
      <c r="V468" t="b">
        <v>0</v>
      </c>
      <c r="W468">
        <v>1438911000000</v>
      </c>
      <c r="X468">
        <v>3</v>
      </c>
      <c r="Y468">
        <v>1.9999980000000001E-2</v>
      </c>
      <c r="Z468">
        <v>0.5917154</v>
      </c>
      <c r="AA468">
        <v>1596160955</v>
      </c>
      <c r="AB468">
        <v>3.4</v>
      </c>
      <c r="AC468">
        <v>3.42</v>
      </c>
      <c r="AD468" t="s">
        <v>801</v>
      </c>
      <c r="AE468">
        <v>3.39</v>
      </c>
      <c r="AF468">
        <v>436000</v>
      </c>
      <c r="AG468">
        <v>3.38</v>
      </c>
      <c r="AH468">
        <v>3.39</v>
      </c>
      <c r="AI468">
        <v>3.4</v>
      </c>
      <c r="AJ468">
        <v>0</v>
      </c>
      <c r="AK468">
        <v>0</v>
      </c>
      <c r="AL468" t="s">
        <v>82</v>
      </c>
      <c r="AM468" t="s">
        <v>102</v>
      </c>
      <c r="AN468">
        <v>3.42</v>
      </c>
      <c r="AO468">
        <v>4031087</v>
      </c>
      <c r="AP468">
        <v>5588120</v>
      </c>
      <c r="AQ468">
        <v>0.120000124</v>
      </c>
      <c r="AR468">
        <v>3.6585405000000001E-2</v>
      </c>
      <c r="AS468" t="s">
        <v>2864</v>
      </c>
      <c r="AT468">
        <v>-1.8800001</v>
      </c>
      <c r="AU468">
        <v>-0.35606061999999999</v>
      </c>
      <c r="AV468">
        <v>3.28</v>
      </c>
      <c r="AW468">
        <v>5.28</v>
      </c>
      <c r="AX468">
        <v>2.3E-2</v>
      </c>
      <c r="AY468">
        <v>6.8047335E-3</v>
      </c>
      <c r="AZ468">
        <v>1968800000</v>
      </c>
      <c r="BA468">
        <v>0.42699999999999999</v>
      </c>
      <c r="BB468">
        <v>3.5279999000000002</v>
      </c>
      <c r="BC468">
        <v>-0.12799978000000001</v>
      </c>
      <c r="BD468">
        <v>-3.628112E-2</v>
      </c>
      <c r="BE468">
        <v>3.7634506000000001</v>
      </c>
      <c r="BF468">
        <v>-0.36345052999999999</v>
      </c>
      <c r="BG468">
        <v>-9.657375E-2</v>
      </c>
      <c r="BH468">
        <v>66892963840</v>
      </c>
      <c r="BI468">
        <v>7.9625297000000002</v>
      </c>
      <c r="BJ468">
        <v>15</v>
      </c>
      <c r="BK468">
        <v>0</v>
      </c>
      <c r="BL468" t="b">
        <v>0</v>
      </c>
      <c r="BM468">
        <v>3.4</v>
      </c>
      <c r="BS468">
        <v>0.41</v>
      </c>
      <c r="BT468">
        <v>8.2926839999999995</v>
      </c>
    </row>
    <row r="469" spans="1:72">
      <c r="A469" t="s">
        <v>2865</v>
      </c>
      <c r="B469" t="s">
        <v>2866</v>
      </c>
      <c r="C469" t="str">
        <f t="shared" si="35"/>
        <v>冠城鐘錶珠寶</v>
      </c>
      <c r="D469" t="str">
        <f t="shared" si="36"/>
        <v>Consumer Service</v>
      </c>
      <c r="E469" t="str">
        <f t="shared" si="37"/>
        <v>消費者服務業</v>
      </c>
      <c r="F469" t="str">
        <f t="shared" si="38"/>
        <v>Jewelry Watches</v>
      </c>
      <c r="G469" t="str">
        <f t="shared" si="39"/>
        <v>珠寶鐘錶</v>
      </c>
      <c r="H469" t="s">
        <v>68</v>
      </c>
      <c r="I469" t="s">
        <v>69</v>
      </c>
      <c r="J469" t="s">
        <v>70</v>
      </c>
      <c r="K469" t="s">
        <v>71</v>
      </c>
      <c r="L469" t="b">
        <v>0</v>
      </c>
      <c r="M469" t="s">
        <v>72</v>
      </c>
      <c r="N469" t="s">
        <v>73</v>
      </c>
      <c r="O469" t="s">
        <v>74</v>
      </c>
      <c r="P469" t="s">
        <v>2867</v>
      </c>
      <c r="Q469" t="s">
        <v>2868</v>
      </c>
      <c r="R469" t="s">
        <v>78</v>
      </c>
      <c r="S469" t="s">
        <v>79</v>
      </c>
      <c r="T469">
        <v>28800000</v>
      </c>
      <c r="U469" t="s">
        <v>80</v>
      </c>
      <c r="V469" t="b">
        <v>0</v>
      </c>
      <c r="W469">
        <v>946949400000</v>
      </c>
      <c r="X469">
        <v>3</v>
      </c>
      <c r="Y469">
        <v>-1.9999980000000001E-2</v>
      </c>
      <c r="Z469">
        <v>-1.2820501</v>
      </c>
      <c r="AA469">
        <v>1596160696</v>
      </c>
      <c r="AB469">
        <v>1.54</v>
      </c>
      <c r="AC469">
        <v>1.54</v>
      </c>
      <c r="AD469" t="s">
        <v>2869</v>
      </c>
      <c r="AE469">
        <v>1.54</v>
      </c>
      <c r="AF469">
        <v>124000</v>
      </c>
      <c r="AG469">
        <v>1.56</v>
      </c>
      <c r="AH469">
        <v>1.53</v>
      </c>
      <c r="AI469">
        <v>1.55</v>
      </c>
      <c r="AJ469">
        <v>0</v>
      </c>
      <c r="AK469">
        <v>0</v>
      </c>
      <c r="AL469" t="s">
        <v>82</v>
      </c>
      <c r="AM469" t="s">
        <v>72</v>
      </c>
      <c r="AN469">
        <v>1.54</v>
      </c>
      <c r="AO469">
        <v>1713973</v>
      </c>
      <c r="AP469">
        <v>1625881</v>
      </c>
      <c r="AQ469">
        <v>6.9999930000000002E-2</v>
      </c>
      <c r="AR469">
        <v>4.7619000000000002E-2</v>
      </c>
      <c r="AS469" t="s">
        <v>2870</v>
      </c>
      <c r="AT469">
        <v>-0.26999997999999997</v>
      </c>
      <c r="AU469">
        <v>-0.14917126</v>
      </c>
      <c r="AV469">
        <v>1.47</v>
      </c>
      <c r="AW469">
        <v>1.81</v>
      </c>
      <c r="AX469">
        <v>0.06</v>
      </c>
      <c r="AY469">
        <v>3.8461540000000002E-2</v>
      </c>
      <c r="AZ469">
        <v>4351889920</v>
      </c>
      <c r="BA469">
        <v>0.97799999999999998</v>
      </c>
      <c r="BB469">
        <v>1.5357143</v>
      </c>
      <c r="BC469">
        <v>4.2856930000000001E-3</v>
      </c>
      <c r="BD469">
        <v>2.7906838999999998E-3</v>
      </c>
      <c r="BE469">
        <v>1.5862676</v>
      </c>
      <c r="BF469">
        <v>-4.6267629999999997E-2</v>
      </c>
      <c r="BG469">
        <v>-2.9167605999999999E-2</v>
      </c>
      <c r="BH469">
        <v>6701910528</v>
      </c>
      <c r="BI469">
        <v>1.5746420999999999</v>
      </c>
      <c r="BJ469">
        <v>15</v>
      </c>
      <c r="BK469">
        <v>0</v>
      </c>
      <c r="BL469" t="b">
        <v>0</v>
      </c>
      <c r="BM469">
        <v>1.54</v>
      </c>
      <c r="BN469">
        <v>1554044340</v>
      </c>
      <c r="BO469">
        <v>1554044340</v>
      </c>
      <c r="BP469">
        <v>1554044340</v>
      </c>
      <c r="BQ469">
        <v>150.98038</v>
      </c>
      <c r="BR469">
        <v>1.0200000000000001E-2</v>
      </c>
    </row>
    <row r="470" spans="1:72">
      <c r="A470" t="s">
        <v>2871</v>
      </c>
      <c r="B470" t="s">
        <v>2872</v>
      </c>
      <c r="C470" t="str">
        <f t="shared" si="35"/>
        <v>偉祿集團</v>
      </c>
      <c r="D470" t="str">
        <f t="shared" si="36"/>
        <v>Industry</v>
      </c>
      <c r="E470" t="str">
        <f t="shared" si="37"/>
        <v>工業</v>
      </c>
      <c r="F470" t="str">
        <f t="shared" si="38"/>
        <v>Printing and Packaging</v>
      </c>
      <c r="G470" t="str">
        <f t="shared" si="39"/>
        <v>印刷及包裝</v>
      </c>
      <c r="H470" t="s">
        <v>68</v>
      </c>
      <c r="I470" t="s">
        <v>69</v>
      </c>
      <c r="J470" t="s">
        <v>70</v>
      </c>
      <c r="K470" t="s">
        <v>71</v>
      </c>
      <c r="L470" t="b">
        <v>0</v>
      </c>
      <c r="M470" t="s">
        <v>72</v>
      </c>
      <c r="N470" t="s">
        <v>73</v>
      </c>
      <c r="O470" t="s">
        <v>74</v>
      </c>
      <c r="P470" t="s">
        <v>2873</v>
      </c>
      <c r="Q470" t="s">
        <v>2874</v>
      </c>
      <c r="R470" t="s">
        <v>78</v>
      </c>
      <c r="S470" t="s">
        <v>79</v>
      </c>
      <c r="T470">
        <v>28800000</v>
      </c>
      <c r="U470" t="s">
        <v>80</v>
      </c>
      <c r="V470" t="b">
        <v>0</v>
      </c>
      <c r="W470">
        <v>991013400000</v>
      </c>
      <c r="X470">
        <v>3</v>
      </c>
      <c r="Y470">
        <v>3.9999960000000001E-2</v>
      </c>
      <c r="Z470">
        <v>0.87527263</v>
      </c>
      <c r="AA470">
        <v>1596160869</v>
      </c>
      <c r="AB470">
        <v>4.6100000000000003</v>
      </c>
      <c r="AC470">
        <v>4.62</v>
      </c>
      <c r="AD470" t="s">
        <v>2875</v>
      </c>
      <c r="AE470">
        <v>4.58</v>
      </c>
      <c r="AF470">
        <v>110000</v>
      </c>
      <c r="AG470">
        <v>4.57</v>
      </c>
      <c r="AH470">
        <v>4.6100000000000003</v>
      </c>
      <c r="AI470">
        <v>4.63</v>
      </c>
      <c r="AJ470">
        <v>0</v>
      </c>
      <c r="AK470">
        <v>0</v>
      </c>
      <c r="AL470" t="s">
        <v>82</v>
      </c>
      <c r="AM470" t="s">
        <v>72</v>
      </c>
      <c r="AN470">
        <v>4.58</v>
      </c>
      <c r="AO470">
        <v>704591</v>
      </c>
      <c r="AP470">
        <v>717250</v>
      </c>
      <c r="AQ470">
        <v>0.49000025000000003</v>
      </c>
      <c r="AR470">
        <v>0.118932106</v>
      </c>
      <c r="AS470" t="s">
        <v>2876</v>
      </c>
      <c r="AT470">
        <v>-6.3699994000000002</v>
      </c>
      <c r="AU470">
        <v>-0.58014569999999999</v>
      </c>
      <c r="AV470">
        <v>4.12</v>
      </c>
      <c r="AW470">
        <v>10.98</v>
      </c>
      <c r="AZ470">
        <v>1438210048</v>
      </c>
      <c r="BA470">
        <v>1.631</v>
      </c>
      <c r="BB470">
        <v>4.339143</v>
      </c>
      <c r="BC470">
        <v>0.27085733000000001</v>
      </c>
      <c r="BD470">
        <v>6.2421854999999998E-2</v>
      </c>
      <c r="BE470">
        <v>4.4879020000000001</v>
      </c>
      <c r="BF470">
        <v>0.12209797</v>
      </c>
      <c r="BG470">
        <v>2.7206022E-2</v>
      </c>
      <c r="BH470">
        <v>6630148608</v>
      </c>
      <c r="BI470">
        <v>2.8264868000000001</v>
      </c>
      <c r="BJ470">
        <v>15</v>
      </c>
      <c r="BK470">
        <v>0</v>
      </c>
      <c r="BL470" t="b">
        <v>0</v>
      </c>
      <c r="BM470">
        <v>4.6100000000000003</v>
      </c>
      <c r="BQ470">
        <v>151.64474000000001</v>
      </c>
      <c r="BR470">
        <v>3.04E-2</v>
      </c>
    </row>
    <row r="471" spans="1:72">
      <c r="A471" t="s">
        <v>2877</v>
      </c>
      <c r="B471" t="s">
        <v>2878</v>
      </c>
      <c r="C471" t="str">
        <f t="shared" si="35"/>
        <v>中集安瑞科</v>
      </c>
      <c r="D471" t="str">
        <f t="shared" si="36"/>
        <v>Energy</v>
      </c>
      <c r="E471" t="str">
        <f t="shared" si="37"/>
        <v>能源</v>
      </c>
      <c r="F471" t="str">
        <f t="shared" si="38"/>
        <v>Oil and gas equipment and support</v>
      </c>
      <c r="G471" t="str">
        <f t="shared" si="39"/>
        <v>石油燃氣設備及支援</v>
      </c>
      <c r="H471" t="s">
        <v>68</v>
      </c>
      <c r="I471" t="s">
        <v>69</v>
      </c>
      <c r="J471" t="s">
        <v>70</v>
      </c>
      <c r="K471" t="s">
        <v>71</v>
      </c>
      <c r="L471" t="b">
        <v>0</v>
      </c>
      <c r="M471" t="s">
        <v>72</v>
      </c>
      <c r="N471" t="s">
        <v>73</v>
      </c>
      <c r="O471" t="s">
        <v>74</v>
      </c>
      <c r="P471" t="s">
        <v>2879</v>
      </c>
      <c r="Q471" t="s">
        <v>2880</v>
      </c>
      <c r="R471" t="s">
        <v>78</v>
      </c>
      <c r="S471" t="s">
        <v>79</v>
      </c>
      <c r="T471">
        <v>28800000</v>
      </c>
      <c r="U471" t="s">
        <v>80</v>
      </c>
      <c r="V471" t="b">
        <v>0</v>
      </c>
      <c r="W471">
        <v>1129599000000</v>
      </c>
      <c r="X471">
        <v>3</v>
      </c>
      <c r="Y471">
        <v>1.9999980000000001E-2</v>
      </c>
      <c r="Z471">
        <v>0.58996992999999998</v>
      </c>
      <c r="AA471">
        <v>1596160869</v>
      </c>
      <c r="AB471">
        <v>3.41</v>
      </c>
      <c r="AC471">
        <v>3.44</v>
      </c>
      <c r="AD471" t="s">
        <v>2881</v>
      </c>
      <c r="AE471">
        <v>3.38</v>
      </c>
      <c r="AF471">
        <v>74000</v>
      </c>
      <c r="AG471">
        <v>3.39</v>
      </c>
      <c r="AH471">
        <v>3.38</v>
      </c>
      <c r="AI471">
        <v>3.42</v>
      </c>
      <c r="AJ471">
        <v>0</v>
      </c>
      <c r="AK471">
        <v>0</v>
      </c>
      <c r="AL471" t="s">
        <v>82</v>
      </c>
      <c r="AM471" t="s">
        <v>102</v>
      </c>
      <c r="AN471">
        <v>3.38</v>
      </c>
      <c r="AO471">
        <v>2963690</v>
      </c>
      <c r="AP471">
        <v>2195337</v>
      </c>
      <c r="AQ471">
        <v>0.69000006000000003</v>
      </c>
      <c r="AR471">
        <v>0.25367646999999999</v>
      </c>
      <c r="AS471" t="s">
        <v>2882</v>
      </c>
      <c r="AT471">
        <v>-2.11</v>
      </c>
      <c r="AU471">
        <v>-0.38224635000000001</v>
      </c>
      <c r="AV471">
        <v>2.72</v>
      </c>
      <c r="AW471">
        <v>5.52</v>
      </c>
      <c r="AX471">
        <v>1.0999999999999999E-2</v>
      </c>
      <c r="AY471">
        <v>3.2448376999999998E-3</v>
      </c>
      <c r="AZ471">
        <v>1996140032</v>
      </c>
      <c r="BA471">
        <v>0.45900000000000002</v>
      </c>
      <c r="BB471">
        <v>3.4039999999999999</v>
      </c>
      <c r="BC471">
        <v>6.0000419999999997E-3</v>
      </c>
      <c r="BD471">
        <v>1.7626445E-3</v>
      </c>
      <c r="BE471">
        <v>3.6713287999999999</v>
      </c>
      <c r="BF471">
        <v>-0.26132870000000002</v>
      </c>
      <c r="BG471">
        <v>-7.1180955000000004E-2</v>
      </c>
      <c r="BH471">
        <v>6855566336</v>
      </c>
      <c r="BI471">
        <v>7.4291945000000004</v>
      </c>
      <c r="BJ471">
        <v>15</v>
      </c>
      <c r="BK471">
        <v>0</v>
      </c>
      <c r="BL471" t="b">
        <v>0</v>
      </c>
      <c r="BM471">
        <v>3.41</v>
      </c>
      <c r="BN471">
        <v>1553180340</v>
      </c>
      <c r="BO471">
        <v>1553180340</v>
      </c>
      <c r="BP471">
        <v>1553180340</v>
      </c>
      <c r="BQ471">
        <v>6.5764100000000001</v>
      </c>
      <c r="BR471">
        <v>0.51851999999999998</v>
      </c>
      <c r="BS471">
        <v>0.39</v>
      </c>
      <c r="BT471">
        <v>8.7435899999999993</v>
      </c>
    </row>
    <row r="472" spans="1:72">
      <c r="A472" t="s">
        <v>2883</v>
      </c>
      <c r="B472" t="s">
        <v>2884</v>
      </c>
      <c r="C472" t="str">
        <f t="shared" si="35"/>
        <v>中國光大綠色環保</v>
      </c>
      <c r="D472" t="str">
        <f t="shared" si="36"/>
        <v>Energy</v>
      </c>
      <c r="E472" t="str">
        <f t="shared" si="37"/>
        <v>能源</v>
      </c>
      <c r="F472" t="str">
        <f t="shared" si="38"/>
        <v>Alternative Energy</v>
      </c>
      <c r="G472" t="str">
        <f t="shared" si="39"/>
        <v>替代能源</v>
      </c>
      <c r="H472" t="s">
        <v>68</v>
      </c>
      <c r="I472" t="s">
        <v>69</v>
      </c>
      <c r="J472" t="s">
        <v>70</v>
      </c>
      <c r="K472" t="s">
        <v>71</v>
      </c>
      <c r="L472" t="b">
        <v>0</v>
      </c>
      <c r="M472" t="s">
        <v>72</v>
      </c>
      <c r="N472" t="s">
        <v>73</v>
      </c>
      <c r="O472" t="s">
        <v>74</v>
      </c>
      <c r="P472" t="s">
        <v>2885</v>
      </c>
      <c r="Q472" t="s">
        <v>2886</v>
      </c>
      <c r="R472" t="s">
        <v>78</v>
      </c>
      <c r="S472" t="s">
        <v>79</v>
      </c>
      <c r="T472">
        <v>28800000</v>
      </c>
      <c r="U472" t="s">
        <v>80</v>
      </c>
      <c r="V472" t="b">
        <v>0</v>
      </c>
      <c r="W472">
        <v>1494207000000</v>
      </c>
      <c r="X472">
        <v>3</v>
      </c>
      <c r="Y472">
        <v>9.9999900000000003E-3</v>
      </c>
      <c r="Z472">
        <v>0.29325485000000001</v>
      </c>
      <c r="AA472">
        <v>1596160928</v>
      </c>
      <c r="AB472">
        <v>3.42</v>
      </c>
      <c r="AC472">
        <v>3.44</v>
      </c>
      <c r="AD472" t="s">
        <v>2887</v>
      </c>
      <c r="AE472">
        <v>3.37</v>
      </c>
      <c r="AF472">
        <v>1005000</v>
      </c>
      <c r="AG472">
        <v>3.41</v>
      </c>
      <c r="AH472">
        <v>3.41</v>
      </c>
      <c r="AI472">
        <v>3.42</v>
      </c>
      <c r="AJ472">
        <v>0</v>
      </c>
      <c r="AK472">
        <v>0</v>
      </c>
      <c r="AL472" t="s">
        <v>82</v>
      </c>
      <c r="AM472" t="s">
        <v>72</v>
      </c>
      <c r="AN472">
        <v>3.42</v>
      </c>
      <c r="AO472">
        <v>3880848</v>
      </c>
      <c r="AP472">
        <v>2931286</v>
      </c>
      <c r="AQ472">
        <v>0.76</v>
      </c>
      <c r="AR472">
        <v>0.28571426999999999</v>
      </c>
      <c r="AS472" t="s">
        <v>2888</v>
      </c>
      <c r="AT472">
        <v>-1.69</v>
      </c>
      <c r="AU472">
        <v>-0.33072405999999999</v>
      </c>
      <c r="AV472">
        <v>2.66</v>
      </c>
      <c r="AW472">
        <v>5.1100000000000003</v>
      </c>
      <c r="AX472">
        <v>0.16</v>
      </c>
      <c r="AY472">
        <v>4.6920816999999997E-2</v>
      </c>
      <c r="AZ472">
        <v>2066080000</v>
      </c>
      <c r="BA472">
        <v>5.008</v>
      </c>
      <c r="BB472">
        <v>3.2</v>
      </c>
      <c r="BC472">
        <v>0.22000003000000001</v>
      </c>
      <c r="BD472">
        <v>6.875001E-2</v>
      </c>
      <c r="BE472">
        <v>3.4057746</v>
      </c>
      <c r="BF472">
        <v>1.4225483000000001E-2</v>
      </c>
      <c r="BG472">
        <v>4.1768713999999997E-3</v>
      </c>
      <c r="BH472">
        <v>7065993728</v>
      </c>
      <c r="BI472">
        <v>0.68290740000000005</v>
      </c>
      <c r="BJ472">
        <v>15</v>
      </c>
      <c r="BK472">
        <v>0</v>
      </c>
      <c r="BL472" t="b">
        <v>0</v>
      </c>
      <c r="BM472">
        <v>3.42</v>
      </c>
      <c r="BN472">
        <v>1597129140</v>
      </c>
      <c r="BO472">
        <v>1597129140</v>
      </c>
      <c r="BP472">
        <v>1597129140</v>
      </c>
    </row>
    <row r="473" spans="1:72">
      <c r="A473" t="s">
        <v>2889</v>
      </c>
      <c r="B473" t="s">
        <v>2890</v>
      </c>
      <c r="C473" t="str">
        <f t="shared" si="35"/>
        <v>美圖公司</v>
      </c>
      <c r="D473" t="str">
        <f t="shared" si="36"/>
        <v>Information Technology</v>
      </c>
      <c r="E473" t="str">
        <f t="shared" si="37"/>
        <v>資訊科技</v>
      </c>
      <c r="F473" t="str">
        <f t="shared" si="38"/>
        <v>Smart Card and Information Technology Equipment</v>
      </c>
      <c r="G473" t="str">
        <f t="shared" si="39"/>
        <v>智能卡及資訊科技器材</v>
      </c>
      <c r="H473" t="s">
        <v>68</v>
      </c>
      <c r="I473" t="s">
        <v>69</v>
      </c>
      <c r="J473" t="s">
        <v>70</v>
      </c>
      <c r="K473" t="s">
        <v>71</v>
      </c>
      <c r="L473" t="b">
        <v>0</v>
      </c>
      <c r="M473" t="s">
        <v>72</v>
      </c>
      <c r="N473" t="s">
        <v>73</v>
      </c>
      <c r="O473" t="s">
        <v>74</v>
      </c>
      <c r="P473" t="s">
        <v>2891</v>
      </c>
      <c r="Q473" t="s">
        <v>2892</v>
      </c>
      <c r="R473" t="s">
        <v>78</v>
      </c>
      <c r="S473" t="s">
        <v>79</v>
      </c>
      <c r="T473">
        <v>28800000</v>
      </c>
      <c r="U473" t="s">
        <v>80</v>
      </c>
      <c r="V473" t="b">
        <v>0</v>
      </c>
      <c r="W473">
        <v>1481765400000</v>
      </c>
      <c r="X473">
        <v>3</v>
      </c>
      <c r="Y473">
        <v>9.9999900000000003E-3</v>
      </c>
      <c r="Z473">
        <v>0.66225106</v>
      </c>
      <c r="AA473">
        <v>1596160798</v>
      </c>
      <c r="AB473">
        <v>1.52</v>
      </c>
      <c r="AC473">
        <v>1.54</v>
      </c>
      <c r="AD473" t="s">
        <v>2893</v>
      </c>
      <c r="AE473">
        <v>1.52</v>
      </c>
      <c r="AF473">
        <v>1073000</v>
      </c>
      <c r="AG473">
        <v>1.51</v>
      </c>
      <c r="AH473">
        <v>1.52</v>
      </c>
      <c r="AI473">
        <v>1.54</v>
      </c>
      <c r="AJ473">
        <v>0</v>
      </c>
      <c r="AK473">
        <v>0</v>
      </c>
      <c r="AL473" t="s">
        <v>82</v>
      </c>
      <c r="AM473" t="s">
        <v>102</v>
      </c>
      <c r="AN473">
        <v>1.52</v>
      </c>
      <c r="AO473">
        <v>16846047</v>
      </c>
      <c r="AP473">
        <v>10401375</v>
      </c>
      <c r="AQ473">
        <v>0.19999992999999999</v>
      </c>
      <c r="AR473">
        <v>0.15151510000000001</v>
      </c>
      <c r="AS473" t="s">
        <v>2894</v>
      </c>
      <c r="AT473">
        <v>-0.75</v>
      </c>
      <c r="AU473">
        <v>-0.33039647</v>
      </c>
      <c r="AV473">
        <v>1.32</v>
      </c>
      <c r="AW473">
        <v>2.27</v>
      </c>
      <c r="AZ473">
        <v>4309120000</v>
      </c>
      <c r="BA473">
        <v>0.18</v>
      </c>
      <c r="BB473">
        <v>1.5991428999999999</v>
      </c>
      <c r="BC473">
        <v>-7.914293E-2</v>
      </c>
      <c r="BD473">
        <v>-4.9490843E-2</v>
      </c>
      <c r="BE473">
        <v>1.6194405999999999</v>
      </c>
      <c r="BF473">
        <v>-9.9440575000000003E-2</v>
      </c>
      <c r="BG473">
        <v>-6.1404277E-2</v>
      </c>
      <c r="BH473">
        <v>6549862400</v>
      </c>
      <c r="BI473">
        <v>8.4444440000000007</v>
      </c>
      <c r="BJ473">
        <v>15</v>
      </c>
      <c r="BK473">
        <v>0</v>
      </c>
      <c r="BL473" t="b">
        <v>0</v>
      </c>
      <c r="BM473">
        <v>1.52</v>
      </c>
      <c r="BN473">
        <v>1598425140</v>
      </c>
      <c r="BO473">
        <v>1598425140</v>
      </c>
      <c r="BP473">
        <v>1598425140</v>
      </c>
    </row>
    <row r="474" spans="1:72">
      <c r="A474" t="s">
        <v>2895</v>
      </c>
      <c r="B474" t="s">
        <v>2896</v>
      </c>
      <c r="C474" t="str">
        <f t="shared" si="35"/>
        <v>匯量科技</v>
      </c>
      <c r="D474" t="str">
        <f t="shared" si="36"/>
        <v>Meida and Communications</v>
      </c>
      <c r="E474" t="str">
        <f t="shared" si="37"/>
        <v>傳理</v>
      </c>
      <c r="F474" t="str">
        <f t="shared" si="38"/>
        <v>Advertisement</v>
      </c>
      <c r="G474" t="str">
        <f t="shared" si="39"/>
        <v>廣告</v>
      </c>
      <c r="H474" t="s">
        <v>68</v>
      </c>
      <c r="I474" t="s">
        <v>69</v>
      </c>
      <c r="J474" t="s">
        <v>70</v>
      </c>
      <c r="K474" t="s">
        <v>71</v>
      </c>
      <c r="L474" t="b">
        <v>0</v>
      </c>
      <c r="M474" t="s">
        <v>72</v>
      </c>
      <c r="N474" t="s">
        <v>73</v>
      </c>
      <c r="O474" t="s">
        <v>74</v>
      </c>
      <c r="P474" t="s">
        <v>2897</v>
      </c>
      <c r="Q474" t="s">
        <v>2898</v>
      </c>
      <c r="R474" t="s">
        <v>78</v>
      </c>
      <c r="S474" t="s">
        <v>79</v>
      </c>
      <c r="T474">
        <v>28800000</v>
      </c>
      <c r="U474" t="s">
        <v>80</v>
      </c>
      <c r="V474" t="b">
        <v>0</v>
      </c>
      <c r="W474">
        <v>1544578200000</v>
      </c>
      <c r="X474">
        <v>3</v>
      </c>
      <c r="Y474">
        <v>9.9999905E-2</v>
      </c>
      <c r="Z474">
        <v>2.3419181999999998</v>
      </c>
      <c r="AA474">
        <v>1596160981</v>
      </c>
      <c r="AB474">
        <v>4.37</v>
      </c>
      <c r="AC474">
        <v>4.4000000000000004</v>
      </c>
      <c r="AD474" t="s">
        <v>2899</v>
      </c>
      <c r="AE474">
        <v>4.2699999999999996</v>
      </c>
      <c r="AF474">
        <v>112000</v>
      </c>
      <c r="AG474">
        <v>4.2699999999999996</v>
      </c>
      <c r="AH474">
        <v>4.37</v>
      </c>
      <c r="AI474">
        <v>4.3899999999999997</v>
      </c>
      <c r="AJ474">
        <v>0</v>
      </c>
      <c r="AK474">
        <v>0</v>
      </c>
      <c r="AL474" t="s">
        <v>82</v>
      </c>
      <c r="AM474" t="s">
        <v>83</v>
      </c>
      <c r="AN474">
        <v>4.2699999999999996</v>
      </c>
      <c r="AO474">
        <v>2856963</v>
      </c>
      <c r="AP474">
        <v>1346814</v>
      </c>
      <c r="AQ474">
        <v>1.3699999</v>
      </c>
      <c r="AR474">
        <v>0.45666662000000002</v>
      </c>
      <c r="AS474" t="s">
        <v>2900</v>
      </c>
      <c r="AT474">
        <v>-1.5900002</v>
      </c>
      <c r="AU474">
        <v>-0.26677856</v>
      </c>
      <c r="AV474">
        <v>3</v>
      </c>
      <c r="AW474">
        <v>5.96</v>
      </c>
      <c r="AZ474">
        <v>1534200064</v>
      </c>
      <c r="BA474">
        <v>0.17299999999999999</v>
      </c>
      <c r="BB474">
        <v>4.3965715999999997</v>
      </c>
      <c r="BC474">
        <v>-2.6571750000000002E-2</v>
      </c>
      <c r="BD474">
        <v>-6.0437433000000004E-3</v>
      </c>
      <c r="BE474">
        <v>4.0573945</v>
      </c>
      <c r="BF474">
        <v>0.31260537999999999</v>
      </c>
      <c r="BG474">
        <v>7.7045840000000004E-2</v>
      </c>
      <c r="BH474">
        <v>6704454144</v>
      </c>
      <c r="BI474">
        <v>25.260117000000001</v>
      </c>
      <c r="BJ474">
        <v>15</v>
      </c>
      <c r="BK474">
        <v>0</v>
      </c>
      <c r="BL474" t="b">
        <v>0</v>
      </c>
      <c r="BM474">
        <v>4.37</v>
      </c>
      <c r="BN474">
        <v>1554044340</v>
      </c>
      <c r="BO474">
        <v>1554044340</v>
      </c>
      <c r="BP474">
        <v>1554044340</v>
      </c>
    </row>
    <row r="475" spans="1:72">
      <c r="A475" t="s">
        <v>2901</v>
      </c>
      <c r="B475" t="s">
        <v>2902</v>
      </c>
      <c r="C475" t="str">
        <f t="shared" si="35"/>
        <v>偉仕佳杰</v>
      </c>
      <c r="D475" t="str">
        <f t="shared" si="36"/>
        <v>Information Technology</v>
      </c>
      <c r="E475" t="str">
        <f t="shared" si="37"/>
        <v>資訊科技</v>
      </c>
      <c r="F475" t="str">
        <f t="shared" si="38"/>
        <v>Smart Card and Information Technology Equipment</v>
      </c>
      <c r="G475" t="str">
        <f t="shared" si="39"/>
        <v>智能卡及資訊科技器材</v>
      </c>
      <c r="H475" t="s">
        <v>68</v>
      </c>
      <c r="I475" t="s">
        <v>69</v>
      </c>
      <c r="J475" t="s">
        <v>70</v>
      </c>
      <c r="K475" t="s">
        <v>71</v>
      </c>
      <c r="L475" t="b">
        <v>0</v>
      </c>
      <c r="M475" t="s">
        <v>72</v>
      </c>
      <c r="N475" t="s">
        <v>73</v>
      </c>
      <c r="O475" t="s">
        <v>74</v>
      </c>
      <c r="P475" t="s">
        <v>2903</v>
      </c>
      <c r="Q475" t="s">
        <v>2904</v>
      </c>
      <c r="R475" t="s">
        <v>78</v>
      </c>
      <c r="S475" t="s">
        <v>79</v>
      </c>
      <c r="T475">
        <v>28800000</v>
      </c>
      <c r="U475" t="s">
        <v>80</v>
      </c>
      <c r="V475" t="b">
        <v>0</v>
      </c>
      <c r="W475">
        <v>1020994200000</v>
      </c>
      <c r="X475">
        <v>3</v>
      </c>
      <c r="Y475">
        <v>-5.9999943E-2</v>
      </c>
      <c r="Z475">
        <v>-1.3100423999999999</v>
      </c>
      <c r="AA475">
        <v>1596160915</v>
      </c>
      <c r="AB475">
        <v>4.5199999999999996</v>
      </c>
      <c r="AC475">
        <v>4.68</v>
      </c>
      <c r="AD475" t="s">
        <v>2905</v>
      </c>
      <c r="AE475">
        <v>4.4800000000000004</v>
      </c>
      <c r="AF475">
        <v>182615</v>
      </c>
      <c r="AG475">
        <v>4.58</v>
      </c>
      <c r="AH475">
        <v>4.51</v>
      </c>
      <c r="AI475">
        <v>4.53</v>
      </c>
      <c r="AJ475">
        <v>0</v>
      </c>
      <c r="AK475">
        <v>0</v>
      </c>
      <c r="AL475" t="s">
        <v>82</v>
      </c>
      <c r="AM475" t="s">
        <v>72</v>
      </c>
      <c r="AN475">
        <v>4.68</v>
      </c>
      <c r="AO475">
        <v>2099229</v>
      </c>
      <c r="AP475">
        <v>2000050</v>
      </c>
      <c r="AQ475">
        <v>1.77</v>
      </c>
      <c r="AR475">
        <v>0.64363634999999997</v>
      </c>
      <c r="AS475" t="s">
        <v>2906</v>
      </c>
      <c r="AT475">
        <v>-0.28999996</v>
      </c>
      <c r="AU475">
        <v>-6.0291051999999998E-2</v>
      </c>
      <c r="AV475">
        <v>2.75</v>
      </c>
      <c r="AW475">
        <v>4.8099999999999996</v>
      </c>
      <c r="AX475">
        <v>0.16700000000000001</v>
      </c>
      <c r="AY475">
        <v>3.6462880000000003E-2</v>
      </c>
      <c r="AZ475">
        <v>1451810048</v>
      </c>
      <c r="BA475">
        <v>3.891</v>
      </c>
      <c r="BB475">
        <v>4.121143</v>
      </c>
      <c r="BC475">
        <v>0.39885712000000001</v>
      </c>
      <c r="BD475">
        <v>9.6783129999999995E-2</v>
      </c>
      <c r="BE475">
        <v>3.7458450000000001</v>
      </c>
      <c r="BF475">
        <v>0.77415489999999998</v>
      </c>
      <c r="BG475">
        <v>0.2066703</v>
      </c>
      <c r="BH475">
        <v>6562181632</v>
      </c>
      <c r="BI475">
        <v>1.1616550999999999</v>
      </c>
      <c r="BJ475">
        <v>15</v>
      </c>
      <c r="BK475">
        <v>0</v>
      </c>
      <c r="BL475" t="b">
        <v>0</v>
      </c>
      <c r="BM475">
        <v>4.5199999999999996</v>
      </c>
      <c r="BN475">
        <v>1553612340</v>
      </c>
      <c r="BO475">
        <v>1553612340</v>
      </c>
      <c r="BP475">
        <v>1553612340</v>
      </c>
      <c r="BQ475">
        <v>7.9256535000000001</v>
      </c>
      <c r="BR475">
        <v>0.57030000000000003</v>
      </c>
    </row>
    <row r="476" spans="1:72">
      <c r="A476" t="s">
        <v>2907</v>
      </c>
      <c r="B476" t="s">
        <v>2908</v>
      </c>
      <c r="C476" t="str">
        <f t="shared" si="35"/>
        <v>正榮服務</v>
      </c>
      <c r="D476" t="str">
        <f t="shared" si="36"/>
        <v>Real Estate Construction</v>
      </c>
      <c r="E476" t="str">
        <f t="shared" si="37"/>
        <v>地產建築</v>
      </c>
      <c r="F476" t="str">
        <f t="shared" si="38"/>
        <v>Property Management and Agent</v>
      </c>
      <c r="G476" t="str">
        <f t="shared" si="39"/>
        <v>物業管理及代理</v>
      </c>
      <c r="H476" t="s">
        <v>68</v>
      </c>
      <c r="I476" t="s">
        <v>69</v>
      </c>
      <c r="J476" t="s">
        <v>70</v>
      </c>
      <c r="K476" t="s">
        <v>71</v>
      </c>
      <c r="L476" t="b">
        <v>0</v>
      </c>
      <c r="M476" t="s">
        <v>72</v>
      </c>
      <c r="N476" t="s">
        <v>73</v>
      </c>
      <c r="O476" t="s">
        <v>74</v>
      </c>
      <c r="P476" t="s">
        <v>2909</v>
      </c>
      <c r="Q476" t="s">
        <v>2910</v>
      </c>
      <c r="R476" t="s">
        <v>78</v>
      </c>
      <c r="S476" t="s">
        <v>79</v>
      </c>
      <c r="T476">
        <v>28800000</v>
      </c>
      <c r="U476" t="s">
        <v>80</v>
      </c>
      <c r="V476" t="b">
        <v>0</v>
      </c>
      <c r="X476">
        <v>3</v>
      </c>
      <c r="Y476">
        <v>0</v>
      </c>
      <c r="Z476">
        <v>0</v>
      </c>
      <c r="AA476">
        <v>1596160980</v>
      </c>
      <c r="AB476">
        <v>6.42</v>
      </c>
      <c r="AC476">
        <v>6.56</v>
      </c>
      <c r="AD476" t="s">
        <v>2911</v>
      </c>
      <c r="AE476">
        <v>6.33</v>
      </c>
      <c r="AF476">
        <v>2034000</v>
      </c>
      <c r="AG476">
        <v>6.42</v>
      </c>
      <c r="AH476">
        <v>6.41</v>
      </c>
      <c r="AI476">
        <v>6.42</v>
      </c>
      <c r="AL476" t="s">
        <v>82</v>
      </c>
      <c r="AM476" t="s">
        <v>102</v>
      </c>
      <c r="AN476">
        <v>6.51</v>
      </c>
      <c r="AQ476">
        <v>9.0000150000000001E-2</v>
      </c>
      <c r="AR476">
        <v>1.4218033E-2</v>
      </c>
      <c r="AS476" t="s">
        <v>2911</v>
      </c>
      <c r="AT476">
        <v>-0.13999987</v>
      </c>
      <c r="AU476">
        <v>-2.1341443000000002E-2</v>
      </c>
      <c r="AV476">
        <v>6.33</v>
      </c>
      <c r="AW476">
        <v>6.56</v>
      </c>
      <c r="AZ476">
        <v>1000000000</v>
      </c>
      <c r="BH476">
        <v>6420000256</v>
      </c>
      <c r="BJ476">
        <v>15</v>
      </c>
      <c r="BK476">
        <v>0</v>
      </c>
      <c r="BL476" t="b">
        <v>0</v>
      </c>
      <c r="BM476">
        <v>6.42</v>
      </c>
    </row>
    <row r="477" spans="1:72">
      <c r="A477" t="s">
        <v>2912</v>
      </c>
      <c r="B477" t="s">
        <v>2913</v>
      </c>
      <c r="C477" t="str">
        <f t="shared" si="35"/>
        <v>熊貓綠能</v>
      </c>
      <c r="D477" t="str">
        <f t="shared" si="36"/>
        <v>Energy</v>
      </c>
      <c r="E477" t="str">
        <f t="shared" si="37"/>
        <v>能源</v>
      </c>
      <c r="F477" t="str">
        <f t="shared" si="38"/>
        <v>Alternative Energy</v>
      </c>
      <c r="G477" t="str">
        <f t="shared" si="39"/>
        <v>替代能源</v>
      </c>
      <c r="H477" t="s">
        <v>68</v>
      </c>
      <c r="I477" t="s">
        <v>69</v>
      </c>
      <c r="J477" t="s">
        <v>70</v>
      </c>
      <c r="K477" t="s">
        <v>71</v>
      </c>
      <c r="L477" t="b">
        <v>0</v>
      </c>
      <c r="M477" t="s">
        <v>72</v>
      </c>
      <c r="N477" t="s">
        <v>73</v>
      </c>
      <c r="O477" t="s">
        <v>74</v>
      </c>
      <c r="P477" t="s">
        <v>2914</v>
      </c>
      <c r="Q477" t="s">
        <v>2915</v>
      </c>
      <c r="R477" t="s">
        <v>78</v>
      </c>
      <c r="S477" t="s">
        <v>79</v>
      </c>
      <c r="T477">
        <v>28800000</v>
      </c>
      <c r="U477" t="s">
        <v>80</v>
      </c>
      <c r="V477" t="b">
        <v>0</v>
      </c>
      <c r="W477">
        <v>955589400000</v>
      </c>
      <c r="X477">
        <v>3</v>
      </c>
      <c r="Y477">
        <v>0</v>
      </c>
      <c r="Z477">
        <v>0</v>
      </c>
      <c r="AA477">
        <v>1596158400</v>
      </c>
      <c r="AB477">
        <v>0.3</v>
      </c>
      <c r="AC477">
        <v>0.3</v>
      </c>
      <c r="AD477" t="s">
        <v>2916</v>
      </c>
      <c r="AE477">
        <v>0.3</v>
      </c>
      <c r="AF477">
        <v>40000</v>
      </c>
      <c r="AG477">
        <v>0.3</v>
      </c>
      <c r="AH477">
        <v>0.28999999999999998</v>
      </c>
      <c r="AI477">
        <v>0.315</v>
      </c>
      <c r="AJ477">
        <v>0</v>
      </c>
      <c r="AK477">
        <v>0</v>
      </c>
      <c r="AL477" t="s">
        <v>82</v>
      </c>
      <c r="AM477" t="s">
        <v>102</v>
      </c>
      <c r="AN477">
        <v>0.3</v>
      </c>
      <c r="AO477">
        <v>5618571</v>
      </c>
      <c r="AP477">
        <v>9331125</v>
      </c>
      <c r="AQ477">
        <v>0.18</v>
      </c>
      <c r="AR477">
        <v>1.5000001000000001</v>
      </c>
      <c r="AS477" t="s">
        <v>2917</v>
      </c>
      <c r="AT477">
        <v>-7.9999979999999998E-2</v>
      </c>
      <c r="AU477">
        <v>-0.21052626999999999</v>
      </c>
      <c r="AV477">
        <v>0.12</v>
      </c>
      <c r="AW477">
        <v>0.38</v>
      </c>
      <c r="AZ477">
        <v>22427899904</v>
      </c>
      <c r="BA477">
        <v>9.1999999999999998E-2</v>
      </c>
      <c r="BB477">
        <v>0.17471428</v>
      </c>
      <c r="BC477">
        <v>0.12528573000000001</v>
      </c>
      <c r="BD477">
        <v>0.71708923999999996</v>
      </c>
      <c r="BE477">
        <v>0.18863379999999999</v>
      </c>
      <c r="BF477">
        <v>0.11136620999999999</v>
      </c>
      <c r="BG477">
        <v>0.59038310000000005</v>
      </c>
      <c r="BH477">
        <v>6728370176</v>
      </c>
      <c r="BI477">
        <v>3.2608697000000002</v>
      </c>
      <c r="BJ477">
        <v>15</v>
      </c>
      <c r="BK477">
        <v>0</v>
      </c>
      <c r="BL477" t="b">
        <v>0</v>
      </c>
      <c r="BM477">
        <v>0.3</v>
      </c>
      <c r="BN477">
        <v>1554044340</v>
      </c>
      <c r="BO477">
        <v>1554044340</v>
      </c>
      <c r="BP477">
        <v>1554044340</v>
      </c>
    </row>
    <row r="478" spans="1:72">
      <c r="A478" t="s">
        <v>2918</v>
      </c>
      <c r="B478" t="s">
        <v>2919</v>
      </c>
      <c r="C478" t="str">
        <f t="shared" si="35"/>
        <v>承達集團</v>
      </c>
      <c r="D478" t="str">
        <f t="shared" si="36"/>
        <v>Real Estate Construction</v>
      </c>
      <c r="E478" t="str">
        <f t="shared" si="37"/>
        <v>地產建築</v>
      </c>
      <c r="F478" t="str">
        <f t="shared" si="38"/>
        <v>Construction related</v>
      </c>
      <c r="G478" t="str">
        <f t="shared" si="39"/>
        <v>建築相關</v>
      </c>
      <c r="H478" t="s">
        <v>68</v>
      </c>
      <c r="I478" t="s">
        <v>69</v>
      </c>
      <c r="J478" t="s">
        <v>70</v>
      </c>
      <c r="K478" t="s">
        <v>71</v>
      </c>
      <c r="L478" t="b">
        <v>0</v>
      </c>
      <c r="M478" t="s">
        <v>72</v>
      </c>
      <c r="N478" t="s">
        <v>73</v>
      </c>
      <c r="O478" t="s">
        <v>74</v>
      </c>
      <c r="P478" t="s">
        <v>2920</v>
      </c>
      <c r="Q478" t="s">
        <v>2921</v>
      </c>
      <c r="R478" t="s">
        <v>78</v>
      </c>
      <c r="S478" t="s">
        <v>79</v>
      </c>
      <c r="T478">
        <v>28800000</v>
      </c>
      <c r="U478" t="s">
        <v>80</v>
      </c>
      <c r="V478" t="b">
        <v>0</v>
      </c>
      <c r="W478">
        <v>1451352600000</v>
      </c>
      <c r="X478">
        <v>3</v>
      </c>
      <c r="Y478">
        <v>4.9999952E-2</v>
      </c>
      <c r="Z478">
        <v>1.6949136</v>
      </c>
      <c r="AA478">
        <v>1596159010</v>
      </c>
      <c r="AB478">
        <v>3</v>
      </c>
      <c r="AC478">
        <v>3.05</v>
      </c>
      <c r="AD478" t="s">
        <v>2922</v>
      </c>
      <c r="AE478">
        <v>3.05</v>
      </c>
      <c r="AF478">
        <v>2000</v>
      </c>
      <c r="AG478">
        <v>2.95</v>
      </c>
      <c r="AH478">
        <v>2.93</v>
      </c>
      <c r="AI478">
        <v>3</v>
      </c>
      <c r="AJ478">
        <v>0</v>
      </c>
      <c r="AK478">
        <v>0</v>
      </c>
      <c r="AL478" t="s">
        <v>82</v>
      </c>
      <c r="AM478" t="s">
        <v>72</v>
      </c>
      <c r="AN478">
        <v>3.05</v>
      </c>
      <c r="AO478">
        <v>33876</v>
      </c>
      <c r="AP478">
        <v>109250</v>
      </c>
      <c r="AQ478">
        <v>3.9999960000000001E-2</v>
      </c>
      <c r="AR478">
        <v>1.3513501000000001E-2</v>
      </c>
      <c r="AS478" t="s">
        <v>2923</v>
      </c>
      <c r="AT478">
        <v>-1.0999999</v>
      </c>
      <c r="AU478">
        <v>-0.26829267000000001</v>
      </c>
      <c r="AV478">
        <v>2.96</v>
      </c>
      <c r="AW478">
        <v>4.0999999999999996</v>
      </c>
      <c r="AX478">
        <v>2.5000000000000001E-2</v>
      </c>
      <c r="AY478">
        <v>8.4745759999999993E-3</v>
      </c>
      <c r="AZ478">
        <v>2158210048</v>
      </c>
      <c r="BA478">
        <v>1.175</v>
      </c>
      <c r="BB478">
        <v>3.2169444999999999</v>
      </c>
      <c r="BC478">
        <v>-0.21694446000000001</v>
      </c>
      <c r="BD478">
        <v>-6.7438049999999999E-2</v>
      </c>
      <c r="BE478">
        <v>3.4195104000000001</v>
      </c>
      <c r="BF478">
        <v>-0.41951036000000003</v>
      </c>
      <c r="BG478">
        <v>-0.12268142</v>
      </c>
      <c r="BH478">
        <v>6474630144</v>
      </c>
      <c r="BI478">
        <v>2.5531917000000002</v>
      </c>
      <c r="BJ478">
        <v>15</v>
      </c>
      <c r="BK478">
        <v>0</v>
      </c>
      <c r="BL478" t="b">
        <v>0</v>
      </c>
      <c r="BM478">
        <v>3</v>
      </c>
      <c r="BN478">
        <v>1552316340</v>
      </c>
      <c r="BO478">
        <v>1552316340</v>
      </c>
      <c r="BP478">
        <v>1552316340</v>
      </c>
    </row>
    <row r="479" spans="1:72">
      <c r="A479" t="s">
        <v>2924</v>
      </c>
      <c r="B479" t="s">
        <v>2925</v>
      </c>
      <c r="C479" t="str">
        <f t="shared" si="35"/>
        <v>載通</v>
      </c>
      <c r="D479" t="str">
        <f t="shared" si="36"/>
        <v>Transportation, logistics and infrastructure</v>
      </c>
      <c r="E479" t="str">
        <f t="shared" si="37"/>
        <v>運輸、物流及基建</v>
      </c>
      <c r="F479" t="str">
        <f t="shared" si="38"/>
        <v>Public Transport</v>
      </c>
      <c r="G479" t="str">
        <f t="shared" si="39"/>
        <v>公共運輸</v>
      </c>
      <c r="H479" t="s">
        <v>68</v>
      </c>
      <c r="I479" t="s">
        <v>69</v>
      </c>
      <c r="J479" t="s">
        <v>70</v>
      </c>
      <c r="K479" t="s">
        <v>71</v>
      </c>
      <c r="L479" t="b">
        <v>0</v>
      </c>
      <c r="M479" t="s">
        <v>72</v>
      </c>
      <c r="N479" t="s">
        <v>73</v>
      </c>
      <c r="O479" t="s">
        <v>74</v>
      </c>
      <c r="P479" t="s">
        <v>2926</v>
      </c>
      <c r="Q479" t="s">
        <v>2927</v>
      </c>
      <c r="R479" t="s">
        <v>78</v>
      </c>
      <c r="S479" t="s">
        <v>79</v>
      </c>
      <c r="T479">
        <v>28800000</v>
      </c>
      <c r="U479" t="s">
        <v>80</v>
      </c>
      <c r="V479" t="b">
        <v>0</v>
      </c>
      <c r="W479">
        <v>946949400000</v>
      </c>
      <c r="X479">
        <v>3</v>
      </c>
      <c r="Y479">
        <v>-0.26000023</v>
      </c>
      <c r="Z479">
        <v>-1.7931049999999999</v>
      </c>
      <c r="AA479">
        <v>1596160942</v>
      </c>
      <c r="AB479">
        <v>14.24</v>
      </c>
      <c r="AC479">
        <v>14.24</v>
      </c>
      <c r="AD479" t="s">
        <v>2928</v>
      </c>
      <c r="AE479">
        <v>14.24</v>
      </c>
      <c r="AF479">
        <v>2800</v>
      </c>
      <c r="AG479">
        <v>14.5</v>
      </c>
      <c r="AH479">
        <v>14.22</v>
      </c>
      <c r="AI479">
        <v>14.5</v>
      </c>
      <c r="AJ479">
        <v>0</v>
      </c>
      <c r="AK479">
        <v>0</v>
      </c>
      <c r="AL479" t="s">
        <v>82</v>
      </c>
      <c r="AM479" t="s">
        <v>72</v>
      </c>
      <c r="AN479">
        <v>14.22</v>
      </c>
      <c r="AO479">
        <v>121281</v>
      </c>
      <c r="AP479">
        <v>126583</v>
      </c>
      <c r="AQ479">
        <v>0.23999977</v>
      </c>
      <c r="AR479">
        <v>1.7142841999999998E-2</v>
      </c>
      <c r="AS479" t="s">
        <v>2929</v>
      </c>
      <c r="AT479">
        <v>-8.41</v>
      </c>
      <c r="AU479">
        <v>-0.37130243000000002</v>
      </c>
      <c r="AV479">
        <v>14</v>
      </c>
      <c r="AW479">
        <v>22.65</v>
      </c>
      <c r="AX479">
        <v>1</v>
      </c>
      <c r="AY479">
        <v>6.8965520000000002E-2</v>
      </c>
      <c r="AZ479">
        <v>446940992</v>
      </c>
      <c r="BA479">
        <v>24.547999999999998</v>
      </c>
      <c r="BB479">
        <v>14.955429000000001</v>
      </c>
      <c r="BC479">
        <v>-0.71542930000000005</v>
      </c>
      <c r="BD479">
        <v>-4.7837431999999999E-2</v>
      </c>
      <c r="BE479">
        <v>17.13176</v>
      </c>
      <c r="BF479">
        <v>-2.8917598999999998</v>
      </c>
      <c r="BG479">
        <v>-0.16879526</v>
      </c>
      <c r="BH479">
        <v>6364439552</v>
      </c>
      <c r="BI479">
        <v>0.58008795999999996</v>
      </c>
      <c r="BJ479">
        <v>15</v>
      </c>
      <c r="BK479">
        <v>0</v>
      </c>
      <c r="BL479" t="b">
        <v>0</v>
      </c>
      <c r="BM479">
        <v>14.24</v>
      </c>
      <c r="BN479">
        <v>1553180340</v>
      </c>
      <c r="BO479">
        <v>1553180340</v>
      </c>
      <c r="BP479">
        <v>1553180340</v>
      </c>
      <c r="BQ479">
        <v>10.31884</v>
      </c>
      <c r="BR479">
        <v>1.38</v>
      </c>
    </row>
    <row r="480" spans="1:72">
      <c r="A480" t="s">
        <v>2930</v>
      </c>
      <c r="B480" t="s">
        <v>2931</v>
      </c>
      <c r="C480" t="str">
        <f t="shared" si="35"/>
        <v>華南城</v>
      </c>
      <c r="D480" t="str">
        <f t="shared" si="36"/>
        <v>Real Estate Construction</v>
      </c>
      <c r="E480" t="str">
        <f t="shared" si="37"/>
        <v>地產建築</v>
      </c>
      <c r="F480" t="str">
        <f t="shared" si="38"/>
        <v>China Properties</v>
      </c>
      <c r="G480" t="str">
        <f t="shared" si="39"/>
        <v>內房</v>
      </c>
      <c r="H480" t="s">
        <v>68</v>
      </c>
      <c r="I480" t="s">
        <v>69</v>
      </c>
      <c r="J480" t="s">
        <v>70</v>
      </c>
      <c r="K480" t="s">
        <v>71</v>
      </c>
      <c r="L480" t="b">
        <v>0</v>
      </c>
      <c r="M480" t="s">
        <v>72</v>
      </c>
      <c r="N480" t="s">
        <v>73</v>
      </c>
      <c r="O480" t="s">
        <v>74</v>
      </c>
      <c r="P480" t="s">
        <v>2932</v>
      </c>
      <c r="Q480" t="s">
        <v>2933</v>
      </c>
      <c r="R480" t="s">
        <v>78</v>
      </c>
      <c r="S480" t="s">
        <v>79</v>
      </c>
      <c r="T480">
        <v>28800000</v>
      </c>
      <c r="U480" t="s">
        <v>80</v>
      </c>
      <c r="V480" t="b">
        <v>0</v>
      </c>
      <c r="W480">
        <v>1254274200000</v>
      </c>
      <c r="X480">
        <v>3</v>
      </c>
      <c r="Y480">
        <v>2.000004E-2</v>
      </c>
      <c r="Z480">
        <v>2.5641080000000001</v>
      </c>
      <c r="AA480">
        <v>1596160884</v>
      </c>
      <c r="AB480">
        <v>0.8</v>
      </c>
      <c r="AC480">
        <v>0.8</v>
      </c>
      <c r="AD480" t="s">
        <v>2934</v>
      </c>
      <c r="AE480">
        <v>0.78</v>
      </c>
      <c r="AF480">
        <v>992000</v>
      </c>
      <c r="AG480">
        <v>0.78</v>
      </c>
      <c r="AH480">
        <v>0.79</v>
      </c>
      <c r="AI480">
        <v>0.8</v>
      </c>
      <c r="AJ480">
        <v>0</v>
      </c>
      <c r="AK480">
        <v>0</v>
      </c>
      <c r="AL480" t="s">
        <v>82</v>
      </c>
      <c r="AM480" t="s">
        <v>72</v>
      </c>
      <c r="AN480">
        <v>0.78</v>
      </c>
      <c r="AO480">
        <v>16271964</v>
      </c>
      <c r="AP480">
        <v>7707008</v>
      </c>
      <c r="AQ480">
        <v>0.13</v>
      </c>
      <c r="AR480">
        <v>0.19402984000000001</v>
      </c>
      <c r="AS480" t="s">
        <v>2935</v>
      </c>
      <c r="AT480">
        <v>-0.29000002000000003</v>
      </c>
      <c r="AU480">
        <v>-0.26605505000000002</v>
      </c>
      <c r="AV480">
        <v>0.67</v>
      </c>
      <c r="AW480">
        <v>1.0900000000000001</v>
      </c>
      <c r="AX480">
        <v>0.03</v>
      </c>
      <c r="AY480">
        <v>3.8461540000000002E-2</v>
      </c>
      <c r="AZ480">
        <v>8091890176</v>
      </c>
      <c r="BA480">
        <v>4.2939999999999996</v>
      </c>
      <c r="BB480">
        <v>0.83857139999999997</v>
      </c>
      <c r="BC480">
        <v>-3.8571416999999997E-2</v>
      </c>
      <c r="BD480">
        <v>-4.5996580000000002E-2</v>
      </c>
      <c r="BE480">
        <v>0.81697184</v>
      </c>
      <c r="BF480">
        <v>-1.6971826999999998E-2</v>
      </c>
      <c r="BG480">
        <v>-2.0774066000000001E-2</v>
      </c>
      <c r="BH480">
        <v>6473512448</v>
      </c>
      <c r="BI480">
        <v>0.18630648</v>
      </c>
      <c r="BJ480">
        <v>15</v>
      </c>
      <c r="BK480">
        <v>0</v>
      </c>
      <c r="BL480" t="b">
        <v>0</v>
      </c>
      <c r="BM480">
        <v>0.8</v>
      </c>
      <c r="BN480">
        <v>1593413940</v>
      </c>
      <c r="BO480">
        <v>1593413940</v>
      </c>
      <c r="BP480">
        <v>1593413940</v>
      </c>
      <c r="BQ480">
        <v>2.4638127999999999</v>
      </c>
      <c r="BR480">
        <v>0.32469999999999999</v>
      </c>
      <c r="BS480">
        <v>0.18</v>
      </c>
      <c r="BT480">
        <v>4.4444439999999998</v>
      </c>
    </row>
    <row r="481" spans="1:72">
      <c r="A481" t="s">
        <v>2936</v>
      </c>
      <c r="B481" t="s">
        <v>2937</v>
      </c>
      <c r="C481" t="str">
        <f t="shared" si="35"/>
        <v>中國船舶租賃</v>
      </c>
      <c r="D481" t="str">
        <f t="shared" si="36"/>
        <v>Financial</v>
      </c>
      <c r="E481" t="str">
        <f t="shared" si="37"/>
        <v>金融</v>
      </c>
      <c r="F481" t="str">
        <f t="shared" si="38"/>
        <v>Other financial services</v>
      </c>
      <c r="G481" t="str">
        <f t="shared" si="39"/>
        <v>其他金融服務</v>
      </c>
      <c r="H481" t="s">
        <v>68</v>
      </c>
      <c r="I481" t="s">
        <v>69</v>
      </c>
      <c r="J481" t="s">
        <v>70</v>
      </c>
      <c r="K481" t="s">
        <v>71</v>
      </c>
      <c r="L481" t="b">
        <v>0</v>
      </c>
      <c r="M481" t="s">
        <v>72</v>
      </c>
      <c r="N481" t="s">
        <v>73</v>
      </c>
      <c r="O481" t="s">
        <v>74</v>
      </c>
      <c r="P481" t="s">
        <v>2938</v>
      </c>
      <c r="Q481" t="s">
        <v>2939</v>
      </c>
      <c r="R481" t="s">
        <v>78</v>
      </c>
      <c r="S481" t="s">
        <v>79</v>
      </c>
      <c r="T481">
        <v>28800000</v>
      </c>
      <c r="U481" t="s">
        <v>80</v>
      </c>
      <c r="V481" t="b">
        <v>0</v>
      </c>
      <c r="W481">
        <v>1560735000000</v>
      </c>
      <c r="X481">
        <v>3</v>
      </c>
      <c r="Y481">
        <v>2.00001E-2</v>
      </c>
      <c r="Z481">
        <v>1.8868020000000001</v>
      </c>
      <c r="AA481">
        <v>1596160837</v>
      </c>
      <c r="AB481">
        <v>1.08</v>
      </c>
      <c r="AC481">
        <v>1.08</v>
      </c>
      <c r="AD481" t="s">
        <v>2940</v>
      </c>
      <c r="AE481">
        <v>1.08</v>
      </c>
      <c r="AF481">
        <v>2000</v>
      </c>
      <c r="AG481">
        <v>1.06</v>
      </c>
      <c r="AH481">
        <v>1.06</v>
      </c>
      <c r="AI481">
        <v>1.1100000000000001</v>
      </c>
      <c r="AL481" t="s">
        <v>82</v>
      </c>
      <c r="AM481" t="s">
        <v>72</v>
      </c>
      <c r="AN481">
        <v>1.08</v>
      </c>
      <c r="AO481">
        <v>705905</v>
      </c>
      <c r="AP481">
        <v>299000</v>
      </c>
      <c r="AQ481">
        <v>0.15000004</v>
      </c>
      <c r="AR481">
        <v>0.16129035999999999</v>
      </c>
      <c r="AS481" t="s">
        <v>2941</v>
      </c>
      <c r="AT481">
        <v>-0.29999995000000002</v>
      </c>
      <c r="AU481">
        <v>-0.21739127</v>
      </c>
      <c r="AV481">
        <v>0.93</v>
      </c>
      <c r="AW481">
        <v>1.38</v>
      </c>
      <c r="AX481">
        <v>0.08</v>
      </c>
      <c r="AY481">
        <v>7.5471700000000003E-2</v>
      </c>
      <c r="AZ481">
        <v>6136070144</v>
      </c>
      <c r="BA481">
        <v>1.371</v>
      </c>
      <c r="BB481">
        <v>1.0634285000000001</v>
      </c>
      <c r="BC481">
        <v>1.6571522000000002E-2</v>
      </c>
      <c r="BD481">
        <v>1.5583108E-2</v>
      </c>
      <c r="BE481">
        <v>1.0869719</v>
      </c>
      <c r="BF481">
        <v>-6.9718360000000004E-3</v>
      </c>
      <c r="BG481">
        <v>-6.4139985000000004E-3</v>
      </c>
      <c r="BH481">
        <v>6626955776</v>
      </c>
      <c r="BI481">
        <v>0.78774619999999995</v>
      </c>
      <c r="BJ481">
        <v>15</v>
      </c>
      <c r="BK481">
        <v>0</v>
      </c>
      <c r="BL481" t="b">
        <v>0</v>
      </c>
      <c r="BM481">
        <v>1.08</v>
      </c>
    </row>
    <row r="482" spans="1:72">
      <c r="A482" t="s">
        <v>2942</v>
      </c>
      <c r="B482" t="s">
        <v>2943</v>
      </c>
      <c r="C482" t="str">
        <f t="shared" si="35"/>
        <v>中船防務</v>
      </c>
      <c r="D482" t="str">
        <f t="shared" si="36"/>
        <v>Industry</v>
      </c>
      <c r="E482" t="str">
        <f t="shared" si="37"/>
        <v>工業</v>
      </c>
      <c r="F482" t="str">
        <f t="shared" si="38"/>
        <v>Shipbuilding related</v>
      </c>
      <c r="G482" t="str">
        <f t="shared" si="39"/>
        <v>造船相關</v>
      </c>
      <c r="H482" t="s">
        <v>68</v>
      </c>
      <c r="I482" t="s">
        <v>69</v>
      </c>
      <c r="J482" t="s">
        <v>70</v>
      </c>
      <c r="K482" t="s">
        <v>71</v>
      </c>
      <c r="L482" t="b">
        <v>0</v>
      </c>
      <c r="M482" t="s">
        <v>72</v>
      </c>
      <c r="N482" t="s">
        <v>73</v>
      </c>
      <c r="O482" t="s">
        <v>74</v>
      </c>
      <c r="P482" t="s">
        <v>2944</v>
      </c>
      <c r="Q482" t="s">
        <v>2945</v>
      </c>
      <c r="R482" t="s">
        <v>78</v>
      </c>
      <c r="S482" t="s">
        <v>79</v>
      </c>
      <c r="T482">
        <v>28800000</v>
      </c>
      <c r="U482" t="s">
        <v>80</v>
      </c>
      <c r="V482" t="b">
        <v>0</v>
      </c>
      <c r="W482">
        <v>946949400000</v>
      </c>
      <c r="X482">
        <v>3</v>
      </c>
      <c r="Y482">
        <v>0.10000038</v>
      </c>
      <c r="Z482">
        <v>0.92764734999999998</v>
      </c>
      <c r="AA482">
        <v>1596160966</v>
      </c>
      <c r="AB482">
        <v>10.88</v>
      </c>
      <c r="AC482">
        <v>10.98</v>
      </c>
      <c r="AD482" t="s">
        <v>2946</v>
      </c>
      <c r="AE482">
        <v>10.68</v>
      </c>
      <c r="AF482">
        <v>1152000</v>
      </c>
      <c r="AG482">
        <v>10.78</v>
      </c>
      <c r="AH482">
        <v>10.82</v>
      </c>
      <c r="AI482">
        <v>10.84</v>
      </c>
      <c r="AJ482">
        <v>0</v>
      </c>
      <c r="AK482">
        <v>0</v>
      </c>
      <c r="AL482" t="s">
        <v>82</v>
      </c>
      <c r="AM482" t="s">
        <v>102</v>
      </c>
      <c r="AN482">
        <v>10.98</v>
      </c>
      <c r="AO482">
        <v>8873814</v>
      </c>
      <c r="AP482">
        <v>35422288</v>
      </c>
      <c r="AQ482">
        <v>6.98</v>
      </c>
      <c r="AR482">
        <v>1.7897434999999999</v>
      </c>
      <c r="AS482" t="s">
        <v>2947</v>
      </c>
      <c r="AT482">
        <v>-3.3999996000000001</v>
      </c>
      <c r="AU482">
        <v>-0.23809521</v>
      </c>
      <c r="AV482">
        <v>3.9</v>
      </c>
      <c r="AW482">
        <v>14.28</v>
      </c>
      <c r="AX482">
        <v>3.0000000000000001E-3</v>
      </c>
      <c r="AY482">
        <v>2.7829316E-4</v>
      </c>
      <c r="AZ482">
        <v>821435008</v>
      </c>
      <c r="BA482">
        <v>1.1859999999999999</v>
      </c>
      <c r="BB482">
        <v>7.7791430000000004</v>
      </c>
      <c r="BC482">
        <v>3.1008572999999999</v>
      </c>
      <c r="BD482">
        <v>0.39861170000000001</v>
      </c>
      <c r="BE482">
        <v>5.7937326000000002</v>
      </c>
      <c r="BF482">
        <v>5.0862674999999999</v>
      </c>
      <c r="BG482">
        <v>0.87789130000000004</v>
      </c>
      <c r="BH482">
        <v>46204858368</v>
      </c>
      <c r="BI482">
        <v>9.1736939999999993</v>
      </c>
      <c r="BJ482">
        <v>15</v>
      </c>
      <c r="BK482">
        <v>0</v>
      </c>
      <c r="BL482" t="b">
        <v>0</v>
      </c>
      <c r="BM482">
        <v>10.88</v>
      </c>
      <c r="BQ482">
        <v>25.099314</v>
      </c>
      <c r="BR482">
        <v>0.43347799999999997</v>
      </c>
      <c r="BS482">
        <v>0.25</v>
      </c>
      <c r="BT482">
        <v>43.52</v>
      </c>
    </row>
    <row r="483" spans="1:72">
      <c r="A483" t="s">
        <v>2948</v>
      </c>
      <c r="B483" t="s">
        <v>2949</v>
      </c>
      <c r="C483" t="str">
        <f t="shared" si="35"/>
        <v>重慶銀行</v>
      </c>
      <c r="D483" t="str">
        <f t="shared" si="36"/>
        <v>Financial</v>
      </c>
      <c r="E483" t="str">
        <f t="shared" si="37"/>
        <v>金融</v>
      </c>
      <c r="F483" t="str">
        <f t="shared" si="38"/>
        <v>small and medium China banks</v>
      </c>
      <c r="G483" t="str">
        <f t="shared" si="39"/>
        <v>中小內銀</v>
      </c>
      <c r="H483" t="s">
        <v>68</v>
      </c>
      <c r="I483" t="s">
        <v>69</v>
      </c>
      <c r="J483" t="s">
        <v>70</v>
      </c>
      <c r="K483" t="s">
        <v>71</v>
      </c>
      <c r="L483" t="b">
        <v>0</v>
      </c>
      <c r="M483" t="s">
        <v>72</v>
      </c>
      <c r="N483" t="s">
        <v>73</v>
      </c>
      <c r="O483" t="s">
        <v>74</v>
      </c>
      <c r="P483" t="s">
        <v>2950</v>
      </c>
      <c r="Q483" t="s">
        <v>2951</v>
      </c>
      <c r="R483" t="s">
        <v>78</v>
      </c>
      <c r="S483" t="s">
        <v>79</v>
      </c>
      <c r="T483">
        <v>28800000</v>
      </c>
      <c r="U483" t="s">
        <v>80</v>
      </c>
      <c r="V483" t="b">
        <v>0</v>
      </c>
      <c r="W483">
        <v>1383701400000</v>
      </c>
      <c r="X483">
        <v>3</v>
      </c>
      <c r="Y483">
        <v>9.9997520000000006E-3</v>
      </c>
      <c r="Z483">
        <v>0.24690744000000001</v>
      </c>
      <c r="AA483">
        <v>1596160943</v>
      </c>
      <c r="AB483">
        <v>4.0599999999999996</v>
      </c>
      <c r="AC483">
        <v>4.07</v>
      </c>
      <c r="AD483" t="s">
        <v>2952</v>
      </c>
      <c r="AE483">
        <v>4.05</v>
      </c>
      <c r="AF483">
        <v>5500</v>
      </c>
      <c r="AG483">
        <v>4.05</v>
      </c>
      <c r="AH483">
        <v>4.05</v>
      </c>
      <c r="AI483">
        <v>4.0599999999999996</v>
      </c>
      <c r="AJ483">
        <v>0</v>
      </c>
      <c r="AK483">
        <v>0</v>
      </c>
      <c r="AL483" t="s">
        <v>82</v>
      </c>
      <c r="AM483" t="s">
        <v>102</v>
      </c>
      <c r="AN483">
        <v>4.07</v>
      </c>
      <c r="AO483">
        <v>794899</v>
      </c>
      <c r="AP483">
        <v>854524</v>
      </c>
      <c r="AQ483">
        <v>0.55999993999999997</v>
      </c>
      <c r="AR483">
        <v>0.15999998000000001</v>
      </c>
      <c r="AS483" t="s">
        <v>2953</v>
      </c>
      <c r="AT483">
        <v>-0.74000025000000003</v>
      </c>
      <c r="AU483">
        <v>-0.15416671000000001</v>
      </c>
      <c r="AV483">
        <v>3.5</v>
      </c>
      <c r="AW483">
        <v>4.8</v>
      </c>
      <c r="AX483">
        <v>1.7999999999999999E-2</v>
      </c>
      <c r="AY483">
        <v>4.4444439999999997E-3</v>
      </c>
      <c r="AZ483">
        <v>1579020032</v>
      </c>
      <c r="BA483">
        <v>1.341</v>
      </c>
      <c r="BB483">
        <v>4.0451430000000004</v>
      </c>
      <c r="BC483">
        <v>1.4856815000000001E-2</v>
      </c>
      <c r="BD483">
        <v>3.6727539999999999E-3</v>
      </c>
      <c r="BE483">
        <v>4.0770419999999996</v>
      </c>
      <c r="BF483">
        <v>-1.7042160000000001E-2</v>
      </c>
      <c r="BG483">
        <v>-4.1800303999999996E-3</v>
      </c>
      <c r="BH483">
        <v>12695822336</v>
      </c>
      <c r="BI483">
        <v>3.0275915000000002</v>
      </c>
      <c r="BJ483">
        <v>15</v>
      </c>
      <c r="BK483">
        <v>0</v>
      </c>
      <c r="BL483" t="b">
        <v>0</v>
      </c>
      <c r="BM483">
        <v>4.0599999999999996</v>
      </c>
      <c r="BN483">
        <v>1588085940</v>
      </c>
      <c r="BO483">
        <v>1598597940</v>
      </c>
      <c r="BP483">
        <v>1598947200</v>
      </c>
      <c r="BQ483">
        <v>2.8457458</v>
      </c>
      <c r="BR483">
        <v>1.4266909999999999</v>
      </c>
      <c r="BS483">
        <v>1.74</v>
      </c>
      <c r="BT483">
        <v>2.3333333000000001</v>
      </c>
    </row>
    <row r="484" spans="1:72">
      <c r="A484" t="s">
        <v>2954</v>
      </c>
      <c r="B484" t="s">
        <v>2955</v>
      </c>
      <c r="C484" t="str">
        <f t="shared" si="35"/>
        <v>香港中旅</v>
      </c>
      <c r="D484" t="str">
        <f t="shared" si="36"/>
        <v>Consumer Service</v>
      </c>
      <c r="E484" t="str">
        <f t="shared" si="37"/>
        <v>消費者服務業</v>
      </c>
      <c r="F484" t="str">
        <f t="shared" si="38"/>
        <v>Tourist and Hotel</v>
      </c>
      <c r="G484" t="str">
        <f t="shared" si="39"/>
        <v>旅遊酒店</v>
      </c>
      <c r="H484" t="s">
        <v>68</v>
      </c>
      <c r="I484" t="s">
        <v>69</v>
      </c>
      <c r="J484" t="s">
        <v>70</v>
      </c>
      <c r="K484" t="s">
        <v>71</v>
      </c>
      <c r="L484" t="b">
        <v>0</v>
      </c>
      <c r="M484" t="s">
        <v>72</v>
      </c>
      <c r="N484" t="s">
        <v>73</v>
      </c>
      <c r="O484" t="s">
        <v>74</v>
      </c>
      <c r="P484" t="s">
        <v>2956</v>
      </c>
      <c r="Q484" t="s">
        <v>2957</v>
      </c>
      <c r="R484" t="s">
        <v>78</v>
      </c>
      <c r="S484" t="s">
        <v>79</v>
      </c>
      <c r="T484">
        <v>28800000</v>
      </c>
      <c r="U484" t="s">
        <v>80</v>
      </c>
      <c r="V484" t="b">
        <v>0</v>
      </c>
      <c r="W484">
        <v>946949400000</v>
      </c>
      <c r="X484">
        <v>3</v>
      </c>
      <c r="Y484">
        <v>2.9999971E-2</v>
      </c>
      <c r="Z484">
        <v>2.6086931</v>
      </c>
      <c r="AA484">
        <v>1596160879</v>
      </c>
      <c r="AB484">
        <v>1.18</v>
      </c>
      <c r="AC484">
        <v>1.18</v>
      </c>
      <c r="AD484" t="s">
        <v>2958</v>
      </c>
      <c r="AE484">
        <v>1.1499999999999999</v>
      </c>
      <c r="AF484">
        <v>1578000</v>
      </c>
      <c r="AG484">
        <v>1.1499999999999999</v>
      </c>
      <c r="AH484">
        <v>1.17</v>
      </c>
      <c r="AI484">
        <v>1.18</v>
      </c>
      <c r="AJ484">
        <v>0</v>
      </c>
      <c r="AK484">
        <v>0</v>
      </c>
      <c r="AL484" t="s">
        <v>82</v>
      </c>
      <c r="AM484" t="s">
        <v>72</v>
      </c>
      <c r="AN484">
        <v>1.1599999999999999</v>
      </c>
      <c r="AO484">
        <v>11018556</v>
      </c>
      <c r="AP484">
        <v>8615520</v>
      </c>
      <c r="AQ484">
        <v>0.28999996</v>
      </c>
      <c r="AR484">
        <v>0.32584265000000001</v>
      </c>
      <c r="AS484" t="s">
        <v>2959</v>
      </c>
      <c r="AT484">
        <v>-0.29000007999999999</v>
      </c>
      <c r="AU484">
        <v>-0.19727896</v>
      </c>
      <c r="AV484">
        <v>0.89</v>
      </c>
      <c r="AW484">
        <v>1.47</v>
      </c>
      <c r="AX484">
        <v>0.03</v>
      </c>
      <c r="AY484">
        <v>2.6086956000000001E-2</v>
      </c>
      <c r="AZ484">
        <v>5448589824</v>
      </c>
      <c r="BA484">
        <v>2.9049999999999998</v>
      </c>
      <c r="BB484">
        <v>1.1479999999999999</v>
      </c>
      <c r="BC484">
        <v>3.1999946000000001E-2</v>
      </c>
      <c r="BD484">
        <v>2.7874515999999998E-2</v>
      </c>
      <c r="BE484">
        <v>1.1289437</v>
      </c>
      <c r="BF484">
        <v>5.1056266000000003E-2</v>
      </c>
      <c r="BG484">
        <v>4.5224812000000003E-2</v>
      </c>
      <c r="BH484">
        <v>6533222912</v>
      </c>
      <c r="BI484">
        <v>0.40619620000000001</v>
      </c>
      <c r="BJ484">
        <v>15</v>
      </c>
      <c r="BK484">
        <v>0</v>
      </c>
      <c r="BL484" t="b">
        <v>0</v>
      </c>
      <c r="BM484">
        <v>1.18</v>
      </c>
      <c r="BN484">
        <v>1553698740</v>
      </c>
      <c r="BO484">
        <v>1553698740</v>
      </c>
      <c r="BP484">
        <v>1553698740</v>
      </c>
      <c r="BQ484">
        <v>16.666665999999999</v>
      </c>
      <c r="BR484">
        <v>7.0800000000000002E-2</v>
      </c>
      <c r="BS484">
        <v>0.13</v>
      </c>
      <c r="BT484">
        <v>9.0769230000000007</v>
      </c>
    </row>
    <row r="485" spans="1:72">
      <c r="A485" t="s">
        <v>2960</v>
      </c>
      <c r="B485" t="s">
        <v>2961</v>
      </c>
      <c r="C485" t="str">
        <f t="shared" si="35"/>
        <v>四海國際</v>
      </c>
      <c r="D485" t="str">
        <f t="shared" si="36"/>
        <v>Financial</v>
      </c>
      <c r="E485" t="str">
        <f t="shared" si="37"/>
        <v>金融</v>
      </c>
      <c r="F485" t="str">
        <f t="shared" si="38"/>
        <v>Investment and Asset management</v>
      </c>
      <c r="G485" t="str">
        <f t="shared" si="39"/>
        <v>投資及資產管理</v>
      </c>
      <c r="H485" t="s">
        <v>68</v>
      </c>
      <c r="I485" t="s">
        <v>69</v>
      </c>
      <c r="J485" t="s">
        <v>70</v>
      </c>
      <c r="K485" t="s">
        <v>71</v>
      </c>
      <c r="L485" t="b">
        <v>0</v>
      </c>
      <c r="M485" t="s">
        <v>72</v>
      </c>
      <c r="N485" t="s">
        <v>73</v>
      </c>
      <c r="O485" t="s">
        <v>74</v>
      </c>
      <c r="P485" t="s">
        <v>2962</v>
      </c>
      <c r="Q485" t="s">
        <v>2963</v>
      </c>
      <c r="R485" t="s">
        <v>78</v>
      </c>
      <c r="S485" t="s">
        <v>79</v>
      </c>
      <c r="T485">
        <v>28800000</v>
      </c>
      <c r="U485" t="s">
        <v>80</v>
      </c>
      <c r="V485" t="b">
        <v>0</v>
      </c>
      <c r="W485">
        <v>1077586200000</v>
      </c>
      <c r="X485">
        <v>3</v>
      </c>
      <c r="Y485">
        <v>9.9999900000000003E-3</v>
      </c>
      <c r="Z485">
        <v>0.87719214000000001</v>
      </c>
      <c r="AA485">
        <v>1596091079</v>
      </c>
      <c r="AB485">
        <v>1.1499999999999999</v>
      </c>
      <c r="AC485">
        <v>1.23</v>
      </c>
      <c r="AD485" t="s">
        <v>2964</v>
      </c>
      <c r="AE485">
        <v>1.1200000000000001</v>
      </c>
      <c r="AF485">
        <v>68000</v>
      </c>
      <c r="AG485">
        <v>1.1399999999999999</v>
      </c>
      <c r="AH485">
        <v>1.0900000000000001</v>
      </c>
      <c r="AI485">
        <v>1.19</v>
      </c>
      <c r="AJ485">
        <v>0</v>
      </c>
      <c r="AK485">
        <v>0</v>
      </c>
      <c r="AL485" t="s">
        <v>82</v>
      </c>
      <c r="AM485" t="s">
        <v>72</v>
      </c>
      <c r="AN485">
        <v>1.18</v>
      </c>
      <c r="AO485">
        <v>1361019</v>
      </c>
      <c r="AP485">
        <v>678259</v>
      </c>
      <c r="AQ485">
        <v>0.29999995000000002</v>
      </c>
      <c r="AR485">
        <v>0.35294110000000001</v>
      </c>
      <c r="AS485" t="s">
        <v>2965</v>
      </c>
      <c r="AT485">
        <v>-0.65</v>
      </c>
      <c r="AU485">
        <v>-0.36111110000000002</v>
      </c>
      <c r="AV485">
        <v>0.85</v>
      </c>
      <c r="AW485">
        <v>1.8</v>
      </c>
      <c r="AZ485">
        <v>5892499968</v>
      </c>
      <c r="BA485">
        <v>0.17799999999999999</v>
      </c>
      <c r="BB485">
        <v>1.2431428</v>
      </c>
      <c r="BC485">
        <v>-9.3142870000000003E-2</v>
      </c>
      <c r="BD485">
        <v>-7.4925309999999995E-2</v>
      </c>
      <c r="BE485">
        <v>1.2506294</v>
      </c>
      <c r="BF485">
        <v>-0.10062945</v>
      </c>
      <c r="BG485">
        <v>-8.0463043999999997E-2</v>
      </c>
      <c r="BH485">
        <v>6776374784</v>
      </c>
      <c r="BI485">
        <v>6.460674</v>
      </c>
      <c r="BJ485">
        <v>15</v>
      </c>
      <c r="BK485">
        <v>0</v>
      </c>
      <c r="BL485" t="b">
        <v>0</v>
      </c>
      <c r="BM485">
        <v>1.1499999999999999</v>
      </c>
      <c r="BN485">
        <v>1553612340</v>
      </c>
      <c r="BO485">
        <v>1553612340</v>
      </c>
      <c r="BP485">
        <v>1553612340</v>
      </c>
      <c r="BR485">
        <v>-2.52E-2</v>
      </c>
    </row>
    <row r="486" spans="1:72">
      <c r="A486" t="s">
        <v>2966</v>
      </c>
      <c r="B486" t="s">
        <v>2967</v>
      </c>
      <c r="C486" t="str">
        <f t="shared" si="35"/>
        <v>光大證券</v>
      </c>
      <c r="D486" t="str">
        <f t="shared" si="36"/>
        <v>Financial</v>
      </c>
      <c r="E486" t="str">
        <f t="shared" si="37"/>
        <v>金融</v>
      </c>
      <c r="F486" t="str">
        <f t="shared" si="38"/>
        <v>Other financial services</v>
      </c>
      <c r="G486" t="str">
        <f t="shared" si="39"/>
        <v>其他金融服務</v>
      </c>
      <c r="H486" t="s">
        <v>68</v>
      </c>
      <c r="I486" t="s">
        <v>69</v>
      </c>
      <c r="J486" t="s">
        <v>70</v>
      </c>
      <c r="K486" t="s">
        <v>71</v>
      </c>
      <c r="L486" t="b">
        <v>0</v>
      </c>
      <c r="M486" t="s">
        <v>72</v>
      </c>
      <c r="N486" t="s">
        <v>73</v>
      </c>
      <c r="O486" t="s">
        <v>74</v>
      </c>
      <c r="P486" t="s">
        <v>2968</v>
      </c>
      <c r="Q486" t="s">
        <v>2969</v>
      </c>
      <c r="R486" t="s">
        <v>78</v>
      </c>
      <c r="S486" t="s">
        <v>79</v>
      </c>
      <c r="T486">
        <v>28800000</v>
      </c>
      <c r="U486" t="s">
        <v>80</v>
      </c>
      <c r="V486" t="b">
        <v>0</v>
      </c>
      <c r="W486">
        <v>1471483800000</v>
      </c>
      <c r="X486">
        <v>3</v>
      </c>
      <c r="Y486">
        <v>0.34000015</v>
      </c>
      <c r="Z486">
        <v>4.0000020000000003</v>
      </c>
      <c r="AA486">
        <v>1596160966</v>
      </c>
      <c r="AB486">
        <v>8.84</v>
      </c>
      <c r="AC486">
        <v>8.9</v>
      </c>
      <c r="AD486" t="s">
        <v>2970</v>
      </c>
      <c r="AE486">
        <v>8.5500000000000007</v>
      </c>
      <c r="AF486">
        <v>4260600</v>
      </c>
      <c r="AG486">
        <v>8.5</v>
      </c>
      <c r="AH486">
        <v>8.8000000000000007</v>
      </c>
      <c r="AI486">
        <v>8.82</v>
      </c>
      <c r="AJ486">
        <v>0</v>
      </c>
      <c r="AK486">
        <v>0</v>
      </c>
      <c r="AL486" t="s">
        <v>82</v>
      </c>
      <c r="AM486" t="s">
        <v>102</v>
      </c>
      <c r="AN486">
        <v>8.5500000000000007</v>
      </c>
      <c r="AO486">
        <v>14028477</v>
      </c>
      <c r="AP486">
        <v>20408012</v>
      </c>
      <c r="AQ486">
        <v>4.6200004000000003</v>
      </c>
      <c r="AR486">
        <v>1.0947868999999999</v>
      </c>
      <c r="AS486" t="s">
        <v>2971</v>
      </c>
      <c r="AT486">
        <v>-4.16</v>
      </c>
      <c r="AU486">
        <v>-0.32</v>
      </c>
      <c r="AV486">
        <v>4.22</v>
      </c>
      <c r="AW486">
        <v>13</v>
      </c>
      <c r="AX486">
        <v>0.03</v>
      </c>
      <c r="AY486">
        <v>3.5294116999999999E-3</v>
      </c>
      <c r="AZ486">
        <v>704089024</v>
      </c>
      <c r="BA486">
        <v>1.6080000000000001</v>
      </c>
      <c r="BB486">
        <v>7.5762859999999996</v>
      </c>
      <c r="BC486">
        <v>1.2637143</v>
      </c>
      <c r="BD486">
        <v>0.16679864999999999</v>
      </c>
      <c r="BE486">
        <v>5.854336</v>
      </c>
      <c r="BF486">
        <v>2.9856644000000001</v>
      </c>
      <c r="BG486">
        <v>0.509992</v>
      </c>
      <c r="BH486">
        <v>108770902016</v>
      </c>
      <c r="BI486">
        <v>5.4975123000000004</v>
      </c>
      <c r="BJ486">
        <v>15</v>
      </c>
      <c r="BK486">
        <v>0</v>
      </c>
      <c r="BL486" t="b">
        <v>0</v>
      </c>
      <c r="BM486">
        <v>8.84</v>
      </c>
      <c r="BS486">
        <v>0.73</v>
      </c>
      <c r="BT486">
        <v>12.109589</v>
      </c>
    </row>
    <row r="487" spans="1:72">
      <c r="A487" t="s">
        <v>2972</v>
      </c>
      <c r="B487" t="s">
        <v>2973</v>
      </c>
      <c r="C487" t="str">
        <f t="shared" si="35"/>
        <v>和記電訊香港</v>
      </c>
      <c r="D487" t="str">
        <f t="shared" si="36"/>
        <v>Telecommunications</v>
      </c>
      <c r="E487" t="str">
        <f t="shared" si="37"/>
        <v>電訊</v>
      </c>
      <c r="F487" t="str">
        <f t="shared" si="38"/>
        <v>Local Telecom</v>
      </c>
      <c r="G487" t="str">
        <f t="shared" si="39"/>
        <v>本地電訊</v>
      </c>
      <c r="H487" t="s">
        <v>68</v>
      </c>
      <c r="I487" t="s">
        <v>69</v>
      </c>
      <c r="J487" t="s">
        <v>70</v>
      </c>
      <c r="K487" t="s">
        <v>71</v>
      </c>
      <c r="L487" t="b">
        <v>0</v>
      </c>
      <c r="M487" t="s">
        <v>72</v>
      </c>
      <c r="N487" t="s">
        <v>73</v>
      </c>
      <c r="O487" t="s">
        <v>74</v>
      </c>
      <c r="P487" t="s">
        <v>2974</v>
      </c>
      <c r="Q487" t="s">
        <v>2975</v>
      </c>
      <c r="R487" t="s">
        <v>78</v>
      </c>
      <c r="S487" t="s">
        <v>79</v>
      </c>
      <c r="T487">
        <v>28800000</v>
      </c>
      <c r="U487" t="s">
        <v>80</v>
      </c>
      <c r="V487" t="b">
        <v>0</v>
      </c>
      <c r="W487">
        <v>1080783000000</v>
      </c>
      <c r="X487">
        <v>3</v>
      </c>
      <c r="Y487">
        <v>9.9999900000000003E-3</v>
      </c>
      <c r="Z487">
        <v>0.79365003000000001</v>
      </c>
      <c r="AA487">
        <v>1596160825</v>
      </c>
      <c r="AB487">
        <v>1.27</v>
      </c>
      <c r="AC487">
        <v>1.27</v>
      </c>
      <c r="AD487" t="s">
        <v>2976</v>
      </c>
      <c r="AE487">
        <v>1.25</v>
      </c>
      <c r="AF487">
        <v>304161</v>
      </c>
      <c r="AG487">
        <v>1.26</v>
      </c>
      <c r="AH487">
        <v>1.25</v>
      </c>
      <c r="AI487">
        <v>1.27</v>
      </c>
      <c r="AJ487">
        <v>0</v>
      </c>
      <c r="AK487">
        <v>0</v>
      </c>
      <c r="AL487" t="s">
        <v>82</v>
      </c>
      <c r="AM487" t="s">
        <v>72</v>
      </c>
      <c r="AN487">
        <v>1.26</v>
      </c>
      <c r="AO487">
        <v>2947990</v>
      </c>
      <c r="AP487">
        <v>4451625</v>
      </c>
      <c r="AQ487">
        <v>0.13</v>
      </c>
      <c r="AR487">
        <v>0.11403508499999999</v>
      </c>
      <c r="AS487" t="s">
        <v>2977</v>
      </c>
      <c r="AT487">
        <v>-0.44000006000000003</v>
      </c>
      <c r="AU487">
        <v>-0.25730997</v>
      </c>
      <c r="AV487">
        <v>1.1399999999999999</v>
      </c>
      <c r="AW487">
        <v>1.71</v>
      </c>
      <c r="AX487">
        <v>0.06</v>
      </c>
      <c r="AY487">
        <v>4.7619050000000003E-2</v>
      </c>
      <c r="AZ487">
        <v>4819100160</v>
      </c>
      <c r="BA487">
        <v>2.4750000000000001</v>
      </c>
      <c r="BB487">
        <v>1.2634285999999999</v>
      </c>
      <c r="BC487">
        <v>6.5714120000000004E-3</v>
      </c>
      <c r="BD487">
        <v>5.2012535999999996E-3</v>
      </c>
      <c r="BE487">
        <v>1.3457342000000001</v>
      </c>
      <c r="BF487">
        <v>-7.5734259999999998E-2</v>
      </c>
      <c r="BG487">
        <v>-5.6277275000000002E-2</v>
      </c>
      <c r="BH487">
        <v>6120257024</v>
      </c>
      <c r="BI487">
        <v>0.51313129999999996</v>
      </c>
      <c r="BJ487">
        <v>15</v>
      </c>
      <c r="BK487">
        <v>0</v>
      </c>
      <c r="BL487" t="b">
        <v>0</v>
      </c>
      <c r="BM487">
        <v>1.27</v>
      </c>
      <c r="BN487">
        <v>1595919540</v>
      </c>
      <c r="BO487">
        <v>1595919540</v>
      </c>
      <c r="BP487">
        <v>1595919540</v>
      </c>
      <c r="BQ487">
        <v>14.269663</v>
      </c>
      <c r="BR487">
        <v>8.8999999999999996E-2</v>
      </c>
      <c r="BS487">
        <v>0.08</v>
      </c>
      <c r="BT487">
        <v>15.875</v>
      </c>
    </row>
    <row r="488" spans="1:72">
      <c r="A488" t="s">
        <v>2978</v>
      </c>
      <c r="B488" t="s">
        <v>2979</v>
      </c>
      <c r="C488" t="str">
        <f t="shared" si="35"/>
        <v>港龍中國地產</v>
      </c>
      <c r="D488" t="str">
        <f t="shared" si="36"/>
        <v>Real Estate Construction</v>
      </c>
      <c r="E488" t="str">
        <f t="shared" si="37"/>
        <v>地產建築</v>
      </c>
      <c r="F488" t="str">
        <f t="shared" si="38"/>
        <v>Real Estate Development</v>
      </c>
      <c r="G488" t="str">
        <f t="shared" si="39"/>
        <v>地產發展</v>
      </c>
      <c r="H488" t="s">
        <v>68</v>
      </c>
      <c r="I488" t="s">
        <v>69</v>
      </c>
      <c r="J488" t="s">
        <v>70</v>
      </c>
      <c r="K488" t="s">
        <v>71</v>
      </c>
      <c r="L488" t="b">
        <v>0</v>
      </c>
      <c r="M488" t="s">
        <v>72</v>
      </c>
      <c r="N488" t="s">
        <v>73</v>
      </c>
      <c r="O488" t="s">
        <v>74</v>
      </c>
      <c r="P488" t="s">
        <v>2980</v>
      </c>
      <c r="Q488" t="s">
        <v>2981</v>
      </c>
      <c r="R488" t="s">
        <v>78</v>
      </c>
      <c r="S488" t="s">
        <v>79</v>
      </c>
      <c r="T488">
        <v>28800000</v>
      </c>
      <c r="U488" t="s">
        <v>80</v>
      </c>
      <c r="V488" t="b">
        <v>0</v>
      </c>
      <c r="X488">
        <v>3</v>
      </c>
      <c r="Y488">
        <v>-1.9999980000000001E-2</v>
      </c>
      <c r="Z488">
        <v>-0.51150846000000005</v>
      </c>
      <c r="AA488">
        <v>1596160597</v>
      </c>
      <c r="AB488">
        <v>3.89</v>
      </c>
      <c r="AC488">
        <v>3.91</v>
      </c>
      <c r="AD488" t="s">
        <v>2982</v>
      </c>
      <c r="AE488">
        <v>3.89</v>
      </c>
      <c r="AF488">
        <v>2000</v>
      </c>
      <c r="AG488">
        <v>3.91</v>
      </c>
      <c r="AH488">
        <v>3.89</v>
      </c>
      <c r="AI488">
        <v>3.9</v>
      </c>
      <c r="AL488" t="s">
        <v>82</v>
      </c>
      <c r="AM488" t="s">
        <v>102</v>
      </c>
      <c r="AN488">
        <v>3.91</v>
      </c>
      <c r="AQ488">
        <v>0</v>
      </c>
      <c r="AR488">
        <v>0</v>
      </c>
      <c r="AS488" t="s">
        <v>2982</v>
      </c>
      <c r="AT488">
        <v>-1.9999980000000001E-2</v>
      </c>
      <c r="AU488">
        <v>-5.1150843999999999E-3</v>
      </c>
      <c r="AV488">
        <v>3.89</v>
      </c>
      <c r="AW488">
        <v>3.91</v>
      </c>
      <c r="AZ488">
        <v>1600000000</v>
      </c>
      <c r="BH488">
        <v>6224000000</v>
      </c>
      <c r="BJ488">
        <v>15</v>
      </c>
      <c r="BK488">
        <v>0</v>
      </c>
      <c r="BL488" t="b">
        <v>0</v>
      </c>
      <c r="BM488">
        <v>3.89</v>
      </c>
    </row>
    <row r="489" spans="1:72">
      <c r="A489" t="s">
        <v>2983</v>
      </c>
      <c r="B489" t="s">
        <v>2984</v>
      </c>
      <c r="C489" t="str">
        <f t="shared" si="35"/>
        <v>贏家時尚</v>
      </c>
      <c r="D489" t="str">
        <f t="shared" si="36"/>
        <v>Consumer Goods Manufacturing</v>
      </c>
      <c r="E489" t="str">
        <f t="shared" si="37"/>
        <v>消費品製造</v>
      </c>
      <c r="F489" t="str">
        <f t="shared" si="38"/>
        <v>Textile and Clothing</v>
      </c>
      <c r="G489" t="str">
        <f t="shared" si="39"/>
        <v>紡織製衣</v>
      </c>
      <c r="H489" t="s">
        <v>68</v>
      </c>
      <c r="I489" t="s">
        <v>69</v>
      </c>
      <c r="J489" t="s">
        <v>70</v>
      </c>
      <c r="K489" t="s">
        <v>71</v>
      </c>
      <c r="L489" t="b">
        <v>0</v>
      </c>
      <c r="M489" t="s">
        <v>72</v>
      </c>
      <c r="N489" t="s">
        <v>73</v>
      </c>
      <c r="O489" t="s">
        <v>74</v>
      </c>
      <c r="P489" t="s">
        <v>2985</v>
      </c>
      <c r="Q489" t="s">
        <v>2986</v>
      </c>
      <c r="R489" t="s">
        <v>78</v>
      </c>
      <c r="S489" t="s">
        <v>79</v>
      </c>
      <c r="T489">
        <v>28800000</v>
      </c>
      <c r="U489" t="s">
        <v>80</v>
      </c>
      <c r="V489" t="b">
        <v>0</v>
      </c>
      <c r="W489">
        <v>1403832600000</v>
      </c>
      <c r="X489">
        <v>3</v>
      </c>
      <c r="Y489">
        <v>0.40999985</v>
      </c>
      <c r="Z489">
        <v>4.5555539999999999</v>
      </c>
      <c r="AA489">
        <v>1596160967</v>
      </c>
      <c r="AB489">
        <v>9.41</v>
      </c>
      <c r="AC489">
        <v>9.5</v>
      </c>
      <c r="AD489" t="s">
        <v>2987</v>
      </c>
      <c r="AE489">
        <v>9</v>
      </c>
      <c r="AF489">
        <v>339000</v>
      </c>
      <c r="AG489">
        <v>9</v>
      </c>
      <c r="AH489">
        <v>9.41</v>
      </c>
      <c r="AI489">
        <v>9.4700000000000006</v>
      </c>
      <c r="AJ489">
        <v>0</v>
      </c>
      <c r="AK489">
        <v>0</v>
      </c>
      <c r="AL489" t="s">
        <v>82</v>
      </c>
      <c r="AM489" t="s">
        <v>102</v>
      </c>
      <c r="AN489">
        <v>9</v>
      </c>
      <c r="AO489">
        <v>1281086</v>
      </c>
      <c r="AP489">
        <v>3043176</v>
      </c>
      <c r="AQ489">
        <v>2.69</v>
      </c>
      <c r="AR489">
        <v>0.40029764000000001</v>
      </c>
      <c r="AS489" t="s">
        <v>2988</v>
      </c>
      <c r="AT489">
        <v>-0.69000052999999995</v>
      </c>
      <c r="AU489">
        <v>-6.8316883999999994E-2</v>
      </c>
      <c r="AV489">
        <v>6.72</v>
      </c>
      <c r="AW489">
        <v>10.1</v>
      </c>
      <c r="AX489">
        <v>3.2000000000000001E-2</v>
      </c>
      <c r="AY489">
        <v>3.5555558E-3</v>
      </c>
      <c r="AZ489">
        <v>685049984</v>
      </c>
      <c r="BA489">
        <v>0.35499999999999998</v>
      </c>
      <c r="BB489">
        <v>8.4765709999999999</v>
      </c>
      <c r="BC489">
        <v>0.93342875999999997</v>
      </c>
      <c r="BD489">
        <v>0.11011867</v>
      </c>
      <c r="BE489">
        <v>8.0354930000000007</v>
      </c>
      <c r="BF489">
        <v>1.3745069999999999</v>
      </c>
      <c r="BG489">
        <v>0.17105446999999999</v>
      </c>
      <c r="BH489">
        <v>6446320128</v>
      </c>
      <c r="BI489">
        <v>26.507041999999998</v>
      </c>
      <c r="BJ489">
        <v>15</v>
      </c>
      <c r="BK489">
        <v>0</v>
      </c>
      <c r="BL489" t="b">
        <v>0</v>
      </c>
      <c r="BM489">
        <v>9.41</v>
      </c>
      <c r="BN489">
        <v>1553266740</v>
      </c>
      <c r="BO489">
        <v>1553266740</v>
      </c>
      <c r="BP489">
        <v>1553266740</v>
      </c>
      <c r="BQ489">
        <v>15.093965000000001</v>
      </c>
      <c r="BR489">
        <v>0.62342799999999998</v>
      </c>
    </row>
    <row r="490" spans="1:72">
      <c r="A490" t="s">
        <v>2989</v>
      </c>
      <c r="B490" t="s">
        <v>2990</v>
      </c>
      <c r="C490" t="str">
        <f t="shared" si="35"/>
        <v>招商局置地</v>
      </c>
      <c r="D490" t="str">
        <f t="shared" si="36"/>
        <v>Real Estate Construction</v>
      </c>
      <c r="E490" t="str">
        <f t="shared" si="37"/>
        <v>地產建築</v>
      </c>
      <c r="F490" t="str">
        <f t="shared" si="38"/>
        <v>China Properties</v>
      </c>
      <c r="G490" t="str">
        <f t="shared" si="39"/>
        <v>內房</v>
      </c>
      <c r="H490" t="s">
        <v>68</v>
      </c>
      <c r="I490" t="s">
        <v>69</v>
      </c>
      <c r="J490" t="s">
        <v>70</v>
      </c>
      <c r="K490" t="s">
        <v>71</v>
      </c>
      <c r="L490" t="b">
        <v>0</v>
      </c>
      <c r="M490" t="s">
        <v>72</v>
      </c>
      <c r="N490" t="s">
        <v>73</v>
      </c>
      <c r="O490" t="s">
        <v>74</v>
      </c>
      <c r="P490" t="s">
        <v>2991</v>
      </c>
      <c r="Q490" t="s">
        <v>2992</v>
      </c>
      <c r="R490" t="s">
        <v>78</v>
      </c>
      <c r="S490" t="s">
        <v>79</v>
      </c>
      <c r="T490">
        <v>28800000</v>
      </c>
      <c r="U490" t="s">
        <v>80</v>
      </c>
      <c r="V490" t="b">
        <v>0</v>
      </c>
      <c r="W490">
        <v>946949400000</v>
      </c>
      <c r="X490">
        <v>3</v>
      </c>
      <c r="Y490">
        <v>2.9999971E-2</v>
      </c>
      <c r="Z490">
        <v>2.3622024000000001</v>
      </c>
      <c r="AA490">
        <v>1596160800</v>
      </c>
      <c r="AB490">
        <v>1.3</v>
      </c>
      <c r="AC490">
        <v>1.31</v>
      </c>
      <c r="AD490" t="s">
        <v>2993</v>
      </c>
      <c r="AE490">
        <v>1.27</v>
      </c>
      <c r="AF490">
        <v>844000</v>
      </c>
      <c r="AG490">
        <v>1.27</v>
      </c>
      <c r="AH490">
        <v>1.3</v>
      </c>
      <c r="AI490">
        <v>1.31</v>
      </c>
      <c r="AJ490">
        <v>0</v>
      </c>
      <c r="AK490">
        <v>0</v>
      </c>
      <c r="AL490" t="s">
        <v>82</v>
      </c>
      <c r="AM490" t="s">
        <v>102</v>
      </c>
      <c r="AN490">
        <v>1.27</v>
      </c>
      <c r="AO490">
        <v>4445730</v>
      </c>
      <c r="AP490">
        <v>3346125</v>
      </c>
      <c r="AQ490">
        <v>0.41999996000000001</v>
      </c>
      <c r="AR490">
        <v>0.47727269999999999</v>
      </c>
      <c r="AS490" t="s">
        <v>2994</v>
      </c>
      <c r="AT490">
        <v>-0.21000004</v>
      </c>
      <c r="AU490">
        <v>-0.13907288000000001</v>
      </c>
      <c r="AV490">
        <v>0.88</v>
      </c>
      <c r="AW490">
        <v>1.51</v>
      </c>
      <c r="AX490">
        <v>1.2E-2</v>
      </c>
      <c r="AY490">
        <v>9.4488190000000007E-3</v>
      </c>
      <c r="AZ490">
        <v>4905260032</v>
      </c>
      <c r="BA490">
        <v>0.22700000000000001</v>
      </c>
      <c r="BB490">
        <v>1.2714285999999999</v>
      </c>
      <c r="BC490">
        <v>2.8571367E-2</v>
      </c>
      <c r="BD490">
        <v>2.2471861999999999E-2</v>
      </c>
      <c r="BE490">
        <v>1.2220422</v>
      </c>
      <c r="BF490">
        <v>7.7957750000000006E-2</v>
      </c>
      <c r="BG490">
        <v>6.3793009999999997E-2</v>
      </c>
      <c r="BH490">
        <v>6376837632</v>
      </c>
      <c r="BI490">
        <v>5.7268720000000002</v>
      </c>
      <c r="BJ490">
        <v>15</v>
      </c>
      <c r="BK490">
        <v>0</v>
      </c>
      <c r="BL490" t="b">
        <v>0</v>
      </c>
      <c r="BM490">
        <v>1.3</v>
      </c>
      <c r="BN490">
        <v>1552661940</v>
      </c>
      <c r="BO490">
        <v>1552661940</v>
      </c>
      <c r="BP490">
        <v>1552661940</v>
      </c>
      <c r="BQ490">
        <v>29.241737000000001</v>
      </c>
      <c r="BR490">
        <v>4.4457000000000003E-2</v>
      </c>
    </row>
    <row r="491" spans="1:72">
      <c r="A491" t="s">
        <v>2995</v>
      </c>
      <c r="B491" t="s">
        <v>2996</v>
      </c>
      <c r="C491" t="str">
        <f t="shared" si="35"/>
        <v>華電福新</v>
      </c>
      <c r="D491" t="str">
        <f t="shared" si="36"/>
        <v>Energy</v>
      </c>
      <c r="E491" t="str">
        <f t="shared" si="37"/>
        <v>能源</v>
      </c>
      <c r="F491" t="str">
        <f t="shared" si="38"/>
        <v>Wind Power Units</v>
      </c>
      <c r="G491" t="str">
        <f t="shared" si="39"/>
        <v>風電股</v>
      </c>
      <c r="H491" t="s">
        <v>68</v>
      </c>
      <c r="I491" t="s">
        <v>69</v>
      </c>
      <c r="J491" t="s">
        <v>70</v>
      </c>
      <c r="K491" t="s">
        <v>71</v>
      </c>
      <c r="L491" t="b">
        <v>0</v>
      </c>
      <c r="M491" t="s">
        <v>72</v>
      </c>
      <c r="N491" t="s">
        <v>73</v>
      </c>
      <c r="O491" t="s">
        <v>74</v>
      </c>
      <c r="P491" t="s">
        <v>2997</v>
      </c>
      <c r="Q491" t="s">
        <v>2998</v>
      </c>
      <c r="R491" t="s">
        <v>78</v>
      </c>
      <c r="S491" t="s">
        <v>79</v>
      </c>
      <c r="T491">
        <v>28800000</v>
      </c>
      <c r="U491" t="s">
        <v>80</v>
      </c>
      <c r="V491" t="b">
        <v>0</v>
      </c>
      <c r="W491">
        <v>1340847000000</v>
      </c>
      <c r="X491">
        <v>3</v>
      </c>
      <c r="Y491">
        <v>0</v>
      </c>
      <c r="Z491">
        <v>0</v>
      </c>
      <c r="AA491">
        <v>1596159944</v>
      </c>
      <c r="AB491">
        <v>2.4300000000000002</v>
      </c>
      <c r="AC491">
        <v>2.4300000000000002</v>
      </c>
      <c r="AD491" t="s">
        <v>2999</v>
      </c>
      <c r="AE491">
        <v>2.4300000000000002</v>
      </c>
      <c r="AF491">
        <v>142000</v>
      </c>
      <c r="AG491">
        <v>2.4300000000000002</v>
      </c>
      <c r="AH491">
        <v>2.35</v>
      </c>
      <c r="AI491">
        <v>2.4300000000000002</v>
      </c>
      <c r="AJ491">
        <v>0</v>
      </c>
      <c r="AK491">
        <v>0</v>
      </c>
      <c r="AL491" t="s">
        <v>82</v>
      </c>
      <c r="AM491" t="s">
        <v>102</v>
      </c>
      <c r="AN491">
        <v>2.4300000000000002</v>
      </c>
      <c r="AO491">
        <v>31531692</v>
      </c>
      <c r="AP491">
        <v>6135275</v>
      </c>
      <c r="AQ491">
        <v>1.2700001000000001</v>
      </c>
      <c r="AR491">
        <v>1.0948277</v>
      </c>
      <c r="AS491" t="s">
        <v>3000</v>
      </c>
      <c r="AT491">
        <v>-5.9999943E-2</v>
      </c>
      <c r="AU491">
        <v>-2.4096362E-2</v>
      </c>
      <c r="AV491">
        <v>1.1599999999999999</v>
      </c>
      <c r="AW491">
        <v>2.4900000000000002</v>
      </c>
      <c r="AX491">
        <v>8.0000000000000002E-3</v>
      </c>
      <c r="AY491">
        <v>3.2921809999999999E-3</v>
      </c>
      <c r="AZ491">
        <v>2570220032</v>
      </c>
      <c r="BA491">
        <v>0.44400000000000001</v>
      </c>
      <c r="BB491">
        <v>2.4488572999999998</v>
      </c>
      <c r="BC491">
        <v>-1.8857240000000001E-2</v>
      </c>
      <c r="BD491">
        <v>-7.7004246000000002E-3</v>
      </c>
      <c r="BE491">
        <v>1.6742253</v>
      </c>
      <c r="BF491">
        <v>0.75577474</v>
      </c>
      <c r="BG491">
        <v>0.45141756999999999</v>
      </c>
      <c r="BH491">
        <v>20431343616</v>
      </c>
      <c r="BI491">
        <v>5.4729729999999996</v>
      </c>
      <c r="BJ491">
        <v>15</v>
      </c>
      <c r="BK491">
        <v>0</v>
      </c>
      <c r="BL491" t="b">
        <v>0</v>
      </c>
      <c r="BM491">
        <v>2.4300000000000002</v>
      </c>
      <c r="BS491">
        <v>0.33</v>
      </c>
      <c r="BT491">
        <v>7.3636365000000001</v>
      </c>
    </row>
    <row r="492" spans="1:72">
      <c r="A492" t="s">
        <v>3001</v>
      </c>
      <c r="B492" t="s">
        <v>3002</v>
      </c>
      <c r="C492" t="str">
        <f t="shared" si="35"/>
        <v>佳明集團</v>
      </c>
      <c r="D492" t="str">
        <f t="shared" si="36"/>
        <v>Real Estate Construction</v>
      </c>
      <c r="E492" t="str">
        <f t="shared" si="37"/>
        <v>地產建築</v>
      </c>
      <c r="F492" t="str">
        <f t="shared" si="38"/>
        <v>Construction related</v>
      </c>
      <c r="G492" t="str">
        <f t="shared" si="39"/>
        <v>建築相關</v>
      </c>
      <c r="H492" t="s">
        <v>68</v>
      </c>
      <c r="I492" t="s">
        <v>69</v>
      </c>
      <c r="J492" t="s">
        <v>70</v>
      </c>
      <c r="K492" t="s">
        <v>71</v>
      </c>
      <c r="L492" t="b">
        <v>0</v>
      </c>
      <c r="M492" t="s">
        <v>72</v>
      </c>
      <c r="N492" t="s">
        <v>73</v>
      </c>
      <c r="O492" t="s">
        <v>74</v>
      </c>
      <c r="P492" t="s">
        <v>3003</v>
      </c>
      <c r="Q492" t="s">
        <v>3004</v>
      </c>
      <c r="R492" t="s">
        <v>78</v>
      </c>
      <c r="S492" t="s">
        <v>79</v>
      </c>
      <c r="T492">
        <v>28800000</v>
      </c>
      <c r="U492" t="s">
        <v>80</v>
      </c>
      <c r="V492" t="b">
        <v>0</v>
      </c>
      <c r="W492">
        <v>1376011800000</v>
      </c>
      <c r="X492">
        <v>3</v>
      </c>
      <c r="Y492">
        <v>0.23000002</v>
      </c>
      <c r="Z492">
        <v>4.7717843000000002</v>
      </c>
      <c r="AA492">
        <v>1596160543</v>
      </c>
      <c r="AB492">
        <v>5.05</v>
      </c>
      <c r="AC492">
        <v>5.13</v>
      </c>
      <c r="AD492" t="s">
        <v>3005</v>
      </c>
      <c r="AE492">
        <v>4.9400000000000004</v>
      </c>
      <c r="AF492">
        <v>44000</v>
      </c>
      <c r="AG492">
        <v>4.82</v>
      </c>
      <c r="AH492">
        <v>4.97</v>
      </c>
      <c r="AI492">
        <v>5.07</v>
      </c>
      <c r="AJ492">
        <v>0</v>
      </c>
      <c r="AK492">
        <v>0</v>
      </c>
      <c r="AL492" t="s">
        <v>82</v>
      </c>
      <c r="AM492" t="s">
        <v>72</v>
      </c>
      <c r="AN492">
        <v>4.95</v>
      </c>
      <c r="AO492">
        <v>274188</v>
      </c>
      <c r="AP492">
        <v>279284</v>
      </c>
      <c r="AQ492">
        <v>1.2800001999999999</v>
      </c>
      <c r="AR492">
        <v>0.33952260000000001</v>
      </c>
      <c r="AS492" t="s">
        <v>3006</v>
      </c>
      <c r="AT492">
        <v>-2.75</v>
      </c>
      <c r="AU492">
        <v>-0.35256409999999999</v>
      </c>
      <c r="AV492">
        <v>3.77</v>
      </c>
      <c r="AW492">
        <v>7.8</v>
      </c>
      <c r="AX492">
        <v>0.04</v>
      </c>
      <c r="AY492">
        <v>8.2987549999999997E-3</v>
      </c>
      <c r="AZ492">
        <v>1419539968</v>
      </c>
      <c r="BA492">
        <v>1.694</v>
      </c>
      <c r="BB492">
        <v>6.0835714000000003</v>
      </c>
      <c r="BC492">
        <v>-1.0335711999999999</v>
      </c>
      <c r="BD492">
        <v>-0.16989546999999999</v>
      </c>
      <c r="BE492">
        <v>5.1122025999999998</v>
      </c>
      <c r="BF492">
        <v>-6.2202453999999997E-2</v>
      </c>
      <c r="BG492">
        <v>-1.2167447E-2</v>
      </c>
      <c r="BH492">
        <v>7168676864</v>
      </c>
      <c r="BI492">
        <v>2.9811098999999999</v>
      </c>
      <c r="BJ492">
        <v>15</v>
      </c>
      <c r="BK492">
        <v>0</v>
      </c>
      <c r="BL492" t="b">
        <v>0</v>
      </c>
      <c r="BM492">
        <v>5.05</v>
      </c>
      <c r="BQ492">
        <v>17.634899999999998</v>
      </c>
      <c r="BR492">
        <v>0.28636400000000001</v>
      </c>
    </row>
    <row r="493" spans="1:72">
      <c r="A493" t="s">
        <v>3007</v>
      </c>
      <c r="B493" t="s">
        <v>3008</v>
      </c>
      <c r="C493" t="str">
        <f t="shared" si="35"/>
        <v>友誼時光</v>
      </c>
      <c r="D493" t="str">
        <f t="shared" si="36"/>
        <v>Information Technology</v>
      </c>
      <c r="E493" t="str">
        <f t="shared" si="37"/>
        <v>資訊科技</v>
      </c>
      <c r="F493" t="str">
        <f t="shared" si="38"/>
        <v>Technology and Software</v>
      </c>
      <c r="G493" t="str">
        <f t="shared" si="39"/>
        <v>科技軟件</v>
      </c>
      <c r="H493" t="s">
        <v>68</v>
      </c>
      <c r="I493" t="s">
        <v>69</v>
      </c>
      <c r="J493" t="s">
        <v>70</v>
      </c>
      <c r="K493" t="s">
        <v>71</v>
      </c>
      <c r="L493" t="b">
        <v>0</v>
      </c>
      <c r="M493" t="s">
        <v>72</v>
      </c>
      <c r="N493" t="s">
        <v>73</v>
      </c>
      <c r="O493" t="s">
        <v>74</v>
      </c>
      <c r="P493" t="s">
        <v>3009</v>
      </c>
      <c r="Q493" t="s">
        <v>3010</v>
      </c>
      <c r="R493" t="s">
        <v>78</v>
      </c>
      <c r="S493" t="s">
        <v>79</v>
      </c>
      <c r="T493">
        <v>28800000</v>
      </c>
      <c r="U493" t="s">
        <v>80</v>
      </c>
      <c r="V493" t="b">
        <v>0</v>
      </c>
      <c r="W493">
        <v>1570498200000</v>
      </c>
      <c r="X493">
        <v>3</v>
      </c>
      <c r="Y493">
        <v>1.9999980000000001E-2</v>
      </c>
      <c r="Z493">
        <v>0.73529339999999999</v>
      </c>
      <c r="AA493">
        <v>1596160959</v>
      </c>
      <c r="AB493">
        <v>2.74</v>
      </c>
      <c r="AC493">
        <v>2.79</v>
      </c>
      <c r="AD493" t="s">
        <v>3011</v>
      </c>
      <c r="AE493">
        <v>2.7</v>
      </c>
      <c r="AF493">
        <v>556000</v>
      </c>
      <c r="AG493">
        <v>2.72</v>
      </c>
      <c r="AH493">
        <v>2.72</v>
      </c>
      <c r="AI493">
        <v>2.73</v>
      </c>
      <c r="AL493" t="s">
        <v>82</v>
      </c>
      <c r="AM493" t="s">
        <v>102</v>
      </c>
      <c r="AN493">
        <v>2.79</v>
      </c>
      <c r="AO493">
        <v>6470979</v>
      </c>
      <c r="AP493">
        <v>9664350</v>
      </c>
      <c r="AQ493">
        <v>1.99</v>
      </c>
      <c r="AR493">
        <v>2.6533334000000002</v>
      </c>
      <c r="AS493" t="s">
        <v>3012</v>
      </c>
      <c r="AT493">
        <v>-1.3399999</v>
      </c>
      <c r="AU493">
        <v>-0.32843137</v>
      </c>
      <c r="AV493">
        <v>0.75</v>
      </c>
      <c r="AW493">
        <v>4.08</v>
      </c>
      <c r="AZ493">
        <v>2187749888</v>
      </c>
      <c r="BB493">
        <v>3.4359999999999999</v>
      </c>
      <c r="BC493">
        <v>-0.69600010000000001</v>
      </c>
      <c r="BD493">
        <v>-0.20256114</v>
      </c>
      <c r="BE493">
        <v>2.4999300999999998</v>
      </c>
      <c r="BF493">
        <v>0.24006986999999999</v>
      </c>
      <c r="BG493">
        <v>9.6030630000000006E-2</v>
      </c>
      <c r="BH493">
        <v>5994434560</v>
      </c>
      <c r="BJ493">
        <v>15</v>
      </c>
      <c r="BK493">
        <v>0</v>
      </c>
      <c r="BL493" t="b">
        <v>0</v>
      </c>
      <c r="BM493">
        <v>2.74</v>
      </c>
    </row>
    <row r="494" spans="1:72">
      <c r="A494" t="s">
        <v>3013</v>
      </c>
      <c r="B494" t="s">
        <v>3014</v>
      </c>
      <c r="C494" t="str">
        <f t="shared" si="35"/>
        <v>申萬宏源</v>
      </c>
      <c r="D494" t="str">
        <f t="shared" si="36"/>
        <v>Financial</v>
      </c>
      <c r="E494" t="str">
        <f t="shared" si="37"/>
        <v>金融</v>
      </c>
      <c r="F494" t="str">
        <f t="shared" si="38"/>
        <v>Other financial services</v>
      </c>
      <c r="G494" t="str">
        <f t="shared" si="39"/>
        <v>其他金融服務</v>
      </c>
      <c r="H494" t="s">
        <v>68</v>
      </c>
      <c r="I494" t="s">
        <v>69</v>
      </c>
      <c r="J494" t="s">
        <v>70</v>
      </c>
      <c r="K494" t="s">
        <v>71</v>
      </c>
      <c r="L494" t="b">
        <v>0</v>
      </c>
      <c r="M494" t="s">
        <v>72</v>
      </c>
      <c r="N494" t="s">
        <v>73</v>
      </c>
      <c r="O494" t="s">
        <v>74</v>
      </c>
      <c r="P494" t="s">
        <v>3015</v>
      </c>
      <c r="Q494" t="s">
        <v>3016</v>
      </c>
      <c r="R494" t="s">
        <v>78</v>
      </c>
      <c r="S494" t="s">
        <v>79</v>
      </c>
      <c r="T494">
        <v>28800000</v>
      </c>
      <c r="U494" t="s">
        <v>80</v>
      </c>
      <c r="V494" t="b">
        <v>0</v>
      </c>
      <c r="W494">
        <v>1556242200000</v>
      </c>
      <c r="X494">
        <v>3</v>
      </c>
      <c r="Y494">
        <v>5.9999943E-2</v>
      </c>
      <c r="Z494">
        <v>2.3904359999999998</v>
      </c>
      <c r="AA494">
        <v>1596160888</v>
      </c>
      <c r="AB494">
        <v>2.57</v>
      </c>
      <c r="AC494">
        <v>2.58</v>
      </c>
      <c r="AD494" t="s">
        <v>3017</v>
      </c>
      <c r="AE494">
        <v>2.5099999999999998</v>
      </c>
      <c r="AF494">
        <v>1788000</v>
      </c>
      <c r="AG494">
        <v>2.5099999999999998</v>
      </c>
      <c r="AH494">
        <v>2.57</v>
      </c>
      <c r="AI494">
        <v>2.58</v>
      </c>
      <c r="AJ494">
        <v>0</v>
      </c>
      <c r="AK494">
        <v>0</v>
      </c>
      <c r="AL494" t="s">
        <v>82</v>
      </c>
      <c r="AM494" t="s">
        <v>102</v>
      </c>
      <c r="AN494">
        <v>2.52</v>
      </c>
      <c r="AO494">
        <v>6769508</v>
      </c>
      <c r="AP494">
        <v>6670100</v>
      </c>
      <c r="AQ494">
        <v>0.94999990000000001</v>
      </c>
      <c r="AR494">
        <v>0.58641969999999999</v>
      </c>
      <c r="AS494" t="s">
        <v>3018</v>
      </c>
      <c r="AT494">
        <v>-0.56000019999999995</v>
      </c>
      <c r="AU494">
        <v>-0.17891378999999999</v>
      </c>
      <c r="AV494">
        <v>1.62</v>
      </c>
      <c r="AW494">
        <v>3.13</v>
      </c>
      <c r="AZ494">
        <v>2504000000</v>
      </c>
      <c r="BB494">
        <v>2.346857</v>
      </c>
      <c r="BC494">
        <v>0.22314286</v>
      </c>
      <c r="BD494">
        <v>9.5081575000000002E-2</v>
      </c>
      <c r="BE494">
        <v>2.0467133999999998</v>
      </c>
      <c r="BF494">
        <v>0.52328660000000005</v>
      </c>
      <c r="BG494">
        <v>0.25567164999999997</v>
      </c>
      <c r="BH494">
        <v>157161930752</v>
      </c>
      <c r="BJ494">
        <v>15</v>
      </c>
      <c r="BK494">
        <v>0</v>
      </c>
      <c r="BL494" t="b">
        <v>0</v>
      </c>
      <c r="BM494">
        <v>2.57</v>
      </c>
    </row>
    <row r="495" spans="1:72">
      <c r="A495" t="s">
        <v>3019</v>
      </c>
      <c r="B495" t="s">
        <v>3020</v>
      </c>
      <c r="C495" t="str">
        <f t="shared" si="35"/>
        <v>中國有色礦業</v>
      </c>
      <c r="D495" t="str">
        <f t="shared" si="36"/>
        <v>Raw Materials</v>
      </c>
      <c r="E495" t="str">
        <f t="shared" si="37"/>
        <v>原材料</v>
      </c>
      <c r="F495" t="str">
        <f t="shared" si="38"/>
        <v>Non-ferrous metals and ores</v>
      </c>
      <c r="G495" t="str">
        <f t="shared" si="39"/>
        <v>有色金屬及礦石</v>
      </c>
      <c r="H495" t="s">
        <v>68</v>
      </c>
      <c r="I495" t="s">
        <v>69</v>
      </c>
      <c r="J495" t="s">
        <v>70</v>
      </c>
      <c r="K495" t="s">
        <v>71</v>
      </c>
      <c r="L495" t="b">
        <v>0</v>
      </c>
      <c r="M495" t="s">
        <v>72</v>
      </c>
      <c r="N495" t="s">
        <v>73</v>
      </c>
      <c r="O495" t="s">
        <v>74</v>
      </c>
      <c r="P495" t="s">
        <v>3021</v>
      </c>
      <c r="Q495" t="s">
        <v>3022</v>
      </c>
      <c r="R495" t="s">
        <v>78</v>
      </c>
      <c r="S495" t="s">
        <v>79</v>
      </c>
      <c r="T495">
        <v>28800000</v>
      </c>
      <c r="U495" t="s">
        <v>80</v>
      </c>
      <c r="V495" t="b">
        <v>0</v>
      </c>
      <c r="W495">
        <v>1340933400000</v>
      </c>
      <c r="X495">
        <v>3</v>
      </c>
      <c r="Y495">
        <v>9.0000029999999995E-2</v>
      </c>
      <c r="Z495">
        <v>5.0847480000000003</v>
      </c>
      <c r="AA495">
        <v>1596091580</v>
      </c>
      <c r="AB495">
        <v>1.86</v>
      </c>
      <c r="AC495">
        <v>1.86</v>
      </c>
      <c r="AD495" t="s">
        <v>3023</v>
      </c>
      <c r="AE495">
        <v>1.84</v>
      </c>
      <c r="AF495">
        <v>222000</v>
      </c>
      <c r="AG495">
        <v>1.77</v>
      </c>
      <c r="AH495">
        <v>1.82</v>
      </c>
      <c r="AI495">
        <v>1.86</v>
      </c>
      <c r="AJ495">
        <v>0</v>
      </c>
      <c r="AK495">
        <v>0</v>
      </c>
      <c r="AL495" t="s">
        <v>82</v>
      </c>
      <c r="AM495" t="s">
        <v>83</v>
      </c>
      <c r="AN495">
        <v>1.84</v>
      </c>
      <c r="AO495">
        <v>109718</v>
      </c>
      <c r="AP495">
        <v>213375</v>
      </c>
      <c r="AQ495">
        <v>0.71000004000000005</v>
      </c>
      <c r="AR495">
        <v>0.61739135000000001</v>
      </c>
      <c r="AS495" t="s">
        <v>3024</v>
      </c>
      <c r="AT495">
        <v>-0.35000002000000002</v>
      </c>
      <c r="AU495">
        <v>-0.15837105000000001</v>
      </c>
      <c r="AV495">
        <v>1.1499999999999999</v>
      </c>
      <c r="AW495">
        <v>2.21</v>
      </c>
      <c r="AX495">
        <v>8.0000000000000002E-3</v>
      </c>
      <c r="AY495">
        <v>4.5197739999999998E-3</v>
      </c>
      <c r="AZ495">
        <v>3489039872</v>
      </c>
      <c r="BA495">
        <v>0.29099999999999998</v>
      </c>
      <c r="BB495">
        <v>1.7168572</v>
      </c>
      <c r="BC495">
        <v>0.14314282</v>
      </c>
      <c r="BD495">
        <v>8.3374909999999997E-2</v>
      </c>
      <c r="BE495">
        <v>1.6953521</v>
      </c>
      <c r="BF495">
        <v>0.16464793999999999</v>
      </c>
      <c r="BG495">
        <v>9.7117250000000002E-2</v>
      </c>
      <c r="BH495">
        <v>6489614336</v>
      </c>
      <c r="BI495">
        <v>6.3917522</v>
      </c>
      <c r="BJ495">
        <v>15</v>
      </c>
      <c r="BK495">
        <v>0</v>
      </c>
      <c r="BL495" t="b">
        <v>0</v>
      </c>
      <c r="BM495">
        <v>1.86</v>
      </c>
      <c r="BN495">
        <v>1553871540</v>
      </c>
      <c r="BO495">
        <v>1553871540</v>
      </c>
      <c r="BP495">
        <v>1553871540</v>
      </c>
      <c r="BQ495">
        <v>6.1720815</v>
      </c>
      <c r="BR495">
        <v>0.30135699999999999</v>
      </c>
    </row>
    <row r="496" spans="1:72">
      <c r="A496" t="s">
        <v>3025</v>
      </c>
      <c r="B496" t="s">
        <v>3026</v>
      </c>
      <c r="C496" t="str">
        <f t="shared" si="35"/>
        <v>大唐發電</v>
      </c>
      <c r="D496" t="str">
        <f t="shared" si="36"/>
        <v>Electricity</v>
      </c>
      <c r="E496" t="str">
        <f t="shared" si="37"/>
        <v>電力</v>
      </c>
      <c r="F496" t="str">
        <f t="shared" si="38"/>
        <v>Electric utility</v>
      </c>
      <c r="G496" t="str">
        <f t="shared" si="39"/>
        <v>電力公用</v>
      </c>
      <c r="H496" t="s">
        <v>68</v>
      </c>
      <c r="I496" t="s">
        <v>69</v>
      </c>
      <c r="J496" t="s">
        <v>70</v>
      </c>
      <c r="K496" t="s">
        <v>71</v>
      </c>
      <c r="L496" t="b">
        <v>0</v>
      </c>
      <c r="M496" t="s">
        <v>72</v>
      </c>
      <c r="N496" t="s">
        <v>73</v>
      </c>
      <c r="O496" t="s">
        <v>74</v>
      </c>
      <c r="P496" t="s">
        <v>3027</v>
      </c>
      <c r="Q496" t="s">
        <v>3028</v>
      </c>
      <c r="R496" t="s">
        <v>78</v>
      </c>
      <c r="S496" t="s">
        <v>79</v>
      </c>
      <c r="T496">
        <v>28800000</v>
      </c>
      <c r="U496" t="s">
        <v>80</v>
      </c>
      <c r="V496" t="b">
        <v>0</v>
      </c>
      <c r="W496">
        <v>946949400000</v>
      </c>
      <c r="X496">
        <v>3</v>
      </c>
      <c r="Y496">
        <v>2.9999971E-2</v>
      </c>
      <c r="Z496">
        <v>2.9702942000000001</v>
      </c>
      <c r="AA496">
        <v>1596160966</v>
      </c>
      <c r="AB496">
        <v>1.04</v>
      </c>
      <c r="AC496">
        <v>1.04</v>
      </c>
      <c r="AD496" t="s">
        <v>3029</v>
      </c>
      <c r="AE496">
        <v>1.01</v>
      </c>
      <c r="AF496">
        <v>3236000</v>
      </c>
      <c r="AG496">
        <v>1.01</v>
      </c>
      <c r="AH496">
        <v>1.03</v>
      </c>
      <c r="AI496">
        <v>1.04</v>
      </c>
      <c r="AJ496">
        <v>0</v>
      </c>
      <c r="AK496">
        <v>0</v>
      </c>
      <c r="AL496" t="s">
        <v>82</v>
      </c>
      <c r="AM496" t="s">
        <v>102</v>
      </c>
      <c r="AN496">
        <v>1.01</v>
      </c>
      <c r="AO496">
        <v>15894553</v>
      </c>
      <c r="AP496">
        <v>9387202</v>
      </c>
      <c r="AQ496">
        <v>0.109999955</v>
      </c>
      <c r="AR496">
        <v>0.11827952</v>
      </c>
      <c r="AS496" t="s">
        <v>3030</v>
      </c>
      <c r="AT496">
        <v>-0.79000009999999998</v>
      </c>
      <c r="AU496">
        <v>-0.43169403000000001</v>
      </c>
      <c r="AV496">
        <v>0.93</v>
      </c>
      <c r="AW496">
        <v>1.83</v>
      </c>
      <c r="AX496">
        <v>1.4E-2</v>
      </c>
      <c r="AY496">
        <v>1.3861386999999999E-2</v>
      </c>
      <c r="AZ496">
        <v>12396099584</v>
      </c>
      <c r="BA496">
        <v>0.38900000000000001</v>
      </c>
      <c r="BB496">
        <v>1.0271429000000001</v>
      </c>
      <c r="BC496">
        <v>1.28570795E-2</v>
      </c>
      <c r="BD496">
        <v>1.2517324E-2</v>
      </c>
      <c r="BE496">
        <v>1.1408450999999999</v>
      </c>
      <c r="BF496">
        <v>-0.10084509999999999</v>
      </c>
      <c r="BG496">
        <v>-8.8395089999999996E-2</v>
      </c>
      <c r="BH496">
        <v>39541940224</v>
      </c>
      <c r="BI496">
        <v>2.6735218000000001</v>
      </c>
      <c r="BJ496">
        <v>15</v>
      </c>
      <c r="BK496">
        <v>0</v>
      </c>
      <c r="BL496" t="b">
        <v>0</v>
      </c>
      <c r="BM496">
        <v>1.04</v>
      </c>
      <c r="BQ496">
        <v>44.107044000000002</v>
      </c>
      <c r="BR496">
        <v>2.3578999999999999E-2</v>
      </c>
      <c r="BS496">
        <v>0.3</v>
      </c>
      <c r="BT496">
        <v>3.4666665000000001</v>
      </c>
    </row>
    <row r="497" spans="1:72">
      <c r="A497" t="s">
        <v>3031</v>
      </c>
      <c r="B497" t="s">
        <v>3032</v>
      </c>
      <c r="C497" t="str">
        <f t="shared" si="35"/>
        <v>中滙集團</v>
      </c>
      <c r="D497" t="str">
        <f t="shared" si="36"/>
        <v>Consumer Service</v>
      </c>
      <c r="E497" t="str">
        <f t="shared" si="37"/>
        <v>消費者服務業</v>
      </c>
      <c r="F497" t="str">
        <f t="shared" si="38"/>
        <v>Support Service</v>
      </c>
      <c r="G497" t="str">
        <f t="shared" si="39"/>
        <v>支援服務</v>
      </c>
      <c r="H497" t="s">
        <v>68</v>
      </c>
      <c r="I497" t="s">
        <v>69</v>
      </c>
      <c r="J497" t="s">
        <v>70</v>
      </c>
      <c r="K497" t="s">
        <v>71</v>
      </c>
      <c r="L497" t="b">
        <v>0</v>
      </c>
      <c r="M497" t="s">
        <v>72</v>
      </c>
      <c r="N497" t="s">
        <v>73</v>
      </c>
      <c r="O497" t="s">
        <v>74</v>
      </c>
      <c r="P497" t="s">
        <v>3033</v>
      </c>
      <c r="Q497" t="s">
        <v>3034</v>
      </c>
      <c r="R497" t="s">
        <v>78</v>
      </c>
      <c r="S497" t="s">
        <v>79</v>
      </c>
      <c r="T497">
        <v>28800000</v>
      </c>
      <c r="U497" t="s">
        <v>80</v>
      </c>
      <c r="V497" t="b">
        <v>0</v>
      </c>
      <c r="W497">
        <v>1563240600000</v>
      </c>
      <c r="X497">
        <v>3</v>
      </c>
      <c r="Y497">
        <v>7.9999920000000002E-2</v>
      </c>
      <c r="Z497">
        <v>1.3513501000000001</v>
      </c>
      <c r="AA497">
        <v>1596160986</v>
      </c>
      <c r="AB497">
        <v>6</v>
      </c>
      <c r="AC497">
        <v>6</v>
      </c>
      <c r="AD497" t="s">
        <v>3035</v>
      </c>
      <c r="AE497">
        <v>5.93</v>
      </c>
      <c r="AF497">
        <v>106000</v>
      </c>
      <c r="AG497">
        <v>5.92</v>
      </c>
      <c r="AH497">
        <v>5.97</v>
      </c>
      <c r="AI497">
        <v>6.02</v>
      </c>
      <c r="AL497" t="s">
        <v>82</v>
      </c>
      <c r="AM497" t="s">
        <v>102</v>
      </c>
      <c r="AN497">
        <v>5.93</v>
      </c>
      <c r="AO497">
        <v>2784143</v>
      </c>
      <c r="AP497">
        <v>2478078</v>
      </c>
      <c r="AQ497">
        <v>3.44</v>
      </c>
      <c r="AR497">
        <v>1.34375</v>
      </c>
      <c r="AS497" t="s">
        <v>3036</v>
      </c>
      <c r="AT497">
        <v>-0.73</v>
      </c>
      <c r="AU497">
        <v>-0.10846954</v>
      </c>
      <c r="AV497">
        <v>2.56</v>
      </c>
      <c r="AW497">
        <v>6.73</v>
      </c>
      <c r="AZ497">
        <v>1018360000</v>
      </c>
      <c r="BB497">
        <v>6.0577145000000003</v>
      </c>
      <c r="BC497">
        <v>-5.7714462000000001E-2</v>
      </c>
      <c r="BD497">
        <v>-9.5274320000000006E-3</v>
      </c>
      <c r="BE497">
        <v>5.2509093</v>
      </c>
      <c r="BF497">
        <v>0.7490907</v>
      </c>
      <c r="BG497">
        <v>0.14265923</v>
      </c>
      <c r="BH497">
        <v>6110159872</v>
      </c>
      <c r="BJ497">
        <v>15</v>
      </c>
      <c r="BK497">
        <v>0</v>
      </c>
      <c r="BL497" t="b">
        <v>0</v>
      </c>
      <c r="BM497">
        <v>6</v>
      </c>
      <c r="BQ497">
        <v>19.801130000000001</v>
      </c>
      <c r="BR497">
        <v>0.30301299999999998</v>
      </c>
    </row>
    <row r="498" spans="1:72">
      <c r="A498" t="s">
        <v>3037</v>
      </c>
      <c r="B498" t="s">
        <v>3038</v>
      </c>
      <c r="C498" t="str">
        <f t="shared" si="35"/>
        <v>天倫燃氣</v>
      </c>
      <c r="D498" t="str">
        <f t="shared" si="36"/>
        <v>Energy</v>
      </c>
      <c r="E498" t="str">
        <f t="shared" si="37"/>
        <v>能源</v>
      </c>
      <c r="F498" t="str">
        <f t="shared" si="38"/>
        <v>Gas and Public Utilities</v>
      </c>
      <c r="G498" t="str">
        <f t="shared" si="39"/>
        <v>燃氣公用</v>
      </c>
      <c r="H498" t="s">
        <v>68</v>
      </c>
      <c r="I498" t="s">
        <v>69</v>
      </c>
      <c r="J498" t="s">
        <v>70</v>
      </c>
      <c r="K498" t="s">
        <v>71</v>
      </c>
      <c r="L498" t="b">
        <v>0</v>
      </c>
      <c r="M498" t="s">
        <v>72</v>
      </c>
      <c r="N498" t="s">
        <v>73</v>
      </c>
      <c r="O498" t="s">
        <v>74</v>
      </c>
      <c r="P498" t="s">
        <v>3039</v>
      </c>
      <c r="Q498" t="s">
        <v>3040</v>
      </c>
      <c r="R498" t="s">
        <v>78</v>
      </c>
      <c r="S498" t="s">
        <v>79</v>
      </c>
      <c r="T498">
        <v>28800000</v>
      </c>
      <c r="U498" t="s">
        <v>80</v>
      </c>
      <c r="V498" t="b">
        <v>0</v>
      </c>
      <c r="W498">
        <v>1289352600000</v>
      </c>
      <c r="X498">
        <v>3</v>
      </c>
      <c r="Y498">
        <v>-1.0000228999999999E-2</v>
      </c>
      <c r="Z498">
        <v>-0.16420736999999999</v>
      </c>
      <c r="AA498">
        <v>1596160253</v>
      </c>
      <c r="AB498">
        <v>6.08</v>
      </c>
      <c r="AC498">
        <v>6.1</v>
      </c>
      <c r="AD498" t="s">
        <v>3041</v>
      </c>
      <c r="AE498">
        <v>6.07</v>
      </c>
      <c r="AF498">
        <v>1500</v>
      </c>
      <c r="AG498">
        <v>6.09</v>
      </c>
      <c r="AH498">
        <v>6.08</v>
      </c>
      <c r="AI498">
        <v>6.14</v>
      </c>
      <c r="AJ498">
        <v>0</v>
      </c>
      <c r="AK498">
        <v>0</v>
      </c>
      <c r="AL498" t="s">
        <v>82</v>
      </c>
      <c r="AM498" t="s">
        <v>102</v>
      </c>
      <c r="AN498">
        <v>6.1</v>
      </c>
      <c r="AO498">
        <v>1030447</v>
      </c>
      <c r="AP498">
        <v>1025812</v>
      </c>
      <c r="AQ498">
        <v>1.3400002</v>
      </c>
      <c r="AR498">
        <v>0.28270047999999998</v>
      </c>
      <c r="AS498" t="s">
        <v>3042</v>
      </c>
      <c r="AT498">
        <v>-3.8000001999999999</v>
      </c>
      <c r="AU498">
        <v>-0.3846154</v>
      </c>
      <c r="AV498">
        <v>4.74</v>
      </c>
      <c r="AW498">
        <v>9.8800000000000008</v>
      </c>
      <c r="AX498">
        <v>1.2E-2</v>
      </c>
      <c r="AY498">
        <v>1.9704433999999998E-3</v>
      </c>
      <c r="AZ498">
        <v>999614976</v>
      </c>
      <c r="BA498">
        <v>0.45700000000000002</v>
      </c>
      <c r="BB498">
        <v>6.1219999999999999</v>
      </c>
      <c r="BC498">
        <v>-4.2000294000000001E-2</v>
      </c>
      <c r="BD498">
        <v>-6.8605510000000003E-3</v>
      </c>
      <c r="BE498">
        <v>6.0539860000000001</v>
      </c>
      <c r="BF498">
        <v>2.6013851000000001E-2</v>
      </c>
      <c r="BG498">
        <v>4.2969790000000002E-3</v>
      </c>
      <c r="BH498">
        <v>6077659136</v>
      </c>
      <c r="BI498">
        <v>13.304157999999999</v>
      </c>
      <c r="BJ498">
        <v>15</v>
      </c>
      <c r="BK498">
        <v>0</v>
      </c>
      <c r="BL498" t="b">
        <v>0</v>
      </c>
      <c r="BM498">
        <v>6.08</v>
      </c>
      <c r="BN498">
        <v>1553871540</v>
      </c>
      <c r="BO498">
        <v>1553871540</v>
      </c>
      <c r="BP498">
        <v>1553871540</v>
      </c>
      <c r="BQ498">
        <v>6.8008946999999997</v>
      </c>
      <c r="BR498">
        <v>0.89400000000000002</v>
      </c>
    </row>
    <row r="499" spans="1:72">
      <c r="A499" t="s">
        <v>3043</v>
      </c>
      <c r="B499" t="s">
        <v>3044</v>
      </c>
      <c r="C499" t="str">
        <f t="shared" si="35"/>
        <v>廣州農商銀行</v>
      </c>
      <c r="D499" t="str">
        <f t="shared" si="36"/>
        <v>Financial</v>
      </c>
      <c r="E499" t="str">
        <f t="shared" si="37"/>
        <v>金融</v>
      </c>
      <c r="F499" t="str">
        <f t="shared" si="38"/>
        <v>Bank</v>
      </c>
      <c r="G499" t="str">
        <f t="shared" si="39"/>
        <v>銀行</v>
      </c>
      <c r="H499" t="s">
        <v>68</v>
      </c>
      <c r="I499" t="s">
        <v>69</v>
      </c>
      <c r="J499" t="s">
        <v>70</v>
      </c>
      <c r="K499" t="s">
        <v>71</v>
      </c>
      <c r="L499" t="b">
        <v>0</v>
      </c>
      <c r="M499" t="s">
        <v>72</v>
      </c>
      <c r="N499" t="s">
        <v>73</v>
      </c>
      <c r="O499" t="s">
        <v>74</v>
      </c>
      <c r="P499" t="s">
        <v>3045</v>
      </c>
      <c r="Q499" t="s">
        <v>3046</v>
      </c>
      <c r="R499" t="s">
        <v>78</v>
      </c>
      <c r="S499" t="s">
        <v>79</v>
      </c>
      <c r="T499">
        <v>28800000</v>
      </c>
      <c r="U499" t="s">
        <v>80</v>
      </c>
      <c r="V499" t="b">
        <v>0</v>
      </c>
      <c r="W499">
        <v>1497922200000</v>
      </c>
      <c r="X499">
        <v>3</v>
      </c>
      <c r="Y499">
        <v>0</v>
      </c>
      <c r="Z499">
        <v>0</v>
      </c>
      <c r="AA499">
        <v>1595814174</v>
      </c>
      <c r="AB499">
        <v>3.35</v>
      </c>
      <c r="AC499">
        <v>3.35</v>
      </c>
      <c r="AD499" t="s">
        <v>3047</v>
      </c>
      <c r="AE499">
        <v>3.35</v>
      </c>
      <c r="AF499">
        <v>1000</v>
      </c>
      <c r="AG499">
        <v>3.35</v>
      </c>
      <c r="AH499">
        <v>3.3</v>
      </c>
      <c r="AI499">
        <v>3.35</v>
      </c>
      <c r="AJ499">
        <v>0</v>
      </c>
      <c r="AK499">
        <v>0</v>
      </c>
      <c r="AL499" t="s">
        <v>82</v>
      </c>
      <c r="AM499" t="s">
        <v>102</v>
      </c>
      <c r="AN499">
        <v>3.35</v>
      </c>
      <c r="AO499">
        <v>8671</v>
      </c>
      <c r="AP499">
        <v>12250</v>
      </c>
      <c r="AQ499">
        <v>0.12999988000000001</v>
      </c>
      <c r="AR499">
        <v>4.0372631999999999E-2</v>
      </c>
      <c r="AS499" t="s">
        <v>3048</v>
      </c>
      <c r="AT499">
        <v>-0.84999990000000003</v>
      </c>
      <c r="AU499">
        <v>-0.20238094000000001</v>
      </c>
      <c r="AV499">
        <v>3.22</v>
      </c>
      <c r="AW499">
        <v>4.2</v>
      </c>
      <c r="AX499">
        <v>0.03</v>
      </c>
      <c r="AY499">
        <v>8.9552234999999997E-3</v>
      </c>
      <c r="AZ499">
        <v>1820329984</v>
      </c>
      <c r="BA499">
        <v>0.752</v>
      </c>
      <c r="BB499">
        <v>3.4317142999999999</v>
      </c>
      <c r="BC499">
        <v>-8.1714389999999998E-2</v>
      </c>
      <c r="BD499">
        <v>-2.3811538E-2</v>
      </c>
      <c r="BE499">
        <v>3.5183802000000002</v>
      </c>
      <c r="BF499">
        <v>-0.16838026</v>
      </c>
      <c r="BG499">
        <v>-4.7857325999999999E-2</v>
      </c>
      <c r="BH499">
        <v>32857704448</v>
      </c>
      <c r="BI499">
        <v>4.4547872999999996</v>
      </c>
      <c r="BJ499">
        <v>15</v>
      </c>
      <c r="BK499">
        <v>0</v>
      </c>
      <c r="BL499" t="b">
        <v>0</v>
      </c>
      <c r="BM499">
        <v>3.35</v>
      </c>
    </row>
    <row r="500" spans="1:72">
      <c r="A500" t="s">
        <v>3049</v>
      </c>
      <c r="B500" t="s">
        <v>3050</v>
      </c>
      <c r="C500" t="str">
        <f t="shared" si="35"/>
        <v>澳門勵駿</v>
      </c>
      <c r="D500" t="str">
        <f t="shared" si="36"/>
        <v>Betting</v>
      </c>
      <c r="E500" t="str">
        <f t="shared" si="37"/>
        <v>博彩</v>
      </c>
      <c r="F500" t="str">
        <f t="shared" si="38"/>
        <v>Gaming Related</v>
      </c>
      <c r="G500" t="str">
        <f t="shared" si="39"/>
        <v>博彩相關</v>
      </c>
      <c r="H500" t="s">
        <v>68</v>
      </c>
      <c r="I500" t="s">
        <v>69</v>
      </c>
      <c r="J500" t="s">
        <v>70</v>
      </c>
      <c r="K500" t="s">
        <v>71</v>
      </c>
      <c r="L500" t="b">
        <v>0</v>
      </c>
      <c r="M500" t="s">
        <v>72</v>
      </c>
      <c r="N500" t="s">
        <v>73</v>
      </c>
      <c r="O500" t="s">
        <v>74</v>
      </c>
      <c r="P500" t="s">
        <v>3051</v>
      </c>
      <c r="Q500" t="s">
        <v>3052</v>
      </c>
      <c r="R500" t="s">
        <v>78</v>
      </c>
      <c r="S500" t="s">
        <v>79</v>
      </c>
      <c r="T500">
        <v>28800000</v>
      </c>
      <c r="U500" t="s">
        <v>80</v>
      </c>
      <c r="V500" t="b">
        <v>0</v>
      </c>
      <c r="W500">
        <v>1372987800000</v>
      </c>
      <c r="X500">
        <v>3</v>
      </c>
      <c r="Y500">
        <v>-9.9999900000000003E-3</v>
      </c>
      <c r="Z500">
        <v>-0.99999905</v>
      </c>
      <c r="AA500">
        <v>1596160867</v>
      </c>
      <c r="AB500">
        <v>0.99</v>
      </c>
      <c r="AC500">
        <v>1</v>
      </c>
      <c r="AD500" t="s">
        <v>3053</v>
      </c>
      <c r="AE500">
        <v>0.98</v>
      </c>
      <c r="AF500">
        <v>29000</v>
      </c>
      <c r="AG500">
        <v>1</v>
      </c>
      <c r="AH500">
        <v>0.99</v>
      </c>
      <c r="AI500">
        <v>1</v>
      </c>
      <c r="AJ500">
        <v>0</v>
      </c>
      <c r="AK500">
        <v>0</v>
      </c>
      <c r="AL500" t="s">
        <v>82</v>
      </c>
      <c r="AM500" t="s">
        <v>72</v>
      </c>
      <c r="AN500">
        <v>1</v>
      </c>
      <c r="AO500">
        <v>1456800</v>
      </c>
      <c r="AP500">
        <v>931500</v>
      </c>
      <c r="AQ500">
        <v>0.17000002</v>
      </c>
      <c r="AR500">
        <v>0.2073171</v>
      </c>
      <c r="AS500" t="s">
        <v>3054</v>
      </c>
      <c r="AT500">
        <v>-0.24000001000000001</v>
      </c>
      <c r="AU500">
        <v>-0.19512196000000001</v>
      </c>
      <c r="AV500">
        <v>0.82</v>
      </c>
      <c r="AW500">
        <v>1.23</v>
      </c>
      <c r="AZ500">
        <v>6203559936</v>
      </c>
      <c r="BA500">
        <v>1.2</v>
      </c>
      <c r="BB500">
        <v>1.0197141999999999</v>
      </c>
      <c r="BC500">
        <v>-2.9714226999999999E-2</v>
      </c>
      <c r="BD500">
        <v>-2.9139759000000001E-2</v>
      </c>
      <c r="BE500">
        <v>0.98147887</v>
      </c>
      <c r="BF500">
        <v>8.52114E-3</v>
      </c>
      <c r="BG500">
        <v>8.6819389999999996E-3</v>
      </c>
      <c r="BH500">
        <v>6141524480</v>
      </c>
      <c r="BI500">
        <v>0.82499999999999996</v>
      </c>
      <c r="BJ500">
        <v>15</v>
      </c>
      <c r="BK500">
        <v>0</v>
      </c>
      <c r="BL500" t="b">
        <v>0</v>
      </c>
      <c r="BM500">
        <v>0.99</v>
      </c>
      <c r="BN500">
        <v>1553785140</v>
      </c>
      <c r="BO500">
        <v>1553785140</v>
      </c>
      <c r="BP500">
        <v>1553785140</v>
      </c>
      <c r="BR500">
        <v>-8.1000000000000003E-2</v>
      </c>
    </row>
    <row r="501" spans="1:72">
      <c r="A501" t="s">
        <v>3055</v>
      </c>
      <c r="B501" t="s">
        <v>3056</v>
      </c>
      <c r="C501" t="str">
        <f t="shared" si="35"/>
        <v>上海石油化工</v>
      </c>
      <c r="D501" t="str">
        <f t="shared" si="36"/>
        <v>Raw Materials</v>
      </c>
      <c r="E501" t="str">
        <f t="shared" si="37"/>
        <v>原材料</v>
      </c>
      <c r="F501" t="str">
        <f t="shared" si="38"/>
        <v>Chemical</v>
      </c>
      <c r="G501" t="str">
        <f t="shared" si="39"/>
        <v>化工</v>
      </c>
      <c r="H501" t="s">
        <v>68</v>
      </c>
      <c r="I501" t="s">
        <v>69</v>
      </c>
      <c r="J501" t="s">
        <v>70</v>
      </c>
      <c r="K501" t="s">
        <v>71</v>
      </c>
      <c r="L501" t="b">
        <v>0</v>
      </c>
      <c r="M501" t="s">
        <v>72</v>
      </c>
      <c r="N501" t="s">
        <v>73</v>
      </c>
      <c r="O501" t="s">
        <v>74</v>
      </c>
      <c r="P501" t="s">
        <v>3057</v>
      </c>
      <c r="Q501" t="s">
        <v>3058</v>
      </c>
      <c r="R501" t="s">
        <v>78</v>
      </c>
      <c r="S501" t="s">
        <v>79</v>
      </c>
      <c r="T501">
        <v>28800000</v>
      </c>
      <c r="U501" t="s">
        <v>80</v>
      </c>
      <c r="V501" t="b">
        <v>0</v>
      </c>
      <c r="W501">
        <v>946949400000</v>
      </c>
      <c r="X501">
        <v>3</v>
      </c>
      <c r="Y501">
        <v>-9.9999900000000003E-3</v>
      </c>
      <c r="Z501">
        <v>-0.58139479999999999</v>
      </c>
      <c r="AA501">
        <v>1596160834</v>
      </c>
      <c r="AB501">
        <v>1.71</v>
      </c>
      <c r="AC501">
        <v>1.72</v>
      </c>
      <c r="AD501" t="s">
        <v>3059</v>
      </c>
      <c r="AE501">
        <v>1.7</v>
      </c>
      <c r="AF501">
        <v>3374000</v>
      </c>
      <c r="AG501">
        <v>1.72</v>
      </c>
      <c r="AH501">
        <v>1.71</v>
      </c>
      <c r="AI501">
        <v>1.72</v>
      </c>
      <c r="AJ501">
        <v>0</v>
      </c>
      <c r="AK501">
        <v>0</v>
      </c>
      <c r="AL501" t="s">
        <v>82</v>
      </c>
      <c r="AM501" t="s">
        <v>102</v>
      </c>
      <c r="AN501">
        <v>1.71</v>
      </c>
      <c r="AO501">
        <v>14831488</v>
      </c>
      <c r="AP501">
        <v>19341868</v>
      </c>
      <c r="AQ501">
        <v>6.0000062E-2</v>
      </c>
      <c r="AR501">
        <v>3.6363675999999998E-2</v>
      </c>
      <c r="AS501" t="s">
        <v>3060</v>
      </c>
      <c r="AT501">
        <v>-1.04</v>
      </c>
      <c r="AU501">
        <v>-0.37818182</v>
      </c>
      <c r="AV501">
        <v>1.65</v>
      </c>
      <c r="AW501">
        <v>2.75</v>
      </c>
      <c r="AX501">
        <v>4.5999999999999999E-2</v>
      </c>
      <c r="AY501">
        <v>2.6744185E-2</v>
      </c>
      <c r="AZ501">
        <v>3495000064</v>
      </c>
      <c r="BA501">
        <v>0.41799999999999998</v>
      </c>
      <c r="BB501">
        <v>1.9422857</v>
      </c>
      <c r="BC501">
        <v>-0.23228562</v>
      </c>
      <c r="BD501">
        <v>-0.119593956</v>
      </c>
      <c r="BE501">
        <v>2.0122534999999999</v>
      </c>
      <c r="BF501">
        <v>-0.30225348000000002</v>
      </c>
      <c r="BG501">
        <v>-0.15020646000000001</v>
      </c>
      <c r="BH501">
        <v>35149905920</v>
      </c>
      <c r="BI501">
        <v>4.0909089999999999</v>
      </c>
      <c r="BJ501">
        <v>15</v>
      </c>
      <c r="BK501">
        <v>0</v>
      </c>
      <c r="BL501" t="b">
        <v>0</v>
      </c>
      <c r="BM501">
        <v>1.71</v>
      </c>
      <c r="BQ501">
        <v>7.4643807000000004</v>
      </c>
      <c r="BR501">
        <v>0.22908800000000001</v>
      </c>
      <c r="BS501">
        <v>0.48</v>
      </c>
      <c r="BT501">
        <v>3.5625002000000001</v>
      </c>
    </row>
    <row r="502" spans="1:72">
      <c r="A502" t="s">
        <v>3061</v>
      </c>
      <c r="B502" t="s">
        <v>3062</v>
      </c>
      <c r="C502" t="str">
        <f t="shared" si="35"/>
        <v>京能清潔能源</v>
      </c>
      <c r="D502" t="str">
        <f t="shared" si="36"/>
        <v>Energy</v>
      </c>
      <c r="E502" t="str">
        <f t="shared" si="37"/>
        <v>能源</v>
      </c>
      <c r="F502" t="str">
        <f t="shared" si="38"/>
        <v>Gas and Public Utilities</v>
      </c>
      <c r="G502" t="str">
        <f t="shared" si="39"/>
        <v>燃氣公用</v>
      </c>
      <c r="H502" t="s">
        <v>68</v>
      </c>
      <c r="I502" t="s">
        <v>69</v>
      </c>
      <c r="J502" t="s">
        <v>70</v>
      </c>
      <c r="K502" t="s">
        <v>71</v>
      </c>
      <c r="L502" t="b">
        <v>0</v>
      </c>
      <c r="M502" t="s">
        <v>72</v>
      </c>
      <c r="N502" t="s">
        <v>73</v>
      </c>
      <c r="O502" t="s">
        <v>74</v>
      </c>
      <c r="P502" t="s">
        <v>3063</v>
      </c>
      <c r="Q502" t="s">
        <v>3064</v>
      </c>
      <c r="R502" t="s">
        <v>78</v>
      </c>
      <c r="S502" t="s">
        <v>79</v>
      </c>
      <c r="T502">
        <v>28800000</v>
      </c>
      <c r="U502" t="s">
        <v>80</v>
      </c>
      <c r="V502" t="b">
        <v>0</v>
      </c>
      <c r="W502">
        <v>1324517400000</v>
      </c>
      <c r="X502">
        <v>3</v>
      </c>
      <c r="Y502">
        <v>-1.9999980000000001E-2</v>
      </c>
      <c r="Z502">
        <v>-0.925925</v>
      </c>
      <c r="AA502">
        <v>1596160337</v>
      </c>
      <c r="AB502">
        <v>2.14</v>
      </c>
      <c r="AC502">
        <v>2.1800000000000002</v>
      </c>
      <c r="AD502" t="s">
        <v>3065</v>
      </c>
      <c r="AE502">
        <v>2.14</v>
      </c>
      <c r="AF502">
        <v>528000</v>
      </c>
      <c r="AG502">
        <v>2.16</v>
      </c>
      <c r="AH502">
        <v>2.14</v>
      </c>
      <c r="AI502">
        <v>2.15</v>
      </c>
      <c r="AJ502">
        <v>0</v>
      </c>
      <c r="AK502">
        <v>0</v>
      </c>
      <c r="AL502" t="s">
        <v>82</v>
      </c>
      <c r="AM502" t="s">
        <v>102</v>
      </c>
      <c r="AN502">
        <v>2.1800000000000002</v>
      </c>
      <c r="AO502">
        <v>10400084</v>
      </c>
      <c r="AP502">
        <v>10275750</v>
      </c>
      <c r="AQ502">
        <v>1.1000000999999999</v>
      </c>
      <c r="AR502">
        <v>1.0576924999999999</v>
      </c>
      <c r="AS502" t="s">
        <v>3066</v>
      </c>
      <c r="AT502">
        <v>-3.9999960000000001E-2</v>
      </c>
      <c r="AU502">
        <v>-1.8348606E-2</v>
      </c>
      <c r="AV502">
        <v>1.04</v>
      </c>
      <c r="AW502">
        <v>2.1800000000000002</v>
      </c>
      <c r="AX502">
        <v>1.0999999999999999E-2</v>
      </c>
      <c r="AY502">
        <v>5.0925924000000001E-3</v>
      </c>
      <c r="AZ502">
        <v>2829680128</v>
      </c>
      <c r="BA502">
        <v>0.378</v>
      </c>
      <c r="BB502">
        <v>1.8391428000000001</v>
      </c>
      <c r="BC502">
        <v>0.30085729999999999</v>
      </c>
      <c r="BD502">
        <v>0.16358561999999999</v>
      </c>
      <c r="BE502">
        <v>1.4380282</v>
      </c>
      <c r="BF502">
        <v>0.70197189999999998</v>
      </c>
      <c r="BG502">
        <v>0.4881489</v>
      </c>
      <c r="BH502">
        <v>17643251712</v>
      </c>
      <c r="BI502">
        <v>5.6613759999999997</v>
      </c>
      <c r="BJ502">
        <v>15</v>
      </c>
      <c r="BK502">
        <v>0</v>
      </c>
      <c r="BL502" t="b">
        <v>0</v>
      </c>
      <c r="BM502">
        <v>2.14</v>
      </c>
      <c r="BQ502">
        <v>7.5512180000000004</v>
      </c>
      <c r="BR502">
        <v>0.28339799999999998</v>
      </c>
      <c r="BS502">
        <v>0.39</v>
      </c>
      <c r="BT502">
        <v>5.4871797999999998</v>
      </c>
    </row>
    <row r="503" spans="1:72">
      <c r="A503" t="s">
        <v>3067</v>
      </c>
      <c r="B503" t="s">
        <v>3068</v>
      </c>
      <c r="C503" t="str">
        <f t="shared" si="35"/>
        <v>奧園健康</v>
      </c>
      <c r="D503" t="str">
        <f t="shared" si="36"/>
        <v>Real Estate Construction</v>
      </c>
      <c r="E503" t="str">
        <f t="shared" si="37"/>
        <v>地產建築</v>
      </c>
      <c r="F503" t="str">
        <f t="shared" si="38"/>
        <v>Property Management and Agent</v>
      </c>
      <c r="G503" t="str">
        <f t="shared" si="39"/>
        <v>物業管理及代理</v>
      </c>
      <c r="H503" t="s">
        <v>68</v>
      </c>
      <c r="I503" t="s">
        <v>69</v>
      </c>
      <c r="J503" t="s">
        <v>70</v>
      </c>
      <c r="K503" t="s">
        <v>71</v>
      </c>
      <c r="L503" t="b">
        <v>0</v>
      </c>
      <c r="M503" t="s">
        <v>72</v>
      </c>
      <c r="N503" t="s">
        <v>73</v>
      </c>
      <c r="O503" t="s">
        <v>74</v>
      </c>
      <c r="P503" t="s">
        <v>3069</v>
      </c>
      <c r="Q503" t="s">
        <v>3070</v>
      </c>
      <c r="R503" t="s">
        <v>78</v>
      </c>
      <c r="S503" t="s">
        <v>79</v>
      </c>
      <c r="T503">
        <v>28800000</v>
      </c>
      <c r="U503" t="s">
        <v>80</v>
      </c>
      <c r="V503" t="b">
        <v>0</v>
      </c>
      <c r="W503">
        <v>1552872600000</v>
      </c>
      <c r="X503">
        <v>3</v>
      </c>
      <c r="Y503">
        <v>-5.000019E-2</v>
      </c>
      <c r="Z503">
        <v>-0.60313859999999997</v>
      </c>
      <c r="AA503">
        <v>1596160979</v>
      </c>
      <c r="AB503">
        <v>8.24</v>
      </c>
      <c r="AC503">
        <v>8.32</v>
      </c>
      <c r="AD503" t="s">
        <v>3071</v>
      </c>
      <c r="AE503">
        <v>8.19</v>
      </c>
      <c r="AF503">
        <v>1003000</v>
      </c>
      <c r="AG503">
        <v>8.2899999999999991</v>
      </c>
      <c r="AH503">
        <v>8.2100000000000009</v>
      </c>
      <c r="AI503">
        <v>8.2200000000000006</v>
      </c>
      <c r="AJ503">
        <v>0</v>
      </c>
      <c r="AK503">
        <v>0</v>
      </c>
      <c r="AL503" t="s">
        <v>82</v>
      </c>
      <c r="AM503" t="s">
        <v>102</v>
      </c>
      <c r="AN503">
        <v>8.2899999999999991</v>
      </c>
      <c r="AO503">
        <v>9883935</v>
      </c>
      <c r="AP503">
        <v>8799983</v>
      </c>
      <c r="AQ503">
        <v>4.2299994999999999</v>
      </c>
      <c r="AR503">
        <v>1.0548626000000001</v>
      </c>
      <c r="AS503" t="s">
        <v>3072</v>
      </c>
      <c r="AT503">
        <v>-1.4899998000000001</v>
      </c>
      <c r="AU503">
        <v>-0.15313461</v>
      </c>
      <c r="AV503">
        <v>4.01</v>
      </c>
      <c r="AW503">
        <v>9.73</v>
      </c>
      <c r="AZ503">
        <v>726249984</v>
      </c>
      <c r="BB503">
        <v>8.217428</v>
      </c>
      <c r="BC503">
        <v>2.2571563999999999E-2</v>
      </c>
      <c r="BD503">
        <v>2.7467918E-3</v>
      </c>
      <c r="BE503">
        <v>7.6449999999999996</v>
      </c>
      <c r="BF503">
        <v>0.59499979999999997</v>
      </c>
      <c r="BG503">
        <v>7.7828616000000003E-2</v>
      </c>
      <c r="BH503">
        <v>5984299520</v>
      </c>
      <c r="BJ503">
        <v>15</v>
      </c>
      <c r="BK503">
        <v>0</v>
      </c>
      <c r="BL503" t="b">
        <v>0</v>
      </c>
      <c r="BM503">
        <v>8.24</v>
      </c>
      <c r="BN503">
        <v>1553785140</v>
      </c>
      <c r="BO503">
        <v>1553785140</v>
      </c>
      <c r="BP503">
        <v>1553785140</v>
      </c>
    </row>
    <row r="504" spans="1:72">
      <c r="A504" t="s">
        <v>3073</v>
      </c>
      <c r="B504" t="s">
        <v>3074</v>
      </c>
      <c r="C504" t="str">
        <f t="shared" si="35"/>
        <v>天安</v>
      </c>
      <c r="D504" t="str">
        <f t="shared" si="36"/>
        <v>Real Estate Construction</v>
      </c>
      <c r="E504" t="str">
        <f t="shared" si="37"/>
        <v>地產建築</v>
      </c>
      <c r="F504" t="str">
        <f t="shared" si="38"/>
        <v>China Properties</v>
      </c>
      <c r="G504" t="str">
        <f t="shared" si="39"/>
        <v>內房</v>
      </c>
      <c r="H504" t="s">
        <v>68</v>
      </c>
      <c r="I504" t="s">
        <v>69</v>
      </c>
      <c r="J504" t="s">
        <v>70</v>
      </c>
      <c r="K504" t="s">
        <v>71</v>
      </c>
      <c r="L504" t="b">
        <v>0</v>
      </c>
      <c r="M504" t="s">
        <v>72</v>
      </c>
      <c r="N504" t="s">
        <v>73</v>
      </c>
      <c r="O504" t="s">
        <v>74</v>
      </c>
      <c r="P504" t="s">
        <v>3075</v>
      </c>
      <c r="Q504" t="s">
        <v>3076</v>
      </c>
      <c r="R504" t="s">
        <v>78</v>
      </c>
      <c r="S504" t="s">
        <v>79</v>
      </c>
      <c r="T504">
        <v>28800000</v>
      </c>
      <c r="U504" t="s">
        <v>80</v>
      </c>
      <c r="V504" t="b">
        <v>0</v>
      </c>
      <c r="W504">
        <v>1080091800000</v>
      </c>
      <c r="X504">
        <v>3</v>
      </c>
      <c r="Y504">
        <v>-1.9999980000000001E-2</v>
      </c>
      <c r="Z504">
        <v>-0.49751194999999998</v>
      </c>
      <c r="AA504">
        <v>1596096541</v>
      </c>
      <c r="AB504">
        <v>4</v>
      </c>
      <c r="AC504">
        <v>4.0199999999999996</v>
      </c>
      <c r="AD504" t="s">
        <v>3077</v>
      </c>
      <c r="AE504">
        <v>3.9</v>
      </c>
      <c r="AF504">
        <v>196000</v>
      </c>
      <c r="AG504">
        <v>4.0199999999999996</v>
      </c>
      <c r="AH504">
        <v>3.9</v>
      </c>
      <c r="AI504">
        <v>4</v>
      </c>
      <c r="AJ504">
        <v>0</v>
      </c>
      <c r="AK504">
        <v>0</v>
      </c>
      <c r="AL504" t="s">
        <v>82</v>
      </c>
      <c r="AM504" t="s">
        <v>72</v>
      </c>
      <c r="AN504">
        <v>4</v>
      </c>
      <c r="AO504">
        <v>952266</v>
      </c>
      <c r="AP504">
        <v>265125</v>
      </c>
      <c r="AQ504">
        <v>1.56</v>
      </c>
      <c r="AR504">
        <v>0.63934420000000003</v>
      </c>
      <c r="AS504" t="s">
        <v>3078</v>
      </c>
      <c r="AT504">
        <v>-0.21000004</v>
      </c>
      <c r="AU504">
        <v>-4.9881241999999999E-2</v>
      </c>
      <c r="AV504">
        <v>2.44</v>
      </c>
      <c r="AW504">
        <v>4.21</v>
      </c>
      <c r="AX504">
        <v>0.2</v>
      </c>
      <c r="AY504">
        <v>4.9751244E-2</v>
      </c>
      <c r="AZ504">
        <v>1500649984</v>
      </c>
      <c r="BA504">
        <v>16.16</v>
      </c>
      <c r="BB504">
        <v>3.6502857</v>
      </c>
      <c r="BC504">
        <v>0.34971427999999999</v>
      </c>
      <c r="BD504">
        <v>9.5804630000000002E-2</v>
      </c>
      <c r="BE504">
        <v>3.3022535</v>
      </c>
      <c r="BF504">
        <v>0.69774650000000005</v>
      </c>
      <c r="BG504">
        <v>0.21129405000000001</v>
      </c>
      <c r="BH504">
        <v>6002599936</v>
      </c>
      <c r="BI504">
        <v>0.24752474999999999</v>
      </c>
      <c r="BJ504">
        <v>15</v>
      </c>
      <c r="BK504">
        <v>0</v>
      </c>
      <c r="BL504" t="b">
        <v>0</v>
      </c>
      <c r="BM504">
        <v>4</v>
      </c>
      <c r="BN504">
        <v>1552661940</v>
      </c>
      <c r="BO504">
        <v>1552661940</v>
      </c>
      <c r="BP504">
        <v>1552661940</v>
      </c>
      <c r="BQ504">
        <v>4.4943819999999999</v>
      </c>
      <c r="BR504">
        <v>0.89</v>
      </c>
    </row>
    <row r="505" spans="1:72">
      <c r="A505" t="s">
        <v>3079</v>
      </c>
      <c r="B505" t="s">
        <v>3080</v>
      </c>
      <c r="C505" t="str">
        <f t="shared" si="35"/>
        <v>九興控股</v>
      </c>
      <c r="D505" t="str">
        <f t="shared" si="36"/>
        <v>Retail</v>
      </c>
      <c r="E505" t="str">
        <f t="shared" si="37"/>
        <v>零售</v>
      </c>
      <c r="F505" t="str">
        <f t="shared" si="38"/>
        <v>Shoes and Apparel</v>
      </c>
      <c r="G505" t="str">
        <f t="shared" si="39"/>
        <v>鞋履</v>
      </c>
      <c r="H505" t="s">
        <v>68</v>
      </c>
      <c r="I505" t="s">
        <v>69</v>
      </c>
      <c r="J505" t="s">
        <v>70</v>
      </c>
      <c r="K505" t="s">
        <v>71</v>
      </c>
      <c r="L505" t="b">
        <v>0</v>
      </c>
      <c r="M505" t="s">
        <v>72</v>
      </c>
      <c r="N505" t="s">
        <v>73</v>
      </c>
      <c r="O505" t="s">
        <v>74</v>
      </c>
      <c r="P505" t="s">
        <v>3081</v>
      </c>
      <c r="Q505" t="s">
        <v>3082</v>
      </c>
      <c r="R505" t="s">
        <v>78</v>
      </c>
      <c r="S505" t="s">
        <v>79</v>
      </c>
      <c r="T505">
        <v>28800000</v>
      </c>
      <c r="U505" t="s">
        <v>80</v>
      </c>
      <c r="V505" t="b">
        <v>0</v>
      </c>
      <c r="W505">
        <v>1183685400000</v>
      </c>
      <c r="X505">
        <v>3</v>
      </c>
      <c r="Y505">
        <v>0.119999886</v>
      </c>
      <c r="Z505">
        <v>1.5748017000000001</v>
      </c>
      <c r="AA505">
        <v>1596160851</v>
      </c>
      <c r="AB505">
        <v>7.74</v>
      </c>
      <c r="AC505">
        <v>7.8</v>
      </c>
      <c r="AD505" t="s">
        <v>3083</v>
      </c>
      <c r="AE505">
        <v>7.72</v>
      </c>
      <c r="AF505">
        <v>2000</v>
      </c>
      <c r="AG505">
        <v>7.62</v>
      </c>
      <c r="AH505">
        <v>7.65</v>
      </c>
      <c r="AI505">
        <v>7.79</v>
      </c>
      <c r="AJ505">
        <v>0</v>
      </c>
      <c r="AK505">
        <v>0</v>
      </c>
      <c r="AL505" t="s">
        <v>82</v>
      </c>
      <c r="AM505" t="s">
        <v>83</v>
      </c>
      <c r="AN505">
        <v>7.8</v>
      </c>
      <c r="AO505">
        <v>1406899</v>
      </c>
      <c r="AP505">
        <v>705375</v>
      </c>
      <c r="AQ505">
        <v>0.92999980000000004</v>
      </c>
      <c r="AR505">
        <v>0.13656384999999999</v>
      </c>
      <c r="AS505" t="s">
        <v>3084</v>
      </c>
      <c r="AT505">
        <v>-6.76</v>
      </c>
      <c r="AU505">
        <v>-0.46620689999999998</v>
      </c>
      <c r="AV505">
        <v>6.81</v>
      </c>
      <c r="AW505">
        <v>14.5</v>
      </c>
      <c r="AX505">
        <v>0.109</v>
      </c>
      <c r="AY505">
        <v>1.4304462E-2</v>
      </c>
      <c r="AZ505">
        <v>794380032</v>
      </c>
      <c r="BA505">
        <v>1.21</v>
      </c>
      <c r="BB505">
        <v>8.3331429999999997</v>
      </c>
      <c r="BC505">
        <v>-0.59314345999999996</v>
      </c>
      <c r="BD505">
        <v>-7.1178839999999993E-2</v>
      </c>
      <c r="BE505">
        <v>9.0974830000000004</v>
      </c>
      <c r="BF505">
        <v>-1.3574828999999999</v>
      </c>
      <c r="BG505">
        <v>-0.14921522000000001</v>
      </c>
      <c r="BH505">
        <v>6151597056</v>
      </c>
      <c r="BI505">
        <v>6.3966937000000001</v>
      </c>
      <c r="BJ505">
        <v>15</v>
      </c>
      <c r="BK505">
        <v>0</v>
      </c>
      <c r="BL505" t="b">
        <v>0</v>
      </c>
      <c r="BM505">
        <v>7.74</v>
      </c>
      <c r="BN505">
        <v>1597906740</v>
      </c>
      <c r="BO505">
        <v>1597906740</v>
      </c>
      <c r="BP505">
        <v>1597906740</v>
      </c>
      <c r="BQ505">
        <v>8.2145810000000008</v>
      </c>
      <c r="BR505">
        <v>0.94222700000000004</v>
      </c>
      <c r="BS505">
        <v>0.13</v>
      </c>
      <c r="BT505">
        <v>59.538463999999998</v>
      </c>
    </row>
    <row r="506" spans="1:72">
      <c r="A506" t="s">
        <v>3085</v>
      </c>
      <c r="B506" t="s">
        <v>3086</v>
      </c>
      <c r="C506" t="str">
        <f t="shared" si="35"/>
        <v>威華達控股</v>
      </c>
      <c r="D506" t="str">
        <f t="shared" si="36"/>
        <v>Industrial Products</v>
      </c>
      <c r="E506" t="str">
        <f t="shared" si="37"/>
        <v>工業製品</v>
      </c>
      <c r="F506" t="str">
        <f t="shared" si="38"/>
        <v>Industrial products</v>
      </c>
      <c r="G506" t="str">
        <f t="shared" si="39"/>
        <v>工業製品</v>
      </c>
      <c r="H506" t="s">
        <v>68</v>
      </c>
      <c r="I506" t="s">
        <v>69</v>
      </c>
      <c r="J506" t="s">
        <v>70</v>
      </c>
      <c r="K506" t="s">
        <v>71</v>
      </c>
      <c r="L506" t="b">
        <v>0</v>
      </c>
      <c r="M506" t="s">
        <v>72</v>
      </c>
      <c r="N506" t="s">
        <v>73</v>
      </c>
      <c r="O506" t="s">
        <v>74</v>
      </c>
      <c r="P506" t="s">
        <v>3087</v>
      </c>
      <c r="Q506" t="s">
        <v>3088</v>
      </c>
      <c r="R506" t="s">
        <v>78</v>
      </c>
      <c r="S506" t="s">
        <v>79</v>
      </c>
      <c r="T506">
        <v>28800000</v>
      </c>
      <c r="U506" t="s">
        <v>80</v>
      </c>
      <c r="V506" t="b">
        <v>0</v>
      </c>
      <c r="W506">
        <v>946949400000</v>
      </c>
      <c r="X506">
        <v>3</v>
      </c>
      <c r="Y506">
        <v>0</v>
      </c>
      <c r="Z506">
        <v>0</v>
      </c>
      <c r="AA506">
        <v>1596160930</v>
      </c>
      <c r="AB506">
        <v>1</v>
      </c>
      <c r="AC506">
        <v>1</v>
      </c>
      <c r="AD506" t="s">
        <v>3089</v>
      </c>
      <c r="AE506">
        <v>1</v>
      </c>
      <c r="AF506">
        <v>489000</v>
      </c>
      <c r="AG506">
        <v>1</v>
      </c>
      <c r="AH506">
        <v>0.99</v>
      </c>
      <c r="AI506">
        <v>1.02</v>
      </c>
      <c r="AJ506">
        <v>0</v>
      </c>
      <c r="AK506">
        <v>0</v>
      </c>
      <c r="AL506" t="s">
        <v>82</v>
      </c>
      <c r="AM506" t="s">
        <v>72</v>
      </c>
      <c r="AN506">
        <v>1</v>
      </c>
      <c r="AO506">
        <v>2055662</v>
      </c>
      <c r="AP506">
        <v>3045177</v>
      </c>
      <c r="AQ506">
        <v>0.51500000000000001</v>
      </c>
      <c r="AR506">
        <v>1.0618555999999999</v>
      </c>
      <c r="AS506" t="s">
        <v>3090</v>
      </c>
      <c r="AT506">
        <v>-0.10000002400000001</v>
      </c>
      <c r="AU506">
        <v>-9.0909110000000001E-2</v>
      </c>
      <c r="AV506">
        <v>0.48499999999999999</v>
      </c>
      <c r="AW506">
        <v>1.1000000000000001</v>
      </c>
      <c r="AX506">
        <v>5.0000000000000001E-3</v>
      </c>
      <c r="AY506">
        <v>5.0000000000000001E-3</v>
      </c>
      <c r="AZ506">
        <v>6113610240</v>
      </c>
      <c r="BA506">
        <v>1.0620000000000001</v>
      </c>
      <c r="BB506">
        <v>0.96857139999999997</v>
      </c>
      <c r="BC506">
        <v>3.1428576E-2</v>
      </c>
      <c r="BD506">
        <v>3.2448379999999999E-2</v>
      </c>
      <c r="BE506">
        <v>0.78521127000000002</v>
      </c>
      <c r="BF506">
        <v>0.21478873000000001</v>
      </c>
      <c r="BG506">
        <v>0.27354260000000002</v>
      </c>
      <c r="BH506">
        <v>6113610240</v>
      </c>
      <c r="BI506">
        <v>0.9416196</v>
      </c>
      <c r="BJ506">
        <v>15</v>
      </c>
      <c r="BK506">
        <v>0</v>
      </c>
      <c r="BL506" t="b">
        <v>0</v>
      </c>
      <c r="BM506">
        <v>1</v>
      </c>
      <c r="BN506">
        <v>1553180340</v>
      </c>
      <c r="BO506">
        <v>1553180340</v>
      </c>
      <c r="BP506">
        <v>1553180340</v>
      </c>
      <c r="BR506">
        <v>-6.1899999999999997E-2</v>
      </c>
    </row>
    <row r="507" spans="1:72">
      <c r="A507" t="s">
        <v>3091</v>
      </c>
      <c r="B507" t="s">
        <v>3092</v>
      </c>
      <c r="C507" t="str">
        <f t="shared" si="35"/>
        <v>盛業資本</v>
      </c>
      <c r="D507" t="str">
        <f t="shared" si="36"/>
        <v>Financial</v>
      </c>
      <c r="E507" t="str">
        <f t="shared" si="37"/>
        <v>金融</v>
      </c>
      <c r="F507" t="str">
        <f t="shared" si="38"/>
        <v>Other financial services</v>
      </c>
      <c r="G507" t="str">
        <f t="shared" si="39"/>
        <v>其他金融服務</v>
      </c>
      <c r="H507" t="s">
        <v>68</v>
      </c>
      <c r="I507" t="s">
        <v>69</v>
      </c>
      <c r="J507" t="s">
        <v>70</v>
      </c>
      <c r="K507" t="s">
        <v>71</v>
      </c>
      <c r="L507" t="b">
        <v>0</v>
      </c>
      <c r="M507" t="s">
        <v>72</v>
      </c>
      <c r="N507" t="s">
        <v>73</v>
      </c>
      <c r="O507" t="s">
        <v>74</v>
      </c>
      <c r="P507" t="s">
        <v>3093</v>
      </c>
      <c r="Q507" t="s">
        <v>3094</v>
      </c>
      <c r="R507" t="s">
        <v>78</v>
      </c>
      <c r="S507" t="s">
        <v>79</v>
      </c>
      <c r="T507">
        <v>28800000</v>
      </c>
      <c r="U507" t="s">
        <v>80</v>
      </c>
      <c r="V507" t="b">
        <v>0</v>
      </c>
      <c r="W507">
        <v>1499304600000</v>
      </c>
      <c r="X507">
        <v>3</v>
      </c>
      <c r="Y507">
        <v>0.35999966</v>
      </c>
      <c r="Z507">
        <v>5.3254384999999997</v>
      </c>
      <c r="AA507">
        <v>1596160831</v>
      </c>
      <c r="AB507">
        <v>7.12</v>
      </c>
      <c r="AC507">
        <v>7.19</v>
      </c>
      <c r="AD507" t="s">
        <v>3095</v>
      </c>
      <c r="AE507">
        <v>6.85</v>
      </c>
      <c r="AF507">
        <v>1158000</v>
      </c>
      <c r="AG507">
        <v>6.76</v>
      </c>
      <c r="AH507">
        <v>7.09</v>
      </c>
      <c r="AI507">
        <v>7.12</v>
      </c>
      <c r="AL507" t="s">
        <v>82</v>
      </c>
      <c r="AM507" t="s">
        <v>102</v>
      </c>
      <c r="AN507">
        <v>6.85</v>
      </c>
      <c r="AO507">
        <v>1642363</v>
      </c>
      <c r="AP507">
        <v>1880000</v>
      </c>
      <c r="AQ507">
        <v>1.1500001</v>
      </c>
      <c r="AR507">
        <v>0.19262984</v>
      </c>
      <c r="AS507" t="s">
        <v>3096</v>
      </c>
      <c r="AT507">
        <v>-1.5299997000000001</v>
      </c>
      <c r="AU507">
        <v>-0.17687859</v>
      </c>
      <c r="AV507">
        <v>5.97</v>
      </c>
      <c r="AW507">
        <v>8.65</v>
      </c>
      <c r="AZ507">
        <v>880316032</v>
      </c>
      <c r="BB507">
        <v>6.5177145000000003</v>
      </c>
      <c r="BC507">
        <v>0.60228539999999997</v>
      </c>
      <c r="BD507">
        <v>9.2407450000000002E-2</v>
      </c>
      <c r="BE507">
        <v>6.6514688</v>
      </c>
      <c r="BF507">
        <v>0.46853113000000002</v>
      </c>
      <c r="BG507">
        <v>7.0440254999999993E-2</v>
      </c>
      <c r="BH507">
        <v>6267850240</v>
      </c>
      <c r="BJ507">
        <v>15</v>
      </c>
      <c r="BK507">
        <v>0</v>
      </c>
      <c r="BL507" t="b">
        <v>0</v>
      </c>
      <c r="BM507">
        <v>7.12</v>
      </c>
    </row>
    <row r="508" spans="1:72">
      <c r="A508" t="s">
        <v>3097</v>
      </c>
      <c r="B508" t="s">
        <v>3098</v>
      </c>
      <c r="C508" t="str">
        <f t="shared" si="35"/>
        <v>天工國際</v>
      </c>
      <c r="D508" t="str">
        <f t="shared" si="36"/>
        <v>Raw Materials</v>
      </c>
      <c r="E508" t="str">
        <f t="shared" si="37"/>
        <v>原材料</v>
      </c>
      <c r="F508" t="str">
        <f t="shared" si="38"/>
        <v>New Materials</v>
      </c>
      <c r="G508" t="str">
        <f t="shared" si="39"/>
        <v>新材料</v>
      </c>
      <c r="H508" t="s">
        <v>68</v>
      </c>
      <c r="I508" t="s">
        <v>69</v>
      </c>
      <c r="J508" t="s">
        <v>70</v>
      </c>
      <c r="K508" t="s">
        <v>71</v>
      </c>
      <c r="L508" t="b">
        <v>0</v>
      </c>
      <c r="M508" t="s">
        <v>72</v>
      </c>
      <c r="N508" t="s">
        <v>73</v>
      </c>
      <c r="O508" t="s">
        <v>74</v>
      </c>
      <c r="P508" t="s">
        <v>3099</v>
      </c>
      <c r="Q508" t="s">
        <v>3100</v>
      </c>
      <c r="R508" t="s">
        <v>78</v>
      </c>
      <c r="S508" t="s">
        <v>79</v>
      </c>
      <c r="T508">
        <v>28800000</v>
      </c>
      <c r="U508" t="s">
        <v>80</v>
      </c>
      <c r="V508" t="b">
        <v>0</v>
      </c>
      <c r="W508">
        <v>1185413400000</v>
      </c>
      <c r="X508">
        <v>3</v>
      </c>
      <c r="Y508">
        <v>1.9999980000000001E-2</v>
      </c>
      <c r="Z508">
        <v>0.85836833999999995</v>
      </c>
      <c r="AA508">
        <v>1596096541</v>
      </c>
      <c r="AB508">
        <v>2.35</v>
      </c>
      <c r="AC508">
        <v>2.35</v>
      </c>
      <c r="AD508" t="s">
        <v>3101</v>
      </c>
      <c r="AE508">
        <v>2.3199999999999998</v>
      </c>
      <c r="AF508">
        <v>1800000</v>
      </c>
      <c r="AG508">
        <v>2.33</v>
      </c>
      <c r="AH508">
        <v>2.33</v>
      </c>
      <c r="AI508">
        <v>2.35</v>
      </c>
      <c r="AJ508">
        <v>0</v>
      </c>
      <c r="AK508">
        <v>0</v>
      </c>
      <c r="AL508" t="s">
        <v>82</v>
      </c>
      <c r="AM508" t="s">
        <v>102</v>
      </c>
      <c r="AN508">
        <v>2.3199999999999998</v>
      </c>
      <c r="AO508">
        <v>1961289</v>
      </c>
      <c r="AP508">
        <v>768750</v>
      </c>
      <c r="AQ508">
        <v>0.25</v>
      </c>
      <c r="AR508">
        <v>0.11904763</v>
      </c>
      <c r="AS508" t="s">
        <v>3102</v>
      </c>
      <c r="AT508">
        <v>-1.0900002</v>
      </c>
      <c r="AU508">
        <v>-0.31686049999999999</v>
      </c>
      <c r="AV508">
        <v>2.1</v>
      </c>
      <c r="AW508">
        <v>3.44</v>
      </c>
      <c r="AX508">
        <v>6.0000000000000001E-3</v>
      </c>
      <c r="AY508">
        <v>2.5751073999999998E-3</v>
      </c>
      <c r="AZ508">
        <v>2564999936</v>
      </c>
      <c r="BA508">
        <v>0.29399999999999998</v>
      </c>
      <c r="BB508">
        <v>2.4079999999999999</v>
      </c>
      <c r="BC508">
        <v>-5.8000087999999998E-2</v>
      </c>
      <c r="BD508">
        <v>-2.4086415999999999E-2</v>
      </c>
      <c r="BE508">
        <v>2.5636363000000002</v>
      </c>
      <c r="BF508">
        <v>-0.2136364</v>
      </c>
      <c r="BG508">
        <v>-8.333335E-2</v>
      </c>
      <c r="BH508">
        <v>6027749376</v>
      </c>
      <c r="BI508">
        <v>7.9931970000000003</v>
      </c>
      <c r="BJ508">
        <v>15</v>
      </c>
      <c r="BK508">
        <v>0</v>
      </c>
      <c r="BL508" t="b">
        <v>0</v>
      </c>
      <c r="BM508">
        <v>2.35</v>
      </c>
      <c r="BN508">
        <v>1552921140</v>
      </c>
      <c r="BO508">
        <v>1552921140</v>
      </c>
      <c r="BP508">
        <v>1552921140</v>
      </c>
      <c r="BQ508">
        <v>13.480181</v>
      </c>
      <c r="BR508">
        <v>0.17433000000000001</v>
      </c>
    </row>
    <row r="509" spans="1:72">
      <c r="A509" t="s">
        <v>3103</v>
      </c>
      <c r="B509" t="s">
        <v>3104</v>
      </c>
      <c r="C509" t="str">
        <f t="shared" si="35"/>
        <v>天福</v>
      </c>
      <c r="D509" t="str">
        <f t="shared" si="36"/>
        <v>Food and Beverage</v>
      </c>
      <c r="E509" t="str">
        <f t="shared" si="37"/>
        <v>飲食相關</v>
      </c>
      <c r="F509" t="str">
        <f t="shared" si="38"/>
        <v>Food and beverage Production and Wholesale</v>
      </c>
      <c r="G509" t="str">
        <f t="shared" si="39"/>
        <v>食物飲品生產及批發</v>
      </c>
      <c r="H509" t="s">
        <v>68</v>
      </c>
      <c r="I509" t="s">
        <v>69</v>
      </c>
      <c r="J509" t="s">
        <v>70</v>
      </c>
      <c r="K509" t="s">
        <v>71</v>
      </c>
      <c r="L509" t="b">
        <v>0</v>
      </c>
      <c r="M509" t="s">
        <v>72</v>
      </c>
      <c r="N509" t="s">
        <v>73</v>
      </c>
      <c r="O509" t="s">
        <v>74</v>
      </c>
      <c r="P509" t="s">
        <v>3105</v>
      </c>
      <c r="Q509" t="s">
        <v>3106</v>
      </c>
      <c r="R509" t="s">
        <v>78</v>
      </c>
      <c r="S509" t="s">
        <v>79</v>
      </c>
      <c r="T509">
        <v>28800000</v>
      </c>
      <c r="U509" t="s">
        <v>80</v>
      </c>
      <c r="V509" t="b">
        <v>0</v>
      </c>
      <c r="W509">
        <v>1317000600000</v>
      </c>
      <c r="X509">
        <v>3</v>
      </c>
      <c r="Y509">
        <v>0</v>
      </c>
      <c r="Z509">
        <v>0</v>
      </c>
      <c r="AA509">
        <v>1596092110</v>
      </c>
      <c r="AB509">
        <v>5.39</v>
      </c>
      <c r="AC509">
        <v>5.4</v>
      </c>
      <c r="AD509" t="s">
        <v>3107</v>
      </c>
      <c r="AE509">
        <v>5.39</v>
      </c>
      <c r="AF509">
        <v>12000</v>
      </c>
      <c r="AG509">
        <v>5.39</v>
      </c>
      <c r="AH509">
        <v>5.35</v>
      </c>
      <c r="AI509">
        <v>5.39</v>
      </c>
      <c r="AJ509">
        <v>0</v>
      </c>
      <c r="AK509">
        <v>0</v>
      </c>
      <c r="AL509" t="s">
        <v>82</v>
      </c>
      <c r="AM509" t="s">
        <v>102</v>
      </c>
      <c r="AN509">
        <v>5.39</v>
      </c>
      <c r="AO509">
        <v>34393</v>
      </c>
      <c r="AP509">
        <v>25500</v>
      </c>
      <c r="AQ509">
        <v>0.38999987000000003</v>
      </c>
      <c r="AR509">
        <v>7.7999970000000002E-2</v>
      </c>
      <c r="AS509" t="s">
        <v>3108</v>
      </c>
      <c r="AT509">
        <v>-0.80999993999999997</v>
      </c>
      <c r="AU509">
        <v>-0.13064516000000001</v>
      </c>
      <c r="AV509">
        <v>5</v>
      </c>
      <c r="AW509">
        <v>6.2</v>
      </c>
      <c r="AX509">
        <v>2.5000000000000001E-2</v>
      </c>
      <c r="AY509">
        <v>4.6382193000000004E-3</v>
      </c>
      <c r="AZ509">
        <v>1106540032</v>
      </c>
      <c r="BA509">
        <v>0.25900000000000001</v>
      </c>
      <c r="BB509">
        <v>5.3886113</v>
      </c>
      <c r="BC509">
        <v>1.3885498E-3</v>
      </c>
      <c r="BD509">
        <v>2.5768231999999999E-4</v>
      </c>
      <c r="BE509">
        <v>5.5317360000000004</v>
      </c>
      <c r="BF509">
        <v>-0.14173603000000001</v>
      </c>
      <c r="BG509">
        <v>-2.5622341999999999E-2</v>
      </c>
      <c r="BH509">
        <v>5964250624</v>
      </c>
      <c r="BI509">
        <v>20.81081</v>
      </c>
      <c r="BJ509">
        <v>15</v>
      </c>
      <c r="BK509">
        <v>0</v>
      </c>
      <c r="BL509" t="b">
        <v>0</v>
      </c>
      <c r="BM509">
        <v>5.39</v>
      </c>
      <c r="BN509">
        <v>1553698740</v>
      </c>
      <c r="BO509">
        <v>1553698740</v>
      </c>
      <c r="BP509">
        <v>1553698740</v>
      </c>
      <c r="BQ509">
        <v>20.096941000000001</v>
      </c>
      <c r="BR509">
        <v>0.26819999999999999</v>
      </c>
    </row>
    <row r="510" spans="1:72">
      <c r="A510" t="s">
        <v>3109</v>
      </c>
      <c r="B510" t="s">
        <v>3110</v>
      </c>
      <c r="C510" t="str">
        <f t="shared" si="35"/>
        <v>特步國際</v>
      </c>
      <c r="D510" t="str">
        <f t="shared" si="36"/>
        <v>Consumer Service</v>
      </c>
      <c r="E510" t="str">
        <f t="shared" si="37"/>
        <v>消費者服務業</v>
      </c>
      <c r="F510" t="str">
        <f t="shared" si="38"/>
        <v>Support Service</v>
      </c>
      <c r="G510" t="str">
        <f t="shared" si="39"/>
        <v>支援服務</v>
      </c>
      <c r="H510" t="s">
        <v>68</v>
      </c>
      <c r="I510" t="s">
        <v>69</v>
      </c>
      <c r="J510" t="s">
        <v>70</v>
      </c>
      <c r="K510" t="s">
        <v>71</v>
      </c>
      <c r="L510" t="b">
        <v>0</v>
      </c>
      <c r="M510" t="s">
        <v>72</v>
      </c>
      <c r="N510" t="s">
        <v>73</v>
      </c>
      <c r="O510" t="s">
        <v>74</v>
      </c>
      <c r="P510" t="s">
        <v>3111</v>
      </c>
      <c r="Q510" t="s">
        <v>3112</v>
      </c>
      <c r="R510" t="s">
        <v>78</v>
      </c>
      <c r="S510" t="s">
        <v>79</v>
      </c>
      <c r="T510">
        <v>28800000</v>
      </c>
      <c r="U510" t="s">
        <v>80</v>
      </c>
      <c r="V510" t="b">
        <v>0</v>
      </c>
      <c r="W510">
        <v>1212456600000</v>
      </c>
      <c r="X510">
        <v>3</v>
      </c>
      <c r="Y510">
        <v>1.9999980000000001E-2</v>
      </c>
      <c r="Z510">
        <v>0.86580009999999996</v>
      </c>
      <c r="AA510">
        <v>1596160807</v>
      </c>
      <c r="AB510">
        <v>2.33</v>
      </c>
      <c r="AC510">
        <v>2.35</v>
      </c>
      <c r="AD510" t="s">
        <v>3113</v>
      </c>
      <c r="AE510">
        <v>2.33</v>
      </c>
      <c r="AF510">
        <v>150000</v>
      </c>
      <c r="AG510">
        <v>2.31</v>
      </c>
      <c r="AH510">
        <v>2.3199999999999998</v>
      </c>
      <c r="AI510">
        <v>2.33</v>
      </c>
      <c r="AJ510">
        <v>0</v>
      </c>
      <c r="AK510">
        <v>0</v>
      </c>
      <c r="AL510" t="s">
        <v>82</v>
      </c>
      <c r="AM510" t="s">
        <v>102</v>
      </c>
      <c r="AN510">
        <v>2.34</v>
      </c>
      <c r="AO510">
        <v>5838121</v>
      </c>
      <c r="AP510">
        <v>4391670</v>
      </c>
      <c r="AQ510">
        <v>0.28999996</v>
      </c>
      <c r="AR510">
        <v>0.14215684000000001</v>
      </c>
      <c r="AS510" t="s">
        <v>3114</v>
      </c>
      <c r="AT510">
        <v>-3.6599998</v>
      </c>
      <c r="AU510">
        <v>-0.61101835999999998</v>
      </c>
      <c r="AV510">
        <v>2.04</v>
      </c>
      <c r="AW510">
        <v>5.99</v>
      </c>
      <c r="AX510">
        <v>1.9E-2</v>
      </c>
      <c r="AY510">
        <v>8.2251084999999998E-3</v>
      </c>
      <c r="AZ510">
        <v>2519439872</v>
      </c>
      <c r="BA510">
        <v>0.378</v>
      </c>
      <c r="BB510">
        <v>2.5534286000000002</v>
      </c>
      <c r="BC510">
        <v>-0.22342872999999999</v>
      </c>
      <c r="BD510">
        <v>-8.7501460000000003E-2</v>
      </c>
      <c r="BE510">
        <v>2.9338731999999998</v>
      </c>
      <c r="BF510">
        <v>-0.60387325000000003</v>
      </c>
      <c r="BG510">
        <v>-0.20582800000000001</v>
      </c>
      <c r="BH510">
        <v>5870294528</v>
      </c>
      <c r="BI510">
        <v>6.164021</v>
      </c>
      <c r="BJ510">
        <v>15</v>
      </c>
      <c r="BK510">
        <v>0</v>
      </c>
      <c r="BL510" t="b">
        <v>0</v>
      </c>
      <c r="BM510">
        <v>2.33</v>
      </c>
      <c r="BN510">
        <v>1534949940</v>
      </c>
      <c r="BO510">
        <v>1534949940</v>
      </c>
      <c r="BP510">
        <v>1534949940</v>
      </c>
      <c r="BQ510">
        <v>6.7871455999999997</v>
      </c>
      <c r="BR510">
        <v>0.34329599999999999</v>
      </c>
      <c r="BS510">
        <v>0.39</v>
      </c>
      <c r="BT510">
        <v>5.9743589999999998</v>
      </c>
    </row>
    <row r="511" spans="1:72">
      <c r="A511" t="s">
        <v>3115</v>
      </c>
      <c r="B511" t="s">
        <v>3116</v>
      </c>
      <c r="C511" t="str">
        <f t="shared" si="35"/>
        <v>中國動向</v>
      </c>
      <c r="D511" t="str">
        <f t="shared" si="36"/>
        <v>Retail</v>
      </c>
      <c r="E511" t="str">
        <f t="shared" si="37"/>
        <v>零售</v>
      </c>
      <c r="F511" t="str">
        <f t="shared" si="38"/>
        <v>Sporting Goods</v>
      </c>
      <c r="G511" t="str">
        <f t="shared" si="39"/>
        <v>體育用品</v>
      </c>
      <c r="H511" t="s">
        <v>68</v>
      </c>
      <c r="I511" t="s">
        <v>69</v>
      </c>
      <c r="J511" t="s">
        <v>70</v>
      </c>
      <c r="K511" t="s">
        <v>71</v>
      </c>
      <c r="L511" t="b">
        <v>0</v>
      </c>
      <c r="M511" t="s">
        <v>72</v>
      </c>
      <c r="N511" t="s">
        <v>73</v>
      </c>
      <c r="O511" t="s">
        <v>74</v>
      </c>
      <c r="P511" t="s">
        <v>3117</v>
      </c>
      <c r="Q511" t="s">
        <v>3118</v>
      </c>
      <c r="R511" t="s">
        <v>78</v>
      </c>
      <c r="S511" t="s">
        <v>79</v>
      </c>
      <c r="T511">
        <v>28800000</v>
      </c>
      <c r="U511" t="s">
        <v>80</v>
      </c>
      <c r="V511" t="b">
        <v>0</v>
      </c>
      <c r="W511">
        <v>1191979800000</v>
      </c>
      <c r="X511">
        <v>3</v>
      </c>
      <c r="Y511">
        <v>9.9999900000000003E-3</v>
      </c>
      <c r="Z511">
        <v>1.0101</v>
      </c>
      <c r="AA511">
        <v>1596160985</v>
      </c>
      <c r="AB511">
        <v>1</v>
      </c>
      <c r="AC511">
        <v>1.01</v>
      </c>
      <c r="AD511" t="s">
        <v>3119</v>
      </c>
      <c r="AE511">
        <v>0.99</v>
      </c>
      <c r="AF511">
        <v>3862000</v>
      </c>
      <c r="AG511">
        <v>0.99</v>
      </c>
      <c r="AH511">
        <v>0.99</v>
      </c>
      <c r="AI511">
        <v>1</v>
      </c>
      <c r="AJ511">
        <v>0</v>
      </c>
      <c r="AK511">
        <v>0</v>
      </c>
      <c r="AL511" t="s">
        <v>82</v>
      </c>
      <c r="AM511" t="s">
        <v>102</v>
      </c>
      <c r="AN511">
        <v>1</v>
      </c>
      <c r="AO511">
        <v>25860520</v>
      </c>
      <c r="AP511">
        <v>163596000</v>
      </c>
      <c r="AQ511">
        <v>0.45999997999999997</v>
      </c>
      <c r="AR511">
        <v>0.85185175999999996</v>
      </c>
      <c r="AS511" t="s">
        <v>3120</v>
      </c>
      <c r="AT511">
        <v>-0.40999996999999999</v>
      </c>
      <c r="AU511">
        <v>-0.29078013000000003</v>
      </c>
      <c r="AV511">
        <v>0.54</v>
      </c>
      <c r="AW511">
        <v>1.41</v>
      </c>
      <c r="AX511">
        <v>6.0000000000000001E-3</v>
      </c>
      <c r="AY511">
        <v>6.0606059999999996E-3</v>
      </c>
      <c r="AZ511">
        <v>5886119936</v>
      </c>
      <c r="BA511">
        <v>0.26</v>
      </c>
      <c r="BB511">
        <v>0.81342859999999995</v>
      </c>
      <c r="BC511">
        <v>0.18657141999999999</v>
      </c>
      <c r="BD511">
        <v>0.22936423</v>
      </c>
      <c r="BE511">
        <v>0.74147885999999996</v>
      </c>
      <c r="BF511">
        <v>0.25852113999999998</v>
      </c>
      <c r="BG511">
        <v>0.34865612000000001</v>
      </c>
      <c r="BH511">
        <v>5886119936</v>
      </c>
      <c r="BI511">
        <v>3.8461539999999999</v>
      </c>
      <c r="BJ511">
        <v>15</v>
      </c>
      <c r="BK511">
        <v>0</v>
      </c>
      <c r="BL511" t="b">
        <v>0</v>
      </c>
      <c r="BM511">
        <v>1</v>
      </c>
      <c r="BN511">
        <v>1490180340</v>
      </c>
      <c r="BO511">
        <v>1502794740</v>
      </c>
      <c r="BP511">
        <v>1503316800</v>
      </c>
      <c r="BQ511">
        <v>14.656095000000001</v>
      </c>
      <c r="BR511">
        <v>6.8231E-2</v>
      </c>
      <c r="BS511">
        <v>0.12</v>
      </c>
      <c r="BT511">
        <v>8.3333340000000007</v>
      </c>
    </row>
    <row r="512" spans="1:72">
      <c r="A512" t="s">
        <v>3121</v>
      </c>
      <c r="B512" t="s">
        <v>3122</v>
      </c>
      <c r="C512" t="str">
        <f t="shared" si="35"/>
        <v>新鴻基公司</v>
      </c>
      <c r="D512" t="str">
        <f t="shared" si="36"/>
        <v>Financial</v>
      </c>
      <c r="E512" t="str">
        <f t="shared" si="37"/>
        <v>金融</v>
      </c>
      <c r="F512" t="str">
        <f t="shared" si="38"/>
        <v>Investment and Asset management</v>
      </c>
      <c r="G512" t="str">
        <f t="shared" si="39"/>
        <v>投資及資產管理</v>
      </c>
      <c r="H512" t="s">
        <v>68</v>
      </c>
      <c r="I512" t="s">
        <v>69</v>
      </c>
      <c r="J512" t="s">
        <v>70</v>
      </c>
      <c r="K512" t="s">
        <v>71</v>
      </c>
      <c r="L512" t="b">
        <v>0</v>
      </c>
      <c r="M512" t="s">
        <v>72</v>
      </c>
      <c r="N512" t="s">
        <v>73</v>
      </c>
      <c r="O512" t="s">
        <v>74</v>
      </c>
      <c r="P512" t="s">
        <v>3123</v>
      </c>
      <c r="Q512" t="s">
        <v>3124</v>
      </c>
      <c r="R512" t="s">
        <v>78</v>
      </c>
      <c r="S512" t="s">
        <v>79</v>
      </c>
      <c r="T512">
        <v>28800000</v>
      </c>
      <c r="U512" t="s">
        <v>80</v>
      </c>
      <c r="V512" t="b">
        <v>0</v>
      </c>
      <c r="W512">
        <v>946949400000</v>
      </c>
      <c r="X512">
        <v>3</v>
      </c>
      <c r="Y512">
        <v>0</v>
      </c>
      <c r="Z512">
        <v>0</v>
      </c>
      <c r="AA512">
        <v>1596160624</v>
      </c>
      <c r="AB512">
        <v>2.99</v>
      </c>
      <c r="AC512">
        <v>3.02</v>
      </c>
      <c r="AD512" t="s">
        <v>3125</v>
      </c>
      <c r="AE512">
        <v>2.94</v>
      </c>
      <c r="AF512">
        <v>86000</v>
      </c>
      <c r="AG512">
        <v>2.99</v>
      </c>
      <c r="AH512">
        <v>2.99</v>
      </c>
      <c r="AI512">
        <v>3</v>
      </c>
      <c r="AJ512">
        <v>0</v>
      </c>
      <c r="AK512">
        <v>0</v>
      </c>
      <c r="AL512" t="s">
        <v>82</v>
      </c>
      <c r="AM512" t="s">
        <v>72</v>
      </c>
      <c r="AN512">
        <v>2.95</v>
      </c>
      <c r="AO512">
        <v>721474</v>
      </c>
      <c r="AP512">
        <v>769043</v>
      </c>
      <c r="AQ512">
        <v>0.53999995999999995</v>
      </c>
      <c r="AR512">
        <v>0.22040814</v>
      </c>
      <c r="AS512" t="s">
        <v>3126</v>
      </c>
      <c r="AT512">
        <v>-0.77</v>
      </c>
      <c r="AU512">
        <v>-0.20478721999999999</v>
      </c>
      <c r="AV512">
        <v>2.4500000000000002</v>
      </c>
      <c r="AW512">
        <v>3.76</v>
      </c>
      <c r="AX512">
        <v>0.26</v>
      </c>
      <c r="AY512">
        <v>8.6956515999999998E-2</v>
      </c>
      <c r="AZ512">
        <v>1989389952</v>
      </c>
      <c r="BA512">
        <v>10.196999999999999</v>
      </c>
      <c r="BB512">
        <v>3.1125715</v>
      </c>
      <c r="BC512">
        <v>-0.12257147</v>
      </c>
      <c r="BD512">
        <v>-3.9379490000000003E-2</v>
      </c>
      <c r="BE512">
        <v>3.2221829999999998</v>
      </c>
      <c r="BF512">
        <v>-0.23218298000000001</v>
      </c>
      <c r="BG512">
        <v>-7.2057663999999993E-2</v>
      </c>
      <c r="BH512">
        <v>5948276224</v>
      </c>
      <c r="BI512">
        <v>0.29322350000000003</v>
      </c>
      <c r="BJ512">
        <v>15</v>
      </c>
      <c r="BK512">
        <v>0</v>
      </c>
      <c r="BL512" t="b">
        <v>0</v>
      </c>
      <c r="BM512">
        <v>2.99</v>
      </c>
      <c r="BN512">
        <v>1585620000</v>
      </c>
      <c r="BO512">
        <v>1585620000</v>
      </c>
      <c r="BP512">
        <v>1585620000</v>
      </c>
      <c r="BQ512">
        <v>2.8639846000000002</v>
      </c>
      <c r="BR512">
        <v>1.044</v>
      </c>
      <c r="BS512">
        <v>0.28999999999999998</v>
      </c>
      <c r="BT512">
        <v>10.310345</v>
      </c>
    </row>
    <row r="513" spans="1:72">
      <c r="A513" t="s">
        <v>3127</v>
      </c>
      <c r="B513" t="s">
        <v>3128</v>
      </c>
      <c r="C513" t="str">
        <f t="shared" ref="C513:C576" si="40">VLOOKUP($A513,sectors,2,FALSE)</f>
        <v>久泰邦達能源</v>
      </c>
      <c r="D513" t="str">
        <f t="shared" ref="D513:D576" si="41">VLOOKUP($A513,sectors,4,FALSE)</f>
        <v>Energy</v>
      </c>
      <c r="E513" t="str">
        <f t="shared" ref="E513:E576" si="42">VLOOKUP($A513,sectors,5,FALSE)</f>
        <v>能源</v>
      </c>
      <c r="F513" t="str">
        <f t="shared" ref="F513:F576" si="43">VLOOKUP($A513,sectors,7,FALSE)</f>
        <v>Coal industry related</v>
      </c>
      <c r="G513" t="str">
        <f t="shared" ref="G513:G576" si="44">VLOOKUP($A513,sectors,8,FALSE)</f>
        <v>煤業相關</v>
      </c>
      <c r="H513" t="s">
        <v>68</v>
      </c>
      <c r="I513" t="s">
        <v>69</v>
      </c>
      <c r="J513" t="s">
        <v>70</v>
      </c>
      <c r="K513" t="s">
        <v>71</v>
      </c>
      <c r="L513" t="b">
        <v>0</v>
      </c>
      <c r="M513" t="s">
        <v>72</v>
      </c>
      <c r="N513" t="s">
        <v>73</v>
      </c>
      <c r="O513" t="s">
        <v>74</v>
      </c>
      <c r="P513" t="s">
        <v>3129</v>
      </c>
      <c r="Q513" t="s">
        <v>3130</v>
      </c>
      <c r="R513" t="s">
        <v>78</v>
      </c>
      <c r="S513" t="s">
        <v>79</v>
      </c>
      <c r="T513">
        <v>28800000</v>
      </c>
      <c r="U513" t="s">
        <v>80</v>
      </c>
      <c r="V513" t="b">
        <v>0</v>
      </c>
      <c r="W513">
        <v>1544578200000</v>
      </c>
      <c r="X513">
        <v>3</v>
      </c>
      <c r="Y513">
        <v>-1.9999980000000001E-2</v>
      </c>
      <c r="Z513">
        <v>-0.56337976000000001</v>
      </c>
      <c r="AA513">
        <v>1596095419</v>
      </c>
      <c r="AB513">
        <v>3.53</v>
      </c>
      <c r="AC513">
        <v>3.63</v>
      </c>
      <c r="AD513" t="s">
        <v>3131</v>
      </c>
      <c r="AE513">
        <v>3.53</v>
      </c>
      <c r="AF513">
        <v>635000</v>
      </c>
      <c r="AG513">
        <v>3.55</v>
      </c>
      <c r="AH513">
        <v>3.51</v>
      </c>
      <c r="AI513">
        <v>3.63</v>
      </c>
      <c r="AJ513">
        <v>0</v>
      </c>
      <c r="AK513">
        <v>0</v>
      </c>
      <c r="AL513" t="s">
        <v>82</v>
      </c>
      <c r="AM513" t="s">
        <v>102</v>
      </c>
      <c r="AN513">
        <v>3.56</v>
      </c>
      <c r="AO513">
        <v>665867</v>
      </c>
      <c r="AP513">
        <v>885062</v>
      </c>
      <c r="AQ513">
        <v>2.2200000000000002</v>
      </c>
      <c r="AR513">
        <v>1.6946566000000001</v>
      </c>
      <c r="AS513" t="s">
        <v>3132</v>
      </c>
      <c r="AT513">
        <v>-0.25</v>
      </c>
      <c r="AU513">
        <v>-6.6137570000000007E-2</v>
      </c>
      <c r="AV513">
        <v>1.31</v>
      </c>
      <c r="AW513">
        <v>3.78</v>
      </c>
      <c r="AZ513">
        <v>1600000000</v>
      </c>
      <c r="BA513">
        <v>0.10100000000000001</v>
      </c>
      <c r="BB513">
        <v>3.1442857000000002</v>
      </c>
      <c r="BC513">
        <v>0.38571430000000001</v>
      </c>
      <c r="BD513">
        <v>0.12267151499999999</v>
      </c>
      <c r="BE513">
        <v>2.3262675000000002</v>
      </c>
      <c r="BF513">
        <v>1.2037325000000001</v>
      </c>
      <c r="BG513">
        <v>0.51745229999999998</v>
      </c>
      <c r="BH513">
        <v>5648000000</v>
      </c>
      <c r="BI513">
        <v>34.950493000000002</v>
      </c>
      <c r="BJ513">
        <v>15</v>
      </c>
      <c r="BK513">
        <v>0</v>
      </c>
      <c r="BL513" t="b">
        <v>0</v>
      </c>
      <c r="BM513">
        <v>3.53</v>
      </c>
      <c r="BN513">
        <v>1553612340</v>
      </c>
      <c r="BO513">
        <v>1553612340</v>
      </c>
      <c r="BP513">
        <v>1553612340</v>
      </c>
    </row>
    <row r="514" spans="1:72">
      <c r="A514" t="s">
        <v>3133</v>
      </c>
      <c r="B514" t="s">
        <v>3134</v>
      </c>
      <c r="C514" t="str">
        <f t="shared" si="40"/>
        <v>佳兆業美好</v>
      </c>
      <c r="D514" t="str">
        <f t="shared" si="41"/>
        <v>Real Estate Construction</v>
      </c>
      <c r="E514" t="str">
        <f t="shared" si="42"/>
        <v>地產建築</v>
      </c>
      <c r="F514" t="str">
        <f t="shared" si="43"/>
        <v>Property Management and Agent</v>
      </c>
      <c r="G514" t="str">
        <f t="shared" si="44"/>
        <v>物業管理及代理</v>
      </c>
      <c r="H514" t="s">
        <v>68</v>
      </c>
      <c r="I514" t="s">
        <v>69</v>
      </c>
      <c r="J514" t="s">
        <v>70</v>
      </c>
      <c r="K514" t="s">
        <v>71</v>
      </c>
      <c r="L514" t="b">
        <v>0</v>
      </c>
      <c r="M514" t="s">
        <v>72</v>
      </c>
      <c r="N514" t="s">
        <v>73</v>
      </c>
      <c r="O514" t="s">
        <v>74</v>
      </c>
      <c r="P514" t="s">
        <v>3135</v>
      </c>
      <c r="Q514" t="s">
        <v>3136</v>
      </c>
      <c r="R514" t="s">
        <v>78</v>
      </c>
      <c r="S514" t="s">
        <v>79</v>
      </c>
      <c r="T514">
        <v>28800000</v>
      </c>
      <c r="U514" t="s">
        <v>80</v>
      </c>
      <c r="V514" t="b">
        <v>0</v>
      </c>
      <c r="W514">
        <v>1544059800000</v>
      </c>
      <c r="X514">
        <v>3</v>
      </c>
      <c r="Y514">
        <v>-0.29999924</v>
      </c>
      <c r="Z514">
        <v>-0.79787034000000001</v>
      </c>
      <c r="AA514">
        <v>1596160968</v>
      </c>
      <c r="AB514">
        <v>37.299999999999997</v>
      </c>
      <c r="AC514">
        <v>38.25</v>
      </c>
      <c r="AD514" t="s">
        <v>3137</v>
      </c>
      <c r="AE514">
        <v>37.1</v>
      </c>
      <c r="AF514">
        <v>167250</v>
      </c>
      <c r="AG514">
        <v>37.6</v>
      </c>
      <c r="AH514">
        <v>37.200000000000003</v>
      </c>
      <c r="AI514">
        <v>37.450000000000003</v>
      </c>
      <c r="AJ514">
        <v>0</v>
      </c>
      <c r="AK514">
        <v>0</v>
      </c>
      <c r="AL514" t="s">
        <v>82</v>
      </c>
      <c r="AM514" t="s">
        <v>102</v>
      </c>
      <c r="AN514">
        <v>37.6</v>
      </c>
      <c r="AO514">
        <v>1520869</v>
      </c>
      <c r="AP514">
        <v>1703097</v>
      </c>
      <c r="AQ514">
        <v>25.619999</v>
      </c>
      <c r="AR514">
        <v>2.1934930000000001</v>
      </c>
      <c r="AS514" t="s">
        <v>3138</v>
      </c>
      <c r="AT514">
        <v>-2.6500015000000001</v>
      </c>
      <c r="AU514">
        <v>-6.6332950000000002E-2</v>
      </c>
      <c r="AV514">
        <v>11.68</v>
      </c>
      <c r="AW514">
        <v>39.950000000000003</v>
      </c>
      <c r="AZ514">
        <v>154000000</v>
      </c>
      <c r="BA514">
        <v>0.48599999999999999</v>
      </c>
      <c r="BB514">
        <v>33.132860000000001</v>
      </c>
      <c r="BC514">
        <v>4.167141</v>
      </c>
      <c r="BD514">
        <v>0.12577063999999999</v>
      </c>
      <c r="BE514">
        <v>28.756197</v>
      </c>
      <c r="BF514">
        <v>8.5438019999999995</v>
      </c>
      <c r="BG514">
        <v>0.29711169999999998</v>
      </c>
      <c r="BH514">
        <v>5744199680</v>
      </c>
      <c r="BI514">
        <v>76.74897</v>
      </c>
      <c r="BJ514">
        <v>15</v>
      </c>
      <c r="BK514">
        <v>0</v>
      </c>
      <c r="BL514" t="b">
        <v>0</v>
      </c>
      <c r="BM514">
        <v>37.299999999999997</v>
      </c>
      <c r="BN514">
        <v>1553525940</v>
      </c>
      <c r="BO514">
        <v>1553525940</v>
      </c>
      <c r="BP514">
        <v>1553525940</v>
      </c>
      <c r="BQ514">
        <v>28.528269999999999</v>
      </c>
      <c r="BR514">
        <v>1.3074749999999999</v>
      </c>
    </row>
    <row r="515" spans="1:72">
      <c r="A515" t="s">
        <v>3139</v>
      </c>
      <c r="B515" t="s">
        <v>3140</v>
      </c>
      <c r="C515" t="str">
        <f t="shared" si="40"/>
        <v>中廣核新能源</v>
      </c>
      <c r="D515" t="str">
        <f t="shared" si="41"/>
        <v>Environmental protection</v>
      </c>
      <c r="E515" t="str">
        <f t="shared" si="42"/>
        <v>環保</v>
      </c>
      <c r="F515" t="str">
        <f t="shared" si="43"/>
        <v>Energy saving and environmental protection</v>
      </c>
      <c r="G515" t="str">
        <f t="shared" si="44"/>
        <v>節能環保</v>
      </c>
      <c r="H515" t="s">
        <v>68</v>
      </c>
      <c r="I515" t="s">
        <v>69</v>
      </c>
      <c r="J515" t="s">
        <v>70</v>
      </c>
      <c r="K515" t="s">
        <v>71</v>
      </c>
      <c r="L515" t="b">
        <v>0</v>
      </c>
      <c r="M515" t="s">
        <v>72</v>
      </c>
      <c r="N515" t="s">
        <v>73</v>
      </c>
      <c r="O515" t="s">
        <v>74</v>
      </c>
      <c r="P515" t="s">
        <v>3141</v>
      </c>
      <c r="Q515" t="s">
        <v>3142</v>
      </c>
      <c r="R515" t="s">
        <v>78</v>
      </c>
      <c r="S515" t="s">
        <v>79</v>
      </c>
      <c r="T515">
        <v>28800000</v>
      </c>
      <c r="U515" t="s">
        <v>80</v>
      </c>
      <c r="V515" t="b">
        <v>0</v>
      </c>
      <c r="W515">
        <v>1412299800000</v>
      </c>
      <c r="X515">
        <v>3</v>
      </c>
      <c r="Y515">
        <v>1.9999980000000001E-2</v>
      </c>
      <c r="Z515">
        <v>1.4705868</v>
      </c>
      <c r="AA515">
        <v>1596160808</v>
      </c>
      <c r="AB515">
        <v>1.38</v>
      </c>
      <c r="AC515">
        <v>1.38</v>
      </c>
      <c r="AD515" t="s">
        <v>3143</v>
      </c>
      <c r="AE515">
        <v>1.38</v>
      </c>
      <c r="AF515">
        <v>50000</v>
      </c>
      <c r="AG515">
        <v>1.36</v>
      </c>
      <c r="AH515">
        <v>1.38</v>
      </c>
      <c r="AI515">
        <v>1.39</v>
      </c>
      <c r="AJ515">
        <v>0</v>
      </c>
      <c r="AK515">
        <v>0</v>
      </c>
      <c r="AL515" t="s">
        <v>82</v>
      </c>
      <c r="AM515" t="s">
        <v>83</v>
      </c>
      <c r="AN515">
        <v>1.38</v>
      </c>
      <c r="AO515">
        <v>8840280</v>
      </c>
      <c r="AP515">
        <v>6190500</v>
      </c>
      <c r="AQ515">
        <v>0.56000000000000005</v>
      </c>
      <c r="AR515">
        <v>0.68292682999999998</v>
      </c>
      <c r="AS515" t="s">
        <v>3144</v>
      </c>
      <c r="AT515">
        <v>-0.26999997999999997</v>
      </c>
      <c r="AU515">
        <v>-0.16363636000000001</v>
      </c>
      <c r="AV515">
        <v>0.82</v>
      </c>
      <c r="AW515">
        <v>1.65</v>
      </c>
      <c r="AX515">
        <v>5.0000000000000001E-3</v>
      </c>
      <c r="AY515">
        <v>3.6764704E-3</v>
      </c>
      <c r="AZ515">
        <v>4290820096</v>
      </c>
      <c r="BA515">
        <v>0.217</v>
      </c>
      <c r="BB515">
        <v>1.464</v>
      </c>
      <c r="BC515">
        <v>-8.3999989999999997E-2</v>
      </c>
      <c r="BD515">
        <v>-5.7377044000000002E-2</v>
      </c>
      <c r="BE515">
        <v>1.4019581000000001</v>
      </c>
      <c r="BF515">
        <v>-2.1958113000000001E-2</v>
      </c>
      <c r="BG515">
        <v>-1.566246E-2</v>
      </c>
      <c r="BH515">
        <v>5921331712</v>
      </c>
      <c r="BI515">
        <v>6.3594470000000003</v>
      </c>
      <c r="BJ515">
        <v>15</v>
      </c>
      <c r="BK515">
        <v>0</v>
      </c>
      <c r="BL515" t="b">
        <v>0</v>
      </c>
      <c r="BM515">
        <v>1.38</v>
      </c>
      <c r="BQ515">
        <v>2.9805421999999999</v>
      </c>
      <c r="BR515">
        <v>0.463003</v>
      </c>
      <c r="BS515">
        <v>0.02</v>
      </c>
      <c r="BT515">
        <v>69</v>
      </c>
    </row>
    <row r="516" spans="1:72">
      <c r="A516" t="s">
        <v>3145</v>
      </c>
      <c r="B516" t="s">
        <v>3146</v>
      </c>
      <c r="C516" t="str">
        <f t="shared" si="40"/>
        <v>彩生活</v>
      </c>
      <c r="D516" t="str">
        <f t="shared" si="41"/>
        <v>Consumer Service</v>
      </c>
      <c r="E516" t="str">
        <f t="shared" si="42"/>
        <v>消費者服務業</v>
      </c>
      <c r="F516" t="str">
        <f t="shared" si="43"/>
        <v>Support Service</v>
      </c>
      <c r="G516" t="str">
        <f t="shared" si="44"/>
        <v>支援服務</v>
      </c>
      <c r="H516" t="s">
        <v>68</v>
      </c>
      <c r="I516" t="s">
        <v>69</v>
      </c>
      <c r="J516" t="s">
        <v>70</v>
      </c>
      <c r="K516" t="s">
        <v>71</v>
      </c>
      <c r="L516" t="b">
        <v>0</v>
      </c>
      <c r="M516" t="s">
        <v>72</v>
      </c>
      <c r="N516" t="s">
        <v>73</v>
      </c>
      <c r="O516" t="s">
        <v>74</v>
      </c>
      <c r="P516" t="s">
        <v>3147</v>
      </c>
      <c r="Q516" t="s">
        <v>3148</v>
      </c>
      <c r="R516" t="s">
        <v>78</v>
      </c>
      <c r="S516" t="s">
        <v>79</v>
      </c>
      <c r="T516">
        <v>28800000</v>
      </c>
      <c r="U516" t="s">
        <v>80</v>
      </c>
      <c r="V516" t="b">
        <v>0</v>
      </c>
      <c r="W516">
        <v>1404091800000</v>
      </c>
      <c r="X516">
        <v>3</v>
      </c>
      <c r="Y516">
        <v>3.9999960000000001E-2</v>
      </c>
      <c r="Z516">
        <v>1.0050242</v>
      </c>
      <c r="AA516">
        <v>1596160750</v>
      </c>
      <c r="AB516">
        <v>4.0199999999999996</v>
      </c>
      <c r="AC516">
        <v>4.04</v>
      </c>
      <c r="AD516" t="s">
        <v>3149</v>
      </c>
      <c r="AE516">
        <v>3.97</v>
      </c>
      <c r="AF516">
        <v>456000</v>
      </c>
      <c r="AG516">
        <v>3.98</v>
      </c>
      <c r="AH516">
        <v>3.99</v>
      </c>
      <c r="AI516">
        <v>4.0199999999999996</v>
      </c>
      <c r="AJ516">
        <v>0</v>
      </c>
      <c r="AK516">
        <v>0</v>
      </c>
      <c r="AL516" t="s">
        <v>82</v>
      </c>
      <c r="AM516" t="s">
        <v>102</v>
      </c>
      <c r="AN516">
        <v>3.99</v>
      </c>
      <c r="AO516">
        <v>4645518</v>
      </c>
      <c r="AP516">
        <v>5925076</v>
      </c>
      <c r="AQ516">
        <v>1.04</v>
      </c>
      <c r="AR516">
        <v>0.34899327000000002</v>
      </c>
      <c r="AS516" t="s">
        <v>3150</v>
      </c>
      <c r="AT516">
        <v>-1.3800001</v>
      </c>
      <c r="AU516">
        <v>-0.25555557000000001</v>
      </c>
      <c r="AV516">
        <v>2.98</v>
      </c>
      <c r="AW516">
        <v>5.4</v>
      </c>
      <c r="AX516">
        <v>1.7999999999999999E-2</v>
      </c>
      <c r="AY516">
        <v>4.522613E-3</v>
      </c>
      <c r="AZ516">
        <v>1454870016</v>
      </c>
      <c r="BA516">
        <v>0.32200000000000001</v>
      </c>
      <c r="BB516">
        <v>3.7919999999999998</v>
      </c>
      <c r="BC516">
        <v>0.22799992999999999</v>
      </c>
      <c r="BD516">
        <v>6.0126560000000003E-2</v>
      </c>
      <c r="BE516">
        <v>3.7743660999999999</v>
      </c>
      <c r="BF516">
        <v>0.24563383999999999</v>
      </c>
      <c r="BG516">
        <v>6.5079495000000001E-2</v>
      </c>
      <c r="BH516">
        <v>5848577536</v>
      </c>
      <c r="BI516">
        <v>12.484472</v>
      </c>
      <c r="BJ516">
        <v>15</v>
      </c>
      <c r="BK516">
        <v>0</v>
      </c>
      <c r="BL516" t="b">
        <v>0</v>
      </c>
      <c r="BM516">
        <v>4.0199999999999996</v>
      </c>
      <c r="BQ516">
        <v>10.416505000000001</v>
      </c>
      <c r="BR516">
        <v>0.38592599999999999</v>
      </c>
      <c r="BS516">
        <v>0.35</v>
      </c>
      <c r="BT516">
        <v>11.485714</v>
      </c>
    </row>
    <row r="517" spans="1:72">
      <c r="A517" t="s">
        <v>3151</v>
      </c>
      <c r="B517" t="s">
        <v>3152</v>
      </c>
      <c r="C517" t="str">
        <f t="shared" si="40"/>
        <v>中國再保險</v>
      </c>
      <c r="D517" t="str">
        <f t="shared" si="41"/>
        <v>Financial</v>
      </c>
      <c r="E517" t="str">
        <f t="shared" si="42"/>
        <v>金融</v>
      </c>
      <c r="F517" t="str">
        <f t="shared" si="43"/>
        <v>International Insurance</v>
      </c>
      <c r="G517" t="str">
        <f t="shared" si="44"/>
        <v>國際保險</v>
      </c>
      <c r="H517" t="s">
        <v>68</v>
      </c>
      <c r="I517" t="s">
        <v>69</v>
      </c>
      <c r="J517" t="s">
        <v>70</v>
      </c>
      <c r="K517" t="s">
        <v>71</v>
      </c>
      <c r="L517" t="b">
        <v>0</v>
      </c>
      <c r="M517" t="s">
        <v>72</v>
      </c>
      <c r="N517" t="s">
        <v>73</v>
      </c>
      <c r="O517" t="s">
        <v>74</v>
      </c>
      <c r="P517" t="s">
        <v>3153</v>
      </c>
      <c r="Q517" t="s">
        <v>3154</v>
      </c>
      <c r="R517" t="s">
        <v>78</v>
      </c>
      <c r="S517" t="s">
        <v>79</v>
      </c>
      <c r="T517">
        <v>28800000</v>
      </c>
      <c r="U517" t="s">
        <v>80</v>
      </c>
      <c r="V517" t="b">
        <v>0</v>
      </c>
      <c r="W517">
        <v>1445823000000</v>
      </c>
      <c r="X517">
        <v>3</v>
      </c>
      <c r="Y517">
        <v>2.000004E-2</v>
      </c>
      <c r="Z517">
        <v>2.3809573999999998</v>
      </c>
      <c r="AA517">
        <v>1596160907</v>
      </c>
      <c r="AB517">
        <v>0.86</v>
      </c>
      <c r="AC517">
        <v>0.86</v>
      </c>
      <c r="AD517" t="s">
        <v>3155</v>
      </c>
      <c r="AE517">
        <v>0.84</v>
      </c>
      <c r="AF517">
        <v>3477000</v>
      </c>
      <c r="AG517">
        <v>0.84</v>
      </c>
      <c r="AH517">
        <v>0.85</v>
      </c>
      <c r="AI517">
        <v>0.86</v>
      </c>
      <c r="AJ517">
        <v>0</v>
      </c>
      <c r="AK517">
        <v>0</v>
      </c>
      <c r="AL517" t="s">
        <v>82</v>
      </c>
      <c r="AM517" t="s">
        <v>102</v>
      </c>
      <c r="AN517">
        <v>0.84</v>
      </c>
      <c r="AO517">
        <v>22087880</v>
      </c>
      <c r="AP517">
        <v>23028814</v>
      </c>
      <c r="AQ517">
        <v>8.0000039999999994E-2</v>
      </c>
      <c r="AR517">
        <v>0.10256416</v>
      </c>
      <c r="AS517" t="s">
        <v>3156</v>
      </c>
      <c r="AT517">
        <v>-0.51</v>
      </c>
      <c r="AU517">
        <v>-0.37226278000000002</v>
      </c>
      <c r="AV517">
        <v>0.78</v>
      </c>
      <c r="AW517">
        <v>1.37</v>
      </c>
      <c r="AX517">
        <v>7.0000000000000001E-3</v>
      </c>
      <c r="AY517">
        <v>8.3333339999999995E-3</v>
      </c>
      <c r="AZ517">
        <v>6679419904</v>
      </c>
      <c r="BA517">
        <v>0.27400000000000002</v>
      </c>
      <c r="BB517">
        <v>0.87885714000000004</v>
      </c>
      <c r="BC517">
        <v>-1.8857121000000001E-2</v>
      </c>
      <c r="BD517">
        <v>-2.1456413000000001E-2</v>
      </c>
      <c r="BE517">
        <v>0.96521129999999999</v>
      </c>
      <c r="BF517">
        <v>-0.10521126</v>
      </c>
      <c r="BG517">
        <v>-0.10900334</v>
      </c>
      <c r="BH517">
        <v>36532629504</v>
      </c>
      <c r="BI517">
        <v>3.1386864000000001</v>
      </c>
      <c r="BJ517">
        <v>15</v>
      </c>
      <c r="BK517">
        <v>0</v>
      </c>
      <c r="BL517" t="b">
        <v>0</v>
      </c>
      <c r="BM517">
        <v>0.86</v>
      </c>
      <c r="BN517">
        <v>1585636800</v>
      </c>
      <c r="BO517">
        <v>1585636800</v>
      </c>
      <c r="BP517">
        <v>1585636800</v>
      </c>
    </row>
    <row r="518" spans="1:72">
      <c r="A518" t="s">
        <v>3157</v>
      </c>
      <c r="B518" t="s">
        <v>3158</v>
      </c>
      <c r="C518" t="str">
        <f t="shared" si="40"/>
        <v>天津銀行</v>
      </c>
      <c r="D518" t="str">
        <f t="shared" si="41"/>
        <v>Financial</v>
      </c>
      <c r="E518" t="str">
        <f t="shared" si="42"/>
        <v>金融</v>
      </c>
      <c r="F518" t="str">
        <f t="shared" si="43"/>
        <v>Bank</v>
      </c>
      <c r="G518" t="str">
        <f t="shared" si="44"/>
        <v>銀行</v>
      </c>
      <c r="H518" t="s">
        <v>68</v>
      </c>
      <c r="I518" t="s">
        <v>69</v>
      </c>
      <c r="J518" t="s">
        <v>70</v>
      </c>
      <c r="K518" t="s">
        <v>71</v>
      </c>
      <c r="L518" t="b">
        <v>0</v>
      </c>
      <c r="M518" t="s">
        <v>72</v>
      </c>
      <c r="N518" t="s">
        <v>73</v>
      </c>
      <c r="O518" t="s">
        <v>74</v>
      </c>
      <c r="P518" t="s">
        <v>3159</v>
      </c>
      <c r="Q518" t="s">
        <v>3160</v>
      </c>
      <c r="R518" t="s">
        <v>78</v>
      </c>
      <c r="S518" t="s">
        <v>79</v>
      </c>
      <c r="T518">
        <v>28800000</v>
      </c>
      <c r="U518" t="s">
        <v>80</v>
      </c>
      <c r="V518" t="b">
        <v>0</v>
      </c>
      <c r="W518">
        <v>1459301400000</v>
      </c>
      <c r="X518">
        <v>3</v>
      </c>
      <c r="Y518">
        <v>-8.0000160000000001E-2</v>
      </c>
      <c r="Z518">
        <v>-2.5396876000000002</v>
      </c>
      <c r="AA518">
        <v>1596075881</v>
      </c>
      <c r="AB518">
        <v>3.07</v>
      </c>
      <c r="AC518">
        <v>3.11</v>
      </c>
      <c r="AD518" t="s">
        <v>3161</v>
      </c>
      <c r="AE518">
        <v>3.05</v>
      </c>
      <c r="AF518">
        <v>7000</v>
      </c>
      <c r="AG518">
        <v>3.15</v>
      </c>
      <c r="AH518">
        <v>3.07</v>
      </c>
      <c r="AI518">
        <v>3.19</v>
      </c>
      <c r="AJ518">
        <v>0</v>
      </c>
      <c r="AK518">
        <v>0</v>
      </c>
      <c r="AL518" t="s">
        <v>82</v>
      </c>
      <c r="AM518" t="s">
        <v>102</v>
      </c>
      <c r="AN518">
        <v>3.11</v>
      </c>
      <c r="AO518">
        <v>9961</v>
      </c>
      <c r="AP518">
        <v>6437</v>
      </c>
      <c r="AQ518">
        <v>0.29999995000000002</v>
      </c>
      <c r="AR518">
        <v>0.108303234</v>
      </c>
      <c r="AS518" t="s">
        <v>3162</v>
      </c>
      <c r="AT518">
        <v>-0.94000030000000001</v>
      </c>
      <c r="AU518">
        <v>-0.23441403</v>
      </c>
      <c r="AV518">
        <v>2.77</v>
      </c>
      <c r="AW518">
        <v>4.01</v>
      </c>
      <c r="AX518">
        <v>2.7E-2</v>
      </c>
      <c r="AY518">
        <v>8.5714280000000007E-3</v>
      </c>
      <c r="AZ518">
        <v>1764600064</v>
      </c>
      <c r="BA518">
        <v>1.1339999999999999</v>
      </c>
      <c r="BB518">
        <v>3.1183333000000002</v>
      </c>
      <c r="BC518">
        <v>-4.8333406000000002E-2</v>
      </c>
      <c r="BD518">
        <v>-1.5499756E-2</v>
      </c>
      <c r="BE518">
        <v>3.2358742</v>
      </c>
      <c r="BF518">
        <v>-0.16587424000000001</v>
      </c>
      <c r="BG518">
        <v>-5.1261029999999999E-2</v>
      </c>
      <c r="BH518">
        <v>18636589056</v>
      </c>
      <c r="BI518">
        <v>2.7072310000000002</v>
      </c>
      <c r="BJ518">
        <v>15</v>
      </c>
      <c r="BK518">
        <v>0</v>
      </c>
      <c r="BL518" t="b">
        <v>0</v>
      </c>
      <c r="BM518">
        <v>3.07</v>
      </c>
    </row>
    <row r="519" spans="1:72">
      <c r="A519" t="s">
        <v>3163</v>
      </c>
      <c r="B519" t="s">
        <v>3164</v>
      </c>
      <c r="C519" t="str">
        <f t="shared" si="40"/>
        <v>創夢天地</v>
      </c>
      <c r="D519" t="str">
        <f t="shared" si="41"/>
        <v>Information Technology</v>
      </c>
      <c r="E519" t="str">
        <f t="shared" si="42"/>
        <v>資訊科技</v>
      </c>
      <c r="F519" t="str">
        <f t="shared" si="43"/>
        <v>Technology and Software</v>
      </c>
      <c r="G519" t="str">
        <f t="shared" si="44"/>
        <v>科技軟件</v>
      </c>
      <c r="H519" t="s">
        <v>68</v>
      </c>
      <c r="I519" t="s">
        <v>69</v>
      </c>
      <c r="J519" t="s">
        <v>70</v>
      </c>
      <c r="K519" t="s">
        <v>71</v>
      </c>
      <c r="L519" t="b">
        <v>0</v>
      </c>
      <c r="M519" t="s">
        <v>72</v>
      </c>
      <c r="N519" t="s">
        <v>73</v>
      </c>
      <c r="O519" t="s">
        <v>74</v>
      </c>
      <c r="P519" t="s">
        <v>3165</v>
      </c>
      <c r="Q519" t="s">
        <v>3166</v>
      </c>
      <c r="R519" t="s">
        <v>78</v>
      </c>
      <c r="S519" t="s">
        <v>79</v>
      </c>
      <c r="T519">
        <v>28800000</v>
      </c>
      <c r="U519" t="s">
        <v>80</v>
      </c>
      <c r="V519" t="b">
        <v>0</v>
      </c>
      <c r="W519">
        <v>1544059800000</v>
      </c>
      <c r="X519">
        <v>3</v>
      </c>
      <c r="Y519">
        <v>3.9999960000000001E-2</v>
      </c>
      <c r="Z519">
        <v>0.8988756</v>
      </c>
      <c r="AA519">
        <v>1596160772</v>
      </c>
      <c r="AB519">
        <v>4.49</v>
      </c>
      <c r="AC519">
        <v>4.5</v>
      </c>
      <c r="AD519" t="s">
        <v>3167</v>
      </c>
      <c r="AE519">
        <v>4.34</v>
      </c>
      <c r="AF519">
        <v>371200</v>
      </c>
      <c r="AG519">
        <v>4.45</v>
      </c>
      <c r="AH519">
        <v>4.4400000000000004</v>
      </c>
      <c r="AI519">
        <v>4.49</v>
      </c>
      <c r="AJ519">
        <v>0</v>
      </c>
      <c r="AK519">
        <v>0</v>
      </c>
      <c r="AL519" t="s">
        <v>82</v>
      </c>
      <c r="AM519" t="s">
        <v>102</v>
      </c>
      <c r="AN519">
        <v>4.4400000000000004</v>
      </c>
      <c r="AO519">
        <v>4280727</v>
      </c>
      <c r="AP519">
        <v>2305462</v>
      </c>
      <c r="AQ519">
        <v>0.99999976000000002</v>
      </c>
      <c r="AR519">
        <v>0.28653287999999999</v>
      </c>
      <c r="AS519" t="s">
        <v>3168</v>
      </c>
      <c r="AT519">
        <v>-1.0800004000000001</v>
      </c>
      <c r="AU519">
        <v>-0.19389593999999999</v>
      </c>
      <c r="AV519">
        <v>3.49</v>
      </c>
      <c r="AW519">
        <v>5.57</v>
      </c>
      <c r="AZ519">
        <v>1203229952</v>
      </c>
      <c r="BA519">
        <v>3.1320000000000001</v>
      </c>
      <c r="BB519">
        <v>4.5857143000000002</v>
      </c>
      <c r="BC519">
        <v>-9.5714569999999999E-2</v>
      </c>
      <c r="BD519">
        <v>-2.0872335999999998E-2</v>
      </c>
      <c r="BE519">
        <v>4.6802796999999998</v>
      </c>
      <c r="BF519">
        <v>-0.19027996</v>
      </c>
      <c r="BG519">
        <v>-4.065568E-2</v>
      </c>
      <c r="BH519">
        <v>5164307968</v>
      </c>
      <c r="BI519">
        <v>1.4335887</v>
      </c>
      <c r="BJ519">
        <v>15</v>
      </c>
      <c r="BK519">
        <v>0</v>
      </c>
      <c r="BL519" t="b">
        <v>0</v>
      </c>
      <c r="BM519">
        <v>4.49</v>
      </c>
      <c r="BN519">
        <v>1553785140</v>
      </c>
      <c r="BO519">
        <v>1553785140</v>
      </c>
      <c r="BP519">
        <v>1553785140</v>
      </c>
    </row>
    <row r="520" spans="1:72">
      <c r="A520" t="s">
        <v>3169</v>
      </c>
      <c r="B520" t="s">
        <v>3170</v>
      </c>
      <c r="C520" t="str">
        <f t="shared" si="40"/>
        <v>周生生</v>
      </c>
      <c r="D520" t="str">
        <f t="shared" si="41"/>
        <v>Consumer Service</v>
      </c>
      <c r="E520" t="str">
        <f t="shared" si="42"/>
        <v>消費者服務業</v>
      </c>
      <c r="F520" t="str">
        <f t="shared" si="43"/>
        <v>Jewelry Watches</v>
      </c>
      <c r="G520" t="str">
        <f t="shared" si="44"/>
        <v>珠寶鐘錶</v>
      </c>
      <c r="H520" t="s">
        <v>68</v>
      </c>
      <c r="I520" t="s">
        <v>69</v>
      </c>
      <c r="J520" t="s">
        <v>70</v>
      </c>
      <c r="K520" t="s">
        <v>71</v>
      </c>
      <c r="L520" t="b">
        <v>0</v>
      </c>
      <c r="M520" t="s">
        <v>72</v>
      </c>
      <c r="N520" t="s">
        <v>73</v>
      </c>
      <c r="O520" t="s">
        <v>74</v>
      </c>
      <c r="P520" t="s">
        <v>3171</v>
      </c>
      <c r="Q520" t="s">
        <v>3172</v>
      </c>
      <c r="R520" t="s">
        <v>78</v>
      </c>
      <c r="S520" t="s">
        <v>79</v>
      </c>
      <c r="T520">
        <v>28800000</v>
      </c>
      <c r="U520" t="s">
        <v>80</v>
      </c>
      <c r="V520" t="b">
        <v>0</v>
      </c>
      <c r="W520">
        <v>946949400000</v>
      </c>
      <c r="X520">
        <v>3</v>
      </c>
      <c r="Y520">
        <v>0</v>
      </c>
      <c r="Z520">
        <v>0</v>
      </c>
      <c r="AA520">
        <v>1596160618</v>
      </c>
      <c r="AB520">
        <v>8.2200000000000006</v>
      </c>
      <c r="AC520">
        <v>8.32</v>
      </c>
      <c r="AD520" t="s">
        <v>3173</v>
      </c>
      <c r="AE520">
        <v>8.15</v>
      </c>
      <c r="AF520">
        <v>49028</v>
      </c>
      <c r="AG520">
        <v>8.2200000000000006</v>
      </c>
      <c r="AH520">
        <v>8.2200000000000006</v>
      </c>
      <c r="AI520">
        <v>8.26</v>
      </c>
      <c r="AJ520">
        <v>0</v>
      </c>
      <c r="AK520">
        <v>0</v>
      </c>
      <c r="AL520" t="s">
        <v>82</v>
      </c>
      <c r="AM520" t="s">
        <v>72</v>
      </c>
      <c r="AN520">
        <v>8.32</v>
      </c>
      <c r="AO520">
        <v>858154</v>
      </c>
      <c r="AP520">
        <v>951826</v>
      </c>
      <c r="AQ520">
        <v>1.1600003000000001</v>
      </c>
      <c r="AR520">
        <v>0.16430600000000001</v>
      </c>
      <c r="AS520" t="s">
        <v>3174</v>
      </c>
      <c r="AT520">
        <v>-3</v>
      </c>
      <c r="AU520">
        <v>-0.26737967000000001</v>
      </c>
      <c r="AV520">
        <v>7.06</v>
      </c>
      <c r="AW520">
        <v>11.22</v>
      </c>
      <c r="AX520">
        <v>0.39</v>
      </c>
      <c r="AY520">
        <v>4.7445253E-2</v>
      </c>
      <c r="AZ520">
        <v>677433984</v>
      </c>
      <c r="BA520">
        <v>15.695</v>
      </c>
      <c r="BB520">
        <v>8.331429</v>
      </c>
      <c r="BC520">
        <v>-0.11142826</v>
      </c>
      <c r="BD520">
        <v>-1.3374449E-2</v>
      </c>
      <c r="BE520">
        <v>8.4</v>
      </c>
      <c r="BF520">
        <v>-0.17999935</v>
      </c>
      <c r="BG520">
        <v>-2.1428495999999998E-2</v>
      </c>
      <c r="BH520">
        <v>5568507392</v>
      </c>
      <c r="BI520">
        <v>0.52373369999999997</v>
      </c>
      <c r="BJ520">
        <v>15</v>
      </c>
      <c r="BK520">
        <v>0</v>
      </c>
      <c r="BL520" t="b">
        <v>0</v>
      </c>
      <c r="BM520">
        <v>8.2200000000000006</v>
      </c>
      <c r="BN520">
        <v>1585234740</v>
      </c>
      <c r="BO520">
        <v>1598425140</v>
      </c>
      <c r="BP520">
        <v>1598860800</v>
      </c>
      <c r="BQ520">
        <v>8.6526320000000005</v>
      </c>
      <c r="BR520">
        <v>0.95</v>
      </c>
      <c r="BS520">
        <v>1.4</v>
      </c>
      <c r="BT520">
        <v>5.871429</v>
      </c>
    </row>
    <row r="521" spans="1:72">
      <c r="A521" t="s">
        <v>3175</v>
      </c>
      <c r="B521" t="s">
        <v>3176</v>
      </c>
      <c r="C521" t="str">
        <f t="shared" si="40"/>
        <v>天虹紡織</v>
      </c>
      <c r="D521" t="str">
        <f t="shared" si="41"/>
        <v>Consumer Goods Manufacturing</v>
      </c>
      <c r="E521" t="str">
        <f t="shared" si="42"/>
        <v>消費品製造</v>
      </c>
      <c r="F521" t="str">
        <f t="shared" si="43"/>
        <v>Textile and Clothing</v>
      </c>
      <c r="G521" t="str">
        <f t="shared" si="44"/>
        <v>紡織製衣</v>
      </c>
      <c r="H521" t="s">
        <v>68</v>
      </c>
      <c r="I521" t="s">
        <v>69</v>
      </c>
      <c r="J521" t="s">
        <v>70</v>
      </c>
      <c r="K521" t="s">
        <v>71</v>
      </c>
      <c r="L521" t="b">
        <v>0</v>
      </c>
      <c r="M521" t="s">
        <v>72</v>
      </c>
      <c r="N521" t="s">
        <v>73</v>
      </c>
      <c r="O521" t="s">
        <v>74</v>
      </c>
      <c r="P521" t="s">
        <v>3177</v>
      </c>
      <c r="Q521" t="s">
        <v>3178</v>
      </c>
      <c r="R521" t="s">
        <v>78</v>
      </c>
      <c r="S521" t="s">
        <v>79</v>
      </c>
      <c r="T521">
        <v>28800000</v>
      </c>
      <c r="U521" t="s">
        <v>80</v>
      </c>
      <c r="V521" t="b">
        <v>0</v>
      </c>
      <c r="W521">
        <v>1102555800000</v>
      </c>
      <c r="X521">
        <v>3</v>
      </c>
      <c r="Y521">
        <v>-3.9999960000000001E-2</v>
      </c>
      <c r="Z521">
        <v>-0.65573709999999996</v>
      </c>
      <c r="AA521">
        <v>1596160922</v>
      </c>
      <c r="AB521">
        <v>6.06</v>
      </c>
      <c r="AC521">
        <v>6.14</v>
      </c>
      <c r="AD521" t="s">
        <v>3179</v>
      </c>
      <c r="AE521">
        <v>5.93</v>
      </c>
      <c r="AF521">
        <v>399000</v>
      </c>
      <c r="AG521">
        <v>6.1</v>
      </c>
      <c r="AH521">
        <v>6.06</v>
      </c>
      <c r="AI521">
        <v>6.12</v>
      </c>
      <c r="AJ521">
        <v>0</v>
      </c>
      <c r="AK521">
        <v>0</v>
      </c>
      <c r="AL521" t="s">
        <v>82</v>
      </c>
      <c r="AM521" t="s">
        <v>102</v>
      </c>
      <c r="AN521">
        <v>5.96</v>
      </c>
      <c r="AO521">
        <v>707365</v>
      </c>
      <c r="AP521">
        <v>976625</v>
      </c>
      <c r="AQ521">
        <v>1.3499999</v>
      </c>
      <c r="AR521">
        <v>0.2866242</v>
      </c>
      <c r="AS521" t="s">
        <v>3180</v>
      </c>
      <c r="AT521">
        <v>-3.6299996000000001</v>
      </c>
      <c r="AU521">
        <v>-0.37461299999999997</v>
      </c>
      <c r="AV521">
        <v>4.71</v>
      </c>
      <c r="AW521">
        <v>9.69</v>
      </c>
      <c r="AX521">
        <v>5.5E-2</v>
      </c>
      <c r="AY521">
        <v>9.0163940000000005E-3</v>
      </c>
      <c r="AZ521">
        <v>915000000</v>
      </c>
      <c r="BA521">
        <v>1.0549999999999999</v>
      </c>
      <c r="BB521">
        <v>6.0711427000000002</v>
      </c>
      <c r="BC521">
        <v>-1.1142730999999999E-2</v>
      </c>
      <c r="BD521">
        <v>-1.8353597E-3</v>
      </c>
      <c r="BE521">
        <v>6.6427274000000001</v>
      </c>
      <c r="BF521">
        <v>-0.58272743000000005</v>
      </c>
      <c r="BG521">
        <v>-8.7724120000000003E-2</v>
      </c>
      <c r="BH521">
        <v>5544900096</v>
      </c>
      <c r="BI521">
        <v>5.7440762999999997</v>
      </c>
      <c r="BJ521">
        <v>15</v>
      </c>
      <c r="BK521">
        <v>0</v>
      </c>
      <c r="BL521" t="b">
        <v>0</v>
      </c>
      <c r="BM521">
        <v>6.06</v>
      </c>
      <c r="BN521">
        <v>1551974340</v>
      </c>
      <c r="BO521">
        <v>1551974340</v>
      </c>
      <c r="BP521">
        <v>1551974340</v>
      </c>
      <c r="BQ521">
        <v>5.590535</v>
      </c>
      <c r="BR521">
        <v>1.0839749999999999</v>
      </c>
      <c r="BS521">
        <v>1.77</v>
      </c>
      <c r="BT521">
        <v>3.4237286999999998</v>
      </c>
    </row>
    <row r="522" spans="1:72">
      <c r="A522" t="s">
        <v>3181</v>
      </c>
      <c r="B522" t="s">
        <v>3182</v>
      </c>
      <c r="C522" t="str">
        <f t="shared" si="40"/>
        <v>永泰生物-B</v>
      </c>
      <c r="D522" t="str">
        <f t="shared" si="41"/>
        <v>Medicine</v>
      </c>
      <c r="E522" t="str">
        <f t="shared" si="42"/>
        <v>醫藥</v>
      </c>
      <c r="F522" t="str">
        <f t="shared" si="43"/>
        <v>Biotechnology</v>
      </c>
      <c r="G522" t="str">
        <f t="shared" si="44"/>
        <v>生物科技</v>
      </c>
      <c r="H522" t="s">
        <v>68</v>
      </c>
      <c r="I522" t="s">
        <v>69</v>
      </c>
      <c r="J522" t="s">
        <v>70</v>
      </c>
      <c r="K522" t="s">
        <v>71</v>
      </c>
      <c r="L522" t="b">
        <v>0</v>
      </c>
      <c r="M522" t="s">
        <v>72</v>
      </c>
      <c r="N522" t="s">
        <v>73</v>
      </c>
      <c r="O522" t="s">
        <v>74</v>
      </c>
      <c r="P522" t="s">
        <v>3183</v>
      </c>
      <c r="Q522" t="s">
        <v>3184</v>
      </c>
      <c r="R522" t="s">
        <v>78</v>
      </c>
      <c r="S522" t="s">
        <v>79</v>
      </c>
      <c r="T522">
        <v>28800000</v>
      </c>
      <c r="U522" t="s">
        <v>80</v>
      </c>
      <c r="V522" t="b">
        <v>0</v>
      </c>
      <c r="X522">
        <v>3</v>
      </c>
      <c r="Y522">
        <v>6.0000419999999999E-2</v>
      </c>
      <c r="Z522">
        <v>0.55046260000000002</v>
      </c>
      <c r="AA522">
        <v>1596160896</v>
      </c>
      <c r="AB522">
        <v>10.96</v>
      </c>
      <c r="AC522">
        <v>11.04</v>
      </c>
      <c r="AD522" t="s">
        <v>3185</v>
      </c>
      <c r="AE522">
        <v>10.82</v>
      </c>
      <c r="AF522">
        <v>158000</v>
      </c>
      <c r="AG522">
        <v>10.9</v>
      </c>
      <c r="AH522">
        <v>10.9</v>
      </c>
      <c r="AI522">
        <v>10.98</v>
      </c>
      <c r="AL522" t="s">
        <v>82</v>
      </c>
      <c r="AM522" t="s">
        <v>102</v>
      </c>
      <c r="AN522">
        <v>10.9</v>
      </c>
      <c r="AQ522">
        <v>0.14000034</v>
      </c>
      <c r="AR522">
        <v>1.2939034E-2</v>
      </c>
      <c r="AS522" t="s">
        <v>3185</v>
      </c>
      <c r="AT522">
        <v>-7.9999920000000002E-2</v>
      </c>
      <c r="AU522">
        <v>-7.2463700000000002E-3</v>
      </c>
      <c r="AV522">
        <v>10.82</v>
      </c>
      <c r="AW522">
        <v>11.04</v>
      </c>
      <c r="AZ522">
        <v>500000000</v>
      </c>
      <c r="BH522">
        <v>5480000000</v>
      </c>
      <c r="BJ522">
        <v>15</v>
      </c>
      <c r="BK522">
        <v>0</v>
      </c>
      <c r="BL522" t="b">
        <v>0</v>
      </c>
      <c r="BM522">
        <v>10.96</v>
      </c>
    </row>
    <row r="523" spans="1:72">
      <c r="A523" t="s">
        <v>3186</v>
      </c>
      <c r="B523" t="s">
        <v>3187</v>
      </c>
      <c r="C523" t="str">
        <f t="shared" si="40"/>
        <v>福萊特玻璃</v>
      </c>
      <c r="D523" t="str">
        <f t="shared" si="41"/>
        <v>Industrial Products</v>
      </c>
      <c r="E523" t="str">
        <f t="shared" si="42"/>
        <v>工業製品</v>
      </c>
      <c r="F523" t="str">
        <f t="shared" si="43"/>
        <v>Glass strands</v>
      </c>
      <c r="G523" t="str">
        <f t="shared" si="44"/>
        <v>玻璃股</v>
      </c>
      <c r="H523" t="s">
        <v>68</v>
      </c>
      <c r="I523" t="s">
        <v>69</v>
      </c>
      <c r="J523" t="s">
        <v>70</v>
      </c>
      <c r="K523" t="s">
        <v>71</v>
      </c>
      <c r="L523" t="b">
        <v>0</v>
      </c>
      <c r="M523" t="s">
        <v>72</v>
      </c>
      <c r="N523" t="s">
        <v>73</v>
      </c>
      <c r="O523" t="s">
        <v>74</v>
      </c>
      <c r="P523" t="s">
        <v>3188</v>
      </c>
      <c r="Q523" t="s">
        <v>3189</v>
      </c>
      <c r="R523" t="s">
        <v>78</v>
      </c>
      <c r="S523" t="s">
        <v>79</v>
      </c>
      <c r="T523">
        <v>28800000</v>
      </c>
      <c r="U523" t="s">
        <v>80</v>
      </c>
      <c r="V523" t="b">
        <v>0</v>
      </c>
      <c r="W523">
        <v>1448501400000</v>
      </c>
      <c r="X523">
        <v>3</v>
      </c>
      <c r="Y523">
        <v>0.52000046</v>
      </c>
      <c r="Z523">
        <v>4.2071237999999997</v>
      </c>
      <c r="AA523">
        <v>1596160992</v>
      </c>
      <c r="AB523">
        <v>12.88</v>
      </c>
      <c r="AC523">
        <v>12.88</v>
      </c>
      <c r="AD523" t="s">
        <v>3190</v>
      </c>
      <c r="AE523">
        <v>12.1</v>
      </c>
      <c r="AF523">
        <v>1095000</v>
      </c>
      <c r="AG523">
        <v>12.36</v>
      </c>
      <c r="AH523">
        <v>12.84</v>
      </c>
      <c r="AI523">
        <v>12.88</v>
      </c>
      <c r="AJ523">
        <v>0</v>
      </c>
      <c r="AK523">
        <v>0</v>
      </c>
      <c r="AL523" t="s">
        <v>82</v>
      </c>
      <c r="AM523" t="s">
        <v>102</v>
      </c>
      <c r="AN523">
        <v>12.5</v>
      </c>
      <c r="AO523">
        <v>8420900</v>
      </c>
      <c r="AP523">
        <v>10970196</v>
      </c>
      <c r="AQ523">
        <v>9.41</v>
      </c>
      <c r="AR523">
        <v>2.7118156</v>
      </c>
      <c r="AS523" t="s">
        <v>3191</v>
      </c>
      <c r="AT523">
        <v>0</v>
      </c>
      <c r="AU523">
        <v>0</v>
      </c>
      <c r="AV523">
        <v>3.47</v>
      </c>
      <c r="AW523">
        <v>12.88</v>
      </c>
      <c r="AX523">
        <v>0</v>
      </c>
      <c r="AY523">
        <v>0</v>
      </c>
      <c r="AZ523">
        <v>450000000</v>
      </c>
      <c r="BA523">
        <v>0.29299999999999998</v>
      </c>
      <c r="BB523">
        <v>8.9879999999999995</v>
      </c>
      <c r="BC523">
        <v>3.8920002</v>
      </c>
      <c r="BD523">
        <v>0.43302183999999999</v>
      </c>
      <c r="BE523">
        <v>6.328811</v>
      </c>
      <c r="BF523">
        <v>6.5511889999999999</v>
      </c>
      <c r="BG523">
        <v>1.0351374</v>
      </c>
      <c r="BH523">
        <v>44677242880</v>
      </c>
      <c r="BI523">
        <v>43.959040000000002</v>
      </c>
      <c r="BJ523">
        <v>15</v>
      </c>
      <c r="BK523">
        <v>0</v>
      </c>
      <c r="BL523" t="b">
        <v>0</v>
      </c>
      <c r="BM523">
        <v>12.88</v>
      </c>
    </row>
    <row r="524" spans="1:72">
      <c r="A524" t="s">
        <v>3192</v>
      </c>
      <c r="B524" t="s">
        <v>3193</v>
      </c>
      <c r="C524" t="str">
        <f t="shared" si="40"/>
        <v>開拓藥業-B</v>
      </c>
      <c r="D524" t="str">
        <f t="shared" si="41"/>
        <v>Medicine</v>
      </c>
      <c r="E524" t="str">
        <f t="shared" si="42"/>
        <v>醫藥</v>
      </c>
      <c r="F524" t="str">
        <f t="shared" si="43"/>
        <v>Pharmaceutical</v>
      </c>
      <c r="G524" t="str">
        <f t="shared" si="44"/>
        <v>醫藥股</v>
      </c>
      <c r="H524" t="s">
        <v>68</v>
      </c>
      <c r="I524" t="s">
        <v>69</v>
      </c>
      <c r="J524" t="s">
        <v>70</v>
      </c>
      <c r="K524" t="s">
        <v>71</v>
      </c>
      <c r="L524" t="b">
        <v>0</v>
      </c>
      <c r="M524" t="s">
        <v>72</v>
      </c>
      <c r="N524" t="s">
        <v>73</v>
      </c>
      <c r="O524" t="s">
        <v>74</v>
      </c>
      <c r="P524" t="s">
        <v>3194</v>
      </c>
      <c r="Q524" t="s">
        <v>3195</v>
      </c>
      <c r="R524" t="s">
        <v>78</v>
      </c>
      <c r="S524" t="s">
        <v>79</v>
      </c>
      <c r="T524">
        <v>28800000</v>
      </c>
      <c r="U524" t="s">
        <v>80</v>
      </c>
      <c r="V524" t="b">
        <v>0</v>
      </c>
      <c r="W524">
        <v>1590111000000</v>
      </c>
      <c r="X524">
        <v>3</v>
      </c>
      <c r="Y524">
        <v>0.66000080000000005</v>
      </c>
      <c r="Z524">
        <v>4.4058795000000002</v>
      </c>
      <c r="AA524">
        <v>1596160933</v>
      </c>
      <c r="AB524">
        <v>15.64</v>
      </c>
      <c r="AC524">
        <v>15.92</v>
      </c>
      <c r="AD524" t="s">
        <v>3196</v>
      </c>
      <c r="AE524">
        <v>15.4</v>
      </c>
      <c r="AF524">
        <v>450000</v>
      </c>
      <c r="AG524">
        <v>14.98</v>
      </c>
      <c r="AH524">
        <v>15.64</v>
      </c>
      <c r="AI524">
        <v>15.68</v>
      </c>
      <c r="AL524" t="s">
        <v>82</v>
      </c>
      <c r="AM524" t="s">
        <v>102</v>
      </c>
      <c r="AN524">
        <v>15.46</v>
      </c>
      <c r="AO524">
        <v>4713359</v>
      </c>
      <c r="AP524">
        <v>884642</v>
      </c>
      <c r="AQ524">
        <v>1.4400005</v>
      </c>
      <c r="AR524">
        <v>0.10140849</v>
      </c>
      <c r="AS524" t="s">
        <v>3197</v>
      </c>
      <c r="AT524">
        <v>-7.3100003999999998</v>
      </c>
      <c r="AU524">
        <v>-0.31851852000000003</v>
      </c>
      <c r="AV524">
        <v>14.2</v>
      </c>
      <c r="AW524">
        <v>22.95</v>
      </c>
      <c r="AZ524">
        <v>369390016</v>
      </c>
      <c r="BB524">
        <v>15.518857000000001</v>
      </c>
      <c r="BC524">
        <v>0.12114334</v>
      </c>
      <c r="BD524">
        <v>7.8062024000000001E-3</v>
      </c>
      <c r="BE524">
        <v>15.937291999999999</v>
      </c>
      <c r="BF524">
        <v>-0.29729176000000002</v>
      </c>
      <c r="BG524">
        <v>-1.8653843999999999E-2</v>
      </c>
      <c r="BH524">
        <v>5777260032</v>
      </c>
      <c r="BJ524">
        <v>15</v>
      </c>
      <c r="BK524">
        <v>0</v>
      </c>
      <c r="BL524" t="b">
        <v>0</v>
      </c>
      <c r="BM524">
        <v>15.64</v>
      </c>
    </row>
    <row r="525" spans="1:72">
      <c r="A525" t="s">
        <v>3198</v>
      </c>
      <c r="B525" t="s">
        <v>3199</v>
      </c>
      <c r="C525" t="str">
        <f t="shared" si="40"/>
        <v>和諧汽車</v>
      </c>
      <c r="D525" t="str">
        <f t="shared" si="41"/>
        <v>Automobile production and distribution</v>
      </c>
      <c r="E525" t="str">
        <f t="shared" si="42"/>
        <v>汽車生產及分銷</v>
      </c>
      <c r="F525" t="str">
        <f t="shared" si="43"/>
        <v>Auto sales</v>
      </c>
      <c r="G525" t="str">
        <f t="shared" si="44"/>
        <v>汽車銷售</v>
      </c>
      <c r="H525" t="s">
        <v>68</v>
      </c>
      <c r="I525" t="s">
        <v>69</v>
      </c>
      <c r="J525" t="s">
        <v>70</v>
      </c>
      <c r="K525" t="s">
        <v>71</v>
      </c>
      <c r="L525" t="b">
        <v>0</v>
      </c>
      <c r="M525" t="s">
        <v>72</v>
      </c>
      <c r="N525" t="s">
        <v>73</v>
      </c>
      <c r="O525" t="s">
        <v>74</v>
      </c>
      <c r="P525" t="s">
        <v>3200</v>
      </c>
      <c r="Q525" t="s">
        <v>3201</v>
      </c>
      <c r="R525" t="s">
        <v>78</v>
      </c>
      <c r="S525" t="s">
        <v>79</v>
      </c>
      <c r="T525">
        <v>28800000</v>
      </c>
      <c r="U525" t="s">
        <v>80</v>
      </c>
      <c r="V525" t="b">
        <v>0</v>
      </c>
      <c r="W525">
        <v>1371087000000</v>
      </c>
      <c r="X525">
        <v>3</v>
      </c>
      <c r="Y525">
        <v>-1.9999980000000001E-2</v>
      </c>
      <c r="Z525">
        <v>-0.57636832999999998</v>
      </c>
      <c r="AA525">
        <v>1596160979</v>
      </c>
      <c r="AB525">
        <v>3.45</v>
      </c>
      <c r="AC525">
        <v>3.48</v>
      </c>
      <c r="AD525" t="s">
        <v>3202</v>
      </c>
      <c r="AE525">
        <v>3.45</v>
      </c>
      <c r="AF525">
        <v>32500</v>
      </c>
      <c r="AG525">
        <v>3.47</v>
      </c>
      <c r="AH525">
        <v>3.45</v>
      </c>
      <c r="AI525">
        <v>3.48</v>
      </c>
      <c r="AJ525">
        <v>0</v>
      </c>
      <c r="AK525">
        <v>0</v>
      </c>
      <c r="AL525" t="s">
        <v>82</v>
      </c>
      <c r="AM525" t="s">
        <v>102</v>
      </c>
      <c r="AN525">
        <v>3.45</v>
      </c>
      <c r="AO525">
        <v>2657494</v>
      </c>
      <c r="AP525">
        <v>1523821</v>
      </c>
      <c r="AQ525">
        <v>1.45</v>
      </c>
      <c r="AR525">
        <v>0.72499999999999998</v>
      </c>
      <c r="AS525" t="s">
        <v>3203</v>
      </c>
      <c r="AT525">
        <v>-1.1000000999999999</v>
      </c>
      <c r="AU525">
        <v>-0.24175826</v>
      </c>
      <c r="AV525">
        <v>2</v>
      </c>
      <c r="AW525">
        <v>4.55</v>
      </c>
      <c r="AX525">
        <v>1.6E-2</v>
      </c>
      <c r="AY525">
        <v>4.6109510000000003E-3</v>
      </c>
      <c r="AZ525">
        <v>1573260032</v>
      </c>
      <c r="BA525">
        <v>0.65500000000000003</v>
      </c>
      <c r="BB525">
        <v>3.5411429999999999</v>
      </c>
      <c r="BC525">
        <v>-9.1142890000000004E-2</v>
      </c>
      <c r="BD525">
        <v>-2.5738270000000001E-2</v>
      </c>
      <c r="BE525">
        <v>3.6564336000000002</v>
      </c>
      <c r="BF525">
        <v>-0.20643353</v>
      </c>
      <c r="BG525">
        <v>-5.645762E-2</v>
      </c>
      <c r="BH525">
        <v>5432577024</v>
      </c>
      <c r="BI525">
        <v>5.2671757000000001</v>
      </c>
      <c r="BJ525">
        <v>15</v>
      </c>
      <c r="BK525">
        <v>0</v>
      </c>
      <c r="BL525" t="b">
        <v>0</v>
      </c>
      <c r="BM525">
        <v>3.45</v>
      </c>
      <c r="BN525">
        <v>1554044340</v>
      </c>
      <c r="BO525">
        <v>1554044340</v>
      </c>
      <c r="BP525">
        <v>1554044340</v>
      </c>
      <c r="BQ525">
        <v>4.3600573999999996</v>
      </c>
      <c r="BR525">
        <v>0.79127400000000003</v>
      </c>
    </row>
    <row r="526" spans="1:72">
      <c r="A526" t="s">
        <v>3204</v>
      </c>
      <c r="B526" t="s">
        <v>3205</v>
      </c>
      <c r="C526" t="str">
        <f t="shared" si="40"/>
        <v>海港企業</v>
      </c>
      <c r="D526" t="str">
        <f t="shared" si="41"/>
        <v>Real Estate Construction</v>
      </c>
      <c r="E526" t="str">
        <f t="shared" si="42"/>
        <v>地產建築</v>
      </c>
      <c r="F526" t="str">
        <f t="shared" si="43"/>
        <v>Real Estate Development</v>
      </c>
      <c r="G526" t="str">
        <f t="shared" si="44"/>
        <v>地產發展</v>
      </c>
      <c r="H526" t="s">
        <v>68</v>
      </c>
      <c r="I526" t="s">
        <v>69</v>
      </c>
      <c r="J526" t="s">
        <v>70</v>
      </c>
      <c r="K526" t="s">
        <v>71</v>
      </c>
      <c r="L526" t="b">
        <v>0</v>
      </c>
      <c r="M526" t="s">
        <v>72</v>
      </c>
      <c r="N526" t="s">
        <v>73</v>
      </c>
      <c r="O526" t="s">
        <v>74</v>
      </c>
      <c r="P526" t="s">
        <v>3206</v>
      </c>
      <c r="Q526" t="s">
        <v>3207</v>
      </c>
      <c r="R526" t="s">
        <v>78</v>
      </c>
      <c r="S526" t="s">
        <v>79</v>
      </c>
      <c r="T526">
        <v>28800000</v>
      </c>
      <c r="U526" t="s">
        <v>80</v>
      </c>
      <c r="V526" t="b">
        <v>0</v>
      </c>
      <c r="W526">
        <v>946949400000</v>
      </c>
      <c r="X526">
        <v>3</v>
      </c>
      <c r="Y526">
        <v>0.14000034</v>
      </c>
      <c r="Z526">
        <v>1.8229211999999999</v>
      </c>
      <c r="AA526">
        <v>1596090590</v>
      </c>
      <c r="AB526">
        <v>7.82</v>
      </c>
      <c r="AC526">
        <v>7.82</v>
      </c>
      <c r="AD526" t="s">
        <v>3208</v>
      </c>
      <c r="AE526">
        <v>7.82</v>
      </c>
      <c r="AF526">
        <v>24000</v>
      </c>
      <c r="AG526">
        <v>7.68</v>
      </c>
      <c r="AH526">
        <v>7.66</v>
      </c>
      <c r="AI526">
        <v>9.16</v>
      </c>
      <c r="AJ526">
        <v>0</v>
      </c>
      <c r="AK526">
        <v>0</v>
      </c>
      <c r="AL526" t="s">
        <v>82</v>
      </c>
      <c r="AM526" t="s">
        <v>72</v>
      </c>
      <c r="AN526">
        <v>7.82</v>
      </c>
      <c r="AO526">
        <v>9953</v>
      </c>
      <c r="AP526">
        <v>21375</v>
      </c>
      <c r="AQ526">
        <v>0.22000027</v>
      </c>
      <c r="AR526">
        <v>2.8947403999999999E-2</v>
      </c>
      <c r="AS526" t="s">
        <v>3209</v>
      </c>
      <c r="AT526">
        <v>-5.86</v>
      </c>
      <c r="AU526">
        <v>-0.42836257999999999</v>
      </c>
      <c r="AV526">
        <v>7.6</v>
      </c>
      <c r="AW526">
        <v>13.68</v>
      </c>
      <c r="AX526">
        <v>0.15</v>
      </c>
      <c r="AY526">
        <v>1.9531251999999999E-2</v>
      </c>
      <c r="AZ526">
        <v>709000000</v>
      </c>
      <c r="BA526">
        <v>20.87</v>
      </c>
      <c r="BB526">
        <v>8.2647220000000008</v>
      </c>
      <c r="BC526">
        <v>-0.4447217</v>
      </c>
      <c r="BD526">
        <v>-5.3809639999999999E-2</v>
      </c>
      <c r="BE526">
        <v>9.0720980000000004</v>
      </c>
      <c r="BF526">
        <v>-1.2520975999999999</v>
      </c>
      <c r="BG526">
        <v>-0.13801632999999999</v>
      </c>
      <c r="BH526">
        <v>5544379904</v>
      </c>
      <c r="BI526">
        <v>0.37470051999999998</v>
      </c>
      <c r="BJ526">
        <v>15</v>
      </c>
      <c r="BK526">
        <v>0</v>
      </c>
      <c r="BL526" t="b">
        <v>0</v>
      </c>
      <c r="BM526">
        <v>7.82</v>
      </c>
      <c r="BN526">
        <v>1551369540</v>
      </c>
      <c r="BO526">
        <v>1551369540</v>
      </c>
      <c r="BP526">
        <v>1551369540</v>
      </c>
      <c r="BQ526">
        <v>46</v>
      </c>
      <c r="BR526">
        <v>0.17</v>
      </c>
    </row>
    <row r="527" spans="1:72">
      <c r="A527" t="s">
        <v>3210</v>
      </c>
      <c r="B527" t="s">
        <v>3211</v>
      </c>
      <c r="C527" t="str">
        <f t="shared" si="40"/>
        <v>慕尚集團控股</v>
      </c>
      <c r="D527" t="str">
        <f t="shared" si="41"/>
        <v>Retail</v>
      </c>
      <c r="E527" t="str">
        <f t="shared" si="42"/>
        <v>零售</v>
      </c>
      <c r="F527" t="str">
        <f t="shared" si="43"/>
        <v>Men's Clothing</v>
      </c>
      <c r="G527" t="str">
        <f t="shared" si="44"/>
        <v>男士服裝</v>
      </c>
      <c r="H527" t="s">
        <v>68</v>
      </c>
      <c r="I527" t="s">
        <v>69</v>
      </c>
      <c r="J527" t="s">
        <v>70</v>
      </c>
      <c r="K527" t="s">
        <v>71</v>
      </c>
      <c r="L527" t="b">
        <v>0</v>
      </c>
      <c r="M527" t="s">
        <v>72</v>
      </c>
      <c r="N527" t="s">
        <v>73</v>
      </c>
      <c r="O527" t="s">
        <v>74</v>
      </c>
      <c r="P527" t="s">
        <v>3212</v>
      </c>
      <c r="Q527" t="s">
        <v>3213</v>
      </c>
      <c r="R527" t="s">
        <v>78</v>
      </c>
      <c r="S527" t="s">
        <v>79</v>
      </c>
      <c r="T527">
        <v>28800000</v>
      </c>
      <c r="U527" t="s">
        <v>80</v>
      </c>
      <c r="V527" t="b">
        <v>0</v>
      </c>
      <c r="W527">
        <v>1558920600000</v>
      </c>
      <c r="X527">
        <v>3</v>
      </c>
      <c r="Y527">
        <v>-0.17000008</v>
      </c>
      <c r="Z527">
        <v>-2.9059841999999998</v>
      </c>
      <c r="AA527">
        <v>1596160391</v>
      </c>
      <c r="AB527">
        <v>5.68</v>
      </c>
      <c r="AC527">
        <v>5.89</v>
      </c>
      <c r="AD527" t="s">
        <v>3214</v>
      </c>
      <c r="AE527">
        <v>5.62</v>
      </c>
      <c r="AF527">
        <v>127500</v>
      </c>
      <c r="AG527">
        <v>5.85</v>
      </c>
      <c r="AH527">
        <v>5.65</v>
      </c>
      <c r="AI527">
        <v>5.68</v>
      </c>
      <c r="AL527" t="s">
        <v>82</v>
      </c>
      <c r="AM527" t="s">
        <v>102</v>
      </c>
      <c r="AN527">
        <v>5.88</v>
      </c>
      <c r="AO527">
        <v>995468</v>
      </c>
      <c r="AP527">
        <v>1263750</v>
      </c>
      <c r="AQ527">
        <v>0.67999980000000004</v>
      </c>
      <c r="AR527">
        <v>0.13599996</v>
      </c>
      <c r="AS527" t="s">
        <v>3215</v>
      </c>
      <c r="AT527">
        <v>-3.3600001000000002</v>
      </c>
      <c r="AU527">
        <v>-0.37168141999999998</v>
      </c>
      <c r="AV527">
        <v>5</v>
      </c>
      <c r="AW527">
        <v>9.0399999999999991</v>
      </c>
      <c r="AZ527">
        <v>950000000</v>
      </c>
      <c r="BB527">
        <v>6.2619999999999996</v>
      </c>
      <c r="BC527">
        <v>-0.58200026000000005</v>
      </c>
      <c r="BD527">
        <v>-9.2941590000000004E-2</v>
      </c>
      <c r="BE527">
        <v>6.6415490000000004</v>
      </c>
      <c r="BF527">
        <v>-0.96154930000000005</v>
      </c>
      <c r="BG527">
        <v>-0.14477786000000001</v>
      </c>
      <c r="BH527">
        <v>5395999744</v>
      </c>
      <c r="BJ527">
        <v>15</v>
      </c>
      <c r="BK527">
        <v>0</v>
      </c>
      <c r="BL527" t="b">
        <v>0</v>
      </c>
      <c r="BM527">
        <v>5.68</v>
      </c>
    </row>
    <row r="528" spans="1:72">
      <c r="A528" t="s">
        <v>3216</v>
      </c>
      <c r="B528" t="s">
        <v>3217</v>
      </c>
      <c r="C528" t="str">
        <f t="shared" si="40"/>
        <v>太陽城集團</v>
      </c>
      <c r="D528" t="str">
        <f t="shared" si="41"/>
        <v>Real Estate Construction</v>
      </c>
      <c r="E528" t="str">
        <f t="shared" si="42"/>
        <v>地產建築</v>
      </c>
      <c r="F528" t="str">
        <f t="shared" si="43"/>
        <v>Real Estate Development</v>
      </c>
      <c r="G528" t="str">
        <f t="shared" si="44"/>
        <v>地產發展</v>
      </c>
      <c r="H528" t="s">
        <v>68</v>
      </c>
      <c r="I528" t="s">
        <v>69</v>
      </c>
      <c r="J528" t="s">
        <v>70</v>
      </c>
      <c r="K528" t="s">
        <v>71</v>
      </c>
      <c r="L528" t="b">
        <v>0</v>
      </c>
      <c r="M528" t="s">
        <v>72</v>
      </c>
      <c r="N528" t="s">
        <v>73</v>
      </c>
      <c r="O528" t="s">
        <v>74</v>
      </c>
      <c r="P528" t="s">
        <v>3218</v>
      </c>
      <c r="Q528" t="s">
        <v>3219</v>
      </c>
      <c r="R528" t="s">
        <v>78</v>
      </c>
      <c r="S528" t="s">
        <v>79</v>
      </c>
      <c r="T528">
        <v>28800000</v>
      </c>
      <c r="U528" t="s">
        <v>80</v>
      </c>
      <c r="V528" t="b">
        <v>0</v>
      </c>
      <c r="W528">
        <v>1172107800000</v>
      </c>
      <c r="X528">
        <v>3</v>
      </c>
      <c r="Y528">
        <v>1.9999980000000001E-2</v>
      </c>
      <c r="Z528">
        <v>2.4999975999999999</v>
      </c>
      <c r="AA528">
        <v>1596160975</v>
      </c>
      <c r="AB528">
        <v>0.82</v>
      </c>
      <c r="AC528">
        <v>0.83</v>
      </c>
      <c r="AD528" t="s">
        <v>3220</v>
      </c>
      <c r="AE528">
        <v>0.81</v>
      </c>
      <c r="AF528">
        <v>740000</v>
      </c>
      <c r="AG528">
        <v>0.8</v>
      </c>
      <c r="AH528">
        <v>0.81</v>
      </c>
      <c r="AI528">
        <v>0.82</v>
      </c>
      <c r="AJ528">
        <v>0</v>
      </c>
      <c r="AK528">
        <v>0</v>
      </c>
      <c r="AL528" t="s">
        <v>82</v>
      </c>
      <c r="AM528" t="s">
        <v>102</v>
      </c>
      <c r="AN528">
        <v>0.82</v>
      </c>
      <c r="AO528">
        <v>12444586</v>
      </c>
      <c r="AP528">
        <v>20450250</v>
      </c>
      <c r="AQ528">
        <v>6.9999989999999998E-2</v>
      </c>
      <c r="AR528">
        <v>9.3333330000000006E-2</v>
      </c>
      <c r="AS528" t="s">
        <v>3221</v>
      </c>
      <c r="AT528">
        <v>-1.6800001</v>
      </c>
      <c r="AU528">
        <v>-0.67200004999999996</v>
      </c>
      <c r="AV528">
        <v>0.75</v>
      </c>
      <c r="AW528">
        <v>2.5</v>
      </c>
      <c r="AZ528">
        <v>6666970112</v>
      </c>
      <c r="BA528">
        <v>-4.7E-2</v>
      </c>
      <c r="BB528">
        <v>1.0982856999999999</v>
      </c>
      <c r="BC528">
        <v>-0.27828567999999998</v>
      </c>
      <c r="BD528">
        <v>-0.25338188</v>
      </c>
      <c r="BE528">
        <v>1.3033802999999999</v>
      </c>
      <c r="BF528">
        <v>-0.48338026000000001</v>
      </c>
      <c r="BG528">
        <v>-0.37086666000000001</v>
      </c>
      <c r="BH528">
        <v>5466915328</v>
      </c>
      <c r="BI528">
        <v>-17.446809999999999</v>
      </c>
      <c r="BJ528">
        <v>15</v>
      </c>
      <c r="BK528">
        <v>0</v>
      </c>
      <c r="BL528" t="b">
        <v>0</v>
      </c>
      <c r="BM528">
        <v>0.82</v>
      </c>
      <c r="BN528">
        <v>1553871540</v>
      </c>
      <c r="BO528">
        <v>1553871540</v>
      </c>
      <c r="BP528">
        <v>1553871540</v>
      </c>
      <c r="BR528">
        <v>-0.31770599999999999</v>
      </c>
    </row>
    <row r="529" spans="1:72">
      <c r="A529" t="s">
        <v>3222</v>
      </c>
      <c r="B529" t="s">
        <v>3223</v>
      </c>
      <c r="C529" t="str">
        <f t="shared" si="40"/>
        <v>河北建設</v>
      </c>
      <c r="D529" t="str">
        <f t="shared" si="41"/>
        <v>Real Estate Construction</v>
      </c>
      <c r="E529" t="str">
        <f t="shared" si="42"/>
        <v>地產建築</v>
      </c>
      <c r="F529" t="str">
        <f t="shared" si="43"/>
        <v>Building Construction</v>
      </c>
      <c r="G529" t="str">
        <f t="shared" si="44"/>
        <v>樓宇建造</v>
      </c>
      <c r="H529" t="s">
        <v>68</v>
      </c>
      <c r="I529" t="s">
        <v>69</v>
      </c>
      <c r="J529" t="s">
        <v>70</v>
      </c>
      <c r="K529" t="s">
        <v>71</v>
      </c>
      <c r="L529" t="b">
        <v>0</v>
      </c>
      <c r="M529" t="s">
        <v>72</v>
      </c>
      <c r="N529" t="s">
        <v>73</v>
      </c>
      <c r="O529" t="s">
        <v>74</v>
      </c>
      <c r="P529" t="s">
        <v>3224</v>
      </c>
      <c r="Q529" t="s">
        <v>3225</v>
      </c>
      <c r="R529" t="s">
        <v>78</v>
      </c>
      <c r="S529" t="s">
        <v>79</v>
      </c>
      <c r="T529">
        <v>28800000</v>
      </c>
      <c r="U529" t="s">
        <v>80</v>
      </c>
      <c r="V529" t="b">
        <v>0</v>
      </c>
      <c r="W529">
        <v>1513301400000</v>
      </c>
      <c r="X529">
        <v>3</v>
      </c>
      <c r="Y529">
        <v>0.39999962</v>
      </c>
      <c r="Z529">
        <v>3.5398196999999998</v>
      </c>
      <c r="AA529">
        <v>1596160301</v>
      </c>
      <c r="AB529">
        <v>11.7</v>
      </c>
      <c r="AC529">
        <v>12</v>
      </c>
      <c r="AD529" t="s">
        <v>3226</v>
      </c>
      <c r="AE529">
        <v>11.86</v>
      </c>
      <c r="AF529">
        <v>1500</v>
      </c>
      <c r="AG529">
        <v>11.3</v>
      </c>
      <c r="AH529">
        <v>11.54</v>
      </c>
      <c r="AI529">
        <v>11.7</v>
      </c>
      <c r="AJ529">
        <v>0</v>
      </c>
      <c r="AK529">
        <v>0</v>
      </c>
      <c r="AL529" t="s">
        <v>82</v>
      </c>
      <c r="AM529" t="s">
        <v>102</v>
      </c>
      <c r="AN529">
        <v>12</v>
      </c>
      <c r="AO529">
        <v>1377196</v>
      </c>
      <c r="AP529">
        <v>648950</v>
      </c>
      <c r="AQ529">
        <v>7.52</v>
      </c>
      <c r="AR529">
        <v>1.7990432000000001</v>
      </c>
      <c r="AS529" t="s">
        <v>3227</v>
      </c>
      <c r="AT529">
        <v>-0.30000019999999999</v>
      </c>
      <c r="AU529">
        <v>-2.5000015E-2</v>
      </c>
      <c r="AV529">
        <v>4.18</v>
      </c>
      <c r="AW529">
        <v>12</v>
      </c>
      <c r="AZ529">
        <v>461383008</v>
      </c>
      <c r="BA529">
        <v>0.39700000000000002</v>
      </c>
      <c r="BB529">
        <v>9.0588569999999997</v>
      </c>
      <c r="BC529">
        <v>2.6411427999999999</v>
      </c>
      <c r="BD529">
        <v>0.29155365</v>
      </c>
      <c r="BE529">
        <v>6.0904226000000001</v>
      </c>
      <c r="BF529">
        <v>5.6095769999999998</v>
      </c>
      <c r="BG529">
        <v>0.92104894000000004</v>
      </c>
      <c r="BH529">
        <v>20608145408</v>
      </c>
      <c r="BI529">
        <v>29.471031</v>
      </c>
      <c r="BJ529">
        <v>15</v>
      </c>
      <c r="BK529">
        <v>0</v>
      </c>
      <c r="BL529" t="b">
        <v>0</v>
      </c>
      <c r="BM529">
        <v>11.7</v>
      </c>
      <c r="BN529">
        <v>1553525940</v>
      </c>
      <c r="BO529">
        <v>1553525940</v>
      </c>
      <c r="BP529">
        <v>1553525940</v>
      </c>
    </row>
    <row r="530" spans="1:72">
      <c r="A530" t="s">
        <v>3228</v>
      </c>
      <c r="B530" t="s">
        <v>3229</v>
      </c>
      <c r="C530" t="str">
        <f t="shared" si="40"/>
        <v>億達中國</v>
      </c>
      <c r="D530" t="str">
        <f t="shared" si="41"/>
        <v>Real Estate Construction</v>
      </c>
      <c r="E530" t="str">
        <f t="shared" si="42"/>
        <v>地產建築</v>
      </c>
      <c r="F530" t="str">
        <f t="shared" si="43"/>
        <v>Properties</v>
      </c>
      <c r="G530" t="str">
        <f t="shared" si="44"/>
        <v>地產</v>
      </c>
      <c r="H530" t="s">
        <v>68</v>
      </c>
      <c r="I530" t="s">
        <v>69</v>
      </c>
      <c r="J530" t="s">
        <v>70</v>
      </c>
      <c r="K530" t="s">
        <v>71</v>
      </c>
      <c r="L530" t="b">
        <v>0</v>
      </c>
      <c r="M530" t="s">
        <v>72</v>
      </c>
      <c r="N530" t="s">
        <v>73</v>
      </c>
      <c r="O530" t="s">
        <v>74</v>
      </c>
      <c r="P530" t="s">
        <v>3230</v>
      </c>
      <c r="Q530" t="s">
        <v>3231</v>
      </c>
      <c r="R530" t="s">
        <v>78</v>
      </c>
      <c r="S530" t="s">
        <v>79</v>
      </c>
      <c r="T530">
        <v>28800000</v>
      </c>
      <c r="U530" t="s">
        <v>80</v>
      </c>
      <c r="V530" t="b">
        <v>0</v>
      </c>
      <c r="W530">
        <v>1403832600000</v>
      </c>
      <c r="X530">
        <v>3</v>
      </c>
      <c r="Y530">
        <v>2.08</v>
      </c>
      <c r="Z530">
        <v>0</v>
      </c>
      <c r="AA530">
        <v>1592984804</v>
      </c>
      <c r="AB530">
        <v>2.08</v>
      </c>
      <c r="AC530">
        <v>2.17</v>
      </c>
      <c r="AD530" t="s">
        <v>3232</v>
      </c>
      <c r="AE530">
        <v>1.66</v>
      </c>
      <c r="AF530">
        <v>678000</v>
      </c>
      <c r="AG530">
        <v>0</v>
      </c>
      <c r="AH530">
        <v>1.85</v>
      </c>
      <c r="AI530">
        <v>2.15</v>
      </c>
      <c r="AJ530">
        <v>0</v>
      </c>
      <c r="AK530">
        <v>0</v>
      </c>
      <c r="AL530" t="s">
        <v>82</v>
      </c>
      <c r="AM530" t="s">
        <v>102</v>
      </c>
      <c r="AN530">
        <v>1.7</v>
      </c>
      <c r="AO530">
        <v>10461</v>
      </c>
      <c r="AP530">
        <v>0</v>
      </c>
      <c r="AQ530">
        <v>0.41999996000000001</v>
      </c>
      <c r="AR530">
        <v>0.25301203</v>
      </c>
      <c r="AS530" t="s">
        <v>3233</v>
      </c>
      <c r="AT530">
        <v>-0.22000003000000001</v>
      </c>
      <c r="AU530">
        <v>-9.5652185000000001E-2</v>
      </c>
      <c r="AV530">
        <v>1.66</v>
      </c>
      <c r="AW530">
        <v>2.2999999999999998</v>
      </c>
      <c r="AX530">
        <v>1.2E-2</v>
      </c>
      <c r="AZ530">
        <v>2583970048</v>
      </c>
      <c r="BA530">
        <v>0.64300000000000002</v>
      </c>
      <c r="BB530">
        <v>2.100857</v>
      </c>
      <c r="BC530">
        <v>-2.0857095999999999E-2</v>
      </c>
      <c r="BD530">
        <v>-9.9278990000000004E-3</v>
      </c>
      <c r="BE530">
        <v>2.1564336000000002</v>
      </c>
      <c r="BF530">
        <v>-7.643366E-2</v>
      </c>
      <c r="BG530">
        <v>-3.5444476000000003E-2</v>
      </c>
      <c r="BH530">
        <v>5374657536</v>
      </c>
      <c r="BI530">
        <v>3.2348366</v>
      </c>
      <c r="BJ530">
        <v>15</v>
      </c>
      <c r="BK530">
        <v>0</v>
      </c>
      <c r="BL530" t="b">
        <v>0</v>
      </c>
      <c r="BM530">
        <v>2.08</v>
      </c>
      <c r="BN530">
        <v>1553871540</v>
      </c>
      <c r="BO530">
        <v>1553871540</v>
      </c>
      <c r="BP530">
        <v>1553871540</v>
      </c>
      <c r="BQ530">
        <v>4.5655884999999996</v>
      </c>
      <c r="BR530">
        <v>0.45558199999999999</v>
      </c>
    </row>
    <row r="531" spans="1:72">
      <c r="A531" t="s">
        <v>3234</v>
      </c>
      <c r="B531" t="s">
        <v>3235</v>
      </c>
      <c r="C531" t="str">
        <f t="shared" si="40"/>
        <v>遠東發展</v>
      </c>
      <c r="D531" t="str">
        <f t="shared" si="41"/>
        <v>Real Estate Construction</v>
      </c>
      <c r="E531" t="str">
        <f t="shared" si="42"/>
        <v>地產建築</v>
      </c>
      <c r="F531" t="str">
        <f t="shared" si="43"/>
        <v>Real Estate Development</v>
      </c>
      <c r="G531" t="str">
        <f t="shared" si="44"/>
        <v>地產發展</v>
      </c>
      <c r="H531" t="s">
        <v>68</v>
      </c>
      <c r="I531" t="s">
        <v>69</v>
      </c>
      <c r="J531" t="s">
        <v>70</v>
      </c>
      <c r="K531" t="s">
        <v>71</v>
      </c>
      <c r="L531" t="b">
        <v>0</v>
      </c>
      <c r="M531" t="s">
        <v>72</v>
      </c>
      <c r="N531" t="s">
        <v>73</v>
      </c>
      <c r="O531" t="s">
        <v>74</v>
      </c>
      <c r="P531" t="s">
        <v>3236</v>
      </c>
      <c r="Q531" t="s">
        <v>3237</v>
      </c>
      <c r="R531" t="s">
        <v>78</v>
      </c>
      <c r="S531" t="s">
        <v>79</v>
      </c>
      <c r="T531">
        <v>28800000</v>
      </c>
      <c r="U531" t="s">
        <v>80</v>
      </c>
      <c r="V531" t="b">
        <v>0</v>
      </c>
      <c r="W531">
        <v>946949400000</v>
      </c>
      <c r="X531">
        <v>3</v>
      </c>
      <c r="Y531">
        <v>1.9999980000000001E-2</v>
      </c>
      <c r="Z531">
        <v>0.87336164999999999</v>
      </c>
      <c r="AA531">
        <v>1596160480</v>
      </c>
      <c r="AB531">
        <v>2.31</v>
      </c>
      <c r="AC531">
        <v>2.31</v>
      </c>
      <c r="AD531" t="s">
        <v>3238</v>
      </c>
      <c r="AE531">
        <v>2.29</v>
      </c>
      <c r="AF531">
        <v>2000</v>
      </c>
      <c r="AG531">
        <v>2.29</v>
      </c>
      <c r="AH531">
        <v>2.29</v>
      </c>
      <c r="AI531">
        <v>2.31</v>
      </c>
      <c r="AJ531">
        <v>0</v>
      </c>
      <c r="AK531">
        <v>0</v>
      </c>
      <c r="AL531" t="s">
        <v>82</v>
      </c>
      <c r="AM531" t="s">
        <v>72</v>
      </c>
      <c r="AN531">
        <v>2.29</v>
      </c>
      <c r="AO531">
        <v>1328283</v>
      </c>
      <c r="AP531">
        <v>1230191</v>
      </c>
      <c r="AQ531">
        <v>0.109999895</v>
      </c>
      <c r="AR531">
        <v>4.9999952E-2</v>
      </c>
      <c r="AS531" t="s">
        <v>3239</v>
      </c>
      <c r="AT531">
        <v>-1.69</v>
      </c>
      <c r="AU531">
        <v>-0.42249999999999999</v>
      </c>
      <c r="AV531">
        <v>2.2000000000000002</v>
      </c>
      <c r="AW531">
        <v>4</v>
      </c>
      <c r="AX531">
        <v>0.19</v>
      </c>
      <c r="AY531">
        <v>8.2969434999999994E-2</v>
      </c>
      <c r="AZ531">
        <v>2350650112</v>
      </c>
      <c r="BA531">
        <v>5.9180000000000001</v>
      </c>
      <c r="BB531">
        <v>2.3965714</v>
      </c>
      <c r="BC531">
        <v>-8.6571455000000005E-2</v>
      </c>
      <c r="BD531">
        <v>-3.6123044999999999E-2</v>
      </c>
      <c r="BE531">
        <v>2.8295105</v>
      </c>
      <c r="BF531">
        <v>-0.51951049999999999</v>
      </c>
      <c r="BG531">
        <v>-0.18360436999999999</v>
      </c>
      <c r="BH531">
        <v>5430001664</v>
      </c>
      <c r="BI531">
        <v>0.39033455</v>
      </c>
      <c r="BJ531">
        <v>15</v>
      </c>
      <c r="BK531">
        <v>0</v>
      </c>
      <c r="BL531" t="b">
        <v>0</v>
      </c>
      <c r="BM531">
        <v>2.31</v>
      </c>
      <c r="BN531">
        <v>1593626400</v>
      </c>
      <c r="BO531">
        <v>1593626400</v>
      </c>
      <c r="BP531">
        <v>1593626400</v>
      </c>
      <c r="BQ531">
        <v>14.903225000000001</v>
      </c>
      <c r="BR531">
        <v>0.155</v>
      </c>
      <c r="BS531">
        <v>0.54</v>
      </c>
      <c r="BT531">
        <v>4.2777776999999997</v>
      </c>
    </row>
    <row r="532" spans="1:72">
      <c r="A532" t="s">
        <v>3240</v>
      </c>
      <c r="B532" t="s">
        <v>3241</v>
      </c>
      <c r="C532" t="str">
        <f t="shared" si="40"/>
        <v>東方證券</v>
      </c>
      <c r="D532" t="str">
        <f t="shared" si="41"/>
        <v>Financial</v>
      </c>
      <c r="E532" t="str">
        <f t="shared" si="42"/>
        <v>金融</v>
      </c>
      <c r="F532" t="str">
        <f t="shared" si="43"/>
        <v>Securities and Financing</v>
      </c>
      <c r="G532" t="str">
        <f t="shared" si="44"/>
        <v>證券及融資</v>
      </c>
      <c r="H532" t="s">
        <v>68</v>
      </c>
      <c r="I532" t="s">
        <v>69</v>
      </c>
      <c r="J532" t="s">
        <v>70</v>
      </c>
      <c r="K532" t="s">
        <v>71</v>
      </c>
      <c r="L532" t="b">
        <v>0</v>
      </c>
      <c r="M532" t="s">
        <v>72</v>
      </c>
      <c r="N532" t="s">
        <v>73</v>
      </c>
      <c r="O532" t="s">
        <v>74</v>
      </c>
      <c r="P532" t="s">
        <v>3242</v>
      </c>
      <c r="Q532" t="s">
        <v>3243</v>
      </c>
      <c r="R532" t="s">
        <v>78</v>
      </c>
      <c r="S532" t="s">
        <v>79</v>
      </c>
      <c r="T532">
        <v>28800000</v>
      </c>
      <c r="U532" t="s">
        <v>80</v>
      </c>
      <c r="V532" t="b">
        <v>0</v>
      </c>
      <c r="W532">
        <v>1467941400000</v>
      </c>
      <c r="X532">
        <v>3</v>
      </c>
      <c r="Y532">
        <v>9.0000150000000001E-2</v>
      </c>
      <c r="Z532">
        <v>1.744189</v>
      </c>
      <c r="AA532">
        <v>1596160704</v>
      </c>
      <c r="AB532">
        <v>5.25</v>
      </c>
      <c r="AC532">
        <v>5.29</v>
      </c>
      <c r="AD532" t="s">
        <v>3244</v>
      </c>
      <c r="AE532">
        <v>5.18</v>
      </c>
      <c r="AF532">
        <v>574400</v>
      </c>
      <c r="AG532">
        <v>5.16</v>
      </c>
      <c r="AH532">
        <v>5.25</v>
      </c>
      <c r="AI532">
        <v>5.29</v>
      </c>
      <c r="AJ532">
        <v>0</v>
      </c>
      <c r="AK532">
        <v>0</v>
      </c>
      <c r="AL532" t="s">
        <v>82</v>
      </c>
      <c r="AM532" t="s">
        <v>102</v>
      </c>
      <c r="AN532">
        <v>5.22</v>
      </c>
      <c r="AO532">
        <v>4352626</v>
      </c>
      <c r="AP532">
        <v>4942100</v>
      </c>
      <c r="AQ532">
        <v>1.6099999</v>
      </c>
      <c r="AR532">
        <v>0.44230765</v>
      </c>
      <c r="AS532" t="s">
        <v>3245</v>
      </c>
      <c r="AT532">
        <v>-0.98</v>
      </c>
      <c r="AU532">
        <v>-0.15730337999999999</v>
      </c>
      <c r="AV532">
        <v>3.64</v>
      </c>
      <c r="AW532">
        <v>6.23</v>
      </c>
      <c r="AX532">
        <v>0.03</v>
      </c>
      <c r="AY532">
        <v>5.8139534999999999E-3</v>
      </c>
      <c r="AZ532">
        <v>1027080000</v>
      </c>
      <c r="BA532">
        <v>1.1180000000000001</v>
      </c>
      <c r="BB532">
        <v>4.8814286999999998</v>
      </c>
      <c r="BC532">
        <v>0.36857128</v>
      </c>
      <c r="BD532">
        <v>7.5504795E-2</v>
      </c>
      <c r="BE532">
        <v>4.4054545999999997</v>
      </c>
      <c r="BF532">
        <v>0.84454536000000002</v>
      </c>
      <c r="BG532">
        <v>0.19170446999999999</v>
      </c>
      <c r="BH532">
        <v>83036626944</v>
      </c>
      <c r="BI532">
        <v>4.6958849999999996</v>
      </c>
      <c r="BJ532">
        <v>15</v>
      </c>
      <c r="BK532">
        <v>0</v>
      </c>
      <c r="BL532" t="b">
        <v>0</v>
      </c>
      <c r="BM532">
        <v>5.25</v>
      </c>
      <c r="BS532">
        <v>0.42</v>
      </c>
      <c r="BT532">
        <v>12.5</v>
      </c>
    </row>
    <row r="533" spans="1:72">
      <c r="A533" t="s">
        <v>3246</v>
      </c>
      <c r="B533" t="s">
        <v>3247</v>
      </c>
      <c r="C533" t="str">
        <f t="shared" si="40"/>
        <v>深圳高速公路</v>
      </c>
      <c r="D533" t="str">
        <f t="shared" si="41"/>
        <v>Transportation, logistics and infrastructure</v>
      </c>
      <c r="E533" t="str">
        <f t="shared" si="42"/>
        <v>運輸、物流及基建</v>
      </c>
      <c r="F533" t="str">
        <f t="shared" si="43"/>
        <v>Highway</v>
      </c>
      <c r="G533" t="str">
        <f t="shared" si="44"/>
        <v>公路股</v>
      </c>
      <c r="H533" t="s">
        <v>68</v>
      </c>
      <c r="I533" t="s">
        <v>69</v>
      </c>
      <c r="J533" t="s">
        <v>70</v>
      </c>
      <c r="K533" t="s">
        <v>71</v>
      </c>
      <c r="L533" t="b">
        <v>0</v>
      </c>
      <c r="M533" t="s">
        <v>72</v>
      </c>
      <c r="N533" t="s">
        <v>73</v>
      </c>
      <c r="O533" t="s">
        <v>74</v>
      </c>
      <c r="P533" t="s">
        <v>3248</v>
      </c>
      <c r="Q533" t="s">
        <v>3249</v>
      </c>
      <c r="R533" t="s">
        <v>78</v>
      </c>
      <c r="S533" t="s">
        <v>79</v>
      </c>
      <c r="T533">
        <v>28800000</v>
      </c>
      <c r="U533" t="s">
        <v>80</v>
      </c>
      <c r="V533" t="b">
        <v>0</v>
      </c>
      <c r="W533">
        <v>946949400000</v>
      </c>
      <c r="X533">
        <v>3</v>
      </c>
      <c r="Y533">
        <v>3.0000209999999999E-2</v>
      </c>
      <c r="Z533">
        <v>0.40705848</v>
      </c>
      <c r="AA533">
        <v>1596160967</v>
      </c>
      <c r="AB533">
        <v>7.4</v>
      </c>
      <c r="AC533">
        <v>7.4</v>
      </c>
      <c r="AD533" t="s">
        <v>3250</v>
      </c>
      <c r="AE533">
        <v>7.28</v>
      </c>
      <c r="AF533">
        <v>456000</v>
      </c>
      <c r="AG533">
        <v>7.37</v>
      </c>
      <c r="AH533">
        <v>7.39</v>
      </c>
      <c r="AI533">
        <v>7.4</v>
      </c>
      <c r="AJ533">
        <v>0</v>
      </c>
      <c r="AK533">
        <v>0</v>
      </c>
      <c r="AL533" t="s">
        <v>82</v>
      </c>
      <c r="AM533" t="s">
        <v>102</v>
      </c>
      <c r="AN533">
        <v>7.34</v>
      </c>
      <c r="AO533">
        <v>4268669</v>
      </c>
      <c r="AP533">
        <v>4304701</v>
      </c>
      <c r="AQ533">
        <v>0.38000010000000001</v>
      </c>
      <c r="AR533">
        <v>5.4131072000000002E-2</v>
      </c>
      <c r="AS533" t="s">
        <v>3251</v>
      </c>
      <c r="AT533">
        <v>-4.3600000000000003</v>
      </c>
      <c r="AU533">
        <v>-0.37074829999999998</v>
      </c>
      <c r="AV533">
        <v>7.02</v>
      </c>
      <c r="AW533">
        <v>11.76</v>
      </c>
      <c r="AX533">
        <v>4.5999999999999999E-2</v>
      </c>
      <c r="AY533">
        <v>6.2415200000000004E-3</v>
      </c>
      <c r="AZ533">
        <v>747500032</v>
      </c>
      <c r="BA533">
        <v>1.014</v>
      </c>
      <c r="BB533">
        <v>7.7919999999999998</v>
      </c>
      <c r="BC533">
        <v>-0.39199972</v>
      </c>
      <c r="BD533">
        <v>-5.0307973999999998E-2</v>
      </c>
      <c r="BE533">
        <v>8.6552109999999995</v>
      </c>
      <c r="BF533">
        <v>-1.2552114000000001</v>
      </c>
      <c r="BG533">
        <v>-0.14502376</v>
      </c>
      <c r="BH533">
        <v>20174917632</v>
      </c>
      <c r="BI533">
        <v>7.2978300000000003</v>
      </c>
      <c r="BJ533">
        <v>15</v>
      </c>
      <c r="BK533">
        <v>0</v>
      </c>
      <c r="BL533" t="b">
        <v>0</v>
      </c>
      <c r="BM533">
        <v>7.4</v>
      </c>
      <c r="BQ533">
        <v>5.7782929999999997</v>
      </c>
      <c r="BR533">
        <v>1.2806550000000001</v>
      </c>
      <c r="BS533">
        <v>0.64</v>
      </c>
      <c r="BT533">
        <v>11.5625</v>
      </c>
    </row>
    <row r="534" spans="1:72">
      <c r="A534" t="s">
        <v>3252</v>
      </c>
      <c r="B534" t="s">
        <v>3253</v>
      </c>
      <c r="C534" t="str">
        <f t="shared" si="40"/>
        <v>貴州銀行</v>
      </c>
      <c r="D534" t="str">
        <f t="shared" si="41"/>
        <v>Financial</v>
      </c>
      <c r="E534" t="str">
        <f t="shared" si="42"/>
        <v>金融</v>
      </c>
      <c r="F534" t="str">
        <f t="shared" si="43"/>
        <v>Bank</v>
      </c>
      <c r="G534" t="str">
        <f t="shared" si="44"/>
        <v>銀行</v>
      </c>
      <c r="H534" t="s">
        <v>68</v>
      </c>
      <c r="I534" t="s">
        <v>69</v>
      </c>
      <c r="J534" t="s">
        <v>70</v>
      </c>
      <c r="K534" t="s">
        <v>71</v>
      </c>
      <c r="L534" t="b">
        <v>0</v>
      </c>
      <c r="M534" t="s">
        <v>72</v>
      </c>
      <c r="N534" t="s">
        <v>73</v>
      </c>
      <c r="O534" t="s">
        <v>74</v>
      </c>
      <c r="P534" t="s">
        <v>3254</v>
      </c>
      <c r="Q534" t="s">
        <v>3255</v>
      </c>
      <c r="R534" t="s">
        <v>78</v>
      </c>
      <c r="S534" t="s">
        <v>79</v>
      </c>
      <c r="T534">
        <v>28800000</v>
      </c>
      <c r="U534" t="s">
        <v>80</v>
      </c>
      <c r="V534" t="b">
        <v>0</v>
      </c>
      <c r="W534">
        <v>1577669400000</v>
      </c>
      <c r="X534">
        <v>3</v>
      </c>
      <c r="Y534">
        <v>0</v>
      </c>
      <c r="Z534">
        <v>0</v>
      </c>
      <c r="AA534">
        <v>1596010085</v>
      </c>
      <c r="AB534">
        <v>2.4</v>
      </c>
      <c r="AC534">
        <v>2.4</v>
      </c>
      <c r="AD534" t="s">
        <v>3256</v>
      </c>
      <c r="AE534">
        <v>2.23</v>
      </c>
      <c r="AF534">
        <v>51000</v>
      </c>
      <c r="AG534">
        <v>2.4</v>
      </c>
      <c r="AH534">
        <v>2.2799999999999998</v>
      </c>
      <c r="AI534">
        <v>2.4500000000000002</v>
      </c>
      <c r="AL534" t="s">
        <v>82</v>
      </c>
      <c r="AM534" t="s">
        <v>102</v>
      </c>
      <c r="AN534">
        <v>2.33</v>
      </c>
      <c r="AO534">
        <v>4875200</v>
      </c>
      <c r="AP534">
        <v>90250</v>
      </c>
      <c r="AQ534">
        <v>0.42000008</v>
      </c>
      <c r="AR534">
        <v>0.21212125000000001</v>
      </c>
      <c r="AS534" t="s">
        <v>3257</v>
      </c>
      <c r="AT534">
        <v>-0.14999986000000001</v>
      </c>
      <c r="AU534">
        <v>-5.8823474000000001E-2</v>
      </c>
      <c r="AV534">
        <v>1.98</v>
      </c>
      <c r="AW534">
        <v>2.5499999999999998</v>
      </c>
      <c r="AZ534">
        <v>2200000000</v>
      </c>
      <c r="BA534">
        <v>2.09</v>
      </c>
      <c r="BB534">
        <v>2.4508333000000002</v>
      </c>
      <c r="BC534">
        <v>-5.0833225000000003E-2</v>
      </c>
      <c r="BD534">
        <v>-2.0741200000000001E-2</v>
      </c>
      <c r="BE534">
        <v>2.3341959000000001</v>
      </c>
      <c r="BF534">
        <v>6.580424E-2</v>
      </c>
      <c r="BG534">
        <v>2.8191397E-2</v>
      </c>
      <c r="BH534">
        <v>35011203072</v>
      </c>
      <c r="BI534">
        <v>1.1483254000000001</v>
      </c>
      <c r="BJ534">
        <v>15</v>
      </c>
      <c r="BK534">
        <v>0</v>
      </c>
      <c r="BL534" t="b">
        <v>0</v>
      </c>
      <c r="BM534">
        <v>2.4</v>
      </c>
    </row>
    <row r="535" spans="1:72">
      <c r="A535" t="s">
        <v>3258</v>
      </c>
      <c r="B535" t="s">
        <v>3259</v>
      </c>
      <c r="C535" t="str">
        <f t="shared" si="40"/>
        <v>互太紡織</v>
      </c>
      <c r="D535" t="str">
        <f t="shared" si="41"/>
        <v>Consumer Goods Manufacturing</v>
      </c>
      <c r="E535" t="str">
        <f t="shared" si="42"/>
        <v>消費品製造</v>
      </c>
      <c r="F535" t="str">
        <f t="shared" si="43"/>
        <v>Textile and Clothing</v>
      </c>
      <c r="G535" t="str">
        <f t="shared" si="44"/>
        <v>紡織製衣</v>
      </c>
      <c r="H535" t="s">
        <v>68</v>
      </c>
      <c r="I535" t="s">
        <v>69</v>
      </c>
      <c r="J535" t="s">
        <v>70</v>
      </c>
      <c r="K535" t="s">
        <v>71</v>
      </c>
      <c r="L535" t="b">
        <v>0</v>
      </c>
      <c r="M535" t="s">
        <v>72</v>
      </c>
      <c r="N535" t="s">
        <v>73</v>
      </c>
      <c r="O535" t="s">
        <v>74</v>
      </c>
      <c r="P535" t="s">
        <v>3260</v>
      </c>
      <c r="Q535" t="s">
        <v>3261</v>
      </c>
      <c r="R535" t="s">
        <v>78</v>
      </c>
      <c r="S535" t="s">
        <v>79</v>
      </c>
      <c r="T535">
        <v>28800000</v>
      </c>
      <c r="U535" t="s">
        <v>80</v>
      </c>
      <c r="V535" t="b">
        <v>0</v>
      </c>
      <c r="W535">
        <v>1179451800000</v>
      </c>
      <c r="X535">
        <v>3</v>
      </c>
      <c r="Y535">
        <v>-2.9999971E-2</v>
      </c>
      <c r="Z535">
        <v>-0.7957552</v>
      </c>
      <c r="AA535">
        <v>1596160796</v>
      </c>
      <c r="AB535">
        <v>3.74</v>
      </c>
      <c r="AC535">
        <v>3.75</v>
      </c>
      <c r="AD535" t="s">
        <v>3262</v>
      </c>
      <c r="AE535">
        <v>3.72</v>
      </c>
      <c r="AF535">
        <v>34153</v>
      </c>
      <c r="AG535">
        <v>3.77</v>
      </c>
      <c r="AH535">
        <v>3.74</v>
      </c>
      <c r="AI535">
        <v>3.75</v>
      </c>
      <c r="AJ535">
        <v>0</v>
      </c>
      <c r="AK535">
        <v>0</v>
      </c>
      <c r="AL535" t="s">
        <v>82</v>
      </c>
      <c r="AM535" t="s">
        <v>72</v>
      </c>
      <c r="AN535">
        <v>3.75</v>
      </c>
      <c r="AO535">
        <v>3057809</v>
      </c>
      <c r="AP535">
        <v>1941151</v>
      </c>
      <c r="AQ535">
        <v>0.53</v>
      </c>
      <c r="AR535">
        <v>0.16510902</v>
      </c>
      <c r="AS535" t="s">
        <v>3263</v>
      </c>
      <c r="AT535">
        <v>-2.5200002000000001</v>
      </c>
      <c r="AU535">
        <v>-0.40255594</v>
      </c>
      <c r="AV535">
        <v>3.21</v>
      </c>
      <c r="AW535">
        <v>6.26</v>
      </c>
      <c r="AX535">
        <v>0.44</v>
      </c>
      <c r="AY535">
        <v>0.11671088</v>
      </c>
      <c r="AZ535">
        <v>1411209984</v>
      </c>
      <c r="BA535">
        <v>2.113</v>
      </c>
      <c r="BB535">
        <v>3.8048570000000002</v>
      </c>
      <c r="BC535">
        <v>-6.4857005999999995E-2</v>
      </c>
      <c r="BD535">
        <v>-1.7045846E-2</v>
      </c>
      <c r="BE535">
        <v>4.1285210000000001</v>
      </c>
      <c r="BF535">
        <v>-0.38852096000000003</v>
      </c>
      <c r="BG535">
        <v>-9.410657E-2</v>
      </c>
      <c r="BH535">
        <v>5277925376</v>
      </c>
      <c r="BI535">
        <v>1.7699952999999999</v>
      </c>
      <c r="BJ535">
        <v>15</v>
      </c>
      <c r="BK535">
        <v>0</v>
      </c>
      <c r="BL535" t="b">
        <v>0</v>
      </c>
      <c r="BM535">
        <v>3.74</v>
      </c>
      <c r="BN535">
        <v>1592463540</v>
      </c>
      <c r="BO535">
        <v>1592463540</v>
      </c>
      <c r="BP535">
        <v>1592463540</v>
      </c>
      <c r="BQ535">
        <v>7.3333335000000002</v>
      </c>
      <c r="BR535">
        <v>0.51</v>
      </c>
      <c r="BS535">
        <v>0.72</v>
      </c>
      <c r="BT535">
        <v>5.1944439999999998</v>
      </c>
    </row>
    <row r="536" spans="1:72">
      <c r="A536" t="s">
        <v>3264</v>
      </c>
      <c r="B536" t="s">
        <v>3265</v>
      </c>
      <c r="C536" t="str">
        <f t="shared" si="40"/>
        <v>凱聯國際酒店</v>
      </c>
      <c r="D536" t="str">
        <f t="shared" si="41"/>
        <v>Real Estate Construction</v>
      </c>
      <c r="E536" t="str">
        <f t="shared" si="42"/>
        <v>地產建築</v>
      </c>
      <c r="F536" t="str">
        <f t="shared" si="43"/>
        <v>Real Estate Investment</v>
      </c>
      <c r="G536" t="str">
        <f t="shared" si="44"/>
        <v>地產投資</v>
      </c>
      <c r="H536" t="s">
        <v>68</v>
      </c>
      <c r="I536" t="s">
        <v>69</v>
      </c>
      <c r="J536" t="s">
        <v>70</v>
      </c>
      <c r="K536" t="s">
        <v>71</v>
      </c>
      <c r="L536" t="b">
        <v>0</v>
      </c>
      <c r="M536" t="s">
        <v>72</v>
      </c>
      <c r="N536" t="s">
        <v>73</v>
      </c>
      <c r="O536" t="s">
        <v>74</v>
      </c>
      <c r="P536" t="s">
        <v>3266</v>
      </c>
      <c r="Q536" t="s">
        <v>3267</v>
      </c>
      <c r="R536" t="s">
        <v>78</v>
      </c>
      <c r="S536" t="s">
        <v>79</v>
      </c>
      <c r="T536">
        <v>28800000</v>
      </c>
      <c r="U536" t="s">
        <v>80</v>
      </c>
      <c r="V536" t="b">
        <v>0</v>
      </c>
      <c r="W536">
        <v>946949400000</v>
      </c>
      <c r="X536">
        <v>3</v>
      </c>
      <c r="Y536">
        <v>0</v>
      </c>
      <c r="Z536">
        <v>0</v>
      </c>
      <c r="AA536">
        <v>1594621539</v>
      </c>
      <c r="AB536">
        <v>14.6</v>
      </c>
      <c r="AC536">
        <v>14.6</v>
      </c>
      <c r="AD536" t="s">
        <v>3268</v>
      </c>
      <c r="AE536">
        <v>14.6</v>
      </c>
      <c r="AF536">
        <v>20000</v>
      </c>
      <c r="AG536">
        <v>14.6</v>
      </c>
      <c r="AH536">
        <v>12.3</v>
      </c>
      <c r="AI536">
        <v>15</v>
      </c>
      <c r="AJ536">
        <v>0</v>
      </c>
      <c r="AK536">
        <v>0</v>
      </c>
      <c r="AL536" t="s">
        <v>82</v>
      </c>
      <c r="AM536" t="s">
        <v>72</v>
      </c>
      <c r="AN536">
        <v>14.6</v>
      </c>
      <c r="AO536">
        <v>4584</v>
      </c>
      <c r="AP536">
        <v>0</v>
      </c>
      <c r="AQ536">
        <v>0</v>
      </c>
      <c r="AR536">
        <v>0</v>
      </c>
      <c r="AS536" t="s">
        <v>3269</v>
      </c>
      <c r="AT536">
        <v>-8.1</v>
      </c>
      <c r="AU536">
        <v>-0.35682819999999998</v>
      </c>
      <c r="AV536">
        <v>14.6</v>
      </c>
      <c r="AW536">
        <v>22.7</v>
      </c>
      <c r="AX536">
        <v>0.81</v>
      </c>
      <c r="AY536">
        <v>5.5479451999999999E-2</v>
      </c>
      <c r="AZ536">
        <v>360000000</v>
      </c>
      <c r="BA536">
        <v>34.119</v>
      </c>
      <c r="BB536">
        <v>15.036111</v>
      </c>
      <c r="BC536">
        <v>-0.43611050000000001</v>
      </c>
      <c r="BD536">
        <v>-2.9004209E-2</v>
      </c>
      <c r="BE536">
        <v>16.905874000000001</v>
      </c>
      <c r="BF536">
        <v>-2.3058738999999999</v>
      </c>
      <c r="BG536">
        <v>-0.13639482999999999</v>
      </c>
      <c r="BH536">
        <v>5256000000</v>
      </c>
      <c r="BI536">
        <v>0.42791407999999997</v>
      </c>
      <c r="BJ536">
        <v>15</v>
      </c>
      <c r="BK536">
        <v>0</v>
      </c>
      <c r="BL536" t="b">
        <v>0</v>
      </c>
      <c r="BM536">
        <v>14.6</v>
      </c>
      <c r="BR536">
        <v>-2.54</v>
      </c>
    </row>
    <row r="537" spans="1:72">
      <c r="A537" t="s">
        <v>3270</v>
      </c>
      <c r="B537" t="s">
        <v>3271</v>
      </c>
      <c r="C537" t="str">
        <f t="shared" si="40"/>
        <v>TOM集團</v>
      </c>
      <c r="D537" t="str">
        <f t="shared" si="41"/>
        <v>Meida and Communications</v>
      </c>
      <c r="E537" t="str">
        <f t="shared" si="42"/>
        <v>傳理</v>
      </c>
      <c r="F537" t="str">
        <f t="shared" si="43"/>
        <v>Media Entertainment Culture Publishing</v>
      </c>
      <c r="G537" t="str">
        <f t="shared" si="44"/>
        <v>媒體娛樂及文化出版</v>
      </c>
      <c r="H537" t="s">
        <v>68</v>
      </c>
      <c r="I537" t="s">
        <v>69</v>
      </c>
      <c r="J537" t="s">
        <v>70</v>
      </c>
      <c r="K537" t="s">
        <v>71</v>
      </c>
      <c r="L537" t="b">
        <v>0</v>
      </c>
      <c r="M537" t="s">
        <v>72</v>
      </c>
      <c r="N537" t="s">
        <v>73</v>
      </c>
      <c r="O537" t="s">
        <v>74</v>
      </c>
      <c r="P537" t="s">
        <v>3272</v>
      </c>
      <c r="Q537" t="s">
        <v>3273</v>
      </c>
      <c r="R537" t="s">
        <v>78</v>
      </c>
      <c r="S537" t="s">
        <v>79</v>
      </c>
      <c r="T537">
        <v>28800000</v>
      </c>
      <c r="U537" t="s">
        <v>80</v>
      </c>
      <c r="V537" t="b">
        <v>0</v>
      </c>
      <c r="W537">
        <v>1078450200000</v>
      </c>
      <c r="X537">
        <v>3</v>
      </c>
      <c r="Y537">
        <v>0</v>
      </c>
      <c r="Z537">
        <v>0</v>
      </c>
      <c r="AA537">
        <v>1596087887</v>
      </c>
      <c r="AB537">
        <v>1.32</v>
      </c>
      <c r="AC537">
        <v>1.32</v>
      </c>
      <c r="AD537" t="s">
        <v>3274</v>
      </c>
      <c r="AE537">
        <v>1.32</v>
      </c>
      <c r="AF537">
        <v>10020</v>
      </c>
      <c r="AG537">
        <v>1.32</v>
      </c>
      <c r="AH537">
        <v>1.31</v>
      </c>
      <c r="AI537">
        <v>1.36</v>
      </c>
      <c r="AJ537">
        <v>0</v>
      </c>
      <c r="AK537">
        <v>0</v>
      </c>
      <c r="AL537" t="s">
        <v>82</v>
      </c>
      <c r="AM537" t="s">
        <v>72</v>
      </c>
      <c r="AN537">
        <v>1.32</v>
      </c>
      <c r="AO537">
        <v>91241</v>
      </c>
      <c r="AP537">
        <v>171625</v>
      </c>
      <c r="AQ537">
        <v>0.33000003999999999</v>
      </c>
      <c r="AR537">
        <v>0.33333337000000002</v>
      </c>
      <c r="AS537" t="s">
        <v>3275</v>
      </c>
      <c r="AT537">
        <v>-0.26999997999999997</v>
      </c>
      <c r="AU537">
        <v>-0.16981130999999999</v>
      </c>
      <c r="AV537">
        <v>0.99</v>
      </c>
      <c r="AW537">
        <v>1.59</v>
      </c>
      <c r="AZ537">
        <v>3958510080</v>
      </c>
      <c r="BA537">
        <v>-4.9000000000000002E-2</v>
      </c>
      <c r="BB537">
        <v>1.218</v>
      </c>
      <c r="BC537">
        <v>0.10199999999999999</v>
      </c>
      <c r="BD537">
        <v>8.374384E-2</v>
      </c>
      <c r="BE537">
        <v>1.2472535</v>
      </c>
      <c r="BF537">
        <v>7.2746514999999998E-2</v>
      </c>
      <c r="BG537">
        <v>5.832536E-2</v>
      </c>
      <c r="BH537">
        <v>5225233408</v>
      </c>
      <c r="BI537">
        <v>-26.938777999999999</v>
      </c>
      <c r="BJ537">
        <v>15</v>
      </c>
      <c r="BK537">
        <v>0</v>
      </c>
      <c r="BL537" t="b">
        <v>0</v>
      </c>
      <c r="BM537">
        <v>1.32</v>
      </c>
      <c r="BN537">
        <v>1552575540</v>
      </c>
      <c r="BO537">
        <v>1552575540</v>
      </c>
      <c r="BP537">
        <v>1552575540</v>
      </c>
      <c r="BR537">
        <v>-7.0999999999999994E-2</v>
      </c>
    </row>
    <row r="538" spans="1:72">
      <c r="A538" t="s">
        <v>3276</v>
      </c>
      <c r="B538" t="s">
        <v>3277</v>
      </c>
      <c r="C538" t="str">
        <f t="shared" si="40"/>
        <v>中國宏泰發展</v>
      </c>
      <c r="D538" t="str">
        <f t="shared" si="41"/>
        <v>Real Estate Construction</v>
      </c>
      <c r="E538" t="str">
        <f t="shared" si="42"/>
        <v>地產建築</v>
      </c>
      <c r="F538" t="str">
        <f t="shared" si="43"/>
        <v>Properties</v>
      </c>
      <c r="G538" t="str">
        <f t="shared" si="44"/>
        <v>地產</v>
      </c>
      <c r="H538" t="s">
        <v>68</v>
      </c>
      <c r="I538" t="s">
        <v>69</v>
      </c>
      <c r="J538" t="s">
        <v>70</v>
      </c>
      <c r="K538" t="s">
        <v>71</v>
      </c>
      <c r="L538" t="b">
        <v>0</v>
      </c>
      <c r="M538" t="s">
        <v>72</v>
      </c>
      <c r="N538" t="s">
        <v>73</v>
      </c>
      <c r="O538" t="s">
        <v>74</v>
      </c>
      <c r="P538" t="s">
        <v>3278</v>
      </c>
      <c r="Q538" t="s">
        <v>3279</v>
      </c>
      <c r="R538" t="s">
        <v>78</v>
      </c>
      <c r="S538" t="s">
        <v>79</v>
      </c>
      <c r="T538">
        <v>28800000</v>
      </c>
      <c r="U538" t="s">
        <v>80</v>
      </c>
      <c r="V538" t="b">
        <v>0</v>
      </c>
      <c r="W538">
        <v>1408930200000</v>
      </c>
      <c r="X538">
        <v>3</v>
      </c>
      <c r="Y538">
        <v>3.0000209999999999E-2</v>
      </c>
      <c r="Z538">
        <v>0.96154519999999999</v>
      </c>
      <c r="AA538">
        <v>1596160709</v>
      </c>
      <c r="AB538">
        <v>3.15</v>
      </c>
      <c r="AC538">
        <v>3.15</v>
      </c>
      <c r="AD538" t="s">
        <v>3280</v>
      </c>
      <c r="AE538">
        <v>3.1</v>
      </c>
      <c r="AF538">
        <v>228000</v>
      </c>
      <c r="AG538">
        <v>3.12</v>
      </c>
      <c r="AH538">
        <v>3.13</v>
      </c>
      <c r="AI538">
        <v>3.15</v>
      </c>
      <c r="AJ538">
        <v>0</v>
      </c>
      <c r="AK538">
        <v>0</v>
      </c>
      <c r="AL538" t="s">
        <v>82</v>
      </c>
      <c r="AM538" t="s">
        <v>102</v>
      </c>
      <c r="AN538">
        <v>3.1</v>
      </c>
      <c r="AO538">
        <v>877658</v>
      </c>
      <c r="AP538">
        <v>336125</v>
      </c>
      <c r="AQ538">
        <v>0.70000004999999998</v>
      </c>
      <c r="AR538">
        <v>0.28571429999999998</v>
      </c>
      <c r="AS538" t="s">
        <v>3281</v>
      </c>
      <c r="AT538">
        <v>-0.24000001000000001</v>
      </c>
      <c r="AU538">
        <v>-7.0796460000000005E-2</v>
      </c>
      <c r="AV538">
        <v>2.4500000000000002</v>
      </c>
      <c r="AW538">
        <v>3.39</v>
      </c>
      <c r="AX538">
        <v>3.7999999999999999E-2</v>
      </c>
      <c r="AY538">
        <v>1.2179486999999999E-2</v>
      </c>
      <c r="AZ538">
        <v>1651239936</v>
      </c>
      <c r="BA538">
        <v>0.433</v>
      </c>
      <c r="BB538">
        <v>3.1708571999999999</v>
      </c>
      <c r="BC538">
        <v>-2.0857095999999999E-2</v>
      </c>
      <c r="BD538">
        <v>-6.5777470000000001E-3</v>
      </c>
      <c r="BE538">
        <v>2.8810563</v>
      </c>
      <c r="BF538">
        <v>0.26894380000000001</v>
      </c>
      <c r="BG538">
        <v>9.3349025000000002E-2</v>
      </c>
      <c r="BH538">
        <v>5201405952</v>
      </c>
      <c r="BI538">
        <v>7.2748270000000002</v>
      </c>
      <c r="BJ538">
        <v>15</v>
      </c>
      <c r="BK538">
        <v>0</v>
      </c>
      <c r="BL538" t="b">
        <v>0</v>
      </c>
      <c r="BM538">
        <v>3.15</v>
      </c>
      <c r="BQ538">
        <v>6.9137779999999998</v>
      </c>
      <c r="BR538">
        <v>0.45561200000000002</v>
      </c>
    </row>
    <row r="539" spans="1:72">
      <c r="A539" t="s">
        <v>3282</v>
      </c>
      <c r="B539" t="s">
        <v>3283</v>
      </c>
      <c r="C539" t="str">
        <f t="shared" si="40"/>
        <v>永泰地產</v>
      </c>
      <c r="D539" t="str">
        <f t="shared" si="41"/>
        <v>Real Estate Construction</v>
      </c>
      <c r="E539" t="str">
        <f t="shared" si="42"/>
        <v>地產建築</v>
      </c>
      <c r="F539" t="str">
        <f t="shared" si="43"/>
        <v>Real Estate Development</v>
      </c>
      <c r="G539" t="str">
        <f t="shared" si="44"/>
        <v>地產發展</v>
      </c>
      <c r="H539" t="s">
        <v>68</v>
      </c>
      <c r="I539" t="s">
        <v>69</v>
      </c>
      <c r="J539" t="s">
        <v>70</v>
      </c>
      <c r="K539" t="s">
        <v>71</v>
      </c>
      <c r="L539" t="b">
        <v>0</v>
      </c>
      <c r="M539" t="s">
        <v>72</v>
      </c>
      <c r="N539" t="s">
        <v>73</v>
      </c>
      <c r="O539" t="s">
        <v>74</v>
      </c>
      <c r="P539" t="s">
        <v>3284</v>
      </c>
      <c r="Q539" t="s">
        <v>3285</v>
      </c>
      <c r="R539" t="s">
        <v>78</v>
      </c>
      <c r="S539" t="s">
        <v>79</v>
      </c>
      <c r="T539">
        <v>28800000</v>
      </c>
      <c r="U539" t="s">
        <v>80</v>
      </c>
      <c r="V539" t="b">
        <v>0</v>
      </c>
      <c r="W539">
        <v>946949400000</v>
      </c>
      <c r="X539">
        <v>3</v>
      </c>
      <c r="Y539">
        <v>-9.9999900000000003E-3</v>
      </c>
      <c r="Z539">
        <v>-0.26109636000000003</v>
      </c>
      <c r="AA539">
        <v>1596081168</v>
      </c>
      <c r="AB539">
        <v>3.82</v>
      </c>
      <c r="AC539">
        <v>3.83</v>
      </c>
      <c r="AD539" t="s">
        <v>3286</v>
      </c>
      <c r="AE539">
        <v>3.82</v>
      </c>
      <c r="AF539">
        <v>18000</v>
      </c>
      <c r="AG539">
        <v>3.83</v>
      </c>
      <c r="AH539">
        <v>3.82</v>
      </c>
      <c r="AI539">
        <v>3.86</v>
      </c>
      <c r="AJ539">
        <v>0</v>
      </c>
      <c r="AK539">
        <v>0</v>
      </c>
      <c r="AL539" t="s">
        <v>82</v>
      </c>
      <c r="AM539" t="s">
        <v>72</v>
      </c>
      <c r="AN539">
        <v>3.83</v>
      </c>
      <c r="AO539">
        <v>44538</v>
      </c>
      <c r="AP539">
        <v>25750</v>
      </c>
      <c r="AQ539">
        <v>0</v>
      </c>
      <c r="AR539">
        <v>0</v>
      </c>
      <c r="AS539" t="s">
        <v>3287</v>
      </c>
      <c r="AT539">
        <v>-1.5899999</v>
      </c>
      <c r="AU539">
        <v>-0.2939002</v>
      </c>
      <c r="AV539">
        <v>3.82</v>
      </c>
      <c r="AW539">
        <v>5.41</v>
      </c>
      <c r="AX539">
        <v>0.27</v>
      </c>
      <c r="AY539">
        <v>7.0496089999999997E-2</v>
      </c>
      <c r="AZ539">
        <v>1354530048</v>
      </c>
      <c r="BA539">
        <v>21.155999999999999</v>
      </c>
      <c r="BB539">
        <v>3.9447222000000002</v>
      </c>
      <c r="BC539">
        <v>-0.12472224</v>
      </c>
      <c r="BD539">
        <v>-3.1617496000000002E-2</v>
      </c>
      <c r="BE539">
        <v>4.5168533000000002</v>
      </c>
      <c r="BF539">
        <v>-0.69685339999999996</v>
      </c>
      <c r="BG539">
        <v>-0.15427852</v>
      </c>
      <c r="BH539">
        <v>5174304768</v>
      </c>
      <c r="BI539">
        <v>0.18056343</v>
      </c>
      <c r="BJ539">
        <v>15</v>
      </c>
      <c r="BK539">
        <v>0</v>
      </c>
      <c r="BL539" t="b">
        <v>0</v>
      </c>
      <c r="BM539">
        <v>3.82</v>
      </c>
      <c r="BN539">
        <v>1553698740</v>
      </c>
      <c r="BO539">
        <v>1553698740</v>
      </c>
      <c r="BP539">
        <v>1553698740</v>
      </c>
      <c r="BQ539">
        <v>21.222221000000001</v>
      </c>
      <c r="BR539">
        <v>0.18</v>
      </c>
      <c r="BS539">
        <v>0.37</v>
      </c>
      <c r="BT539">
        <v>10.324324000000001</v>
      </c>
    </row>
    <row r="540" spans="1:72">
      <c r="A540" t="s">
        <v>3288</v>
      </c>
      <c r="B540" t="s">
        <v>3289</v>
      </c>
      <c r="C540" t="str">
        <f t="shared" si="40"/>
        <v>國瑞置業</v>
      </c>
      <c r="D540" t="str">
        <f t="shared" si="41"/>
        <v>Real Estate Construction</v>
      </c>
      <c r="E540" t="str">
        <f t="shared" si="42"/>
        <v>地產建築</v>
      </c>
      <c r="F540" t="str">
        <f t="shared" si="43"/>
        <v>Properties</v>
      </c>
      <c r="G540" t="str">
        <f t="shared" si="44"/>
        <v>地產</v>
      </c>
      <c r="H540" t="s">
        <v>68</v>
      </c>
      <c r="I540" t="s">
        <v>69</v>
      </c>
      <c r="J540" t="s">
        <v>70</v>
      </c>
      <c r="K540" t="s">
        <v>71</v>
      </c>
      <c r="L540" t="b">
        <v>0</v>
      </c>
      <c r="M540" t="s">
        <v>72</v>
      </c>
      <c r="N540" t="s">
        <v>73</v>
      </c>
      <c r="O540" t="s">
        <v>74</v>
      </c>
      <c r="P540" t="s">
        <v>3290</v>
      </c>
      <c r="Q540" t="s">
        <v>3291</v>
      </c>
      <c r="R540" t="s">
        <v>78</v>
      </c>
      <c r="S540" t="s">
        <v>79</v>
      </c>
      <c r="T540">
        <v>28800000</v>
      </c>
      <c r="U540" t="s">
        <v>80</v>
      </c>
      <c r="V540" t="b">
        <v>0</v>
      </c>
      <c r="W540">
        <v>1404696600000</v>
      </c>
      <c r="X540">
        <v>3</v>
      </c>
      <c r="Y540">
        <v>9.9999900000000003E-3</v>
      </c>
      <c r="Z540">
        <v>0.86206819999999995</v>
      </c>
      <c r="AA540">
        <v>1596159598</v>
      </c>
      <c r="AB540">
        <v>1.17</v>
      </c>
      <c r="AC540">
        <v>1.17</v>
      </c>
      <c r="AD540" t="s">
        <v>3292</v>
      </c>
      <c r="AE540">
        <v>1.17</v>
      </c>
      <c r="AF540">
        <v>226000</v>
      </c>
      <c r="AG540">
        <v>1.1599999999999999</v>
      </c>
      <c r="AH540">
        <v>1.17</v>
      </c>
      <c r="AI540">
        <v>1.18</v>
      </c>
      <c r="AJ540">
        <v>0</v>
      </c>
      <c r="AK540">
        <v>0</v>
      </c>
      <c r="AL540" t="s">
        <v>82</v>
      </c>
      <c r="AM540" t="s">
        <v>102</v>
      </c>
      <c r="AN540">
        <v>1.17</v>
      </c>
      <c r="AO540">
        <v>3353852</v>
      </c>
      <c r="AP540">
        <v>3549375</v>
      </c>
      <c r="AQ540">
        <v>7.9999920000000002E-2</v>
      </c>
      <c r="AR540">
        <v>7.3394424999999999E-2</v>
      </c>
      <c r="AS540" t="s">
        <v>3293</v>
      </c>
      <c r="AT540">
        <v>-0.55000009999999999</v>
      </c>
      <c r="AU540">
        <v>-0.31976747999999999</v>
      </c>
      <c r="AV540">
        <v>1.0900000000000001</v>
      </c>
      <c r="AW540">
        <v>1.72</v>
      </c>
      <c r="AX540">
        <v>0.01</v>
      </c>
      <c r="AY540">
        <v>8.6206900000000003E-3</v>
      </c>
      <c r="AZ540">
        <v>4444420096</v>
      </c>
      <c r="BA540">
        <v>0.38100000000000001</v>
      </c>
      <c r="BB540">
        <v>1.1865714999999999</v>
      </c>
      <c r="BC540">
        <v>-1.6571522000000002E-2</v>
      </c>
      <c r="BD540">
        <v>-1.3965886E-2</v>
      </c>
      <c r="BE540">
        <v>1.3268532</v>
      </c>
      <c r="BF540">
        <v>-0.1568532</v>
      </c>
      <c r="BG540">
        <v>-0.11821443600000001</v>
      </c>
      <c r="BH540">
        <v>5199971328</v>
      </c>
      <c r="BI540">
        <v>3.0708658999999998</v>
      </c>
      <c r="BJ540">
        <v>15</v>
      </c>
      <c r="BK540">
        <v>0</v>
      </c>
      <c r="BL540" t="b">
        <v>0</v>
      </c>
      <c r="BM540">
        <v>1.17</v>
      </c>
      <c r="BQ540">
        <v>2.9758878000000002</v>
      </c>
      <c r="BR540">
        <v>0.39316000000000001</v>
      </c>
    </row>
    <row r="541" spans="1:72">
      <c r="A541" t="s">
        <v>3294</v>
      </c>
      <c r="B541" t="s">
        <v>3295</v>
      </c>
      <c r="C541" t="str">
        <f t="shared" si="40"/>
        <v>昂納科技集團</v>
      </c>
      <c r="D541" t="str">
        <f t="shared" si="41"/>
        <v>Telecommunications</v>
      </c>
      <c r="E541" t="str">
        <f t="shared" si="42"/>
        <v>電訊</v>
      </c>
      <c r="F541" t="str">
        <f t="shared" si="43"/>
        <v>Fiber</v>
      </c>
      <c r="G541" t="str">
        <f t="shared" si="44"/>
        <v>光纖</v>
      </c>
      <c r="H541" t="s">
        <v>68</v>
      </c>
      <c r="I541" t="s">
        <v>69</v>
      </c>
      <c r="J541" t="s">
        <v>70</v>
      </c>
      <c r="K541" t="s">
        <v>71</v>
      </c>
      <c r="L541" t="b">
        <v>0</v>
      </c>
      <c r="M541" t="s">
        <v>72</v>
      </c>
      <c r="N541" t="s">
        <v>73</v>
      </c>
      <c r="O541" t="s">
        <v>74</v>
      </c>
      <c r="P541" t="s">
        <v>3296</v>
      </c>
      <c r="Q541" t="s">
        <v>3297</v>
      </c>
      <c r="R541" t="s">
        <v>78</v>
      </c>
      <c r="S541" t="s">
        <v>79</v>
      </c>
      <c r="T541">
        <v>28800000</v>
      </c>
      <c r="U541" t="s">
        <v>80</v>
      </c>
      <c r="V541" t="b">
        <v>0</v>
      </c>
      <c r="W541">
        <v>1272504600000</v>
      </c>
      <c r="X541">
        <v>3</v>
      </c>
      <c r="Y541">
        <v>-1.0000228999999999E-2</v>
      </c>
      <c r="Z541">
        <v>-0.15974806</v>
      </c>
      <c r="AA541">
        <v>1596160992</v>
      </c>
      <c r="AB541">
        <v>6.25</v>
      </c>
      <c r="AC541">
        <v>6.26</v>
      </c>
      <c r="AD541" t="s">
        <v>3298</v>
      </c>
      <c r="AE541">
        <v>6.23</v>
      </c>
      <c r="AF541">
        <v>260000</v>
      </c>
      <c r="AG541">
        <v>6.26</v>
      </c>
      <c r="AH541">
        <v>6.23</v>
      </c>
      <c r="AI541">
        <v>6.25</v>
      </c>
      <c r="AJ541">
        <v>0</v>
      </c>
      <c r="AK541">
        <v>0</v>
      </c>
      <c r="AL541" t="s">
        <v>82</v>
      </c>
      <c r="AM541" t="s">
        <v>72</v>
      </c>
      <c r="AN541">
        <v>6.26</v>
      </c>
      <c r="AO541">
        <v>3974190</v>
      </c>
      <c r="AP541">
        <v>2078178</v>
      </c>
      <c r="AQ541">
        <v>2.56</v>
      </c>
      <c r="AR541">
        <v>0.69376689999999996</v>
      </c>
      <c r="AS541" t="s">
        <v>3299</v>
      </c>
      <c r="AT541">
        <v>-7.000017E-2</v>
      </c>
      <c r="AU541">
        <v>-1.1075976E-2</v>
      </c>
      <c r="AV541">
        <v>3.69</v>
      </c>
      <c r="AW541">
        <v>6.32</v>
      </c>
      <c r="AX541">
        <v>0.02</v>
      </c>
      <c r="AY541">
        <v>3.1948879999999999E-3</v>
      </c>
      <c r="AZ541">
        <v>826860032</v>
      </c>
      <c r="BA541">
        <v>3.194</v>
      </c>
      <c r="BB541">
        <v>5.6234282999999996</v>
      </c>
      <c r="BC541">
        <v>0.62657165999999997</v>
      </c>
      <c r="BD541">
        <v>0.111421645</v>
      </c>
      <c r="BE541">
        <v>4.8776054000000002</v>
      </c>
      <c r="BF541">
        <v>1.3723946</v>
      </c>
      <c r="BG541">
        <v>0.28136646999999998</v>
      </c>
      <c r="BH541">
        <v>5167875072</v>
      </c>
      <c r="BI541">
        <v>1.9567939999999999</v>
      </c>
      <c r="BJ541">
        <v>15</v>
      </c>
      <c r="BK541">
        <v>0</v>
      </c>
      <c r="BL541" t="b">
        <v>0</v>
      </c>
      <c r="BM541">
        <v>6.25</v>
      </c>
      <c r="BN541">
        <v>1553007540</v>
      </c>
      <c r="BO541">
        <v>1553007540</v>
      </c>
      <c r="BP541">
        <v>1553007540</v>
      </c>
      <c r="BQ541">
        <v>41.666663999999997</v>
      </c>
      <c r="BR541">
        <v>0.15</v>
      </c>
      <c r="BS541">
        <v>0.42</v>
      </c>
      <c r="BT541">
        <v>14.880953</v>
      </c>
    </row>
    <row r="542" spans="1:72">
      <c r="A542" t="s">
        <v>3300</v>
      </c>
      <c r="B542" t="s">
        <v>3301</v>
      </c>
      <c r="C542" t="str">
        <f t="shared" si="40"/>
        <v>東陽光藥</v>
      </c>
      <c r="D542" t="str">
        <f t="shared" si="41"/>
        <v>Medicine</v>
      </c>
      <c r="E542" t="str">
        <f t="shared" si="42"/>
        <v>醫藥</v>
      </c>
      <c r="F542" t="str">
        <f t="shared" si="43"/>
        <v>Pharmaceutical</v>
      </c>
      <c r="G542" t="str">
        <f t="shared" si="44"/>
        <v>醫藥股</v>
      </c>
      <c r="H542" t="s">
        <v>68</v>
      </c>
      <c r="I542" t="s">
        <v>69</v>
      </c>
      <c r="J542" t="s">
        <v>70</v>
      </c>
      <c r="K542" t="s">
        <v>71</v>
      </c>
      <c r="L542" t="b">
        <v>0</v>
      </c>
      <c r="M542" t="s">
        <v>72</v>
      </c>
      <c r="N542" t="s">
        <v>73</v>
      </c>
      <c r="O542" t="s">
        <v>74</v>
      </c>
      <c r="P542" t="s">
        <v>3302</v>
      </c>
      <c r="Q542" t="s">
        <v>3303</v>
      </c>
      <c r="R542" t="s">
        <v>78</v>
      </c>
      <c r="S542" t="s">
        <v>79</v>
      </c>
      <c r="T542">
        <v>28800000</v>
      </c>
      <c r="U542" t="s">
        <v>80</v>
      </c>
      <c r="V542" t="b">
        <v>0</v>
      </c>
      <c r="W542">
        <v>1451352600000</v>
      </c>
      <c r="X542">
        <v>3</v>
      </c>
      <c r="Y542">
        <v>0.23999977</v>
      </c>
      <c r="Z542">
        <v>2.0761224999999999</v>
      </c>
      <c r="AA542">
        <v>1596160989</v>
      </c>
      <c r="AB542">
        <v>11.8</v>
      </c>
      <c r="AC542">
        <v>11.86</v>
      </c>
      <c r="AD542" t="s">
        <v>3304</v>
      </c>
      <c r="AE542">
        <v>11.48</v>
      </c>
      <c r="AF542">
        <v>1230004</v>
      </c>
      <c r="AG542">
        <v>11.56</v>
      </c>
      <c r="AH542">
        <v>11.8</v>
      </c>
      <c r="AI542">
        <v>11.82</v>
      </c>
      <c r="AJ542">
        <v>0</v>
      </c>
      <c r="AK542">
        <v>0</v>
      </c>
      <c r="AL542" t="s">
        <v>82</v>
      </c>
      <c r="AM542" t="s">
        <v>102</v>
      </c>
      <c r="AN542">
        <v>11.54</v>
      </c>
      <c r="AO542">
        <v>5462494</v>
      </c>
      <c r="AP542">
        <v>11336493</v>
      </c>
      <c r="AQ542">
        <v>0.60000039999999999</v>
      </c>
      <c r="AR542">
        <v>5.3571463E-2</v>
      </c>
      <c r="AS542" t="s">
        <v>3305</v>
      </c>
      <c r="AT542">
        <v>-42.65</v>
      </c>
      <c r="AU542">
        <v>-0.78328746999999999</v>
      </c>
      <c r="AV542">
        <v>11.2</v>
      </c>
      <c r="AW542">
        <v>54.45</v>
      </c>
      <c r="AX542">
        <v>0.106</v>
      </c>
      <c r="AY542">
        <v>9.1695500000000003E-3</v>
      </c>
      <c r="AZ542">
        <v>427568000</v>
      </c>
      <c r="BA542">
        <v>1.1120000000000001</v>
      </c>
      <c r="BB542">
        <v>14.474857</v>
      </c>
      <c r="BC542">
        <v>-2.6748571000000001</v>
      </c>
      <c r="BD542">
        <v>-0.18479334</v>
      </c>
      <c r="BE542">
        <v>30.855774</v>
      </c>
      <c r="BF542">
        <v>-19.055775000000001</v>
      </c>
      <c r="BG542">
        <v>-0.61757565000000003</v>
      </c>
      <c r="BH542">
        <v>10383622144</v>
      </c>
      <c r="BI542">
        <v>10.611511</v>
      </c>
      <c r="BJ542">
        <v>15</v>
      </c>
      <c r="BK542">
        <v>0</v>
      </c>
      <c r="BL542" t="b">
        <v>0</v>
      </c>
      <c r="BM542">
        <v>11.8</v>
      </c>
      <c r="BS542">
        <v>2.62</v>
      </c>
      <c r="BT542">
        <v>4.5038169999999997</v>
      </c>
    </row>
    <row r="543" spans="1:72">
      <c r="A543" t="s">
        <v>3306</v>
      </c>
      <c r="B543" t="s">
        <v>3307</v>
      </c>
      <c r="C543" t="str">
        <f t="shared" si="40"/>
        <v>浦林成山</v>
      </c>
      <c r="D543" t="str">
        <f t="shared" si="41"/>
        <v>Automobile production and distribution</v>
      </c>
      <c r="E543" t="str">
        <f t="shared" si="42"/>
        <v>汽車生產及分銷</v>
      </c>
      <c r="F543" t="str">
        <f t="shared" si="43"/>
        <v>Cars parts and maintenance</v>
      </c>
      <c r="G543" t="str">
        <f t="shared" si="44"/>
        <v>汽車零部件及維護</v>
      </c>
      <c r="H543" t="s">
        <v>68</v>
      </c>
      <c r="I543" t="s">
        <v>69</v>
      </c>
      <c r="J543" t="s">
        <v>70</v>
      </c>
      <c r="K543" t="s">
        <v>71</v>
      </c>
      <c r="L543" t="b">
        <v>0</v>
      </c>
      <c r="M543" t="s">
        <v>72</v>
      </c>
      <c r="N543" t="s">
        <v>73</v>
      </c>
      <c r="O543" t="s">
        <v>74</v>
      </c>
      <c r="P543" t="s">
        <v>3308</v>
      </c>
      <c r="Q543" t="s">
        <v>3309</v>
      </c>
      <c r="R543" t="s">
        <v>78</v>
      </c>
      <c r="S543" t="s">
        <v>79</v>
      </c>
      <c r="T543">
        <v>28800000</v>
      </c>
      <c r="U543" t="s">
        <v>80</v>
      </c>
      <c r="V543" t="b">
        <v>0</v>
      </c>
      <c r="W543">
        <v>1539048600000</v>
      </c>
      <c r="X543">
        <v>3</v>
      </c>
      <c r="Y543">
        <v>2.0000457999999999E-2</v>
      </c>
      <c r="Z543">
        <v>0.24753042</v>
      </c>
      <c r="AA543">
        <v>1596160569</v>
      </c>
      <c r="AB543">
        <v>8.1</v>
      </c>
      <c r="AC543">
        <v>8.1</v>
      </c>
      <c r="AD543" t="s">
        <v>3310</v>
      </c>
      <c r="AE543">
        <v>8.09</v>
      </c>
      <c r="AF543">
        <v>29000</v>
      </c>
      <c r="AG543">
        <v>8.08</v>
      </c>
      <c r="AH543">
        <v>8.07</v>
      </c>
      <c r="AI543">
        <v>8.11</v>
      </c>
      <c r="AJ543">
        <v>0</v>
      </c>
      <c r="AK543">
        <v>0</v>
      </c>
      <c r="AL543" t="s">
        <v>82</v>
      </c>
      <c r="AM543" t="s">
        <v>102</v>
      </c>
      <c r="AN543">
        <v>8.1</v>
      </c>
      <c r="AO543">
        <v>235354</v>
      </c>
      <c r="AP543">
        <v>232000</v>
      </c>
      <c r="AQ543">
        <v>2.0800003999999999</v>
      </c>
      <c r="AR543">
        <v>0.34551500000000002</v>
      </c>
      <c r="AS543" t="s">
        <v>3311</v>
      </c>
      <c r="AT543">
        <v>-1.4399995999999999</v>
      </c>
      <c r="AU543">
        <v>-0.15094335</v>
      </c>
      <c r="AV543">
        <v>6.02</v>
      </c>
      <c r="AW543">
        <v>9.5399999999999991</v>
      </c>
      <c r="AZ543">
        <v>635000000</v>
      </c>
      <c r="BA543">
        <v>0.60799999999999998</v>
      </c>
      <c r="BB543">
        <v>7.7651430000000001</v>
      </c>
      <c r="BC543">
        <v>0.33485746</v>
      </c>
      <c r="BD543">
        <v>4.3123156000000003E-2</v>
      </c>
      <c r="BE543">
        <v>7.5933805000000003</v>
      </c>
      <c r="BF543">
        <v>0.50661993000000005</v>
      </c>
      <c r="BG543">
        <v>6.6718630000000001E-2</v>
      </c>
      <c r="BH543">
        <v>5143500288</v>
      </c>
      <c r="BI543">
        <v>13.322369999999999</v>
      </c>
      <c r="BJ543">
        <v>15</v>
      </c>
      <c r="BK543">
        <v>0</v>
      </c>
      <c r="BL543" t="b">
        <v>0</v>
      </c>
      <c r="BM543">
        <v>8.1</v>
      </c>
      <c r="BN543">
        <v>1551110340</v>
      </c>
      <c r="BO543">
        <v>1551110340</v>
      </c>
      <c r="BP543">
        <v>1551110340</v>
      </c>
    </row>
    <row r="544" spans="1:72">
      <c r="A544" t="s">
        <v>3312</v>
      </c>
      <c r="B544" t="s">
        <v>3313</v>
      </c>
      <c r="C544" t="str">
        <f t="shared" si="40"/>
        <v>永安</v>
      </c>
      <c r="D544" t="str">
        <f t="shared" si="41"/>
        <v>Retail</v>
      </c>
      <c r="E544" t="str">
        <f t="shared" si="42"/>
        <v>零售</v>
      </c>
      <c r="F544" t="str">
        <f t="shared" si="43"/>
        <v>Department store</v>
      </c>
      <c r="G544" t="str">
        <f t="shared" si="44"/>
        <v>百貨股</v>
      </c>
      <c r="H544" t="s">
        <v>68</v>
      </c>
      <c r="I544" t="s">
        <v>69</v>
      </c>
      <c r="J544" t="s">
        <v>70</v>
      </c>
      <c r="K544" t="s">
        <v>71</v>
      </c>
      <c r="L544" t="b">
        <v>0</v>
      </c>
      <c r="M544" t="s">
        <v>72</v>
      </c>
      <c r="N544" t="s">
        <v>73</v>
      </c>
      <c r="O544" t="s">
        <v>74</v>
      </c>
      <c r="P544" t="s">
        <v>3314</v>
      </c>
      <c r="Q544" t="s">
        <v>3315</v>
      </c>
      <c r="R544" t="s">
        <v>78</v>
      </c>
      <c r="S544" t="s">
        <v>79</v>
      </c>
      <c r="T544">
        <v>28800000</v>
      </c>
      <c r="U544" t="s">
        <v>80</v>
      </c>
      <c r="V544" t="b">
        <v>0</v>
      </c>
      <c r="W544">
        <v>946949400000</v>
      </c>
      <c r="X544">
        <v>3</v>
      </c>
      <c r="Y544">
        <v>-0.11999893</v>
      </c>
      <c r="Z544">
        <v>-0.69604949999999999</v>
      </c>
      <c r="AA544">
        <v>1596073170</v>
      </c>
      <c r="AB544">
        <v>17.12</v>
      </c>
      <c r="AC544">
        <v>17.04</v>
      </c>
      <c r="AD544" t="s">
        <v>3316</v>
      </c>
      <c r="AE544">
        <v>17.04</v>
      </c>
      <c r="AF544">
        <v>4000</v>
      </c>
      <c r="AG544">
        <v>17.239999999999998</v>
      </c>
      <c r="AH544">
        <v>17.12</v>
      </c>
      <c r="AI544">
        <v>17.5</v>
      </c>
      <c r="AJ544">
        <v>0</v>
      </c>
      <c r="AK544">
        <v>0</v>
      </c>
      <c r="AL544" t="s">
        <v>82</v>
      </c>
      <c r="AM544" t="s">
        <v>72</v>
      </c>
      <c r="AN544">
        <v>17.04</v>
      </c>
      <c r="AO544">
        <v>13671</v>
      </c>
      <c r="AP544">
        <v>2125</v>
      </c>
      <c r="AQ544">
        <v>0.12000084</v>
      </c>
      <c r="AR544">
        <v>7.0588730000000002E-3</v>
      </c>
      <c r="AS544" t="s">
        <v>3317</v>
      </c>
      <c r="AT544">
        <v>-7.08</v>
      </c>
      <c r="AU544">
        <v>-0.29256198</v>
      </c>
      <c r="AV544">
        <v>17</v>
      </c>
      <c r="AW544">
        <v>24.2</v>
      </c>
      <c r="AX544">
        <v>1.03</v>
      </c>
      <c r="AY544">
        <v>5.9744779999999997E-2</v>
      </c>
      <c r="AZ544">
        <v>291991008</v>
      </c>
      <c r="BA544">
        <v>66.813999999999993</v>
      </c>
      <c r="BB544">
        <v>17.940000000000001</v>
      </c>
      <c r="BC544">
        <v>-0.8199997</v>
      </c>
      <c r="BD544">
        <v>-4.5707895999999998E-2</v>
      </c>
      <c r="BE544">
        <v>19.679435999999999</v>
      </c>
      <c r="BF544">
        <v>-2.5594350000000001</v>
      </c>
      <c r="BG544">
        <v>-0.13005632</v>
      </c>
      <c r="BH544">
        <v>4998886400</v>
      </c>
      <c r="BI544">
        <v>0.25623372</v>
      </c>
      <c r="BJ544">
        <v>15</v>
      </c>
      <c r="BK544">
        <v>0</v>
      </c>
      <c r="BL544" t="b">
        <v>0</v>
      </c>
      <c r="BM544">
        <v>17.12</v>
      </c>
      <c r="BN544">
        <v>1553785140</v>
      </c>
      <c r="BO544">
        <v>1553785140</v>
      </c>
      <c r="BP544">
        <v>1553785140</v>
      </c>
      <c r="BQ544">
        <v>6.5593877000000003</v>
      </c>
      <c r="BR544">
        <v>2.61</v>
      </c>
    </row>
    <row r="545" spans="1:72">
      <c r="A545" t="s">
        <v>3318</v>
      </c>
      <c r="B545" t="s">
        <v>3319</v>
      </c>
      <c r="C545" t="str">
        <f t="shared" si="40"/>
        <v>邁博藥業-B</v>
      </c>
      <c r="D545" t="str">
        <f t="shared" si="41"/>
        <v>Medicine</v>
      </c>
      <c r="E545" t="str">
        <f t="shared" si="42"/>
        <v>醫藥</v>
      </c>
      <c r="F545" t="str">
        <f t="shared" si="43"/>
        <v>Healthcare</v>
      </c>
      <c r="G545" t="str">
        <f t="shared" si="44"/>
        <v>醫療保健</v>
      </c>
      <c r="H545" t="s">
        <v>68</v>
      </c>
      <c r="I545" t="s">
        <v>69</v>
      </c>
      <c r="J545" t="s">
        <v>70</v>
      </c>
      <c r="K545" t="s">
        <v>71</v>
      </c>
      <c r="L545" t="b">
        <v>0</v>
      </c>
      <c r="M545" t="s">
        <v>72</v>
      </c>
      <c r="N545" t="s">
        <v>73</v>
      </c>
      <c r="O545" t="s">
        <v>74</v>
      </c>
      <c r="P545" t="s">
        <v>3320</v>
      </c>
      <c r="Q545" t="s">
        <v>3321</v>
      </c>
      <c r="R545" t="s">
        <v>78</v>
      </c>
      <c r="S545" t="s">
        <v>79</v>
      </c>
      <c r="T545">
        <v>28800000</v>
      </c>
      <c r="U545" t="s">
        <v>80</v>
      </c>
      <c r="V545" t="b">
        <v>0</v>
      </c>
      <c r="W545">
        <v>1559266200000</v>
      </c>
      <c r="X545">
        <v>3</v>
      </c>
      <c r="Y545">
        <v>3.9999960000000001E-2</v>
      </c>
      <c r="Z545">
        <v>3.2786852999999998</v>
      </c>
      <c r="AA545">
        <v>1596160431</v>
      </c>
      <c r="AB545">
        <v>1.26</v>
      </c>
      <c r="AC545">
        <v>1.27</v>
      </c>
      <c r="AD545" t="s">
        <v>3322</v>
      </c>
      <c r="AE545">
        <v>1.26</v>
      </c>
      <c r="AF545">
        <v>174000</v>
      </c>
      <c r="AG545">
        <v>1.22</v>
      </c>
      <c r="AH545">
        <v>1.24</v>
      </c>
      <c r="AI545">
        <v>1.27</v>
      </c>
      <c r="AL545" t="s">
        <v>82</v>
      </c>
      <c r="AM545" t="s">
        <v>102</v>
      </c>
      <c r="AN545">
        <v>1.26</v>
      </c>
      <c r="AO545">
        <v>5372948</v>
      </c>
      <c r="AP545">
        <v>1014000</v>
      </c>
      <c r="AQ545">
        <v>0.49</v>
      </c>
      <c r="AR545">
        <v>0.63636369999999998</v>
      </c>
      <c r="AS545" t="s">
        <v>3323</v>
      </c>
      <c r="AT545">
        <v>-0.53999995999999995</v>
      </c>
      <c r="AU545">
        <v>-0.29999998</v>
      </c>
      <c r="AV545">
        <v>0.77</v>
      </c>
      <c r="AW545">
        <v>1.8</v>
      </c>
      <c r="AZ545">
        <v>4124080128</v>
      </c>
      <c r="BB545">
        <v>1.2662857999999999</v>
      </c>
      <c r="BC545">
        <v>-6.2857866E-3</v>
      </c>
      <c r="BD545">
        <v>-4.9639560000000003E-3</v>
      </c>
      <c r="BE545">
        <v>1.0780282000000001</v>
      </c>
      <c r="BF545">
        <v>0.18197178999999999</v>
      </c>
      <c r="BG545">
        <v>0.16880058000000001</v>
      </c>
      <c r="BH545">
        <v>5196340736</v>
      </c>
      <c r="BJ545">
        <v>15</v>
      </c>
      <c r="BK545">
        <v>0</v>
      </c>
      <c r="BL545" t="b">
        <v>0</v>
      </c>
      <c r="BM545">
        <v>1.26</v>
      </c>
    </row>
    <row r="546" spans="1:72">
      <c r="A546" t="s">
        <v>3324</v>
      </c>
      <c r="B546" t="s">
        <v>3325</v>
      </c>
      <c r="C546" t="str">
        <f t="shared" si="40"/>
        <v>白雲山</v>
      </c>
      <c r="D546" t="str">
        <f t="shared" si="41"/>
        <v>Medicine</v>
      </c>
      <c r="E546" t="str">
        <f t="shared" si="42"/>
        <v>醫藥</v>
      </c>
      <c r="F546" t="str">
        <f t="shared" si="43"/>
        <v>Pharmaceutical</v>
      </c>
      <c r="G546" t="str">
        <f t="shared" si="44"/>
        <v>醫藥股</v>
      </c>
      <c r="H546" t="s">
        <v>68</v>
      </c>
      <c r="I546" t="s">
        <v>69</v>
      </c>
      <c r="J546" t="s">
        <v>70</v>
      </c>
      <c r="K546" t="s">
        <v>71</v>
      </c>
      <c r="L546" t="b">
        <v>0</v>
      </c>
      <c r="M546" t="s">
        <v>72</v>
      </c>
      <c r="N546" t="s">
        <v>73</v>
      </c>
      <c r="O546" t="s">
        <v>74</v>
      </c>
      <c r="P546" t="s">
        <v>3326</v>
      </c>
      <c r="Q546" t="s">
        <v>3327</v>
      </c>
      <c r="R546" t="s">
        <v>78</v>
      </c>
      <c r="S546" t="s">
        <v>79</v>
      </c>
      <c r="T546">
        <v>28800000</v>
      </c>
      <c r="U546" t="s">
        <v>80</v>
      </c>
      <c r="V546" t="b">
        <v>0</v>
      </c>
      <c r="W546">
        <v>946949400000</v>
      </c>
      <c r="X546">
        <v>3</v>
      </c>
      <c r="Y546">
        <v>0.35000038</v>
      </c>
      <c r="Z546">
        <v>1.4862013000000001</v>
      </c>
      <c r="AA546">
        <v>1596160828</v>
      </c>
      <c r="AB546">
        <v>23.9</v>
      </c>
      <c r="AC546">
        <v>24.2</v>
      </c>
      <c r="AD546" t="s">
        <v>3328</v>
      </c>
      <c r="AE546">
        <v>23.2</v>
      </c>
      <c r="AF546">
        <v>250000</v>
      </c>
      <c r="AG546">
        <v>23.55</v>
      </c>
      <c r="AH546">
        <v>23.9</v>
      </c>
      <c r="AI546">
        <v>24</v>
      </c>
      <c r="AJ546">
        <v>0</v>
      </c>
      <c r="AK546">
        <v>0</v>
      </c>
      <c r="AL546" t="s">
        <v>82</v>
      </c>
      <c r="AM546" t="s">
        <v>102</v>
      </c>
      <c r="AN546">
        <v>24.2</v>
      </c>
      <c r="AO546">
        <v>2010552</v>
      </c>
      <c r="AP546">
        <v>2482663</v>
      </c>
      <c r="AQ546">
        <v>6.24</v>
      </c>
      <c r="AR546">
        <v>0.35334085999999998</v>
      </c>
      <c r="AS546" t="s">
        <v>3329</v>
      </c>
      <c r="AT546">
        <v>-9.300001</v>
      </c>
      <c r="AU546">
        <v>-0.28012051999999998</v>
      </c>
      <c r="AV546">
        <v>17.66</v>
      </c>
      <c r="AW546">
        <v>33.200000000000003</v>
      </c>
      <c r="AX546">
        <v>5.8000000000000003E-2</v>
      </c>
      <c r="AY546">
        <v>2.462845E-3</v>
      </c>
      <c r="AZ546">
        <v>1405890048</v>
      </c>
      <c r="BA546">
        <v>2.0270000000000001</v>
      </c>
      <c r="BB546">
        <v>21.973714999999999</v>
      </c>
      <c r="BC546">
        <v>1.9262847999999999</v>
      </c>
      <c r="BD546">
        <v>8.7663140000000001E-2</v>
      </c>
      <c r="BE546">
        <v>22.206198000000001</v>
      </c>
      <c r="BF546">
        <v>1.6938019</v>
      </c>
      <c r="BG546">
        <v>7.6276086000000007E-2</v>
      </c>
      <c r="BH546">
        <v>92210028544</v>
      </c>
      <c r="BI546">
        <v>11.790824000000001</v>
      </c>
      <c r="BJ546">
        <v>15</v>
      </c>
      <c r="BK546">
        <v>0</v>
      </c>
      <c r="BL546" t="b">
        <v>0</v>
      </c>
      <c r="BM546">
        <v>23.9</v>
      </c>
      <c r="BQ546">
        <v>10.906180000000001</v>
      </c>
      <c r="BR546">
        <v>2.1914180000000001</v>
      </c>
      <c r="BS546">
        <v>2.1</v>
      </c>
      <c r="BT546">
        <v>11.380953</v>
      </c>
    </row>
    <row r="547" spans="1:72">
      <c r="A547" t="s">
        <v>3330</v>
      </c>
      <c r="B547" t="s">
        <v>3331</v>
      </c>
      <c r="C547" t="str">
        <f t="shared" si="40"/>
        <v>中石化煉化工程</v>
      </c>
      <c r="D547" t="str">
        <f t="shared" si="41"/>
        <v>Energy</v>
      </c>
      <c r="E547" t="str">
        <f t="shared" si="42"/>
        <v>能源</v>
      </c>
      <c r="F547" t="str">
        <f t="shared" si="43"/>
        <v>Oil and gas equipment and support</v>
      </c>
      <c r="G547" t="str">
        <f t="shared" si="44"/>
        <v>石油燃氣設備及支援</v>
      </c>
      <c r="H547" t="s">
        <v>68</v>
      </c>
      <c r="I547" t="s">
        <v>69</v>
      </c>
      <c r="J547" t="s">
        <v>70</v>
      </c>
      <c r="K547" t="s">
        <v>71</v>
      </c>
      <c r="L547" t="b">
        <v>0</v>
      </c>
      <c r="M547" t="s">
        <v>72</v>
      </c>
      <c r="N547" t="s">
        <v>73</v>
      </c>
      <c r="O547" t="s">
        <v>74</v>
      </c>
      <c r="P547" t="s">
        <v>3332</v>
      </c>
      <c r="Q547" t="s">
        <v>3333</v>
      </c>
      <c r="R547" t="s">
        <v>78</v>
      </c>
      <c r="S547" t="s">
        <v>79</v>
      </c>
      <c r="T547">
        <v>28800000</v>
      </c>
      <c r="U547" t="s">
        <v>80</v>
      </c>
      <c r="V547" t="b">
        <v>0</v>
      </c>
      <c r="W547">
        <v>1369272600000</v>
      </c>
      <c r="X547">
        <v>3</v>
      </c>
      <c r="Y547">
        <v>9.9999900000000003E-3</v>
      </c>
      <c r="Z547">
        <v>0.28901705</v>
      </c>
      <c r="AA547">
        <v>1596160959</v>
      </c>
      <c r="AB547">
        <v>3.47</v>
      </c>
      <c r="AC547">
        <v>3.5</v>
      </c>
      <c r="AD547" t="s">
        <v>3334</v>
      </c>
      <c r="AE547">
        <v>3.45</v>
      </c>
      <c r="AF547">
        <v>620500</v>
      </c>
      <c r="AG547">
        <v>3.46</v>
      </c>
      <c r="AH547">
        <v>3.46</v>
      </c>
      <c r="AI547">
        <v>3.47</v>
      </c>
      <c r="AJ547">
        <v>0</v>
      </c>
      <c r="AK547">
        <v>0</v>
      </c>
      <c r="AL547" t="s">
        <v>82</v>
      </c>
      <c r="AM547" t="s">
        <v>102</v>
      </c>
      <c r="AN547">
        <v>3.47</v>
      </c>
      <c r="AO547">
        <v>5824723</v>
      </c>
      <c r="AP547">
        <v>9991387</v>
      </c>
      <c r="AQ547">
        <v>0.95000004999999998</v>
      </c>
      <c r="AR547">
        <v>0.37698415000000002</v>
      </c>
      <c r="AS547" t="s">
        <v>3335</v>
      </c>
      <c r="AT547">
        <v>-2.82</v>
      </c>
      <c r="AU547">
        <v>-0.44833066999999999</v>
      </c>
      <c r="AV547">
        <v>2.52</v>
      </c>
      <c r="AW547">
        <v>6.29</v>
      </c>
      <c r="AX547">
        <v>3.6999999999999998E-2</v>
      </c>
      <c r="AY547">
        <v>1.0693641E-2</v>
      </c>
      <c r="AZ547">
        <v>1460800000</v>
      </c>
      <c r="BA547">
        <v>0.89</v>
      </c>
      <c r="BB547">
        <v>3.4545715000000001</v>
      </c>
      <c r="BC547">
        <v>1.5428542999999999E-2</v>
      </c>
      <c r="BD547">
        <v>4.4661233999999999E-3</v>
      </c>
      <c r="BE547">
        <v>3.6414685000000002</v>
      </c>
      <c r="BF547">
        <v>-0.1714685</v>
      </c>
      <c r="BG547">
        <v>-4.7087733E-2</v>
      </c>
      <c r="BH547">
        <v>15365160960</v>
      </c>
      <c r="BI547">
        <v>3.8988763999999998</v>
      </c>
      <c r="BJ547">
        <v>15</v>
      </c>
      <c r="BK547">
        <v>0</v>
      </c>
      <c r="BL547" t="b">
        <v>0</v>
      </c>
      <c r="BM547">
        <v>3.47</v>
      </c>
      <c r="BN547">
        <v>1584716340</v>
      </c>
      <c r="BO547">
        <v>1597388340</v>
      </c>
      <c r="BP547">
        <v>1597737600</v>
      </c>
      <c r="BQ547">
        <v>11.132</v>
      </c>
      <c r="BR547">
        <v>0.31171399999999999</v>
      </c>
      <c r="BS547">
        <v>0.73</v>
      </c>
      <c r="BT547">
        <v>4.7534245999999998</v>
      </c>
    </row>
    <row r="548" spans="1:72">
      <c r="A548" t="s">
        <v>3336</v>
      </c>
      <c r="B548" t="s">
        <v>3337</v>
      </c>
      <c r="C548" t="str">
        <f t="shared" si="40"/>
        <v>鷹普精密</v>
      </c>
      <c r="D548" t="str">
        <f t="shared" si="41"/>
        <v>Industry</v>
      </c>
      <c r="E548" t="str">
        <f t="shared" si="42"/>
        <v>工業</v>
      </c>
      <c r="F548" t="str">
        <f t="shared" si="43"/>
        <v>Machinery</v>
      </c>
      <c r="G548" t="str">
        <f t="shared" si="44"/>
        <v>機械設備</v>
      </c>
      <c r="H548" t="s">
        <v>68</v>
      </c>
      <c r="I548" t="s">
        <v>69</v>
      </c>
      <c r="J548" t="s">
        <v>70</v>
      </c>
      <c r="K548" t="s">
        <v>71</v>
      </c>
      <c r="L548" t="b">
        <v>0</v>
      </c>
      <c r="M548" t="s">
        <v>72</v>
      </c>
      <c r="N548" t="s">
        <v>73</v>
      </c>
      <c r="O548" t="s">
        <v>74</v>
      </c>
      <c r="P548" t="s">
        <v>3338</v>
      </c>
      <c r="Q548" t="s">
        <v>3339</v>
      </c>
      <c r="R548" t="s">
        <v>78</v>
      </c>
      <c r="S548" t="s">
        <v>79</v>
      </c>
      <c r="T548">
        <v>28800000</v>
      </c>
      <c r="U548" t="s">
        <v>80</v>
      </c>
      <c r="V548" t="b">
        <v>0</v>
      </c>
      <c r="W548">
        <v>1562031000000</v>
      </c>
      <c r="X548">
        <v>3</v>
      </c>
      <c r="Y548">
        <v>9.9999900000000003E-3</v>
      </c>
      <c r="Z548">
        <v>0.37735809999999997</v>
      </c>
      <c r="AA548">
        <v>1596090528</v>
      </c>
      <c r="AB548">
        <v>2.66</v>
      </c>
      <c r="AC548">
        <v>2.66</v>
      </c>
      <c r="AD548" t="s">
        <v>3340</v>
      </c>
      <c r="AE548">
        <v>2.64</v>
      </c>
      <c r="AF548">
        <v>33000</v>
      </c>
      <c r="AG548">
        <v>2.65</v>
      </c>
      <c r="AH548">
        <v>2.66</v>
      </c>
      <c r="AI548">
        <v>2.75</v>
      </c>
      <c r="AL548" t="s">
        <v>82</v>
      </c>
      <c r="AM548" t="s">
        <v>72</v>
      </c>
      <c r="AN548">
        <v>2.66</v>
      </c>
      <c r="AO548">
        <v>358467</v>
      </c>
      <c r="AP548">
        <v>154750</v>
      </c>
      <c r="AQ548">
        <v>0.36000012999999997</v>
      </c>
      <c r="AR548">
        <v>0.15652179999999999</v>
      </c>
      <c r="AS548" t="s">
        <v>3341</v>
      </c>
      <c r="AT548">
        <v>-1.8599999</v>
      </c>
      <c r="AU548">
        <v>-0.41150441999999998</v>
      </c>
      <c r="AV548">
        <v>2.2999999999999998</v>
      </c>
      <c r="AW548">
        <v>4.5199999999999996</v>
      </c>
      <c r="AX548">
        <v>7.1999999999999995E-2</v>
      </c>
      <c r="AY548">
        <v>2.7169809E-2</v>
      </c>
      <c r="AZ548">
        <v>1883289984</v>
      </c>
      <c r="BA548">
        <v>2.13</v>
      </c>
      <c r="BB548">
        <v>2.7725713000000001</v>
      </c>
      <c r="BC548">
        <v>-0.11257124</v>
      </c>
      <c r="BD548">
        <v>-4.0601745000000002E-2</v>
      </c>
      <c r="BE548">
        <v>2.8147888000000001</v>
      </c>
      <c r="BF548">
        <v>-0.15478873000000001</v>
      </c>
      <c r="BG548">
        <v>-5.4991239999999997E-2</v>
      </c>
      <c r="BH548">
        <v>5009551360</v>
      </c>
      <c r="BI548">
        <v>1.2488262999999999</v>
      </c>
      <c r="BJ548">
        <v>15</v>
      </c>
      <c r="BK548">
        <v>0</v>
      </c>
      <c r="BL548" t="b">
        <v>0</v>
      </c>
      <c r="BM548">
        <v>2.66</v>
      </c>
    </row>
    <row r="549" spans="1:72">
      <c r="A549" t="s">
        <v>3342</v>
      </c>
      <c r="B549" t="s">
        <v>3343</v>
      </c>
      <c r="C549" t="str">
        <f t="shared" si="40"/>
        <v>中國利郎</v>
      </c>
      <c r="D549" t="str">
        <f t="shared" si="41"/>
        <v>Retail</v>
      </c>
      <c r="E549" t="str">
        <f t="shared" si="42"/>
        <v>零售</v>
      </c>
      <c r="F549" t="str">
        <f t="shared" si="43"/>
        <v>Men's Clothing</v>
      </c>
      <c r="G549" t="str">
        <f t="shared" si="44"/>
        <v>男士服裝</v>
      </c>
      <c r="H549" t="s">
        <v>68</v>
      </c>
      <c r="I549" t="s">
        <v>69</v>
      </c>
      <c r="J549" t="s">
        <v>70</v>
      </c>
      <c r="K549" t="s">
        <v>71</v>
      </c>
      <c r="L549" t="b">
        <v>0</v>
      </c>
      <c r="M549" t="s">
        <v>72</v>
      </c>
      <c r="N549" t="s">
        <v>73</v>
      </c>
      <c r="O549" t="s">
        <v>74</v>
      </c>
      <c r="P549" t="s">
        <v>3344</v>
      </c>
      <c r="Q549" t="s">
        <v>3345</v>
      </c>
      <c r="R549" t="s">
        <v>78</v>
      </c>
      <c r="S549" t="s">
        <v>79</v>
      </c>
      <c r="T549">
        <v>28800000</v>
      </c>
      <c r="U549" t="s">
        <v>80</v>
      </c>
      <c r="V549" t="b">
        <v>0</v>
      </c>
      <c r="W549">
        <v>1253842200000</v>
      </c>
      <c r="X549">
        <v>3</v>
      </c>
      <c r="Y549">
        <v>0</v>
      </c>
      <c r="Z549">
        <v>0</v>
      </c>
      <c r="AA549">
        <v>1596160923</v>
      </c>
      <c r="AB549">
        <v>4.1900000000000004</v>
      </c>
      <c r="AC549">
        <v>4.24</v>
      </c>
      <c r="AD549" t="s">
        <v>3346</v>
      </c>
      <c r="AE549">
        <v>4.17</v>
      </c>
      <c r="AF549">
        <v>150000</v>
      </c>
      <c r="AG549">
        <v>4.1900000000000004</v>
      </c>
      <c r="AH549">
        <v>4.18</v>
      </c>
      <c r="AI549">
        <v>4.1900000000000004</v>
      </c>
      <c r="AJ549">
        <v>0</v>
      </c>
      <c r="AK549">
        <v>0</v>
      </c>
      <c r="AL549" t="s">
        <v>82</v>
      </c>
      <c r="AM549" t="s">
        <v>102</v>
      </c>
      <c r="AN549">
        <v>4.24</v>
      </c>
      <c r="AO549">
        <v>1387003</v>
      </c>
      <c r="AP549">
        <v>1941609</v>
      </c>
      <c r="AQ549">
        <v>9.0000150000000001E-2</v>
      </c>
      <c r="AR549">
        <v>2.1951255999999999E-2</v>
      </c>
      <c r="AS549" t="s">
        <v>3347</v>
      </c>
      <c r="AT549">
        <v>-2.87</v>
      </c>
      <c r="AU549">
        <v>-0.40651556999999999</v>
      </c>
      <c r="AV549">
        <v>4.0999999999999996</v>
      </c>
      <c r="AW549">
        <v>7.06</v>
      </c>
      <c r="AX549">
        <v>4.2999999999999997E-2</v>
      </c>
      <c r="AY549">
        <v>1.0262530000000001E-2</v>
      </c>
      <c r="AZ549">
        <v>1197490048</v>
      </c>
      <c r="BA549">
        <v>0.41</v>
      </c>
      <c r="BB549">
        <v>4.32</v>
      </c>
      <c r="BC549">
        <v>-0.13000011</v>
      </c>
      <c r="BD549">
        <v>-3.0092616999999999E-2</v>
      </c>
      <c r="BE549">
        <v>4.8261969999999996</v>
      </c>
      <c r="BF549">
        <v>-0.63619709999999996</v>
      </c>
      <c r="BG549">
        <v>-0.13182162</v>
      </c>
      <c r="BH549">
        <v>5017483264</v>
      </c>
      <c r="BI549">
        <v>10.219512</v>
      </c>
      <c r="BJ549">
        <v>15</v>
      </c>
      <c r="BK549">
        <v>0</v>
      </c>
      <c r="BL549" t="b">
        <v>0</v>
      </c>
      <c r="BM549">
        <v>4.1900000000000004</v>
      </c>
      <c r="BN549">
        <v>1552489140</v>
      </c>
      <c r="BO549">
        <v>1552489140</v>
      </c>
      <c r="BP549">
        <v>1552489140</v>
      </c>
      <c r="BQ549">
        <v>5.5285215000000001</v>
      </c>
      <c r="BR549">
        <v>0.75788800000000001</v>
      </c>
      <c r="BS549">
        <v>0.52</v>
      </c>
      <c r="BT549">
        <v>8.0576930000000004</v>
      </c>
    </row>
    <row r="550" spans="1:72">
      <c r="A550" t="s">
        <v>3348</v>
      </c>
      <c r="B550" t="s">
        <v>3349</v>
      </c>
      <c r="C550" t="str">
        <f t="shared" si="40"/>
        <v>麗新發展</v>
      </c>
      <c r="D550" t="str">
        <f t="shared" si="41"/>
        <v>Real Estate Construction</v>
      </c>
      <c r="E550" t="str">
        <f t="shared" si="42"/>
        <v>地產建築</v>
      </c>
      <c r="F550" t="str">
        <f t="shared" si="43"/>
        <v>Real Estate Development</v>
      </c>
      <c r="G550" t="str">
        <f t="shared" si="44"/>
        <v>地產發展</v>
      </c>
      <c r="H550" t="s">
        <v>68</v>
      </c>
      <c r="I550" t="s">
        <v>69</v>
      </c>
      <c r="J550" t="s">
        <v>70</v>
      </c>
      <c r="K550" t="s">
        <v>71</v>
      </c>
      <c r="L550" t="b">
        <v>0</v>
      </c>
      <c r="M550" t="s">
        <v>72</v>
      </c>
      <c r="N550" t="s">
        <v>73</v>
      </c>
      <c r="O550" t="s">
        <v>74</v>
      </c>
      <c r="P550" t="s">
        <v>3350</v>
      </c>
      <c r="Q550" t="s">
        <v>3351</v>
      </c>
      <c r="R550" t="s">
        <v>78</v>
      </c>
      <c r="S550" t="s">
        <v>79</v>
      </c>
      <c r="T550">
        <v>28800000</v>
      </c>
      <c r="U550" t="s">
        <v>80</v>
      </c>
      <c r="V550" t="b">
        <v>0</v>
      </c>
      <c r="W550">
        <v>1127957400000</v>
      </c>
      <c r="X550">
        <v>3</v>
      </c>
      <c r="Y550">
        <v>9.0000150000000001E-2</v>
      </c>
      <c r="Z550">
        <v>1.1207990000000001</v>
      </c>
      <c r="AA550">
        <v>1596160366</v>
      </c>
      <c r="AB550">
        <v>8.1199999999999992</v>
      </c>
      <c r="AC550">
        <v>8.1199999999999992</v>
      </c>
      <c r="AD550" t="s">
        <v>3352</v>
      </c>
      <c r="AE550">
        <v>8.11</v>
      </c>
      <c r="AF550">
        <v>5100</v>
      </c>
      <c r="AG550">
        <v>8.0299999999999994</v>
      </c>
      <c r="AH550">
        <v>8.09</v>
      </c>
      <c r="AI550">
        <v>8.18</v>
      </c>
      <c r="AJ550">
        <v>0</v>
      </c>
      <c r="AK550">
        <v>0</v>
      </c>
      <c r="AL550" t="s">
        <v>82</v>
      </c>
      <c r="AM550" t="s">
        <v>72</v>
      </c>
      <c r="AN550">
        <v>8.11</v>
      </c>
      <c r="AO550">
        <v>140488</v>
      </c>
      <c r="AP550">
        <v>48569</v>
      </c>
      <c r="AQ550">
        <v>0.88999987000000003</v>
      </c>
      <c r="AR550">
        <v>0.12309818</v>
      </c>
      <c r="AS550" t="s">
        <v>3353</v>
      </c>
      <c r="AT550">
        <v>-2.96</v>
      </c>
      <c r="AU550">
        <v>-0.26714801999999999</v>
      </c>
      <c r="AV550">
        <v>7.23</v>
      </c>
      <c r="AW550">
        <v>11.08</v>
      </c>
      <c r="AX550">
        <v>0.108</v>
      </c>
      <c r="AY550">
        <v>1.3449565E-2</v>
      </c>
      <c r="AZ550">
        <v>611174016</v>
      </c>
      <c r="BA550">
        <v>57.195999999999998</v>
      </c>
      <c r="BB550">
        <v>8.2311429999999994</v>
      </c>
      <c r="BC550">
        <v>-0.11114311</v>
      </c>
      <c r="BD550">
        <v>-1.3502755E-2</v>
      </c>
      <c r="BE550">
        <v>8.8416195000000002</v>
      </c>
      <c r="BF550">
        <v>-0.72161960000000003</v>
      </c>
      <c r="BG550">
        <v>-8.1616220000000003E-2</v>
      </c>
      <c r="BH550">
        <v>4962733056</v>
      </c>
      <c r="BI550">
        <v>0.14196797</v>
      </c>
      <c r="BJ550">
        <v>15</v>
      </c>
      <c r="BK550">
        <v>0</v>
      </c>
      <c r="BL550" t="b">
        <v>0</v>
      </c>
      <c r="BM550">
        <v>8.1199999999999992</v>
      </c>
      <c r="BQ550">
        <v>1.0165248</v>
      </c>
      <c r="BR550">
        <v>7.9880000000000004</v>
      </c>
      <c r="BS550">
        <v>0.03</v>
      </c>
      <c r="BT550">
        <v>270.66665999999998</v>
      </c>
    </row>
    <row r="551" spans="1:72">
      <c r="A551" t="s">
        <v>3354</v>
      </c>
      <c r="B551" t="s">
        <v>3355</v>
      </c>
      <c r="C551" t="str">
        <f t="shared" si="40"/>
        <v>中化化肥</v>
      </c>
      <c r="D551" t="str">
        <f t="shared" si="41"/>
        <v>Industry</v>
      </c>
      <c r="E551" t="str">
        <f t="shared" si="42"/>
        <v>工業</v>
      </c>
      <c r="F551" t="str">
        <f t="shared" si="43"/>
        <v>Fertilizers and Pesticides</v>
      </c>
      <c r="G551" t="str">
        <f t="shared" si="44"/>
        <v>化肥農藥</v>
      </c>
      <c r="H551" t="s">
        <v>68</v>
      </c>
      <c r="I551" t="s">
        <v>69</v>
      </c>
      <c r="J551" t="s">
        <v>70</v>
      </c>
      <c r="K551" t="s">
        <v>71</v>
      </c>
      <c r="L551" t="b">
        <v>0</v>
      </c>
      <c r="M551" t="s">
        <v>72</v>
      </c>
      <c r="N551" t="s">
        <v>73</v>
      </c>
      <c r="O551" t="s">
        <v>74</v>
      </c>
      <c r="P551" t="s">
        <v>3356</v>
      </c>
      <c r="Q551" t="s">
        <v>3357</v>
      </c>
      <c r="R551" t="s">
        <v>78</v>
      </c>
      <c r="S551" t="s">
        <v>79</v>
      </c>
      <c r="T551">
        <v>28800000</v>
      </c>
      <c r="U551" t="s">
        <v>80</v>
      </c>
      <c r="V551" t="b">
        <v>0</v>
      </c>
      <c r="W551">
        <v>1086571800000</v>
      </c>
      <c r="X551">
        <v>3</v>
      </c>
      <c r="Y551">
        <v>0</v>
      </c>
      <c r="Z551">
        <v>0</v>
      </c>
      <c r="AA551">
        <v>1596160757</v>
      </c>
      <c r="AB551">
        <v>0.71</v>
      </c>
      <c r="AC551">
        <v>0.72</v>
      </c>
      <c r="AD551" t="s">
        <v>3358</v>
      </c>
      <c r="AE551">
        <v>0.7</v>
      </c>
      <c r="AF551">
        <v>638000</v>
      </c>
      <c r="AG551">
        <v>0.71</v>
      </c>
      <c r="AH551">
        <v>0.71</v>
      </c>
      <c r="AI551">
        <v>0.72</v>
      </c>
      <c r="AJ551">
        <v>0</v>
      </c>
      <c r="AK551">
        <v>0</v>
      </c>
      <c r="AL551" t="s">
        <v>82</v>
      </c>
      <c r="AM551" t="s">
        <v>102</v>
      </c>
      <c r="AN551">
        <v>0.71</v>
      </c>
      <c r="AO551">
        <v>5602037</v>
      </c>
      <c r="AP551">
        <v>5854551</v>
      </c>
      <c r="AQ551">
        <v>0.12000000500000001</v>
      </c>
      <c r="AR551">
        <v>0.20338985000000001</v>
      </c>
      <c r="AS551" t="s">
        <v>3359</v>
      </c>
      <c r="AT551">
        <v>-0.20000005000000001</v>
      </c>
      <c r="AU551">
        <v>-0.21978027</v>
      </c>
      <c r="AV551">
        <v>0.59</v>
      </c>
      <c r="AW551">
        <v>0.91</v>
      </c>
      <c r="AX551">
        <v>1E-3</v>
      </c>
      <c r="AY551">
        <v>1.4084507999999999E-3</v>
      </c>
      <c r="AZ551">
        <v>7024459776</v>
      </c>
      <c r="BA551">
        <v>0.157</v>
      </c>
      <c r="BB551">
        <v>0.72</v>
      </c>
      <c r="BC551">
        <v>-1.000005E-2</v>
      </c>
      <c r="BD551">
        <v>-1.3888958E-2</v>
      </c>
      <c r="BE551">
        <v>0.73838024999999996</v>
      </c>
      <c r="BF551">
        <v>-2.8380275E-2</v>
      </c>
      <c r="BG551">
        <v>-3.8435853999999998E-2</v>
      </c>
      <c r="BH551">
        <v>4987366400</v>
      </c>
      <c r="BI551">
        <v>4.5222926000000001</v>
      </c>
      <c r="BJ551">
        <v>15</v>
      </c>
      <c r="BK551">
        <v>0</v>
      </c>
      <c r="BL551" t="b">
        <v>0</v>
      </c>
      <c r="BM551">
        <v>0.71</v>
      </c>
      <c r="BN551">
        <v>1553785140</v>
      </c>
      <c r="BO551">
        <v>1553785140</v>
      </c>
      <c r="BP551">
        <v>1553785140</v>
      </c>
      <c r="BQ551">
        <v>7.2445282999999998</v>
      </c>
      <c r="BR551">
        <v>9.8004999999999995E-2</v>
      </c>
      <c r="BS551">
        <v>0</v>
      </c>
    </row>
    <row r="552" spans="1:72">
      <c r="A552" t="s">
        <v>3360</v>
      </c>
      <c r="B552" t="s">
        <v>3361</v>
      </c>
      <c r="C552" t="str">
        <f t="shared" si="40"/>
        <v>景業名邦集團</v>
      </c>
      <c r="D552" t="str">
        <f t="shared" si="41"/>
        <v>Real Estate Construction</v>
      </c>
      <c r="E552" t="str">
        <f t="shared" si="42"/>
        <v>地產建築</v>
      </c>
      <c r="F552" t="str">
        <f t="shared" si="43"/>
        <v>Real Estate Development</v>
      </c>
      <c r="G552" t="str">
        <f t="shared" si="44"/>
        <v>地產發展</v>
      </c>
      <c r="H552" t="s">
        <v>68</v>
      </c>
      <c r="I552" t="s">
        <v>69</v>
      </c>
      <c r="J552" t="s">
        <v>70</v>
      </c>
      <c r="K552" t="s">
        <v>71</v>
      </c>
      <c r="L552" t="b">
        <v>0</v>
      </c>
      <c r="M552" t="s">
        <v>72</v>
      </c>
      <c r="N552" t="s">
        <v>73</v>
      </c>
      <c r="O552" t="s">
        <v>74</v>
      </c>
      <c r="P552" t="s">
        <v>3362</v>
      </c>
      <c r="Q552" t="s">
        <v>3363</v>
      </c>
      <c r="R552" t="s">
        <v>78</v>
      </c>
      <c r="S552" t="s">
        <v>79</v>
      </c>
      <c r="T552">
        <v>28800000</v>
      </c>
      <c r="U552" t="s">
        <v>80</v>
      </c>
      <c r="V552" t="b">
        <v>0</v>
      </c>
      <c r="W552">
        <v>1575509400000</v>
      </c>
      <c r="X552">
        <v>3</v>
      </c>
      <c r="Y552">
        <v>1.9999980000000001E-2</v>
      </c>
      <c r="Z552">
        <v>0.66225106</v>
      </c>
      <c r="AA552">
        <v>1596095862</v>
      </c>
      <c r="AB552">
        <v>3.04</v>
      </c>
      <c r="AC552">
        <v>3.09</v>
      </c>
      <c r="AD552" t="s">
        <v>3364</v>
      </c>
      <c r="AE552">
        <v>2.91</v>
      </c>
      <c r="AF552">
        <v>1264000</v>
      </c>
      <c r="AG552">
        <v>3.02</v>
      </c>
      <c r="AH552">
        <v>3</v>
      </c>
      <c r="AI552">
        <v>3.04</v>
      </c>
      <c r="AL552" t="s">
        <v>82</v>
      </c>
      <c r="AM552" t="s">
        <v>102</v>
      </c>
      <c r="AN552">
        <v>3.09</v>
      </c>
      <c r="AO552">
        <v>1295416</v>
      </c>
      <c r="AP552">
        <v>473875</v>
      </c>
      <c r="AQ552">
        <v>0.52</v>
      </c>
      <c r="AR552">
        <v>0.20634920000000001</v>
      </c>
      <c r="AS552" t="s">
        <v>3365</v>
      </c>
      <c r="AT552">
        <v>-0.5</v>
      </c>
      <c r="AU552">
        <v>-0.14124294000000001</v>
      </c>
      <c r="AV552">
        <v>2.52</v>
      </c>
      <c r="AW552">
        <v>3.54</v>
      </c>
      <c r="AZ552">
        <v>1646169984</v>
      </c>
      <c r="BB552">
        <v>3.1068570000000002</v>
      </c>
      <c r="BC552">
        <v>-6.6857100000000003E-2</v>
      </c>
      <c r="BD552">
        <v>-2.1519205999999999E-2</v>
      </c>
      <c r="BE552">
        <v>3.0832868000000002</v>
      </c>
      <c r="BF552">
        <v>-4.32868E-2</v>
      </c>
      <c r="BG552">
        <v>-1.4039174999999999E-2</v>
      </c>
      <c r="BH552">
        <v>5004356608</v>
      </c>
      <c r="BJ552">
        <v>15</v>
      </c>
      <c r="BK552">
        <v>0</v>
      </c>
      <c r="BL552" t="b">
        <v>0</v>
      </c>
      <c r="BM552">
        <v>3.04</v>
      </c>
    </row>
    <row r="553" spans="1:72">
      <c r="A553" t="s">
        <v>3366</v>
      </c>
      <c r="B553" t="s">
        <v>3367</v>
      </c>
      <c r="C553" t="str">
        <f t="shared" si="40"/>
        <v>濱江服務</v>
      </c>
      <c r="D553" t="str">
        <f t="shared" si="41"/>
        <v>Real Estate Construction</v>
      </c>
      <c r="E553" t="str">
        <f t="shared" si="42"/>
        <v>地產建築</v>
      </c>
      <c r="F553" t="str">
        <f t="shared" si="43"/>
        <v>Property Management and Agent</v>
      </c>
      <c r="G553" t="str">
        <f t="shared" si="44"/>
        <v>物業管理及代理</v>
      </c>
      <c r="H553" t="s">
        <v>68</v>
      </c>
      <c r="I553" t="s">
        <v>69</v>
      </c>
      <c r="J553" t="s">
        <v>70</v>
      </c>
      <c r="K553" t="s">
        <v>71</v>
      </c>
      <c r="L553" t="b">
        <v>0</v>
      </c>
      <c r="M553" t="s">
        <v>72</v>
      </c>
      <c r="N553" t="s">
        <v>73</v>
      </c>
      <c r="O553" t="s">
        <v>74</v>
      </c>
      <c r="P553" t="s">
        <v>3368</v>
      </c>
      <c r="Q553" t="s">
        <v>3369</v>
      </c>
      <c r="R553" t="s">
        <v>78</v>
      </c>
      <c r="S553" t="s">
        <v>79</v>
      </c>
      <c r="T553">
        <v>28800000</v>
      </c>
      <c r="U553" t="s">
        <v>80</v>
      </c>
      <c r="V553" t="b">
        <v>0</v>
      </c>
      <c r="W553">
        <v>1552613400000</v>
      </c>
      <c r="X553">
        <v>3</v>
      </c>
      <c r="Y553">
        <v>0.1800003</v>
      </c>
      <c r="Z553">
        <v>0.97614044</v>
      </c>
      <c r="AA553">
        <v>1596160930</v>
      </c>
      <c r="AB553">
        <v>18.62</v>
      </c>
      <c r="AC553">
        <v>19.48</v>
      </c>
      <c r="AD553" t="s">
        <v>3370</v>
      </c>
      <c r="AE553">
        <v>18.5</v>
      </c>
      <c r="AF553">
        <v>61000</v>
      </c>
      <c r="AG553">
        <v>18.440000000000001</v>
      </c>
      <c r="AH553">
        <v>18.559999999999999</v>
      </c>
      <c r="AI553">
        <v>18.64</v>
      </c>
      <c r="AJ553">
        <v>0</v>
      </c>
      <c r="AK553">
        <v>0</v>
      </c>
      <c r="AL553" t="s">
        <v>82</v>
      </c>
      <c r="AM553" t="s">
        <v>102</v>
      </c>
      <c r="AN553">
        <v>18.920000000000002</v>
      </c>
      <c r="AO553">
        <v>806897</v>
      </c>
      <c r="AP553">
        <v>1733867</v>
      </c>
      <c r="AQ553">
        <v>12.440001000000001</v>
      </c>
      <c r="AR553">
        <v>2.0129451999999999</v>
      </c>
      <c r="AS553" t="s">
        <v>3371</v>
      </c>
      <c r="AT553">
        <v>-2.58</v>
      </c>
      <c r="AU553">
        <v>-0.121698104</v>
      </c>
      <c r="AV553">
        <v>6.18</v>
      </c>
      <c r="AW553">
        <v>21.2</v>
      </c>
      <c r="AZ553">
        <v>276407008</v>
      </c>
      <c r="BB553">
        <v>14.747142999999999</v>
      </c>
      <c r="BC553">
        <v>3.8728579999999999</v>
      </c>
      <c r="BD553">
        <v>0.26261752999999999</v>
      </c>
      <c r="BE553">
        <v>12.194013999999999</v>
      </c>
      <c r="BF553">
        <v>6.4259871999999998</v>
      </c>
      <c r="BG553">
        <v>0.52697885</v>
      </c>
      <c r="BH553">
        <v>5146698752</v>
      </c>
      <c r="BJ553">
        <v>15</v>
      </c>
      <c r="BK553">
        <v>0</v>
      </c>
      <c r="BL553" t="b">
        <v>0</v>
      </c>
      <c r="BM553">
        <v>18.62</v>
      </c>
      <c r="BN553">
        <v>1553871540</v>
      </c>
      <c r="BO553">
        <v>1553871540</v>
      </c>
      <c r="BP553">
        <v>1553871540</v>
      </c>
    </row>
    <row r="554" spans="1:72">
      <c r="A554" t="s">
        <v>3372</v>
      </c>
      <c r="B554" t="s">
        <v>3373</v>
      </c>
      <c r="C554" t="str">
        <f t="shared" si="40"/>
        <v>北控城市資源</v>
      </c>
      <c r="D554" t="str">
        <f t="shared" si="41"/>
        <v>Environmental protection</v>
      </c>
      <c r="E554" t="str">
        <f t="shared" si="42"/>
        <v>環保</v>
      </c>
      <c r="F554" t="str">
        <f t="shared" si="43"/>
        <v>Energy saving and environmental protection</v>
      </c>
      <c r="G554" t="str">
        <f t="shared" si="44"/>
        <v>節能環保</v>
      </c>
      <c r="H554" t="s">
        <v>68</v>
      </c>
      <c r="I554" t="s">
        <v>69</v>
      </c>
      <c r="J554" t="s">
        <v>70</v>
      </c>
      <c r="K554" t="s">
        <v>71</v>
      </c>
      <c r="L554" t="b">
        <v>0</v>
      </c>
      <c r="M554" t="s">
        <v>72</v>
      </c>
      <c r="N554" t="s">
        <v>73</v>
      </c>
      <c r="O554" t="s">
        <v>74</v>
      </c>
      <c r="P554" t="s">
        <v>3374</v>
      </c>
      <c r="Q554" t="s">
        <v>3375</v>
      </c>
      <c r="R554" t="s">
        <v>78</v>
      </c>
      <c r="S554" t="s">
        <v>79</v>
      </c>
      <c r="T554">
        <v>28800000</v>
      </c>
      <c r="U554" t="s">
        <v>80</v>
      </c>
      <c r="V554" t="b">
        <v>0</v>
      </c>
      <c r="W554">
        <v>1579051800000</v>
      </c>
      <c r="X554">
        <v>3</v>
      </c>
      <c r="Y554">
        <v>1.9999980000000001E-2</v>
      </c>
      <c r="Z554">
        <v>1.3888875000000001</v>
      </c>
      <c r="AA554">
        <v>1596160907</v>
      </c>
      <c r="AB554">
        <v>1.46</v>
      </c>
      <c r="AC554">
        <v>1.46</v>
      </c>
      <c r="AD554" t="s">
        <v>3376</v>
      </c>
      <c r="AE554">
        <v>1.43</v>
      </c>
      <c r="AF554">
        <v>428000</v>
      </c>
      <c r="AG554">
        <v>1.44</v>
      </c>
      <c r="AH554">
        <v>1.44</v>
      </c>
      <c r="AI554">
        <v>1.46</v>
      </c>
      <c r="AL554" t="s">
        <v>82</v>
      </c>
      <c r="AM554" t="s">
        <v>72</v>
      </c>
      <c r="AN554">
        <v>1.45</v>
      </c>
      <c r="AO554">
        <v>16069138</v>
      </c>
      <c r="AP554">
        <v>19651375</v>
      </c>
      <c r="AQ554">
        <v>0.90000004</v>
      </c>
      <c r="AR554">
        <v>1.6071428999999999</v>
      </c>
      <c r="AS554" t="s">
        <v>3377</v>
      </c>
      <c r="AT554">
        <v>-0.19999992999999999</v>
      </c>
      <c r="AU554">
        <v>-0.120481886</v>
      </c>
      <c r="AV554">
        <v>0.56000000000000005</v>
      </c>
      <c r="AW554">
        <v>1.66</v>
      </c>
      <c r="AZ554">
        <v>3600000000</v>
      </c>
      <c r="BA554">
        <v>0.67200000000000004</v>
      </c>
      <c r="BB554">
        <v>1.3651428000000001</v>
      </c>
      <c r="BC554">
        <v>9.4857215999999994E-2</v>
      </c>
      <c r="BD554">
        <v>6.9485195E-2</v>
      </c>
      <c r="BE554">
        <v>0.88828569999999996</v>
      </c>
      <c r="BF554">
        <v>0.57171433999999999</v>
      </c>
      <c r="BG554">
        <v>0.64361537000000002</v>
      </c>
      <c r="BH554">
        <v>5256000000</v>
      </c>
      <c r="BI554">
        <v>2.1726190000000001</v>
      </c>
      <c r="BJ554">
        <v>15</v>
      </c>
      <c r="BK554">
        <v>0</v>
      </c>
      <c r="BL554" t="b">
        <v>0</v>
      </c>
      <c r="BM554">
        <v>1.46</v>
      </c>
    </row>
    <row r="555" spans="1:72">
      <c r="A555" t="s">
        <v>3378</v>
      </c>
      <c r="B555" t="s">
        <v>3379</v>
      </c>
      <c r="C555" t="str">
        <f t="shared" si="40"/>
        <v>青島港</v>
      </c>
      <c r="D555" t="str">
        <f t="shared" si="41"/>
        <v>Transportation, logistics and infrastructure</v>
      </c>
      <c r="E555" t="str">
        <f t="shared" si="42"/>
        <v>運輸、物流及基建</v>
      </c>
      <c r="F555" t="str">
        <f t="shared" si="43"/>
        <v>Ports and services</v>
      </c>
      <c r="G555" t="str">
        <f t="shared" si="44"/>
        <v>港口及服務</v>
      </c>
      <c r="H555" t="s">
        <v>68</v>
      </c>
      <c r="I555" t="s">
        <v>69</v>
      </c>
      <c r="J555" t="s">
        <v>70</v>
      </c>
      <c r="K555" t="s">
        <v>71</v>
      </c>
      <c r="L555" t="b">
        <v>0</v>
      </c>
      <c r="M555" t="s">
        <v>72</v>
      </c>
      <c r="N555" t="s">
        <v>73</v>
      </c>
      <c r="O555" t="s">
        <v>74</v>
      </c>
      <c r="P555" t="s">
        <v>3380</v>
      </c>
      <c r="Q555" t="s">
        <v>3381</v>
      </c>
      <c r="R555" t="s">
        <v>78</v>
      </c>
      <c r="S555" t="s">
        <v>79</v>
      </c>
      <c r="T555">
        <v>28800000</v>
      </c>
      <c r="U555" t="s">
        <v>80</v>
      </c>
      <c r="V555" t="b">
        <v>0</v>
      </c>
      <c r="W555">
        <v>1402018200000</v>
      </c>
      <c r="X555">
        <v>3</v>
      </c>
      <c r="Y555">
        <v>-3.0000209999999999E-2</v>
      </c>
      <c r="Z555">
        <v>-0.67265045999999995</v>
      </c>
      <c r="AA555">
        <v>1596160997</v>
      </c>
      <c r="AB555">
        <v>4.43</v>
      </c>
      <c r="AC555">
        <v>4.43</v>
      </c>
      <c r="AD555" t="s">
        <v>3382</v>
      </c>
      <c r="AE555">
        <v>4.38</v>
      </c>
      <c r="AF555">
        <v>14000</v>
      </c>
      <c r="AG555">
        <v>4.46</v>
      </c>
      <c r="AH555">
        <v>4.41</v>
      </c>
      <c r="AI555">
        <v>4.43</v>
      </c>
      <c r="AJ555">
        <v>0</v>
      </c>
      <c r="AK555">
        <v>0</v>
      </c>
      <c r="AL555" t="s">
        <v>82</v>
      </c>
      <c r="AM555" t="s">
        <v>102</v>
      </c>
      <c r="AN555">
        <v>4.38</v>
      </c>
      <c r="AO555">
        <v>715993</v>
      </c>
      <c r="AP555">
        <v>541750</v>
      </c>
      <c r="AQ555">
        <v>0.40999985</v>
      </c>
      <c r="AR555">
        <v>0.101990014</v>
      </c>
      <c r="AS555" t="s">
        <v>3383</v>
      </c>
      <c r="AT555">
        <v>-1.3200002</v>
      </c>
      <c r="AU555">
        <v>-0.22956525</v>
      </c>
      <c r="AV555">
        <v>4.0199999999999996</v>
      </c>
      <c r="AW555">
        <v>5.75</v>
      </c>
      <c r="AX555">
        <v>2.5999999999999999E-2</v>
      </c>
      <c r="AY555">
        <v>5.8295964000000004E-3</v>
      </c>
      <c r="AZ555">
        <v>1099030016</v>
      </c>
      <c r="BA555">
        <v>0.66300000000000003</v>
      </c>
      <c r="BB555">
        <v>4.4417143000000001</v>
      </c>
      <c r="BC555">
        <v>-1.1714458000000001E-2</v>
      </c>
      <c r="BD555">
        <v>-2.6373732999999998E-3</v>
      </c>
      <c r="BE555">
        <v>4.6359152999999997</v>
      </c>
      <c r="BF555">
        <v>-0.20591545</v>
      </c>
      <c r="BG555">
        <v>-4.4417432999999999E-2</v>
      </c>
      <c r="BH555">
        <v>43414663168</v>
      </c>
      <c r="BI555">
        <v>6.6817492999999999</v>
      </c>
      <c r="BJ555">
        <v>15</v>
      </c>
      <c r="BK555">
        <v>0</v>
      </c>
      <c r="BL555" t="b">
        <v>0</v>
      </c>
      <c r="BM555">
        <v>4.43</v>
      </c>
      <c r="BQ555">
        <v>6.7182794000000001</v>
      </c>
      <c r="BR555">
        <v>0.65939499999999995</v>
      </c>
    </row>
    <row r="556" spans="1:72">
      <c r="A556" t="s">
        <v>3384</v>
      </c>
      <c r="B556" t="s">
        <v>3385</v>
      </c>
      <c r="C556" t="str">
        <f t="shared" si="40"/>
        <v>長飛光纖光纜</v>
      </c>
      <c r="D556" t="str">
        <f t="shared" si="41"/>
        <v>Information Technology</v>
      </c>
      <c r="E556" t="str">
        <f t="shared" si="42"/>
        <v>資訊科技</v>
      </c>
      <c r="F556" t="str">
        <f t="shared" si="43"/>
        <v>Smart Card and Information Technology Equipment</v>
      </c>
      <c r="G556" t="str">
        <f t="shared" si="44"/>
        <v>智能卡及資訊科技器材</v>
      </c>
      <c r="H556" t="s">
        <v>68</v>
      </c>
      <c r="I556" t="s">
        <v>69</v>
      </c>
      <c r="J556" t="s">
        <v>70</v>
      </c>
      <c r="K556" t="s">
        <v>71</v>
      </c>
      <c r="L556" t="b">
        <v>0</v>
      </c>
      <c r="M556" t="s">
        <v>72</v>
      </c>
      <c r="N556" t="s">
        <v>73</v>
      </c>
      <c r="O556" t="s">
        <v>74</v>
      </c>
      <c r="P556" t="s">
        <v>3386</v>
      </c>
      <c r="Q556" t="s">
        <v>3387</v>
      </c>
      <c r="R556" t="s">
        <v>78</v>
      </c>
      <c r="S556" t="s">
        <v>79</v>
      </c>
      <c r="T556">
        <v>28800000</v>
      </c>
      <c r="U556" t="s">
        <v>80</v>
      </c>
      <c r="V556" t="b">
        <v>0</v>
      </c>
      <c r="W556">
        <v>1418175000000</v>
      </c>
      <c r="X556">
        <v>3</v>
      </c>
      <c r="Y556">
        <v>9.999943E-2</v>
      </c>
      <c r="Z556">
        <v>0.72253920000000005</v>
      </c>
      <c r="AA556">
        <v>1596160953</v>
      </c>
      <c r="AB556">
        <v>13.94</v>
      </c>
      <c r="AC556">
        <v>13.96</v>
      </c>
      <c r="AD556" t="s">
        <v>3388</v>
      </c>
      <c r="AE556">
        <v>13.76</v>
      </c>
      <c r="AF556">
        <v>163500</v>
      </c>
      <c r="AG556">
        <v>13.84</v>
      </c>
      <c r="AH556">
        <v>13.92</v>
      </c>
      <c r="AI556">
        <v>13.94</v>
      </c>
      <c r="AJ556">
        <v>0</v>
      </c>
      <c r="AK556">
        <v>0</v>
      </c>
      <c r="AL556" t="s">
        <v>82</v>
      </c>
      <c r="AM556" t="s">
        <v>102</v>
      </c>
      <c r="AN556">
        <v>13.84</v>
      </c>
      <c r="AO556">
        <v>1845474</v>
      </c>
      <c r="AP556">
        <v>2137821</v>
      </c>
      <c r="AQ556">
        <v>2.5</v>
      </c>
      <c r="AR556">
        <v>0.21853147000000001</v>
      </c>
      <c r="AS556" t="s">
        <v>3389</v>
      </c>
      <c r="AT556">
        <v>-4.340001</v>
      </c>
      <c r="AU556">
        <v>-0.23741799999999999</v>
      </c>
      <c r="AV556">
        <v>11.44</v>
      </c>
      <c r="AW556">
        <v>18.28</v>
      </c>
      <c r="AX556">
        <v>7.5999999999999998E-2</v>
      </c>
      <c r="AY556">
        <v>5.4913293999999998E-3</v>
      </c>
      <c r="AZ556">
        <v>351567008</v>
      </c>
      <c r="BA556">
        <v>1.667</v>
      </c>
      <c r="BB556">
        <v>14.68</v>
      </c>
      <c r="BC556">
        <v>-0.74000069999999996</v>
      </c>
      <c r="BD556">
        <v>-5.0408769999999999E-2</v>
      </c>
      <c r="BE556">
        <v>15.005774499999999</v>
      </c>
      <c r="BF556">
        <v>-1.0657749000000001</v>
      </c>
      <c r="BG556">
        <v>-7.1024320000000002E-2</v>
      </c>
      <c r="BH556">
        <v>19207088128</v>
      </c>
      <c r="BI556">
        <v>8.3623270000000005</v>
      </c>
      <c r="BJ556">
        <v>15</v>
      </c>
      <c r="BK556">
        <v>0</v>
      </c>
      <c r="BL556" t="b">
        <v>0</v>
      </c>
      <c r="BM556">
        <v>13.94</v>
      </c>
      <c r="BQ556">
        <v>6.2512499999999998</v>
      </c>
      <c r="BR556">
        <v>2.2299540000000002</v>
      </c>
    </row>
    <row r="557" spans="1:72">
      <c r="A557" t="s">
        <v>3390</v>
      </c>
      <c r="B557" t="s">
        <v>3391</v>
      </c>
      <c r="C557" t="str">
        <f t="shared" si="40"/>
        <v>神州租車</v>
      </c>
      <c r="D557" t="str">
        <f t="shared" si="41"/>
        <v>Consumer Service</v>
      </c>
      <c r="E557" t="str">
        <f t="shared" si="42"/>
        <v>消費者服務業</v>
      </c>
      <c r="F557" t="str">
        <f t="shared" si="43"/>
        <v>Tourist and Hotel</v>
      </c>
      <c r="G557" t="str">
        <f t="shared" si="44"/>
        <v>旅遊酒店</v>
      </c>
      <c r="H557" t="s">
        <v>68</v>
      </c>
      <c r="I557" t="s">
        <v>69</v>
      </c>
      <c r="J557" t="s">
        <v>70</v>
      </c>
      <c r="K557" t="s">
        <v>71</v>
      </c>
      <c r="L557" t="b">
        <v>0</v>
      </c>
      <c r="M557" t="s">
        <v>72</v>
      </c>
      <c r="N557" t="s">
        <v>73</v>
      </c>
      <c r="O557" t="s">
        <v>74</v>
      </c>
      <c r="P557" t="s">
        <v>3392</v>
      </c>
      <c r="Q557" t="s">
        <v>3393</v>
      </c>
      <c r="R557" t="s">
        <v>78</v>
      </c>
      <c r="S557" t="s">
        <v>79</v>
      </c>
      <c r="T557">
        <v>28800000</v>
      </c>
      <c r="U557" t="s">
        <v>80</v>
      </c>
      <c r="V557" t="b">
        <v>0</v>
      </c>
      <c r="W557">
        <v>1411090200000</v>
      </c>
      <c r="X557">
        <v>3</v>
      </c>
      <c r="Y557">
        <v>5.9999943E-2</v>
      </c>
      <c r="Z557">
        <v>2.6431694000000001</v>
      </c>
      <c r="AA557">
        <v>1596160956</v>
      </c>
      <c r="AB557">
        <v>2.33</v>
      </c>
      <c r="AC557">
        <v>2.33</v>
      </c>
      <c r="AD557" t="s">
        <v>3394</v>
      </c>
      <c r="AE557">
        <v>2.27</v>
      </c>
      <c r="AF557">
        <v>986000</v>
      </c>
      <c r="AG557">
        <v>2.27</v>
      </c>
      <c r="AH557">
        <v>2.3199999999999998</v>
      </c>
      <c r="AI557">
        <v>2.34</v>
      </c>
      <c r="AJ557">
        <v>0</v>
      </c>
      <c r="AK557">
        <v>0</v>
      </c>
      <c r="AL557" t="s">
        <v>82</v>
      </c>
      <c r="AM557" t="s">
        <v>102</v>
      </c>
      <c r="AN557">
        <v>2.27</v>
      </c>
      <c r="AO557">
        <v>14735196</v>
      </c>
      <c r="AP557">
        <v>20589500</v>
      </c>
      <c r="AQ557">
        <v>0.62999989999999995</v>
      </c>
      <c r="AR557">
        <v>0.37058815000000001</v>
      </c>
      <c r="AS557" t="s">
        <v>3395</v>
      </c>
      <c r="AT557">
        <v>-4.46</v>
      </c>
      <c r="AU557">
        <v>-0.65684830000000005</v>
      </c>
      <c r="AV557">
        <v>1.7</v>
      </c>
      <c r="AW557">
        <v>6.79</v>
      </c>
      <c r="AZ557">
        <v>2119879936</v>
      </c>
      <c r="BA557">
        <v>0.56200000000000006</v>
      </c>
      <c r="BB557">
        <v>2.3882856000000001</v>
      </c>
      <c r="BC557">
        <v>-5.8285713000000003E-2</v>
      </c>
      <c r="BD557">
        <v>-2.4404833000000001E-2</v>
      </c>
      <c r="BE557">
        <v>3.3483098</v>
      </c>
      <c r="BF557">
        <v>-1.0183097999999999</v>
      </c>
      <c r="BG557">
        <v>-0.30412653000000001</v>
      </c>
      <c r="BH557">
        <v>4939320320</v>
      </c>
      <c r="BI557">
        <v>4.1459073999999996</v>
      </c>
      <c r="BJ557">
        <v>15</v>
      </c>
      <c r="BK557">
        <v>0</v>
      </c>
      <c r="BL557" t="b">
        <v>0</v>
      </c>
      <c r="BM557">
        <v>2.33</v>
      </c>
      <c r="BN557">
        <v>1591059600</v>
      </c>
      <c r="BO557">
        <v>1591059600</v>
      </c>
      <c r="BP557">
        <v>1591059600</v>
      </c>
      <c r="BS557">
        <v>0.46</v>
      </c>
      <c r="BT557">
        <v>5.0652169999999996</v>
      </c>
    </row>
    <row r="558" spans="1:72">
      <c r="A558" t="s">
        <v>3396</v>
      </c>
      <c r="B558" t="s">
        <v>3397</v>
      </c>
      <c r="C558" t="str">
        <f t="shared" si="40"/>
        <v>金風科技</v>
      </c>
      <c r="D558" t="str">
        <f t="shared" si="41"/>
        <v>Electricity</v>
      </c>
      <c r="E558" t="str">
        <f t="shared" si="42"/>
        <v>電力</v>
      </c>
      <c r="F558" t="str">
        <f t="shared" si="43"/>
        <v>Electrical Equipment</v>
      </c>
      <c r="G558" t="str">
        <f t="shared" si="44"/>
        <v>電力設備</v>
      </c>
      <c r="H558" t="s">
        <v>68</v>
      </c>
      <c r="I558" t="s">
        <v>69</v>
      </c>
      <c r="J558" t="s">
        <v>70</v>
      </c>
      <c r="K558" t="s">
        <v>71</v>
      </c>
      <c r="L558" t="b">
        <v>0</v>
      </c>
      <c r="M558" t="s">
        <v>72</v>
      </c>
      <c r="N558" t="s">
        <v>73</v>
      </c>
      <c r="O558" t="s">
        <v>74</v>
      </c>
      <c r="P558" t="s">
        <v>3398</v>
      </c>
      <c r="Q558" t="s">
        <v>3399</v>
      </c>
      <c r="R558" t="s">
        <v>78</v>
      </c>
      <c r="S558" t="s">
        <v>79</v>
      </c>
      <c r="T558">
        <v>28800000</v>
      </c>
      <c r="U558" t="s">
        <v>80</v>
      </c>
      <c r="V558" t="b">
        <v>0</v>
      </c>
      <c r="W558">
        <v>1286501400000</v>
      </c>
      <c r="X558">
        <v>3</v>
      </c>
      <c r="Y558">
        <v>0.79999969999999998</v>
      </c>
      <c r="Z558">
        <v>10.928957</v>
      </c>
      <c r="AA558">
        <v>1596160998</v>
      </c>
      <c r="AB558">
        <v>8.1199999999999992</v>
      </c>
      <c r="AC558">
        <v>8.15</v>
      </c>
      <c r="AD558" t="s">
        <v>3400</v>
      </c>
      <c r="AE558">
        <v>7.37</v>
      </c>
      <c r="AF558">
        <v>17750069</v>
      </c>
      <c r="AG558">
        <v>7.32</v>
      </c>
      <c r="AH558">
        <v>8.11</v>
      </c>
      <c r="AI558">
        <v>8.1199999999999992</v>
      </c>
      <c r="AJ558">
        <v>0</v>
      </c>
      <c r="AK558">
        <v>0</v>
      </c>
      <c r="AL558" t="s">
        <v>82</v>
      </c>
      <c r="AM558" t="s">
        <v>102</v>
      </c>
      <c r="AN558">
        <v>7.5</v>
      </c>
      <c r="AO558">
        <v>5618116</v>
      </c>
      <c r="AP558">
        <v>6035408</v>
      </c>
      <c r="AQ558">
        <v>2.5699996999999999</v>
      </c>
      <c r="AR558">
        <v>0.463063</v>
      </c>
      <c r="AS558" t="s">
        <v>3401</v>
      </c>
      <c r="AT558">
        <v>-2.38</v>
      </c>
      <c r="AU558">
        <v>-0.22666666999999999</v>
      </c>
      <c r="AV558">
        <v>5.55</v>
      </c>
      <c r="AW558">
        <v>10.5</v>
      </c>
      <c r="AX558">
        <v>0.03</v>
      </c>
      <c r="AY558">
        <v>4.0983603999999998E-3</v>
      </c>
      <c r="AZ558">
        <v>3451500032</v>
      </c>
      <c r="BA558">
        <v>1.016</v>
      </c>
      <c r="BB558">
        <v>7.1802855000000001</v>
      </c>
      <c r="BC558">
        <v>0.93971442999999999</v>
      </c>
      <c r="BD558">
        <v>0.13087425</v>
      </c>
      <c r="BE558">
        <v>7.5497885</v>
      </c>
      <c r="BF558">
        <v>0.57021140000000003</v>
      </c>
      <c r="BG558">
        <v>7.5526804000000003E-2</v>
      </c>
      <c r="BH558">
        <v>81337229312</v>
      </c>
      <c r="BI558">
        <v>7.9921255000000002</v>
      </c>
      <c r="BJ558">
        <v>15</v>
      </c>
      <c r="BK558">
        <v>0</v>
      </c>
      <c r="BL558" t="b">
        <v>0</v>
      </c>
      <c r="BM558">
        <v>8.1199999999999992</v>
      </c>
      <c r="BQ558">
        <v>14.247488000000001</v>
      </c>
      <c r="BR558">
        <v>0.56992500000000001</v>
      </c>
      <c r="BS558">
        <v>1.1100000000000001</v>
      </c>
      <c r="BT558">
        <v>7.3153151999999997</v>
      </c>
    </row>
    <row r="559" spans="1:72">
      <c r="A559" t="s">
        <v>3402</v>
      </c>
      <c r="B559" t="s">
        <v>3403</v>
      </c>
      <c r="C559" t="str">
        <f t="shared" si="40"/>
        <v>IDG能源投資</v>
      </c>
      <c r="D559" t="str">
        <f t="shared" si="41"/>
        <v>Energy</v>
      </c>
      <c r="E559" t="str">
        <f t="shared" si="42"/>
        <v>能源</v>
      </c>
      <c r="F559" t="str">
        <f t="shared" si="43"/>
        <v>Oil and gas</v>
      </c>
      <c r="G559" t="str">
        <f t="shared" si="44"/>
        <v>石油及天然氣</v>
      </c>
      <c r="H559" t="s">
        <v>68</v>
      </c>
      <c r="I559" t="s">
        <v>69</v>
      </c>
      <c r="J559" t="s">
        <v>70</v>
      </c>
      <c r="K559" t="s">
        <v>71</v>
      </c>
      <c r="L559" t="b">
        <v>0</v>
      </c>
      <c r="M559" t="s">
        <v>72</v>
      </c>
      <c r="N559" t="s">
        <v>73</v>
      </c>
      <c r="O559" t="s">
        <v>74</v>
      </c>
      <c r="P559" t="s">
        <v>3404</v>
      </c>
      <c r="Q559" t="s">
        <v>3405</v>
      </c>
      <c r="R559" t="s">
        <v>78</v>
      </c>
      <c r="S559" t="s">
        <v>79</v>
      </c>
      <c r="T559">
        <v>28800000</v>
      </c>
      <c r="U559" t="s">
        <v>80</v>
      </c>
      <c r="V559" t="b">
        <v>0</v>
      </c>
      <c r="W559">
        <v>1096939800000</v>
      </c>
      <c r="X559">
        <v>3</v>
      </c>
      <c r="Y559">
        <v>9.9999900000000003E-3</v>
      </c>
      <c r="Z559">
        <v>1.4925358</v>
      </c>
      <c r="AA559">
        <v>1596160968</v>
      </c>
      <c r="AB559">
        <v>0.68</v>
      </c>
      <c r="AC559">
        <v>0.68</v>
      </c>
      <c r="AD559" t="s">
        <v>3406</v>
      </c>
      <c r="AE559">
        <v>0.67</v>
      </c>
      <c r="AF559">
        <v>58000</v>
      </c>
      <c r="AG559">
        <v>0.67</v>
      </c>
      <c r="AH559">
        <v>0.67</v>
      </c>
      <c r="AI559">
        <v>0.69</v>
      </c>
      <c r="AJ559">
        <v>0</v>
      </c>
      <c r="AK559">
        <v>0</v>
      </c>
      <c r="AL559" t="s">
        <v>82</v>
      </c>
      <c r="AM559" t="s">
        <v>72</v>
      </c>
      <c r="AN559">
        <v>0.68</v>
      </c>
      <c r="AO559">
        <v>419181</v>
      </c>
      <c r="AP559">
        <v>357125</v>
      </c>
      <c r="AQ559">
        <v>0.10000002400000001</v>
      </c>
      <c r="AR559">
        <v>0.17241384000000001</v>
      </c>
      <c r="AS559" t="s">
        <v>3407</v>
      </c>
      <c r="AT559">
        <v>-0.46999996999999999</v>
      </c>
      <c r="AU559">
        <v>-0.40869564000000003</v>
      </c>
      <c r="AV559">
        <v>0.57999999999999996</v>
      </c>
      <c r="AW559">
        <v>1.1499999999999999</v>
      </c>
      <c r="AZ559">
        <v>6594089984</v>
      </c>
      <c r="BA559">
        <v>0.49</v>
      </c>
      <c r="BB559">
        <v>0.72555554</v>
      </c>
      <c r="BC559">
        <v>-4.5555532000000003E-2</v>
      </c>
      <c r="BD559">
        <v>-6.2787109999999993E-2</v>
      </c>
      <c r="BE559">
        <v>0.74666666999999998</v>
      </c>
      <c r="BF559">
        <v>-6.6666660000000003E-2</v>
      </c>
      <c r="BG559">
        <v>-8.9285710000000004E-2</v>
      </c>
      <c r="BH559">
        <v>4483981312</v>
      </c>
      <c r="BI559">
        <v>1.3877550000000001</v>
      </c>
      <c r="BJ559">
        <v>15</v>
      </c>
      <c r="BK559">
        <v>0</v>
      </c>
      <c r="BL559" t="b">
        <v>0</v>
      </c>
      <c r="BM559">
        <v>0.68</v>
      </c>
      <c r="BN559">
        <v>1561129140</v>
      </c>
      <c r="BO559">
        <v>1561129140</v>
      </c>
      <c r="BP559">
        <v>1561129140</v>
      </c>
      <c r="BR559">
        <v>-1.0500000000000001E-2</v>
      </c>
    </row>
    <row r="560" spans="1:72">
      <c r="A560" t="s">
        <v>3408</v>
      </c>
      <c r="B560" t="s">
        <v>3409</v>
      </c>
      <c r="C560" t="str">
        <f t="shared" si="40"/>
        <v>晶苑國際</v>
      </c>
      <c r="D560" t="str">
        <f t="shared" si="41"/>
        <v>Consumer Goods Manufacturing</v>
      </c>
      <c r="E560" t="str">
        <f t="shared" si="42"/>
        <v>消費品製造</v>
      </c>
      <c r="F560" t="str">
        <f t="shared" si="43"/>
        <v>Textile and Clothing</v>
      </c>
      <c r="G560" t="str">
        <f t="shared" si="44"/>
        <v>紡織製衣</v>
      </c>
      <c r="H560" t="s">
        <v>68</v>
      </c>
      <c r="I560" t="s">
        <v>69</v>
      </c>
      <c r="J560" t="s">
        <v>70</v>
      </c>
      <c r="K560" t="s">
        <v>71</v>
      </c>
      <c r="L560" t="b">
        <v>0</v>
      </c>
      <c r="M560" t="s">
        <v>72</v>
      </c>
      <c r="N560" t="s">
        <v>73</v>
      </c>
      <c r="O560" t="s">
        <v>74</v>
      </c>
      <c r="P560" t="s">
        <v>3410</v>
      </c>
      <c r="Q560" t="s">
        <v>3411</v>
      </c>
      <c r="R560" t="s">
        <v>78</v>
      </c>
      <c r="S560" t="s">
        <v>79</v>
      </c>
      <c r="T560">
        <v>28800000</v>
      </c>
      <c r="U560" t="s">
        <v>80</v>
      </c>
      <c r="V560" t="b">
        <v>0</v>
      </c>
      <c r="W560">
        <v>1509672600000</v>
      </c>
      <c r="X560">
        <v>3</v>
      </c>
      <c r="Y560">
        <v>1.9999980000000001E-2</v>
      </c>
      <c r="Z560">
        <v>1.2048181</v>
      </c>
      <c r="AA560">
        <v>1596096542</v>
      </c>
      <c r="AB560">
        <v>1.68</v>
      </c>
      <c r="AC560">
        <v>1.68</v>
      </c>
      <c r="AD560" t="s">
        <v>3412</v>
      </c>
      <c r="AE560">
        <v>1.66</v>
      </c>
      <c r="AF560">
        <v>201500</v>
      </c>
      <c r="AG560">
        <v>1.66</v>
      </c>
      <c r="AH560">
        <v>1.66</v>
      </c>
      <c r="AI560">
        <v>1.68</v>
      </c>
      <c r="AJ560">
        <v>0</v>
      </c>
      <c r="AK560">
        <v>0</v>
      </c>
      <c r="AL560" t="s">
        <v>82</v>
      </c>
      <c r="AM560" t="s">
        <v>83</v>
      </c>
      <c r="AN560">
        <v>1.66</v>
      </c>
      <c r="AO560">
        <v>1595219</v>
      </c>
      <c r="AP560">
        <v>387250</v>
      </c>
      <c r="AQ560">
        <v>5.9999943E-2</v>
      </c>
      <c r="AR560">
        <v>3.7037E-2</v>
      </c>
      <c r="AS560" t="s">
        <v>3413</v>
      </c>
      <c r="AT560">
        <v>-1.84</v>
      </c>
      <c r="AU560">
        <v>-0.52272730000000001</v>
      </c>
      <c r="AV560">
        <v>1.62</v>
      </c>
      <c r="AW560">
        <v>3.52</v>
      </c>
      <c r="AX560">
        <v>1.6E-2</v>
      </c>
      <c r="AY560">
        <v>9.6385540000000006E-3</v>
      </c>
      <c r="AZ560">
        <v>2852819968</v>
      </c>
      <c r="BA560">
        <v>0.38100000000000001</v>
      </c>
      <c r="BB560">
        <v>1.714</v>
      </c>
      <c r="BC560">
        <v>-3.4000040000000002E-2</v>
      </c>
      <c r="BD560">
        <v>-1.9836662000000001E-2</v>
      </c>
      <c r="BE560">
        <v>2.1797203999999999</v>
      </c>
      <c r="BF560">
        <v>-0.49972044999999998</v>
      </c>
      <c r="BG560">
        <v>-0.22925897000000001</v>
      </c>
      <c r="BH560">
        <v>4792737280</v>
      </c>
      <c r="BI560">
        <v>4.4094486000000002</v>
      </c>
      <c r="BJ560">
        <v>15</v>
      </c>
      <c r="BK560">
        <v>0</v>
      </c>
      <c r="BL560" t="b">
        <v>0</v>
      </c>
      <c r="BM560">
        <v>1.68</v>
      </c>
    </row>
    <row r="561" spans="1:72">
      <c r="A561" t="s">
        <v>3414</v>
      </c>
      <c r="B561" t="s">
        <v>3415</v>
      </c>
      <c r="C561" t="str">
        <f t="shared" si="40"/>
        <v>保利協鑫能源</v>
      </c>
      <c r="D561" t="str">
        <f t="shared" si="41"/>
        <v>Energy</v>
      </c>
      <c r="E561" t="str">
        <f t="shared" si="42"/>
        <v>能源</v>
      </c>
      <c r="F561" t="str">
        <f t="shared" si="43"/>
        <v>Photovoltaic Solar</v>
      </c>
      <c r="G561" t="str">
        <f t="shared" si="44"/>
        <v>光伏太陽能</v>
      </c>
      <c r="H561" t="s">
        <v>68</v>
      </c>
      <c r="I561" t="s">
        <v>69</v>
      </c>
      <c r="J561" t="s">
        <v>70</v>
      </c>
      <c r="K561" t="s">
        <v>71</v>
      </c>
      <c r="L561" t="b">
        <v>0</v>
      </c>
      <c r="M561" t="s">
        <v>72</v>
      </c>
      <c r="N561" t="s">
        <v>73</v>
      </c>
      <c r="O561" t="s">
        <v>74</v>
      </c>
      <c r="P561" t="s">
        <v>3416</v>
      </c>
      <c r="Q561" t="s">
        <v>3417</v>
      </c>
      <c r="R561" t="s">
        <v>78</v>
      </c>
      <c r="S561" t="s">
        <v>79</v>
      </c>
      <c r="T561">
        <v>28800000</v>
      </c>
      <c r="U561" t="s">
        <v>80</v>
      </c>
      <c r="V561" t="b">
        <v>0</v>
      </c>
      <c r="W561">
        <v>1194917400000</v>
      </c>
      <c r="X561">
        <v>3</v>
      </c>
      <c r="Y561">
        <v>0</v>
      </c>
      <c r="Z561">
        <v>0</v>
      </c>
      <c r="AA561">
        <v>1596160995</v>
      </c>
      <c r="AB561">
        <v>0.24299999999999999</v>
      </c>
      <c r="AC561">
        <v>0.248</v>
      </c>
      <c r="AD561" t="s">
        <v>3418</v>
      </c>
      <c r="AE561">
        <v>0.24199999999999999</v>
      </c>
      <c r="AF561">
        <v>43648000</v>
      </c>
      <c r="AG561">
        <v>0.24299999999999999</v>
      </c>
      <c r="AH561">
        <v>0.24299999999999999</v>
      </c>
      <c r="AI561">
        <v>0.24399999999999999</v>
      </c>
      <c r="AJ561">
        <v>0</v>
      </c>
      <c r="AK561">
        <v>0</v>
      </c>
      <c r="AL561" t="s">
        <v>82</v>
      </c>
      <c r="AM561" t="s">
        <v>102</v>
      </c>
      <c r="AN561">
        <v>0.24399999999999999</v>
      </c>
      <c r="AO561">
        <v>163133211</v>
      </c>
      <c r="AP561">
        <v>233221712</v>
      </c>
      <c r="AQ561">
        <v>3.3000006999999998E-2</v>
      </c>
      <c r="AR561">
        <v>0.15714289000000001</v>
      </c>
      <c r="AS561" t="s">
        <v>3419</v>
      </c>
      <c r="AT561">
        <v>-0.21200000999999999</v>
      </c>
      <c r="AU561">
        <v>-0.46593406999999998</v>
      </c>
      <c r="AV561">
        <v>0.21</v>
      </c>
      <c r="AW561">
        <v>0.45500000000000002</v>
      </c>
      <c r="AZ561">
        <v>21141000192</v>
      </c>
      <c r="BA561">
        <v>0.19</v>
      </c>
      <c r="BB561">
        <v>0.23054284999999999</v>
      </c>
      <c r="BC561">
        <v>1.2457147E-2</v>
      </c>
      <c r="BD561">
        <v>5.4033975999999997E-2</v>
      </c>
      <c r="BE561">
        <v>0.27601397</v>
      </c>
      <c r="BF561">
        <v>-3.3013969999999997E-2</v>
      </c>
      <c r="BG561">
        <v>-0.11960978</v>
      </c>
      <c r="BH561">
        <v>5137263104</v>
      </c>
      <c r="BI561">
        <v>1.2789474000000001</v>
      </c>
      <c r="BJ561">
        <v>15</v>
      </c>
      <c r="BK561">
        <v>0</v>
      </c>
      <c r="BL561" t="b">
        <v>0</v>
      </c>
      <c r="BM561">
        <v>0.24299999999999999</v>
      </c>
      <c r="BN561">
        <v>1585666740</v>
      </c>
      <c r="BO561">
        <v>1596524340</v>
      </c>
      <c r="BP561">
        <v>1597046400</v>
      </c>
      <c r="BR561">
        <v>-1.1734E-2</v>
      </c>
      <c r="BS561">
        <v>0.19</v>
      </c>
      <c r="BT561">
        <v>1.2789474000000001</v>
      </c>
    </row>
    <row r="562" spans="1:72">
      <c r="A562" t="s">
        <v>3420</v>
      </c>
      <c r="B562" t="s">
        <v>3421</v>
      </c>
      <c r="C562" t="str">
        <f t="shared" si="40"/>
        <v>嘉宏教育</v>
      </c>
      <c r="D562" t="str">
        <f t="shared" si="41"/>
        <v>Consumer Service</v>
      </c>
      <c r="E562" t="str">
        <f t="shared" si="42"/>
        <v>消費者服務業</v>
      </c>
      <c r="F562" t="str">
        <f t="shared" si="43"/>
        <v>Support Service</v>
      </c>
      <c r="G562" t="str">
        <f t="shared" si="44"/>
        <v>支援服務</v>
      </c>
      <c r="H562" t="s">
        <v>68</v>
      </c>
      <c r="I562" t="s">
        <v>69</v>
      </c>
      <c r="J562" t="s">
        <v>70</v>
      </c>
      <c r="K562" t="s">
        <v>71</v>
      </c>
      <c r="L562" t="b">
        <v>0</v>
      </c>
      <c r="M562" t="s">
        <v>72</v>
      </c>
      <c r="N562" t="s">
        <v>73</v>
      </c>
      <c r="O562" t="s">
        <v>74</v>
      </c>
      <c r="P562" t="s">
        <v>3422</v>
      </c>
      <c r="Q562" t="s">
        <v>3423</v>
      </c>
      <c r="R562" t="s">
        <v>78</v>
      </c>
      <c r="S562" t="s">
        <v>79</v>
      </c>
      <c r="T562">
        <v>28800000</v>
      </c>
      <c r="U562" t="s">
        <v>80</v>
      </c>
      <c r="V562" t="b">
        <v>0</v>
      </c>
      <c r="W562">
        <v>1560821400000</v>
      </c>
      <c r="X562">
        <v>3</v>
      </c>
      <c r="Y562">
        <v>-4.9999952E-2</v>
      </c>
      <c r="Z562">
        <v>-1.6835</v>
      </c>
      <c r="AA562">
        <v>1596160955</v>
      </c>
      <c r="AB562">
        <v>2.92</v>
      </c>
      <c r="AC562">
        <v>2.95</v>
      </c>
      <c r="AD562" t="s">
        <v>957</v>
      </c>
      <c r="AE562">
        <v>2.92</v>
      </c>
      <c r="AF562">
        <v>98000</v>
      </c>
      <c r="AG562">
        <v>2.97</v>
      </c>
      <c r="AH562">
        <v>2.92</v>
      </c>
      <c r="AI562">
        <v>2.94</v>
      </c>
      <c r="AL562" t="s">
        <v>82</v>
      </c>
      <c r="AM562" t="s">
        <v>102</v>
      </c>
      <c r="AN562">
        <v>2.95</v>
      </c>
      <c r="AO562">
        <v>1159796</v>
      </c>
      <c r="AP562">
        <v>575000</v>
      </c>
      <c r="AQ562">
        <v>1.46</v>
      </c>
      <c r="AR562">
        <v>1</v>
      </c>
      <c r="AS562" t="s">
        <v>3424</v>
      </c>
      <c r="AT562">
        <v>-4.9999952E-2</v>
      </c>
      <c r="AU562">
        <v>-1.6834999999999999E-2</v>
      </c>
      <c r="AV562">
        <v>1.46</v>
      </c>
      <c r="AW562">
        <v>2.97</v>
      </c>
      <c r="AZ562">
        <v>1600829952</v>
      </c>
      <c r="BB562">
        <v>2.3985715000000001</v>
      </c>
      <c r="BC562">
        <v>0.52142860000000002</v>
      </c>
      <c r="BD562">
        <v>0.21739130000000001</v>
      </c>
      <c r="BE562">
        <v>1.8511972000000001</v>
      </c>
      <c r="BF562">
        <v>1.0688028000000001</v>
      </c>
      <c r="BG562">
        <v>0.57735760000000003</v>
      </c>
      <c r="BH562">
        <v>4674423808</v>
      </c>
      <c r="BJ562">
        <v>15</v>
      </c>
      <c r="BK562">
        <v>0</v>
      </c>
      <c r="BL562" t="b">
        <v>0</v>
      </c>
      <c r="BM562">
        <v>2.92</v>
      </c>
    </row>
    <row r="563" spans="1:72">
      <c r="A563" t="s">
        <v>3425</v>
      </c>
      <c r="B563" t="s">
        <v>3426</v>
      </c>
      <c r="C563" t="str">
        <f t="shared" si="40"/>
        <v>博華太平洋</v>
      </c>
      <c r="D563" t="str">
        <f t="shared" si="41"/>
        <v>Food and Beverage</v>
      </c>
      <c r="E563" t="str">
        <f t="shared" si="42"/>
        <v>飲食相關</v>
      </c>
      <c r="F563" t="str">
        <f t="shared" si="43"/>
        <v>Packaged food</v>
      </c>
      <c r="G563" t="str">
        <f t="shared" si="44"/>
        <v>包裝食品</v>
      </c>
      <c r="H563" t="s">
        <v>68</v>
      </c>
      <c r="I563" t="s">
        <v>69</v>
      </c>
      <c r="J563" t="s">
        <v>70</v>
      </c>
      <c r="K563" t="s">
        <v>71</v>
      </c>
      <c r="L563" t="b">
        <v>0</v>
      </c>
      <c r="M563" t="s">
        <v>72</v>
      </c>
      <c r="N563" t="s">
        <v>73</v>
      </c>
      <c r="O563" t="s">
        <v>74</v>
      </c>
      <c r="P563" t="s">
        <v>3427</v>
      </c>
      <c r="Q563" t="s">
        <v>3428</v>
      </c>
      <c r="R563" t="s">
        <v>78</v>
      </c>
      <c r="S563" t="s">
        <v>79</v>
      </c>
      <c r="T563">
        <v>28800000</v>
      </c>
      <c r="U563" t="s">
        <v>80</v>
      </c>
      <c r="V563" t="b">
        <v>0</v>
      </c>
      <c r="W563">
        <v>1013391000000</v>
      </c>
      <c r="X563">
        <v>3</v>
      </c>
      <c r="Y563">
        <v>-9.9999830000000009E-4</v>
      </c>
      <c r="Z563">
        <v>-2.857138</v>
      </c>
      <c r="AA563">
        <v>1596160018</v>
      </c>
      <c r="AB563">
        <v>3.4000000000000002E-2</v>
      </c>
      <c r="AC563">
        <v>3.4000000000000002E-2</v>
      </c>
      <c r="AD563" t="s">
        <v>3429</v>
      </c>
      <c r="AE563">
        <v>3.4000000000000002E-2</v>
      </c>
      <c r="AF563">
        <v>20000</v>
      </c>
      <c r="AG563">
        <v>3.5000000000000003E-2</v>
      </c>
      <c r="AH563">
        <v>3.3000000000000002E-2</v>
      </c>
      <c r="AI563">
        <v>3.5000000000000003E-2</v>
      </c>
      <c r="AJ563">
        <v>0</v>
      </c>
      <c r="AK563">
        <v>0</v>
      </c>
      <c r="AL563" t="s">
        <v>82</v>
      </c>
      <c r="AM563" t="s">
        <v>72</v>
      </c>
      <c r="AN563">
        <v>3.4000000000000002E-2</v>
      </c>
      <c r="AO563">
        <v>15235266</v>
      </c>
      <c r="AP563">
        <v>17537130</v>
      </c>
      <c r="AQ563">
        <v>4.0000024999999996E-3</v>
      </c>
      <c r="AR563">
        <v>0.13333341000000001</v>
      </c>
      <c r="AS563" t="s">
        <v>3430</v>
      </c>
      <c r="AT563">
        <v>-0.16400000000000001</v>
      </c>
      <c r="AU563">
        <v>-0.82828283000000003</v>
      </c>
      <c r="AV563">
        <v>0.03</v>
      </c>
      <c r="AW563">
        <v>0.19800000000000001</v>
      </c>
      <c r="AZ563">
        <v>142985003008</v>
      </c>
      <c r="BA563">
        <v>1E-3</v>
      </c>
      <c r="BB563">
        <v>3.6028570000000003E-2</v>
      </c>
      <c r="BC563">
        <v>-2.0285695999999998E-3</v>
      </c>
      <c r="BD563">
        <v>-5.6304470000000002E-2</v>
      </c>
      <c r="BE563">
        <v>5.1161970000000001E-2</v>
      </c>
      <c r="BF563">
        <v>-1.7161969999999999E-2</v>
      </c>
      <c r="BG563">
        <v>-0.33544384999999999</v>
      </c>
      <c r="BH563">
        <v>4861490176</v>
      </c>
      <c r="BI563">
        <v>34</v>
      </c>
      <c r="BJ563">
        <v>15</v>
      </c>
      <c r="BK563">
        <v>0</v>
      </c>
      <c r="BL563" t="b">
        <v>0</v>
      </c>
      <c r="BM563">
        <v>3.4000000000000002E-2</v>
      </c>
      <c r="BN563">
        <v>1553612340</v>
      </c>
      <c r="BO563">
        <v>1553612340</v>
      </c>
      <c r="BP563">
        <v>1553612340</v>
      </c>
      <c r="BR563">
        <v>-2.7300000000000001E-2</v>
      </c>
    </row>
    <row r="564" spans="1:72">
      <c r="A564" t="s">
        <v>3431</v>
      </c>
      <c r="B564" t="s">
        <v>3432</v>
      </c>
      <c r="C564" t="str">
        <f t="shared" si="40"/>
        <v>春立醫療</v>
      </c>
      <c r="D564" t="str">
        <f t="shared" si="41"/>
        <v>Medicine</v>
      </c>
      <c r="E564" t="str">
        <f t="shared" si="42"/>
        <v>醫藥</v>
      </c>
      <c r="F564" t="str">
        <f t="shared" si="43"/>
        <v>Healthcare</v>
      </c>
      <c r="G564" t="str">
        <f t="shared" si="44"/>
        <v>醫療保健</v>
      </c>
      <c r="H564" t="s">
        <v>68</v>
      </c>
      <c r="I564" t="s">
        <v>69</v>
      </c>
      <c r="J564" t="s">
        <v>70</v>
      </c>
      <c r="K564" t="s">
        <v>71</v>
      </c>
      <c r="L564" t="b">
        <v>0</v>
      </c>
      <c r="M564" t="s">
        <v>72</v>
      </c>
      <c r="N564" t="s">
        <v>73</v>
      </c>
      <c r="O564" t="s">
        <v>74</v>
      </c>
      <c r="P564" t="s">
        <v>3433</v>
      </c>
      <c r="Q564" t="s">
        <v>3434</v>
      </c>
      <c r="R564" t="s">
        <v>78</v>
      </c>
      <c r="S564" t="s">
        <v>79</v>
      </c>
      <c r="T564">
        <v>28800000</v>
      </c>
      <c r="U564" t="s">
        <v>80</v>
      </c>
      <c r="V564" t="b">
        <v>0</v>
      </c>
      <c r="W564">
        <v>1426037400000</v>
      </c>
      <c r="X564">
        <v>3</v>
      </c>
      <c r="Y564">
        <v>1.3999976999999999</v>
      </c>
      <c r="Z564">
        <v>2.9818907000000001</v>
      </c>
      <c r="AA564">
        <v>1596160962</v>
      </c>
      <c r="AB564">
        <v>48.35</v>
      </c>
      <c r="AC564">
        <v>49</v>
      </c>
      <c r="AD564" t="s">
        <v>3435</v>
      </c>
      <c r="AE564">
        <v>46.95</v>
      </c>
      <c r="AF564">
        <v>152076</v>
      </c>
      <c r="AG564">
        <v>46.95</v>
      </c>
      <c r="AH564">
        <v>48.35</v>
      </c>
      <c r="AI564">
        <v>48.4</v>
      </c>
      <c r="AJ564">
        <v>0</v>
      </c>
      <c r="AK564">
        <v>0</v>
      </c>
      <c r="AL564" t="s">
        <v>82</v>
      </c>
      <c r="AM564" t="s">
        <v>102</v>
      </c>
      <c r="AN564">
        <v>46.95</v>
      </c>
      <c r="AO564">
        <v>961007</v>
      </c>
      <c r="AP564">
        <v>1068454</v>
      </c>
      <c r="AQ564">
        <v>29.149998</v>
      </c>
      <c r="AR564">
        <v>1.5182290000000001</v>
      </c>
      <c r="AS564" t="s">
        <v>3436</v>
      </c>
      <c r="AT564">
        <v>-61.25</v>
      </c>
      <c r="AU564">
        <v>-0.55885035000000005</v>
      </c>
      <c r="AV564">
        <v>19.2</v>
      </c>
      <c r="AW564">
        <v>109.6</v>
      </c>
      <c r="AX564">
        <v>7.0000000000000007E-2</v>
      </c>
      <c r="AY564">
        <v>1.4909477999999999E-3</v>
      </c>
      <c r="AZ564">
        <v>95852000</v>
      </c>
      <c r="BA564">
        <v>1.2589999999999999</v>
      </c>
      <c r="BB564">
        <v>53.185715000000002</v>
      </c>
      <c r="BC564">
        <v>-4.8357162000000002</v>
      </c>
      <c r="BD564">
        <v>-9.0921335000000006E-2</v>
      </c>
      <c r="BE564">
        <v>61.171120000000002</v>
      </c>
      <c r="BF564">
        <v>-12.821121</v>
      </c>
      <c r="BG564">
        <v>-0.20959435000000001</v>
      </c>
      <c r="BH564">
        <v>16721943552</v>
      </c>
      <c r="BI564">
        <v>38.403495999999997</v>
      </c>
      <c r="BJ564">
        <v>15</v>
      </c>
      <c r="BK564">
        <v>0</v>
      </c>
      <c r="BL564" t="b">
        <v>0</v>
      </c>
      <c r="BM564">
        <v>48.35</v>
      </c>
      <c r="BN564">
        <v>1553698740</v>
      </c>
      <c r="BO564">
        <v>1553698740</v>
      </c>
      <c r="BP564">
        <v>1553698740</v>
      </c>
      <c r="BQ564">
        <v>47.293002999999999</v>
      </c>
      <c r="BR564">
        <v>1.0223500000000001</v>
      </c>
    </row>
    <row r="565" spans="1:72">
      <c r="A565" t="s">
        <v>3437</v>
      </c>
      <c r="B565" t="s">
        <v>3438</v>
      </c>
      <c r="C565" t="str">
        <f t="shared" si="40"/>
        <v>FI南方恒指</v>
      </c>
      <c r="D565" t="str">
        <f t="shared" si="41"/>
        <v>Index leveraged products</v>
      </c>
      <c r="E565" t="str">
        <f t="shared" si="42"/>
        <v>指數槓桿產品</v>
      </c>
      <c r="F565" t="str">
        <f t="shared" si="43"/>
        <v>Index Leveraged Product</v>
      </c>
      <c r="G565" t="str">
        <f t="shared" si="44"/>
        <v>指數槓桿產品</v>
      </c>
      <c r="H565" t="s">
        <v>68</v>
      </c>
      <c r="I565" t="s">
        <v>69</v>
      </c>
      <c r="J565" t="s">
        <v>70</v>
      </c>
      <c r="K565" t="s">
        <v>71</v>
      </c>
      <c r="L565" t="b">
        <v>0</v>
      </c>
      <c r="M565" t="s">
        <v>72</v>
      </c>
      <c r="N565" t="s">
        <v>73</v>
      </c>
      <c r="O565" t="s">
        <v>74</v>
      </c>
      <c r="P565" t="s">
        <v>3439</v>
      </c>
      <c r="Q565" t="s">
        <v>3440</v>
      </c>
      <c r="R565" t="s">
        <v>78</v>
      </c>
      <c r="S565" t="s">
        <v>79</v>
      </c>
      <c r="T565">
        <v>28800000</v>
      </c>
      <c r="U565" t="s">
        <v>80</v>
      </c>
      <c r="V565" t="b">
        <v>0</v>
      </c>
      <c r="W565">
        <v>1489455000000</v>
      </c>
      <c r="X565">
        <v>3</v>
      </c>
      <c r="Y565">
        <v>-5.9999943E-2</v>
      </c>
      <c r="Z565">
        <v>-1.0928952999999999</v>
      </c>
      <c r="AA565">
        <v>1596160804</v>
      </c>
      <c r="AB565">
        <v>5.43</v>
      </c>
      <c r="AC565">
        <v>5.4649999999999999</v>
      </c>
      <c r="AD565" t="s">
        <v>3441</v>
      </c>
      <c r="AE565">
        <v>5.43</v>
      </c>
      <c r="AF565">
        <v>555100</v>
      </c>
      <c r="AG565">
        <v>5.49</v>
      </c>
      <c r="AH565">
        <v>5.43</v>
      </c>
      <c r="AI565">
        <v>5.4349999999999996</v>
      </c>
      <c r="AJ565">
        <v>0</v>
      </c>
      <c r="AK565">
        <v>0</v>
      </c>
      <c r="AL565" t="s">
        <v>82</v>
      </c>
      <c r="AN565">
        <v>5.4349999999999996</v>
      </c>
      <c r="AO565">
        <v>4241354</v>
      </c>
      <c r="AP565">
        <v>3703214</v>
      </c>
      <c r="AQ565">
        <v>0.39999962</v>
      </c>
      <c r="AR565">
        <v>7.9522780000000001E-2</v>
      </c>
      <c r="AS565" t="s">
        <v>3442</v>
      </c>
      <c r="AT565">
        <v>-1.44</v>
      </c>
      <c r="AU565">
        <v>-0.20960699999999999</v>
      </c>
      <c r="AV565">
        <v>5.03</v>
      </c>
      <c r="AW565">
        <v>6.87</v>
      </c>
      <c r="BB565">
        <v>5.4932813999999999</v>
      </c>
      <c r="BC565">
        <v>-6.3281535999999999E-2</v>
      </c>
      <c r="BD565">
        <v>-1.1519806E-2</v>
      </c>
      <c r="BE565">
        <v>5.6579493999999997</v>
      </c>
      <c r="BF565">
        <v>-0.22794961999999999</v>
      </c>
      <c r="BG565">
        <v>-4.0288379999999999E-2</v>
      </c>
      <c r="BJ565">
        <v>15</v>
      </c>
      <c r="BK565">
        <v>0</v>
      </c>
      <c r="BL565" t="b">
        <v>0</v>
      </c>
      <c r="BM565">
        <v>5.43</v>
      </c>
    </row>
    <row r="566" spans="1:72">
      <c r="A566" t="s">
        <v>3443</v>
      </c>
      <c r="B566" t="s">
        <v>3444</v>
      </c>
      <c r="C566" t="str">
        <f t="shared" si="40"/>
        <v>江西銀行</v>
      </c>
      <c r="D566" t="str">
        <f t="shared" si="41"/>
        <v>Financial</v>
      </c>
      <c r="E566" t="str">
        <f t="shared" si="42"/>
        <v>金融</v>
      </c>
      <c r="F566" t="str">
        <f t="shared" si="43"/>
        <v>Bank</v>
      </c>
      <c r="G566" t="str">
        <f t="shared" si="44"/>
        <v>銀行</v>
      </c>
      <c r="H566" t="s">
        <v>68</v>
      </c>
      <c r="I566" t="s">
        <v>69</v>
      </c>
      <c r="J566" t="s">
        <v>70</v>
      </c>
      <c r="K566" t="s">
        <v>71</v>
      </c>
      <c r="L566" t="b">
        <v>0</v>
      </c>
      <c r="M566" t="s">
        <v>72</v>
      </c>
      <c r="N566" t="s">
        <v>73</v>
      </c>
      <c r="O566" t="s">
        <v>74</v>
      </c>
      <c r="P566" t="s">
        <v>3445</v>
      </c>
      <c r="Q566" t="s">
        <v>3446</v>
      </c>
      <c r="R566" t="s">
        <v>78</v>
      </c>
      <c r="S566" t="s">
        <v>79</v>
      </c>
      <c r="T566">
        <v>28800000</v>
      </c>
      <c r="U566" t="s">
        <v>80</v>
      </c>
      <c r="V566" t="b">
        <v>0</v>
      </c>
      <c r="W566">
        <v>1529976600000</v>
      </c>
      <c r="X566">
        <v>3</v>
      </c>
      <c r="Y566">
        <v>-9.9999900000000003E-3</v>
      </c>
      <c r="Z566">
        <v>-0.28985480000000002</v>
      </c>
      <c r="AA566">
        <v>1596160166</v>
      </c>
      <c r="AB566">
        <v>3.44</v>
      </c>
      <c r="AC566">
        <v>3.45</v>
      </c>
      <c r="AD566" t="s">
        <v>3447</v>
      </c>
      <c r="AE566">
        <v>3.44</v>
      </c>
      <c r="AF566">
        <v>1000</v>
      </c>
      <c r="AG566">
        <v>3.45</v>
      </c>
      <c r="AH566">
        <v>3.43</v>
      </c>
      <c r="AI566">
        <v>3.44</v>
      </c>
      <c r="AJ566">
        <v>0</v>
      </c>
      <c r="AK566">
        <v>0</v>
      </c>
      <c r="AL566" t="s">
        <v>82</v>
      </c>
      <c r="AM566" t="s">
        <v>102</v>
      </c>
      <c r="AN566">
        <v>3.45</v>
      </c>
      <c r="AO566">
        <v>1935262</v>
      </c>
      <c r="AP566">
        <v>13899312</v>
      </c>
      <c r="AQ566">
        <v>0.34000015</v>
      </c>
      <c r="AR566">
        <v>0.10967747</v>
      </c>
      <c r="AS566" t="s">
        <v>3448</v>
      </c>
      <c r="AT566">
        <v>-2.1399998999999998</v>
      </c>
      <c r="AU566">
        <v>-0.38351253000000002</v>
      </c>
      <c r="AV566">
        <v>3.1</v>
      </c>
      <c r="AW566">
        <v>5.58</v>
      </c>
      <c r="AX566">
        <v>1.4999999999999999E-2</v>
      </c>
      <c r="AY566">
        <v>4.3478259999999999E-3</v>
      </c>
      <c r="AZ566">
        <v>1345500032</v>
      </c>
      <c r="BA566">
        <v>0.77600000000000002</v>
      </c>
      <c r="BB566">
        <v>3.3905713999999998</v>
      </c>
      <c r="BC566">
        <v>4.9428699999999999E-2</v>
      </c>
      <c r="BD566">
        <v>1.4578281E-2</v>
      </c>
      <c r="BE566">
        <v>3.6967607</v>
      </c>
      <c r="BF566">
        <v>-0.25676060000000001</v>
      </c>
      <c r="BG566">
        <v>-6.9455563999999997E-2</v>
      </c>
      <c r="BH566">
        <v>20723523584</v>
      </c>
      <c r="BI566">
        <v>4.4329896</v>
      </c>
      <c r="BJ566">
        <v>15</v>
      </c>
      <c r="BK566">
        <v>0</v>
      </c>
      <c r="BL566" t="b">
        <v>0</v>
      </c>
      <c r="BM566">
        <v>3.44</v>
      </c>
    </row>
    <row r="567" spans="1:72">
      <c r="A567" t="s">
        <v>3449</v>
      </c>
      <c r="B567" t="s">
        <v>3450</v>
      </c>
      <c r="C567" t="str">
        <f t="shared" si="40"/>
        <v>人瑞人才</v>
      </c>
      <c r="D567" t="str">
        <f t="shared" si="41"/>
        <v>Consumer Service</v>
      </c>
      <c r="E567" t="str">
        <f t="shared" si="42"/>
        <v>消費者服務業</v>
      </c>
      <c r="F567" t="str">
        <f t="shared" si="43"/>
        <v>Support Service</v>
      </c>
      <c r="G567" t="str">
        <f t="shared" si="44"/>
        <v>支援服務</v>
      </c>
      <c r="H567" t="s">
        <v>68</v>
      </c>
      <c r="I567" t="s">
        <v>69</v>
      </c>
      <c r="J567" t="s">
        <v>70</v>
      </c>
      <c r="K567" t="s">
        <v>71</v>
      </c>
      <c r="L567" t="b">
        <v>0</v>
      </c>
      <c r="M567" t="s">
        <v>72</v>
      </c>
      <c r="N567" t="s">
        <v>73</v>
      </c>
      <c r="O567" t="s">
        <v>74</v>
      </c>
      <c r="P567" t="s">
        <v>3451</v>
      </c>
      <c r="Q567" t="s">
        <v>3452</v>
      </c>
      <c r="R567" t="s">
        <v>78</v>
      </c>
      <c r="S567" t="s">
        <v>79</v>
      </c>
      <c r="T567">
        <v>28800000</v>
      </c>
      <c r="U567" t="s">
        <v>80</v>
      </c>
      <c r="V567" t="b">
        <v>0</v>
      </c>
      <c r="W567">
        <v>1576200600000</v>
      </c>
      <c r="X567">
        <v>3</v>
      </c>
      <c r="Y567">
        <v>0.45000076</v>
      </c>
      <c r="Z567">
        <v>1.5254262999999999</v>
      </c>
      <c r="AA567">
        <v>1596161003</v>
      </c>
      <c r="AB567">
        <v>29.95</v>
      </c>
      <c r="AC567">
        <v>30.7</v>
      </c>
      <c r="AD567" t="s">
        <v>3453</v>
      </c>
      <c r="AE567">
        <v>29.85</v>
      </c>
      <c r="AF567">
        <v>53400</v>
      </c>
      <c r="AG567">
        <v>29.5</v>
      </c>
      <c r="AH567">
        <v>30.05</v>
      </c>
      <c r="AI567">
        <v>30.2</v>
      </c>
      <c r="AL567" t="s">
        <v>82</v>
      </c>
      <c r="AM567" t="s">
        <v>102</v>
      </c>
      <c r="AN567">
        <v>29.85</v>
      </c>
      <c r="AO567">
        <v>746825</v>
      </c>
      <c r="AP567">
        <v>2409083</v>
      </c>
      <c r="AQ567">
        <v>6.1000003999999999</v>
      </c>
      <c r="AR567">
        <v>0.25576520000000003</v>
      </c>
      <c r="AS567" t="s">
        <v>3454</v>
      </c>
      <c r="AT567">
        <v>-25.25</v>
      </c>
      <c r="AU567">
        <v>-0.45742753000000003</v>
      </c>
      <c r="AV567">
        <v>23.85</v>
      </c>
      <c r="AW567">
        <v>55.2</v>
      </c>
      <c r="AZ567">
        <v>153670000</v>
      </c>
      <c r="BB567">
        <v>29.515715</v>
      </c>
      <c r="BC567">
        <v>0.43428612</v>
      </c>
      <c r="BD567">
        <v>1.4713725E-2</v>
      </c>
      <c r="BE567">
        <v>38.822180000000003</v>
      </c>
      <c r="BF567">
        <v>-8.8721809999999994</v>
      </c>
      <c r="BG567">
        <v>-0.22853380000000001</v>
      </c>
      <c r="BH567">
        <v>4602416640</v>
      </c>
      <c r="BJ567">
        <v>15</v>
      </c>
      <c r="BK567">
        <v>0</v>
      </c>
      <c r="BL567" t="b">
        <v>0</v>
      </c>
      <c r="BM567">
        <v>29.95</v>
      </c>
    </row>
    <row r="568" spans="1:72">
      <c r="A568" t="s">
        <v>3455</v>
      </c>
      <c r="B568" t="s">
        <v>3456</v>
      </c>
      <c r="C568" t="str">
        <f t="shared" si="40"/>
        <v>勒泰集團</v>
      </c>
      <c r="D568" t="str">
        <f t="shared" si="41"/>
        <v>Financial</v>
      </c>
      <c r="E568" t="str">
        <f t="shared" si="42"/>
        <v>金融</v>
      </c>
      <c r="F568" t="str">
        <f t="shared" si="43"/>
        <v>Investment and Asset management</v>
      </c>
      <c r="G568" t="str">
        <f t="shared" si="44"/>
        <v>投資及資產管理</v>
      </c>
      <c r="H568" t="s">
        <v>68</v>
      </c>
      <c r="I568" t="s">
        <v>69</v>
      </c>
      <c r="J568" t="s">
        <v>70</v>
      </c>
      <c r="K568" t="s">
        <v>71</v>
      </c>
      <c r="L568" t="b">
        <v>0</v>
      </c>
      <c r="M568" t="s">
        <v>72</v>
      </c>
      <c r="N568" t="s">
        <v>73</v>
      </c>
      <c r="O568" t="s">
        <v>74</v>
      </c>
      <c r="P568" t="s">
        <v>3457</v>
      </c>
      <c r="Q568" t="s">
        <v>3458</v>
      </c>
      <c r="R568" t="s">
        <v>78</v>
      </c>
      <c r="S568" t="s">
        <v>79</v>
      </c>
      <c r="T568">
        <v>28800000</v>
      </c>
      <c r="U568" t="s">
        <v>80</v>
      </c>
      <c r="V568" t="b">
        <v>0</v>
      </c>
      <c r="W568">
        <v>1066786200000</v>
      </c>
      <c r="X568">
        <v>3</v>
      </c>
      <c r="Y568">
        <v>-5.000019E-2</v>
      </c>
      <c r="Z568">
        <v>-1.2345725000000001</v>
      </c>
      <c r="AA568">
        <v>1596091718</v>
      </c>
      <c r="AB568">
        <v>4</v>
      </c>
      <c r="AC568">
        <v>4.05</v>
      </c>
      <c r="AD568" t="s">
        <v>3459</v>
      </c>
      <c r="AE568">
        <v>4.05</v>
      </c>
      <c r="AF568">
        <v>2000</v>
      </c>
      <c r="AG568">
        <v>4.05</v>
      </c>
      <c r="AH568">
        <v>3.85</v>
      </c>
      <c r="AI568">
        <v>4</v>
      </c>
      <c r="AJ568">
        <v>0</v>
      </c>
      <c r="AK568">
        <v>0</v>
      </c>
      <c r="AL568" t="s">
        <v>82</v>
      </c>
      <c r="AM568" t="s">
        <v>72</v>
      </c>
      <c r="AN568">
        <v>4.05</v>
      </c>
      <c r="AO568">
        <v>5628</v>
      </c>
      <c r="AP568">
        <v>6288</v>
      </c>
      <c r="AQ568">
        <v>1.55</v>
      </c>
      <c r="AR568">
        <v>0.63265305999999999</v>
      </c>
      <c r="AS568" t="s">
        <v>3460</v>
      </c>
      <c r="AT568">
        <v>-3.1999998000000001</v>
      </c>
      <c r="AU568">
        <v>-0.44444442000000001</v>
      </c>
      <c r="AV568">
        <v>2.4500000000000002</v>
      </c>
      <c r="AW568">
        <v>7.2</v>
      </c>
      <c r="AZ568">
        <v>1072099968</v>
      </c>
      <c r="BA568">
        <v>7.23</v>
      </c>
      <c r="BB568">
        <v>4.7644444000000004</v>
      </c>
      <c r="BC568">
        <v>-0.76444434999999999</v>
      </c>
      <c r="BD568">
        <v>-0.16044775</v>
      </c>
      <c r="BE568">
        <v>4.2432169999999996</v>
      </c>
      <c r="BF568">
        <v>-0.24321698999999999</v>
      </c>
      <c r="BG568">
        <v>-5.7319007999999998E-2</v>
      </c>
      <c r="BH568">
        <v>4269839872</v>
      </c>
      <c r="BI568">
        <v>0.55325040000000003</v>
      </c>
      <c r="BJ568">
        <v>15</v>
      </c>
      <c r="BK568">
        <v>0</v>
      </c>
      <c r="BL568" t="b">
        <v>0</v>
      </c>
      <c r="BM568">
        <v>4</v>
      </c>
      <c r="BN568">
        <v>1553871540</v>
      </c>
      <c r="BO568">
        <v>1553871540</v>
      </c>
      <c r="BP568">
        <v>1553871540</v>
      </c>
      <c r="BQ568">
        <v>22.222221000000001</v>
      </c>
      <c r="BR568">
        <v>0.18</v>
      </c>
    </row>
    <row r="569" spans="1:72">
      <c r="A569" t="s">
        <v>3461</v>
      </c>
      <c r="B569" t="s">
        <v>3462</v>
      </c>
      <c r="C569" t="str">
        <f t="shared" si="40"/>
        <v>香港興業國際</v>
      </c>
      <c r="D569" t="str">
        <f t="shared" si="41"/>
        <v>Real Estate Construction</v>
      </c>
      <c r="E569" t="str">
        <f t="shared" si="42"/>
        <v>地產建築</v>
      </c>
      <c r="F569" t="str">
        <f t="shared" si="43"/>
        <v>Real Estate Development</v>
      </c>
      <c r="G569" t="str">
        <f t="shared" si="44"/>
        <v>地產發展</v>
      </c>
      <c r="H569" t="s">
        <v>68</v>
      </c>
      <c r="I569" t="s">
        <v>69</v>
      </c>
      <c r="J569" t="s">
        <v>70</v>
      </c>
      <c r="K569" t="s">
        <v>71</v>
      </c>
      <c r="L569" t="b">
        <v>0</v>
      </c>
      <c r="M569" t="s">
        <v>72</v>
      </c>
      <c r="N569" t="s">
        <v>73</v>
      </c>
      <c r="O569" t="s">
        <v>74</v>
      </c>
      <c r="P569" t="s">
        <v>3463</v>
      </c>
      <c r="Q569" t="s">
        <v>3464</v>
      </c>
      <c r="R569" t="s">
        <v>78</v>
      </c>
      <c r="S569" t="s">
        <v>79</v>
      </c>
      <c r="T569">
        <v>28800000</v>
      </c>
      <c r="U569" t="s">
        <v>80</v>
      </c>
      <c r="V569" t="b">
        <v>0</v>
      </c>
      <c r="W569">
        <v>946949400000</v>
      </c>
      <c r="X569">
        <v>3</v>
      </c>
      <c r="Y569">
        <v>5.000019E-2</v>
      </c>
      <c r="Z569">
        <v>1.6233827999999999</v>
      </c>
      <c r="AA569">
        <v>1596160198</v>
      </c>
      <c r="AB569">
        <v>3.13</v>
      </c>
      <c r="AC569">
        <v>3.16</v>
      </c>
      <c r="AD569" t="s">
        <v>3465</v>
      </c>
      <c r="AE569">
        <v>3.13</v>
      </c>
      <c r="AF569">
        <v>4800</v>
      </c>
      <c r="AG569">
        <v>3.08</v>
      </c>
      <c r="AH569">
        <v>3.11</v>
      </c>
      <c r="AI569">
        <v>3.13</v>
      </c>
      <c r="AJ569">
        <v>0</v>
      </c>
      <c r="AK569">
        <v>0</v>
      </c>
      <c r="AL569" t="s">
        <v>82</v>
      </c>
      <c r="AM569" t="s">
        <v>72</v>
      </c>
      <c r="AN569">
        <v>3.13</v>
      </c>
      <c r="AO569">
        <v>376778</v>
      </c>
      <c r="AP569">
        <v>332182</v>
      </c>
      <c r="AQ569">
        <v>0.61000012999999997</v>
      </c>
      <c r="AR569">
        <v>0.24206354999999999</v>
      </c>
      <c r="AS569" t="s">
        <v>3466</v>
      </c>
      <c r="AT569">
        <v>-0.86999990000000005</v>
      </c>
      <c r="AU569">
        <v>-0.21749996999999999</v>
      </c>
      <c r="AV569">
        <v>2.52</v>
      </c>
      <c r="AW569">
        <v>4</v>
      </c>
      <c r="AX569">
        <v>0.12</v>
      </c>
      <c r="AY569">
        <v>3.8961038000000003E-2</v>
      </c>
      <c r="AZ569">
        <v>1485299968</v>
      </c>
      <c r="BA569">
        <v>14.856999999999999</v>
      </c>
      <c r="BB569">
        <v>3.2105714999999999</v>
      </c>
      <c r="BC569">
        <v>-8.0571409999999996E-2</v>
      </c>
      <c r="BD569">
        <v>-2.5095659999999999E-2</v>
      </c>
      <c r="BE569">
        <v>3.2197887999999999</v>
      </c>
      <c r="BF569">
        <v>-8.9788674999999998E-2</v>
      </c>
      <c r="BG569">
        <v>-2.7886511999999999E-2</v>
      </c>
      <c r="BH569">
        <v>4648989184</v>
      </c>
      <c r="BI569">
        <v>0.2106751</v>
      </c>
      <c r="BJ569">
        <v>15</v>
      </c>
      <c r="BK569">
        <v>0</v>
      </c>
      <c r="BL569" t="b">
        <v>0</v>
      </c>
      <c r="BM569">
        <v>3.13</v>
      </c>
      <c r="BQ569">
        <v>2.8610603999999999</v>
      </c>
      <c r="BR569">
        <v>1.0940000000000001</v>
      </c>
    </row>
    <row r="570" spans="1:72">
      <c r="A570" t="s">
        <v>3467</v>
      </c>
      <c r="B570" t="s">
        <v>3468</v>
      </c>
      <c r="C570" t="str">
        <f t="shared" si="40"/>
        <v>中遠海能</v>
      </c>
      <c r="D570" t="str">
        <f t="shared" si="41"/>
        <v>Transportation, logistics and infrastructure</v>
      </c>
      <c r="E570" t="str">
        <f t="shared" si="42"/>
        <v>運輸、物流及基建</v>
      </c>
      <c r="F570" t="str">
        <f t="shared" si="43"/>
        <v>Warehousing Logistics Transportation</v>
      </c>
      <c r="G570" t="str">
        <f t="shared" si="44"/>
        <v>倉儲物流及運輸</v>
      </c>
      <c r="H570" t="s">
        <v>68</v>
      </c>
      <c r="I570" t="s">
        <v>69</v>
      </c>
      <c r="J570" t="s">
        <v>70</v>
      </c>
      <c r="K570" t="s">
        <v>71</v>
      </c>
      <c r="L570" t="b">
        <v>0</v>
      </c>
      <c r="M570" t="s">
        <v>72</v>
      </c>
      <c r="N570" t="s">
        <v>73</v>
      </c>
      <c r="O570" t="s">
        <v>74</v>
      </c>
      <c r="P570" t="s">
        <v>3469</v>
      </c>
      <c r="Q570" t="s">
        <v>3470</v>
      </c>
      <c r="R570" t="s">
        <v>78</v>
      </c>
      <c r="S570" t="s">
        <v>79</v>
      </c>
      <c r="T570">
        <v>28800000</v>
      </c>
      <c r="U570" t="s">
        <v>80</v>
      </c>
      <c r="V570" t="b">
        <v>0</v>
      </c>
      <c r="W570">
        <v>946949400000</v>
      </c>
      <c r="X570">
        <v>3</v>
      </c>
      <c r="Y570">
        <v>4.9999952E-2</v>
      </c>
      <c r="Z570">
        <v>1.4534868999999999</v>
      </c>
      <c r="AA570">
        <v>1596160823</v>
      </c>
      <c r="AB570">
        <v>3.49</v>
      </c>
      <c r="AC570">
        <v>3.5</v>
      </c>
      <c r="AD570" t="s">
        <v>3334</v>
      </c>
      <c r="AE570">
        <v>3.45</v>
      </c>
      <c r="AF570">
        <v>848000</v>
      </c>
      <c r="AG570">
        <v>3.44</v>
      </c>
      <c r="AH570">
        <v>3.49</v>
      </c>
      <c r="AI570">
        <v>3.5</v>
      </c>
      <c r="AJ570">
        <v>0</v>
      </c>
      <c r="AK570">
        <v>0</v>
      </c>
      <c r="AL570" t="s">
        <v>82</v>
      </c>
      <c r="AM570" t="s">
        <v>102</v>
      </c>
      <c r="AN570">
        <v>3.45</v>
      </c>
      <c r="AO570">
        <v>14043847</v>
      </c>
      <c r="AP570">
        <v>12987793</v>
      </c>
      <c r="AQ570">
        <v>0.53999995999999995</v>
      </c>
      <c r="AR570">
        <v>0.18305083</v>
      </c>
      <c r="AS570" t="s">
        <v>3471</v>
      </c>
      <c r="AT570">
        <v>-1.8799999000000001</v>
      </c>
      <c r="AU570">
        <v>-0.35009309999999999</v>
      </c>
      <c r="AV570">
        <v>2.95</v>
      </c>
      <c r="AW570">
        <v>5.37</v>
      </c>
      <c r="AX570">
        <v>8.0000000000000002E-3</v>
      </c>
      <c r="AY570">
        <v>2.3255813999999999E-3</v>
      </c>
      <c r="AZ570">
        <v>1296000000</v>
      </c>
      <c r="BA570">
        <v>1.0529999999999999</v>
      </c>
      <c r="BB570">
        <v>3.7942857999999999</v>
      </c>
      <c r="BC570">
        <v>-0.30428576000000002</v>
      </c>
      <c r="BD570">
        <v>-8.0195790000000003E-2</v>
      </c>
      <c r="BE570">
        <v>3.8495104000000002</v>
      </c>
      <c r="BF570">
        <v>-0.35951042</v>
      </c>
      <c r="BG570">
        <v>-9.3391199999999994E-2</v>
      </c>
      <c r="BH570">
        <v>31787511808</v>
      </c>
      <c r="BI570">
        <v>3.3143400000000001</v>
      </c>
      <c r="BJ570">
        <v>15</v>
      </c>
      <c r="BK570">
        <v>0</v>
      </c>
      <c r="BL570" t="b">
        <v>0</v>
      </c>
      <c r="BM570">
        <v>3.49</v>
      </c>
      <c r="BQ570">
        <v>30.438877000000002</v>
      </c>
      <c r="BR570">
        <v>0.11465599999999999</v>
      </c>
      <c r="BS570">
        <v>0.49</v>
      </c>
      <c r="BT570">
        <v>7.1224489999999996</v>
      </c>
    </row>
    <row r="571" spans="1:72">
      <c r="A571" t="s">
        <v>3472</v>
      </c>
      <c r="B571" t="s">
        <v>3473</v>
      </c>
      <c r="C571" t="str">
        <f t="shared" si="40"/>
        <v>數碼通電訊</v>
      </c>
      <c r="D571" t="str">
        <f t="shared" si="41"/>
        <v>Telecommunications</v>
      </c>
      <c r="E571" t="str">
        <f t="shared" si="42"/>
        <v>電訊</v>
      </c>
      <c r="F571" t="str">
        <f t="shared" si="43"/>
        <v>Local Telecom</v>
      </c>
      <c r="G571" t="str">
        <f t="shared" si="44"/>
        <v>本地電訊</v>
      </c>
      <c r="H571" t="s">
        <v>68</v>
      </c>
      <c r="I571" t="s">
        <v>69</v>
      </c>
      <c r="J571" t="s">
        <v>70</v>
      </c>
      <c r="K571" t="s">
        <v>71</v>
      </c>
      <c r="L571" t="b">
        <v>0</v>
      </c>
      <c r="M571" t="s">
        <v>72</v>
      </c>
      <c r="N571" t="s">
        <v>73</v>
      </c>
      <c r="O571" t="s">
        <v>74</v>
      </c>
      <c r="P571" t="s">
        <v>3474</v>
      </c>
      <c r="Q571" t="s">
        <v>3475</v>
      </c>
      <c r="R571" t="s">
        <v>78</v>
      </c>
      <c r="S571" t="s">
        <v>79</v>
      </c>
      <c r="T571">
        <v>28800000</v>
      </c>
      <c r="U571" t="s">
        <v>80</v>
      </c>
      <c r="V571" t="b">
        <v>0</v>
      </c>
      <c r="W571">
        <v>946949400000</v>
      </c>
      <c r="X571">
        <v>3</v>
      </c>
      <c r="Y571">
        <v>0</v>
      </c>
      <c r="Z571">
        <v>0</v>
      </c>
      <c r="AA571">
        <v>1596160807</v>
      </c>
      <c r="AB571">
        <v>4.0599999999999996</v>
      </c>
      <c r="AC571">
        <v>4.08</v>
      </c>
      <c r="AD571" t="s">
        <v>3476</v>
      </c>
      <c r="AE571">
        <v>4.05</v>
      </c>
      <c r="AF571">
        <v>65607</v>
      </c>
      <c r="AG571">
        <v>4.0599999999999996</v>
      </c>
      <c r="AH571">
        <v>4.0599999999999996</v>
      </c>
      <c r="AI571">
        <v>4.07</v>
      </c>
      <c r="AJ571">
        <v>0</v>
      </c>
      <c r="AK571">
        <v>0</v>
      </c>
      <c r="AL571" t="s">
        <v>82</v>
      </c>
      <c r="AM571" t="s">
        <v>72</v>
      </c>
      <c r="AN571">
        <v>4.0599999999999996</v>
      </c>
      <c r="AO571">
        <v>825122</v>
      </c>
      <c r="AP571">
        <v>744739</v>
      </c>
      <c r="AQ571">
        <v>5.9999943E-2</v>
      </c>
      <c r="AR571">
        <v>1.4999986E-2</v>
      </c>
      <c r="AS571" t="s">
        <v>3477</v>
      </c>
      <c r="AT571">
        <v>-3.3400002</v>
      </c>
      <c r="AU571">
        <v>-0.45135136999999997</v>
      </c>
      <c r="AV571">
        <v>4</v>
      </c>
      <c r="AW571">
        <v>7.4</v>
      </c>
      <c r="AX571">
        <v>0.35499999999999998</v>
      </c>
      <c r="AY571">
        <v>8.7438420000000003E-2</v>
      </c>
      <c r="AZ571">
        <v>1122279936</v>
      </c>
      <c r="BA571">
        <v>4.5250000000000004</v>
      </c>
      <c r="BB571">
        <v>4.2114285999999996</v>
      </c>
      <c r="BC571">
        <v>-0.1514287</v>
      </c>
      <c r="BD571">
        <v>-3.595661E-2</v>
      </c>
      <c r="BE571">
        <v>4.8722534</v>
      </c>
      <c r="BF571">
        <v>-0.81225349999999996</v>
      </c>
      <c r="BG571">
        <v>-0.16671001999999999</v>
      </c>
      <c r="BH571">
        <v>4556456448</v>
      </c>
      <c r="BI571">
        <v>0.89723754</v>
      </c>
      <c r="BJ571">
        <v>15</v>
      </c>
      <c r="BK571">
        <v>0</v>
      </c>
      <c r="BL571" t="b">
        <v>0</v>
      </c>
      <c r="BM571">
        <v>4.0599999999999996</v>
      </c>
      <c r="BN571">
        <v>1582041540</v>
      </c>
      <c r="BO571">
        <v>1599202740</v>
      </c>
      <c r="BP571">
        <v>1599552000</v>
      </c>
      <c r="BQ571">
        <v>7.2113670000000001</v>
      </c>
      <c r="BR571">
        <v>0.56299999999999994</v>
      </c>
      <c r="BS571">
        <v>0.53</v>
      </c>
      <c r="BT571">
        <v>7.6603775000000001</v>
      </c>
    </row>
    <row r="572" spans="1:72">
      <c r="A572" t="s">
        <v>3478</v>
      </c>
      <c r="B572" t="s">
        <v>3479</v>
      </c>
      <c r="C572" t="str">
        <f t="shared" si="40"/>
        <v>太平洋航運</v>
      </c>
      <c r="D572" t="str">
        <f t="shared" si="41"/>
        <v>Transportation, logistics and infrastructure</v>
      </c>
      <c r="E572" t="str">
        <f t="shared" si="42"/>
        <v>運輸、物流及基建</v>
      </c>
      <c r="F572" t="str">
        <f t="shared" si="43"/>
        <v xml:space="preserve">Shipping </v>
      </c>
      <c r="G572" t="str">
        <f t="shared" si="44"/>
        <v>航運</v>
      </c>
      <c r="H572" t="s">
        <v>68</v>
      </c>
      <c r="I572" t="s">
        <v>69</v>
      </c>
      <c r="J572" t="s">
        <v>70</v>
      </c>
      <c r="K572" t="s">
        <v>71</v>
      </c>
      <c r="L572" t="b">
        <v>0</v>
      </c>
      <c r="M572" t="s">
        <v>72</v>
      </c>
      <c r="N572" t="s">
        <v>73</v>
      </c>
      <c r="O572" t="s">
        <v>74</v>
      </c>
      <c r="P572" t="s">
        <v>3480</v>
      </c>
      <c r="Q572" t="s">
        <v>3481</v>
      </c>
      <c r="R572" t="s">
        <v>78</v>
      </c>
      <c r="S572" t="s">
        <v>79</v>
      </c>
      <c r="T572">
        <v>28800000</v>
      </c>
      <c r="U572" t="s">
        <v>80</v>
      </c>
      <c r="V572" t="b">
        <v>0</v>
      </c>
      <c r="W572">
        <v>1089768600000</v>
      </c>
      <c r="X572">
        <v>3</v>
      </c>
      <c r="Y572">
        <v>-9.9999900000000003E-3</v>
      </c>
      <c r="Z572">
        <v>-1.0638288</v>
      </c>
      <c r="AA572">
        <v>1596161001</v>
      </c>
      <c r="AB572">
        <v>0.93</v>
      </c>
      <c r="AC572">
        <v>0.95</v>
      </c>
      <c r="AD572" t="s">
        <v>3482</v>
      </c>
      <c r="AE572">
        <v>0.93</v>
      </c>
      <c r="AF572">
        <v>409000</v>
      </c>
      <c r="AG572">
        <v>0.94</v>
      </c>
      <c r="AH572">
        <v>0.93</v>
      </c>
      <c r="AI572">
        <v>0.94</v>
      </c>
      <c r="AJ572">
        <v>0</v>
      </c>
      <c r="AK572">
        <v>0</v>
      </c>
      <c r="AL572" t="s">
        <v>82</v>
      </c>
      <c r="AM572" t="s">
        <v>83</v>
      </c>
      <c r="AN572">
        <v>0.94</v>
      </c>
      <c r="AO572">
        <v>13969348</v>
      </c>
      <c r="AP572">
        <v>6280066</v>
      </c>
      <c r="AQ572">
        <v>9.0000029999999995E-2</v>
      </c>
      <c r="AR572">
        <v>0.1071429</v>
      </c>
      <c r="AS572" t="s">
        <v>3483</v>
      </c>
      <c r="AT572">
        <v>-0.94</v>
      </c>
      <c r="AU572">
        <v>-0.50267379999999995</v>
      </c>
      <c r="AV572">
        <v>0.84</v>
      </c>
      <c r="AW572">
        <v>1.87</v>
      </c>
      <c r="AX572">
        <v>3.0000000000000001E-3</v>
      </c>
      <c r="AY572">
        <v>3.1914895000000002E-3</v>
      </c>
      <c r="AZ572">
        <v>4788870144</v>
      </c>
      <c r="BA572">
        <v>0.27100000000000002</v>
      </c>
      <c r="BB572">
        <v>1.0548571</v>
      </c>
      <c r="BC572">
        <v>-0.12485713</v>
      </c>
      <c r="BD572">
        <v>-0.118364014</v>
      </c>
      <c r="BE572">
        <v>1.1130986</v>
      </c>
      <c r="BF572">
        <v>-0.18309860999999999</v>
      </c>
      <c r="BG572">
        <v>-0.16449451000000001</v>
      </c>
      <c r="BH572">
        <v>4453649408</v>
      </c>
      <c r="BI572">
        <v>3.4317343</v>
      </c>
      <c r="BJ572">
        <v>15</v>
      </c>
      <c r="BK572">
        <v>0</v>
      </c>
      <c r="BL572" t="b">
        <v>0</v>
      </c>
      <c r="BM572">
        <v>0.93</v>
      </c>
      <c r="BN572">
        <v>1596092340</v>
      </c>
      <c r="BO572">
        <v>1596092340</v>
      </c>
      <c r="BP572">
        <v>1596092340</v>
      </c>
      <c r="BQ572">
        <v>21.714766000000001</v>
      </c>
      <c r="BR572">
        <v>4.2827999999999998E-2</v>
      </c>
      <c r="BS572">
        <v>0.03</v>
      </c>
      <c r="BT572">
        <v>31</v>
      </c>
    </row>
    <row r="573" spans="1:72">
      <c r="A573" t="s">
        <v>3484</v>
      </c>
      <c r="B573" t="s">
        <v>3485</v>
      </c>
      <c r="C573" t="str">
        <f t="shared" si="40"/>
        <v>英皇國際</v>
      </c>
      <c r="D573" t="str">
        <f t="shared" si="41"/>
        <v>Real Estate Construction</v>
      </c>
      <c r="E573" t="str">
        <f t="shared" si="42"/>
        <v>地產建築</v>
      </c>
      <c r="F573" t="str">
        <f t="shared" si="43"/>
        <v>Real Estate Development</v>
      </c>
      <c r="G573" t="str">
        <f t="shared" si="44"/>
        <v>地產發展</v>
      </c>
      <c r="H573" t="s">
        <v>68</v>
      </c>
      <c r="I573" t="s">
        <v>69</v>
      </c>
      <c r="J573" t="s">
        <v>70</v>
      </c>
      <c r="K573" t="s">
        <v>71</v>
      </c>
      <c r="L573" t="b">
        <v>0</v>
      </c>
      <c r="M573" t="s">
        <v>72</v>
      </c>
      <c r="N573" t="s">
        <v>73</v>
      </c>
      <c r="O573" t="s">
        <v>74</v>
      </c>
      <c r="P573" t="s">
        <v>3486</v>
      </c>
      <c r="Q573" t="s">
        <v>3487</v>
      </c>
      <c r="R573" t="s">
        <v>78</v>
      </c>
      <c r="S573" t="s">
        <v>79</v>
      </c>
      <c r="T573">
        <v>28800000</v>
      </c>
      <c r="U573" t="s">
        <v>80</v>
      </c>
      <c r="V573" t="b">
        <v>0</v>
      </c>
      <c r="W573">
        <v>1106011800000</v>
      </c>
      <c r="X573">
        <v>3</v>
      </c>
      <c r="Y573">
        <v>0</v>
      </c>
      <c r="Z573">
        <v>0</v>
      </c>
      <c r="AA573">
        <v>1596160824</v>
      </c>
      <c r="AB573">
        <v>1.21</v>
      </c>
      <c r="AC573">
        <v>1.21</v>
      </c>
      <c r="AD573" t="s">
        <v>3488</v>
      </c>
      <c r="AE573">
        <v>1.21</v>
      </c>
      <c r="AF573">
        <v>20000</v>
      </c>
      <c r="AG573">
        <v>1.21</v>
      </c>
      <c r="AH573">
        <v>1.2</v>
      </c>
      <c r="AI573">
        <v>1.21</v>
      </c>
      <c r="AL573" t="s">
        <v>82</v>
      </c>
      <c r="AM573" t="s">
        <v>72</v>
      </c>
      <c r="AN573">
        <v>1.22</v>
      </c>
      <c r="AO573">
        <v>746023</v>
      </c>
      <c r="AP573">
        <v>1210114</v>
      </c>
      <c r="AQ573">
        <v>0.11000001399999999</v>
      </c>
      <c r="AR573">
        <v>0.10000001</v>
      </c>
      <c r="AS573" t="s">
        <v>3489</v>
      </c>
      <c r="AT573">
        <v>-0.73</v>
      </c>
      <c r="AU573">
        <v>-0.37628865</v>
      </c>
      <c r="AV573">
        <v>1.1000000000000001</v>
      </c>
      <c r="AW573">
        <v>1.94</v>
      </c>
      <c r="AX573">
        <v>7.0000000000000007E-2</v>
      </c>
      <c r="AY573">
        <v>5.7851236E-2</v>
      </c>
      <c r="AZ573">
        <v>3677550080</v>
      </c>
      <c r="BA573">
        <v>7.3959999999999999</v>
      </c>
      <c r="BB573">
        <v>1.2854285000000001</v>
      </c>
      <c r="BC573">
        <v>-7.5428486000000003E-2</v>
      </c>
      <c r="BD573">
        <v>-5.8679644000000003E-2</v>
      </c>
      <c r="BE573">
        <v>1.3881117999999999</v>
      </c>
      <c r="BF573">
        <v>-0.17811178999999999</v>
      </c>
      <c r="BG573">
        <v>-0.12831227000000001</v>
      </c>
      <c r="BH573">
        <v>4449835520</v>
      </c>
      <c r="BI573">
        <v>0.16360195</v>
      </c>
      <c r="BJ573">
        <v>15</v>
      </c>
      <c r="BK573">
        <v>0</v>
      </c>
      <c r="BL573" t="b">
        <v>0</v>
      </c>
      <c r="BM573">
        <v>1.21</v>
      </c>
      <c r="BN573">
        <v>1592895540</v>
      </c>
      <c r="BO573">
        <v>1592895540</v>
      </c>
      <c r="BP573">
        <v>1592895540</v>
      </c>
      <c r="BR573">
        <v>-0.99</v>
      </c>
    </row>
    <row r="574" spans="1:72">
      <c r="A574" t="s">
        <v>3490</v>
      </c>
      <c r="B574" t="s">
        <v>3491</v>
      </c>
      <c r="C574" t="str">
        <f t="shared" si="40"/>
        <v>九江銀行</v>
      </c>
      <c r="D574" t="str">
        <f t="shared" si="41"/>
        <v>Financial</v>
      </c>
      <c r="E574" t="str">
        <f t="shared" si="42"/>
        <v>金融</v>
      </c>
      <c r="F574" t="str">
        <f t="shared" si="43"/>
        <v>Bank</v>
      </c>
      <c r="G574" t="str">
        <f t="shared" si="44"/>
        <v>銀行</v>
      </c>
      <c r="H574" t="s">
        <v>68</v>
      </c>
      <c r="I574" t="s">
        <v>69</v>
      </c>
      <c r="J574" t="s">
        <v>70</v>
      </c>
      <c r="K574" t="s">
        <v>71</v>
      </c>
      <c r="L574" t="b">
        <v>0</v>
      </c>
      <c r="M574" t="s">
        <v>72</v>
      </c>
      <c r="N574" t="s">
        <v>73</v>
      </c>
      <c r="O574" t="s">
        <v>74</v>
      </c>
      <c r="P574" t="s">
        <v>3492</v>
      </c>
      <c r="Q574" t="s">
        <v>3493</v>
      </c>
      <c r="R574" t="s">
        <v>78</v>
      </c>
      <c r="S574" t="s">
        <v>79</v>
      </c>
      <c r="T574">
        <v>28800000</v>
      </c>
      <c r="U574" t="s">
        <v>80</v>
      </c>
      <c r="V574" t="b">
        <v>0</v>
      </c>
      <c r="W574">
        <v>1531186200000</v>
      </c>
      <c r="X574">
        <v>3</v>
      </c>
      <c r="Y574">
        <v>2.0000457999999999E-2</v>
      </c>
      <c r="Z574">
        <v>0.18215354</v>
      </c>
      <c r="AA574">
        <v>1596095151</v>
      </c>
      <c r="AB574">
        <v>11</v>
      </c>
      <c r="AC574">
        <v>11</v>
      </c>
      <c r="AD574" t="s">
        <v>3494</v>
      </c>
      <c r="AE574">
        <v>11</v>
      </c>
      <c r="AF574">
        <v>200</v>
      </c>
      <c r="AG574">
        <v>10.98</v>
      </c>
      <c r="AH574">
        <v>10.5</v>
      </c>
      <c r="AI574">
        <v>11</v>
      </c>
      <c r="AJ574">
        <v>0</v>
      </c>
      <c r="AK574">
        <v>0</v>
      </c>
      <c r="AL574" t="s">
        <v>82</v>
      </c>
      <c r="AM574" t="s">
        <v>102</v>
      </c>
      <c r="AN574">
        <v>11</v>
      </c>
      <c r="AO574">
        <v>1756</v>
      </c>
      <c r="AP574">
        <v>275</v>
      </c>
      <c r="AQ574">
        <v>0.69999979999999995</v>
      </c>
      <c r="AR574">
        <v>6.7961149999999998E-2</v>
      </c>
      <c r="AS574" t="s">
        <v>3495</v>
      </c>
      <c r="AT574">
        <v>0</v>
      </c>
      <c r="AU574">
        <v>0</v>
      </c>
      <c r="AV574">
        <v>10.3</v>
      </c>
      <c r="AW574">
        <v>11</v>
      </c>
      <c r="AX574">
        <v>1.4999999999999999E-2</v>
      </c>
      <c r="AY574">
        <v>1.3661203000000001E-3</v>
      </c>
      <c r="AZ574">
        <v>407367008</v>
      </c>
      <c r="BA574">
        <v>1.381</v>
      </c>
      <c r="BB574">
        <v>10.9777775</v>
      </c>
      <c r="BC574">
        <v>2.2222519E-2</v>
      </c>
      <c r="BD574">
        <v>2.0243186E-3</v>
      </c>
      <c r="BE574">
        <v>10.926434</v>
      </c>
      <c r="BF574">
        <v>7.3566439999999997E-2</v>
      </c>
      <c r="BG574">
        <v>6.7328867000000002E-3</v>
      </c>
      <c r="BH574">
        <v>26481070080</v>
      </c>
      <c r="BI574">
        <v>7.9652424000000002</v>
      </c>
      <c r="BJ574">
        <v>15</v>
      </c>
      <c r="BK574">
        <v>0</v>
      </c>
      <c r="BL574" t="b">
        <v>0</v>
      </c>
      <c r="BM574">
        <v>11</v>
      </c>
      <c r="BN574">
        <v>1554044340</v>
      </c>
      <c r="BO574">
        <v>1554044340</v>
      </c>
      <c r="BP574">
        <v>1554044340</v>
      </c>
    </row>
    <row r="575" spans="1:72">
      <c r="A575" t="s">
        <v>3496</v>
      </c>
      <c r="B575" t="s">
        <v>3497</v>
      </c>
      <c r="C575" t="str">
        <f t="shared" si="40"/>
        <v>鼎豐集團</v>
      </c>
      <c r="D575" t="str">
        <f t="shared" si="41"/>
        <v>Financial</v>
      </c>
      <c r="E575" t="str">
        <f t="shared" si="42"/>
        <v>金融</v>
      </c>
      <c r="F575" t="str">
        <f t="shared" si="43"/>
        <v>Other financial services</v>
      </c>
      <c r="G575" t="str">
        <f t="shared" si="44"/>
        <v>其他金融服務</v>
      </c>
      <c r="H575" t="s">
        <v>68</v>
      </c>
      <c r="I575" t="s">
        <v>69</v>
      </c>
      <c r="J575" t="s">
        <v>70</v>
      </c>
      <c r="K575" t="s">
        <v>71</v>
      </c>
      <c r="L575" t="b">
        <v>0</v>
      </c>
      <c r="M575" t="s">
        <v>72</v>
      </c>
      <c r="N575" t="s">
        <v>73</v>
      </c>
      <c r="O575" t="s">
        <v>74</v>
      </c>
      <c r="P575" t="s">
        <v>3498</v>
      </c>
      <c r="Q575" t="s">
        <v>3499</v>
      </c>
      <c r="R575" t="s">
        <v>78</v>
      </c>
      <c r="S575" t="s">
        <v>79</v>
      </c>
      <c r="T575">
        <v>28800000</v>
      </c>
      <c r="U575" t="s">
        <v>80</v>
      </c>
      <c r="V575" t="b">
        <v>0</v>
      </c>
      <c r="W575">
        <v>1386552600000</v>
      </c>
      <c r="X575">
        <v>3</v>
      </c>
      <c r="Y575">
        <v>0</v>
      </c>
      <c r="Z575">
        <v>0</v>
      </c>
      <c r="AA575">
        <v>1596160690</v>
      </c>
      <c r="AB575">
        <v>0.62</v>
      </c>
      <c r="AC575">
        <v>0.62</v>
      </c>
      <c r="AD575" t="s">
        <v>3500</v>
      </c>
      <c r="AE575">
        <v>0.62</v>
      </c>
      <c r="AF575">
        <v>598000</v>
      </c>
      <c r="AG575">
        <v>0.62</v>
      </c>
      <c r="AH575">
        <v>0.61</v>
      </c>
      <c r="AI575">
        <v>0.62</v>
      </c>
      <c r="AJ575">
        <v>0</v>
      </c>
      <c r="AK575">
        <v>0</v>
      </c>
      <c r="AL575" t="s">
        <v>82</v>
      </c>
      <c r="AM575" t="s">
        <v>102</v>
      </c>
      <c r="AN575">
        <v>0.62</v>
      </c>
      <c r="AO575">
        <v>12605578</v>
      </c>
      <c r="AP575">
        <v>11887625</v>
      </c>
      <c r="AQ575">
        <v>0.245</v>
      </c>
      <c r="AR575">
        <v>0.65333337000000002</v>
      </c>
      <c r="AS575" t="s">
        <v>3501</v>
      </c>
      <c r="AT575">
        <v>-9.9999900000000003E-3</v>
      </c>
      <c r="AU575">
        <v>-1.5873000000000002E-2</v>
      </c>
      <c r="AV575">
        <v>0.375</v>
      </c>
      <c r="AW575">
        <v>0.63</v>
      </c>
      <c r="AZ575">
        <v>7208390144</v>
      </c>
      <c r="BA575">
        <v>4.2000000000000003E-2</v>
      </c>
      <c r="BB575">
        <v>0.53157144999999995</v>
      </c>
      <c r="BC575">
        <v>8.8428560000000003E-2</v>
      </c>
      <c r="BD575">
        <v>0.16635309000000001</v>
      </c>
      <c r="BE575">
        <v>0.471831</v>
      </c>
      <c r="BF575">
        <v>0.14816900999999999</v>
      </c>
      <c r="BG575">
        <v>0.31402984</v>
      </c>
      <c r="BH575">
        <v>4469201920</v>
      </c>
      <c r="BI575">
        <v>14.761905</v>
      </c>
      <c r="BJ575">
        <v>15</v>
      </c>
      <c r="BK575">
        <v>0</v>
      </c>
      <c r="BL575" t="b">
        <v>0</v>
      </c>
      <c r="BM575">
        <v>0.62</v>
      </c>
      <c r="BN575">
        <v>1553785140</v>
      </c>
      <c r="BO575">
        <v>1553785140</v>
      </c>
      <c r="BP575">
        <v>1553785140</v>
      </c>
      <c r="BQ575">
        <v>27.224028000000001</v>
      </c>
      <c r="BR575">
        <v>2.2773999999999999E-2</v>
      </c>
    </row>
    <row r="576" spans="1:72">
      <c r="A576" t="s">
        <v>3502</v>
      </c>
      <c r="B576" t="s">
        <v>3503</v>
      </c>
      <c r="C576" t="str">
        <f t="shared" si="40"/>
        <v>民生教育</v>
      </c>
      <c r="D576" t="str">
        <f t="shared" si="41"/>
        <v>Consumer Service</v>
      </c>
      <c r="E576" t="str">
        <f t="shared" si="42"/>
        <v>消費者服務業</v>
      </c>
      <c r="F576" t="str">
        <f t="shared" si="43"/>
        <v>Support Service</v>
      </c>
      <c r="G576" t="str">
        <f t="shared" si="44"/>
        <v>支援服務</v>
      </c>
      <c r="H576" t="s">
        <v>68</v>
      </c>
      <c r="I576" t="s">
        <v>69</v>
      </c>
      <c r="J576" t="s">
        <v>70</v>
      </c>
      <c r="K576" t="s">
        <v>71</v>
      </c>
      <c r="L576" t="b">
        <v>0</v>
      </c>
      <c r="M576" t="s">
        <v>72</v>
      </c>
      <c r="N576" t="s">
        <v>73</v>
      </c>
      <c r="O576" t="s">
        <v>74</v>
      </c>
      <c r="P576" t="s">
        <v>3504</v>
      </c>
      <c r="Q576" t="s">
        <v>3505</v>
      </c>
      <c r="R576" t="s">
        <v>78</v>
      </c>
      <c r="S576" t="s">
        <v>79</v>
      </c>
      <c r="T576">
        <v>28800000</v>
      </c>
      <c r="U576" t="s">
        <v>80</v>
      </c>
      <c r="V576" t="b">
        <v>0</v>
      </c>
      <c r="W576">
        <v>1490146200000</v>
      </c>
      <c r="X576">
        <v>3</v>
      </c>
      <c r="Y576">
        <v>9.9999900000000003E-3</v>
      </c>
      <c r="Z576">
        <v>0.95238005999999997</v>
      </c>
      <c r="AA576">
        <v>1596160765</v>
      </c>
      <c r="AB576">
        <v>1.06</v>
      </c>
      <c r="AC576">
        <v>1.06</v>
      </c>
      <c r="AD576" t="s">
        <v>3506</v>
      </c>
      <c r="AE576">
        <v>1.05</v>
      </c>
      <c r="AF576">
        <v>44000</v>
      </c>
      <c r="AG576">
        <v>1.05</v>
      </c>
      <c r="AH576">
        <v>1.05</v>
      </c>
      <c r="AI576">
        <v>1.06</v>
      </c>
      <c r="AJ576">
        <v>0</v>
      </c>
      <c r="AK576">
        <v>0</v>
      </c>
      <c r="AL576" t="s">
        <v>82</v>
      </c>
      <c r="AM576" t="s">
        <v>102</v>
      </c>
      <c r="AN576">
        <v>1.05</v>
      </c>
      <c r="AO576">
        <v>9200087</v>
      </c>
      <c r="AP576">
        <v>6893250</v>
      </c>
      <c r="AQ576">
        <v>0.119999945</v>
      </c>
      <c r="AR576">
        <v>0.12765951</v>
      </c>
      <c r="AS576" t="s">
        <v>3507</v>
      </c>
      <c r="AT576">
        <v>-0.49</v>
      </c>
      <c r="AU576">
        <v>-0.31612906000000002</v>
      </c>
      <c r="AV576">
        <v>0.94</v>
      </c>
      <c r="AW576">
        <v>1.55</v>
      </c>
      <c r="AZ576">
        <v>4217720064</v>
      </c>
      <c r="BA576">
        <v>0.123</v>
      </c>
      <c r="BB576">
        <v>1.1091428999999999</v>
      </c>
      <c r="BC576">
        <v>-4.9142957000000001E-2</v>
      </c>
      <c r="BD576">
        <v>-4.4307145999999999E-2</v>
      </c>
      <c r="BE576">
        <v>1.190493</v>
      </c>
      <c r="BF576">
        <v>-0.13049304</v>
      </c>
      <c r="BG576">
        <v>-0.109612614</v>
      </c>
      <c r="BH576">
        <v>4470782976</v>
      </c>
      <c r="BI576">
        <v>8.6178860000000004</v>
      </c>
      <c r="BJ576">
        <v>15</v>
      </c>
      <c r="BK576">
        <v>0</v>
      </c>
      <c r="BL576" t="b">
        <v>0</v>
      </c>
      <c r="BM576">
        <v>1.06</v>
      </c>
    </row>
    <row r="577" spans="1:72">
      <c r="A577" t="s">
        <v>3508</v>
      </c>
      <c r="B577" t="s">
        <v>3509</v>
      </c>
      <c r="C577" t="str">
        <f t="shared" ref="C577:C640" si="45">VLOOKUP($A577,sectors,2,FALSE)</f>
        <v>超威動力</v>
      </c>
      <c r="D577" t="str">
        <f t="shared" ref="D577:D640" si="46">VLOOKUP($A577,sectors,4,FALSE)</f>
        <v>Energy</v>
      </c>
      <c r="E577" t="str">
        <f t="shared" ref="E577:E640" si="47">VLOOKUP($A577,sectors,5,FALSE)</f>
        <v>能源</v>
      </c>
      <c r="F577" t="str">
        <f t="shared" ref="F577:F640" si="48">VLOOKUP($A577,sectors,7,FALSE)</f>
        <v>Battery Unit</v>
      </c>
      <c r="G577" t="str">
        <f t="shared" ref="G577:G640" si="49">VLOOKUP($A577,sectors,8,FALSE)</f>
        <v>電池股</v>
      </c>
      <c r="H577" t="s">
        <v>68</v>
      </c>
      <c r="I577" t="s">
        <v>69</v>
      </c>
      <c r="J577" t="s">
        <v>70</v>
      </c>
      <c r="K577" t="s">
        <v>71</v>
      </c>
      <c r="L577" t="b">
        <v>0</v>
      </c>
      <c r="M577" t="s">
        <v>72</v>
      </c>
      <c r="N577" t="s">
        <v>73</v>
      </c>
      <c r="O577" t="s">
        <v>74</v>
      </c>
      <c r="P577" t="s">
        <v>3510</v>
      </c>
      <c r="Q577" t="s">
        <v>3511</v>
      </c>
      <c r="R577" t="s">
        <v>78</v>
      </c>
      <c r="S577" t="s">
        <v>79</v>
      </c>
      <c r="T577">
        <v>28800000</v>
      </c>
      <c r="U577" t="s">
        <v>80</v>
      </c>
      <c r="V577" t="b">
        <v>0</v>
      </c>
      <c r="W577">
        <v>1278466200000</v>
      </c>
      <c r="X577">
        <v>3</v>
      </c>
      <c r="Y577">
        <v>5.9999943E-2</v>
      </c>
      <c r="Z577">
        <v>1.5384599999999999</v>
      </c>
      <c r="AA577">
        <v>1596160938</v>
      </c>
      <c r="AB577">
        <v>3.96</v>
      </c>
      <c r="AC577">
        <v>4</v>
      </c>
      <c r="AD577" t="s">
        <v>3512</v>
      </c>
      <c r="AE577">
        <v>3.9</v>
      </c>
      <c r="AF577">
        <v>230000</v>
      </c>
      <c r="AG577">
        <v>3.9</v>
      </c>
      <c r="AH577">
        <v>3.95</v>
      </c>
      <c r="AI577">
        <v>3.97</v>
      </c>
      <c r="AJ577">
        <v>0</v>
      </c>
      <c r="AK577">
        <v>0</v>
      </c>
      <c r="AL577" t="s">
        <v>82</v>
      </c>
      <c r="AM577" t="s">
        <v>102</v>
      </c>
      <c r="AN577">
        <v>3.9</v>
      </c>
      <c r="AO577">
        <v>3247155</v>
      </c>
      <c r="AP577">
        <v>3819330</v>
      </c>
      <c r="AQ577">
        <v>2.2000000000000002</v>
      </c>
      <c r="AR577">
        <v>1.25</v>
      </c>
      <c r="AS577" t="s">
        <v>3513</v>
      </c>
      <c r="AT577">
        <v>-0.82999990000000001</v>
      </c>
      <c r="AU577">
        <v>-0.17327765000000001</v>
      </c>
      <c r="AV577">
        <v>1.76</v>
      </c>
      <c r="AW577">
        <v>4.79</v>
      </c>
      <c r="AX577">
        <v>8.9999999999999993E-3</v>
      </c>
      <c r="AY577">
        <v>2.3076920000000001E-3</v>
      </c>
      <c r="AZ577">
        <v>1104130048</v>
      </c>
      <c r="BA577">
        <v>0.503</v>
      </c>
      <c r="BB577">
        <v>3.6831429999999998</v>
      </c>
      <c r="BC577">
        <v>0.27685714</v>
      </c>
      <c r="BD577">
        <v>7.5168719999999994E-2</v>
      </c>
      <c r="BE577">
        <v>2.7373240000000001</v>
      </c>
      <c r="BF577">
        <v>1.2226760000000001</v>
      </c>
      <c r="BG577">
        <v>0.44666835999999999</v>
      </c>
      <c r="BH577">
        <v>4372355072</v>
      </c>
      <c r="BI577">
        <v>7.872763</v>
      </c>
      <c r="BJ577">
        <v>15</v>
      </c>
      <c r="BK577">
        <v>0</v>
      </c>
      <c r="BL577" t="b">
        <v>0</v>
      </c>
      <c r="BM577">
        <v>3.96</v>
      </c>
      <c r="BN577">
        <v>1553439540</v>
      </c>
      <c r="BO577">
        <v>1553439540</v>
      </c>
      <c r="BP577">
        <v>1553439540</v>
      </c>
      <c r="BQ577">
        <v>6.9482827</v>
      </c>
      <c r="BR577">
        <v>0.56992500000000001</v>
      </c>
      <c r="BS577">
        <v>0.89</v>
      </c>
      <c r="BT577">
        <v>4.4494379999999998</v>
      </c>
    </row>
    <row r="578" spans="1:72">
      <c r="A578" t="s">
        <v>3514</v>
      </c>
      <c r="B578" t="s">
        <v>3515</v>
      </c>
      <c r="C578" t="str">
        <f t="shared" si="45"/>
        <v>國銳地產</v>
      </c>
      <c r="D578" t="str">
        <f t="shared" si="46"/>
        <v>Real Estate Construction</v>
      </c>
      <c r="E578" t="str">
        <f t="shared" si="47"/>
        <v>地產建築</v>
      </c>
      <c r="F578" t="str">
        <f t="shared" si="48"/>
        <v>Real Estate Investment</v>
      </c>
      <c r="G578" t="str">
        <f t="shared" si="49"/>
        <v>地產投資</v>
      </c>
      <c r="H578" t="s">
        <v>68</v>
      </c>
      <c r="I578" t="s">
        <v>69</v>
      </c>
      <c r="J578" t="s">
        <v>70</v>
      </c>
      <c r="K578" t="s">
        <v>71</v>
      </c>
      <c r="L578" t="b">
        <v>0</v>
      </c>
      <c r="M578" t="s">
        <v>72</v>
      </c>
      <c r="N578" t="s">
        <v>73</v>
      </c>
      <c r="O578" t="s">
        <v>74</v>
      </c>
      <c r="P578" t="s">
        <v>3516</v>
      </c>
      <c r="Q578" t="s">
        <v>3517</v>
      </c>
      <c r="R578" t="s">
        <v>78</v>
      </c>
      <c r="S578" t="s">
        <v>79</v>
      </c>
      <c r="T578">
        <v>28800000</v>
      </c>
      <c r="U578" t="s">
        <v>80</v>
      </c>
      <c r="V578" t="b">
        <v>0</v>
      </c>
      <c r="W578">
        <v>946949400000</v>
      </c>
      <c r="X578">
        <v>3</v>
      </c>
      <c r="Y578">
        <v>-1.9999980000000001E-2</v>
      </c>
      <c r="Z578">
        <v>-1.4814799999999999</v>
      </c>
      <c r="AA578">
        <v>1596160810</v>
      </c>
      <c r="AB578">
        <v>1.33</v>
      </c>
      <c r="AC578">
        <v>1.35</v>
      </c>
      <c r="AD578" t="s">
        <v>3518</v>
      </c>
      <c r="AE578">
        <v>1.32</v>
      </c>
      <c r="AF578">
        <v>1052000</v>
      </c>
      <c r="AG578">
        <v>1.35</v>
      </c>
      <c r="AH578">
        <v>1.33</v>
      </c>
      <c r="AI578">
        <v>1.34</v>
      </c>
      <c r="AJ578">
        <v>0</v>
      </c>
      <c r="AK578">
        <v>0</v>
      </c>
      <c r="AL578" t="s">
        <v>82</v>
      </c>
      <c r="AM578" t="s">
        <v>72</v>
      </c>
      <c r="AN578">
        <v>1.35</v>
      </c>
      <c r="AO578">
        <v>3197273</v>
      </c>
      <c r="AP578">
        <v>3696750</v>
      </c>
      <c r="AQ578">
        <v>0.36</v>
      </c>
      <c r="AR578">
        <v>0.37113400000000002</v>
      </c>
      <c r="AS578" t="s">
        <v>3519</v>
      </c>
      <c r="AT578">
        <v>-0.71999990000000003</v>
      </c>
      <c r="AU578">
        <v>-0.35121947999999997</v>
      </c>
      <c r="AV578">
        <v>0.97</v>
      </c>
      <c r="AW578">
        <v>2.0499999999999998</v>
      </c>
      <c r="AZ578">
        <v>3199369984</v>
      </c>
      <c r="BA578">
        <v>1.0669999999999999</v>
      </c>
      <c r="BB578">
        <v>1.466</v>
      </c>
      <c r="BC578">
        <v>-0.13599992</v>
      </c>
      <c r="BD578">
        <v>-9.2769383999999996E-2</v>
      </c>
      <c r="BE578">
        <v>1.5832868</v>
      </c>
      <c r="BF578">
        <v>-0.25328672000000002</v>
      </c>
      <c r="BG578">
        <v>-0.15997526000000001</v>
      </c>
      <c r="BH578">
        <v>4255162112</v>
      </c>
      <c r="BI578">
        <v>1.2464854999999999</v>
      </c>
      <c r="BJ578">
        <v>15</v>
      </c>
      <c r="BK578">
        <v>0</v>
      </c>
      <c r="BL578" t="b">
        <v>0</v>
      </c>
      <c r="BM578">
        <v>1.33</v>
      </c>
      <c r="BN578">
        <v>1553871540</v>
      </c>
      <c r="BO578">
        <v>1553871540</v>
      </c>
      <c r="BP578">
        <v>1553871540</v>
      </c>
      <c r="BQ578">
        <v>43.181820000000002</v>
      </c>
      <c r="BR578">
        <v>3.0800000000000001E-2</v>
      </c>
    </row>
    <row r="579" spans="1:72">
      <c r="A579" t="s">
        <v>3520</v>
      </c>
      <c r="B579" t="s">
        <v>3521</v>
      </c>
      <c r="C579" t="str">
        <f t="shared" si="45"/>
        <v>歡喜傳媒</v>
      </c>
      <c r="D579" t="str">
        <f t="shared" si="46"/>
        <v>Real Estate Construction</v>
      </c>
      <c r="E579" t="str">
        <f t="shared" si="47"/>
        <v>地產建築</v>
      </c>
      <c r="F579" t="str">
        <f t="shared" si="48"/>
        <v>Property Management and Agent</v>
      </c>
      <c r="G579" t="str">
        <f t="shared" si="49"/>
        <v>物業管理及代理</v>
      </c>
      <c r="H579" t="s">
        <v>68</v>
      </c>
      <c r="I579" t="s">
        <v>69</v>
      </c>
      <c r="J579" t="s">
        <v>70</v>
      </c>
      <c r="K579" t="s">
        <v>71</v>
      </c>
      <c r="L579" t="b">
        <v>0</v>
      </c>
      <c r="M579" t="s">
        <v>72</v>
      </c>
      <c r="N579" t="s">
        <v>73</v>
      </c>
      <c r="O579" t="s">
        <v>74</v>
      </c>
      <c r="P579" t="s">
        <v>3522</v>
      </c>
      <c r="Q579" t="s">
        <v>3523</v>
      </c>
      <c r="R579" t="s">
        <v>78</v>
      </c>
      <c r="S579" t="s">
        <v>79</v>
      </c>
      <c r="T579">
        <v>28800000</v>
      </c>
      <c r="U579" t="s">
        <v>80</v>
      </c>
      <c r="V579" t="b">
        <v>0</v>
      </c>
      <c r="W579">
        <v>1055208600000</v>
      </c>
      <c r="X579">
        <v>3</v>
      </c>
      <c r="Y579">
        <v>9.9999900000000003E-3</v>
      </c>
      <c r="Z579">
        <v>0.71942379999999995</v>
      </c>
      <c r="AA579">
        <v>1596159019</v>
      </c>
      <c r="AB579">
        <v>1.4</v>
      </c>
      <c r="AC579">
        <v>1.4</v>
      </c>
      <c r="AD579" t="s">
        <v>3524</v>
      </c>
      <c r="AE579">
        <v>1.4</v>
      </c>
      <c r="AF579">
        <v>40000</v>
      </c>
      <c r="AG579">
        <v>1.39</v>
      </c>
      <c r="AH579">
        <v>1.38</v>
      </c>
      <c r="AI579">
        <v>1.4</v>
      </c>
      <c r="AJ579">
        <v>0</v>
      </c>
      <c r="AK579">
        <v>0</v>
      </c>
      <c r="AL579" t="s">
        <v>82</v>
      </c>
      <c r="AM579" t="s">
        <v>72</v>
      </c>
      <c r="AN579">
        <v>1.4</v>
      </c>
      <c r="AO579">
        <v>1127343</v>
      </c>
      <c r="AP579">
        <v>1093750</v>
      </c>
      <c r="AQ579">
        <v>0.12000000500000001</v>
      </c>
      <c r="AR579">
        <v>9.3750009999999995E-2</v>
      </c>
      <c r="AS579" t="s">
        <v>3525</v>
      </c>
      <c r="AT579">
        <v>-0.6</v>
      </c>
      <c r="AU579">
        <v>-0.3</v>
      </c>
      <c r="AV579">
        <v>1.28</v>
      </c>
      <c r="AW579">
        <v>2</v>
      </c>
      <c r="AZ579">
        <v>3154660096</v>
      </c>
      <c r="BA579">
        <v>0.35799999999999998</v>
      </c>
      <c r="BB579">
        <v>1.4434285</v>
      </c>
      <c r="BC579">
        <v>-4.3428540000000002E-2</v>
      </c>
      <c r="BD579">
        <v>-3.0087073999999998E-2</v>
      </c>
      <c r="BE579">
        <v>1.4593706</v>
      </c>
      <c r="BF579">
        <v>-5.9370636999999997E-2</v>
      </c>
      <c r="BG579">
        <v>-4.0682357000000002E-2</v>
      </c>
      <c r="BH579">
        <v>4416524288</v>
      </c>
      <c r="BI579">
        <v>3.9106143000000002</v>
      </c>
      <c r="BJ579">
        <v>15</v>
      </c>
      <c r="BK579">
        <v>0</v>
      </c>
      <c r="BL579" t="b">
        <v>0</v>
      </c>
      <c r="BM579">
        <v>1.4</v>
      </c>
      <c r="BN579">
        <v>1553612340</v>
      </c>
      <c r="BO579">
        <v>1553612340</v>
      </c>
      <c r="BP579">
        <v>1553612340</v>
      </c>
      <c r="BR579">
        <v>-0.51</v>
      </c>
    </row>
    <row r="580" spans="1:72">
      <c r="A580" t="s">
        <v>3526</v>
      </c>
      <c r="B580" t="s">
        <v>3527</v>
      </c>
      <c r="C580" t="str">
        <f t="shared" si="45"/>
        <v>DYNAM JAPAN</v>
      </c>
      <c r="D580" t="str">
        <f t="shared" si="46"/>
        <v>Betting</v>
      </c>
      <c r="E580" t="str">
        <f t="shared" si="47"/>
        <v>博彩</v>
      </c>
      <c r="F580" t="str">
        <f t="shared" si="48"/>
        <v>Gaming Related</v>
      </c>
      <c r="G580" t="str">
        <f t="shared" si="49"/>
        <v>博彩相關</v>
      </c>
      <c r="H580" t="s">
        <v>68</v>
      </c>
      <c r="I580" t="s">
        <v>69</v>
      </c>
      <c r="J580" t="s">
        <v>70</v>
      </c>
      <c r="K580" t="s">
        <v>71</v>
      </c>
      <c r="L580" t="b">
        <v>0</v>
      </c>
      <c r="M580" t="s">
        <v>72</v>
      </c>
      <c r="N580" t="s">
        <v>73</v>
      </c>
      <c r="O580" t="s">
        <v>74</v>
      </c>
      <c r="P580" t="s">
        <v>3528</v>
      </c>
      <c r="Q580" t="s">
        <v>3529</v>
      </c>
      <c r="R580" t="s">
        <v>78</v>
      </c>
      <c r="S580" t="s">
        <v>79</v>
      </c>
      <c r="T580">
        <v>28800000</v>
      </c>
      <c r="U580" t="s">
        <v>80</v>
      </c>
      <c r="V580" t="b">
        <v>0</v>
      </c>
      <c r="W580">
        <v>1344216600000</v>
      </c>
      <c r="X580">
        <v>3</v>
      </c>
      <c r="Y580">
        <v>0.21000004</v>
      </c>
      <c r="Z580">
        <v>3.3492829999999998</v>
      </c>
      <c r="AA580">
        <v>1596160697</v>
      </c>
      <c r="AB580">
        <v>6.48</v>
      </c>
      <c r="AC580">
        <v>6.55</v>
      </c>
      <c r="AD580" t="s">
        <v>3530</v>
      </c>
      <c r="AE580">
        <v>6.35</v>
      </c>
      <c r="AF580">
        <v>235000</v>
      </c>
      <c r="AG580">
        <v>6.27</v>
      </c>
      <c r="AH580">
        <v>6.43</v>
      </c>
      <c r="AI580">
        <v>6.48</v>
      </c>
      <c r="AJ580">
        <v>0</v>
      </c>
      <c r="AK580">
        <v>0</v>
      </c>
      <c r="AL580" t="s">
        <v>82</v>
      </c>
      <c r="AM580" t="s">
        <v>1442</v>
      </c>
      <c r="AN580">
        <v>6.35</v>
      </c>
      <c r="AO580">
        <v>266957</v>
      </c>
      <c r="AP580">
        <v>469041</v>
      </c>
      <c r="AQ580">
        <v>0.99000025000000003</v>
      </c>
      <c r="AR580">
        <v>0.18032792</v>
      </c>
      <c r="AS580" t="s">
        <v>3531</v>
      </c>
      <c r="AT580">
        <v>-4.22</v>
      </c>
      <c r="AU580">
        <v>-0.39439252000000002</v>
      </c>
      <c r="AV580">
        <v>5.49</v>
      </c>
      <c r="AW580">
        <v>10.7</v>
      </c>
      <c r="AX580">
        <v>0.109</v>
      </c>
      <c r="AY580">
        <v>1.7384369E-2</v>
      </c>
      <c r="AZ580">
        <v>765985984</v>
      </c>
      <c r="BA580">
        <v>1.6870000000000001</v>
      </c>
      <c r="BB580">
        <v>6.7137140000000004</v>
      </c>
      <c r="BC580">
        <v>-0.23371410000000001</v>
      </c>
      <c r="BD580">
        <v>-3.4811450000000001E-2</v>
      </c>
      <c r="BE580">
        <v>8.0837760000000003</v>
      </c>
      <c r="BF580">
        <v>-1.6037764999999999</v>
      </c>
      <c r="BG580">
        <v>-0.19839445999999999</v>
      </c>
      <c r="BH580">
        <v>4963589120</v>
      </c>
      <c r="BI580">
        <v>3.8411381000000002</v>
      </c>
      <c r="BJ580">
        <v>15</v>
      </c>
      <c r="BK580">
        <v>0</v>
      </c>
      <c r="BL580" t="b">
        <v>0</v>
      </c>
      <c r="BM580">
        <v>6.48</v>
      </c>
      <c r="BN580">
        <v>1590562740</v>
      </c>
      <c r="BO580">
        <v>1590562740</v>
      </c>
      <c r="BP580">
        <v>1590562740</v>
      </c>
      <c r="BQ580">
        <v>7.6429605</v>
      </c>
      <c r="BR580">
        <v>0.84783900000000001</v>
      </c>
    </row>
    <row r="581" spans="1:72">
      <c r="A581" t="s">
        <v>3532</v>
      </c>
      <c r="B581" t="s">
        <v>3533</v>
      </c>
      <c r="C581" t="str">
        <f t="shared" si="45"/>
        <v>中國鼎益豐</v>
      </c>
      <c r="D581" t="str">
        <f t="shared" si="46"/>
        <v>Financial</v>
      </c>
      <c r="E581" t="str">
        <f t="shared" si="47"/>
        <v>金融</v>
      </c>
      <c r="F581" t="str">
        <f t="shared" si="48"/>
        <v>Investment and Asset management</v>
      </c>
      <c r="G581" t="str">
        <f t="shared" si="49"/>
        <v>投資及資產管理</v>
      </c>
      <c r="H581" t="s">
        <v>68</v>
      </c>
      <c r="I581" t="s">
        <v>69</v>
      </c>
      <c r="J581" t="s">
        <v>70</v>
      </c>
      <c r="K581" t="s">
        <v>71</v>
      </c>
      <c r="L581" t="b">
        <v>0</v>
      </c>
      <c r="M581" t="s">
        <v>72</v>
      </c>
      <c r="N581" t="s">
        <v>73</v>
      </c>
      <c r="O581" t="s">
        <v>74</v>
      </c>
      <c r="P581" t="s">
        <v>3534</v>
      </c>
      <c r="Q581" t="s">
        <v>3535</v>
      </c>
      <c r="R581" t="s">
        <v>78</v>
      </c>
      <c r="S581" t="s">
        <v>79</v>
      </c>
      <c r="T581">
        <v>28800000</v>
      </c>
      <c r="U581" t="s">
        <v>80</v>
      </c>
      <c r="V581" t="b">
        <v>0</v>
      </c>
      <c r="W581">
        <v>1134696600000</v>
      </c>
      <c r="X581">
        <v>3</v>
      </c>
      <c r="Y581">
        <v>-9.9999900000000003E-3</v>
      </c>
      <c r="Z581">
        <v>-0.30769202000000001</v>
      </c>
      <c r="AA581">
        <v>1596160504</v>
      </c>
      <c r="AB581">
        <v>3.24</v>
      </c>
      <c r="AC581">
        <v>3.24</v>
      </c>
      <c r="AD581" t="s">
        <v>3536</v>
      </c>
      <c r="AE581">
        <v>3.2</v>
      </c>
      <c r="AF581">
        <v>24000</v>
      </c>
      <c r="AG581">
        <v>3.25</v>
      </c>
      <c r="AH581">
        <v>3.24</v>
      </c>
      <c r="AI581">
        <v>3.32</v>
      </c>
      <c r="AJ581">
        <v>0</v>
      </c>
      <c r="AK581">
        <v>0</v>
      </c>
      <c r="AL581" t="s">
        <v>82</v>
      </c>
      <c r="AM581" t="s">
        <v>72</v>
      </c>
      <c r="AN581">
        <v>3.2</v>
      </c>
      <c r="AO581">
        <v>1421254</v>
      </c>
      <c r="AP581">
        <v>839000</v>
      </c>
      <c r="AQ581">
        <v>2.5900002</v>
      </c>
      <c r="AR581">
        <v>3.9846157999999998</v>
      </c>
      <c r="AS581" t="s">
        <v>3537</v>
      </c>
      <c r="AT581">
        <v>-19.84</v>
      </c>
      <c r="AU581">
        <v>-0.85961869999999996</v>
      </c>
      <c r="AV581">
        <v>0.65</v>
      </c>
      <c r="AW581">
        <v>23.08</v>
      </c>
      <c r="AX581">
        <v>0.02</v>
      </c>
      <c r="AY581">
        <v>6.1538460000000001E-3</v>
      </c>
      <c r="AZ581">
        <v>1303090048</v>
      </c>
      <c r="BA581">
        <v>7.0999999999999994E-2</v>
      </c>
      <c r="BB581">
        <v>3.5057141999999999</v>
      </c>
      <c r="BC581">
        <v>-0.26571417000000003</v>
      </c>
      <c r="BD581">
        <v>-7.5794589999999995E-2</v>
      </c>
      <c r="BE581">
        <v>4.5066199999999998</v>
      </c>
      <c r="BF581">
        <v>-1.2666199</v>
      </c>
      <c r="BG581">
        <v>-0.28105763</v>
      </c>
      <c r="BH581">
        <v>4222011648</v>
      </c>
      <c r="BI581">
        <v>45.633800000000001</v>
      </c>
      <c r="BJ581">
        <v>15</v>
      </c>
      <c r="BK581">
        <v>0</v>
      </c>
      <c r="BL581" t="b">
        <v>0</v>
      </c>
      <c r="BM581">
        <v>3.24</v>
      </c>
      <c r="BN581">
        <v>1551369540</v>
      </c>
      <c r="BO581">
        <v>1551369540</v>
      </c>
      <c r="BP581">
        <v>1551369540</v>
      </c>
    </row>
    <row r="582" spans="1:72">
      <c r="A582" t="s">
        <v>3538</v>
      </c>
      <c r="B582" t="s">
        <v>3539</v>
      </c>
      <c r="C582" t="str">
        <f t="shared" si="45"/>
        <v>正商實業</v>
      </c>
      <c r="D582" t="str">
        <f t="shared" si="46"/>
        <v>Real Estate Construction</v>
      </c>
      <c r="E582" t="str">
        <f t="shared" si="47"/>
        <v>地產建築</v>
      </c>
      <c r="F582" t="str">
        <f t="shared" si="48"/>
        <v>Real Estate Development</v>
      </c>
      <c r="G582" t="str">
        <f t="shared" si="49"/>
        <v>地產發展</v>
      </c>
      <c r="H582" t="s">
        <v>68</v>
      </c>
      <c r="I582" t="s">
        <v>69</v>
      </c>
      <c r="J582" t="s">
        <v>70</v>
      </c>
      <c r="K582" t="s">
        <v>71</v>
      </c>
      <c r="L582" t="b">
        <v>0</v>
      </c>
      <c r="M582" t="s">
        <v>72</v>
      </c>
      <c r="N582" t="s">
        <v>73</v>
      </c>
      <c r="O582" t="s">
        <v>74</v>
      </c>
      <c r="P582" t="s">
        <v>3540</v>
      </c>
      <c r="Q582" t="s">
        <v>3541</v>
      </c>
      <c r="R582" t="s">
        <v>78</v>
      </c>
      <c r="S582" t="s">
        <v>79</v>
      </c>
      <c r="T582">
        <v>28800000</v>
      </c>
      <c r="U582" t="s">
        <v>80</v>
      </c>
      <c r="V582" t="b">
        <v>0</v>
      </c>
      <c r="W582">
        <v>1083029400000</v>
      </c>
      <c r="X582">
        <v>3</v>
      </c>
      <c r="Y582">
        <v>1.50000155E-2</v>
      </c>
      <c r="Z582">
        <v>3.8961079999999999</v>
      </c>
      <c r="AA582">
        <v>1596160788</v>
      </c>
      <c r="AB582">
        <v>0.4</v>
      </c>
      <c r="AC582">
        <v>0.4</v>
      </c>
      <c r="AD582" t="s">
        <v>3542</v>
      </c>
      <c r="AE582">
        <v>0.38500000000000001</v>
      </c>
      <c r="AF582">
        <v>6680000</v>
      </c>
      <c r="AG582">
        <v>0.38500000000000001</v>
      </c>
      <c r="AH582">
        <v>0.39500000000000002</v>
      </c>
      <c r="AI582">
        <v>0.4</v>
      </c>
      <c r="AJ582">
        <v>0</v>
      </c>
      <c r="AK582">
        <v>0</v>
      </c>
      <c r="AL582" t="s">
        <v>82</v>
      </c>
      <c r="AM582" t="s">
        <v>102</v>
      </c>
      <c r="AN582">
        <v>0.38500000000000001</v>
      </c>
      <c r="AO582">
        <v>12125065</v>
      </c>
      <c r="AP582">
        <v>15190006</v>
      </c>
      <c r="AQ582">
        <v>0.11000001399999999</v>
      </c>
      <c r="AR582">
        <v>0.37931039999999999</v>
      </c>
      <c r="AS582" t="s">
        <v>3543</v>
      </c>
      <c r="AT582">
        <v>-4.9999950000000001E-3</v>
      </c>
      <c r="AU582">
        <v>-1.2345666999999999E-2</v>
      </c>
      <c r="AV582">
        <v>0.28999999999999998</v>
      </c>
      <c r="AW582">
        <v>0.40500000000000003</v>
      </c>
      <c r="AZ582">
        <v>11530099712</v>
      </c>
      <c r="BA582">
        <v>0.22</v>
      </c>
      <c r="BB582">
        <v>0.34514286999999999</v>
      </c>
      <c r="BC582">
        <v>5.4857135000000001E-2</v>
      </c>
      <c r="BD582">
        <v>0.15894037</v>
      </c>
      <c r="BE582">
        <v>0.34346154000000001</v>
      </c>
      <c r="BF582">
        <v>5.6538462999999997E-2</v>
      </c>
      <c r="BG582">
        <v>0.16461365999999999</v>
      </c>
      <c r="BH582">
        <v>4612040192</v>
      </c>
      <c r="BI582">
        <v>1.8181818999999999</v>
      </c>
      <c r="BJ582">
        <v>15</v>
      </c>
      <c r="BK582">
        <v>0</v>
      </c>
      <c r="BL582" t="b">
        <v>0</v>
      </c>
      <c r="BM582">
        <v>0.4</v>
      </c>
      <c r="BN582">
        <v>1553785140</v>
      </c>
      <c r="BO582">
        <v>1553785140</v>
      </c>
      <c r="BP582">
        <v>1553785140</v>
      </c>
      <c r="BR582">
        <v>-4.7000000000000002E-3</v>
      </c>
    </row>
    <row r="583" spans="1:72">
      <c r="A583" t="s">
        <v>3544</v>
      </c>
      <c r="B583" t="s">
        <v>3545</v>
      </c>
      <c r="C583" t="str">
        <f t="shared" si="45"/>
        <v>中國飛機租賃</v>
      </c>
      <c r="D583" t="str">
        <f t="shared" si="46"/>
        <v>Transportation, logistics and infrastructure</v>
      </c>
      <c r="E583" t="str">
        <f t="shared" si="47"/>
        <v>運輸、物流及基建</v>
      </c>
      <c r="F583" t="str">
        <f t="shared" si="48"/>
        <v>Aviation Services</v>
      </c>
      <c r="G583" t="str">
        <f t="shared" si="49"/>
        <v>航空服務</v>
      </c>
      <c r="H583" t="s">
        <v>68</v>
      </c>
      <c r="I583" t="s">
        <v>69</v>
      </c>
      <c r="J583" t="s">
        <v>70</v>
      </c>
      <c r="K583" t="s">
        <v>71</v>
      </c>
      <c r="L583" t="b">
        <v>0</v>
      </c>
      <c r="M583" t="s">
        <v>72</v>
      </c>
      <c r="N583" t="s">
        <v>73</v>
      </c>
      <c r="O583" t="s">
        <v>74</v>
      </c>
      <c r="P583" t="s">
        <v>3546</v>
      </c>
      <c r="Q583" t="s">
        <v>3547</v>
      </c>
      <c r="R583" t="s">
        <v>78</v>
      </c>
      <c r="S583" t="s">
        <v>79</v>
      </c>
      <c r="T583">
        <v>28800000</v>
      </c>
      <c r="U583" t="s">
        <v>80</v>
      </c>
      <c r="V583" t="b">
        <v>0</v>
      </c>
      <c r="W583">
        <v>1405042200000</v>
      </c>
      <c r="X583">
        <v>3</v>
      </c>
      <c r="Y583">
        <v>1.0000228999999999E-2</v>
      </c>
      <c r="Z583">
        <v>0.16807108000000001</v>
      </c>
      <c r="AA583">
        <v>1596159806</v>
      </c>
      <c r="AB583">
        <v>5.96</v>
      </c>
      <c r="AC583">
        <v>5.96</v>
      </c>
      <c r="AD583" t="s">
        <v>3548</v>
      </c>
      <c r="AE583">
        <v>5.95</v>
      </c>
      <c r="AF583">
        <v>24500</v>
      </c>
      <c r="AG583">
        <v>5.95</v>
      </c>
      <c r="AH583">
        <v>5.96</v>
      </c>
      <c r="AI583">
        <v>6</v>
      </c>
      <c r="AJ583">
        <v>0</v>
      </c>
      <c r="AK583">
        <v>0</v>
      </c>
      <c r="AL583" t="s">
        <v>82</v>
      </c>
      <c r="AM583" t="s">
        <v>72</v>
      </c>
      <c r="AN583">
        <v>5.95</v>
      </c>
      <c r="AO583">
        <v>577693</v>
      </c>
      <c r="AP583">
        <v>655980</v>
      </c>
      <c r="AQ583">
        <v>0.19000006</v>
      </c>
      <c r="AR583">
        <v>3.2928949999999998E-2</v>
      </c>
      <c r="AS583" t="s">
        <v>3549</v>
      </c>
      <c r="AT583">
        <v>-2.6899996000000002</v>
      </c>
      <c r="AU583">
        <v>-0.3109826</v>
      </c>
      <c r="AV583">
        <v>5.77</v>
      </c>
      <c r="AW583">
        <v>8.65</v>
      </c>
      <c r="AX583">
        <v>0.71</v>
      </c>
      <c r="AY583">
        <v>0.11932773000000001</v>
      </c>
      <c r="AZ583">
        <v>705971008</v>
      </c>
      <c r="BA583">
        <v>5.8609999999999998</v>
      </c>
      <c r="BB583">
        <v>6.3037143000000002</v>
      </c>
      <c r="BC583">
        <v>-0.34371424</v>
      </c>
      <c r="BD583">
        <v>-5.4525669999999998E-2</v>
      </c>
      <c r="BE583">
        <v>7.0052820000000002</v>
      </c>
      <c r="BF583">
        <v>-1.0452819</v>
      </c>
      <c r="BG583">
        <v>-0.14921339</v>
      </c>
      <c r="BH583">
        <v>4207587328</v>
      </c>
      <c r="BI583">
        <v>1.0168914</v>
      </c>
      <c r="BJ583">
        <v>15</v>
      </c>
      <c r="BK583">
        <v>0</v>
      </c>
      <c r="BL583" t="b">
        <v>0</v>
      </c>
      <c r="BM583">
        <v>5.96</v>
      </c>
      <c r="BQ583">
        <v>5.4779410000000004</v>
      </c>
      <c r="BR583">
        <v>1.0880000000000001</v>
      </c>
    </row>
    <row r="584" spans="1:72">
      <c r="A584" t="s">
        <v>3550</v>
      </c>
      <c r="B584" t="s">
        <v>3551</v>
      </c>
      <c r="C584" t="str">
        <f t="shared" si="45"/>
        <v>萬邦投資</v>
      </c>
      <c r="D584" t="str">
        <f t="shared" si="46"/>
        <v>Real Estate Construction</v>
      </c>
      <c r="E584" t="str">
        <f t="shared" si="47"/>
        <v>地產建築</v>
      </c>
      <c r="F584" t="str">
        <f t="shared" si="48"/>
        <v>Real Estate Investment</v>
      </c>
      <c r="G584" t="str">
        <f t="shared" si="49"/>
        <v>地產投資</v>
      </c>
      <c r="H584" t="s">
        <v>68</v>
      </c>
      <c r="I584" t="s">
        <v>69</v>
      </c>
      <c r="J584" t="s">
        <v>70</v>
      </c>
      <c r="K584" t="s">
        <v>71</v>
      </c>
      <c r="L584" t="b">
        <v>0</v>
      </c>
      <c r="M584" t="s">
        <v>72</v>
      </c>
      <c r="N584" t="s">
        <v>73</v>
      </c>
      <c r="O584" t="s">
        <v>74</v>
      </c>
      <c r="P584" t="s">
        <v>3552</v>
      </c>
      <c r="Q584" t="s">
        <v>3553</v>
      </c>
      <c r="R584" t="s">
        <v>78</v>
      </c>
      <c r="S584" t="s">
        <v>79</v>
      </c>
      <c r="T584">
        <v>28800000</v>
      </c>
      <c r="U584" t="s">
        <v>80</v>
      </c>
      <c r="V584" t="b">
        <v>0</v>
      </c>
      <c r="W584">
        <v>947122200000</v>
      </c>
      <c r="X584">
        <v>3</v>
      </c>
      <c r="Y584">
        <v>0.5</v>
      </c>
      <c r="Z584">
        <v>0.29498526000000003</v>
      </c>
      <c r="AA584">
        <v>1596078166</v>
      </c>
      <c r="AB584">
        <v>170</v>
      </c>
      <c r="AC584">
        <v>170</v>
      </c>
      <c r="AD584" t="s">
        <v>3554</v>
      </c>
      <c r="AE584">
        <v>170</v>
      </c>
      <c r="AF584">
        <v>500</v>
      </c>
      <c r="AG584">
        <v>169.5</v>
      </c>
      <c r="AH584">
        <v>168</v>
      </c>
      <c r="AI584">
        <v>172</v>
      </c>
      <c r="AJ584">
        <v>0</v>
      </c>
      <c r="AK584">
        <v>0</v>
      </c>
      <c r="AL584" t="s">
        <v>82</v>
      </c>
      <c r="AM584" t="s">
        <v>72</v>
      </c>
      <c r="AN584">
        <v>170</v>
      </c>
      <c r="AO584">
        <v>238</v>
      </c>
      <c r="AP584">
        <v>62</v>
      </c>
      <c r="AQ584">
        <v>0.5</v>
      </c>
      <c r="AR584">
        <v>2.9498524999999999E-3</v>
      </c>
      <c r="AS584" t="s">
        <v>3555</v>
      </c>
      <c r="AT584">
        <v>-50.800002999999997</v>
      </c>
      <c r="AU584">
        <v>-0.23007247</v>
      </c>
      <c r="AV584">
        <v>169.5</v>
      </c>
      <c r="AW584">
        <v>220.8</v>
      </c>
      <c r="AX584">
        <v>5.0999999999999996</v>
      </c>
      <c r="AY584">
        <v>3.0088495E-2</v>
      </c>
      <c r="AZ584">
        <v>25000000</v>
      </c>
      <c r="BA584">
        <v>319.72699999999998</v>
      </c>
      <c r="BB584">
        <v>171.41428999999999</v>
      </c>
      <c r="BC584">
        <v>-1.4142914</v>
      </c>
      <c r="BD584">
        <v>-8.2507210000000008E-3</v>
      </c>
      <c r="BE584">
        <v>183.7902</v>
      </c>
      <c r="BF584">
        <v>-13.790207000000001</v>
      </c>
      <c r="BG584">
        <v>-7.503232E-2</v>
      </c>
      <c r="BH584">
        <v>4249999872</v>
      </c>
      <c r="BI584">
        <v>0.53170364999999997</v>
      </c>
      <c r="BJ584">
        <v>15</v>
      </c>
      <c r="BK584">
        <v>0</v>
      </c>
      <c r="BL584" t="b">
        <v>0</v>
      </c>
      <c r="BM584">
        <v>170</v>
      </c>
      <c r="BR584">
        <v>-21.95</v>
      </c>
    </row>
    <row r="585" spans="1:72">
      <c r="A585" t="s">
        <v>3556</v>
      </c>
      <c r="B585" t="s">
        <v>3557</v>
      </c>
      <c r="C585" t="str">
        <f t="shared" si="45"/>
        <v>神威藥業</v>
      </c>
      <c r="D585" t="str">
        <f t="shared" si="46"/>
        <v>Medicine</v>
      </c>
      <c r="E585" t="str">
        <f t="shared" si="47"/>
        <v>醫藥</v>
      </c>
      <c r="F585" t="str">
        <f t="shared" si="48"/>
        <v>Pharmaceutical</v>
      </c>
      <c r="G585" t="str">
        <f t="shared" si="49"/>
        <v>醫藥股</v>
      </c>
      <c r="H585" t="s">
        <v>68</v>
      </c>
      <c r="I585" t="s">
        <v>69</v>
      </c>
      <c r="J585" t="s">
        <v>70</v>
      </c>
      <c r="K585" t="s">
        <v>71</v>
      </c>
      <c r="L585" t="b">
        <v>0</v>
      </c>
      <c r="M585" t="s">
        <v>72</v>
      </c>
      <c r="N585" t="s">
        <v>73</v>
      </c>
      <c r="O585" t="s">
        <v>74</v>
      </c>
      <c r="P585" t="s">
        <v>3558</v>
      </c>
      <c r="Q585" t="s">
        <v>3559</v>
      </c>
      <c r="R585" t="s">
        <v>78</v>
      </c>
      <c r="S585" t="s">
        <v>79</v>
      </c>
      <c r="T585">
        <v>28800000</v>
      </c>
      <c r="U585" t="s">
        <v>80</v>
      </c>
      <c r="V585" t="b">
        <v>0</v>
      </c>
      <c r="W585">
        <v>1101951000000</v>
      </c>
      <c r="X585">
        <v>3</v>
      </c>
      <c r="Y585">
        <v>1.0000228999999999E-2</v>
      </c>
      <c r="Z585">
        <v>0.1938029</v>
      </c>
      <c r="AA585">
        <v>1596160618</v>
      </c>
      <c r="AB585">
        <v>5.17</v>
      </c>
      <c r="AC585">
        <v>5.19</v>
      </c>
      <c r="AD585" t="s">
        <v>3560</v>
      </c>
      <c r="AE585">
        <v>5.0599999999999996</v>
      </c>
      <c r="AF585">
        <v>31000</v>
      </c>
      <c r="AG585">
        <v>5.16</v>
      </c>
      <c r="AH585">
        <v>5.17</v>
      </c>
      <c r="AI585">
        <v>5.18</v>
      </c>
      <c r="AJ585">
        <v>0</v>
      </c>
      <c r="AK585">
        <v>0</v>
      </c>
      <c r="AL585" t="s">
        <v>82</v>
      </c>
      <c r="AM585" t="s">
        <v>102</v>
      </c>
      <c r="AN585">
        <v>5.1100000000000003</v>
      </c>
      <c r="AO585">
        <v>944761</v>
      </c>
      <c r="AP585">
        <v>874930</v>
      </c>
      <c r="AQ585">
        <v>0.26999997999999997</v>
      </c>
      <c r="AR585">
        <v>5.5102035000000001E-2</v>
      </c>
      <c r="AS585" t="s">
        <v>3561</v>
      </c>
      <c r="AT585">
        <v>-3.2399998000000001</v>
      </c>
      <c r="AU585">
        <v>-0.38525563000000002</v>
      </c>
      <c r="AV585">
        <v>4.9000000000000004</v>
      </c>
      <c r="AW585">
        <v>8.41</v>
      </c>
      <c r="AX585">
        <v>3.5000000000000003E-2</v>
      </c>
      <c r="AY585">
        <v>6.7829459999999998E-3</v>
      </c>
      <c r="AZ585">
        <v>827000000</v>
      </c>
      <c r="BA585">
        <v>1.0760000000000001</v>
      </c>
      <c r="BB585">
        <v>5.1940001999999996</v>
      </c>
      <c r="BC585">
        <v>-2.4000167999999999E-2</v>
      </c>
      <c r="BD585">
        <v>-4.620748E-3</v>
      </c>
      <c r="BE585">
        <v>5.9151406</v>
      </c>
      <c r="BF585">
        <v>-0.74514055000000001</v>
      </c>
      <c r="BG585">
        <v>-0.12597173</v>
      </c>
      <c r="BH585">
        <v>4275590144</v>
      </c>
      <c r="BI585">
        <v>4.8048330000000004</v>
      </c>
      <c r="BJ585">
        <v>15</v>
      </c>
      <c r="BK585">
        <v>0</v>
      </c>
      <c r="BL585" t="b">
        <v>0</v>
      </c>
      <c r="BM585">
        <v>5.17</v>
      </c>
      <c r="BN585">
        <v>1585666740</v>
      </c>
      <c r="BO585">
        <v>1598597940</v>
      </c>
      <c r="BP585">
        <v>1598947200</v>
      </c>
      <c r="BQ585">
        <v>7.2287473999999996</v>
      </c>
      <c r="BR585">
        <v>0.71519999999999995</v>
      </c>
      <c r="BS585">
        <v>0.74</v>
      </c>
      <c r="BT585">
        <v>6.9864864000000004</v>
      </c>
    </row>
    <row r="586" spans="1:72">
      <c r="A586" t="s">
        <v>3562</v>
      </c>
      <c r="B586" t="s">
        <v>3563</v>
      </c>
      <c r="C586" t="str">
        <f t="shared" si="45"/>
        <v>中華汽車</v>
      </c>
      <c r="D586" t="str">
        <f t="shared" si="46"/>
        <v>Real Estate Construction</v>
      </c>
      <c r="E586" t="str">
        <f t="shared" si="47"/>
        <v>地產建築</v>
      </c>
      <c r="F586" t="str">
        <f t="shared" si="48"/>
        <v>Real Estate Investment</v>
      </c>
      <c r="G586" t="str">
        <f t="shared" si="49"/>
        <v>地產投資</v>
      </c>
      <c r="H586" t="s">
        <v>68</v>
      </c>
      <c r="I586" t="s">
        <v>69</v>
      </c>
      <c r="J586" t="s">
        <v>70</v>
      </c>
      <c r="K586" t="s">
        <v>71</v>
      </c>
      <c r="L586" t="b">
        <v>0</v>
      </c>
      <c r="M586" t="s">
        <v>72</v>
      </c>
      <c r="N586" t="s">
        <v>73</v>
      </c>
      <c r="O586" t="s">
        <v>74</v>
      </c>
      <c r="P586" t="s">
        <v>3564</v>
      </c>
      <c r="Q586" t="s">
        <v>3565</v>
      </c>
      <c r="R586" t="s">
        <v>78</v>
      </c>
      <c r="S586" t="s">
        <v>79</v>
      </c>
      <c r="T586">
        <v>28800000</v>
      </c>
      <c r="U586" t="s">
        <v>80</v>
      </c>
      <c r="V586" t="b">
        <v>0</v>
      </c>
      <c r="W586">
        <v>946949400000</v>
      </c>
      <c r="X586">
        <v>3</v>
      </c>
      <c r="Y586">
        <v>0.25</v>
      </c>
      <c r="Z586">
        <v>0.27203482000000001</v>
      </c>
      <c r="AA586">
        <v>1596095498</v>
      </c>
      <c r="AB586">
        <v>92.15</v>
      </c>
      <c r="AC586">
        <v>92.85</v>
      </c>
      <c r="AD586" t="s">
        <v>3566</v>
      </c>
      <c r="AE586">
        <v>91.8</v>
      </c>
      <c r="AF586">
        <v>12400</v>
      </c>
      <c r="AG586">
        <v>91.9</v>
      </c>
      <c r="AH586">
        <v>92.1</v>
      </c>
      <c r="AI586">
        <v>93</v>
      </c>
      <c r="AJ586">
        <v>0</v>
      </c>
      <c r="AK586">
        <v>0</v>
      </c>
      <c r="AL586" t="s">
        <v>82</v>
      </c>
      <c r="AM586" t="s">
        <v>72</v>
      </c>
      <c r="AN586">
        <v>92.4</v>
      </c>
      <c r="AO586">
        <v>6476</v>
      </c>
      <c r="AP586">
        <v>6376</v>
      </c>
      <c r="AQ586">
        <v>0.95000459999999998</v>
      </c>
      <c r="AR586">
        <v>1.0416717000000001E-2</v>
      </c>
      <c r="AS586" t="s">
        <v>3567</v>
      </c>
      <c r="AT586">
        <v>-37.85</v>
      </c>
      <c r="AU586">
        <v>-0.29115384999999999</v>
      </c>
      <c r="AV586">
        <v>91.2</v>
      </c>
      <c r="AW586">
        <v>130</v>
      </c>
      <c r="AX586">
        <v>0.5</v>
      </c>
      <c r="AY586">
        <v>5.4406960000000001E-3</v>
      </c>
      <c r="AZ586">
        <v>45308100</v>
      </c>
      <c r="BA586">
        <v>207.78800000000001</v>
      </c>
      <c r="BB586">
        <v>93.464290000000005</v>
      </c>
      <c r="BC586">
        <v>-1.3142853000000001</v>
      </c>
      <c r="BD586">
        <v>-1.4061898E-2</v>
      </c>
      <c r="BE586">
        <v>106.17252999999999</v>
      </c>
      <c r="BF586">
        <v>-14.02253</v>
      </c>
      <c r="BG586">
        <v>-0.13207304</v>
      </c>
      <c r="BH586">
        <v>4175141376</v>
      </c>
      <c r="BI586">
        <v>0.44348088000000002</v>
      </c>
      <c r="BJ586">
        <v>15</v>
      </c>
      <c r="BK586">
        <v>0</v>
      </c>
      <c r="BL586" t="b">
        <v>0</v>
      </c>
      <c r="BM586">
        <v>92.15</v>
      </c>
      <c r="BN586">
        <v>1551196740</v>
      </c>
      <c r="BO586">
        <v>1551196740</v>
      </c>
      <c r="BP586">
        <v>1551196740</v>
      </c>
      <c r="BQ586">
        <v>3.0006514000000002</v>
      </c>
      <c r="BR586">
        <v>30.71</v>
      </c>
    </row>
    <row r="587" spans="1:72">
      <c r="A587" t="s">
        <v>3568</v>
      </c>
      <c r="B587" t="s">
        <v>3569</v>
      </c>
      <c r="C587" t="str">
        <f t="shared" si="45"/>
        <v>中國星集團</v>
      </c>
      <c r="D587" t="str">
        <f t="shared" si="46"/>
        <v>Meida and Communications</v>
      </c>
      <c r="E587" t="str">
        <f t="shared" si="47"/>
        <v>傳理</v>
      </c>
      <c r="F587" t="str">
        <f t="shared" si="48"/>
        <v>Film and TV</v>
      </c>
      <c r="G587" t="str">
        <f t="shared" si="49"/>
        <v>影視娛樂</v>
      </c>
      <c r="H587" t="s">
        <v>68</v>
      </c>
      <c r="I587" t="s">
        <v>69</v>
      </c>
      <c r="J587" t="s">
        <v>70</v>
      </c>
      <c r="K587" t="s">
        <v>71</v>
      </c>
      <c r="L587" t="b">
        <v>0</v>
      </c>
      <c r="M587" t="s">
        <v>72</v>
      </c>
      <c r="N587" t="s">
        <v>73</v>
      </c>
      <c r="O587" t="s">
        <v>74</v>
      </c>
      <c r="P587" t="s">
        <v>3570</v>
      </c>
      <c r="Q587" t="s">
        <v>3571</v>
      </c>
      <c r="R587" t="s">
        <v>78</v>
      </c>
      <c r="S587" t="s">
        <v>79</v>
      </c>
      <c r="T587">
        <v>28800000</v>
      </c>
      <c r="U587" t="s">
        <v>80</v>
      </c>
      <c r="V587" t="b">
        <v>0</v>
      </c>
      <c r="W587">
        <v>1032831000000</v>
      </c>
      <c r="X587">
        <v>3</v>
      </c>
      <c r="Y587">
        <v>2.9999971E-2</v>
      </c>
      <c r="Z587">
        <v>1.8867906000000001</v>
      </c>
      <c r="AA587">
        <v>1596094939</v>
      </c>
      <c r="AB587">
        <v>1.62</v>
      </c>
      <c r="AC587">
        <v>1.64</v>
      </c>
      <c r="AD587" t="s">
        <v>3572</v>
      </c>
      <c r="AE587">
        <v>1.59</v>
      </c>
      <c r="AF587">
        <v>210000</v>
      </c>
      <c r="AG587">
        <v>1.59</v>
      </c>
      <c r="AH587">
        <v>1.61</v>
      </c>
      <c r="AI587">
        <v>1.65</v>
      </c>
      <c r="AJ587">
        <v>0</v>
      </c>
      <c r="AK587">
        <v>0</v>
      </c>
      <c r="AL587" t="s">
        <v>82</v>
      </c>
      <c r="AM587" t="s">
        <v>72</v>
      </c>
      <c r="AN587">
        <v>1.59</v>
      </c>
      <c r="AO587">
        <v>1205554</v>
      </c>
      <c r="AP587">
        <v>1137585</v>
      </c>
      <c r="AQ587">
        <v>0.9</v>
      </c>
      <c r="AR587">
        <v>1.2499998999999999</v>
      </c>
      <c r="AS587" t="s">
        <v>3573</v>
      </c>
      <c r="AT587">
        <v>-0.42999995000000002</v>
      </c>
      <c r="AU587">
        <v>-0.20975608000000001</v>
      </c>
      <c r="AV587">
        <v>0.72</v>
      </c>
      <c r="AW587">
        <v>2.0499999999999998</v>
      </c>
      <c r="AZ587">
        <v>2630609920</v>
      </c>
      <c r="BA587">
        <v>1.36</v>
      </c>
      <c r="BB587">
        <v>1.6865714999999999</v>
      </c>
      <c r="BC587">
        <v>-6.6571474000000005E-2</v>
      </c>
      <c r="BD587">
        <v>-3.9471480000000003E-2</v>
      </c>
      <c r="BE587">
        <v>1.6569014</v>
      </c>
      <c r="BF587">
        <v>-3.6901354999999997E-2</v>
      </c>
      <c r="BG587">
        <v>-2.2271305000000002E-2</v>
      </c>
      <c r="BH587">
        <v>4261587968</v>
      </c>
      <c r="BI587">
        <v>1.1911764</v>
      </c>
      <c r="BJ587">
        <v>15</v>
      </c>
      <c r="BK587">
        <v>0</v>
      </c>
      <c r="BL587" t="b">
        <v>0</v>
      </c>
      <c r="BM587">
        <v>1.62</v>
      </c>
      <c r="BN587">
        <v>1553612340</v>
      </c>
      <c r="BO587">
        <v>1553612340</v>
      </c>
      <c r="BP587">
        <v>1553612340</v>
      </c>
      <c r="BQ587">
        <v>10.622951</v>
      </c>
      <c r="BR587">
        <v>0.1525</v>
      </c>
    </row>
    <row r="588" spans="1:72">
      <c r="A588" t="s">
        <v>3574</v>
      </c>
      <c r="B588" t="s">
        <v>3575</v>
      </c>
      <c r="C588" t="str">
        <f t="shared" si="45"/>
        <v>香港醫思醫療集團</v>
      </c>
      <c r="D588" t="str">
        <f t="shared" si="46"/>
        <v>Medicine</v>
      </c>
      <c r="E588" t="str">
        <f t="shared" si="47"/>
        <v>醫藥</v>
      </c>
      <c r="F588" t="str">
        <f t="shared" si="48"/>
        <v>Healthcare</v>
      </c>
      <c r="G588" t="str">
        <f t="shared" si="49"/>
        <v>醫療保健</v>
      </c>
      <c r="H588" t="s">
        <v>68</v>
      </c>
      <c r="I588" t="s">
        <v>69</v>
      </c>
      <c r="J588" t="s">
        <v>70</v>
      </c>
      <c r="K588" t="s">
        <v>71</v>
      </c>
      <c r="L588" t="b">
        <v>0</v>
      </c>
      <c r="M588" t="s">
        <v>72</v>
      </c>
      <c r="N588" t="s">
        <v>73</v>
      </c>
      <c r="O588" t="s">
        <v>74</v>
      </c>
      <c r="P588" t="s">
        <v>3576</v>
      </c>
      <c r="Q588" t="s">
        <v>3577</v>
      </c>
      <c r="R588" t="s">
        <v>78</v>
      </c>
      <c r="S588" t="s">
        <v>79</v>
      </c>
      <c r="T588">
        <v>28800000</v>
      </c>
      <c r="U588" t="s">
        <v>80</v>
      </c>
      <c r="V588" t="b">
        <v>0</v>
      </c>
      <c r="W588">
        <v>1457659800000</v>
      </c>
      <c r="X588">
        <v>3</v>
      </c>
      <c r="Y588">
        <v>1.9999980000000001E-2</v>
      </c>
      <c r="Z588">
        <v>0.48543644000000002</v>
      </c>
      <c r="AA588">
        <v>1596160285</v>
      </c>
      <c r="AB588">
        <v>4.1399999999999997</v>
      </c>
      <c r="AC588">
        <v>4.1500000000000004</v>
      </c>
      <c r="AD588" t="s">
        <v>3578</v>
      </c>
      <c r="AE588">
        <v>4.13</v>
      </c>
      <c r="AF588">
        <v>25000</v>
      </c>
      <c r="AG588">
        <v>4.12</v>
      </c>
      <c r="AH588">
        <v>4.1399999999999997</v>
      </c>
      <c r="AI588">
        <v>4.2</v>
      </c>
      <c r="AJ588">
        <v>0</v>
      </c>
      <c r="AK588">
        <v>0</v>
      </c>
      <c r="AL588" t="s">
        <v>82</v>
      </c>
      <c r="AM588" t="s">
        <v>72</v>
      </c>
      <c r="AN588">
        <v>4.1500000000000004</v>
      </c>
      <c r="AO588">
        <v>722203</v>
      </c>
      <c r="AP588">
        <v>1184875</v>
      </c>
      <c r="AQ588">
        <v>0.98999979999999999</v>
      </c>
      <c r="AR588">
        <v>0.31428563999999998</v>
      </c>
      <c r="AS588" t="s">
        <v>3579</v>
      </c>
      <c r="AT588">
        <v>-2.71</v>
      </c>
      <c r="AU588">
        <v>-0.39562044000000002</v>
      </c>
      <c r="AV588">
        <v>3.15</v>
      </c>
      <c r="AW588">
        <v>6.85</v>
      </c>
      <c r="AX588">
        <v>0.23</v>
      </c>
      <c r="AY588">
        <v>5.5825245000000003E-2</v>
      </c>
      <c r="AZ588">
        <v>999817984</v>
      </c>
      <c r="BA588">
        <v>1.018</v>
      </c>
      <c r="BB588">
        <v>4.194</v>
      </c>
      <c r="BC588">
        <v>-5.3999900000000003E-2</v>
      </c>
      <c r="BD588">
        <v>-1.2875513E-2</v>
      </c>
      <c r="BE588">
        <v>4.4086619999999996</v>
      </c>
      <c r="BF588">
        <v>-0.26866198000000002</v>
      </c>
      <c r="BG588">
        <v>-6.0939572999999997E-2</v>
      </c>
      <c r="BH588">
        <v>4152544256</v>
      </c>
      <c r="BI588">
        <v>4.0667973000000002</v>
      </c>
      <c r="BJ588">
        <v>15</v>
      </c>
      <c r="BK588">
        <v>0</v>
      </c>
      <c r="BL588" t="b">
        <v>0</v>
      </c>
      <c r="BM588">
        <v>4.1399999999999997</v>
      </c>
      <c r="BN588">
        <v>1593413940</v>
      </c>
      <c r="BO588">
        <v>1593413940</v>
      </c>
      <c r="BP588">
        <v>1593413940</v>
      </c>
      <c r="BS588">
        <v>0.27</v>
      </c>
      <c r="BT588">
        <v>15.333332</v>
      </c>
    </row>
    <row r="589" spans="1:72">
      <c r="A589" t="s">
        <v>3580</v>
      </c>
      <c r="B589" t="s">
        <v>3581</v>
      </c>
      <c r="C589" t="str">
        <f t="shared" si="45"/>
        <v>雲頂香港</v>
      </c>
      <c r="D589" t="str">
        <f t="shared" si="46"/>
        <v>Betting</v>
      </c>
      <c r="E589" t="str">
        <f t="shared" si="47"/>
        <v>博彩</v>
      </c>
      <c r="F589" t="str">
        <f t="shared" si="48"/>
        <v>Gaming Related</v>
      </c>
      <c r="G589" t="str">
        <f t="shared" si="49"/>
        <v>博彩相關</v>
      </c>
      <c r="H589" t="s">
        <v>68</v>
      </c>
      <c r="I589" t="s">
        <v>69</v>
      </c>
      <c r="J589" t="s">
        <v>70</v>
      </c>
      <c r="K589" t="s">
        <v>71</v>
      </c>
      <c r="L589" t="b">
        <v>0</v>
      </c>
      <c r="M589" t="s">
        <v>72</v>
      </c>
      <c r="N589" t="s">
        <v>73</v>
      </c>
      <c r="O589" t="s">
        <v>74</v>
      </c>
      <c r="P589" t="s">
        <v>3582</v>
      </c>
      <c r="Q589" t="s">
        <v>3583</v>
      </c>
      <c r="R589" t="s">
        <v>78</v>
      </c>
      <c r="S589" t="s">
        <v>79</v>
      </c>
      <c r="T589">
        <v>28800000</v>
      </c>
      <c r="U589" t="s">
        <v>80</v>
      </c>
      <c r="V589" t="b">
        <v>0</v>
      </c>
      <c r="W589">
        <v>975547800000</v>
      </c>
      <c r="X589">
        <v>3</v>
      </c>
      <c r="Y589">
        <v>4.9999950000000001E-3</v>
      </c>
      <c r="Z589">
        <v>1.0309268</v>
      </c>
      <c r="AA589">
        <v>1596159268</v>
      </c>
      <c r="AB589">
        <v>0.49</v>
      </c>
      <c r="AC589">
        <v>0.49</v>
      </c>
      <c r="AD589" t="s">
        <v>3584</v>
      </c>
      <c r="AE589">
        <v>0.49</v>
      </c>
      <c r="AF589">
        <v>66000</v>
      </c>
      <c r="AG589">
        <v>0.48499999999999999</v>
      </c>
      <c r="AH589">
        <v>0.49</v>
      </c>
      <c r="AI589">
        <v>0.495</v>
      </c>
      <c r="AJ589">
        <v>0</v>
      </c>
      <c r="AK589">
        <v>0</v>
      </c>
      <c r="AL589" t="s">
        <v>82</v>
      </c>
      <c r="AM589" t="s">
        <v>83</v>
      </c>
      <c r="AN589">
        <v>0.49</v>
      </c>
      <c r="AO589">
        <v>3566445</v>
      </c>
      <c r="AP589">
        <v>6810637</v>
      </c>
      <c r="AQ589">
        <v>0.17000002</v>
      </c>
      <c r="AR589">
        <v>0.53125005999999997</v>
      </c>
      <c r="AS589" t="s">
        <v>3585</v>
      </c>
      <c r="AT589">
        <v>-0.53999995999999995</v>
      </c>
      <c r="AU589">
        <v>-0.52427184999999998</v>
      </c>
      <c r="AV589">
        <v>0.32</v>
      </c>
      <c r="AW589">
        <v>1.03</v>
      </c>
      <c r="AX589">
        <v>0</v>
      </c>
      <c r="AY589">
        <v>0</v>
      </c>
      <c r="AZ589">
        <v>8482489856</v>
      </c>
      <c r="BA589">
        <v>0.50700000000000001</v>
      </c>
      <c r="BB589">
        <v>0.55257140000000005</v>
      </c>
      <c r="BC589">
        <v>-6.2571409999999994E-2</v>
      </c>
      <c r="BD589">
        <v>-0.11323678</v>
      </c>
      <c r="BE589">
        <v>0.53762239999999994</v>
      </c>
      <c r="BF589">
        <v>-4.7622382999999997E-2</v>
      </c>
      <c r="BG589">
        <v>-8.8579610000000003E-2</v>
      </c>
      <c r="BH589">
        <v>4156420096</v>
      </c>
      <c r="BI589">
        <v>0.96646940000000003</v>
      </c>
      <c r="BJ589">
        <v>15</v>
      </c>
      <c r="BK589">
        <v>0</v>
      </c>
      <c r="BL589" t="b">
        <v>0</v>
      </c>
      <c r="BM589">
        <v>0.49</v>
      </c>
      <c r="BN589">
        <v>1553785140</v>
      </c>
      <c r="BO589">
        <v>1553785140</v>
      </c>
      <c r="BP589">
        <v>1553785140</v>
      </c>
      <c r="BR589">
        <v>-0.13938700000000001</v>
      </c>
      <c r="BS589">
        <v>-0.01</v>
      </c>
      <c r="BT589">
        <v>-49.000003999999997</v>
      </c>
    </row>
    <row r="590" spans="1:72">
      <c r="A590" t="s">
        <v>3586</v>
      </c>
      <c r="B590" t="s">
        <v>3587</v>
      </c>
      <c r="C590" t="str">
        <f t="shared" si="45"/>
        <v>陳唱國際</v>
      </c>
      <c r="D590" t="str">
        <f t="shared" si="46"/>
        <v>Automobile production and distribution</v>
      </c>
      <c r="E590" t="str">
        <f t="shared" si="47"/>
        <v>汽車生產及分銷</v>
      </c>
      <c r="F590" t="str">
        <f t="shared" si="48"/>
        <v>Cars parts and maintenance</v>
      </c>
      <c r="G590" t="str">
        <f t="shared" si="49"/>
        <v>汽車零部件及維護</v>
      </c>
      <c r="H590" t="s">
        <v>68</v>
      </c>
      <c r="I590" t="s">
        <v>69</v>
      </c>
      <c r="J590" t="s">
        <v>70</v>
      </c>
      <c r="K590" t="s">
        <v>71</v>
      </c>
      <c r="L590" t="b">
        <v>0</v>
      </c>
      <c r="M590" t="s">
        <v>72</v>
      </c>
      <c r="N590" t="s">
        <v>73</v>
      </c>
      <c r="O590" t="s">
        <v>74</v>
      </c>
      <c r="P590" t="s">
        <v>3588</v>
      </c>
      <c r="Q590" t="s">
        <v>3589</v>
      </c>
      <c r="R590" t="s">
        <v>78</v>
      </c>
      <c r="S590" t="s">
        <v>79</v>
      </c>
      <c r="T590">
        <v>28800000</v>
      </c>
      <c r="U590" t="s">
        <v>80</v>
      </c>
      <c r="V590" t="b">
        <v>0</v>
      </c>
      <c r="W590">
        <v>946949400000</v>
      </c>
      <c r="X590">
        <v>3</v>
      </c>
      <c r="Y590">
        <v>6.9999930000000002E-2</v>
      </c>
      <c r="Z590">
        <v>3.553296</v>
      </c>
      <c r="AA590">
        <v>1596004114</v>
      </c>
      <c r="AB590">
        <v>2.04</v>
      </c>
      <c r="AC590">
        <v>2.04</v>
      </c>
      <c r="AD590" t="s">
        <v>3590</v>
      </c>
      <c r="AE590">
        <v>1.99</v>
      </c>
      <c r="AF590">
        <v>21000</v>
      </c>
      <c r="AG590">
        <v>1.97</v>
      </c>
      <c r="AH590">
        <v>2</v>
      </c>
      <c r="AI590">
        <v>2.3199999999999998</v>
      </c>
      <c r="AJ590">
        <v>0</v>
      </c>
      <c r="AK590">
        <v>0</v>
      </c>
      <c r="AL590" t="s">
        <v>82</v>
      </c>
      <c r="AM590" t="s">
        <v>72</v>
      </c>
      <c r="AN590">
        <v>2.0099999999999998</v>
      </c>
      <c r="AO590">
        <v>8815</v>
      </c>
      <c r="AP590">
        <v>13125</v>
      </c>
      <c r="AQ590">
        <v>0.43999993999999998</v>
      </c>
      <c r="AR590">
        <v>0.27499994999999999</v>
      </c>
      <c r="AS590" t="s">
        <v>3591</v>
      </c>
      <c r="AT590">
        <v>-0.36000012999999997</v>
      </c>
      <c r="AU590">
        <v>-0.15000005</v>
      </c>
      <c r="AV590">
        <v>1.6</v>
      </c>
      <c r="AW590">
        <v>2.4</v>
      </c>
      <c r="AX590">
        <v>0.11</v>
      </c>
      <c r="AY590">
        <v>5.5837563999999999E-2</v>
      </c>
      <c r="AZ590">
        <v>2013309952</v>
      </c>
      <c r="BA590">
        <v>5.6210000000000004</v>
      </c>
      <c r="BB590">
        <v>1.93</v>
      </c>
      <c r="BC590">
        <v>0.11000001399999999</v>
      </c>
      <c r="BD590">
        <v>5.6994830000000003E-2</v>
      </c>
      <c r="BE590">
        <v>1.9230069999999999</v>
      </c>
      <c r="BF590">
        <v>0.11699295</v>
      </c>
      <c r="BG590">
        <v>6.0838547E-2</v>
      </c>
      <c r="BH590">
        <v>4107152128</v>
      </c>
      <c r="BI590">
        <v>0.36292475000000002</v>
      </c>
      <c r="BJ590">
        <v>15</v>
      </c>
      <c r="BK590">
        <v>0</v>
      </c>
      <c r="BL590" t="b">
        <v>0</v>
      </c>
      <c r="BM590">
        <v>2.04</v>
      </c>
      <c r="BN590">
        <v>1553698740</v>
      </c>
      <c r="BO590">
        <v>1553698740</v>
      </c>
      <c r="BP590">
        <v>1553698740</v>
      </c>
      <c r="BQ590">
        <v>18.545453999999999</v>
      </c>
      <c r="BR590">
        <v>0.11</v>
      </c>
    </row>
    <row r="591" spans="1:72">
      <c r="A591" t="s">
        <v>3592</v>
      </c>
      <c r="B591" t="s">
        <v>3593</v>
      </c>
      <c r="C591" t="str">
        <f t="shared" si="45"/>
        <v>中原銀行</v>
      </c>
      <c r="D591" t="str">
        <f t="shared" si="46"/>
        <v>Financial</v>
      </c>
      <c r="E591" t="str">
        <f t="shared" si="47"/>
        <v>金融</v>
      </c>
      <c r="F591" t="str">
        <f t="shared" si="48"/>
        <v>Bank</v>
      </c>
      <c r="G591" t="str">
        <f t="shared" si="49"/>
        <v>銀行</v>
      </c>
      <c r="H591" t="s">
        <v>68</v>
      </c>
      <c r="I591" t="s">
        <v>69</v>
      </c>
      <c r="J591" t="s">
        <v>70</v>
      </c>
      <c r="K591" t="s">
        <v>71</v>
      </c>
      <c r="L591" t="b">
        <v>0</v>
      </c>
      <c r="M591" t="s">
        <v>72</v>
      </c>
      <c r="N591" t="s">
        <v>73</v>
      </c>
      <c r="O591" t="s">
        <v>74</v>
      </c>
      <c r="P591" t="s">
        <v>3594</v>
      </c>
      <c r="Q591" t="s">
        <v>3595</v>
      </c>
      <c r="R591" t="s">
        <v>78</v>
      </c>
      <c r="S591" t="s">
        <v>79</v>
      </c>
      <c r="T591">
        <v>28800000</v>
      </c>
      <c r="U591" t="s">
        <v>80</v>
      </c>
      <c r="V591" t="b">
        <v>0</v>
      </c>
      <c r="W591">
        <v>1500427800000</v>
      </c>
      <c r="X591">
        <v>3</v>
      </c>
      <c r="Y591">
        <v>0</v>
      </c>
      <c r="Z591">
        <v>0</v>
      </c>
      <c r="AA591">
        <v>1596006184</v>
      </c>
      <c r="AB591">
        <v>1.08</v>
      </c>
      <c r="AC591">
        <v>1.1000000000000001</v>
      </c>
      <c r="AD591" t="s">
        <v>3596</v>
      </c>
      <c r="AE591">
        <v>1.07</v>
      </c>
      <c r="AF591">
        <v>29000</v>
      </c>
      <c r="AG591">
        <v>1.08</v>
      </c>
      <c r="AH591">
        <v>1.05</v>
      </c>
      <c r="AI591">
        <v>1.08</v>
      </c>
      <c r="AJ591">
        <v>0</v>
      </c>
      <c r="AK591">
        <v>0</v>
      </c>
      <c r="AL591" t="s">
        <v>82</v>
      </c>
      <c r="AM591" t="s">
        <v>102</v>
      </c>
      <c r="AN591">
        <v>1.07</v>
      </c>
      <c r="AO591">
        <v>301672</v>
      </c>
      <c r="AP591">
        <v>173875</v>
      </c>
      <c r="AQ591">
        <v>6.0000062E-2</v>
      </c>
      <c r="AR591">
        <v>5.8823593E-2</v>
      </c>
      <c r="AS591" t="s">
        <v>3597</v>
      </c>
      <c r="AT591">
        <v>-0.98999990000000004</v>
      </c>
      <c r="AU591">
        <v>-0.47826084000000002</v>
      </c>
      <c r="AV591">
        <v>1.02</v>
      </c>
      <c r="AW591">
        <v>2.0699999999999998</v>
      </c>
      <c r="AX591">
        <v>1.0999999999999999E-2</v>
      </c>
      <c r="AY591">
        <v>1.0185184999999999E-2</v>
      </c>
      <c r="AZ591">
        <v>3795000064</v>
      </c>
      <c r="BA591">
        <v>0.33900000000000002</v>
      </c>
      <c r="BB591">
        <v>1.1362857</v>
      </c>
      <c r="BC591">
        <v>-5.6285620000000001E-2</v>
      </c>
      <c r="BD591">
        <v>-4.9534745999999998E-2</v>
      </c>
      <c r="BE591">
        <v>1.1816198</v>
      </c>
      <c r="BF591">
        <v>-0.10161972</v>
      </c>
      <c r="BG591">
        <v>-8.6000350000000003E-2</v>
      </c>
      <c r="BH591">
        <v>21681000448</v>
      </c>
      <c r="BI591">
        <v>3.1858407999999998</v>
      </c>
      <c r="BJ591">
        <v>15</v>
      </c>
      <c r="BK591">
        <v>0</v>
      </c>
      <c r="BL591" t="b">
        <v>0</v>
      </c>
      <c r="BM591">
        <v>1.08</v>
      </c>
      <c r="BN591">
        <v>1553785140</v>
      </c>
      <c r="BO591">
        <v>1553785140</v>
      </c>
      <c r="BP591">
        <v>1553785140</v>
      </c>
    </row>
    <row r="592" spans="1:72">
      <c r="A592" t="s">
        <v>3598</v>
      </c>
      <c r="B592" t="s">
        <v>3599</v>
      </c>
      <c r="C592" t="str">
        <f t="shared" si="45"/>
        <v>港通控股</v>
      </c>
      <c r="D592" t="str">
        <f t="shared" si="46"/>
        <v>Transportation, logistics and infrastructure</v>
      </c>
      <c r="E592" t="str">
        <f t="shared" si="47"/>
        <v>運輸、物流及基建</v>
      </c>
      <c r="F592" t="str">
        <f t="shared" si="48"/>
        <v>Warehousing Logistics Transportation</v>
      </c>
      <c r="G592" t="str">
        <f t="shared" si="49"/>
        <v>倉儲物流及運輸</v>
      </c>
      <c r="H592" t="s">
        <v>68</v>
      </c>
      <c r="I592" t="s">
        <v>69</v>
      </c>
      <c r="J592" t="s">
        <v>70</v>
      </c>
      <c r="K592" t="s">
        <v>71</v>
      </c>
      <c r="L592" t="b">
        <v>0</v>
      </c>
      <c r="M592" t="s">
        <v>72</v>
      </c>
      <c r="N592" t="s">
        <v>73</v>
      </c>
      <c r="O592" t="s">
        <v>74</v>
      </c>
      <c r="P592" t="s">
        <v>3600</v>
      </c>
      <c r="Q592" t="s">
        <v>3601</v>
      </c>
      <c r="R592" t="s">
        <v>78</v>
      </c>
      <c r="S592" t="s">
        <v>79</v>
      </c>
      <c r="T592">
        <v>28800000</v>
      </c>
      <c r="U592" t="s">
        <v>80</v>
      </c>
      <c r="V592" t="b">
        <v>0</v>
      </c>
      <c r="W592">
        <v>959131800000</v>
      </c>
      <c r="X592">
        <v>3</v>
      </c>
      <c r="Y592">
        <v>-5.9999466000000001E-2</v>
      </c>
      <c r="Z592">
        <v>-0.55248129999999995</v>
      </c>
      <c r="AA592">
        <v>1596159546</v>
      </c>
      <c r="AB592">
        <v>10.8</v>
      </c>
      <c r="AC592">
        <v>10.8</v>
      </c>
      <c r="AD592" t="s">
        <v>3602</v>
      </c>
      <c r="AE592">
        <v>10.8</v>
      </c>
      <c r="AF592">
        <v>2000</v>
      </c>
      <c r="AG592">
        <v>10.86</v>
      </c>
      <c r="AH592">
        <v>10.76</v>
      </c>
      <c r="AI592">
        <v>10.8</v>
      </c>
      <c r="AJ592">
        <v>0</v>
      </c>
      <c r="AK592">
        <v>0</v>
      </c>
      <c r="AL592" t="s">
        <v>82</v>
      </c>
      <c r="AM592" t="s">
        <v>72</v>
      </c>
      <c r="AN592">
        <v>10.8</v>
      </c>
      <c r="AO592">
        <v>62173</v>
      </c>
      <c r="AP592">
        <v>46430</v>
      </c>
      <c r="AQ592">
        <v>0.30000019999999999</v>
      </c>
      <c r="AR592">
        <v>2.8571447E-2</v>
      </c>
      <c r="AS592" t="s">
        <v>3603</v>
      </c>
      <c r="AT592">
        <v>-4.7</v>
      </c>
      <c r="AU592">
        <v>-0.30322579999999999</v>
      </c>
      <c r="AV592">
        <v>10.5</v>
      </c>
      <c r="AW592">
        <v>15.5</v>
      </c>
      <c r="AX592">
        <v>0.42</v>
      </c>
      <c r="AY592">
        <v>3.8674034000000003E-2</v>
      </c>
      <c r="AZ592">
        <v>372688000</v>
      </c>
      <c r="BA592">
        <v>19.704999999999998</v>
      </c>
      <c r="BB592">
        <v>10.969143000000001</v>
      </c>
      <c r="BC592">
        <v>-0.16914272</v>
      </c>
      <c r="BD592">
        <v>-1.5419867E-2</v>
      </c>
      <c r="BE592">
        <v>11.472254</v>
      </c>
      <c r="BF592">
        <v>-0.67225360000000001</v>
      </c>
      <c r="BG592">
        <v>-5.8598217000000001E-2</v>
      </c>
      <c r="BH592">
        <v>4025030400</v>
      </c>
      <c r="BI592">
        <v>0.54808425999999999</v>
      </c>
      <c r="BJ592">
        <v>15</v>
      </c>
      <c r="BK592">
        <v>0</v>
      </c>
      <c r="BL592" t="b">
        <v>0</v>
      </c>
      <c r="BM592">
        <v>10.8</v>
      </c>
      <c r="BN592">
        <v>1553266740</v>
      </c>
      <c r="BO592">
        <v>1553266740</v>
      </c>
      <c r="BP592">
        <v>1553266740</v>
      </c>
      <c r="BQ592">
        <v>5.5384617</v>
      </c>
      <c r="BR592">
        <v>1.95</v>
      </c>
    </row>
    <row r="593" spans="1:72">
      <c r="A593" t="s">
        <v>3604</v>
      </c>
      <c r="B593" t="s">
        <v>3605</v>
      </c>
      <c r="C593" t="str">
        <f t="shared" si="45"/>
        <v>新天綠色能源</v>
      </c>
      <c r="D593" t="str">
        <f t="shared" si="46"/>
        <v>Energy</v>
      </c>
      <c r="E593" t="str">
        <f t="shared" si="47"/>
        <v>能源</v>
      </c>
      <c r="F593" t="str">
        <f t="shared" si="48"/>
        <v>Gas and Public Utilities</v>
      </c>
      <c r="G593" t="str">
        <f t="shared" si="49"/>
        <v>燃氣公用</v>
      </c>
      <c r="H593" t="s">
        <v>68</v>
      </c>
      <c r="I593" t="s">
        <v>69</v>
      </c>
      <c r="J593" t="s">
        <v>70</v>
      </c>
      <c r="K593" t="s">
        <v>71</v>
      </c>
      <c r="L593" t="b">
        <v>0</v>
      </c>
      <c r="M593" t="s">
        <v>72</v>
      </c>
      <c r="N593" t="s">
        <v>73</v>
      </c>
      <c r="O593" t="s">
        <v>74</v>
      </c>
      <c r="P593" t="s">
        <v>3606</v>
      </c>
      <c r="Q593" t="s">
        <v>3607</v>
      </c>
      <c r="R593" t="s">
        <v>78</v>
      </c>
      <c r="S593" t="s">
        <v>79</v>
      </c>
      <c r="T593">
        <v>28800000</v>
      </c>
      <c r="U593" t="s">
        <v>80</v>
      </c>
      <c r="V593" t="b">
        <v>0</v>
      </c>
      <c r="W593">
        <v>1286933400000</v>
      </c>
      <c r="X593">
        <v>3</v>
      </c>
      <c r="Y593">
        <v>1.9999980000000001E-2</v>
      </c>
      <c r="Z593">
        <v>0.88105639999999996</v>
      </c>
      <c r="AA593">
        <v>1596161002</v>
      </c>
      <c r="AB593">
        <v>2.29</v>
      </c>
      <c r="AC593">
        <v>2.3199999999999998</v>
      </c>
      <c r="AD593" t="s">
        <v>3608</v>
      </c>
      <c r="AE593">
        <v>2.27</v>
      </c>
      <c r="AF593">
        <v>5703000</v>
      </c>
      <c r="AG593">
        <v>2.27</v>
      </c>
      <c r="AH593">
        <v>2.29</v>
      </c>
      <c r="AI593">
        <v>2.2999999999999998</v>
      </c>
      <c r="AJ593">
        <v>0</v>
      </c>
      <c r="AK593">
        <v>0</v>
      </c>
      <c r="AL593" t="s">
        <v>82</v>
      </c>
      <c r="AM593" t="s">
        <v>102</v>
      </c>
      <c r="AN593">
        <v>2.2999999999999998</v>
      </c>
      <c r="AO593">
        <v>20099199</v>
      </c>
      <c r="AP593">
        <v>24528891</v>
      </c>
      <c r="AQ593">
        <v>1.05</v>
      </c>
      <c r="AR593">
        <v>0.84677416000000005</v>
      </c>
      <c r="AS593" t="s">
        <v>3609</v>
      </c>
      <c r="AT593">
        <v>-0.66000009999999998</v>
      </c>
      <c r="AU593">
        <v>-0.22372884000000001</v>
      </c>
      <c r="AV593">
        <v>1.24</v>
      </c>
      <c r="AW593">
        <v>2.95</v>
      </c>
      <c r="AX593">
        <v>1.6E-2</v>
      </c>
      <c r="AY593">
        <v>7.0484583000000002E-3</v>
      </c>
      <c r="AZ593">
        <v>1839000064</v>
      </c>
      <c r="BA593">
        <v>0.39300000000000002</v>
      </c>
      <c r="BB593">
        <v>2.0965714000000002</v>
      </c>
      <c r="BC593">
        <v>0.19342851999999999</v>
      </c>
      <c r="BD593">
        <v>9.2259443999999996E-2</v>
      </c>
      <c r="BE593">
        <v>1.8940140999999999</v>
      </c>
      <c r="BF593">
        <v>0.39598583999999998</v>
      </c>
      <c r="BG593">
        <v>0.20907228</v>
      </c>
      <c r="BH593">
        <v>29731756032</v>
      </c>
      <c r="BI593">
        <v>5.8269719999999996</v>
      </c>
      <c r="BJ593">
        <v>15</v>
      </c>
      <c r="BK593">
        <v>0</v>
      </c>
      <c r="BL593" t="b">
        <v>0</v>
      </c>
      <c r="BM593">
        <v>2.29</v>
      </c>
      <c r="BN593">
        <v>1588172340</v>
      </c>
      <c r="BO593">
        <v>1598367540</v>
      </c>
      <c r="BP593">
        <v>1598889600</v>
      </c>
      <c r="BQ593">
        <v>5.6655119999999997</v>
      </c>
      <c r="BR593">
        <v>0.4042</v>
      </c>
      <c r="BS593">
        <v>0.42</v>
      </c>
      <c r="BT593">
        <v>5.4523809999999999</v>
      </c>
    </row>
    <row r="594" spans="1:72">
      <c r="A594" t="s">
        <v>3610</v>
      </c>
      <c r="B594" t="s">
        <v>3611</v>
      </c>
      <c r="C594" t="str">
        <f t="shared" si="45"/>
        <v>上實城市開發</v>
      </c>
      <c r="D594" t="str">
        <f t="shared" si="46"/>
        <v>Real Estate Construction</v>
      </c>
      <c r="E594" t="str">
        <f t="shared" si="47"/>
        <v>地產建築</v>
      </c>
      <c r="F594" t="str">
        <f t="shared" si="48"/>
        <v>China Properties</v>
      </c>
      <c r="G594" t="str">
        <f t="shared" si="49"/>
        <v>內房</v>
      </c>
      <c r="H594" t="s">
        <v>68</v>
      </c>
      <c r="I594" t="s">
        <v>69</v>
      </c>
      <c r="J594" t="s">
        <v>70</v>
      </c>
      <c r="K594" t="s">
        <v>71</v>
      </c>
      <c r="L594" t="b">
        <v>0</v>
      </c>
      <c r="M594" t="s">
        <v>72</v>
      </c>
      <c r="N594" t="s">
        <v>73</v>
      </c>
      <c r="O594" t="s">
        <v>74</v>
      </c>
      <c r="P594" t="s">
        <v>3612</v>
      </c>
      <c r="Q594" t="s">
        <v>3613</v>
      </c>
      <c r="R594" t="s">
        <v>78</v>
      </c>
      <c r="S594" t="s">
        <v>79</v>
      </c>
      <c r="T594">
        <v>28800000</v>
      </c>
      <c r="U594" t="s">
        <v>80</v>
      </c>
      <c r="V594" t="b">
        <v>0</v>
      </c>
      <c r="W594">
        <v>1194831000000</v>
      </c>
      <c r="X594">
        <v>3</v>
      </c>
      <c r="Y594">
        <v>0</v>
      </c>
      <c r="Z594">
        <v>0</v>
      </c>
      <c r="AA594">
        <v>1596160873</v>
      </c>
      <c r="AB594">
        <v>0.85</v>
      </c>
      <c r="AC594">
        <v>0.86</v>
      </c>
      <c r="AD594" t="s">
        <v>3614</v>
      </c>
      <c r="AE594">
        <v>0.85</v>
      </c>
      <c r="AF594">
        <v>596000</v>
      </c>
      <c r="AG594">
        <v>0.85</v>
      </c>
      <c r="AH594">
        <v>0.85</v>
      </c>
      <c r="AI594">
        <v>0.86</v>
      </c>
      <c r="AJ594">
        <v>0</v>
      </c>
      <c r="AK594">
        <v>0</v>
      </c>
      <c r="AL594" t="s">
        <v>82</v>
      </c>
      <c r="AM594" t="s">
        <v>72</v>
      </c>
      <c r="AN594">
        <v>0.85</v>
      </c>
      <c r="AO594">
        <v>6414976</v>
      </c>
      <c r="AP594">
        <v>3341418</v>
      </c>
      <c r="AQ594">
        <v>0.19</v>
      </c>
      <c r="AR594">
        <v>0.28787878</v>
      </c>
      <c r="AS594" t="s">
        <v>3615</v>
      </c>
      <c r="AT594">
        <v>-0.41999996000000001</v>
      </c>
      <c r="AU594">
        <v>-0.33070862000000001</v>
      </c>
      <c r="AV594">
        <v>0.66</v>
      </c>
      <c r="AW594">
        <v>1.27</v>
      </c>
      <c r="AX594">
        <v>1.7999999999999999E-2</v>
      </c>
      <c r="AY594">
        <v>2.1176469E-2</v>
      </c>
      <c r="AZ594">
        <v>4806320128</v>
      </c>
      <c r="BA594">
        <v>2.7570000000000001</v>
      </c>
      <c r="BB594">
        <v>0.88028574000000004</v>
      </c>
      <c r="BC594">
        <v>-3.0285716000000001E-2</v>
      </c>
      <c r="BD594">
        <v>-3.4404416E-2</v>
      </c>
      <c r="BE594">
        <v>0.83450705000000003</v>
      </c>
      <c r="BF594">
        <v>1.5492976E-2</v>
      </c>
      <c r="BG594">
        <v>1.8565422000000002E-2</v>
      </c>
      <c r="BH594">
        <v>4085372160</v>
      </c>
      <c r="BI594">
        <v>0.30830613000000001</v>
      </c>
      <c r="BJ594">
        <v>15</v>
      </c>
      <c r="BK594">
        <v>0</v>
      </c>
      <c r="BL594" t="b">
        <v>0</v>
      </c>
      <c r="BM594">
        <v>0.85</v>
      </c>
      <c r="BN594">
        <v>1553698740</v>
      </c>
      <c r="BO594">
        <v>1553698740</v>
      </c>
      <c r="BP594">
        <v>1553698740</v>
      </c>
      <c r="BQ594">
        <v>7.9069767000000004</v>
      </c>
      <c r="BR594">
        <v>0.1075</v>
      </c>
      <c r="BS594">
        <v>0.13</v>
      </c>
      <c r="BT594">
        <v>6.538462</v>
      </c>
    </row>
    <row r="595" spans="1:72">
      <c r="A595" t="s">
        <v>3616</v>
      </c>
      <c r="B595" t="s">
        <v>3617</v>
      </c>
      <c r="C595" t="str">
        <f t="shared" si="45"/>
        <v>信基沙溪</v>
      </c>
      <c r="D595" t="str">
        <f t="shared" si="46"/>
        <v>Real Estate Construction</v>
      </c>
      <c r="E595" t="str">
        <f t="shared" si="47"/>
        <v>地產建築</v>
      </c>
      <c r="F595" t="str">
        <f t="shared" si="48"/>
        <v>Real Estate Investment</v>
      </c>
      <c r="G595" t="str">
        <f t="shared" si="49"/>
        <v>地產投資</v>
      </c>
      <c r="H595" t="s">
        <v>68</v>
      </c>
      <c r="I595" t="s">
        <v>69</v>
      </c>
      <c r="J595" t="s">
        <v>70</v>
      </c>
      <c r="K595" t="s">
        <v>71</v>
      </c>
      <c r="L595" t="b">
        <v>0</v>
      </c>
      <c r="M595" t="s">
        <v>72</v>
      </c>
      <c r="N595" t="s">
        <v>73</v>
      </c>
      <c r="O595" t="s">
        <v>74</v>
      </c>
      <c r="P595" t="s">
        <v>3618</v>
      </c>
      <c r="Q595" t="s">
        <v>3619</v>
      </c>
      <c r="R595" t="s">
        <v>78</v>
      </c>
      <c r="S595" t="s">
        <v>79</v>
      </c>
      <c r="T595">
        <v>28800000</v>
      </c>
      <c r="U595" t="s">
        <v>80</v>
      </c>
      <c r="V595" t="b">
        <v>0</v>
      </c>
      <c r="W595">
        <v>1573176600000</v>
      </c>
      <c r="X595">
        <v>3</v>
      </c>
      <c r="Y595">
        <v>0</v>
      </c>
      <c r="Z595">
        <v>0</v>
      </c>
      <c r="AA595">
        <v>1596159923</v>
      </c>
      <c r="AB595">
        <v>2.68</v>
      </c>
      <c r="AC595">
        <v>2.69</v>
      </c>
      <c r="AD595" t="s">
        <v>3620</v>
      </c>
      <c r="AE595">
        <v>2.68</v>
      </c>
      <c r="AF595">
        <v>147000</v>
      </c>
      <c r="AG595">
        <v>2.68</v>
      </c>
      <c r="AH595">
        <v>2.67</v>
      </c>
      <c r="AI595">
        <v>2.69</v>
      </c>
      <c r="AL595" t="s">
        <v>82</v>
      </c>
      <c r="AM595" t="s">
        <v>102</v>
      </c>
      <c r="AN595">
        <v>2.68</v>
      </c>
      <c r="AO595">
        <v>1889453</v>
      </c>
      <c r="AP595">
        <v>1225500</v>
      </c>
      <c r="AQ595">
        <v>1.57</v>
      </c>
      <c r="AR595">
        <v>1.4144144000000001</v>
      </c>
      <c r="AS595" t="s">
        <v>3621</v>
      </c>
      <c r="AT595">
        <v>-0.81999993000000004</v>
      </c>
      <c r="AU595">
        <v>-0.23428570000000001</v>
      </c>
      <c r="AV595">
        <v>1.1100000000000001</v>
      </c>
      <c r="AW595">
        <v>3.5</v>
      </c>
      <c r="AZ595">
        <v>1500000000</v>
      </c>
      <c r="BB595">
        <v>2.6982857999999998</v>
      </c>
      <c r="BC595">
        <v>-1.8285750999999999E-2</v>
      </c>
      <c r="BD595">
        <v>-6.7768029999999996E-3</v>
      </c>
      <c r="BE595">
        <v>2.8756642000000001</v>
      </c>
      <c r="BF595">
        <v>-0.19566417</v>
      </c>
      <c r="BG595">
        <v>-6.8041383999999996E-2</v>
      </c>
      <c r="BH595">
        <v>4020000000</v>
      </c>
      <c r="BJ595">
        <v>15</v>
      </c>
      <c r="BK595">
        <v>0</v>
      </c>
      <c r="BL595" t="b">
        <v>0</v>
      </c>
      <c r="BM595">
        <v>2.68</v>
      </c>
    </row>
    <row r="596" spans="1:72">
      <c r="A596" t="s">
        <v>3622</v>
      </c>
      <c r="B596" t="s">
        <v>3623</v>
      </c>
      <c r="C596" t="str">
        <f t="shared" si="45"/>
        <v>IMAX CHINA</v>
      </c>
      <c r="D596" t="str">
        <f t="shared" si="46"/>
        <v>Meida and Communications</v>
      </c>
      <c r="E596" t="str">
        <f t="shared" si="47"/>
        <v>傳理</v>
      </c>
      <c r="F596" t="str">
        <f t="shared" si="48"/>
        <v>Film and TV</v>
      </c>
      <c r="G596" t="str">
        <f t="shared" si="49"/>
        <v>影視娛樂</v>
      </c>
      <c r="H596" t="s">
        <v>68</v>
      </c>
      <c r="I596" t="s">
        <v>69</v>
      </c>
      <c r="J596" t="s">
        <v>70</v>
      </c>
      <c r="K596" t="s">
        <v>71</v>
      </c>
      <c r="L596" t="b">
        <v>0</v>
      </c>
      <c r="M596" t="s">
        <v>72</v>
      </c>
      <c r="N596" t="s">
        <v>73</v>
      </c>
      <c r="O596" t="s">
        <v>74</v>
      </c>
      <c r="P596" t="s">
        <v>3624</v>
      </c>
      <c r="Q596" t="s">
        <v>3625</v>
      </c>
      <c r="R596" t="s">
        <v>78</v>
      </c>
      <c r="S596" t="s">
        <v>79</v>
      </c>
      <c r="T596">
        <v>28800000</v>
      </c>
      <c r="U596" t="s">
        <v>80</v>
      </c>
      <c r="V596" t="b">
        <v>0</v>
      </c>
      <c r="W596">
        <v>1444267800000</v>
      </c>
      <c r="X596">
        <v>3</v>
      </c>
      <c r="Y596">
        <v>6.0000419999999999E-2</v>
      </c>
      <c r="Z596">
        <v>0.52265172999999998</v>
      </c>
      <c r="AA596">
        <v>1596161001</v>
      </c>
      <c r="AB596">
        <v>11.54</v>
      </c>
      <c r="AC596">
        <v>11.6</v>
      </c>
      <c r="AD596" t="s">
        <v>3626</v>
      </c>
      <c r="AE596">
        <v>11.5</v>
      </c>
      <c r="AF596">
        <v>70400</v>
      </c>
      <c r="AG596">
        <v>11.48</v>
      </c>
      <c r="AH596">
        <v>11.52</v>
      </c>
      <c r="AI596">
        <v>11.54</v>
      </c>
      <c r="AJ596">
        <v>0</v>
      </c>
      <c r="AK596">
        <v>0</v>
      </c>
      <c r="AL596" t="s">
        <v>82</v>
      </c>
      <c r="AM596" t="s">
        <v>83</v>
      </c>
      <c r="AN596">
        <v>11.56</v>
      </c>
      <c r="AO596">
        <v>574732</v>
      </c>
      <c r="AP596">
        <v>499337</v>
      </c>
      <c r="AQ596">
        <v>1.4200001</v>
      </c>
      <c r="AR596">
        <v>0.14031621999999999</v>
      </c>
      <c r="AS596" t="s">
        <v>3627</v>
      </c>
      <c r="AT596">
        <v>-7.9199989999999998</v>
      </c>
      <c r="AU596">
        <v>-0.40698867999999999</v>
      </c>
      <c r="AV596">
        <v>10.119999999999999</v>
      </c>
      <c r="AW596">
        <v>19.46</v>
      </c>
      <c r="AX596">
        <v>0.04</v>
      </c>
      <c r="AY596">
        <v>3.4843206000000002E-3</v>
      </c>
      <c r="AZ596">
        <v>348057984</v>
      </c>
      <c r="BA596">
        <v>0.59899999999999998</v>
      </c>
      <c r="BB596">
        <v>11.968572</v>
      </c>
      <c r="BC596">
        <v>-0.4285717</v>
      </c>
      <c r="BD596">
        <v>-3.5808090000000001E-2</v>
      </c>
      <c r="BE596">
        <v>13.057606</v>
      </c>
      <c r="BF596">
        <v>-1.5176057999999999</v>
      </c>
      <c r="BG596">
        <v>-0.11622389399999999</v>
      </c>
      <c r="BH596">
        <v>4016589056</v>
      </c>
      <c r="BI596">
        <v>19.265443999999999</v>
      </c>
      <c r="BJ596">
        <v>15</v>
      </c>
      <c r="BK596">
        <v>0</v>
      </c>
      <c r="BL596" t="b">
        <v>0</v>
      </c>
      <c r="BM596">
        <v>11.54</v>
      </c>
      <c r="BN596">
        <v>1595919540</v>
      </c>
      <c r="BO596">
        <v>1595919540</v>
      </c>
      <c r="BP596">
        <v>1595919540</v>
      </c>
      <c r="BS596">
        <v>0.16</v>
      </c>
      <c r="BT596">
        <v>72.125</v>
      </c>
    </row>
    <row r="597" spans="1:72">
      <c r="A597" t="s">
        <v>3628</v>
      </c>
      <c r="B597" t="s">
        <v>3629</v>
      </c>
      <c r="C597" t="str">
        <f t="shared" si="45"/>
        <v>紛美包裝</v>
      </c>
      <c r="D597" t="str">
        <f t="shared" si="46"/>
        <v>Industry</v>
      </c>
      <c r="E597" t="str">
        <f t="shared" si="47"/>
        <v>工業</v>
      </c>
      <c r="F597" t="str">
        <f t="shared" si="48"/>
        <v>Printing and Packaging</v>
      </c>
      <c r="G597" t="str">
        <f t="shared" si="49"/>
        <v>印刷及包裝</v>
      </c>
      <c r="H597" t="s">
        <v>68</v>
      </c>
      <c r="I597" t="s">
        <v>69</v>
      </c>
      <c r="J597" t="s">
        <v>70</v>
      </c>
      <c r="K597" t="s">
        <v>71</v>
      </c>
      <c r="L597" t="b">
        <v>0</v>
      </c>
      <c r="M597" t="s">
        <v>72</v>
      </c>
      <c r="N597" t="s">
        <v>73</v>
      </c>
      <c r="O597" t="s">
        <v>74</v>
      </c>
      <c r="P597" t="s">
        <v>3630</v>
      </c>
      <c r="Q597" t="s">
        <v>3631</v>
      </c>
      <c r="R597" t="s">
        <v>78</v>
      </c>
      <c r="S597" t="s">
        <v>79</v>
      </c>
      <c r="T597">
        <v>28800000</v>
      </c>
      <c r="U597" t="s">
        <v>80</v>
      </c>
      <c r="V597" t="b">
        <v>0</v>
      </c>
      <c r="W597">
        <v>1291858200000</v>
      </c>
      <c r="X597">
        <v>3</v>
      </c>
      <c r="Y597">
        <v>-2.9999971E-2</v>
      </c>
      <c r="Z597">
        <v>-1.0101</v>
      </c>
      <c r="AA597">
        <v>1596160830</v>
      </c>
      <c r="AB597">
        <v>2.94</v>
      </c>
      <c r="AC597">
        <v>2.96</v>
      </c>
      <c r="AD597" t="s">
        <v>3632</v>
      </c>
      <c r="AE597">
        <v>2.92</v>
      </c>
      <c r="AF597">
        <v>511000</v>
      </c>
      <c r="AG597">
        <v>2.97</v>
      </c>
      <c r="AH597">
        <v>2.94</v>
      </c>
      <c r="AI597">
        <v>2.95</v>
      </c>
      <c r="AJ597">
        <v>0</v>
      </c>
      <c r="AK597">
        <v>0</v>
      </c>
      <c r="AL597" t="s">
        <v>82</v>
      </c>
      <c r="AM597" t="s">
        <v>102</v>
      </c>
      <c r="AN597">
        <v>2.92</v>
      </c>
      <c r="AO597">
        <v>2773496</v>
      </c>
      <c r="AP597">
        <v>1127892</v>
      </c>
      <c r="AQ597">
        <v>0.73</v>
      </c>
      <c r="AR597">
        <v>0.33031674999999999</v>
      </c>
      <c r="AS597" t="s">
        <v>3633</v>
      </c>
      <c r="AT597">
        <v>-1.5</v>
      </c>
      <c r="AU597">
        <v>-0.33783785</v>
      </c>
      <c r="AV597">
        <v>2.21</v>
      </c>
      <c r="AW597">
        <v>4.4400000000000004</v>
      </c>
      <c r="AX597">
        <v>3.2000000000000001E-2</v>
      </c>
      <c r="AY597">
        <v>1.0774410999999999E-2</v>
      </c>
      <c r="AZ597">
        <v>1337020032</v>
      </c>
      <c r="BA597">
        <v>0.28999999999999998</v>
      </c>
      <c r="BB597">
        <v>2.8182857000000001</v>
      </c>
      <c r="BC597">
        <v>0.12171435</v>
      </c>
      <c r="BD597">
        <v>4.3187372000000002E-2</v>
      </c>
      <c r="BE597">
        <v>2.8746852999999999</v>
      </c>
      <c r="BF597">
        <v>6.5314769999999994E-2</v>
      </c>
      <c r="BG597">
        <v>2.2720667999999999E-2</v>
      </c>
      <c r="BH597">
        <v>3930839040</v>
      </c>
      <c r="BI597">
        <v>10.137931999999999</v>
      </c>
      <c r="BJ597">
        <v>15</v>
      </c>
      <c r="BK597">
        <v>0</v>
      </c>
      <c r="BL597" t="b">
        <v>0</v>
      </c>
      <c r="BM597">
        <v>2.94</v>
      </c>
      <c r="BQ597">
        <v>10.523491</v>
      </c>
      <c r="BR597">
        <v>0.27937499999999998</v>
      </c>
      <c r="BS597">
        <v>0.27</v>
      </c>
      <c r="BT597">
        <v>10.888888</v>
      </c>
    </row>
    <row r="598" spans="1:72">
      <c r="A598" t="s">
        <v>3634</v>
      </c>
      <c r="B598" t="s">
        <v>3635</v>
      </c>
      <c r="C598" t="str">
        <f t="shared" si="45"/>
        <v>大發地產</v>
      </c>
      <c r="D598" t="str">
        <f t="shared" si="46"/>
        <v>Real Estate Construction</v>
      </c>
      <c r="E598" t="str">
        <f t="shared" si="47"/>
        <v>地產建築</v>
      </c>
      <c r="F598" t="str">
        <f t="shared" si="48"/>
        <v>Real Estate Development</v>
      </c>
      <c r="G598" t="str">
        <f t="shared" si="49"/>
        <v>地產發展</v>
      </c>
      <c r="H598" t="s">
        <v>68</v>
      </c>
      <c r="I598" t="s">
        <v>69</v>
      </c>
      <c r="J598" t="s">
        <v>70</v>
      </c>
      <c r="K598" t="s">
        <v>71</v>
      </c>
      <c r="L598" t="b">
        <v>0</v>
      </c>
      <c r="M598" t="s">
        <v>72</v>
      </c>
      <c r="N598" t="s">
        <v>73</v>
      </c>
      <c r="O598" t="s">
        <v>74</v>
      </c>
      <c r="P598" t="s">
        <v>3636</v>
      </c>
      <c r="Q598" t="s">
        <v>3637</v>
      </c>
      <c r="R598" t="s">
        <v>78</v>
      </c>
      <c r="S598" t="s">
        <v>79</v>
      </c>
      <c r="T598">
        <v>28800000</v>
      </c>
      <c r="U598" t="s">
        <v>80</v>
      </c>
      <c r="V598" t="b">
        <v>0</v>
      </c>
      <c r="W598">
        <v>1539221400000</v>
      </c>
      <c r="X598">
        <v>3</v>
      </c>
      <c r="Y598">
        <v>-9.9997520000000006E-3</v>
      </c>
      <c r="Z598">
        <v>-0.20789505999999999</v>
      </c>
      <c r="AA598">
        <v>1596160922</v>
      </c>
      <c r="AB598">
        <v>4.8</v>
      </c>
      <c r="AC598">
        <v>4.8099999999999996</v>
      </c>
      <c r="AD598" t="s">
        <v>3638</v>
      </c>
      <c r="AE598">
        <v>4.79</v>
      </c>
      <c r="AF598">
        <v>164000</v>
      </c>
      <c r="AG598">
        <v>4.8099999999999996</v>
      </c>
      <c r="AH598">
        <v>4.8</v>
      </c>
      <c r="AI598">
        <v>4.8099999999999996</v>
      </c>
      <c r="AJ598">
        <v>0</v>
      </c>
      <c r="AK598">
        <v>0</v>
      </c>
      <c r="AL598" t="s">
        <v>82</v>
      </c>
      <c r="AM598" t="s">
        <v>102</v>
      </c>
      <c r="AN598">
        <v>4.8</v>
      </c>
      <c r="AO598">
        <v>1140347</v>
      </c>
      <c r="AP598">
        <v>1309625</v>
      </c>
      <c r="AQ598">
        <v>1.0300001999999999</v>
      </c>
      <c r="AR598">
        <v>0.2732096</v>
      </c>
      <c r="AS598" t="s">
        <v>3639</v>
      </c>
      <c r="AT598">
        <v>-1.48</v>
      </c>
      <c r="AU598">
        <v>-0.23566877999999999</v>
      </c>
      <c r="AV598">
        <v>3.77</v>
      </c>
      <c r="AW598">
        <v>6.28</v>
      </c>
      <c r="AZ598">
        <v>827880000</v>
      </c>
      <c r="BA598">
        <v>0.47799999999999998</v>
      </c>
      <c r="BB598">
        <v>4.2665715000000004</v>
      </c>
      <c r="BC598">
        <v>0.53342867000000005</v>
      </c>
      <c r="BD598">
        <v>0.12502514000000001</v>
      </c>
      <c r="BE598">
        <v>4.5323776999999996</v>
      </c>
      <c r="BF598">
        <v>0.26762247</v>
      </c>
      <c r="BG598">
        <v>5.9046816000000002E-2</v>
      </c>
      <c r="BH598">
        <v>3973824256</v>
      </c>
      <c r="BI598">
        <v>10.0418415</v>
      </c>
      <c r="BJ598">
        <v>15</v>
      </c>
      <c r="BK598">
        <v>0</v>
      </c>
      <c r="BL598" t="b">
        <v>0</v>
      </c>
      <c r="BM598">
        <v>4.8</v>
      </c>
      <c r="BN598">
        <v>1553785140</v>
      </c>
      <c r="BO598">
        <v>1553785140</v>
      </c>
      <c r="BP598">
        <v>1553785140</v>
      </c>
    </row>
    <row r="599" spans="1:72">
      <c r="A599" t="s">
        <v>3640</v>
      </c>
      <c r="B599" t="s">
        <v>3641</v>
      </c>
      <c r="C599" t="str">
        <f t="shared" si="45"/>
        <v>電視廣播</v>
      </c>
      <c r="D599" t="str">
        <f t="shared" si="46"/>
        <v>Meida and Communications</v>
      </c>
      <c r="E599" t="str">
        <f t="shared" si="47"/>
        <v>傳理</v>
      </c>
      <c r="F599" t="str">
        <f t="shared" si="48"/>
        <v>Film and TV</v>
      </c>
      <c r="G599" t="str">
        <f t="shared" si="49"/>
        <v>影視娛樂</v>
      </c>
      <c r="H599" t="s">
        <v>68</v>
      </c>
      <c r="I599" t="s">
        <v>69</v>
      </c>
      <c r="J599" t="s">
        <v>70</v>
      </c>
      <c r="K599" t="s">
        <v>71</v>
      </c>
      <c r="L599" t="b">
        <v>0</v>
      </c>
      <c r="M599" t="s">
        <v>72</v>
      </c>
      <c r="N599" t="s">
        <v>73</v>
      </c>
      <c r="O599" t="s">
        <v>74</v>
      </c>
      <c r="P599" t="s">
        <v>3642</v>
      </c>
      <c r="Q599" t="s">
        <v>3643</v>
      </c>
      <c r="R599" t="s">
        <v>78</v>
      </c>
      <c r="S599" t="s">
        <v>79</v>
      </c>
      <c r="T599">
        <v>28800000</v>
      </c>
      <c r="U599" t="s">
        <v>80</v>
      </c>
      <c r="V599" t="b">
        <v>0</v>
      </c>
      <c r="W599">
        <v>946949400000</v>
      </c>
      <c r="X599">
        <v>3</v>
      </c>
      <c r="Y599">
        <v>6.0000419999999999E-2</v>
      </c>
      <c r="Z599">
        <v>0.66667133999999995</v>
      </c>
      <c r="AA599">
        <v>1596160841</v>
      </c>
      <c r="AB599">
        <v>9.06</v>
      </c>
      <c r="AC599">
        <v>9.16</v>
      </c>
      <c r="AD599" t="s">
        <v>3644</v>
      </c>
      <c r="AE599">
        <v>9.06</v>
      </c>
      <c r="AF599">
        <v>1400</v>
      </c>
      <c r="AG599">
        <v>9</v>
      </c>
      <c r="AH599">
        <v>9.06</v>
      </c>
      <c r="AI599">
        <v>9.07</v>
      </c>
      <c r="AJ599">
        <v>0</v>
      </c>
      <c r="AK599">
        <v>0</v>
      </c>
      <c r="AL599" t="s">
        <v>82</v>
      </c>
      <c r="AM599" t="s">
        <v>72</v>
      </c>
      <c r="AN599">
        <v>9.07</v>
      </c>
      <c r="AO599">
        <v>254631</v>
      </c>
      <c r="AP599">
        <v>126125</v>
      </c>
      <c r="AQ599">
        <v>1.0200005000000001</v>
      </c>
      <c r="AR599">
        <v>0.12686573000000001</v>
      </c>
      <c r="AS599" t="s">
        <v>3645</v>
      </c>
      <c r="AT599">
        <v>-4.74</v>
      </c>
      <c r="AU599">
        <v>-0.34347823</v>
      </c>
      <c r="AV599">
        <v>8.0399999999999991</v>
      </c>
      <c r="AW599">
        <v>13.8</v>
      </c>
      <c r="AX599">
        <v>0.5</v>
      </c>
      <c r="AY599">
        <v>5.5555555999999999E-2</v>
      </c>
      <c r="AZ599">
        <v>438000000</v>
      </c>
      <c r="BA599">
        <v>12.446999999999999</v>
      </c>
      <c r="BB599">
        <v>9.2105709999999998</v>
      </c>
      <c r="BC599">
        <v>-0.15057087</v>
      </c>
      <c r="BD599">
        <v>-1.6347614999999999E-2</v>
      </c>
      <c r="BE599">
        <v>10.349788999999999</v>
      </c>
      <c r="BF599">
        <v>-1.2897882000000001</v>
      </c>
      <c r="BG599">
        <v>-0.12461977</v>
      </c>
      <c r="BH599">
        <v>3968280064</v>
      </c>
      <c r="BI599">
        <v>0.72788629999999999</v>
      </c>
      <c r="BJ599">
        <v>15</v>
      </c>
      <c r="BK599">
        <v>0</v>
      </c>
      <c r="BL599" t="b">
        <v>0</v>
      </c>
      <c r="BM599">
        <v>9.06</v>
      </c>
      <c r="BN599">
        <v>1585148340</v>
      </c>
      <c r="BO599">
        <v>1597820340</v>
      </c>
      <c r="BP599">
        <v>1598256000</v>
      </c>
      <c r="BR599">
        <v>-0.67</v>
      </c>
      <c r="BS599">
        <v>1.54</v>
      </c>
      <c r="BT599">
        <v>5.8831170000000004</v>
      </c>
    </row>
    <row r="600" spans="1:72">
      <c r="A600" t="s">
        <v>3646</v>
      </c>
      <c r="B600" t="s">
        <v>3647</v>
      </c>
      <c r="C600" t="str">
        <f t="shared" si="45"/>
        <v>江南布衣</v>
      </c>
      <c r="D600" t="str">
        <f t="shared" si="46"/>
        <v>Consumer Goods Manufacturing</v>
      </c>
      <c r="E600" t="str">
        <f t="shared" si="47"/>
        <v>消費品製造</v>
      </c>
      <c r="F600" t="str">
        <f t="shared" si="48"/>
        <v>Textile and Clothing</v>
      </c>
      <c r="G600" t="str">
        <f t="shared" si="49"/>
        <v>紡織製衣</v>
      </c>
      <c r="H600" t="s">
        <v>68</v>
      </c>
      <c r="I600" t="s">
        <v>69</v>
      </c>
      <c r="J600" t="s">
        <v>70</v>
      </c>
      <c r="K600" t="s">
        <v>71</v>
      </c>
      <c r="L600" t="b">
        <v>0</v>
      </c>
      <c r="M600" t="s">
        <v>72</v>
      </c>
      <c r="N600" t="s">
        <v>73</v>
      </c>
      <c r="O600" t="s">
        <v>74</v>
      </c>
      <c r="P600" t="s">
        <v>3648</v>
      </c>
      <c r="Q600" t="s">
        <v>3649</v>
      </c>
      <c r="R600" t="s">
        <v>78</v>
      </c>
      <c r="S600" t="s">
        <v>79</v>
      </c>
      <c r="T600">
        <v>28800000</v>
      </c>
      <c r="U600" t="s">
        <v>80</v>
      </c>
      <c r="V600" t="b">
        <v>0</v>
      </c>
      <c r="W600">
        <v>1477877400000</v>
      </c>
      <c r="X600">
        <v>3</v>
      </c>
      <c r="Y600">
        <v>-7.9999920000000002E-2</v>
      </c>
      <c r="Z600">
        <v>-1.0430238000000001</v>
      </c>
      <c r="AA600">
        <v>1596160979</v>
      </c>
      <c r="AB600">
        <v>7.59</v>
      </c>
      <c r="AC600">
        <v>7.7</v>
      </c>
      <c r="AD600" t="s">
        <v>3650</v>
      </c>
      <c r="AE600">
        <v>7.35</v>
      </c>
      <c r="AF600">
        <v>17630</v>
      </c>
      <c r="AG600">
        <v>7.67</v>
      </c>
      <c r="AH600">
        <v>7.59</v>
      </c>
      <c r="AI600">
        <v>7.67</v>
      </c>
      <c r="AJ600">
        <v>0</v>
      </c>
      <c r="AK600">
        <v>0</v>
      </c>
      <c r="AL600" t="s">
        <v>82</v>
      </c>
      <c r="AM600" t="s">
        <v>102</v>
      </c>
      <c r="AN600">
        <v>7.35</v>
      </c>
      <c r="AO600">
        <v>832361</v>
      </c>
      <c r="AP600">
        <v>505109</v>
      </c>
      <c r="AQ600">
        <v>1.5900002</v>
      </c>
      <c r="AR600">
        <v>0.26500002</v>
      </c>
      <c r="AS600" t="s">
        <v>3651</v>
      </c>
      <c r="AT600">
        <v>-6.83</v>
      </c>
      <c r="AU600">
        <v>-0.4736477</v>
      </c>
      <c r="AV600">
        <v>6</v>
      </c>
      <c r="AW600">
        <v>14.42</v>
      </c>
      <c r="AX600">
        <v>0.09</v>
      </c>
      <c r="AY600">
        <v>1.1734029E-2</v>
      </c>
      <c r="AZ600">
        <v>518750016</v>
      </c>
      <c r="BA600">
        <v>0.39300000000000002</v>
      </c>
      <c r="BB600">
        <v>7.7728570000000001</v>
      </c>
      <c r="BC600">
        <v>-0.18285704</v>
      </c>
      <c r="BD600">
        <v>-2.3525074E-2</v>
      </c>
      <c r="BE600">
        <v>7.7711189999999997</v>
      </c>
      <c r="BF600">
        <v>-0.18111896999999999</v>
      </c>
      <c r="BG600">
        <v>-2.3306677000000001E-2</v>
      </c>
      <c r="BH600">
        <v>3937312768</v>
      </c>
      <c r="BI600">
        <v>19.312977</v>
      </c>
      <c r="BJ600">
        <v>15</v>
      </c>
      <c r="BK600">
        <v>0</v>
      </c>
      <c r="BL600" t="b">
        <v>0</v>
      </c>
      <c r="BM600">
        <v>7.59</v>
      </c>
    </row>
    <row r="601" spans="1:72">
      <c r="A601" t="s">
        <v>3652</v>
      </c>
      <c r="B601" t="s">
        <v>3653</v>
      </c>
      <c r="C601" t="str">
        <f t="shared" si="45"/>
        <v>華電國際電力</v>
      </c>
      <c r="D601" t="str">
        <f t="shared" si="46"/>
        <v>Electricity</v>
      </c>
      <c r="E601" t="str">
        <f t="shared" si="47"/>
        <v>電力</v>
      </c>
      <c r="F601" t="str">
        <f t="shared" si="48"/>
        <v>Electric utility</v>
      </c>
      <c r="G601" t="str">
        <f t="shared" si="49"/>
        <v>電力公用</v>
      </c>
      <c r="H601" t="s">
        <v>68</v>
      </c>
      <c r="I601" t="s">
        <v>69</v>
      </c>
      <c r="J601" t="s">
        <v>70</v>
      </c>
      <c r="K601" t="s">
        <v>71</v>
      </c>
      <c r="L601" t="b">
        <v>0</v>
      </c>
      <c r="M601" t="s">
        <v>72</v>
      </c>
      <c r="N601" t="s">
        <v>73</v>
      </c>
      <c r="O601" t="s">
        <v>74</v>
      </c>
      <c r="P601" t="s">
        <v>3654</v>
      </c>
      <c r="Q601" t="s">
        <v>3655</v>
      </c>
      <c r="R601" t="s">
        <v>78</v>
      </c>
      <c r="S601" t="s">
        <v>79</v>
      </c>
      <c r="T601">
        <v>28800000</v>
      </c>
      <c r="U601" t="s">
        <v>80</v>
      </c>
      <c r="V601" t="b">
        <v>0</v>
      </c>
      <c r="W601">
        <v>946949400000</v>
      </c>
      <c r="X601">
        <v>3</v>
      </c>
      <c r="Y601">
        <v>6.9999930000000002E-2</v>
      </c>
      <c r="Z601">
        <v>3.0434754000000002</v>
      </c>
      <c r="AA601">
        <v>1596160978</v>
      </c>
      <c r="AB601">
        <v>2.37</v>
      </c>
      <c r="AC601">
        <v>2.38</v>
      </c>
      <c r="AD601" t="s">
        <v>3656</v>
      </c>
      <c r="AE601">
        <v>2.2999999999999998</v>
      </c>
      <c r="AF601">
        <v>2596000</v>
      </c>
      <c r="AG601">
        <v>2.2999999999999998</v>
      </c>
      <c r="AH601">
        <v>2.36</v>
      </c>
      <c r="AI601">
        <v>2.38</v>
      </c>
      <c r="AJ601">
        <v>0</v>
      </c>
      <c r="AK601">
        <v>0</v>
      </c>
      <c r="AL601" t="s">
        <v>82</v>
      </c>
      <c r="AM601" t="s">
        <v>102</v>
      </c>
      <c r="AN601">
        <v>2.2999999999999998</v>
      </c>
      <c r="AO601">
        <v>15777409</v>
      </c>
      <c r="AP601">
        <v>18042223</v>
      </c>
      <c r="AQ601">
        <v>0.51999985999999998</v>
      </c>
      <c r="AR601">
        <v>0.28108100000000003</v>
      </c>
      <c r="AS601" t="s">
        <v>3657</v>
      </c>
      <c r="AT601">
        <v>-1.0700002</v>
      </c>
      <c r="AU601">
        <v>-0.31104657000000002</v>
      </c>
      <c r="AV601">
        <v>1.85</v>
      </c>
      <c r="AW601">
        <v>3.44</v>
      </c>
      <c r="AX601">
        <v>3.0000000000000001E-3</v>
      </c>
      <c r="AY601">
        <v>1.3043479000000001E-3</v>
      </c>
      <c r="AZ601">
        <v>1717229952</v>
      </c>
      <c r="BA601">
        <v>0.74299999999999999</v>
      </c>
      <c r="BB601">
        <v>2.2985712999999999</v>
      </c>
      <c r="BC601">
        <v>7.1428539999999999E-2</v>
      </c>
      <c r="BD601">
        <v>3.1075189E-2</v>
      </c>
      <c r="BE601">
        <v>2.4066901000000001</v>
      </c>
      <c r="BF601">
        <v>-3.6690235000000002E-2</v>
      </c>
      <c r="BG601">
        <v>-1.5245101E-2</v>
      </c>
      <c r="BH601">
        <v>37819035648</v>
      </c>
      <c r="BI601">
        <v>3.1897712</v>
      </c>
      <c r="BJ601">
        <v>15</v>
      </c>
      <c r="BK601">
        <v>0</v>
      </c>
      <c r="BL601" t="b">
        <v>0</v>
      </c>
      <c r="BM601">
        <v>2.37</v>
      </c>
      <c r="BQ601">
        <v>7.3639073000000002</v>
      </c>
      <c r="BR601">
        <v>0.32184000000000001</v>
      </c>
      <c r="BS601">
        <v>0.32</v>
      </c>
      <c r="BT601">
        <v>7.40625</v>
      </c>
    </row>
    <row r="602" spans="1:72">
      <c r="A602" t="s">
        <v>3658</v>
      </c>
      <c r="B602" t="s">
        <v>3659</v>
      </c>
      <c r="C602" t="str">
        <f t="shared" si="45"/>
        <v>香港潮商集團</v>
      </c>
      <c r="D602" t="str">
        <f t="shared" si="46"/>
        <v>Raw Materials</v>
      </c>
      <c r="E602" t="str">
        <f t="shared" si="47"/>
        <v>原材料</v>
      </c>
      <c r="F602" t="str">
        <f t="shared" si="48"/>
        <v>Chemical</v>
      </c>
      <c r="G602" t="str">
        <f t="shared" si="49"/>
        <v>化工</v>
      </c>
      <c r="H602" t="s">
        <v>68</v>
      </c>
      <c r="I602" t="s">
        <v>69</v>
      </c>
      <c r="J602" t="s">
        <v>70</v>
      </c>
      <c r="K602" t="s">
        <v>71</v>
      </c>
      <c r="L602" t="b">
        <v>0</v>
      </c>
      <c r="M602" t="s">
        <v>72</v>
      </c>
      <c r="N602" t="s">
        <v>73</v>
      </c>
      <c r="O602" t="s">
        <v>74</v>
      </c>
      <c r="P602" t="s">
        <v>3660</v>
      </c>
      <c r="Q602" t="s">
        <v>3661</v>
      </c>
      <c r="R602" t="s">
        <v>78</v>
      </c>
      <c r="S602" t="s">
        <v>79</v>
      </c>
      <c r="T602">
        <v>28800000</v>
      </c>
      <c r="U602" t="s">
        <v>80</v>
      </c>
      <c r="V602" t="b">
        <v>0</v>
      </c>
      <c r="W602">
        <v>1127957400000</v>
      </c>
      <c r="X602">
        <v>3</v>
      </c>
      <c r="Y602">
        <v>1.000005E-2</v>
      </c>
      <c r="Z602">
        <v>1.0416719000000001</v>
      </c>
      <c r="AA602">
        <v>1596090930</v>
      </c>
      <c r="AB602">
        <v>0.97</v>
      </c>
      <c r="AC602">
        <v>0.97</v>
      </c>
      <c r="AD602" t="s">
        <v>3662</v>
      </c>
      <c r="AE602">
        <v>0.95</v>
      </c>
      <c r="AF602">
        <v>1288000</v>
      </c>
      <c r="AG602">
        <v>0.96</v>
      </c>
      <c r="AH602">
        <v>0.95</v>
      </c>
      <c r="AI602">
        <v>0.99</v>
      </c>
      <c r="AJ602">
        <v>0</v>
      </c>
      <c r="AK602">
        <v>0</v>
      </c>
      <c r="AL602" t="s">
        <v>82</v>
      </c>
      <c r="AM602" t="s">
        <v>72</v>
      </c>
      <c r="AN602">
        <v>0.96</v>
      </c>
      <c r="AO602">
        <v>2962531</v>
      </c>
      <c r="AP602">
        <v>3247500</v>
      </c>
      <c r="AQ602">
        <v>0.63500000000000001</v>
      </c>
      <c r="AR602">
        <v>1.8955223999999999</v>
      </c>
      <c r="AS602" t="s">
        <v>3663</v>
      </c>
      <c r="AT602">
        <v>-7.9999920000000002E-2</v>
      </c>
      <c r="AU602">
        <v>-7.6190405000000003E-2</v>
      </c>
      <c r="AV602">
        <v>0.33500000000000002</v>
      </c>
      <c r="AW602">
        <v>1.05</v>
      </c>
      <c r="AZ602">
        <v>4120600064</v>
      </c>
      <c r="BA602">
        <v>0.23899999999999999</v>
      </c>
      <c r="BB602">
        <v>0.96342855999999999</v>
      </c>
      <c r="BC602">
        <v>6.5714717000000004E-3</v>
      </c>
      <c r="BD602">
        <v>6.8209226999999999E-3</v>
      </c>
      <c r="BE602">
        <v>0.84813380000000005</v>
      </c>
      <c r="BF602">
        <v>0.12186622599999999</v>
      </c>
      <c r="BG602">
        <v>0.1436875</v>
      </c>
      <c r="BH602">
        <v>3996982272</v>
      </c>
      <c r="BI602">
        <v>4.0585775000000002</v>
      </c>
      <c r="BJ602">
        <v>15</v>
      </c>
      <c r="BK602">
        <v>0</v>
      </c>
      <c r="BL602" t="b">
        <v>0</v>
      </c>
      <c r="BM602">
        <v>0.97</v>
      </c>
      <c r="BN602">
        <v>1561474740</v>
      </c>
      <c r="BO602">
        <v>1561474740</v>
      </c>
      <c r="BP602">
        <v>1561474740</v>
      </c>
      <c r="BR602">
        <v>-4.7999999999999996E-3</v>
      </c>
    </row>
    <row r="603" spans="1:72">
      <c r="A603" t="s">
        <v>3664</v>
      </c>
      <c r="B603" t="s">
        <v>3665</v>
      </c>
      <c r="C603" t="str">
        <f t="shared" si="45"/>
        <v>非凡中國</v>
      </c>
      <c r="D603" t="str">
        <f t="shared" si="46"/>
        <v>Consumer Service</v>
      </c>
      <c r="E603" t="str">
        <f t="shared" si="47"/>
        <v>消費者服務業</v>
      </c>
      <c r="F603" t="str">
        <f t="shared" si="48"/>
        <v>Support Service</v>
      </c>
      <c r="G603" t="str">
        <f t="shared" si="49"/>
        <v>支援服務</v>
      </c>
      <c r="H603" t="s">
        <v>68</v>
      </c>
      <c r="I603" t="s">
        <v>69</v>
      </c>
      <c r="J603" t="s">
        <v>70</v>
      </c>
      <c r="K603" t="s">
        <v>71</v>
      </c>
      <c r="L603" t="b">
        <v>0</v>
      </c>
      <c r="M603" t="s">
        <v>72</v>
      </c>
      <c r="N603" t="s">
        <v>73</v>
      </c>
      <c r="O603" t="s">
        <v>74</v>
      </c>
      <c r="P603" t="s">
        <v>3666</v>
      </c>
      <c r="Q603" t="s">
        <v>3667</v>
      </c>
      <c r="R603" t="s">
        <v>78</v>
      </c>
      <c r="S603" t="s">
        <v>79</v>
      </c>
      <c r="T603">
        <v>28800000</v>
      </c>
      <c r="U603" t="s">
        <v>80</v>
      </c>
      <c r="V603" t="b">
        <v>0</v>
      </c>
      <c r="W603">
        <v>946949400000</v>
      </c>
      <c r="X603">
        <v>3</v>
      </c>
      <c r="Y603">
        <v>0</v>
      </c>
      <c r="Z603">
        <v>0</v>
      </c>
      <c r="AA603">
        <v>1596094530</v>
      </c>
      <c r="AB603">
        <v>0.44</v>
      </c>
      <c r="AC603">
        <v>0.44500000000000001</v>
      </c>
      <c r="AD603" t="s">
        <v>3668</v>
      </c>
      <c r="AE603">
        <v>0.435</v>
      </c>
      <c r="AF603">
        <v>144000</v>
      </c>
      <c r="AG603">
        <v>0.44</v>
      </c>
      <c r="AH603">
        <v>0.44</v>
      </c>
      <c r="AI603">
        <v>0.45</v>
      </c>
      <c r="AJ603">
        <v>0</v>
      </c>
      <c r="AK603">
        <v>0</v>
      </c>
      <c r="AL603" t="s">
        <v>82</v>
      </c>
      <c r="AM603" t="s">
        <v>72</v>
      </c>
      <c r="AN603">
        <v>0.44500000000000001</v>
      </c>
      <c r="AO603">
        <v>1460316</v>
      </c>
      <c r="AP603">
        <v>574072</v>
      </c>
      <c r="AQ603">
        <v>2.0000009999999999E-2</v>
      </c>
      <c r="AR603">
        <v>4.7619074999999997E-2</v>
      </c>
      <c r="AS603" t="s">
        <v>3669</v>
      </c>
      <c r="AT603">
        <v>-0.14999998</v>
      </c>
      <c r="AU603">
        <v>-0.25423726000000002</v>
      </c>
      <c r="AV603">
        <v>0.42</v>
      </c>
      <c r="AW603">
        <v>0.59</v>
      </c>
      <c r="AZ603">
        <v>8864329728</v>
      </c>
      <c r="BA603">
        <v>0.34100000000000003</v>
      </c>
      <c r="BB603">
        <v>0.45542856999999998</v>
      </c>
      <c r="BC603">
        <v>-1.5428572999999999E-2</v>
      </c>
      <c r="BD603">
        <v>-3.3877039999999997E-2</v>
      </c>
      <c r="BE603">
        <v>0.46707746</v>
      </c>
      <c r="BF603">
        <v>-2.7077466000000001E-2</v>
      </c>
      <c r="BG603">
        <v>-5.797211E-2</v>
      </c>
      <c r="BH603">
        <v>3900305152</v>
      </c>
      <c r="BI603">
        <v>1.2903226999999999</v>
      </c>
      <c r="BJ603">
        <v>15</v>
      </c>
      <c r="BK603">
        <v>0</v>
      </c>
      <c r="BL603" t="b">
        <v>0</v>
      </c>
      <c r="BM603">
        <v>0.44</v>
      </c>
      <c r="BN603">
        <v>1553266740</v>
      </c>
      <c r="BO603">
        <v>1553266740</v>
      </c>
      <c r="BP603">
        <v>1553266740</v>
      </c>
      <c r="BQ603">
        <v>5.9379214999999999</v>
      </c>
      <c r="BR603">
        <v>7.4099999999999999E-2</v>
      </c>
    </row>
    <row r="604" spans="1:72">
      <c r="A604" t="s">
        <v>3670</v>
      </c>
      <c r="B604" t="s">
        <v>3671</v>
      </c>
      <c r="C604" t="str">
        <f t="shared" si="45"/>
        <v>亞博科技控股</v>
      </c>
      <c r="D604" t="str">
        <f t="shared" si="46"/>
        <v>Betting</v>
      </c>
      <c r="E604" t="str">
        <f t="shared" si="47"/>
        <v>博彩</v>
      </c>
      <c r="F604" t="str">
        <f t="shared" si="48"/>
        <v>Lottery Stocks</v>
      </c>
      <c r="G604" t="str">
        <f t="shared" si="49"/>
        <v>彩票股</v>
      </c>
      <c r="H604" t="s">
        <v>68</v>
      </c>
      <c r="I604" t="s">
        <v>69</v>
      </c>
      <c r="J604" t="s">
        <v>70</v>
      </c>
      <c r="K604" t="s">
        <v>71</v>
      </c>
      <c r="L604" t="b">
        <v>0</v>
      </c>
      <c r="M604" t="s">
        <v>72</v>
      </c>
      <c r="N604" t="s">
        <v>73</v>
      </c>
      <c r="O604" t="s">
        <v>74</v>
      </c>
      <c r="P604" t="s">
        <v>3672</v>
      </c>
      <c r="Q604" t="s">
        <v>3673</v>
      </c>
      <c r="R604" t="s">
        <v>78</v>
      </c>
      <c r="S604" t="s">
        <v>79</v>
      </c>
      <c r="T604">
        <v>28800000</v>
      </c>
      <c r="U604" t="s">
        <v>80</v>
      </c>
      <c r="V604" t="b">
        <v>0</v>
      </c>
      <c r="W604">
        <v>1127957400000</v>
      </c>
      <c r="X604">
        <v>3</v>
      </c>
      <c r="Y604">
        <v>-4.9999950000000001E-3</v>
      </c>
      <c r="Z604">
        <v>-1.5384601</v>
      </c>
      <c r="AA604">
        <v>1596160555</v>
      </c>
      <c r="AB604">
        <v>0.32</v>
      </c>
      <c r="AC604">
        <v>0.32</v>
      </c>
      <c r="AD604" t="s">
        <v>3674</v>
      </c>
      <c r="AE604">
        <v>0.31</v>
      </c>
      <c r="AF604">
        <v>16000</v>
      </c>
      <c r="AG604">
        <v>0.32500000000000001</v>
      </c>
      <c r="AH604">
        <v>0.315</v>
      </c>
      <c r="AI604">
        <v>0.33</v>
      </c>
      <c r="AJ604">
        <v>0</v>
      </c>
      <c r="AK604">
        <v>0</v>
      </c>
      <c r="AL604" t="s">
        <v>82</v>
      </c>
      <c r="AM604" t="s">
        <v>72</v>
      </c>
      <c r="AN604">
        <v>0.31</v>
      </c>
      <c r="AO604">
        <v>5121062</v>
      </c>
      <c r="AP604">
        <v>3273000</v>
      </c>
      <c r="AQ604">
        <v>0.11999999</v>
      </c>
      <c r="AR604">
        <v>0.59999996</v>
      </c>
      <c r="AS604" t="s">
        <v>3675</v>
      </c>
      <c r="AT604">
        <v>-0.19</v>
      </c>
      <c r="AU604">
        <v>-0.37254903</v>
      </c>
      <c r="AV604">
        <v>0.2</v>
      </c>
      <c r="AW604">
        <v>0.51</v>
      </c>
      <c r="AZ604">
        <v>11672299520</v>
      </c>
      <c r="BA604">
        <v>0.255</v>
      </c>
      <c r="BB604">
        <v>0.36271429999999999</v>
      </c>
      <c r="BC604">
        <v>-4.2714297999999998E-2</v>
      </c>
      <c r="BD604">
        <v>-0.11776293</v>
      </c>
      <c r="BE604">
        <v>0.32576759999999999</v>
      </c>
      <c r="BF604">
        <v>-5.7676135999999998E-3</v>
      </c>
      <c r="BG604">
        <v>-1.7704688E-2</v>
      </c>
      <c r="BH604">
        <v>3735135744</v>
      </c>
      <c r="BI604">
        <v>1.254902</v>
      </c>
      <c r="BJ604">
        <v>15</v>
      </c>
      <c r="BK604">
        <v>0</v>
      </c>
      <c r="BL604" t="b">
        <v>0</v>
      </c>
      <c r="BM604">
        <v>0.32</v>
      </c>
      <c r="BN604">
        <v>1553266740</v>
      </c>
      <c r="BO604">
        <v>1553266740</v>
      </c>
      <c r="BP604">
        <v>1553266740</v>
      </c>
      <c r="BR604">
        <v>-3.3300000000000003E-2</v>
      </c>
    </row>
    <row r="605" spans="1:72">
      <c r="A605" t="s">
        <v>3676</v>
      </c>
      <c r="B605" t="s">
        <v>3677</v>
      </c>
      <c r="C605" t="str">
        <f t="shared" si="45"/>
        <v>紅星美凱龍</v>
      </c>
      <c r="D605" t="str">
        <f t="shared" si="46"/>
        <v>Real Estate Construction</v>
      </c>
      <c r="E605" t="str">
        <f t="shared" si="47"/>
        <v>地產建築</v>
      </c>
      <c r="F605" t="str">
        <f t="shared" si="48"/>
        <v>Real Estate Investment</v>
      </c>
      <c r="G605" t="str">
        <f t="shared" si="49"/>
        <v>地產投資</v>
      </c>
      <c r="H605" t="s">
        <v>68</v>
      </c>
      <c r="I605" t="s">
        <v>69</v>
      </c>
      <c r="J605" t="s">
        <v>70</v>
      </c>
      <c r="K605" t="s">
        <v>71</v>
      </c>
      <c r="L605" t="b">
        <v>0</v>
      </c>
      <c r="M605" t="s">
        <v>72</v>
      </c>
      <c r="N605" t="s">
        <v>73</v>
      </c>
      <c r="O605" t="s">
        <v>74</v>
      </c>
      <c r="P605" t="s">
        <v>3678</v>
      </c>
      <c r="Q605" t="s">
        <v>3679</v>
      </c>
      <c r="R605" t="s">
        <v>78</v>
      </c>
      <c r="S605" t="s">
        <v>79</v>
      </c>
      <c r="T605">
        <v>28800000</v>
      </c>
      <c r="U605" t="s">
        <v>80</v>
      </c>
      <c r="V605" t="b">
        <v>0</v>
      </c>
      <c r="W605">
        <v>1435282200000</v>
      </c>
      <c r="X605">
        <v>3</v>
      </c>
      <c r="Y605">
        <v>0.14999962</v>
      </c>
      <c r="Z605">
        <v>2.8301813999999998</v>
      </c>
      <c r="AA605">
        <v>1596160959</v>
      </c>
      <c r="AB605">
        <v>5.45</v>
      </c>
      <c r="AC605">
        <v>5.46</v>
      </c>
      <c r="AD605" t="s">
        <v>3680</v>
      </c>
      <c r="AE605">
        <v>5.21</v>
      </c>
      <c r="AF605">
        <v>305400</v>
      </c>
      <c r="AG605">
        <v>5.3</v>
      </c>
      <c r="AH605">
        <v>5.41</v>
      </c>
      <c r="AI605">
        <v>5.45</v>
      </c>
      <c r="AJ605">
        <v>0</v>
      </c>
      <c r="AK605">
        <v>0</v>
      </c>
      <c r="AL605" t="s">
        <v>82</v>
      </c>
      <c r="AM605" t="s">
        <v>102</v>
      </c>
      <c r="AN605">
        <v>5.21</v>
      </c>
      <c r="AO605">
        <v>1254145</v>
      </c>
      <c r="AP605">
        <v>1272111</v>
      </c>
      <c r="AQ605">
        <v>1.27</v>
      </c>
      <c r="AR605">
        <v>0.30382776</v>
      </c>
      <c r="AS605" t="s">
        <v>3681</v>
      </c>
      <c r="AT605">
        <v>-1.48</v>
      </c>
      <c r="AU605">
        <v>-0.21356422</v>
      </c>
      <c r="AV605">
        <v>4.18</v>
      </c>
      <c r="AW605">
        <v>6.93</v>
      </c>
      <c r="AX605">
        <v>4.9000000000000002E-2</v>
      </c>
      <c r="AY605">
        <v>9.2452820000000005E-3</v>
      </c>
      <c r="AZ605">
        <v>741286016</v>
      </c>
      <c r="BA605">
        <v>1.768</v>
      </c>
      <c r="BB605">
        <v>4.9413247</v>
      </c>
      <c r="BC605">
        <v>0.50867510000000005</v>
      </c>
      <c r="BD605">
        <v>0.10294306</v>
      </c>
      <c r="BE605">
        <v>5.2250094000000002</v>
      </c>
      <c r="BF605">
        <v>0.22499037</v>
      </c>
      <c r="BG605">
        <v>4.3060279999999999E-2</v>
      </c>
      <c r="BH605">
        <v>39912255488</v>
      </c>
      <c r="BI605">
        <v>3.0825790999999998</v>
      </c>
      <c r="BJ605">
        <v>15</v>
      </c>
      <c r="BK605">
        <v>0</v>
      </c>
      <c r="BL605" t="b">
        <v>0</v>
      </c>
      <c r="BM605">
        <v>5.45</v>
      </c>
      <c r="BQ605">
        <v>4.0228615000000003</v>
      </c>
      <c r="BR605">
        <v>1.354757</v>
      </c>
      <c r="BS605">
        <v>0.91</v>
      </c>
      <c r="BT605">
        <v>5.9890109999999996</v>
      </c>
    </row>
    <row r="606" spans="1:72">
      <c r="A606" t="s">
        <v>3682</v>
      </c>
      <c r="B606" t="s">
        <v>3683</v>
      </c>
      <c r="C606" t="str">
        <f t="shared" si="45"/>
        <v>金隅集團</v>
      </c>
      <c r="D606" t="str">
        <f t="shared" si="46"/>
        <v>Real Estate Construction</v>
      </c>
      <c r="E606" t="str">
        <f t="shared" si="47"/>
        <v>地產建築</v>
      </c>
      <c r="F606" t="str">
        <f t="shared" si="48"/>
        <v>Cement</v>
      </c>
      <c r="G606" t="str">
        <f t="shared" si="49"/>
        <v>水泥</v>
      </c>
      <c r="H606" t="s">
        <v>68</v>
      </c>
      <c r="I606" t="s">
        <v>69</v>
      </c>
      <c r="J606" t="s">
        <v>70</v>
      </c>
      <c r="K606" t="s">
        <v>71</v>
      </c>
      <c r="L606" t="b">
        <v>0</v>
      </c>
      <c r="M606" t="s">
        <v>72</v>
      </c>
      <c r="N606" t="s">
        <v>73</v>
      </c>
      <c r="O606" t="s">
        <v>74</v>
      </c>
      <c r="P606" t="s">
        <v>3684</v>
      </c>
      <c r="Q606" t="s">
        <v>3685</v>
      </c>
      <c r="R606" t="s">
        <v>78</v>
      </c>
      <c r="S606" t="s">
        <v>79</v>
      </c>
      <c r="T606">
        <v>28800000</v>
      </c>
      <c r="U606" t="s">
        <v>80</v>
      </c>
      <c r="V606" t="b">
        <v>0</v>
      </c>
      <c r="W606">
        <v>1248831000000</v>
      </c>
      <c r="X606">
        <v>3</v>
      </c>
      <c r="Y606">
        <v>2.00001E-2</v>
      </c>
      <c r="Z606">
        <v>1.1904821000000001</v>
      </c>
      <c r="AA606">
        <v>1596160993</v>
      </c>
      <c r="AB606">
        <v>1.7</v>
      </c>
      <c r="AC606">
        <v>1.71</v>
      </c>
      <c r="AD606" t="s">
        <v>3686</v>
      </c>
      <c r="AE606">
        <v>1.69</v>
      </c>
      <c r="AF606">
        <v>1155000</v>
      </c>
      <c r="AG606">
        <v>1.68</v>
      </c>
      <c r="AH606">
        <v>1.7</v>
      </c>
      <c r="AI606">
        <v>1.71</v>
      </c>
      <c r="AJ606">
        <v>0</v>
      </c>
      <c r="AK606">
        <v>0</v>
      </c>
      <c r="AL606" t="s">
        <v>82</v>
      </c>
      <c r="AM606" t="s">
        <v>102</v>
      </c>
      <c r="AN606">
        <v>1.69</v>
      </c>
      <c r="AO606">
        <v>16401033</v>
      </c>
      <c r="AP606">
        <v>12249697</v>
      </c>
      <c r="AQ606">
        <v>0.19000006</v>
      </c>
      <c r="AR606">
        <v>0.12582784999999999</v>
      </c>
      <c r="AS606" t="s">
        <v>3687</v>
      </c>
      <c r="AT606">
        <v>-0.86999990000000005</v>
      </c>
      <c r="AU606">
        <v>-0.33852135999999999</v>
      </c>
      <c r="AV606">
        <v>1.51</v>
      </c>
      <c r="AW606">
        <v>2.57</v>
      </c>
      <c r="AX606">
        <v>7.0000000000000001E-3</v>
      </c>
      <c r="AY606">
        <v>4.1666669999999998E-3</v>
      </c>
      <c r="AZ606">
        <v>8339010048</v>
      </c>
      <c r="BA606">
        <v>0.80100000000000005</v>
      </c>
      <c r="BB606">
        <v>1.6345714</v>
      </c>
      <c r="BC606">
        <v>6.5428614999999996E-2</v>
      </c>
      <c r="BD606">
        <v>4.0027994999999997E-2</v>
      </c>
      <c r="BE606">
        <v>1.9310563999999999</v>
      </c>
      <c r="BF606">
        <v>-0.23105633</v>
      </c>
      <c r="BG606">
        <v>-0.119652815</v>
      </c>
      <c r="BH606">
        <v>44323930112</v>
      </c>
      <c r="BI606">
        <v>2.122347</v>
      </c>
      <c r="BJ606">
        <v>15</v>
      </c>
      <c r="BK606">
        <v>0</v>
      </c>
      <c r="BL606" t="b">
        <v>0</v>
      </c>
      <c r="BM606">
        <v>1.7</v>
      </c>
      <c r="BQ606">
        <v>4.3464369999999999</v>
      </c>
      <c r="BR606">
        <v>0.391125</v>
      </c>
      <c r="BS606">
        <v>0.37</v>
      </c>
      <c r="BT606">
        <v>4.5945945000000004</v>
      </c>
    </row>
    <row r="607" spans="1:72">
      <c r="A607" t="s">
        <v>3688</v>
      </c>
      <c r="B607" t="s">
        <v>3689</v>
      </c>
      <c r="C607" t="str">
        <f t="shared" si="45"/>
        <v>匯付天下</v>
      </c>
      <c r="D607" t="str">
        <f t="shared" si="46"/>
        <v>Information Technology</v>
      </c>
      <c r="E607" t="str">
        <f t="shared" si="47"/>
        <v>資訊科技</v>
      </c>
      <c r="F607" t="str">
        <f t="shared" si="48"/>
        <v>E-commerce and Internet</v>
      </c>
      <c r="G607" t="str">
        <f t="shared" si="49"/>
        <v>電子商貿及互聯網</v>
      </c>
      <c r="H607" t="s">
        <v>68</v>
      </c>
      <c r="I607" t="s">
        <v>69</v>
      </c>
      <c r="J607" t="s">
        <v>70</v>
      </c>
      <c r="K607" t="s">
        <v>71</v>
      </c>
      <c r="L607" t="b">
        <v>0</v>
      </c>
      <c r="M607" t="s">
        <v>72</v>
      </c>
      <c r="N607" t="s">
        <v>73</v>
      </c>
      <c r="O607" t="s">
        <v>74</v>
      </c>
      <c r="P607" t="s">
        <v>3690</v>
      </c>
      <c r="Q607" t="s">
        <v>3691</v>
      </c>
      <c r="R607" t="s">
        <v>78</v>
      </c>
      <c r="S607" t="s">
        <v>79</v>
      </c>
      <c r="T607">
        <v>28800000</v>
      </c>
      <c r="U607" t="s">
        <v>80</v>
      </c>
      <c r="V607" t="b">
        <v>0</v>
      </c>
      <c r="W607">
        <v>1529026200000</v>
      </c>
      <c r="X607">
        <v>3</v>
      </c>
      <c r="Y607">
        <v>4.9999952E-2</v>
      </c>
      <c r="Z607">
        <v>1.7123271</v>
      </c>
      <c r="AA607">
        <v>1596160983</v>
      </c>
      <c r="AB607">
        <v>2.97</v>
      </c>
      <c r="AC607">
        <v>3.02</v>
      </c>
      <c r="AD607" t="s">
        <v>3692</v>
      </c>
      <c r="AE607">
        <v>2.92</v>
      </c>
      <c r="AF607">
        <v>255600</v>
      </c>
      <c r="AG607">
        <v>2.92</v>
      </c>
      <c r="AH607">
        <v>2.96</v>
      </c>
      <c r="AI607">
        <v>2.99</v>
      </c>
      <c r="AJ607">
        <v>0</v>
      </c>
      <c r="AK607">
        <v>0</v>
      </c>
      <c r="AL607" t="s">
        <v>82</v>
      </c>
      <c r="AM607" t="s">
        <v>102</v>
      </c>
      <c r="AN607">
        <v>2.92</v>
      </c>
      <c r="AO607">
        <v>5746604</v>
      </c>
      <c r="AP607">
        <v>6633271</v>
      </c>
      <c r="AQ607">
        <v>1.2900001000000001</v>
      </c>
      <c r="AR607">
        <v>0.76785720000000002</v>
      </c>
      <c r="AS607" t="s">
        <v>3693</v>
      </c>
      <c r="AT607">
        <v>-0.98</v>
      </c>
      <c r="AU607">
        <v>-0.24810125999999999</v>
      </c>
      <c r="AV607">
        <v>1.68</v>
      </c>
      <c r="AW607">
        <v>3.95</v>
      </c>
      <c r="AZ607">
        <v>1291360000</v>
      </c>
      <c r="BA607">
        <v>0.222</v>
      </c>
      <c r="BB607">
        <v>2.6631429999999998</v>
      </c>
      <c r="BC607">
        <v>0.30685709999999999</v>
      </c>
      <c r="BD607">
        <v>0.115223676</v>
      </c>
      <c r="BE607">
        <v>2.4817605</v>
      </c>
      <c r="BF607">
        <v>0.48823952999999998</v>
      </c>
      <c r="BG607">
        <v>0.19673112000000001</v>
      </c>
      <c r="BH607">
        <v>3835339264</v>
      </c>
      <c r="BI607">
        <v>13.378378</v>
      </c>
      <c r="BJ607">
        <v>15</v>
      </c>
      <c r="BK607">
        <v>0</v>
      </c>
      <c r="BL607" t="b">
        <v>0</v>
      </c>
      <c r="BM607">
        <v>2.97</v>
      </c>
    </row>
    <row r="608" spans="1:72">
      <c r="A608" t="s">
        <v>3694</v>
      </c>
      <c r="B608" t="s">
        <v>3695</v>
      </c>
      <c r="C608" t="str">
        <f t="shared" si="45"/>
        <v>百富環球</v>
      </c>
      <c r="D608" t="str">
        <f t="shared" si="46"/>
        <v>Information Technology</v>
      </c>
      <c r="E608" t="str">
        <f t="shared" si="47"/>
        <v>資訊科技</v>
      </c>
      <c r="F608" t="str">
        <f t="shared" si="48"/>
        <v>Payment Related</v>
      </c>
      <c r="G608" t="str">
        <f t="shared" si="49"/>
        <v>支付相關</v>
      </c>
      <c r="H608" t="s">
        <v>68</v>
      </c>
      <c r="I608" t="s">
        <v>69</v>
      </c>
      <c r="J608" t="s">
        <v>70</v>
      </c>
      <c r="K608" t="s">
        <v>71</v>
      </c>
      <c r="L608" t="b">
        <v>0</v>
      </c>
      <c r="M608" t="s">
        <v>72</v>
      </c>
      <c r="N608" t="s">
        <v>73</v>
      </c>
      <c r="O608" t="s">
        <v>74</v>
      </c>
      <c r="P608" t="s">
        <v>3696</v>
      </c>
      <c r="Q608" t="s">
        <v>3697</v>
      </c>
      <c r="R608" t="s">
        <v>78</v>
      </c>
      <c r="S608" t="s">
        <v>79</v>
      </c>
      <c r="T608">
        <v>28800000</v>
      </c>
      <c r="U608" t="s">
        <v>80</v>
      </c>
      <c r="V608" t="b">
        <v>0</v>
      </c>
      <c r="W608">
        <v>1292808600000</v>
      </c>
      <c r="X608">
        <v>3</v>
      </c>
      <c r="Y608">
        <v>5.9999943E-2</v>
      </c>
      <c r="Z608">
        <v>1.643834</v>
      </c>
      <c r="AA608">
        <v>1596160912</v>
      </c>
      <c r="AB608">
        <v>3.71</v>
      </c>
      <c r="AC608">
        <v>3.73</v>
      </c>
      <c r="AD608" t="s">
        <v>3698</v>
      </c>
      <c r="AE608">
        <v>3.66</v>
      </c>
      <c r="AF608">
        <v>2760000</v>
      </c>
      <c r="AG608">
        <v>3.65</v>
      </c>
      <c r="AH608">
        <v>3.7</v>
      </c>
      <c r="AI608">
        <v>3.72</v>
      </c>
      <c r="AJ608">
        <v>0</v>
      </c>
      <c r="AK608">
        <v>0</v>
      </c>
      <c r="AL608" t="s">
        <v>82</v>
      </c>
      <c r="AM608" t="s">
        <v>72</v>
      </c>
      <c r="AN608">
        <v>3.66</v>
      </c>
      <c r="AO608">
        <v>2360682</v>
      </c>
      <c r="AP608">
        <v>2554556</v>
      </c>
      <c r="AQ608">
        <v>1.25</v>
      </c>
      <c r="AR608">
        <v>0.50813010000000003</v>
      </c>
      <c r="AS608" t="s">
        <v>3699</v>
      </c>
      <c r="AT608">
        <v>-0.48999977</v>
      </c>
      <c r="AU608">
        <v>-0.116666615</v>
      </c>
      <c r="AV608">
        <v>2.46</v>
      </c>
      <c r="AW608">
        <v>4.2</v>
      </c>
      <c r="AX608">
        <v>0.1</v>
      </c>
      <c r="AY608">
        <v>2.739726E-2</v>
      </c>
      <c r="AZ608">
        <v>1083709952</v>
      </c>
      <c r="BA608">
        <v>4.3319999999999999</v>
      </c>
      <c r="BB608">
        <v>3.4411428000000002</v>
      </c>
      <c r="BC608">
        <v>0.26885724</v>
      </c>
      <c r="BD608">
        <v>7.8130215000000003E-2</v>
      </c>
      <c r="BE608">
        <v>3.4045454999999998</v>
      </c>
      <c r="BF608">
        <v>0.30545450000000002</v>
      </c>
      <c r="BG608">
        <v>8.9719610000000005E-2</v>
      </c>
      <c r="BH608">
        <v>4020563968</v>
      </c>
      <c r="BI608">
        <v>0.8564174</v>
      </c>
      <c r="BJ608">
        <v>15</v>
      </c>
      <c r="BK608">
        <v>0</v>
      </c>
      <c r="BL608" t="b">
        <v>0</v>
      </c>
      <c r="BM608">
        <v>3.71</v>
      </c>
      <c r="BN608">
        <v>1551887940</v>
      </c>
      <c r="BO608">
        <v>1551887940</v>
      </c>
      <c r="BP608">
        <v>1551887940</v>
      </c>
      <c r="BQ608">
        <v>6.5432104999999998</v>
      </c>
      <c r="BR608">
        <v>0.56699999999999995</v>
      </c>
      <c r="BS608">
        <v>0.69</v>
      </c>
      <c r="BT608">
        <v>5.3768114999999996</v>
      </c>
    </row>
    <row r="609" spans="1:72">
      <c r="A609" t="s">
        <v>3700</v>
      </c>
      <c r="B609" t="s">
        <v>3701</v>
      </c>
      <c r="C609" t="str">
        <f t="shared" si="45"/>
        <v>南海控股</v>
      </c>
      <c r="D609" t="str">
        <f t="shared" si="46"/>
        <v>Meida and Communications</v>
      </c>
      <c r="E609" t="str">
        <f t="shared" si="47"/>
        <v>傳理</v>
      </c>
      <c r="F609" t="str">
        <f t="shared" si="48"/>
        <v>Film and TV</v>
      </c>
      <c r="G609" t="str">
        <f t="shared" si="49"/>
        <v>影視娛樂</v>
      </c>
      <c r="H609" t="s">
        <v>68</v>
      </c>
      <c r="I609" t="s">
        <v>69</v>
      </c>
      <c r="J609" t="s">
        <v>70</v>
      </c>
      <c r="K609" t="s">
        <v>71</v>
      </c>
      <c r="L609" t="b">
        <v>0</v>
      </c>
      <c r="M609" t="s">
        <v>72</v>
      </c>
      <c r="N609" t="s">
        <v>73</v>
      </c>
      <c r="O609" t="s">
        <v>74</v>
      </c>
      <c r="P609" t="s">
        <v>3702</v>
      </c>
      <c r="Q609" t="s">
        <v>3703</v>
      </c>
      <c r="R609" t="s">
        <v>78</v>
      </c>
      <c r="S609" t="s">
        <v>79</v>
      </c>
      <c r="T609">
        <v>28800000</v>
      </c>
      <c r="U609" t="s">
        <v>80</v>
      </c>
      <c r="V609" t="b">
        <v>0</v>
      </c>
      <c r="W609">
        <v>1020907800000</v>
      </c>
      <c r="X609">
        <v>3</v>
      </c>
      <c r="Y609">
        <v>0</v>
      </c>
      <c r="Z609">
        <v>0</v>
      </c>
      <c r="AA609">
        <v>1596096542</v>
      </c>
      <c r="AB609">
        <v>5.6000000000000001E-2</v>
      </c>
      <c r="AC609">
        <v>5.7000000000000002E-2</v>
      </c>
      <c r="AD609" t="s">
        <v>3704</v>
      </c>
      <c r="AE609">
        <v>5.3999999999999999E-2</v>
      </c>
      <c r="AF609">
        <v>10000000</v>
      </c>
      <c r="AG609">
        <v>5.6000000000000001E-2</v>
      </c>
      <c r="AH609">
        <v>5.5E-2</v>
      </c>
      <c r="AI609">
        <v>5.7000000000000002E-2</v>
      </c>
      <c r="AJ609">
        <v>0</v>
      </c>
      <c r="AK609">
        <v>0</v>
      </c>
      <c r="AL609" t="s">
        <v>82</v>
      </c>
      <c r="AM609" t="s">
        <v>72</v>
      </c>
      <c r="AN609">
        <v>5.6000000000000001E-2</v>
      </c>
      <c r="AO609">
        <v>10696130</v>
      </c>
      <c r="AP609">
        <v>17551286</v>
      </c>
      <c r="AQ609">
        <v>3.0000024E-3</v>
      </c>
      <c r="AR609">
        <v>5.6603819999999999E-2</v>
      </c>
      <c r="AS609" t="s">
        <v>3705</v>
      </c>
      <c r="AT609">
        <v>-8.9999995999999999E-2</v>
      </c>
      <c r="AU609">
        <v>-0.61643829999999999</v>
      </c>
      <c r="AV609">
        <v>5.2999999999999999E-2</v>
      </c>
      <c r="AW609">
        <v>0.14599999999999999</v>
      </c>
      <c r="AX609">
        <v>2E-3</v>
      </c>
      <c r="AY609">
        <v>3.5714286999999997E-2</v>
      </c>
      <c r="AZ609">
        <v>68645498880</v>
      </c>
      <c r="BA609">
        <v>6.8000000000000005E-2</v>
      </c>
      <c r="BB609">
        <v>5.7942856000000001E-2</v>
      </c>
      <c r="BC609">
        <v>-1.9428544000000001E-3</v>
      </c>
      <c r="BD609">
        <v>-3.3530525999999998E-2</v>
      </c>
      <c r="BE609">
        <v>7.1950704000000004E-2</v>
      </c>
      <c r="BF609">
        <v>-1.5950702000000001E-2</v>
      </c>
      <c r="BG609">
        <v>-0.22168931</v>
      </c>
      <c r="BH609">
        <v>3844147968</v>
      </c>
      <c r="BI609">
        <v>0.82352935999999999</v>
      </c>
      <c r="BJ609">
        <v>15</v>
      </c>
      <c r="BK609">
        <v>0</v>
      </c>
      <c r="BL609" t="b">
        <v>0</v>
      </c>
      <c r="BM609">
        <v>5.6000000000000001E-2</v>
      </c>
      <c r="BN609">
        <v>1553785140</v>
      </c>
      <c r="BO609">
        <v>1553785140</v>
      </c>
      <c r="BP609">
        <v>1553785140</v>
      </c>
      <c r="BQ609">
        <v>16</v>
      </c>
      <c r="BR609">
        <v>3.5000000000000001E-3</v>
      </c>
    </row>
    <row r="610" spans="1:72">
      <c r="A610" t="s">
        <v>3706</v>
      </c>
      <c r="B610" t="s">
        <v>3707</v>
      </c>
      <c r="C610" t="str">
        <f t="shared" si="45"/>
        <v>華立大學集團</v>
      </c>
      <c r="D610" t="str">
        <f t="shared" si="46"/>
        <v>Consumer Service</v>
      </c>
      <c r="E610" t="str">
        <f t="shared" si="47"/>
        <v>消費者服務業</v>
      </c>
      <c r="F610" t="str">
        <f t="shared" si="48"/>
        <v>Support Service</v>
      </c>
      <c r="G610" t="str">
        <f t="shared" si="49"/>
        <v>支援服務</v>
      </c>
      <c r="H610" t="s">
        <v>68</v>
      </c>
      <c r="I610" t="s">
        <v>69</v>
      </c>
      <c r="J610" t="s">
        <v>70</v>
      </c>
      <c r="K610" t="s">
        <v>71</v>
      </c>
      <c r="L610" t="b">
        <v>0</v>
      </c>
      <c r="M610" t="s">
        <v>72</v>
      </c>
      <c r="N610" t="s">
        <v>73</v>
      </c>
      <c r="O610" t="s">
        <v>74</v>
      </c>
      <c r="P610" t="s">
        <v>3708</v>
      </c>
      <c r="Q610" t="s">
        <v>3709</v>
      </c>
      <c r="R610" t="s">
        <v>78</v>
      </c>
      <c r="S610" t="s">
        <v>79</v>
      </c>
      <c r="T610">
        <v>28800000</v>
      </c>
      <c r="U610" t="s">
        <v>80</v>
      </c>
      <c r="V610" t="b">
        <v>0</v>
      </c>
      <c r="W610">
        <v>1574645400000</v>
      </c>
      <c r="X610">
        <v>3</v>
      </c>
      <c r="Y610">
        <v>-4.9999952E-2</v>
      </c>
      <c r="Z610">
        <v>-1.6181215</v>
      </c>
      <c r="AA610">
        <v>1596159939</v>
      </c>
      <c r="AB610">
        <v>3.04</v>
      </c>
      <c r="AC610">
        <v>3.03</v>
      </c>
      <c r="AD610" t="s">
        <v>3710</v>
      </c>
      <c r="AE610">
        <v>3.02</v>
      </c>
      <c r="AF610">
        <v>29000</v>
      </c>
      <c r="AG610">
        <v>3.09</v>
      </c>
      <c r="AH610">
        <v>3.04</v>
      </c>
      <c r="AI610">
        <v>3.08</v>
      </c>
      <c r="AL610" t="s">
        <v>82</v>
      </c>
      <c r="AM610" t="s">
        <v>102</v>
      </c>
      <c r="AN610">
        <v>3.02</v>
      </c>
      <c r="AO610">
        <v>2301734</v>
      </c>
      <c r="AP610">
        <v>1514375</v>
      </c>
      <c r="AQ610">
        <v>0.59999990000000003</v>
      </c>
      <c r="AR610">
        <v>0.2459016</v>
      </c>
      <c r="AS610" t="s">
        <v>3711</v>
      </c>
      <c r="AT610">
        <v>-0.80999993999999997</v>
      </c>
      <c r="AU610">
        <v>-0.21038960000000001</v>
      </c>
      <c r="AV610">
        <v>2.44</v>
      </c>
      <c r="AW610">
        <v>3.85</v>
      </c>
      <c r="AZ610">
        <v>1200000000</v>
      </c>
      <c r="BB610">
        <v>3.3334286</v>
      </c>
      <c r="BC610">
        <v>-0.29342866000000001</v>
      </c>
      <c r="BD610">
        <v>-8.8026084000000004E-2</v>
      </c>
      <c r="BE610">
        <v>3.1711268000000001</v>
      </c>
      <c r="BF610">
        <v>-0.13112688</v>
      </c>
      <c r="BG610">
        <v>-4.1350249999999998E-2</v>
      </c>
      <c r="BH610">
        <v>3648000000</v>
      </c>
      <c r="BJ610">
        <v>15</v>
      </c>
      <c r="BK610">
        <v>0</v>
      </c>
      <c r="BL610" t="b">
        <v>0</v>
      </c>
      <c r="BM610">
        <v>3.04</v>
      </c>
    </row>
    <row r="611" spans="1:72">
      <c r="A611" t="s">
        <v>3712</v>
      </c>
      <c r="B611" t="s">
        <v>3713</v>
      </c>
      <c r="C611" t="str">
        <f t="shared" si="45"/>
        <v>中國新華教育</v>
      </c>
      <c r="D611" t="str">
        <f t="shared" si="46"/>
        <v>Consumer Service</v>
      </c>
      <c r="E611" t="str">
        <f t="shared" si="47"/>
        <v>消費者服務業</v>
      </c>
      <c r="F611" t="str">
        <f t="shared" si="48"/>
        <v>Support Service</v>
      </c>
      <c r="G611" t="str">
        <f t="shared" si="49"/>
        <v>支援服務</v>
      </c>
      <c r="H611" t="s">
        <v>68</v>
      </c>
      <c r="I611" t="s">
        <v>69</v>
      </c>
      <c r="J611" t="s">
        <v>70</v>
      </c>
      <c r="K611" t="s">
        <v>71</v>
      </c>
      <c r="L611" t="b">
        <v>0</v>
      </c>
      <c r="M611" t="s">
        <v>72</v>
      </c>
      <c r="N611" t="s">
        <v>73</v>
      </c>
      <c r="O611" t="s">
        <v>74</v>
      </c>
      <c r="P611" t="s">
        <v>3714</v>
      </c>
      <c r="Q611" t="s">
        <v>3715</v>
      </c>
      <c r="R611" t="s">
        <v>78</v>
      </c>
      <c r="S611" t="s">
        <v>79</v>
      </c>
      <c r="T611">
        <v>28800000</v>
      </c>
      <c r="U611" t="s">
        <v>80</v>
      </c>
      <c r="V611" t="b">
        <v>0</v>
      </c>
      <c r="W611">
        <v>1522027800000</v>
      </c>
      <c r="X611">
        <v>3</v>
      </c>
      <c r="Y611">
        <v>-3.0000209999999999E-2</v>
      </c>
      <c r="Z611">
        <v>-1.2500087</v>
      </c>
      <c r="AA611">
        <v>1596160944</v>
      </c>
      <c r="AB611">
        <v>2.37</v>
      </c>
      <c r="AC611">
        <v>2.38</v>
      </c>
      <c r="AD611" t="s">
        <v>3716</v>
      </c>
      <c r="AE611">
        <v>2.37</v>
      </c>
      <c r="AF611">
        <v>19000</v>
      </c>
      <c r="AG611">
        <v>2.4</v>
      </c>
      <c r="AH611">
        <v>2.37</v>
      </c>
      <c r="AI611">
        <v>2.38</v>
      </c>
      <c r="AJ611">
        <v>0</v>
      </c>
      <c r="AK611">
        <v>0</v>
      </c>
      <c r="AL611" t="s">
        <v>82</v>
      </c>
      <c r="AM611" t="s">
        <v>102</v>
      </c>
      <c r="AN611">
        <v>2.37</v>
      </c>
      <c r="AO611">
        <v>1998438</v>
      </c>
      <c r="AP611">
        <v>1339737</v>
      </c>
      <c r="AQ611">
        <v>0.43999993999999998</v>
      </c>
      <c r="AR611">
        <v>0.22797924</v>
      </c>
      <c r="AS611" t="s">
        <v>3717</v>
      </c>
      <c r="AT611">
        <v>-0.57000019999999996</v>
      </c>
      <c r="AU611">
        <v>-0.19387761000000001</v>
      </c>
      <c r="AV611">
        <v>1.93</v>
      </c>
      <c r="AW611">
        <v>2.94</v>
      </c>
      <c r="AZ611">
        <v>1608579968</v>
      </c>
      <c r="BA611">
        <v>0.21</v>
      </c>
      <c r="BB611">
        <v>2.4700000000000002</v>
      </c>
      <c r="BC611">
        <v>-0.10000014</v>
      </c>
      <c r="BD611">
        <v>-4.0485889999999997E-2</v>
      </c>
      <c r="BE611">
        <v>2.355</v>
      </c>
      <c r="BF611">
        <v>1.49998665E-2</v>
      </c>
      <c r="BG611">
        <v>6.3693700000000001E-3</v>
      </c>
      <c r="BH611">
        <v>3812334336</v>
      </c>
      <c r="BI611">
        <v>11.285714</v>
      </c>
      <c r="BJ611">
        <v>15</v>
      </c>
      <c r="BK611">
        <v>0</v>
      </c>
      <c r="BL611" t="b">
        <v>0</v>
      </c>
      <c r="BM611">
        <v>2.37</v>
      </c>
      <c r="BN611">
        <v>1553612340</v>
      </c>
      <c r="BO611">
        <v>1553612340</v>
      </c>
      <c r="BP611">
        <v>1553612340</v>
      </c>
    </row>
    <row r="612" spans="1:72">
      <c r="A612" t="s">
        <v>3718</v>
      </c>
      <c r="B612" t="s">
        <v>3719</v>
      </c>
      <c r="C612" t="str">
        <f t="shared" si="45"/>
        <v>海信家電</v>
      </c>
      <c r="D612" t="str">
        <f t="shared" si="46"/>
        <v>Consumer Goods Manufacturing</v>
      </c>
      <c r="E612" t="str">
        <f t="shared" si="47"/>
        <v>消費品製造</v>
      </c>
      <c r="F612" t="str">
        <f t="shared" si="48"/>
        <v>Home Appliances</v>
      </c>
      <c r="G612" t="str">
        <f t="shared" si="49"/>
        <v>家電</v>
      </c>
      <c r="H612" t="s">
        <v>68</v>
      </c>
      <c r="I612" t="s">
        <v>69</v>
      </c>
      <c r="J612" t="s">
        <v>70</v>
      </c>
      <c r="K612" t="s">
        <v>71</v>
      </c>
      <c r="L612" t="b">
        <v>0</v>
      </c>
      <c r="M612" t="s">
        <v>72</v>
      </c>
      <c r="N612" t="s">
        <v>73</v>
      </c>
      <c r="O612" t="s">
        <v>74</v>
      </c>
      <c r="P612" t="s">
        <v>3720</v>
      </c>
      <c r="Q612" t="s">
        <v>3721</v>
      </c>
      <c r="R612" t="s">
        <v>78</v>
      </c>
      <c r="S612" t="s">
        <v>79</v>
      </c>
      <c r="T612">
        <v>28800000</v>
      </c>
      <c r="U612" t="s">
        <v>80</v>
      </c>
      <c r="V612" t="b">
        <v>0</v>
      </c>
      <c r="W612">
        <v>946949400000</v>
      </c>
      <c r="X612">
        <v>3</v>
      </c>
      <c r="Y612">
        <v>5.000019E-2</v>
      </c>
      <c r="Z612">
        <v>0.59382650000000003</v>
      </c>
      <c r="AA612">
        <v>1596160990</v>
      </c>
      <c r="AB612">
        <v>8.4700000000000006</v>
      </c>
      <c r="AC612">
        <v>8.51</v>
      </c>
      <c r="AD612" t="s">
        <v>3722</v>
      </c>
      <c r="AE612">
        <v>8.4</v>
      </c>
      <c r="AF612">
        <v>160000</v>
      </c>
      <c r="AG612">
        <v>8.42</v>
      </c>
      <c r="AH612">
        <v>8.44</v>
      </c>
      <c r="AI612">
        <v>8.4700000000000006</v>
      </c>
      <c r="AJ612">
        <v>0</v>
      </c>
      <c r="AK612">
        <v>0</v>
      </c>
      <c r="AL612" t="s">
        <v>82</v>
      </c>
      <c r="AM612" t="s">
        <v>102</v>
      </c>
      <c r="AN612">
        <v>8.4700000000000006</v>
      </c>
      <c r="AO612">
        <v>1310868</v>
      </c>
      <c r="AP612">
        <v>639185</v>
      </c>
      <c r="AQ612">
        <v>2.2700005000000001</v>
      </c>
      <c r="AR612">
        <v>0.36612913000000002</v>
      </c>
      <c r="AS612" t="s">
        <v>3723</v>
      </c>
      <c r="AT612">
        <v>-1.5299997000000001</v>
      </c>
      <c r="AU612">
        <v>-0.15299997000000001</v>
      </c>
      <c r="AV612">
        <v>6.2</v>
      </c>
      <c r="AW612">
        <v>10</v>
      </c>
      <c r="AX612">
        <v>6.7000000000000004E-2</v>
      </c>
      <c r="AY612">
        <v>7.9572449999999999E-3</v>
      </c>
      <c r="AZ612">
        <v>903136000</v>
      </c>
      <c r="BA612">
        <v>0.78300000000000003</v>
      </c>
      <c r="BB612">
        <v>8.9588579999999993</v>
      </c>
      <c r="BC612">
        <v>-0.48885727000000001</v>
      </c>
      <c r="BD612">
        <v>-5.4566919999999998E-2</v>
      </c>
      <c r="BE612">
        <v>8.2073239999999998</v>
      </c>
      <c r="BF612">
        <v>0.26267624000000001</v>
      </c>
      <c r="BG612">
        <v>3.2005100000000002E-2</v>
      </c>
      <c r="BH612">
        <v>18974834688</v>
      </c>
      <c r="BI612">
        <v>10.817368999999999</v>
      </c>
      <c r="BJ612">
        <v>15</v>
      </c>
      <c r="BK612">
        <v>0</v>
      </c>
      <c r="BL612" t="b">
        <v>0</v>
      </c>
      <c r="BM612">
        <v>8.4700000000000006</v>
      </c>
      <c r="BQ612">
        <v>5.7419833999999996</v>
      </c>
      <c r="BR612">
        <v>1.4751000000000001</v>
      </c>
      <c r="BS612">
        <v>1.1399999999999999</v>
      </c>
      <c r="BT612">
        <v>7.4298250000000001</v>
      </c>
    </row>
    <row r="613" spans="1:72">
      <c r="A613" t="s">
        <v>3724</v>
      </c>
      <c r="B613" t="s">
        <v>3725</v>
      </c>
      <c r="C613" t="str">
        <f t="shared" si="45"/>
        <v>華檢醫療</v>
      </c>
      <c r="D613" t="str">
        <f t="shared" si="46"/>
        <v>Medicine</v>
      </c>
      <c r="E613" t="str">
        <f t="shared" si="47"/>
        <v>醫藥</v>
      </c>
      <c r="F613" t="str">
        <f t="shared" si="48"/>
        <v>Healthcare</v>
      </c>
      <c r="G613" t="str">
        <f t="shared" si="49"/>
        <v>醫療保健</v>
      </c>
      <c r="H613" t="s">
        <v>68</v>
      </c>
      <c r="I613" t="s">
        <v>69</v>
      </c>
      <c r="J613" t="s">
        <v>70</v>
      </c>
      <c r="K613" t="s">
        <v>71</v>
      </c>
      <c r="L613" t="b">
        <v>0</v>
      </c>
      <c r="M613" t="s">
        <v>72</v>
      </c>
      <c r="N613" t="s">
        <v>73</v>
      </c>
      <c r="O613" t="s">
        <v>74</v>
      </c>
      <c r="P613" t="s">
        <v>3726</v>
      </c>
      <c r="Q613" t="s">
        <v>3727</v>
      </c>
      <c r="R613" t="s">
        <v>78</v>
      </c>
      <c r="S613" t="s">
        <v>79</v>
      </c>
      <c r="T613">
        <v>28800000</v>
      </c>
      <c r="U613" t="s">
        <v>80</v>
      </c>
      <c r="V613" t="b">
        <v>0</v>
      </c>
      <c r="W613">
        <v>1563154200000</v>
      </c>
      <c r="X613">
        <v>3</v>
      </c>
      <c r="Y613">
        <v>1.9999980000000001E-2</v>
      </c>
      <c r="Z613">
        <v>0.70921920000000005</v>
      </c>
      <c r="AA613">
        <v>1596160702</v>
      </c>
      <c r="AB613">
        <v>2.84</v>
      </c>
      <c r="AC613">
        <v>2.86</v>
      </c>
      <c r="AD613" t="s">
        <v>3728</v>
      </c>
      <c r="AE613">
        <v>2.82</v>
      </c>
      <c r="AF613">
        <v>406000</v>
      </c>
      <c r="AG613">
        <v>2.82</v>
      </c>
      <c r="AH613">
        <v>2.83</v>
      </c>
      <c r="AI613">
        <v>2.85</v>
      </c>
      <c r="AL613" t="s">
        <v>82</v>
      </c>
      <c r="AM613" t="s">
        <v>102</v>
      </c>
      <c r="AN613">
        <v>2.86</v>
      </c>
      <c r="AO613">
        <v>1416923</v>
      </c>
      <c r="AP613">
        <v>980500</v>
      </c>
      <c r="AQ613">
        <v>0.17999983</v>
      </c>
      <c r="AR613">
        <v>6.7669110000000005E-2</v>
      </c>
      <c r="AS613" t="s">
        <v>3729</v>
      </c>
      <c r="AT613">
        <v>-1.3599999</v>
      </c>
      <c r="AU613">
        <v>-0.32380949999999997</v>
      </c>
      <c r="AV613">
        <v>2.66</v>
      </c>
      <c r="AW613">
        <v>4.2</v>
      </c>
      <c r="AZ613">
        <v>1329740032</v>
      </c>
      <c r="BB613">
        <v>2.9822856999999998</v>
      </c>
      <c r="BC613">
        <v>-0.14228582000000001</v>
      </c>
      <c r="BD613">
        <v>-4.7710325999999997E-2</v>
      </c>
      <c r="BE613">
        <v>3.1881118000000002</v>
      </c>
      <c r="BF613">
        <v>-0.34811186999999999</v>
      </c>
      <c r="BG613">
        <v>-0.109190606</v>
      </c>
      <c r="BH613">
        <v>3776461568</v>
      </c>
      <c r="BJ613">
        <v>15</v>
      </c>
      <c r="BK613">
        <v>0</v>
      </c>
      <c r="BL613" t="b">
        <v>0</v>
      </c>
      <c r="BM613">
        <v>2.84</v>
      </c>
    </row>
    <row r="614" spans="1:72">
      <c r="A614" t="s">
        <v>3730</v>
      </c>
      <c r="B614" t="s">
        <v>3731</v>
      </c>
      <c r="C614" t="str">
        <f t="shared" si="45"/>
        <v>中環控股</v>
      </c>
      <c r="D614" t="str">
        <f t="shared" si="46"/>
        <v>Real Estate Construction</v>
      </c>
      <c r="E614" t="str">
        <f t="shared" si="47"/>
        <v>地產建築</v>
      </c>
      <c r="F614" t="str">
        <f t="shared" si="48"/>
        <v>Building Construction</v>
      </c>
      <c r="G614" t="str">
        <f t="shared" si="49"/>
        <v>樓宇建造</v>
      </c>
      <c r="H614" t="s">
        <v>68</v>
      </c>
      <c r="I614" t="s">
        <v>69</v>
      </c>
      <c r="J614" t="s">
        <v>70</v>
      </c>
      <c r="K614" t="s">
        <v>71</v>
      </c>
      <c r="L614" t="b">
        <v>0</v>
      </c>
      <c r="M614" t="s">
        <v>72</v>
      </c>
      <c r="N614" t="s">
        <v>73</v>
      </c>
      <c r="O614" t="s">
        <v>74</v>
      </c>
      <c r="P614" t="s">
        <v>3732</v>
      </c>
      <c r="Q614" t="s">
        <v>3733</v>
      </c>
      <c r="R614" t="s">
        <v>78</v>
      </c>
      <c r="S614" t="s">
        <v>79</v>
      </c>
      <c r="T614">
        <v>28800000</v>
      </c>
      <c r="U614" t="s">
        <v>80</v>
      </c>
      <c r="V614" t="b">
        <v>0</v>
      </c>
      <c r="W614">
        <v>1522287000000</v>
      </c>
      <c r="X614">
        <v>3</v>
      </c>
      <c r="Y614">
        <v>9.999943E-2</v>
      </c>
      <c r="Z614">
        <v>0.70125824000000003</v>
      </c>
      <c r="AA614">
        <v>1596159725</v>
      </c>
      <c r="AB614">
        <v>14.36</v>
      </c>
      <c r="AC614">
        <v>14.36</v>
      </c>
      <c r="AD614" t="s">
        <v>3734</v>
      </c>
      <c r="AE614">
        <v>14.3</v>
      </c>
      <c r="AF614">
        <v>8000</v>
      </c>
      <c r="AG614">
        <v>14.26</v>
      </c>
      <c r="AH614">
        <v>14.28</v>
      </c>
      <c r="AI614">
        <v>14.42</v>
      </c>
      <c r="AJ614">
        <v>0</v>
      </c>
      <c r="AK614">
        <v>0</v>
      </c>
      <c r="AL614" t="s">
        <v>82</v>
      </c>
      <c r="AM614" t="s">
        <v>72</v>
      </c>
      <c r="AN614">
        <v>14.3</v>
      </c>
      <c r="AO614">
        <v>127538</v>
      </c>
      <c r="AP614">
        <v>68500</v>
      </c>
      <c r="AQ614">
        <v>10.679999</v>
      </c>
      <c r="AR614">
        <v>2.9021737999999999</v>
      </c>
      <c r="AS614" t="s">
        <v>3735</v>
      </c>
      <c r="AT614">
        <v>-1.7600012</v>
      </c>
      <c r="AU614">
        <v>-0.10918121</v>
      </c>
      <c r="AV614">
        <v>3.68</v>
      </c>
      <c r="AW614">
        <v>16.12</v>
      </c>
      <c r="AZ614">
        <v>264000000</v>
      </c>
      <c r="BA614">
        <v>0.60899999999999999</v>
      </c>
      <c r="BB614">
        <v>14.948</v>
      </c>
      <c r="BC614">
        <v>-0.58800030000000003</v>
      </c>
      <c r="BD614">
        <v>-3.9336387E-2</v>
      </c>
      <c r="BE614">
        <v>12.671118999999999</v>
      </c>
      <c r="BF614">
        <v>1.6888809</v>
      </c>
      <c r="BG614">
        <v>0.13328585000000001</v>
      </c>
      <c r="BH614">
        <v>3791040000</v>
      </c>
      <c r="BI614">
        <v>23.579637999999999</v>
      </c>
      <c r="BJ614">
        <v>15</v>
      </c>
      <c r="BK614">
        <v>0</v>
      </c>
      <c r="BL614" t="b">
        <v>0</v>
      </c>
      <c r="BM614">
        <v>14.36</v>
      </c>
      <c r="BN614">
        <v>1559314740</v>
      </c>
      <c r="BO614">
        <v>1559314740</v>
      </c>
      <c r="BP614">
        <v>1559314740</v>
      </c>
    </row>
    <row r="615" spans="1:72">
      <c r="A615" t="s">
        <v>3736</v>
      </c>
      <c r="B615" t="s">
        <v>3737</v>
      </c>
      <c r="C615" t="str">
        <f t="shared" si="45"/>
        <v>中國中冶</v>
      </c>
      <c r="D615" t="str">
        <f t="shared" si="46"/>
        <v>Real Estate Construction</v>
      </c>
      <c r="E615" t="str">
        <f t="shared" si="47"/>
        <v>地產建築</v>
      </c>
      <c r="F615" t="str">
        <f t="shared" si="48"/>
        <v>Construction related</v>
      </c>
      <c r="G615" t="str">
        <f t="shared" si="49"/>
        <v>建築相關</v>
      </c>
      <c r="H615" t="s">
        <v>68</v>
      </c>
      <c r="I615" t="s">
        <v>69</v>
      </c>
      <c r="J615" t="s">
        <v>70</v>
      </c>
      <c r="K615" t="s">
        <v>71</v>
      </c>
      <c r="L615" t="b">
        <v>0</v>
      </c>
      <c r="M615" t="s">
        <v>72</v>
      </c>
      <c r="N615" t="s">
        <v>73</v>
      </c>
      <c r="O615" t="s">
        <v>74</v>
      </c>
      <c r="P615" t="s">
        <v>3738</v>
      </c>
      <c r="Q615" t="s">
        <v>3739</v>
      </c>
      <c r="R615" t="s">
        <v>78</v>
      </c>
      <c r="S615" t="s">
        <v>79</v>
      </c>
      <c r="T615">
        <v>28800000</v>
      </c>
      <c r="U615" t="s">
        <v>80</v>
      </c>
      <c r="V615" t="b">
        <v>0</v>
      </c>
      <c r="W615">
        <v>1253755800000</v>
      </c>
      <c r="X615">
        <v>3</v>
      </c>
      <c r="Y615">
        <v>1.9999980000000001E-2</v>
      </c>
      <c r="Z615">
        <v>1.51515</v>
      </c>
      <c r="AA615">
        <v>1596160997</v>
      </c>
      <c r="AB615">
        <v>1.34</v>
      </c>
      <c r="AC615">
        <v>1.34</v>
      </c>
      <c r="AD615" t="s">
        <v>3740</v>
      </c>
      <c r="AE615">
        <v>1.33</v>
      </c>
      <c r="AF615">
        <v>1382000</v>
      </c>
      <c r="AG615">
        <v>1.32</v>
      </c>
      <c r="AH615">
        <v>1.33</v>
      </c>
      <c r="AI615">
        <v>1.34</v>
      </c>
      <c r="AJ615">
        <v>0</v>
      </c>
      <c r="AK615">
        <v>0</v>
      </c>
      <c r="AL615" t="s">
        <v>82</v>
      </c>
      <c r="AM615" t="s">
        <v>102</v>
      </c>
      <c r="AN615">
        <v>1.33</v>
      </c>
      <c r="AO615">
        <v>20337956</v>
      </c>
      <c r="AP615">
        <v>10052850</v>
      </c>
      <c r="AQ615">
        <v>0.18000007000000001</v>
      </c>
      <c r="AR615">
        <v>0.15517248</v>
      </c>
      <c r="AS615" t="s">
        <v>3741</v>
      </c>
      <c r="AT615">
        <v>-0.57999990000000001</v>
      </c>
      <c r="AU615">
        <v>-0.3020833</v>
      </c>
      <c r="AV615">
        <v>1.1599999999999999</v>
      </c>
      <c r="AW615">
        <v>1.92</v>
      </c>
      <c r="AX615">
        <v>0.01</v>
      </c>
      <c r="AY615">
        <v>7.5757573000000003E-3</v>
      </c>
      <c r="AZ615">
        <v>2871000064</v>
      </c>
      <c r="BA615">
        <v>0.61199999999999999</v>
      </c>
      <c r="BB615">
        <v>1.3320000000000001</v>
      </c>
      <c r="BC615">
        <v>8.0000160000000004E-3</v>
      </c>
      <c r="BD615">
        <v>6.0060182999999998E-3</v>
      </c>
      <c r="BE615">
        <v>1.4085212</v>
      </c>
      <c r="BF615">
        <v>-6.8521139999999994E-2</v>
      </c>
      <c r="BG615">
        <v>-4.8647574999999998E-2</v>
      </c>
      <c r="BH615">
        <v>27769624576</v>
      </c>
      <c r="BI615">
        <v>2.1895424999999999</v>
      </c>
      <c r="BJ615">
        <v>15</v>
      </c>
      <c r="BK615">
        <v>0</v>
      </c>
      <c r="BL615" t="b">
        <v>0</v>
      </c>
      <c r="BM615">
        <v>1.34</v>
      </c>
      <c r="BQ615">
        <v>4.4411300000000002</v>
      </c>
      <c r="BR615">
        <v>0.30172500000000002</v>
      </c>
      <c r="BS615">
        <v>0.35</v>
      </c>
      <c r="BT615">
        <v>3.8285716000000001</v>
      </c>
    </row>
    <row r="616" spans="1:72">
      <c r="A616" t="s">
        <v>3742</v>
      </c>
      <c r="B616" t="s">
        <v>3743</v>
      </c>
      <c r="C616" t="str">
        <f t="shared" si="45"/>
        <v>爪哇控股</v>
      </c>
      <c r="D616" t="str">
        <f t="shared" si="46"/>
        <v>Real Estate Construction</v>
      </c>
      <c r="E616" t="str">
        <f t="shared" si="47"/>
        <v>地產建築</v>
      </c>
      <c r="F616" t="str">
        <f t="shared" si="48"/>
        <v>Real Estate Investment</v>
      </c>
      <c r="G616" t="str">
        <f t="shared" si="49"/>
        <v>地產投資</v>
      </c>
      <c r="H616" t="s">
        <v>68</v>
      </c>
      <c r="I616" t="s">
        <v>69</v>
      </c>
      <c r="J616" t="s">
        <v>70</v>
      </c>
      <c r="K616" t="s">
        <v>71</v>
      </c>
      <c r="L616" t="b">
        <v>0</v>
      </c>
      <c r="M616" t="s">
        <v>72</v>
      </c>
      <c r="N616" t="s">
        <v>73</v>
      </c>
      <c r="O616" t="s">
        <v>74</v>
      </c>
      <c r="P616" t="s">
        <v>3744</v>
      </c>
      <c r="Q616" t="s">
        <v>3745</v>
      </c>
      <c r="R616" t="s">
        <v>78</v>
      </c>
      <c r="S616" t="s">
        <v>79</v>
      </c>
      <c r="T616">
        <v>28800000</v>
      </c>
      <c r="U616" t="s">
        <v>80</v>
      </c>
      <c r="V616" t="b">
        <v>0</v>
      </c>
      <c r="W616">
        <v>946949400000</v>
      </c>
      <c r="X616">
        <v>3</v>
      </c>
      <c r="Y616">
        <v>0.21000004</v>
      </c>
      <c r="Z616">
        <v>3.6269436000000002</v>
      </c>
      <c r="AA616">
        <v>1596160282</v>
      </c>
      <c r="AB616">
        <v>6</v>
      </c>
      <c r="AC616">
        <v>6</v>
      </c>
      <c r="AD616" t="s">
        <v>3746</v>
      </c>
      <c r="AE616">
        <v>5.8</v>
      </c>
      <c r="AF616">
        <v>20000</v>
      </c>
      <c r="AG616">
        <v>5.79</v>
      </c>
      <c r="AH616">
        <v>5.88</v>
      </c>
      <c r="AI616">
        <v>6.15</v>
      </c>
      <c r="AJ616">
        <v>0</v>
      </c>
      <c r="AK616">
        <v>0</v>
      </c>
      <c r="AL616" t="s">
        <v>82</v>
      </c>
      <c r="AM616" t="s">
        <v>72</v>
      </c>
      <c r="AN616">
        <v>5.8</v>
      </c>
      <c r="AO616">
        <v>101121</v>
      </c>
      <c r="AP616">
        <v>138828</v>
      </c>
      <c r="AQ616">
        <v>1.1100000999999999</v>
      </c>
      <c r="AR616">
        <v>0.2269939</v>
      </c>
      <c r="AS616" t="s">
        <v>3747</v>
      </c>
      <c r="AT616">
        <v>-3.1999998000000001</v>
      </c>
      <c r="AU616">
        <v>-0.34782605999999999</v>
      </c>
      <c r="AV616">
        <v>4.8899999999999997</v>
      </c>
      <c r="AW616">
        <v>9.1999999999999993</v>
      </c>
      <c r="AX616">
        <v>0.05</v>
      </c>
      <c r="AY616">
        <v>8.6355790000000009E-3</v>
      </c>
      <c r="AZ616">
        <v>662209024</v>
      </c>
      <c r="BA616">
        <v>9.4380000000000006</v>
      </c>
      <c r="BB616">
        <v>5.4768569999999999</v>
      </c>
      <c r="BC616">
        <v>0.52314280000000002</v>
      </c>
      <c r="BD616">
        <v>9.5518800000000001E-2</v>
      </c>
      <c r="BE616">
        <v>5.9200705999999998</v>
      </c>
      <c r="BF616">
        <v>7.9929349999999996E-2</v>
      </c>
      <c r="BG616">
        <v>1.3501419000000001E-2</v>
      </c>
      <c r="BH616">
        <v>3973734144</v>
      </c>
      <c r="BI616">
        <v>0.63572793999999999</v>
      </c>
      <c r="BJ616">
        <v>15</v>
      </c>
      <c r="BK616">
        <v>0</v>
      </c>
      <c r="BL616" t="b">
        <v>0</v>
      </c>
      <c r="BM616">
        <v>6</v>
      </c>
      <c r="BN616">
        <v>1553785140</v>
      </c>
      <c r="BO616">
        <v>1553785140</v>
      </c>
      <c r="BP616">
        <v>1553785140</v>
      </c>
      <c r="BQ616">
        <v>22.988503999999999</v>
      </c>
      <c r="BR616">
        <v>0.26100000000000001</v>
      </c>
    </row>
    <row r="617" spans="1:72">
      <c r="A617" t="s">
        <v>3748</v>
      </c>
      <c r="B617" t="s">
        <v>3749</v>
      </c>
      <c r="C617" t="str">
        <f t="shared" si="45"/>
        <v>中電光谷</v>
      </c>
      <c r="D617" t="str">
        <f t="shared" si="46"/>
        <v>Real Estate Construction</v>
      </c>
      <c r="E617" t="str">
        <f t="shared" si="47"/>
        <v>地產建築</v>
      </c>
      <c r="F617" t="str">
        <f t="shared" si="48"/>
        <v>Real Estate Development</v>
      </c>
      <c r="G617" t="str">
        <f t="shared" si="49"/>
        <v>地產發展</v>
      </c>
      <c r="H617" t="s">
        <v>68</v>
      </c>
      <c r="I617" t="s">
        <v>69</v>
      </c>
      <c r="J617" t="s">
        <v>70</v>
      </c>
      <c r="K617" t="s">
        <v>71</v>
      </c>
      <c r="L617" t="b">
        <v>0</v>
      </c>
      <c r="M617" t="s">
        <v>72</v>
      </c>
      <c r="N617" t="s">
        <v>73</v>
      </c>
      <c r="O617" t="s">
        <v>74</v>
      </c>
      <c r="P617" t="s">
        <v>3750</v>
      </c>
      <c r="Q617" t="s">
        <v>3751</v>
      </c>
      <c r="R617" t="s">
        <v>78</v>
      </c>
      <c r="S617" t="s">
        <v>79</v>
      </c>
      <c r="T617">
        <v>28800000</v>
      </c>
      <c r="U617" t="s">
        <v>80</v>
      </c>
      <c r="V617" t="b">
        <v>0</v>
      </c>
      <c r="W617">
        <v>1395970200000</v>
      </c>
      <c r="X617">
        <v>3</v>
      </c>
      <c r="Y617">
        <v>4.9999950000000001E-3</v>
      </c>
      <c r="Z617">
        <v>1.0101</v>
      </c>
      <c r="AA617">
        <v>1596160825</v>
      </c>
      <c r="AB617">
        <v>0.5</v>
      </c>
      <c r="AC617">
        <v>0.56000000000000005</v>
      </c>
      <c r="AD617" t="s">
        <v>3752</v>
      </c>
      <c r="AE617">
        <v>0.48499999999999999</v>
      </c>
      <c r="AF617">
        <v>2360000</v>
      </c>
      <c r="AG617">
        <v>0.495</v>
      </c>
      <c r="AH617">
        <v>0.5</v>
      </c>
      <c r="AI617">
        <v>0.51</v>
      </c>
      <c r="AJ617">
        <v>0</v>
      </c>
      <c r="AK617">
        <v>0</v>
      </c>
      <c r="AL617" t="s">
        <v>82</v>
      </c>
      <c r="AM617" t="s">
        <v>102</v>
      </c>
      <c r="AN617">
        <v>0.52</v>
      </c>
      <c r="AO617">
        <v>1499672</v>
      </c>
      <c r="AP617">
        <v>367500</v>
      </c>
      <c r="AQ617">
        <v>0.185</v>
      </c>
      <c r="AR617">
        <v>0.58730159999999998</v>
      </c>
      <c r="AS617" t="s">
        <v>3753</v>
      </c>
      <c r="AT617">
        <v>-0.12000000500000001</v>
      </c>
      <c r="AU617">
        <v>-0.19354840000000001</v>
      </c>
      <c r="AV617">
        <v>0.315</v>
      </c>
      <c r="AW617">
        <v>0.62</v>
      </c>
      <c r="AX617">
        <v>3.0000000000000001E-3</v>
      </c>
      <c r="AY617">
        <v>6.0606059999999996E-3</v>
      </c>
      <c r="AZ617">
        <v>7421349888</v>
      </c>
      <c r="BA617">
        <v>0.112</v>
      </c>
      <c r="BB617">
        <v>0.49399999999999999</v>
      </c>
      <c r="BC617">
        <v>6.0000119999999999E-3</v>
      </c>
      <c r="BD617">
        <v>1.21457735E-2</v>
      </c>
      <c r="BE617">
        <v>0.43552446</v>
      </c>
      <c r="BF617">
        <v>6.4475539999999998E-2</v>
      </c>
      <c r="BG617">
        <v>0.14804112999999999</v>
      </c>
      <c r="BH617">
        <v>3710674944</v>
      </c>
      <c r="BI617">
        <v>4.4642853999999996</v>
      </c>
      <c r="BJ617">
        <v>15</v>
      </c>
      <c r="BK617">
        <v>0</v>
      </c>
      <c r="BL617" t="b">
        <v>0</v>
      </c>
      <c r="BM617">
        <v>0.5</v>
      </c>
      <c r="BN617">
        <v>1553180340</v>
      </c>
      <c r="BO617">
        <v>1553180340</v>
      </c>
      <c r="BP617">
        <v>1553180340</v>
      </c>
    </row>
    <row r="618" spans="1:72">
      <c r="A618" t="s">
        <v>3754</v>
      </c>
      <c r="B618" t="s">
        <v>3755</v>
      </c>
      <c r="C618" t="str">
        <f t="shared" si="45"/>
        <v>上海復旦</v>
      </c>
      <c r="D618" t="str">
        <f t="shared" si="46"/>
        <v>Information Technology</v>
      </c>
      <c r="E618" t="str">
        <f t="shared" si="47"/>
        <v>資訊科技</v>
      </c>
      <c r="F618" t="str">
        <f t="shared" si="48"/>
        <v>Semi-conductor</v>
      </c>
      <c r="G618" t="str">
        <f t="shared" si="49"/>
        <v>半導體</v>
      </c>
      <c r="H618" t="s">
        <v>68</v>
      </c>
      <c r="I618" t="s">
        <v>69</v>
      </c>
      <c r="J618" t="s">
        <v>70</v>
      </c>
      <c r="K618" t="s">
        <v>71</v>
      </c>
      <c r="L618" t="b">
        <v>0</v>
      </c>
      <c r="M618" t="s">
        <v>72</v>
      </c>
      <c r="N618" t="s">
        <v>73</v>
      </c>
      <c r="O618" t="s">
        <v>74</v>
      </c>
      <c r="P618" t="s">
        <v>3756</v>
      </c>
      <c r="Q618" t="s">
        <v>3757</v>
      </c>
      <c r="R618" t="s">
        <v>78</v>
      </c>
      <c r="S618" t="s">
        <v>79</v>
      </c>
      <c r="T618">
        <v>28800000</v>
      </c>
      <c r="U618" t="s">
        <v>80</v>
      </c>
      <c r="V618" t="b">
        <v>0</v>
      </c>
      <c r="W618">
        <v>965352600000</v>
      </c>
      <c r="X618">
        <v>3</v>
      </c>
      <c r="Y618">
        <v>0.5</v>
      </c>
      <c r="Z618">
        <v>3.8051748000000001</v>
      </c>
      <c r="AA618">
        <v>1596160801</v>
      </c>
      <c r="AB618">
        <v>13.64</v>
      </c>
      <c r="AC618">
        <v>13.64</v>
      </c>
      <c r="AD618" t="s">
        <v>3758</v>
      </c>
      <c r="AE618">
        <v>13.36</v>
      </c>
      <c r="AF618">
        <v>928000</v>
      </c>
      <c r="AG618">
        <v>13.14</v>
      </c>
      <c r="AH618">
        <v>13.64</v>
      </c>
      <c r="AI618">
        <v>13.66</v>
      </c>
      <c r="AJ618">
        <v>0</v>
      </c>
      <c r="AK618">
        <v>0</v>
      </c>
      <c r="AL618" t="s">
        <v>82</v>
      </c>
      <c r="AM618" t="s">
        <v>102</v>
      </c>
      <c r="AN618">
        <v>13.36</v>
      </c>
      <c r="AO618">
        <v>3130038</v>
      </c>
      <c r="AP618">
        <v>7151751</v>
      </c>
      <c r="AQ618">
        <v>9</v>
      </c>
      <c r="AR618">
        <v>1.9396552</v>
      </c>
      <c r="AS618" t="s">
        <v>3759</v>
      </c>
      <c r="AT618">
        <v>-0.3399992</v>
      </c>
      <c r="AU618">
        <v>-2.4320400999999998E-2</v>
      </c>
      <c r="AV618">
        <v>4.6399999999999997</v>
      </c>
      <c r="AW618">
        <v>13.98</v>
      </c>
      <c r="AZ618">
        <v>284329984</v>
      </c>
      <c r="BA618">
        <v>0.39300000000000002</v>
      </c>
      <c r="BB618">
        <v>9.2234289999999994</v>
      </c>
      <c r="BC618">
        <v>4.4165716000000002</v>
      </c>
      <c r="BD618">
        <v>0.47884270000000001</v>
      </c>
      <c r="BE618">
        <v>6.5448250000000003</v>
      </c>
      <c r="BF618">
        <v>7.0951753000000002</v>
      </c>
      <c r="BG618">
        <v>1.0840894000000001</v>
      </c>
      <c r="BH618">
        <v>9473007616</v>
      </c>
      <c r="BI618">
        <v>34.707380000000001</v>
      </c>
      <c r="BJ618">
        <v>15</v>
      </c>
      <c r="BK618">
        <v>0</v>
      </c>
      <c r="BL618" t="b">
        <v>0</v>
      </c>
      <c r="BM618">
        <v>13.64</v>
      </c>
      <c r="BN618">
        <v>1553957940</v>
      </c>
      <c r="BO618">
        <v>1553957940</v>
      </c>
      <c r="BP618">
        <v>1553957940</v>
      </c>
      <c r="BQ618">
        <v>33.580593</v>
      </c>
      <c r="BR618">
        <v>0.40618700000000002</v>
      </c>
    </row>
    <row r="619" spans="1:72">
      <c r="A619" t="s">
        <v>3760</v>
      </c>
      <c r="B619" t="s">
        <v>3761</v>
      </c>
      <c r="C619" t="str">
        <f t="shared" si="45"/>
        <v>中集車輛</v>
      </c>
      <c r="D619" t="str">
        <f t="shared" si="46"/>
        <v>Industry</v>
      </c>
      <c r="E619" t="str">
        <f t="shared" si="47"/>
        <v>工業</v>
      </c>
      <c r="F619" t="str">
        <f t="shared" si="48"/>
        <v>Commercial vehicles and trucks</v>
      </c>
      <c r="G619" t="str">
        <f t="shared" si="49"/>
        <v>商業用車及貨車</v>
      </c>
      <c r="H619" t="s">
        <v>68</v>
      </c>
      <c r="I619" t="s">
        <v>69</v>
      </c>
      <c r="J619" t="s">
        <v>70</v>
      </c>
      <c r="K619" t="s">
        <v>71</v>
      </c>
      <c r="L619" t="b">
        <v>0</v>
      </c>
      <c r="M619" t="s">
        <v>72</v>
      </c>
      <c r="N619" t="s">
        <v>73</v>
      </c>
      <c r="O619" t="s">
        <v>74</v>
      </c>
      <c r="P619" t="s">
        <v>3762</v>
      </c>
      <c r="Q619" t="s">
        <v>3763</v>
      </c>
      <c r="R619" t="s">
        <v>78</v>
      </c>
      <c r="S619" t="s">
        <v>79</v>
      </c>
      <c r="T619">
        <v>28800000</v>
      </c>
      <c r="U619" t="s">
        <v>80</v>
      </c>
      <c r="V619" t="b">
        <v>0</v>
      </c>
      <c r="W619">
        <v>1562808600000</v>
      </c>
      <c r="X619">
        <v>3</v>
      </c>
      <c r="Y619">
        <v>7.000017E-2</v>
      </c>
      <c r="Z619">
        <v>1.0736222</v>
      </c>
      <c r="AA619">
        <v>1596160986</v>
      </c>
      <c r="AB619">
        <v>6.59</v>
      </c>
      <c r="AC619">
        <v>6.59</v>
      </c>
      <c r="AD619" t="s">
        <v>3764</v>
      </c>
      <c r="AE619">
        <v>6.51</v>
      </c>
      <c r="AF619">
        <v>35000</v>
      </c>
      <c r="AG619">
        <v>6.52</v>
      </c>
      <c r="AH619">
        <v>6.58</v>
      </c>
      <c r="AI619">
        <v>6.59</v>
      </c>
      <c r="AL619" t="s">
        <v>82</v>
      </c>
      <c r="AM619" t="s">
        <v>102</v>
      </c>
      <c r="AN619">
        <v>6.51</v>
      </c>
      <c r="AO619">
        <v>1654746</v>
      </c>
      <c r="AP619">
        <v>1782136</v>
      </c>
      <c r="AQ619">
        <v>2.5900002</v>
      </c>
      <c r="AR619">
        <v>0.64750004000000005</v>
      </c>
      <c r="AS619" t="s">
        <v>3765</v>
      </c>
      <c r="AT619">
        <v>-0.25999974999999997</v>
      </c>
      <c r="AU619">
        <v>-3.7956166999999999E-2</v>
      </c>
      <c r="AV619">
        <v>4</v>
      </c>
      <c r="AW619">
        <v>6.85</v>
      </c>
      <c r="AZ619">
        <v>563920000</v>
      </c>
      <c r="BB619">
        <v>6.0474285999999999</v>
      </c>
      <c r="BC619">
        <v>0.54257153999999996</v>
      </c>
      <c r="BD619">
        <v>8.9719380000000001E-2</v>
      </c>
      <c r="BE619">
        <v>5.8954544000000002</v>
      </c>
      <c r="BF619">
        <v>0.69454574999999996</v>
      </c>
      <c r="BG619">
        <v>0.11781038000000001</v>
      </c>
      <c r="BH619">
        <v>11631349760</v>
      </c>
      <c r="BJ619">
        <v>15</v>
      </c>
      <c r="BK619">
        <v>0</v>
      </c>
      <c r="BL619" t="b">
        <v>0</v>
      </c>
      <c r="BM619">
        <v>6.59</v>
      </c>
    </row>
    <row r="620" spans="1:72">
      <c r="A620" t="s">
        <v>3766</v>
      </c>
      <c r="B620" t="s">
        <v>3767</v>
      </c>
      <c r="C620" t="str">
        <f t="shared" si="45"/>
        <v>中國抗體-B</v>
      </c>
      <c r="D620" t="str">
        <f t="shared" si="46"/>
        <v>Medicine</v>
      </c>
      <c r="E620" t="str">
        <f t="shared" si="47"/>
        <v>醫藥</v>
      </c>
      <c r="F620" t="str">
        <f t="shared" si="48"/>
        <v>Biotechnology</v>
      </c>
      <c r="G620" t="str">
        <f t="shared" si="49"/>
        <v>生物科技</v>
      </c>
      <c r="H620" t="s">
        <v>68</v>
      </c>
      <c r="I620" t="s">
        <v>69</v>
      </c>
      <c r="J620" t="s">
        <v>70</v>
      </c>
      <c r="K620" t="s">
        <v>71</v>
      </c>
      <c r="L620" t="b">
        <v>0</v>
      </c>
      <c r="M620" t="s">
        <v>72</v>
      </c>
      <c r="N620" t="s">
        <v>73</v>
      </c>
      <c r="O620" t="s">
        <v>74</v>
      </c>
      <c r="P620" t="s">
        <v>3768</v>
      </c>
      <c r="Q620" t="s">
        <v>3769</v>
      </c>
      <c r="R620" t="s">
        <v>78</v>
      </c>
      <c r="S620" t="s">
        <v>79</v>
      </c>
      <c r="T620">
        <v>28800000</v>
      </c>
      <c r="U620" t="s">
        <v>80</v>
      </c>
      <c r="V620" t="b">
        <v>0</v>
      </c>
      <c r="W620">
        <v>1573522200000</v>
      </c>
      <c r="X620">
        <v>3</v>
      </c>
      <c r="Y620">
        <v>-3.0000209999999999E-2</v>
      </c>
      <c r="Z620">
        <v>-0.82192354999999995</v>
      </c>
      <c r="AA620">
        <v>1596159813</v>
      </c>
      <c r="AB620">
        <v>3.62</v>
      </c>
      <c r="AC620">
        <v>3.62</v>
      </c>
      <c r="AD620" t="s">
        <v>3770</v>
      </c>
      <c r="AE620">
        <v>3.6</v>
      </c>
      <c r="AF620">
        <v>30000</v>
      </c>
      <c r="AG620">
        <v>3.65</v>
      </c>
      <c r="AH620">
        <v>3.61</v>
      </c>
      <c r="AI620">
        <v>3.64</v>
      </c>
      <c r="AL620" t="s">
        <v>82</v>
      </c>
      <c r="AM620" t="s">
        <v>102</v>
      </c>
      <c r="AN620">
        <v>3.6</v>
      </c>
      <c r="AO620">
        <v>1342939</v>
      </c>
      <c r="AP620">
        <v>326587</v>
      </c>
      <c r="AQ620">
        <v>1.2199998000000001</v>
      </c>
      <c r="AR620">
        <v>0.50833320000000004</v>
      </c>
      <c r="AS620" t="s">
        <v>3771</v>
      </c>
      <c r="AT620">
        <v>-3.6800003000000001</v>
      </c>
      <c r="AU620">
        <v>-0.50410960000000005</v>
      </c>
      <c r="AV620">
        <v>2.4</v>
      </c>
      <c r="AW620">
        <v>7.3</v>
      </c>
      <c r="AZ620">
        <v>1006240000</v>
      </c>
      <c r="BB620">
        <v>3.8765714</v>
      </c>
      <c r="BC620">
        <v>-0.25657152999999999</v>
      </c>
      <c r="BD620">
        <v>-6.6185170000000002E-2</v>
      </c>
      <c r="BE620">
        <v>3.5969717999999999</v>
      </c>
      <c r="BF620">
        <v>2.3028135000000002E-2</v>
      </c>
      <c r="BG620">
        <v>6.4020897000000004E-3</v>
      </c>
      <c r="BH620">
        <v>3642588672</v>
      </c>
      <c r="BJ620">
        <v>15</v>
      </c>
      <c r="BK620">
        <v>0</v>
      </c>
      <c r="BL620" t="b">
        <v>0</v>
      </c>
      <c r="BM620">
        <v>3.62</v>
      </c>
    </row>
    <row r="621" spans="1:72">
      <c r="A621" t="s">
        <v>3772</v>
      </c>
      <c r="B621" t="s">
        <v>3773</v>
      </c>
      <c r="C621" t="str">
        <f t="shared" si="45"/>
        <v>中國光大水務</v>
      </c>
      <c r="D621" t="str">
        <f t="shared" si="46"/>
        <v>Environmental protection</v>
      </c>
      <c r="E621" t="str">
        <f t="shared" si="47"/>
        <v>環保</v>
      </c>
      <c r="F621" t="str">
        <f t="shared" si="48"/>
        <v>Water utilities</v>
      </c>
      <c r="G621" t="str">
        <f t="shared" si="49"/>
        <v>水務公用</v>
      </c>
      <c r="H621" t="s">
        <v>68</v>
      </c>
      <c r="I621" t="s">
        <v>69</v>
      </c>
      <c r="J621" t="s">
        <v>70</v>
      </c>
      <c r="K621" t="s">
        <v>71</v>
      </c>
      <c r="L621" t="b">
        <v>0</v>
      </c>
      <c r="M621" t="s">
        <v>72</v>
      </c>
      <c r="N621" t="s">
        <v>73</v>
      </c>
      <c r="O621" t="s">
        <v>74</v>
      </c>
      <c r="P621" t="s">
        <v>3774</v>
      </c>
      <c r="Q621" t="s">
        <v>3775</v>
      </c>
      <c r="R621" t="s">
        <v>78</v>
      </c>
      <c r="S621" t="s">
        <v>79</v>
      </c>
      <c r="T621">
        <v>28800000</v>
      </c>
      <c r="U621" t="s">
        <v>80</v>
      </c>
      <c r="V621" t="b">
        <v>0</v>
      </c>
      <c r="W621">
        <v>1557279000000</v>
      </c>
      <c r="X621">
        <v>3</v>
      </c>
      <c r="Y621">
        <v>1.9999980000000001E-2</v>
      </c>
      <c r="Z621">
        <v>1.5624986000000001</v>
      </c>
      <c r="AA621">
        <v>1596095819</v>
      </c>
      <c r="AB621">
        <v>1.3</v>
      </c>
      <c r="AC621">
        <v>1.35</v>
      </c>
      <c r="AD621" t="s">
        <v>3776</v>
      </c>
      <c r="AE621">
        <v>1.3</v>
      </c>
      <c r="AF621">
        <v>4021000</v>
      </c>
      <c r="AG621">
        <v>1.28</v>
      </c>
      <c r="AH621">
        <v>1.29</v>
      </c>
      <c r="AI621">
        <v>1.33</v>
      </c>
      <c r="AL621" t="s">
        <v>82</v>
      </c>
      <c r="AM621" t="s">
        <v>72</v>
      </c>
      <c r="AN621">
        <v>1.3</v>
      </c>
      <c r="AO621">
        <v>847097</v>
      </c>
      <c r="AP621">
        <v>1178625</v>
      </c>
      <c r="AQ621">
        <v>0.14999998</v>
      </c>
      <c r="AR621">
        <v>0.13043477000000001</v>
      </c>
      <c r="AS621" t="s">
        <v>3777</v>
      </c>
      <c r="AT621">
        <v>-0.69000006000000003</v>
      </c>
      <c r="AU621">
        <v>-0.34673369999999998</v>
      </c>
      <c r="AV621">
        <v>1.1499999999999999</v>
      </c>
      <c r="AW621">
        <v>1.99</v>
      </c>
      <c r="AX621">
        <v>7.4999999999999997E-2</v>
      </c>
      <c r="AY621">
        <v>5.8593753999999998E-2</v>
      </c>
      <c r="AZ621">
        <v>2860879872</v>
      </c>
      <c r="BA621">
        <v>3.0790000000000002</v>
      </c>
      <c r="BB621">
        <v>1.2445714000000001</v>
      </c>
      <c r="BC621">
        <v>5.5428505000000003E-2</v>
      </c>
      <c r="BD621">
        <v>4.4536218000000002E-2</v>
      </c>
      <c r="BE621">
        <v>1.4031469000000001</v>
      </c>
      <c r="BF621">
        <v>-0.10314690999999999</v>
      </c>
      <c r="BG621">
        <v>-7.3511129999999994E-2</v>
      </c>
      <c r="BH621">
        <v>3838978048</v>
      </c>
      <c r="BI621">
        <v>0.42221498000000002</v>
      </c>
      <c r="BJ621">
        <v>15</v>
      </c>
      <c r="BK621">
        <v>0</v>
      </c>
      <c r="BL621" t="b">
        <v>0</v>
      </c>
      <c r="BM621">
        <v>1.3</v>
      </c>
    </row>
    <row r="622" spans="1:72">
      <c r="A622" t="s">
        <v>3778</v>
      </c>
      <c r="B622" t="s">
        <v>3779</v>
      </c>
      <c r="C622" t="str">
        <f t="shared" si="45"/>
        <v>同仁堂科技</v>
      </c>
      <c r="D622" t="str">
        <f t="shared" si="46"/>
        <v>Medicine</v>
      </c>
      <c r="E622" t="str">
        <f t="shared" si="47"/>
        <v>醫藥</v>
      </c>
      <c r="F622" t="str">
        <f t="shared" si="48"/>
        <v>Pharmaceutical</v>
      </c>
      <c r="G622" t="str">
        <f t="shared" si="49"/>
        <v>醫藥股</v>
      </c>
      <c r="H622" t="s">
        <v>68</v>
      </c>
      <c r="I622" t="s">
        <v>69</v>
      </c>
      <c r="J622" t="s">
        <v>70</v>
      </c>
      <c r="K622" t="s">
        <v>71</v>
      </c>
      <c r="L622" t="b">
        <v>0</v>
      </c>
      <c r="M622" t="s">
        <v>72</v>
      </c>
      <c r="N622" t="s">
        <v>73</v>
      </c>
      <c r="O622" t="s">
        <v>74</v>
      </c>
      <c r="P622" t="s">
        <v>3780</v>
      </c>
      <c r="Q622" t="s">
        <v>3781</v>
      </c>
      <c r="R622" t="s">
        <v>78</v>
      </c>
      <c r="S622" t="s">
        <v>79</v>
      </c>
      <c r="T622">
        <v>28800000</v>
      </c>
      <c r="U622" t="s">
        <v>80</v>
      </c>
      <c r="V622" t="b">
        <v>0</v>
      </c>
      <c r="W622">
        <v>972955800000</v>
      </c>
      <c r="X622">
        <v>3</v>
      </c>
      <c r="Y622">
        <v>3.9999960000000001E-2</v>
      </c>
      <c r="Z622">
        <v>0.68846750000000001</v>
      </c>
      <c r="AA622">
        <v>1596160969</v>
      </c>
      <c r="AB622">
        <v>5.85</v>
      </c>
      <c r="AC622">
        <v>5.91</v>
      </c>
      <c r="AD622" t="s">
        <v>3782</v>
      </c>
      <c r="AE622">
        <v>5.82</v>
      </c>
      <c r="AF622">
        <v>234000</v>
      </c>
      <c r="AG622">
        <v>5.81</v>
      </c>
      <c r="AH622">
        <v>5.85</v>
      </c>
      <c r="AI622">
        <v>5.86</v>
      </c>
      <c r="AJ622">
        <v>0</v>
      </c>
      <c r="AK622">
        <v>0</v>
      </c>
      <c r="AL622" t="s">
        <v>82</v>
      </c>
      <c r="AM622" t="s">
        <v>102</v>
      </c>
      <c r="AN622">
        <v>5.9</v>
      </c>
      <c r="AO622">
        <v>2958281</v>
      </c>
      <c r="AP622">
        <v>3139000</v>
      </c>
      <c r="AQ622">
        <v>0.33999968000000003</v>
      </c>
      <c r="AR622">
        <v>6.1705929999999999E-2</v>
      </c>
      <c r="AS622" t="s">
        <v>3783</v>
      </c>
      <c r="AT622">
        <v>-3.56</v>
      </c>
      <c r="AU622">
        <v>-0.37832093</v>
      </c>
      <c r="AV622">
        <v>5.51</v>
      </c>
      <c r="AW622">
        <v>9.41</v>
      </c>
      <c r="AX622">
        <v>2.5999999999999999E-2</v>
      </c>
      <c r="AY622">
        <v>4.4750429999999997E-3</v>
      </c>
      <c r="AZ622">
        <v>628704000</v>
      </c>
      <c r="BA622">
        <v>0.59799999999999998</v>
      </c>
      <c r="BB622">
        <v>6.1285714999999996</v>
      </c>
      <c r="BC622">
        <v>-0.27857159999999997</v>
      </c>
      <c r="BD622">
        <v>-4.5454572999999998E-2</v>
      </c>
      <c r="BE622">
        <v>6.5048250000000003</v>
      </c>
      <c r="BF622">
        <v>-0.6548252</v>
      </c>
      <c r="BG622">
        <v>-0.10066761</v>
      </c>
      <c r="BH622">
        <v>7492562944</v>
      </c>
      <c r="BI622">
        <v>9.7826090000000008</v>
      </c>
      <c r="BJ622">
        <v>15</v>
      </c>
      <c r="BK622">
        <v>0</v>
      </c>
      <c r="BL622" t="b">
        <v>0</v>
      </c>
      <c r="BM622">
        <v>5.85</v>
      </c>
      <c r="BN622">
        <v>1524927540</v>
      </c>
      <c r="BO622">
        <v>1524927540</v>
      </c>
      <c r="BP622">
        <v>1524927540</v>
      </c>
      <c r="BQ622">
        <v>15.863331000000001</v>
      </c>
      <c r="BR622">
        <v>0.36877500000000002</v>
      </c>
      <c r="BS622">
        <v>0.7</v>
      </c>
      <c r="BT622">
        <v>8.3571419999999996</v>
      </c>
    </row>
    <row r="623" spans="1:72">
      <c r="A623" t="s">
        <v>3784</v>
      </c>
      <c r="B623" t="s">
        <v>3785</v>
      </c>
      <c r="C623" t="str">
        <f t="shared" si="45"/>
        <v>天津港發展</v>
      </c>
      <c r="D623" t="str">
        <f t="shared" si="46"/>
        <v>Transportation, logistics and infrastructure</v>
      </c>
      <c r="E623" t="str">
        <f t="shared" si="47"/>
        <v>運輸、物流及基建</v>
      </c>
      <c r="F623" t="str">
        <f t="shared" si="48"/>
        <v>Ports and services</v>
      </c>
      <c r="G623" t="str">
        <f t="shared" si="49"/>
        <v>港口及服務</v>
      </c>
      <c r="H623" t="s">
        <v>68</v>
      </c>
      <c r="I623" t="s">
        <v>69</v>
      </c>
      <c r="J623" t="s">
        <v>70</v>
      </c>
      <c r="K623" t="s">
        <v>71</v>
      </c>
      <c r="L623" t="b">
        <v>0</v>
      </c>
      <c r="M623" t="s">
        <v>72</v>
      </c>
      <c r="N623" t="s">
        <v>73</v>
      </c>
      <c r="O623" t="s">
        <v>74</v>
      </c>
      <c r="P623" t="s">
        <v>3786</v>
      </c>
      <c r="Q623" t="s">
        <v>3787</v>
      </c>
      <c r="R623" t="s">
        <v>78</v>
      </c>
      <c r="S623" t="s">
        <v>79</v>
      </c>
      <c r="T623">
        <v>28800000</v>
      </c>
      <c r="U623" t="s">
        <v>80</v>
      </c>
      <c r="V623" t="b">
        <v>0</v>
      </c>
      <c r="W623">
        <v>1148434200000</v>
      </c>
      <c r="X623">
        <v>3</v>
      </c>
      <c r="Y623">
        <v>-9.9999900000000003E-3</v>
      </c>
      <c r="Z623">
        <v>-1.7543842999999999</v>
      </c>
      <c r="AA623">
        <v>1596159177</v>
      </c>
      <c r="AB623">
        <v>0.56000000000000005</v>
      </c>
      <c r="AC623">
        <v>0.56000000000000005</v>
      </c>
      <c r="AD623" t="s">
        <v>3788</v>
      </c>
      <c r="AE623">
        <v>0.56000000000000005</v>
      </c>
      <c r="AF623">
        <v>10000</v>
      </c>
      <c r="AG623">
        <v>0.56999999999999995</v>
      </c>
      <c r="AH623">
        <v>0.56999999999999995</v>
      </c>
      <c r="AI623">
        <v>0.57999999999999996</v>
      </c>
      <c r="AJ623">
        <v>0</v>
      </c>
      <c r="AK623">
        <v>0</v>
      </c>
      <c r="AL623" t="s">
        <v>82</v>
      </c>
      <c r="AM623" t="s">
        <v>72</v>
      </c>
      <c r="AN623">
        <v>0.56000000000000005</v>
      </c>
      <c r="AO623">
        <v>963245</v>
      </c>
      <c r="AP623">
        <v>789262</v>
      </c>
      <c r="AQ623">
        <v>0.09</v>
      </c>
      <c r="AR623">
        <v>0.19148936999999999</v>
      </c>
      <c r="AS623" t="s">
        <v>3789</v>
      </c>
      <c r="AT623">
        <v>-0.25</v>
      </c>
      <c r="AU623">
        <v>-0.30864196999999999</v>
      </c>
      <c r="AV623">
        <v>0.47</v>
      </c>
      <c r="AW623">
        <v>0.81</v>
      </c>
      <c r="AX623">
        <v>2.5000000000000001E-2</v>
      </c>
      <c r="AY623">
        <v>4.385965E-2</v>
      </c>
      <c r="AZ623">
        <v>6158000128</v>
      </c>
      <c r="BA623">
        <v>1.9790000000000001</v>
      </c>
      <c r="BB623">
        <v>0.56599999999999995</v>
      </c>
      <c r="BC623">
        <v>-5.9999824000000002E-3</v>
      </c>
      <c r="BD623">
        <v>-1.0600676E-2</v>
      </c>
      <c r="BE623">
        <v>0.58846149999999997</v>
      </c>
      <c r="BF623">
        <v>-2.8461515999999999E-2</v>
      </c>
      <c r="BG623">
        <v>-4.8365976999999997E-2</v>
      </c>
      <c r="BH623">
        <v>3448480000</v>
      </c>
      <c r="BI623">
        <v>0.28297119999999998</v>
      </c>
      <c r="BJ623">
        <v>15</v>
      </c>
      <c r="BK623">
        <v>0</v>
      </c>
      <c r="BL623" t="b">
        <v>0</v>
      </c>
      <c r="BM623">
        <v>0.56000000000000005</v>
      </c>
      <c r="BN623">
        <v>1553698740</v>
      </c>
      <c r="BO623">
        <v>1553698740</v>
      </c>
      <c r="BP623">
        <v>1553698740</v>
      </c>
      <c r="BQ623">
        <v>8.8888879999999997</v>
      </c>
      <c r="BR623">
        <v>6.3E-2</v>
      </c>
    </row>
    <row r="624" spans="1:72">
      <c r="A624" t="s">
        <v>3790</v>
      </c>
      <c r="B624" t="s">
        <v>3791</v>
      </c>
      <c r="C624" t="str">
        <f t="shared" si="45"/>
        <v>中糧包裝</v>
      </c>
      <c r="D624" t="str">
        <f t="shared" si="46"/>
        <v>Industry</v>
      </c>
      <c r="E624" t="str">
        <f t="shared" si="47"/>
        <v>工業</v>
      </c>
      <c r="F624" t="str">
        <f t="shared" si="48"/>
        <v>Printing and Packaging</v>
      </c>
      <c r="G624" t="str">
        <f t="shared" si="49"/>
        <v>印刷及包裝</v>
      </c>
      <c r="H624" t="s">
        <v>68</v>
      </c>
      <c r="I624" t="s">
        <v>69</v>
      </c>
      <c r="J624" t="s">
        <v>70</v>
      </c>
      <c r="K624" t="s">
        <v>71</v>
      </c>
      <c r="L624" t="b">
        <v>0</v>
      </c>
      <c r="M624" t="s">
        <v>72</v>
      </c>
      <c r="N624" t="s">
        <v>73</v>
      </c>
      <c r="O624" t="s">
        <v>74</v>
      </c>
      <c r="P624" t="s">
        <v>3792</v>
      </c>
      <c r="Q624" t="s">
        <v>3793</v>
      </c>
      <c r="R624" t="s">
        <v>78</v>
      </c>
      <c r="S624" t="s">
        <v>79</v>
      </c>
      <c r="T624">
        <v>28800000</v>
      </c>
      <c r="U624" t="s">
        <v>80</v>
      </c>
      <c r="V624" t="b">
        <v>0</v>
      </c>
      <c r="W624">
        <v>1223256600000</v>
      </c>
      <c r="X624">
        <v>3</v>
      </c>
      <c r="Y624">
        <v>0.13999987</v>
      </c>
      <c r="Z624">
        <v>4.0935629999999996</v>
      </c>
      <c r="AA624">
        <v>1596161014</v>
      </c>
      <c r="AB624">
        <v>3.56</v>
      </c>
      <c r="AC624">
        <v>3.65</v>
      </c>
      <c r="AD624" t="s">
        <v>1918</v>
      </c>
      <c r="AE624">
        <v>3.49</v>
      </c>
      <c r="AF624">
        <v>1410000</v>
      </c>
      <c r="AG624">
        <v>3.42</v>
      </c>
      <c r="AH624">
        <v>3.56</v>
      </c>
      <c r="AI624">
        <v>3.58</v>
      </c>
      <c r="AJ624">
        <v>0</v>
      </c>
      <c r="AK624">
        <v>0</v>
      </c>
      <c r="AL624" t="s">
        <v>82</v>
      </c>
      <c r="AM624" t="s">
        <v>102</v>
      </c>
      <c r="AN624">
        <v>3.5</v>
      </c>
      <c r="AO624">
        <v>2623762</v>
      </c>
      <c r="AP624">
        <v>1843104</v>
      </c>
      <c r="AQ624">
        <v>1.44</v>
      </c>
      <c r="AR624">
        <v>0.67924534999999997</v>
      </c>
      <c r="AS624" t="s">
        <v>3794</v>
      </c>
      <c r="AT624">
        <v>-9.0000150000000001E-2</v>
      </c>
      <c r="AU624">
        <v>-2.4657575000000001E-2</v>
      </c>
      <c r="AV624">
        <v>2.12</v>
      </c>
      <c r="AW624">
        <v>3.65</v>
      </c>
      <c r="AX624">
        <v>1.7999999999999999E-2</v>
      </c>
      <c r="AY624">
        <v>5.2631576999999999E-3</v>
      </c>
      <c r="AZ624">
        <v>1113420032</v>
      </c>
      <c r="BA624">
        <v>0.64600000000000002</v>
      </c>
      <c r="BB624">
        <v>3.1142856999999999</v>
      </c>
      <c r="BC624">
        <v>0.44571423999999998</v>
      </c>
      <c r="BD624">
        <v>0.14311925</v>
      </c>
      <c r="BE624">
        <v>2.9241958000000001</v>
      </c>
      <c r="BF624">
        <v>0.63580420000000004</v>
      </c>
      <c r="BG624">
        <v>0.21742872999999999</v>
      </c>
      <c r="BH624">
        <v>3963775232</v>
      </c>
      <c r="BI624">
        <v>5.5108356000000001</v>
      </c>
      <c r="BJ624">
        <v>15</v>
      </c>
      <c r="BK624">
        <v>0</v>
      </c>
      <c r="BL624" t="b">
        <v>0</v>
      </c>
      <c r="BM624">
        <v>3.56</v>
      </c>
      <c r="BQ624">
        <v>12.2526245</v>
      </c>
      <c r="BR624">
        <v>0.29054999999999997</v>
      </c>
      <c r="BS624">
        <v>0.32</v>
      </c>
      <c r="BT624">
        <v>11.125</v>
      </c>
    </row>
    <row r="625" spans="1:72">
      <c r="A625" t="s">
        <v>3795</v>
      </c>
      <c r="B625" t="s">
        <v>3796</v>
      </c>
      <c r="C625" t="str">
        <f t="shared" si="45"/>
        <v>亞美能源</v>
      </c>
      <c r="D625" t="str">
        <f t="shared" si="46"/>
        <v>Energy</v>
      </c>
      <c r="E625" t="str">
        <f t="shared" si="47"/>
        <v>能源</v>
      </c>
      <c r="F625" t="str">
        <f t="shared" si="48"/>
        <v>Oil and gas</v>
      </c>
      <c r="G625" t="str">
        <f t="shared" si="49"/>
        <v>石油及天然氣</v>
      </c>
      <c r="H625" t="s">
        <v>68</v>
      </c>
      <c r="I625" t="s">
        <v>69</v>
      </c>
      <c r="J625" t="s">
        <v>70</v>
      </c>
      <c r="K625" t="s">
        <v>71</v>
      </c>
      <c r="L625" t="b">
        <v>0</v>
      </c>
      <c r="M625" t="s">
        <v>72</v>
      </c>
      <c r="N625" t="s">
        <v>73</v>
      </c>
      <c r="O625" t="s">
        <v>74</v>
      </c>
      <c r="P625" t="s">
        <v>3797</v>
      </c>
      <c r="Q625" t="s">
        <v>3798</v>
      </c>
      <c r="R625" t="s">
        <v>78</v>
      </c>
      <c r="S625" t="s">
        <v>79</v>
      </c>
      <c r="T625">
        <v>28800000</v>
      </c>
      <c r="U625" t="s">
        <v>80</v>
      </c>
      <c r="V625" t="b">
        <v>0</v>
      </c>
      <c r="W625">
        <v>1435023000000</v>
      </c>
      <c r="X625">
        <v>3</v>
      </c>
      <c r="Y625">
        <v>-9.9999900000000003E-3</v>
      </c>
      <c r="Z625">
        <v>-0.925925</v>
      </c>
      <c r="AA625">
        <v>1596159565</v>
      </c>
      <c r="AB625">
        <v>1.07</v>
      </c>
      <c r="AC625">
        <v>1.07</v>
      </c>
      <c r="AD625" t="s">
        <v>3799</v>
      </c>
      <c r="AE625">
        <v>1.07</v>
      </c>
      <c r="AF625">
        <v>2000</v>
      </c>
      <c r="AG625">
        <v>1.08</v>
      </c>
      <c r="AH625">
        <v>1.07</v>
      </c>
      <c r="AI625">
        <v>1.08</v>
      </c>
      <c r="AJ625">
        <v>0</v>
      </c>
      <c r="AK625">
        <v>0</v>
      </c>
      <c r="AL625" t="s">
        <v>82</v>
      </c>
      <c r="AM625" t="s">
        <v>102</v>
      </c>
      <c r="AN625">
        <v>1.07</v>
      </c>
      <c r="AO625">
        <v>1892904</v>
      </c>
      <c r="AP625">
        <v>1156971</v>
      </c>
      <c r="AQ625">
        <v>0.10000002400000001</v>
      </c>
      <c r="AR625">
        <v>0.103092805</v>
      </c>
      <c r="AS625" t="s">
        <v>3800</v>
      </c>
      <c r="AT625">
        <v>-0.38</v>
      </c>
      <c r="AU625">
        <v>-0.26206896000000002</v>
      </c>
      <c r="AV625">
        <v>0.97</v>
      </c>
      <c r="AW625">
        <v>1.45</v>
      </c>
      <c r="AX625">
        <v>3.0000000000000001E-3</v>
      </c>
      <c r="AY625">
        <v>2.7777776000000001E-3</v>
      </c>
      <c r="AZ625">
        <v>3390560000</v>
      </c>
      <c r="BA625">
        <v>0.23200000000000001</v>
      </c>
      <c r="BB625">
        <v>1.0648571</v>
      </c>
      <c r="BC625">
        <v>5.1429270000000003E-3</v>
      </c>
      <c r="BD625">
        <v>4.8296874999999998E-3</v>
      </c>
      <c r="BE625">
        <v>1.1803520999999999</v>
      </c>
      <c r="BF625">
        <v>-0.11035204</v>
      </c>
      <c r="BG625">
        <v>-9.3490779999999996E-2</v>
      </c>
      <c r="BH625">
        <v>3631130880</v>
      </c>
      <c r="BI625">
        <v>4.612069</v>
      </c>
      <c r="BJ625">
        <v>15</v>
      </c>
      <c r="BK625">
        <v>0</v>
      </c>
      <c r="BL625" t="b">
        <v>0</v>
      </c>
      <c r="BM625">
        <v>1.07</v>
      </c>
      <c r="BN625">
        <v>1553180340</v>
      </c>
      <c r="BO625">
        <v>1553180340</v>
      </c>
      <c r="BP625">
        <v>1553180340</v>
      </c>
      <c r="BQ625">
        <v>16.226873000000001</v>
      </c>
      <c r="BR625">
        <v>6.5939999999999999E-2</v>
      </c>
      <c r="BS625">
        <v>0.18</v>
      </c>
      <c r="BT625">
        <v>5.9444447</v>
      </c>
    </row>
    <row r="626" spans="1:72">
      <c r="A626" t="s">
        <v>3801</v>
      </c>
      <c r="B626" t="s">
        <v>3802</v>
      </c>
      <c r="C626" t="str">
        <f t="shared" si="45"/>
        <v>家鄉互動</v>
      </c>
      <c r="D626" t="str">
        <f t="shared" si="46"/>
        <v>Information Technology</v>
      </c>
      <c r="E626" t="str">
        <f t="shared" si="47"/>
        <v>資訊科技</v>
      </c>
      <c r="F626" t="str">
        <f t="shared" si="48"/>
        <v>Technology and Software</v>
      </c>
      <c r="G626" t="str">
        <f t="shared" si="49"/>
        <v>科技軟件</v>
      </c>
      <c r="H626" t="s">
        <v>68</v>
      </c>
      <c r="I626" t="s">
        <v>69</v>
      </c>
      <c r="J626" t="s">
        <v>70</v>
      </c>
      <c r="K626" t="s">
        <v>71</v>
      </c>
      <c r="L626" t="b">
        <v>0</v>
      </c>
      <c r="M626" t="s">
        <v>72</v>
      </c>
      <c r="N626" t="s">
        <v>73</v>
      </c>
      <c r="O626" t="s">
        <v>74</v>
      </c>
      <c r="P626" t="s">
        <v>3803</v>
      </c>
      <c r="Q626" t="s">
        <v>3804</v>
      </c>
      <c r="R626" t="s">
        <v>78</v>
      </c>
      <c r="S626" t="s">
        <v>79</v>
      </c>
      <c r="T626">
        <v>28800000</v>
      </c>
      <c r="U626" t="s">
        <v>80</v>
      </c>
      <c r="V626" t="b">
        <v>0</v>
      </c>
      <c r="W626">
        <v>1562203800000</v>
      </c>
      <c r="X626">
        <v>3</v>
      </c>
      <c r="Y626">
        <v>0</v>
      </c>
      <c r="Z626">
        <v>0</v>
      </c>
      <c r="AA626">
        <v>1596160754</v>
      </c>
      <c r="AB626">
        <v>2.86</v>
      </c>
      <c r="AC626">
        <v>3.02</v>
      </c>
      <c r="AD626" t="s">
        <v>3805</v>
      </c>
      <c r="AE626">
        <v>2.86</v>
      </c>
      <c r="AF626">
        <v>440000</v>
      </c>
      <c r="AG626">
        <v>2.86</v>
      </c>
      <c r="AH626">
        <v>2.85</v>
      </c>
      <c r="AI626">
        <v>2.87</v>
      </c>
      <c r="AL626" t="s">
        <v>82</v>
      </c>
      <c r="AM626" t="s">
        <v>102</v>
      </c>
      <c r="AN626">
        <v>2.86</v>
      </c>
      <c r="AO626">
        <v>784618</v>
      </c>
      <c r="AP626">
        <v>984500</v>
      </c>
      <c r="AQ626">
        <v>1.3599999</v>
      </c>
      <c r="AR626">
        <v>0.90666659999999999</v>
      </c>
      <c r="AS626" t="s">
        <v>3806</v>
      </c>
      <c r="AT626">
        <v>-0.79000020000000004</v>
      </c>
      <c r="AU626">
        <v>-0.21643841</v>
      </c>
      <c r="AV626">
        <v>1.5</v>
      </c>
      <c r="AW626">
        <v>3.65</v>
      </c>
      <c r="AZ626">
        <v>1256000000</v>
      </c>
      <c r="BB626">
        <v>2.8522856000000001</v>
      </c>
      <c r="BC626">
        <v>7.7142714999999997E-3</v>
      </c>
      <c r="BD626">
        <v>2.7045929999999999E-3</v>
      </c>
      <c r="BE626">
        <v>2.9995069999999999</v>
      </c>
      <c r="BF626">
        <v>-0.13950705999999999</v>
      </c>
      <c r="BG626">
        <v>-4.6509995999999998E-2</v>
      </c>
      <c r="BH626">
        <v>3592159744</v>
      </c>
      <c r="BJ626">
        <v>15</v>
      </c>
      <c r="BK626">
        <v>0</v>
      </c>
      <c r="BL626" t="b">
        <v>0</v>
      </c>
      <c r="BM626">
        <v>2.86</v>
      </c>
    </row>
    <row r="627" spans="1:72">
      <c r="A627" t="s">
        <v>3807</v>
      </c>
      <c r="B627" t="s">
        <v>3808</v>
      </c>
      <c r="C627" t="str">
        <f t="shared" si="45"/>
        <v>哈爾濱銀行</v>
      </c>
      <c r="D627" t="str">
        <f t="shared" si="46"/>
        <v>Financial</v>
      </c>
      <c r="E627" t="str">
        <f t="shared" si="47"/>
        <v>金融</v>
      </c>
      <c r="F627" t="str">
        <f t="shared" si="48"/>
        <v>small and medium China banks</v>
      </c>
      <c r="G627" t="str">
        <f t="shared" si="49"/>
        <v>中小內銀</v>
      </c>
      <c r="H627" t="s">
        <v>68</v>
      </c>
      <c r="I627" t="s">
        <v>69</v>
      </c>
      <c r="J627" t="s">
        <v>70</v>
      </c>
      <c r="K627" t="s">
        <v>71</v>
      </c>
      <c r="L627" t="b">
        <v>0</v>
      </c>
      <c r="M627" t="s">
        <v>72</v>
      </c>
      <c r="N627" t="s">
        <v>73</v>
      </c>
      <c r="O627" t="s">
        <v>74</v>
      </c>
      <c r="P627" t="s">
        <v>3809</v>
      </c>
      <c r="Q627" t="s">
        <v>3810</v>
      </c>
      <c r="R627" t="s">
        <v>78</v>
      </c>
      <c r="S627" t="s">
        <v>79</v>
      </c>
      <c r="T627">
        <v>28800000</v>
      </c>
      <c r="U627" t="s">
        <v>80</v>
      </c>
      <c r="V627" t="b">
        <v>0</v>
      </c>
      <c r="W627">
        <v>1396229400000</v>
      </c>
      <c r="X627">
        <v>3</v>
      </c>
      <c r="Y627">
        <v>0</v>
      </c>
      <c r="Z627">
        <v>0</v>
      </c>
      <c r="AA627">
        <v>1596160430</v>
      </c>
      <c r="AB627">
        <v>1.2</v>
      </c>
      <c r="AC627">
        <v>1.2</v>
      </c>
      <c r="AD627" t="s">
        <v>3811</v>
      </c>
      <c r="AE627">
        <v>1.2</v>
      </c>
      <c r="AF627">
        <v>6000</v>
      </c>
      <c r="AG627">
        <v>1.2</v>
      </c>
      <c r="AH627">
        <v>1.2</v>
      </c>
      <c r="AI627">
        <v>1.22</v>
      </c>
      <c r="AJ627">
        <v>0</v>
      </c>
      <c r="AK627">
        <v>0</v>
      </c>
      <c r="AL627" t="s">
        <v>82</v>
      </c>
      <c r="AM627" t="s">
        <v>102</v>
      </c>
      <c r="AN627">
        <v>1.2</v>
      </c>
      <c r="AO627">
        <v>193861</v>
      </c>
      <c r="AP627">
        <v>143875</v>
      </c>
      <c r="AQ627">
        <v>0.12000000500000001</v>
      </c>
      <c r="AR627">
        <v>0.11111111</v>
      </c>
      <c r="AS627" t="s">
        <v>3812</v>
      </c>
      <c r="AT627">
        <v>-0.44999992999999999</v>
      </c>
      <c r="AU627">
        <v>-0.27272721999999999</v>
      </c>
      <c r="AV627">
        <v>1.08</v>
      </c>
      <c r="AW627">
        <v>1.65</v>
      </c>
      <c r="AX627">
        <v>8.0000000000000002E-3</v>
      </c>
      <c r="AY627">
        <v>6.6666670000000003E-3</v>
      </c>
      <c r="AZ627">
        <v>10995600384</v>
      </c>
      <c r="BA627">
        <v>0.59199999999999997</v>
      </c>
      <c r="BB627">
        <v>1.1839999999999999</v>
      </c>
      <c r="BC627">
        <v>1.6000032000000001E-2</v>
      </c>
      <c r="BD627">
        <v>1.3513541E-2</v>
      </c>
      <c r="BE627">
        <v>1.2879719999999999</v>
      </c>
      <c r="BF627">
        <v>-8.7971926000000006E-2</v>
      </c>
      <c r="BG627">
        <v>-6.8302669999999996E-2</v>
      </c>
      <c r="BH627">
        <v>13194721280</v>
      </c>
      <c r="BI627">
        <v>2.0270271000000002</v>
      </c>
      <c r="BJ627">
        <v>15</v>
      </c>
      <c r="BK627">
        <v>0</v>
      </c>
      <c r="BL627" t="b">
        <v>0</v>
      </c>
      <c r="BM627">
        <v>1.2</v>
      </c>
      <c r="BN627">
        <v>1553180340</v>
      </c>
      <c r="BO627">
        <v>1553180340</v>
      </c>
      <c r="BP627">
        <v>1553180340</v>
      </c>
      <c r="BQ627">
        <v>2.085245</v>
      </c>
      <c r="BR627">
        <v>0.57547199999999998</v>
      </c>
    </row>
    <row r="628" spans="1:72">
      <c r="A628" t="s">
        <v>3813</v>
      </c>
      <c r="B628" t="s">
        <v>3814</v>
      </c>
      <c r="C628" t="str">
        <f t="shared" si="45"/>
        <v>馬鞍山鋼鐵</v>
      </c>
      <c r="D628" t="str">
        <f t="shared" si="46"/>
        <v>Raw Materials</v>
      </c>
      <c r="E628" t="str">
        <f t="shared" si="47"/>
        <v>原材料</v>
      </c>
      <c r="F628" t="str">
        <f t="shared" si="48"/>
        <v>Steel and Aluminum</v>
      </c>
      <c r="G628" t="str">
        <f t="shared" si="49"/>
        <v>鋼鐵鋁材</v>
      </c>
      <c r="H628" t="s">
        <v>68</v>
      </c>
      <c r="I628" t="s">
        <v>69</v>
      </c>
      <c r="J628" t="s">
        <v>70</v>
      </c>
      <c r="K628" t="s">
        <v>71</v>
      </c>
      <c r="L628" t="b">
        <v>0</v>
      </c>
      <c r="M628" t="s">
        <v>72</v>
      </c>
      <c r="N628" t="s">
        <v>73</v>
      </c>
      <c r="O628" t="s">
        <v>74</v>
      </c>
      <c r="P628" t="s">
        <v>3815</v>
      </c>
      <c r="Q628" t="s">
        <v>3816</v>
      </c>
      <c r="R628" t="s">
        <v>78</v>
      </c>
      <c r="S628" t="s">
        <v>79</v>
      </c>
      <c r="T628">
        <v>28800000</v>
      </c>
      <c r="U628" t="s">
        <v>80</v>
      </c>
      <c r="V628" t="b">
        <v>0</v>
      </c>
      <c r="W628">
        <v>946949400000</v>
      </c>
      <c r="X628">
        <v>3</v>
      </c>
      <c r="Y628">
        <v>0</v>
      </c>
      <c r="Z628">
        <v>0</v>
      </c>
      <c r="AA628">
        <v>1596160673</v>
      </c>
      <c r="AB628">
        <v>2.1</v>
      </c>
      <c r="AC628">
        <v>2.11</v>
      </c>
      <c r="AD628" t="s">
        <v>3817</v>
      </c>
      <c r="AE628">
        <v>2.09</v>
      </c>
      <c r="AF628">
        <v>288000</v>
      </c>
      <c r="AG628">
        <v>2.1</v>
      </c>
      <c r="AH628">
        <v>2.1</v>
      </c>
      <c r="AI628">
        <v>2.11</v>
      </c>
      <c r="AJ628">
        <v>0</v>
      </c>
      <c r="AK628">
        <v>0</v>
      </c>
      <c r="AL628" t="s">
        <v>82</v>
      </c>
      <c r="AM628" t="s">
        <v>102</v>
      </c>
      <c r="AN628">
        <v>2.1</v>
      </c>
      <c r="AO628">
        <v>7744572</v>
      </c>
      <c r="AP628">
        <v>5180930</v>
      </c>
      <c r="AQ628">
        <v>9.9999905E-2</v>
      </c>
      <c r="AR628">
        <v>4.9999952E-2</v>
      </c>
      <c r="AS628" t="s">
        <v>3818</v>
      </c>
      <c r="AT628">
        <v>-1.1100000999999999</v>
      </c>
      <c r="AU628">
        <v>-0.34579443999999998</v>
      </c>
      <c r="AV628">
        <v>2</v>
      </c>
      <c r="AW628">
        <v>3.21</v>
      </c>
      <c r="AX628">
        <v>3.3000000000000002E-2</v>
      </c>
      <c r="AY628">
        <v>1.5714286000000001E-2</v>
      </c>
      <c r="AZ628">
        <v>1732930048</v>
      </c>
      <c r="BA628">
        <v>0.55700000000000005</v>
      </c>
      <c r="BB628">
        <v>2.169143</v>
      </c>
      <c r="BC628">
        <v>-6.9143060000000006E-2</v>
      </c>
      <c r="BD628">
        <v>-3.1875750000000001E-2</v>
      </c>
      <c r="BE628">
        <v>2.4805633999999999</v>
      </c>
      <c r="BF628">
        <v>-0.3805635</v>
      </c>
      <c r="BG628">
        <v>-0.15341816999999999</v>
      </c>
      <c r="BH628">
        <v>21485099008</v>
      </c>
      <c r="BI628">
        <v>3.7701973999999998</v>
      </c>
      <c r="BJ628">
        <v>15</v>
      </c>
      <c r="BK628">
        <v>0</v>
      </c>
      <c r="BL628" t="b">
        <v>0</v>
      </c>
      <c r="BM628">
        <v>2.1</v>
      </c>
      <c r="BQ628">
        <v>12.827247</v>
      </c>
      <c r="BR628">
        <v>0.163714</v>
      </c>
      <c r="BS628">
        <v>0.23</v>
      </c>
      <c r="BT628">
        <v>9.1304339999999993</v>
      </c>
    </row>
    <row r="629" spans="1:72">
      <c r="A629" t="s">
        <v>3819</v>
      </c>
      <c r="B629" t="s">
        <v>3820</v>
      </c>
      <c r="C629" t="str">
        <f t="shared" si="45"/>
        <v>大連港</v>
      </c>
      <c r="D629" t="str">
        <f t="shared" si="46"/>
        <v>Transportation, logistics and infrastructure</v>
      </c>
      <c r="E629" t="str">
        <f t="shared" si="47"/>
        <v>運輸、物流及基建</v>
      </c>
      <c r="F629" t="str">
        <f t="shared" si="48"/>
        <v>Ports and services</v>
      </c>
      <c r="G629" t="str">
        <f t="shared" si="49"/>
        <v>港口及服務</v>
      </c>
      <c r="H629" t="s">
        <v>68</v>
      </c>
      <c r="I629" t="s">
        <v>69</v>
      </c>
      <c r="J629" t="s">
        <v>70</v>
      </c>
      <c r="K629" t="s">
        <v>71</v>
      </c>
      <c r="L629" t="b">
        <v>0</v>
      </c>
      <c r="M629" t="s">
        <v>72</v>
      </c>
      <c r="N629" t="s">
        <v>73</v>
      </c>
      <c r="O629" t="s">
        <v>74</v>
      </c>
      <c r="P629" t="s">
        <v>3821</v>
      </c>
      <c r="Q629" t="s">
        <v>3822</v>
      </c>
      <c r="R629" t="s">
        <v>78</v>
      </c>
      <c r="S629" t="s">
        <v>79</v>
      </c>
      <c r="T629">
        <v>28800000</v>
      </c>
      <c r="U629" t="s">
        <v>80</v>
      </c>
      <c r="V629" t="b">
        <v>0</v>
      </c>
      <c r="W629">
        <v>1146187800000</v>
      </c>
      <c r="X629">
        <v>3</v>
      </c>
      <c r="Y629">
        <v>9.9999900000000003E-3</v>
      </c>
      <c r="Z629">
        <v>1.449274</v>
      </c>
      <c r="AA629">
        <v>1596160957</v>
      </c>
      <c r="AB629">
        <v>0.7</v>
      </c>
      <c r="AC629">
        <v>0.7</v>
      </c>
      <c r="AD629" t="s">
        <v>3823</v>
      </c>
      <c r="AE629">
        <v>0.69</v>
      </c>
      <c r="AF629">
        <v>448000</v>
      </c>
      <c r="AG629">
        <v>0.69</v>
      </c>
      <c r="AH629">
        <v>0.69</v>
      </c>
      <c r="AI629">
        <v>0.7</v>
      </c>
      <c r="AJ629">
        <v>0</v>
      </c>
      <c r="AK629">
        <v>0</v>
      </c>
      <c r="AL629" t="s">
        <v>82</v>
      </c>
      <c r="AM629" t="s">
        <v>102</v>
      </c>
      <c r="AN629">
        <v>0.69</v>
      </c>
      <c r="AO629">
        <v>5929519</v>
      </c>
      <c r="AP629">
        <v>5643300</v>
      </c>
      <c r="AQ629">
        <v>0.18</v>
      </c>
      <c r="AR629">
        <v>0.34615390000000001</v>
      </c>
      <c r="AS629" t="s">
        <v>3824</v>
      </c>
      <c r="AT629">
        <v>-0.37000006000000002</v>
      </c>
      <c r="AU629">
        <v>-0.34579443999999998</v>
      </c>
      <c r="AV629">
        <v>0.52</v>
      </c>
      <c r="AW629">
        <v>1.07</v>
      </c>
      <c r="AX629">
        <v>3.0000000000000001E-3</v>
      </c>
      <c r="AY629">
        <v>4.3478264000000001E-3</v>
      </c>
      <c r="AZ629">
        <v>5158720000</v>
      </c>
      <c r="BA629">
        <v>0.215</v>
      </c>
      <c r="BB629">
        <v>0.73942859999999999</v>
      </c>
      <c r="BC629">
        <v>-3.9428589999999999E-2</v>
      </c>
      <c r="BD629">
        <v>-5.3323057E-2</v>
      </c>
      <c r="BE629">
        <v>0.74510489999999996</v>
      </c>
      <c r="BF629">
        <v>-4.510492E-2</v>
      </c>
      <c r="BG629">
        <v>-6.0534995000000001E-2</v>
      </c>
      <c r="BH629">
        <v>20985300992</v>
      </c>
      <c r="BI629">
        <v>3.2558137999999999</v>
      </c>
      <c r="BJ629">
        <v>15</v>
      </c>
      <c r="BK629">
        <v>0</v>
      </c>
      <c r="BL629" t="b">
        <v>0</v>
      </c>
      <c r="BM629">
        <v>0.7</v>
      </c>
      <c r="BQ629">
        <v>10.439970000000001</v>
      </c>
      <c r="BR629">
        <v>6.7049999999999998E-2</v>
      </c>
      <c r="BS629">
        <v>0.1</v>
      </c>
      <c r="BT629">
        <v>7</v>
      </c>
    </row>
    <row r="630" spans="1:72">
      <c r="A630" t="s">
        <v>3825</v>
      </c>
      <c r="B630" t="s">
        <v>3826</v>
      </c>
      <c r="C630" t="str">
        <f t="shared" si="45"/>
        <v>兌吧</v>
      </c>
      <c r="D630" t="str">
        <f t="shared" si="46"/>
        <v>Meida and Communications</v>
      </c>
      <c r="E630" t="str">
        <f t="shared" si="47"/>
        <v>傳理</v>
      </c>
      <c r="F630" t="str">
        <f t="shared" si="48"/>
        <v>Advertisement</v>
      </c>
      <c r="G630" t="str">
        <f t="shared" si="49"/>
        <v>廣告</v>
      </c>
      <c r="H630" t="s">
        <v>68</v>
      </c>
      <c r="I630" t="s">
        <v>69</v>
      </c>
      <c r="J630" t="s">
        <v>70</v>
      </c>
      <c r="K630" t="s">
        <v>71</v>
      </c>
      <c r="L630" t="b">
        <v>0</v>
      </c>
      <c r="M630" t="s">
        <v>72</v>
      </c>
      <c r="N630" t="s">
        <v>73</v>
      </c>
      <c r="O630" t="s">
        <v>74</v>
      </c>
      <c r="P630" t="s">
        <v>3827</v>
      </c>
      <c r="Q630" t="s">
        <v>3828</v>
      </c>
      <c r="R630" t="s">
        <v>78</v>
      </c>
      <c r="S630" t="s">
        <v>79</v>
      </c>
      <c r="T630">
        <v>28800000</v>
      </c>
      <c r="U630" t="s">
        <v>80</v>
      </c>
      <c r="V630" t="b">
        <v>0</v>
      </c>
      <c r="W630">
        <v>1557192600000</v>
      </c>
      <c r="X630">
        <v>3</v>
      </c>
      <c r="Y630">
        <v>9.9999905E-2</v>
      </c>
      <c r="Z630">
        <v>2.8901705999999998</v>
      </c>
      <c r="AA630">
        <v>1596161010</v>
      </c>
      <c r="AB630">
        <v>3.56</v>
      </c>
      <c r="AC630">
        <v>3.58</v>
      </c>
      <c r="AD630" t="s">
        <v>3829</v>
      </c>
      <c r="AE630">
        <v>3.46</v>
      </c>
      <c r="AF630">
        <v>1726000</v>
      </c>
      <c r="AG630">
        <v>3.46</v>
      </c>
      <c r="AH630">
        <v>3.56</v>
      </c>
      <c r="AI630">
        <v>3.57</v>
      </c>
      <c r="AL630" t="s">
        <v>82</v>
      </c>
      <c r="AM630" t="s">
        <v>102</v>
      </c>
      <c r="AN630">
        <v>3.46</v>
      </c>
      <c r="AO630">
        <v>10490653</v>
      </c>
      <c r="AP630">
        <v>6414373</v>
      </c>
      <c r="AQ630">
        <v>2.0699999999999998</v>
      </c>
      <c r="AR630">
        <v>1.3892617</v>
      </c>
      <c r="AS630" t="s">
        <v>3830</v>
      </c>
      <c r="AT630">
        <v>-1.9099998</v>
      </c>
      <c r="AU630">
        <v>-0.34917733000000001</v>
      </c>
      <c r="AV630">
        <v>1.49</v>
      </c>
      <c r="AW630">
        <v>5.47</v>
      </c>
      <c r="AZ630">
        <v>1077319936</v>
      </c>
      <c r="BB630">
        <v>3.5342858000000001</v>
      </c>
      <c r="BC630">
        <v>2.5714159E-2</v>
      </c>
      <c r="BD630">
        <v>7.2756306999999997E-3</v>
      </c>
      <c r="BE630">
        <v>3.1151748000000001</v>
      </c>
      <c r="BF630">
        <v>0.44482516999999999</v>
      </c>
      <c r="BG630">
        <v>0.142793</v>
      </c>
      <c r="BH630">
        <v>3835258880</v>
      </c>
      <c r="BJ630">
        <v>15</v>
      </c>
      <c r="BK630">
        <v>0</v>
      </c>
      <c r="BL630" t="b">
        <v>0</v>
      </c>
      <c r="BM630">
        <v>3.56</v>
      </c>
    </row>
    <row r="631" spans="1:72">
      <c r="A631" t="s">
        <v>3831</v>
      </c>
      <c r="B631" t="s">
        <v>3832</v>
      </c>
      <c r="C631" t="str">
        <f t="shared" si="45"/>
        <v>興發鋁業</v>
      </c>
      <c r="D631" t="str">
        <f t="shared" si="46"/>
        <v>Real Estate Construction</v>
      </c>
      <c r="E631" t="str">
        <f t="shared" si="47"/>
        <v>地產建築</v>
      </c>
      <c r="F631" t="str">
        <f t="shared" si="48"/>
        <v>Building Materials</v>
      </c>
      <c r="G631" t="str">
        <f t="shared" si="49"/>
        <v>建材</v>
      </c>
      <c r="H631" t="s">
        <v>68</v>
      </c>
      <c r="I631" t="s">
        <v>69</v>
      </c>
      <c r="J631" t="s">
        <v>70</v>
      </c>
      <c r="K631" t="s">
        <v>71</v>
      </c>
      <c r="L631" t="b">
        <v>0</v>
      </c>
      <c r="M631" t="s">
        <v>72</v>
      </c>
      <c r="N631" t="s">
        <v>73</v>
      </c>
      <c r="O631" t="s">
        <v>74</v>
      </c>
      <c r="P631" t="s">
        <v>3833</v>
      </c>
      <c r="Q631" t="s">
        <v>3834</v>
      </c>
      <c r="R631" t="s">
        <v>78</v>
      </c>
      <c r="S631" t="s">
        <v>79</v>
      </c>
      <c r="T631">
        <v>28800000</v>
      </c>
      <c r="U631" t="s">
        <v>80</v>
      </c>
      <c r="V631" t="b">
        <v>0</v>
      </c>
      <c r="W631">
        <v>1206927000000</v>
      </c>
      <c r="X631">
        <v>3</v>
      </c>
      <c r="Y631">
        <v>0.17000008</v>
      </c>
      <c r="Z631">
        <v>1.9976506000000001</v>
      </c>
      <c r="AA631">
        <v>1596159418</v>
      </c>
      <c r="AB631">
        <v>8.68</v>
      </c>
      <c r="AC631">
        <v>8.69</v>
      </c>
      <c r="AD631" t="s">
        <v>3835</v>
      </c>
      <c r="AE631">
        <v>8.69</v>
      </c>
      <c r="AF631">
        <v>1000</v>
      </c>
      <c r="AG631">
        <v>8.51</v>
      </c>
      <c r="AH631">
        <v>8.2200000000000006</v>
      </c>
      <c r="AI631">
        <v>8.68</v>
      </c>
      <c r="AJ631">
        <v>0</v>
      </c>
      <c r="AK631">
        <v>0</v>
      </c>
      <c r="AL631" t="s">
        <v>82</v>
      </c>
      <c r="AM631" t="s">
        <v>102</v>
      </c>
      <c r="AN631">
        <v>8.69</v>
      </c>
      <c r="AO631">
        <v>92674</v>
      </c>
      <c r="AP631">
        <v>334125</v>
      </c>
      <c r="AQ631">
        <v>3.6800003000000001</v>
      </c>
      <c r="AR631">
        <v>0.73600005999999996</v>
      </c>
      <c r="AS631" t="s">
        <v>3836</v>
      </c>
      <c r="AT631">
        <v>-0.15999985</v>
      </c>
      <c r="AU631">
        <v>-1.8099529999999999E-2</v>
      </c>
      <c r="AV631">
        <v>5</v>
      </c>
      <c r="AW631">
        <v>8.84</v>
      </c>
      <c r="AX631">
        <v>2.5000000000000001E-2</v>
      </c>
      <c r="AY631">
        <v>2.9377204000000001E-3</v>
      </c>
      <c r="AZ631">
        <v>418000000</v>
      </c>
      <c r="BA631">
        <v>0.79500000000000004</v>
      </c>
      <c r="BB631">
        <v>7.6255554999999999</v>
      </c>
      <c r="BC631">
        <v>1.0544448</v>
      </c>
      <c r="BD631">
        <v>0.13827776999999999</v>
      </c>
      <c r="BE631">
        <v>7.2246155999999999</v>
      </c>
      <c r="BF631">
        <v>1.4553847</v>
      </c>
      <c r="BG631">
        <v>0.20144804999999999</v>
      </c>
      <c r="BH631">
        <v>3628240128</v>
      </c>
      <c r="BI631">
        <v>10.918240000000001</v>
      </c>
      <c r="BJ631">
        <v>15</v>
      </c>
      <c r="BK631">
        <v>0</v>
      </c>
      <c r="BL631" t="b">
        <v>0</v>
      </c>
      <c r="BM631">
        <v>8.68</v>
      </c>
      <c r="BN631">
        <v>1553612340</v>
      </c>
      <c r="BO631">
        <v>1553612340</v>
      </c>
      <c r="BP631">
        <v>1553612340</v>
      </c>
      <c r="BQ631">
        <v>5.3553470000000001</v>
      </c>
      <c r="BR631">
        <v>1.6208100000000001</v>
      </c>
    </row>
    <row r="632" spans="1:72">
      <c r="A632" t="s">
        <v>3837</v>
      </c>
      <c r="B632" t="s">
        <v>3838</v>
      </c>
      <c r="C632" t="str">
        <f t="shared" si="45"/>
        <v>皇朝傢俬</v>
      </c>
      <c r="D632" t="str">
        <f t="shared" si="46"/>
        <v>Consumer Goods Manufacturing</v>
      </c>
      <c r="E632" t="str">
        <f t="shared" si="47"/>
        <v>消費品製造</v>
      </c>
      <c r="F632" t="str">
        <f t="shared" si="48"/>
        <v>Housewares</v>
      </c>
      <c r="G632" t="str">
        <f t="shared" si="49"/>
        <v>家品</v>
      </c>
      <c r="H632" t="s">
        <v>68</v>
      </c>
      <c r="I632" t="s">
        <v>69</v>
      </c>
      <c r="J632" t="s">
        <v>70</v>
      </c>
      <c r="K632" t="s">
        <v>71</v>
      </c>
      <c r="L632" t="b">
        <v>0</v>
      </c>
      <c r="M632" t="s">
        <v>72</v>
      </c>
      <c r="N632" t="s">
        <v>73</v>
      </c>
      <c r="O632" t="s">
        <v>74</v>
      </c>
      <c r="P632" t="s">
        <v>3839</v>
      </c>
      <c r="Q632" t="s">
        <v>3840</v>
      </c>
      <c r="R632" t="s">
        <v>78</v>
      </c>
      <c r="S632" t="s">
        <v>79</v>
      </c>
      <c r="T632">
        <v>28800000</v>
      </c>
      <c r="U632" t="s">
        <v>80</v>
      </c>
      <c r="V632" t="b">
        <v>0</v>
      </c>
      <c r="W632">
        <v>1127957400000</v>
      </c>
      <c r="X632">
        <v>3</v>
      </c>
      <c r="Y632">
        <v>9.9999900000000003E-3</v>
      </c>
      <c r="Z632">
        <v>0.72463699999999998</v>
      </c>
      <c r="AA632">
        <v>1596093853</v>
      </c>
      <c r="AB632">
        <v>1.39</v>
      </c>
      <c r="AC632">
        <v>1.49</v>
      </c>
      <c r="AD632" t="s">
        <v>3841</v>
      </c>
      <c r="AE632">
        <v>1.39</v>
      </c>
      <c r="AF632">
        <v>535000</v>
      </c>
      <c r="AG632">
        <v>1.38</v>
      </c>
      <c r="AH632">
        <v>1.34</v>
      </c>
      <c r="AI632">
        <v>1.44</v>
      </c>
      <c r="AJ632">
        <v>0</v>
      </c>
      <c r="AK632">
        <v>0</v>
      </c>
      <c r="AL632" t="s">
        <v>82</v>
      </c>
      <c r="AM632" t="s">
        <v>72</v>
      </c>
      <c r="AN632">
        <v>1.45</v>
      </c>
      <c r="AO632">
        <v>230755</v>
      </c>
      <c r="AP632">
        <v>62265</v>
      </c>
      <c r="AQ632">
        <v>0.34000003000000001</v>
      </c>
      <c r="AR632">
        <v>0.32380956</v>
      </c>
      <c r="AS632" t="s">
        <v>3842</v>
      </c>
      <c r="AT632">
        <v>-0.31000006000000002</v>
      </c>
      <c r="AU632">
        <v>-0.18235298</v>
      </c>
      <c r="AV632">
        <v>1.05</v>
      </c>
      <c r="AW632">
        <v>1.7</v>
      </c>
      <c r="AZ632">
        <v>2598560000</v>
      </c>
      <c r="BA632">
        <v>0.76100000000000001</v>
      </c>
      <c r="BB632">
        <v>1.4397142999999999</v>
      </c>
      <c r="BC632">
        <v>-4.9714327000000003E-2</v>
      </c>
      <c r="BD632">
        <v>-3.4530687999999997E-2</v>
      </c>
      <c r="BE632">
        <v>1.3098592</v>
      </c>
      <c r="BF632">
        <v>8.0140829999999996E-2</v>
      </c>
      <c r="BG632">
        <v>6.1182781999999998E-2</v>
      </c>
      <c r="BH632">
        <v>3611998464</v>
      </c>
      <c r="BI632">
        <v>1.8265439999999999</v>
      </c>
      <c r="BJ632">
        <v>15</v>
      </c>
      <c r="BK632">
        <v>0</v>
      </c>
      <c r="BL632" t="b">
        <v>0</v>
      </c>
      <c r="BM632">
        <v>1.39</v>
      </c>
      <c r="BN632">
        <v>1553785140</v>
      </c>
      <c r="BO632">
        <v>1553785140</v>
      </c>
      <c r="BP632">
        <v>1553785140</v>
      </c>
      <c r="BQ632">
        <v>50.785530000000001</v>
      </c>
      <c r="BR632">
        <v>2.7369999999999998E-2</v>
      </c>
    </row>
    <row r="633" spans="1:72">
      <c r="A633" t="s">
        <v>3843</v>
      </c>
      <c r="B633" t="s">
        <v>3844</v>
      </c>
      <c r="C633" t="str">
        <f t="shared" si="45"/>
        <v>敏捷控股</v>
      </c>
      <c r="D633" t="str">
        <f t="shared" si="46"/>
        <v>Consumer Goods Manufacturing</v>
      </c>
      <c r="E633" t="str">
        <f t="shared" si="47"/>
        <v>消費品製造</v>
      </c>
      <c r="F633" t="str">
        <f t="shared" si="48"/>
        <v>Consumer Electronics</v>
      </c>
      <c r="G633" t="str">
        <f t="shared" si="49"/>
        <v>電子消費品</v>
      </c>
      <c r="H633" t="s">
        <v>68</v>
      </c>
      <c r="I633" t="s">
        <v>69</v>
      </c>
      <c r="J633" t="s">
        <v>70</v>
      </c>
      <c r="K633" t="s">
        <v>71</v>
      </c>
      <c r="L633" t="b">
        <v>0</v>
      </c>
      <c r="M633" t="s">
        <v>72</v>
      </c>
      <c r="N633" t="s">
        <v>73</v>
      </c>
      <c r="O633" t="s">
        <v>74</v>
      </c>
      <c r="P633" t="s">
        <v>3845</v>
      </c>
      <c r="Q633" t="s">
        <v>3846</v>
      </c>
      <c r="R633" t="s">
        <v>78</v>
      </c>
      <c r="S633" t="s">
        <v>79</v>
      </c>
      <c r="T633">
        <v>28800000</v>
      </c>
      <c r="U633" t="s">
        <v>80</v>
      </c>
      <c r="V633" t="b">
        <v>0</v>
      </c>
      <c r="W633">
        <v>946949400000</v>
      </c>
      <c r="X633">
        <v>3</v>
      </c>
      <c r="Y633">
        <v>-3.0000031E-2</v>
      </c>
      <c r="Z633">
        <v>-4.4117693999999998</v>
      </c>
      <c r="AA633">
        <v>1594883571</v>
      </c>
      <c r="AB633">
        <v>0.65</v>
      </c>
      <c r="AC633">
        <v>0.65</v>
      </c>
      <c r="AD633" t="s">
        <v>3847</v>
      </c>
      <c r="AE633">
        <v>0.65</v>
      </c>
      <c r="AF633">
        <v>3120</v>
      </c>
      <c r="AG633">
        <v>0.68</v>
      </c>
      <c r="AH633">
        <v>0.38</v>
      </c>
      <c r="AI633">
        <v>0.65</v>
      </c>
      <c r="AJ633">
        <v>0</v>
      </c>
      <c r="AK633">
        <v>0</v>
      </c>
      <c r="AL633" t="s">
        <v>82</v>
      </c>
      <c r="AM633" t="s">
        <v>72</v>
      </c>
      <c r="AN633">
        <v>0.65</v>
      </c>
      <c r="AO633">
        <v>67375</v>
      </c>
      <c r="AP633">
        <v>390</v>
      </c>
      <c r="AQ633">
        <v>0.31999996000000003</v>
      </c>
      <c r="AR633">
        <v>0.96969680000000003</v>
      </c>
      <c r="AS633" t="s">
        <v>3848</v>
      </c>
      <c r="AT633">
        <v>-0.3</v>
      </c>
      <c r="AU633">
        <v>-0.3157895</v>
      </c>
      <c r="AV633">
        <v>0.33</v>
      </c>
      <c r="AW633">
        <v>0.95</v>
      </c>
      <c r="AZ633">
        <v>5492230144</v>
      </c>
      <c r="BA633">
        <v>8.3000000000000004E-2</v>
      </c>
      <c r="BB633">
        <v>0.51444440000000002</v>
      </c>
      <c r="BC633">
        <v>0.13555556999999999</v>
      </c>
      <c r="BD633">
        <v>0.26349896</v>
      </c>
      <c r="BE633">
        <v>0.48213285</v>
      </c>
      <c r="BF633">
        <v>0.16786712000000001</v>
      </c>
      <c r="BG633">
        <v>0.34817606000000001</v>
      </c>
      <c r="BH633">
        <v>3569949440</v>
      </c>
      <c r="BI633">
        <v>7.8313255000000002</v>
      </c>
      <c r="BJ633">
        <v>15</v>
      </c>
      <c r="BK633">
        <v>0</v>
      </c>
      <c r="BL633" t="b">
        <v>0</v>
      </c>
      <c r="BM633">
        <v>0.65</v>
      </c>
      <c r="BN633">
        <v>1561733940</v>
      </c>
      <c r="BO633">
        <v>1561733940</v>
      </c>
      <c r="BP633">
        <v>1561733940</v>
      </c>
    </row>
    <row r="634" spans="1:72">
      <c r="A634" t="s">
        <v>3849</v>
      </c>
      <c r="B634" t="s">
        <v>3850</v>
      </c>
      <c r="C634" t="str">
        <f t="shared" si="45"/>
        <v>力世紀</v>
      </c>
      <c r="D634" t="str">
        <f t="shared" si="46"/>
        <v>Consumer Service</v>
      </c>
      <c r="E634" t="str">
        <f t="shared" si="47"/>
        <v>消費者服務業</v>
      </c>
      <c r="F634" t="str">
        <f t="shared" si="48"/>
        <v>Jewelry Watches</v>
      </c>
      <c r="G634" t="str">
        <f t="shared" si="49"/>
        <v>珠寶鐘錶</v>
      </c>
      <c r="H634" t="s">
        <v>68</v>
      </c>
      <c r="I634" t="s">
        <v>69</v>
      </c>
      <c r="J634" t="s">
        <v>70</v>
      </c>
      <c r="K634" t="s">
        <v>71</v>
      </c>
      <c r="L634" t="b">
        <v>0</v>
      </c>
      <c r="M634" t="s">
        <v>72</v>
      </c>
      <c r="N634" t="s">
        <v>73</v>
      </c>
      <c r="O634" t="s">
        <v>74</v>
      </c>
      <c r="P634" t="s">
        <v>3851</v>
      </c>
      <c r="Q634" t="s">
        <v>3852</v>
      </c>
      <c r="R634" t="s">
        <v>78</v>
      </c>
      <c r="S634" t="s">
        <v>79</v>
      </c>
      <c r="T634">
        <v>28800000</v>
      </c>
      <c r="U634" t="s">
        <v>80</v>
      </c>
      <c r="V634" t="b">
        <v>0</v>
      </c>
      <c r="W634">
        <v>1031016600000</v>
      </c>
      <c r="X634">
        <v>3</v>
      </c>
      <c r="Y634">
        <v>0</v>
      </c>
      <c r="Z634">
        <v>0</v>
      </c>
      <c r="AA634">
        <v>1596160794</v>
      </c>
      <c r="AB634">
        <v>0.48499999999999999</v>
      </c>
      <c r="AC634">
        <v>0.495</v>
      </c>
      <c r="AD634" t="s">
        <v>3853</v>
      </c>
      <c r="AE634">
        <v>0.48499999999999999</v>
      </c>
      <c r="AF634">
        <v>1008000</v>
      </c>
      <c r="AG634">
        <v>0.48499999999999999</v>
      </c>
      <c r="AH634">
        <v>0.48</v>
      </c>
      <c r="AI634">
        <v>0.48499999999999999</v>
      </c>
      <c r="AJ634">
        <v>0</v>
      </c>
      <c r="AK634">
        <v>0</v>
      </c>
      <c r="AL634" t="s">
        <v>82</v>
      </c>
      <c r="AM634" t="s">
        <v>72</v>
      </c>
      <c r="AN634">
        <v>0.48499999999999999</v>
      </c>
      <c r="AO634">
        <v>17377136</v>
      </c>
      <c r="AP634">
        <v>31996937</v>
      </c>
      <c r="AQ634">
        <v>0.23700002000000001</v>
      </c>
      <c r="AR634">
        <v>0.95564526000000005</v>
      </c>
      <c r="AS634" t="s">
        <v>3854</v>
      </c>
      <c r="AT634">
        <v>-8.4999980000000003E-2</v>
      </c>
      <c r="AU634">
        <v>-0.14912276999999999</v>
      </c>
      <c r="AV634">
        <v>0.248</v>
      </c>
      <c r="AW634">
        <v>0.56999999999999995</v>
      </c>
      <c r="AZ634">
        <v>7170200064</v>
      </c>
      <c r="BA634">
        <v>0.51500000000000001</v>
      </c>
      <c r="BB634">
        <v>0.437</v>
      </c>
      <c r="BC634">
        <v>4.8000007999999997E-2</v>
      </c>
      <c r="BD634">
        <v>0.109839834</v>
      </c>
      <c r="BE634">
        <v>0.42246479999999997</v>
      </c>
      <c r="BF634">
        <v>6.2535229999999997E-2</v>
      </c>
      <c r="BG634">
        <v>0.14802471</v>
      </c>
      <c r="BH634">
        <v>3477547008</v>
      </c>
      <c r="BI634">
        <v>0.94174760000000002</v>
      </c>
      <c r="BJ634">
        <v>15</v>
      </c>
      <c r="BK634">
        <v>0</v>
      </c>
      <c r="BL634" t="b">
        <v>0</v>
      </c>
      <c r="BM634">
        <v>0.48499999999999999</v>
      </c>
      <c r="BN634">
        <v>1590735540</v>
      </c>
      <c r="BO634">
        <v>1590735540</v>
      </c>
      <c r="BP634">
        <v>1590735540</v>
      </c>
      <c r="BR634">
        <v>-9.2600000000000002E-2</v>
      </c>
    </row>
    <row r="635" spans="1:72">
      <c r="A635" t="s">
        <v>3855</v>
      </c>
      <c r="B635" t="s">
        <v>3856</v>
      </c>
      <c r="C635" t="str">
        <f t="shared" si="45"/>
        <v>中薇金融</v>
      </c>
      <c r="D635" t="str">
        <f t="shared" si="46"/>
        <v>Financial</v>
      </c>
      <c r="E635" t="str">
        <f t="shared" si="47"/>
        <v>金融</v>
      </c>
      <c r="F635" t="str">
        <f t="shared" si="48"/>
        <v>Other financial services</v>
      </c>
      <c r="G635" t="str">
        <f t="shared" si="49"/>
        <v>其他金融服務</v>
      </c>
      <c r="H635" t="s">
        <v>68</v>
      </c>
      <c r="I635" t="s">
        <v>69</v>
      </c>
      <c r="J635" t="s">
        <v>70</v>
      </c>
      <c r="K635" t="s">
        <v>71</v>
      </c>
      <c r="L635" t="b">
        <v>0</v>
      </c>
      <c r="M635" t="s">
        <v>72</v>
      </c>
      <c r="N635" t="s">
        <v>73</v>
      </c>
      <c r="O635" t="s">
        <v>74</v>
      </c>
      <c r="P635" t="s">
        <v>3857</v>
      </c>
      <c r="Q635" t="s">
        <v>3858</v>
      </c>
      <c r="R635" t="s">
        <v>78</v>
      </c>
      <c r="S635" t="s">
        <v>79</v>
      </c>
      <c r="T635">
        <v>28800000</v>
      </c>
      <c r="U635" t="s">
        <v>80</v>
      </c>
      <c r="V635" t="b">
        <v>0</v>
      </c>
      <c r="W635">
        <v>1087781400000</v>
      </c>
      <c r="X635">
        <v>3</v>
      </c>
      <c r="Y635">
        <v>-9.9999459999999991E-4</v>
      </c>
      <c r="Z635">
        <v>-0.98038685000000003</v>
      </c>
      <c r="AA635">
        <v>1596094212</v>
      </c>
      <c r="AB635">
        <v>0.10100000000000001</v>
      </c>
      <c r="AC635">
        <v>0.10100000000000001</v>
      </c>
      <c r="AD635" t="s">
        <v>3859</v>
      </c>
      <c r="AE635">
        <v>9.9000000000000005E-2</v>
      </c>
      <c r="AF635">
        <v>341700</v>
      </c>
      <c r="AG635">
        <v>0.10199999999999999</v>
      </c>
      <c r="AH635">
        <v>9.9000000000000005E-2</v>
      </c>
      <c r="AI635">
        <v>0.104</v>
      </c>
      <c r="AJ635">
        <v>0</v>
      </c>
      <c r="AK635">
        <v>0</v>
      </c>
      <c r="AL635" t="s">
        <v>82</v>
      </c>
      <c r="AM635" t="s">
        <v>72</v>
      </c>
      <c r="AN635">
        <v>0.1</v>
      </c>
      <c r="AO635">
        <v>5098167</v>
      </c>
      <c r="AP635">
        <v>5030550</v>
      </c>
      <c r="AQ635">
        <v>3.0000000999999998E-2</v>
      </c>
      <c r="AR635">
        <v>0.4225352</v>
      </c>
      <c r="AS635" t="s">
        <v>3860</v>
      </c>
      <c r="AT635">
        <v>-3.3000000000000002E-2</v>
      </c>
      <c r="AU635">
        <v>-0.24626864000000001</v>
      </c>
      <c r="AV635">
        <v>7.0999999999999994E-2</v>
      </c>
      <c r="AW635">
        <v>0.13400000000000001</v>
      </c>
      <c r="AZ635">
        <v>34714501120</v>
      </c>
      <c r="BA635">
        <v>0.157</v>
      </c>
      <c r="BB635">
        <v>9.2571429999999996E-2</v>
      </c>
      <c r="BC635">
        <v>8.4285739999999994E-3</v>
      </c>
      <c r="BD635">
        <v>9.1049400000000003E-2</v>
      </c>
      <c r="BE635">
        <v>9.5195810000000006E-2</v>
      </c>
      <c r="BF635">
        <v>5.8041960000000002E-3</v>
      </c>
      <c r="BG635">
        <v>6.0971129999999998E-2</v>
      </c>
      <c r="BH635">
        <v>3506164736</v>
      </c>
      <c r="BI635">
        <v>0.64331210000000005</v>
      </c>
      <c r="BJ635">
        <v>15</v>
      </c>
      <c r="BK635">
        <v>0</v>
      </c>
      <c r="BL635" t="b">
        <v>0</v>
      </c>
      <c r="BM635">
        <v>0.10100000000000001</v>
      </c>
      <c r="BN635">
        <v>1553785140</v>
      </c>
      <c r="BO635">
        <v>1553785140</v>
      </c>
      <c r="BP635">
        <v>1553785140</v>
      </c>
      <c r="BR635">
        <v>-7.1999999999999998E-3</v>
      </c>
    </row>
    <row r="636" spans="1:72">
      <c r="A636" t="s">
        <v>3861</v>
      </c>
      <c r="B636" t="s">
        <v>3862</v>
      </c>
      <c r="C636" t="str">
        <f t="shared" si="45"/>
        <v>新礦資源</v>
      </c>
      <c r="D636" t="str">
        <f t="shared" si="46"/>
        <v>Raw Materials</v>
      </c>
      <c r="E636" t="str">
        <f t="shared" si="47"/>
        <v>原材料</v>
      </c>
      <c r="F636" t="str">
        <f t="shared" si="48"/>
        <v>Steel and Aluminum</v>
      </c>
      <c r="G636" t="str">
        <f t="shared" si="49"/>
        <v>鋼鐵鋁材</v>
      </c>
      <c r="H636" t="s">
        <v>68</v>
      </c>
      <c r="I636" t="s">
        <v>69</v>
      </c>
      <c r="J636" t="s">
        <v>70</v>
      </c>
      <c r="K636" t="s">
        <v>71</v>
      </c>
      <c r="L636" t="b">
        <v>0</v>
      </c>
      <c r="M636" t="s">
        <v>72</v>
      </c>
      <c r="N636" t="s">
        <v>73</v>
      </c>
      <c r="O636" t="s">
        <v>74</v>
      </c>
      <c r="P636" t="s">
        <v>3863</v>
      </c>
      <c r="Q636" t="s">
        <v>3864</v>
      </c>
      <c r="R636" t="s">
        <v>78</v>
      </c>
      <c r="S636" t="s">
        <v>79</v>
      </c>
      <c r="T636">
        <v>28800000</v>
      </c>
      <c r="U636" t="s">
        <v>80</v>
      </c>
      <c r="V636" t="b">
        <v>0</v>
      </c>
      <c r="W636">
        <v>1309743000000</v>
      </c>
      <c r="X636">
        <v>3</v>
      </c>
      <c r="Y636">
        <v>-9.9999900000000003E-3</v>
      </c>
      <c r="Z636">
        <v>-1.1235944</v>
      </c>
      <c r="AA636">
        <v>1595229388</v>
      </c>
      <c r="AB636">
        <v>0.88</v>
      </c>
      <c r="AC636">
        <v>0.89</v>
      </c>
      <c r="AD636" t="s">
        <v>3865</v>
      </c>
      <c r="AE636">
        <v>0.81</v>
      </c>
      <c r="AF636">
        <v>162000</v>
      </c>
      <c r="AG636">
        <v>0.89</v>
      </c>
      <c r="AH636">
        <v>0.81</v>
      </c>
      <c r="AI636">
        <v>0.9</v>
      </c>
      <c r="AJ636">
        <v>0</v>
      </c>
      <c r="AK636">
        <v>0</v>
      </c>
      <c r="AL636" t="s">
        <v>82</v>
      </c>
      <c r="AM636" t="s">
        <v>102</v>
      </c>
      <c r="AN636">
        <v>0.82</v>
      </c>
      <c r="AO636">
        <v>81000</v>
      </c>
      <c r="AP636">
        <v>20250</v>
      </c>
      <c r="AQ636">
        <v>0.38500000000000001</v>
      </c>
      <c r="AR636">
        <v>0.77777772999999994</v>
      </c>
      <c r="AS636" t="s">
        <v>3866</v>
      </c>
      <c r="AT636">
        <v>-0.10000002400000001</v>
      </c>
      <c r="AU636">
        <v>-0.10204083999999999</v>
      </c>
      <c r="AV636">
        <v>0.495</v>
      </c>
      <c r="AW636">
        <v>0.98</v>
      </c>
      <c r="AZ636">
        <v>4000000000</v>
      </c>
      <c r="BA636">
        <v>1.2E-2</v>
      </c>
      <c r="BB636">
        <v>0.87057143000000003</v>
      </c>
      <c r="BC636">
        <v>9.4285610000000002E-3</v>
      </c>
      <c r="BD636">
        <v>1.0830312999999999E-2</v>
      </c>
      <c r="BE636">
        <v>0.73295770000000005</v>
      </c>
      <c r="BF636">
        <v>0.14704227</v>
      </c>
      <c r="BG636">
        <v>0.20061493999999999</v>
      </c>
      <c r="BH636">
        <v>3520000000</v>
      </c>
      <c r="BI636">
        <v>73.333336000000003</v>
      </c>
      <c r="BJ636">
        <v>15</v>
      </c>
      <c r="BK636">
        <v>0</v>
      </c>
      <c r="BL636" t="b">
        <v>0</v>
      </c>
      <c r="BM636">
        <v>0.88</v>
      </c>
      <c r="BN636">
        <v>1553871540</v>
      </c>
      <c r="BO636">
        <v>1553871540</v>
      </c>
      <c r="BP636">
        <v>1553871540</v>
      </c>
      <c r="BR636">
        <v>-1.9443999999999999E-2</v>
      </c>
    </row>
    <row r="637" spans="1:72">
      <c r="A637" t="s">
        <v>3867</v>
      </c>
      <c r="B637" t="s">
        <v>3868</v>
      </c>
      <c r="C637" t="str">
        <f t="shared" si="45"/>
        <v>中國外運</v>
      </c>
      <c r="D637" t="str">
        <f t="shared" si="46"/>
        <v>Transportation, logistics and infrastructure</v>
      </c>
      <c r="E637" t="str">
        <f t="shared" si="47"/>
        <v>運輸、物流及基建</v>
      </c>
      <c r="F637" t="str">
        <f t="shared" si="48"/>
        <v>Warehousing Logistics Transportation</v>
      </c>
      <c r="G637" t="str">
        <f t="shared" si="49"/>
        <v>倉儲物流及運輸</v>
      </c>
      <c r="H637" t="s">
        <v>68</v>
      </c>
      <c r="I637" t="s">
        <v>69</v>
      </c>
      <c r="J637" t="s">
        <v>70</v>
      </c>
      <c r="K637" t="s">
        <v>71</v>
      </c>
      <c r="L637" t="b">
        <v>0</v>
      </c>
      <c r="M637" t="s">
        <v>72</v>
      </c>
      <c r="N637" t="s">
        <v>73</v>
      </c>
      <c r="O637" t="s">
        <v>74</v>
      </c>
      <c r="P637" t="s">
        <v>3869</v>
      </c>
      <c r="Q637" t="s">
        <v>3870</v>
      </c>
      <c r="R637" t="s">
        <v>78</v>
      </c>
      <c r="S637" t="s">
        <v>79</v>
      </c>
      <c r="T637">
        <v>28800000</v>
      </c>
      <c r="U637" t="s">
        <v>80</v>
      </c>
      <c r="V637" t="b">
        <v>0</v>
      </c>
      <c r="W637">
        <v>1045099800000</v>
      </c>
      <c r="X637">
        <v>3</v>
      </c>
      <c r="Y637">
        <v>1.9999980000000001E-2</v>
      </c>
      <c r="Z637">
        <v>1.2578604</v>
      </c>
      <c r="AA637">
        <v>1596160917</v>
      </c>
      <c r="AB637">
        <v>1.61</v>
      </c>
      <c r="AC637">
        <v>1.63</v>
      </c>
      <c r="AD637" t="s">
        <v>3871</v>
      </c>
      <c r="AE637">
        <v>1.6</v>
      </c>
      <c r="AF637">
        <v>1056000</v>
      </c>
      <c r="AG637">
        <v>1.59</v>
      </c>
      <c r="AH637">
        <v>1.61</v>
      </c>
      <c r="AI637">
        <v>1.62</v>
      </c>
      <c r="AJ637">
        <v>0</v>
      </c>
      <c r="AK637">
        <v>0</v>
      </c>
      <c r="AL637" t="s">
        <v>82</v>
      </c>
      <c r="AM637" t="s">
        <v>102</v>
      </c>
      <c r="AN637">
        <v>1.6</v>
      </c>
      <c r="AO637">
        <v>19692333</v>
      </c>
      <c r="AP637">
        <v>7431976</v>
      </c>
      <c r="AQ637">
        <v>7.0000049999999994E-2</v>
      </c>
      <c r="AR637">
        <v>4.5454580000000001E-2</v>
      </c>
      <c r="AS637" t="s">
        <v>3872</v>
      </c>
      <c r="AT637">
        <v>-1.34</v>
      </c>
      <c r="AU637">
        <v>-0.45423728000000002</v>
      </c>
      <c r="AV637">
        <v>1.54</v>
      </c>
      <c r="AW637">
        <v>2.95</v>
      </c>
      <c r="AX637">
        <v>1.2E-2</v>
      </c>
      <c r="AY637">
        <v>7.5471699999999997E-3</v>
      </c>
      <c r="AZ637">
        <v>2144889984</v>
      </c>
      <c r="BA637">
        <v>0.54600000000000004</v>
      </c>
      <c r="BB637">
        <v>1.6982857</v>
      </c>
      <c r="BC637">
        <v>-8.8285685000000003E-2</v>
      </c>
      <c r="BD637">
        <v>-5.1985179999999999E-2</v>
      </c>
      <c r="BE637">
        <v>1.9601408</v>
      </c>
      <c r="BF637">
        <v>-0.35014079999999997</v>
      </c>
      <c r="BG637">
        <v>-0.17863044</v>
      </c>
      <c r="BH637">
        <v>11915288576</v>
      </c>
      <c r="BI637">
        <v>2.948718</v>
      </c>
      <c r="BJ637">
        <v>15</v>
      </c>
      <c r="BK637">
        <v>0</v>
      </c>
      <c r="BL637" t="b">
        <v>0</v>
      </c>
      <c r="BM637">
        <v>1.61</v>
      </c>
      <c r="BQ637">
        <v>3.7913575000000002</v>
      </c>
      <c r="BR637">
        <v>0.42465000000000003</v>
      </c>
      <c r="BS637">
        <v>0.4</v>
      </c>
      <c r="BT637">
        <v>4.0250000000000004</v>
      </c>
    </row>
    <row r="638" spans="1:72">
      <c r="A638" t="s">
        <v>3873</v>
      </c>
      <c r="B638" t="s">
        <v>3874</v>
      </c>
      <c r="C638" t="str">
        <f t="shared" si="45"/>
        <v>歌禮製藥-B</v>
      </c>
      <c r="D638" t="str">
        <f t="shared" si="46"/>
        <v>Medicine</v>
      </c>
      <c r="E638" t="str">
        <f t="shared" si="47"/>
        <v>醫藥</v>
      </c>
      <c r="F638" t="str">
        <f t="shared" si="48"/>
        <v>Healthcare</v>
      </c>
      <c r="G638" t="str">
        <f t="shared" si="49"/>
        <v>醫療保健</v>
      </c>
      <c r="H638" t="s">
        <v>68</v>
      </c>
      <c r="I638" t="s">
        <v>69</v>
      </c>
      <c r="J638" t="s">
        <v>70</v>
      </c>
      <c r="K638" t="s">
        <v>71</v>
      </c>
      <c r="L638" t="b">
        <v>0</v>
      </c>
      <c r="M638" t="s">
        <v>72</v>
      </c>
      <c r="N638" t="s">
        <v>73</v>
      </c>
      <c r="O638" t="s">
        <v>74</v>
      </c>
      <c r="P638" t="s">
        <v>3875</v>
      </c>
      <c r="Q638" t="s">
        <v>3876</v>
      </c>
      <c r="R638" t="s">
        <v>78</v>
      </c>
      <c r="S638" t="s">
        <v>79</v>
      </c>
      <c r="T638">
        <v>28800000</v>
      </c>
      <c r="U638" t="s">
        <v>80</v>
      </c>
      <c r="V638" t="b">
        <v>0</v>
      </c>
      <c r="W638">
        <v>1533087000000</v>
      </c>
      <c r="X638">
        <v>3</v>
      </c>
      <c r="Y638">
        <v>0.19000006</v>
      </c>
      <c r="Z638">
        <v>5.8823546999999996</v>
      </c>
      <c r="AA638">
        <v>1596161012</v>
      </c>
      <c r="AB638">
        <v>3.42</v>
      </c>
      <c r="AC638">
        <v>3.5</v>
      </c>
      <c r="AD638" t="s">
        <v>3877</v>
      </c>
      <c r="AE638">
        <v>3.37</v>
      </c>
      <c r="AF638">
        <v>3262000</v>
      </c>
      <c r="AG638">
        <v>3.23</v>
      </c>
      <c r="AH638">
        <v>3.42</v>
      </c>
      <c r="AI638">
        <v>3.43</v>
      </c>
      <c r="AJ638">
        <v>0</v>
      </c>
      <c r="AK638">
        <v>0</v>
      </c>
      <c r="AL638" t="s">
        <v>82</v>
      </c>
      <c r="AM638" t="s">
        <v>102</v>
      </c>
      <c r="AN638">
        <v>3.5</v>
      </c>
      <c r="AO638">
        <v>5274522</v>
      </c>
      <c r="AP638">
        <v>3383250</v>
      </c>
      <c r="AQ638">
        <v>0.78</v>
      </c>
      <c r="AR638">
        <v>0.29545452999999999</v>
      </c>
      <c r="AS638" t="s">
        <v>3878</v>
      </c>
      <c r="AT638">
        <v>-3.08</v>
      </c>
      <c r="AU638">
        <v>-0.47384614000000003</v>
      </c>
      <c r="AV638">
        <v>2.64</v>
      </c>
      <c r="AW638">
        <v>6.5</v>
      </c>
      <c r="AZ638">
        <v>1106339968</v>
      </c>
      <c r="BA638">
        <v>0.151</v>
      </c>
      <c r="BB638">
        <v>3.2422857</v>
      </c>
      <c r="BC638">
        <v>0.17771434999999999</v>
      </c>
      <c r="BD638">
        <v>5.4811440000000003E-2</v>
      </c>
      <c r="BE638">
        <v>3.2392254</v>
      </c>
      <c r="BF638">
        <v>0.18077468999999999</v>
      </c>
      <c r="BG638">
        <v>5.5808000000000003E-2</v>
      </c>
      <c r="BH638">
        <v>3783682816</v>
      </c>
      <c r="BI638">
        <v>22.649007999999998</v>
      </c>
      <c r="BJ638">
        <v>15</v>
      </c>
      <c r="BK638">
        <v>0</v>
      </c>
      <c r="BL638" t="b">
        <v>0</v>
      </c>
      <c r="BM638">
        <v>3.42</v>
      </c>
      <c r="BN638">
        <v>1553439540</v>
      </c>
      <c r="BO638">
        <v>1553439540</v>
      </c>
      <c r="BP638">
        <v>1553439540</v>
      </c>
    </row>
    <row r="639" spans="1:72">
      <c r="A639" t="s">
        <v>3879</v>
      </c>
      <c r="B639" t="s">
        <v>3880</v>
      </c>
      <c r="C639" t="str">
        <f t="shared" si="45"/>
        <v>亞洲金融</v>
      </c>
      <c r="D639" t="str">
        <f t="shared" si="46"/>
        <v>Financial</v>
      </c>
      <c r="E639" t="str">
        <f t="shared" si="47"/>
        <v>金融</v>
      </c>
      <c r="F639" t="str">
        <f t="shared" si="48"/>
        <v>International Insurance</v>
      </c>
      <c r="G639" t="str">
        <f t="shared" si="49"/>
        <v>國際保險</v>
      </c>
      <c r="H639" t="s">
        <v>68</v>
      </c>
      <c r="I639" t="s">
        <v>69</v>
      </c>
      <c r="J639" t="s">
        <v>70</v>
      </c>
      <c r="K639" t="s">
        <v>71</v>
      </c>
      <c r="L639" t="b">
        <v>0</v>
      </c>
      <c r="M639" t="s">
        <v>72</v>
      </c>
      <c r="N639" t="s">
        <v>73</v>
      </c>
      <c r="O639" t="s">
        <v>74</v>
      </c>
      <c r="P639" t="s">
        <v>3881</v>
      </c>
      <c r="Q639" t="s">
        <v>3882</v>
      </c>
      <c r="R639" t="s">
        <v>78</v>
      </c>
      <c r="S639" t="s">
        <v>79</v>
      </c>
      <c r="T639">
        <v>28800000</v>
      </c>
      <c r="U639" t="s">
        <v>80</v>
      </c>
      <c r="V639" t="b">
        <v>0</v>
      </c>
      <c r="W639">
        <v>947122200000</v>
      </c>
      <c r="X639">
        <v>3</v>
      </c>
      <c r="Y639">
        <v>7.9999920000000002E-2</v>
      </c>
      <c r="Z639">
        <v>2.1857902999999999</v>
      </c>
      <c r="AA639">
        <v>1595907991</v>
      </c>
      <c r="AB639">
        <v>3.74</v>
      </c>
      <c r="AC639">
        <v>3.75</v>
      </c>
      <c r="AD639" t="s">
        <v>3883</v>
      </c>
      <c r="AE639">
        <v>3.55</v>
      </c>
      <c r="AF639">
        <v>22000</v>
      </c>
      <c r="AG639">
        <v>3.66</v>
      </c>
      <c r="AH639">
        <v>3.5</v>
      </c>
      <c r="AI639">
        <v>3.74</v>
      </c>
      <c r="AJ639">
        <v>0</v>
      </c>
      <c r="AK639">
        <v>0</v>
      </c>
      <c r="AL639" t="s">
        <v>82</v>
      </c>
      <c r="AM639" t="s">
        <v>72</v>
      </c>
      <c r="AN639">
        <v>3.55</v>
      </c>
      <c r="AO639">
        <v>181830</v>
      </c>
      <c r="AP639">
        <v>62500</v>
      </c>
      <c r="AQ639">
        <v>0.94000006000000003</v>
      </c>
      <c r="AR639">
        <v>0.33571430000000002</v>
      </c>
      <c r="AS639" t="s">
        <v>3884</v>
      </c>
      <c r="AT639">
        <v>-0.53</v>
      </c>
      <c r="AU639">
        <v>-0.12412177000000001</v>
      </c>
      <c r="AV639">
        <v>2.8</v>
      </c>
      <c r="AW639">
        <v>4.2699999999999996</v>
      </c>
      <c r="AX639">
        <v>8.5000000000000006E-2</v>
      </c>
      <c r="AY639">
        <v>2.3224043E-2</v>
      </c>
      <c r="AZ639">
        <v>950088000</v>
      </c>
      <c r="BA639">
        <v>10.696</v>
      </c>
      <c r="BB639">
        <v>3.4737144</v>
      </c>
      <c r="BC639">
        <v>0.26628565999999998</v>
      </c>
      <c r="BD639">
        <v>7.6657324999999998E-2</v>
      </c>
      <c r="BE639">
        <v>3.5062237000000001</v>
      </c>
      <c r="BF639">
        <v>0.23377633</v>
      </c>
      <c r="BG639">
        <v>6.667468E-2</v>
      </c>
      <c r="BH639">
        <v>3553329152</v>
      </c>
      <c r="BI639">
        <v>0.34966343999999999</v>
      </c>
      <c r="BJ639">
        <v>15</v>
      </c>
      <c r="BK639">
        <v>0</v>
      </c>
      <c r="BL639" t="b">
        <v>0</v>
      </c>
      <c r="BM639">
        <v>3.74</v>
      </c>
      <c r="BN639">
        <v>1553698740</v>
      </c>
      <c r="BO639">
        <v>1553698740</v>
      </c>
      <c r="BP639">
        <v>1553698740</v>
      </c>
      <c r="BQ639">
        <v>20.437159000000001</v>
      </c>
      <c r="BR639">
        <v>0.183</v>
      </c>
    </row>
    <row r="640" spans="1:72">
      <c r="A640" t="s">
        <v>3885</v>
      </c>
      <c r="B640" t="s">
        <v>3886</v>
      </c>
      <c r="C640" t="str">
        <f t="shared" si="45"/>
        <v>海普瑞</v>
      </c>
      <c r="D640" t="str">
        <f t="shared" si="46"/>
        <v>Medicine</v>
      </c>
      <c r="E640" t="str">
        <f t="shared" si="47"/>
        <v>醫藥</v>
      </c>
      <c r="F640" t="str">
        <f t="shared" si="48"/>
        <v>Pharmaceutical</v>
      </c>
      <c r="G640" t="str">
        <f t="shared" si="49"/>
        <v>醫藥股</v>
      </c>
      <c r="H640" t="s">
        <v>68</v>
      </c>
      <c r="I640" t="s">
        <v>69</v>
      </c>
      <c r="J640" t="s">
        <v>70</v>
      </c>
      <c r="K640" t="s">
        <v>71</v>
      </c>
      <c r="L640" t="b">
        <v>0</v>
      </c>
      <c r="M640" t="s">
        <v>72</v>
      </c>
      <c r="N640" t="s">
        <v>73</v>
      </c>
      <c r="O640" t="s">
        <v>74</v>
      </c>
      <c r="P640" t="s">
        <v>3887</v>
      </c>
      <c r="Q640" t="s">
        <v>3888</v>
      </c>
      <c r="R640" t="s">
        <v>78</v>
      </c>
      <c r="S640" t="s">
        <v>79</v>
      </c>
      <c r="T640">
        <v>28800000</v>
      </c>
      <c r="U640" t="s">
        <v>80</v>
      </c>
      <c r="V640" t="b">
        <v>0</v>
      </c>
      <c r="X640">
        <v>3</v>
      </c>
      <c r="Y640">
        <v>0.28000069999999999</v>
      </c>
      <c r="Z640">
        <v>1.7262682</v>
      </c>
      <c r="AA640">
        <v>1596161010</v>
      </c>
      <c r="AB640">
        <v>16.5</v>
      </c>
      <c r="AC640">
        <v>16.66</v>
      </c>
      <c r="AD640" t="s">
        <v>3889</v>
      </c>
      <c r="AE640">
        <v>16.18</v>
      </c>
      <c r="AF640">
        <v>539000</v>
      </c>
      <c r="AG640">
        <v>16.22</v>
      </c>
      <c r="AH640">
        <v>16.399999999999999</v>
      </c>
      <c r="AI640">
        <v>16.5</v>
      </c>
      <c r="AL640" t="s">
        <v>82</v>
      </c>
      <c r="AM640" t="s">
        <v>102</v>
      </c>
      <c r="AN640">
        <v>16.22</v>
      </c>
      <c r="AQ640">
        <v>0.3199997</v>
      </c>
      <c r="AR640">
        <v>1.9777484000000001E-2</v>
      </c>
      <c r="AS640" t="s">
        <v>3889</v>
      </c>
      <c r="AT640">
        <v>-0.15999985</v>
      </c>
      <c r="AU640">
        <v>-9.6038330000000009E-3</v>
      </c>
      <c r="AV640">
        <v>16.18</v>
      </c>
      <c r="AW640">
        <v>16.66</v>
      </c>
      <c r="AX640">
        <v>0.18</v>
      </c>
      <c r="AY640">
        <v>1.1097411999999999E-2</v>
      </c>
      <c r="AZ640">
        <v>0</v>
      </c>
      <c r="BA640">
        <v>6.1420000000000003</v>
      </c>
      <c r="BH640">
        <v>35225849856</v>
      </c>
      <c r="BI640">
        <v>2.6864211999999998</v>
      </c>
      <c r="BJ640">
        <v>15</v>
      </c>
      <c r="BK640">
        <v>0</v>
      </c>
      <c r="BL640" t="b">
        <v>0</v>
      </c>
      <c r="BM640">
        <v>16.5</v>
      </c>
      <c r="BN640">
        <v>1588229940</v>
      </c>
      <c r="BO640">
        <v>1588229940</v>
      </c>
      <c r="BP640">
        <v>1588229940</v>
      </c>
    </row>
    <row r="641" spans="1:72">
      <c r="A641" t="s">
        <v>3890</v>
      </c>
      <c r="B641" t="s">
        <v>3891</v>
      </c>
      <c r="C641" t="str">
        <f t="shared" ref="C641:C704" si="50">VLOOKUP($A641,sectors,2,FALSE)</f>
        <v>廣匯寶信</v>
      </c>
      <c r="D641" t="str">
        <f t="shared" ref="D641:D704" si="51">VLOOKUP($A641,sectors,4,FALSE)</f>
        <v>Automobile production and distribution</v>
      </c>
      <c r="E641" t="str">
        <f t="shared" ref="E641:E704" si="52">VLOOKUP($A641,sectors,5,FALSE)</f>
        <v>汽車生產及分銷</v>
      </c>
      <c r="F641" t="str">
        <f t="shared" ref="F641:F704" si="53">VLOOKUP($A641,sectors,7,FALSE)</f>
        <v>Automobile</v>
      </c>
      <c r="G641" t="str">
        <f t="shared" ref="G641:G704" si="54">VLOOKUP($A641,sectors,8,FALSE)</f>
        <v>汽車</v>
      </c>
      <c r="H641" t="s">
        <v>68</v>
      </c>
      <c r="I641" t="s">
        <v>69</v>
      </c>
      <c r="J641" t="s">
        <v>70</v>
      </c>
      <c r="K641" t="s">
        <v>71</v>
      </c>
      <c r="L641" t="b">
        <v>0</v>
      </c>
      <c r="M641" t="s">
        <v>72</v>
      </c>
      <c r="N641" t="s">
        <v>73</v>
      </c>
      <c r="O641" t="s">
        <v>74</v>
      </c>
      <c r="P641" t="s">
        <v>3892</v>
      </c>
      <c r="Q641" t="s">
        <v>3893</v>
      </c>
      <c r="R641" t="s">
        <v>78</v>
      </c>
      <c r="S641" t="s">
        <v>79</v>
      </c>
      <c r="T641">
        <v>28800000</v>
      </c>
      <c r="U641" t="s">
        <v>80</v>
      </c>
      <c r="V641" t="b">
        <v>0</v>
      </c>
      <c r="W641">
        <v>1323826200000</v>
      </c>
      <c r="X641">
        <v>3</v>
      </c>
      <c r="Y641">
        <v>1.9999980000000001E-2</v>
      </c>
      <c r="Z641">
        <v>1.5999985000000001</v>
      </c>
      <c r="AA641">
        <v>1596160328</v>
      </c>
      <c r="AB641">
        <v>1.27</v>
      </c>
      <c r="AC641">
        <v>1.32</v>
      </c>
      <c r="AD641" t="s">
        <v>3894</v>
      </c>
      <c r="AE641">
        <v>1.25</v>
      </c>
      <c r="AF641">
        <v>888500</v>
      </c>
      <c r="AG641">
        <v>1.25</v>
      </c>
      <c r="AH641">
        <v>1.27</v>
      </c>
      <c r="AI641">
        <v>1.28</v>
      </c>
      <c r="AJ641">
        <v>0</v>
      </c>
      <c r="AK641">
        <v>0</v>
      </c>
      <c r="AL641" t="s">
        <v>82</v>
      </c>
      <c r="AM641" t="s">
        <v>102</v>
      </c>
      <c r="AN641">
        <v>1.25</v>
      </c>
      <c r="AO641">
        <v>2819838</v>
      </c>
      <c r="AP641">
        <v>3200812</v>
      </c>
      <c r="AQ641">
        <v>0.5</v>
      </c>
      <c r="AR641">
        <v>0.64935063999999998</v>
      </c>
      <c r="AS641" t="s">
        <v>3895</v>
      </c>
      <c r="AT641">
        <v>-0.43000007000000001</v>
      </c>
      <c r="AU641">
        <v>-0.25294122000000002</v>
      </c>
      <c r="AV641">
        <v>0.77</v>
      </c>
      <c r="AW641">
        <v>1.7</v>
      </c>
      <c r="AX641">
        <v>1.2E-2</v>
      </c>
      <c r="AY641">
        <v>9.5999999999999992E-3</v>
      </c>
      <c r="AZ641">
        <v>2837509888</v>
      </c>
      <c r="BA641">
        <v>0.375</v>
      </c>
      <c r="BB641">
        <v>1.2705715</v>
      </c>
      <c r="BC641">
        <v>-5.7148932999999999E-4</v>
      </c>
      <c r="BD641">
        <v>-4.4978919999999999E-4</v>
      </c>
      <c r="BE641">
        <v>1.1491609</v>
      </c>
      <c r="BF641">
        <v>0.12083911999999999</v>
      </c>
      <c r="BG641">
        <v>0.105154224</v>
      </c>
      <c r="BH641">
        <v>3603637504</v>
      </c>
      <c r="BI641">
        <v>3.3866665</v>
      </c>
      <c r="BJ641">
        <v>15</v>
      </c>
      <c r="BK641">
        <v>0</v>
      </c>
      <c r="BL641" t="b">
        <v>0</v>
      </c>
      <c r="BM641">
        <v>1.27</v>
      </c>
      <c r="BN641">
        <v>1585580340</v>
      </c>
      <c r="BO641">
        <v>1597993140</v>
      </c>
      <c r="BP641">
        <v>1598342400</v>
      </c>
      <c r="BQ641">
        <v>5.1657514999999998</v>
      </c>
      <c r="BR641">
        <v>0.24585000000000001</v>
      </c>
      <c r="BS641">
        <v>0.52</v>
      </c>
      <c r="BT641">
        <v>2.4423077000000002</v>
      </c>
    </row>
    <row r="642" spans="1:72">
      <c r="A642" t="s">
        <v>3896</v>
      </c>
      <c r="B642" t="s">
        <v>3897</v>
      </c>
      <c r="C642" t="str">
        <f t="shared" si="50"/>
        <v>莎莎國際</v>
      </c>
      <c r="D642" t="str">
        <f t="shared" si="51"/>
        <v>Consumer Service</v>
      </c>
      <c r="E642" t="str">
        <f t="shared" si="52"/>
        <v>消費者服務業</v>
      </c>
      <c r="F642" t="str">
        <f t="shared" si="53"/>
        <v>Makeup and Cosmetics</v>
      </c>
      <c r="G642" t="str">
        <f t="shared" si="54"/>
        <v>化妝美容</v>
      </c>
      <c r="H642" t="s">
        <v>68</v>
      </c>
      <c r="I642" t="s">
        <v>69</v>
      </c>
      <c r="J642" t="s">
        <v>70</v>
      </c>
      <c r="K642" t="s">
        <v>71</v>
      </c>
      <c r="L642" t="b">
        <v>0</v>
      </c>
      <c r="M642" t="s">
        <v>72</v>
      </c>
      <c r="N642" t="s">
        <v>73</v>
      </c>
      <c r="O642" t="s">
        <v>74</v>
      </c>
      <c r="P642" t="s">
        <v>3898</v>
      </c>
      <c r="Q642" t="s">
        <v>3899</v>
      </c>
      <c r="R642" t="s">
        <v>78</v>
      </c>
      <c r="S642" t="s">
        <v>79</v>
      </c>
      <c r="T642">
        <v>28800000</v>
      </c>
      <c r="U642" t="s">
        <v>80</v>
      </c>
      <c r="V642" t="b">
        <v>0</v>
      </c>
      <c r="W642">
        <v>946949400000</v>
      </c>
      <c r="X642">
        <v>3</v>
      </c>
      <c r="Y642">
        <v>0</v>
      </c>
      <c r="Z642">
        <v>0</v>
      </c>
      <c r="AA642">
        <v>1596160221</v>
      </c>
      <c r="AB642">
        <v>1.1200000000000001</v>
      </c>
      <c r="AC642">
        <v>1.1299999999999999</v>
      </c>
      <c r="AD642" t="s">
        <v>3900</v>
      </c>
      <c r="AE642">
        <v>1.1100000000000001</v>
      </c>
      <c r="AF642">
        <v>332000</v>
      </c>
      <c r="AG642">
        <v>1.1200000000000001</v>
      </c>
      <c r="AH642">
        <v>1.1200000000000001</v>
      </c>
      <c r="AI642">
        <v>1.1299999999999999</v>
      </c>
      <c r="AJ642">
        <v>0</v>
      </c>
      <c r="AK642">
        <v>0</v>
      </c>
      <c r="AL642" t="s">
        <v>82</v>
      </c>
      <c r="AM642" t="s">
        <v>72</v>
      </c>
      <c r="AN642">
        <v>1.1200000000000001</v>
      </c>
      <c r="AO642">
        <v>6125528</v>
      </c>
      <c r="AP642">
        <v>2831242</v>
      </c>
      <c r="AQ642">
        <v>7.0000049999999994E-2</v>
      </c>
      <c r="AR642">
        <v>6.6666719999999999E-2</v>
      </c>
      <c r="AS642" t="s">
        <v>3901</v>
      </c>
      <c r="AT642">
        <v>-1.1100000000000001</v>
      </c>
      <c r="AU642">
        <v>-0.49775785</v>
      </c>
      <c r="AV642">
        <v>1.05</v>
      </c>
      <c r="AW642">
        <v>2.23</v>
      </c>
      <c r="AX642">
        <v>0.09</v>
      </c>
      <c r="AY642">
        <v>8.0357150000000002E-2</v>
      </c>
      <c r="AZ642">
        <v>3103190016</v>
      </c>
      <c r="BA642">
        <v>0.53600000000000003</v>
      </c>
      <c r="BB642">
        <v>1.2654285000000001</v>
      </c>
      <c r="BC642">
        <v>-0.14542854</v>
      </c>
      <c r="BD642">
        <v>-0.11492434</v>
      </c>
      <c r="BE642">
        <v>1.3577465</v>
      </c>
      <c r="BF642">
        <v>-0.23774648000000001</v>
      </c>
      <c r="BG642">
        <v>-0.17510374000000001</v>
      </c>
      <c r="BH642">
        <v>3475572736</v>
      </c>
      <c r="BI642">
        <v>2.0895522</v>
      </c>
      <c r="BJ642">
        <v>15</v>
      </c>
      <c r="BK642">
        <v>0</v>
      </c>
      <c r="BL642" t="b">
        <v>0</v>
      </c>
      <c r="BM642">
        <v>1.1200000000000001</v>
      </c>
      <c r="BN642">
        <v>1586962740</v>
      </c>
      <c r="BO642">
        <v>1586962740</v>
      </c>
      <c r="BP642">
        <v>1586962740</v>
      </c>
      <c r="BR642">
        <v>-0.16700000000000001</v>
      </c>
      <c r="BS642">
        <v>0.16</v>
      </c>
      <c r="BT642">
        <v>7</v>
      </c>
    </row>
    <row r="643" spans="1:72">
      <c r="A643" t="s">
        <v>3902</v>
      </c>
      <c r="B643" t="s">
        <v>3903</v>
      </c>
      <c r="C643" t="str">
        <f t="shared" si="50"/>
        <v>李氏大藥廠</v>
      </c>
      <c r="D643" t="str">
        <f t="shared" si="51"/>
        <v>Medicine</v>
      </c>
      <c r="E643" t="str">
        <f t="shared" si="52"/>
        <v>醫藥</v>
      </c>
      <c r="F643" t="str">
        <f t="shared" si="53"/>
        <v>Pharmaceutical</v>
      </c>
      <c r="G643" t="str">
        <f t="shared" si="54"/>
        <v>醫藥股</v>
      </c>
      <c r="H643" t="s">
        <v>68</v>
      </c>
      <c r="I643" t="s">
        <v>69</v>
      </c>
      <c r="J643" t="s">
        <v>70</v>
      </c>
      <c r="K643" t="s">
        <v>71</v>
      </c>
      <c r="L643" t="b">
        <v>0</v>
      </c>
      <c r="M643" t="s">
        <v>72</v>
      </c>
      <c r="N643" t="s">
        <v>73</v>
      </c>
      <c r="O643" t="s">
        <v>74</v>
      </c>
      <c r="P643" t="s">
        <v>3904</v>
      </c>
      <c r="Q643" t="s">
        <v>3905</v>
      </c>
      <c r="R643" t="s">
        <v>78</v>
      </c>
      <c r="S643" t="s">
        <v>79</v>
      </c>
      <c r="T643">
        <v>28800000</v>
      </c>
      <c r="U643" t="s">
        <v>80</v>
      </c>
      <c r="V643" t="b">
        <v>0</v>
      </c>
      <c r="W643">
        <v>1026696600000</v>
      </c>
      <c r="X643">
        <v>3</v>
      </c>
      <c r="Y643">
        <v>0.10999966</v>
      </c>
      <c r="Z643">
        <v>1.8062339999999999</v>
      </c>
      <c r="AA643">
        <v>1596160959</v>
      </c>
      <c r="AB643">
        <v>6.2</v>
      </c>
      <c r="AC643">
        <v>6.29</v>
      </c>
      <c r="AD643" t="s">
        <v>3906</v>
      </c>
      <c r="AE643">
        <v>6.13</v>
      </c>
      <c r="AF643">
        <v>545000</v>
      </c>
      <c r="AG643">
        <v>6.09</v>
      </c>
      <c r="AH643">
        <v>6.16</v>
      </c>
      <c r="AI643">
        <v>6.21</v>
      </c>
      <c r="AJ643">
        <v>0</v>
      </c>
      <c r="AK643">
        <v>0</v>
      </c>
      <c r="AL643" t="s">
        <v>82</v>
      </c>
      <c r="AM643" t="s">
        <v>72</v>
      </c>
      <c r="AN643">
        <v>6.2</v>
      </c>
      <c r="AO643">
        <v>1315999</v>
      </c>
      <c r="AP643">
        <v>2143250</v>
      </c>
      <c r="AQ643">
        <v>2.8799999000000001</v>
      </c>
      <c r="AR643">
        <v>0.86746984999999999</v>
      </c>
      <c r="AS643" t="s">
        <v>3907</v>
      </c>
      <c r="AT643">
        <v>-4.8</v>
      </c>
      <c r="AU643">
        <v>-0.43636366999999998</v>
      </c>
      <c r="AV643">
        <v>3.32</v>
      </c>
      <c r="AW643">
        <v>11</v>
      </c>
      <c r="AX643">
        <v>5.6000000000000001E-2</v>
      </c>
      <c r="AY643">
        <v>9.1954020000000001E-3</v>
      </c>
      <c r="AZ643">
        <v>587920000</v>
      </c>
      <c r="BA643">
        <v>3.9049999999999998</v>
      </c>
      <c r="BB643">
        <v>4.8422856000000003</v>
      </c>
      <c r="BC643">
        <v>1.3577142</v>
      </c>
      <c r="BD643">
        <v>0.28038703999999998</v>
      </c>
      <c r="BE643">
        <v>4.2502820000000003</v>
      </c>
      <c r="BF643">
        <v>1.9497180000000001</v>
      </c>
      <c r="BG643">
        <v>0.45872676000000001</v>
      </c>
      <c r="BH643">
        <v>3645103872</v>
      </c>
      <c r="BI643">
        <v>1.5877079999999999</v>
      </c>
      <c r="BJ643">
        <v>15</v>
      </c>
      <c r="BK643">
        <v>0</v>
      </c>
      <c r="BL643" t="b">
        <v>0</v>
      </c>
      <c r="BM643">
        <v>6.2</v>
      </c>
      <c r="BN643">
        <v>1590476340</v>
      </c>
      <c r="BO643">
        <v>1598511540</v>
      </c>
      <c r="BP643">
        <v>1598860800</v>
      </c>
      <c r="BQ643">
        <v>29.217718000000001</v>
      </c>
      <c r="BR643">
        <v>0.2122</v>
      </c>
      <c r="BS643">
        <v>0.56000000000000005</v>
      </c>
      <c r="BT643">
        <v>11.071427999999999</v>
      </c>
    </row>
    <row r="644" spans="1:72">
      <c r="A644" t="s">
        <v>3908</v>
      </c>
      <c r="B644" t="s">
        <v>3909</v>
      </c>
      <c r="C644" t="str">
        <f t="shared" si="50"/>
        <v>陽光100中國</v>
      </c>
      <c r="D644" t="str">
        <f t="shared" si="51"/>
        <v>Real Estate Construction</v>
      </c>
      <c r="E644" t="str">
        <f t="shared" si="52"/>
        <v>地產建築</v>
      </c>
      <c r="F644" t="str">
        <f t="shared" si="53"/>
        <v>China Properties</v>
      </c>
      <c r="G644" t="str">
        <f t="shared" si="54"/>
        <v>內房</v>
      </c>
      <c r="H644" t="s">
        <v>68</v>
      </c>
      <c r="I644" t="s">
        <v>69</v>
      </c>
      <c r="J644" t="s">
        <v>70</v>
      </c>
      <c r="K644" t="s">
        <v>71</v>
      </c>
      <c r="L644" t="b">
        <v>0</v>
      </c>
      <c r="M644" t="s">
        <v>72</v>
      </c>
      <c r="N644" t="s">
        <v>73</v>
      </c>
      <c r="O644" t="s">
        <v>74</v>
      </c>
      <c r="P644" t="s">
        <v>3910</v>
      </c>
      <c r="Q644" t="s">
        <v>3911</v>
      </c>
      <c r="R644" t="s">
        <v>78</v>
      </c>
      <c r="S644" t="s">
        <v>79</v>
      </c>
      <c r="T644">
        <v>28800000</v>
      </c>
      <c r="U644" t="s">
        <v>80</v>
      </c>
      <c r="V644" t="b">
        <v>0</v>
      </c>
      <c r="W644">
        <v>1394674200000</v>
      </c>
      <c r="X644">
        <v>3</v>
      </c>
      <c r="Y644">
        <v>0</v>
      </c>
      <c r="Z644">
        <v>0</v>
      </c>
      <c r="AA644">
        <v>1596096542</v>
      </c>
      <c r="AB644">
        <v>1.35</v>
      </c>
      <c r="AC644">
        <v>1.4</v>
      </c>
      <c r="AD644" t="s">
        <v>3912</v>
      </c>
      <c r="AE644">
        <v>1.32</v>
      </c>
      <c r="AF644">
        <v>633000</v>
      </c>
      <c r="AG644">
        <v>1.35</v>
      </c>
      <c r="AH644">
        <v>1.33</v>
      </c>
      <c r="AI644">
        <v>1.36</v>
      </c>
      <c r="AJ644">
        <v>0</v>
      </c>
      <c r="AK644">
        <v>0</v>
      </c>
      <c r="AL644" t="s">
        <v>82</v>
      </c>
      <c r="AM644" t="s">
        <v>102</v>
      </c>
      <c r="AN644">
        <v>1.35</v>
      </c>
      <c r="AO644">
        <v>289421</v>
      </c>
      <c r="AP644">
        <v>385875</v>
      </c>
      <c r="AQ644">
        <v>0.14999998</v>
      </c>
      <c r="AR644">
        <v>0.12499998</v>
      </c>
      <c r="AS644" t="s">
        <v>3913</v>
      </c>
      <c r="AT644">
        <v>-0.47000003000000001</v>
      </c>
      <c r="AU644">
        <v>-0.25824176999999998</v>
      </c>
      <c r="AV644">
        <v>1.2</v>
      </c>
      <c r="AW644">
        <v>1.82</v>
      </c>
      <c r="AX644">
        <v>8.9999999999999993E-3</v>
      </c>
      <c r="AY644">
        <v>6.6666664E-3</v>
      </c>
      <c r="AZ644">
        <v>2552300032</v>
      </c>
      <c r="BA644">
        <v>0.45500000000000002</v>
      </c>
      <c r="BB644">
        <v>1.3528571</v>
      </c>
      <c r="BC644">
        <v>-2.8570890000000002E-3</v>
      </c>
      <c r="BD644">
        <v>-2.1118927E-3</v>
      </c>
      <c r="BE644">
        <v>1.3761972</v>
      </c>
      <c r="BF644">
        <v>-2.6197195E-2</v>
      </c>
      <c r="BG644">
        <v>-1.9035931999999998E-2</v>
      </c>
      <c r="BH644">
        <v>3445605120</v>
      </c>
      <c r="BI644">
        <v>2.9670329999999998</v>
      </c>
      <c r="BJ644">
        <v>15</v>
      </c>
      <c r="BK644">
        <v>0</v>
      </c>
      <c r="BL644" t="b">
        <v>0</v>
      </c>
      <c r="BM644">
        <v>1.35</v>
      </c>
      <c r="BN644">
        <v>1553785140</v>
      </c>
      <c r="BO644">
        <v>1553785140</v>
      </c>
      <c r="BP644">
        <v>1553785140</v>
      </c>
      <c r="BQ644">
        <v>4.5041289999999998</v>
      </c>
      <c r="BR644">
        <v>0.29972500000000002</v>
      </c>
    </row>
    <row r="645" spans="1:72">
      <c r="A645" t="s">
        <v>3914</v>
      </c>
      <c r="B645" t="s">
        <v>3915</v>
      </c>
      <c r="C645" t="str">
        <f t="shared" si="50"/>
        <v>銀城國際控股</v>
      </c>
      <c r="D645" t="str">
        <f t="shared" si="51"/>
        <v>Real Estate Construction</v>
      </c>
      <c r="E645" t="str">
        <f t="shared" si="52"/>
        <v>地產建築</v>
      </c>
      <c r="F645" t="str">
        <f t="shared" si="53"/>
        <v>Real Estate Development</v>
      </c>
      <c r="G645" t="str">
        <f t="shared" si="54"/>
        <v>地產發展</v>
      </c>
      <c r="H645" t="s">
        <v>68</v>
      </c>
      <c r="I645" t="s">
        <v>69</v>
      </c>
      <c r="J645" t="s">
        <v>70</v>
      </c>
      <c r="K645" t="s">
        <v>71</v>
      </c>
      <c r="L645" t="b">
        <v>0</v>
      </c>
      <c r="M645" t="s">
        <v>72</v>
      </c>
      <c r="N645" t="s">
        <v>73</v>
      </c>
      <c r="O645" t="s">
        <v>74</v>
      </c>
      <c r="P645" t="s">
        <v>3916</v>
      </c>
      <c r="Q645" t="s">
        <v>3917</v>
      </c>
      <c r="R645" t="s">
        <v>78</v>
      </c>
      <c r="S645" t="s">
        <v>79</v>
      </c>
      <c r="T645">
        <v>28800000</v>
      </c>
      <c r="U645" t="s">
        <v>80</v>
      </c>
      <c r="V645" t="b">
        <v>0</v>
      </c>
      <c r="W645">
        <v>1551835800000</v>
      </c>
      <c r="X645">
        <v>3</v>
      </c>
      <c r="Y645">
        <v>3.9999960000000001E-2</v>
      </c>
      <c r="Z645">
        <v>1.7316001999999999</v>
      </c>
      <c r="AA645">
        <v>1596160591</v>
      </c>
      <c r="AB645">
        <v>2.35</v>
      </c>
      <c r="AC645">
        <v>2.35</v>
      </c>
      <c r="AD645" t="s">
        <v>3101</v>
      </c>
      <c r="AE645">
        <v>2.3199999999999998</v>
      </c>
      <c r="AF645">
        <v>66000</v>
      </c>
      <c r="AG645">
        <v>2.31</v>
      </c>
      <c r="AH645">
        <v>2.34</v>
      </c>
      <c r="AI645">
        <v>2.36</v>
      </c>
      <c r="AJ645">
        <v>0</v>
      </c>
      <c r="AK645">
        <v>0</v>
      </c>
      <c r="AL645" t="s">
        <v>82</v>
      </c>
      <c r="AM645" t="s">
        <v>102</v>
      </c>
      <c r="AN645">
        <v>2.3199999999999998</v>
      </c>
      <c r="AO645">
        <v>734125</v>
      </c>
      <c r="AP645">
        <v>455500</v>
      </c>
      <c r="AQ645">
        <v>0.109999895</v>
      </c>
      <c r="AR645">
        <v>4.9107097000000002E-2</v>
      </c>
      <c r="AS645" t="s">
        <v>3918</v>
      </c>
      <c r="AT645">
        <v>-0.44000006000000003</v>
      </c>
      <c r="AU645">
        <v>-0.15770611000000001</v>
      </c>
      <c r="AV645">
        <v>2.2400000000000002</v>
      </c>
      <c r="AW645">
        <v>2.79</v>
      </c>
      <c r="AZ645">
        <v>1446960000</v>
      </c>
      <c r="BB645">
        <v>2.3451428000000001</v>
      </c>
      <c r="BC645">
        <v>4.8570632999999997E-3</v>
      </c>
      <c r="BD645">
        <v>2.0711161000000001E-3</v>
      </c>
      <c r="BE645">
        <v>2.4380280000000001</v>
      </c>
      <c r="BF645">
        <v>-8.8028190000000006E-2</v>
      </c>
      <c r="BG645">
        <v>-3.6106306999999997E-2</v>
      </c>
      <c r="BH645">
        <v>3400355840</v>
      </c>
      <c r="BJ645">
        <v>15</v>
      </c>
      <c r="BK645">
        <v>0</v>
      </c>
      <c r="BL645" t="b">
        <v>0</v>
      </c>
      <c r="BM645">
        <v>2.35</v>
      </c>
      <c r="BN645">
        <v>1553525940</v>
      </c>
      <c r="BO645">
        <v>1553525940</v>
      </c>
      <c r="BP645">
        <v>1553525940</v>
      </c>
    </row>
    <row r="646" spans="1:72">
      <c r="A646" t="s">
        <v>3919</v>
      </c>
      <c r="B646" t="s">
        <v>3920</v>
      </c>
      <c r="C646" t="str">
        <f t="shared" si="50"/>
        <v>遠大住工</v>
      </c>
      <c r="D646" t="str">
        <f t="shared" si="51"/>
        <v>Industry</v>
      </c>
      <c r="E646" t="str">
        <f t="shared" si="52"/>
        <v>工業</v>
      </c>
      <c r="F646" t="str">
        <f t="shared" si="53"/>
        <v>Machinery</v>
      </c>
      <c r="G646" t="str">
        <f t="shared" si="54"/>
        <v>機械設備</v>
      </c>
      <c r="H646" t="s">
        <v>68</v>
      </c>
      <c r="I646" t="s">
        <v>69</v>
      </c>
      <c r="J646" t="s">
        <v>70</v>
      </c>
      <c r="K646" t="s">
        <v>71</v>
      </c>
      <c r="L646" t="b">
        <v>0</v>
      </c>
      <c r="M646" t="s">
        <v>72</v>
      </c>
      <c r="N646" t="s">
        <v>73</v>
      </c>
      <c r="O646" t="s">
        <v>74</v>
      </c>
      <c r="P646" t="s">
        <v>3921</v>
      </c>
      <c r="Q646" t="s">
        <v>3922</v>
      </c>
      <c r="R646" t="s">
        <v>78</v>
      </c>
      <c r="S646" t="s">
        <v>79</v>
      </c>
      <c r="T646">
        <v>28800000</v>
      </c>
      <c r="U646" t="s">
        <v>80</v>
      </c>
      <c r="V646" t="b">
        <v>0</v>
      </c>
      <c r="W646">
        <v>1573003800000</v>
      </c>
      <c r="X646">
        <v>3</v>
      </c>
      <c r="Y646">
        <v>-0.14999962</v>
      </c>
      <c r="Z646">
        <v>-0.54347690000000004</v>
      </c>
      <c r="AA646">
        <v>1596160970</v>
      </c>
      <c r="AB646">
        <v>27.45</v>
      </c>
      <c r="AC646">
        <v>27.6</v>
      </c>
      <c r="AD646" t="s">
        <v>3923</v>
      </c>
      <c r="AE646">
        <v>27</v>
      </c>
      <c r="AF646">
        <v>202000</v>
      </c>
      <c r="AG646">
        <v>27.6</v>
      </c>
      <c r="AH646">
        <v>27.3</v>
      </c>
      <c r="AI646">
        <v>27.5</v>
      </c>
      <c r="AL646" t="s">
        <v>82</v>
      </c>
      <c r="AM646" t="s">
        <v>102</v>
      </c>
      <c r="AN646">
        <v>27.6</v>
      </c>
      <c r="AO646">
        <v>2595929</v>
      </c>
      <c r="AP646">
        <v>5746956</v>
      </c>
      <c r="AQ646">
        <v>19.87</v>
      </c>
      <c r="AR646">
        <v>2.6213722000000002</v>
      </c>
      <c r="AS646" t="s">
        <v>3924</v>
      </c>
      <c r="AT646">
        <v>-2.4499989000000002</v>
      </c>
      <c r="AU646">
        <v>-8.1939763999999998E-2</v>
      </c>
      <c r="AV646">
        <v>7.58</v>
      </c>
      <c r="AW646">
        <v>29.9</v>
      </c>
      <c r="AZ646">
        <v>487472000</v>
      </c>
      <c r="BB646">
        <v>17.944856999999999</v>
      </c>
      <c r="BC646">
        <v>9.5051439999999996</v>
      </c>
      <c r="BD646">
        <v>0.52968630000000005</v>
      </c>
      <c r="BE646">
        <v>11.627535</v>
      </c>
      <c r="BF646">
        <v>15.822466</v>
      </c>
      <c r="BG646">
        <v>1.3607756</v>
      </c>
      <c r="BH646">
        <v>13381106688</v>
      </c>
      <c r="BJ646">
        <v>15</v>
      </c>
      <c r="BK646">
        <v>0</v>
      </c>
      <c r="BL646" t="b">
        <v>0</v>
      </c>
      <c r="BM646">
        <v>27.45</v>
      </c>
    </row>
    <row r="647" spans="1:72">
      <c r="A647" t="s">
        <v>3925</v>
      </c>
      <c r="B647" t="s">
        <v>3926</v>
      </c>
      <c r="C647" t="str">
        <f t="shared" si="50"/>
        <v>BC科技集團</v>
      </c>
      <c r="D647" t="str">
        <f t="shared" si="51"/>
        <v>Meida and Communications</v>
      </c>
      <c r="E647" t="str">
        <f t="shared" si="52"/>
        <v>傳理</v>
      </c>
      <c r="F647" t="str">
        <f t="shared" si="53"/>
        <v>Advertisement</v>
      </c>
      <c r="G647" t="str">
        <f t="shared" si="54"/>
        <v>廣告</v>
      </c>
      <c r="H647" t="s">
        <v>68</v>
      </c>
      <c r="I647" t="s">
        <v>69</v>
      </c>
      <c r="J647" t="s">
        <v>70</v>
      </c>
      <c r="K647" t="s">
        <v>71</v>
      </c>
      <c r="L647" t="b">
        <v>0</v>
      </c>
      <c r="M647" t="s">
        <v>72</v>
      </c>
      <c r="N647" t="s">
        <v>73</v>
      </c>
      <c r="O647" t="s">
        <v>74</v>
      </c>
      <c r="P647" t="s">
        <v>3927</v>
      </c>
      <c r="Q647" t="s">
        <v>3928</v>
      </c>
      <c r="R647" t="s">
        <v>78</v>
      </c>
      <c r="S647" t="s">
        <v>79</v>
      </c>
      <c r="T647">
        <v>28800000</v>
      </c>
      <c r="U647" t="s">
        <v>80</v>
      </c>
      <c r="V647" t="b">
        <v>0</v>
      </c>
      <c r="W647">
        <v>1335490200000</v>
      </c>
      <c r="X647">
        <v>3</v>
      </c>
      <c r="Y647">
        <v>7.9999920000000002E-2</v>
      </c>
      <c r="Z647">
        <v>0.79999924</v>
      </c>
      <c r="AA647">
        <v>1596160128</v>
      </c>
      <c r="AB647">
        <v>10.08</v>
      </c>
      <c r="AC647">
        <v>10.199999999999999</v>
      </c>
      <c r="AD647" t="s">
        <v>3929</v>
      </c>
      <c r="AE647">
        <v>10.08</v>
      </c>
      <c r="AF647">
        <v>4500</v>
      </c>
      <c r="AG647">
        <v>10</v>
      </c>
      <c r="AH647">
        <v>10.039999999999999</v>
      </c>
      <c r="AI647">
        <v>10.1</v>
      </c>
      <c r="AJ647">
        <v>0</v>
      </c>
      <c r="AK647">
        <v>0</v>
      </c>
      <c r="AL647" t="s">
        <v>82</v>
      </c>
      <c r="AM647" t="s">
        <v>102</v>
      </c>
      <c r="AN647">
        <v>10.16</v>
      </c>
      <c r="AO647">
        <v>226279</v>
      </c>
      <c r="AP647">
        <v>218562</v>
      </c>
      <c r="AQ647">
        <v>5.58</v>
      </c>
      <c r="AR647">
        <v>1.24</v>
      </c>
      <c r="AS647" t="s">
        <v>3930</v>
      </c>
      <c r="AT647">
        <v>-1.7200002999999999</v>
      </c>
      <c r="AU647">
        <v>-0.14576273000000001</v>
      </c>
      <c r="AV647">
        <v>4.5</v>
      </c>
      <c r="AW647">
        <v>11.8</v>
      </c>
      <c r="AZ647">
        <v>331924000</v>
      </c>
      <c r="BA647">
        <v>0.10199999999999999</v>
      </c>
      <c r="BB647">
        <v>8.5191429999999997</v>
      </c>
      <c r="BC647">
        <v>1.5608568</v>
      </c>
      <c r="BD647">
        <v>0.18321759000000001</v>
      </c>
      <c r="BE647">
        <v>7.2046479999999997</v>
      </c>
      <c r="BF647">
        <v>2.8753519999999999</v>
      </c>
      <c r="BG647">
        <v>0.39909679999999997</v>
      </c>
      <c r="BH647">
        <v>3345793792</v>
      </c>
      <c r="BI647">
        <v>98.823530000000005</v>
      </c>
      <c r="BJ647">
        <v>15</v>
      </c>
      <c r="BK647">
        <v>0</v>
      </c>
      <c r="BL647" t="b">
        <v>0</v>
      </c>
      <c r="BM647">
        <v>10.08</v>
      </c>
      <c r="BN647">
        <v>1553785140</v>
      </c>
      <c r="BO647">
        <v>1553785140</v>
      </c>
      <c r="BP647">
        <v>1553785140</v>
      </c>
    </row>
    <row r="648" spans="1:72">
      <c r="A648" t="s">
        <v>3931</v>
      </c>
      <c r="B648" t="s">
        <v>3932</v>
      </c>
      <c r="C648" t="str">
        <f t="shared" si="50"/>
        <v>必瘦站</v>
      </c>
      <c r="D648" t="str">
        <f t="shared" si="51"/>
        <v>Consumer Service</v>
      </c>
      <c r="E648" t="str">
        <f t="shared" si="52"/>
        <v>消費者服務業</v>
      </c>
      <c r="F648" t="str">
        <f t="shared" si="53"/>
        <v>Makeup and Cosmetics</v>
      </c>
      <c r="G648" t="str">
        <f t="shared" si="54"/>
        <v>化妝美容</v>
      </c>
      <c r="H648" t="s">
        <v>68</v>
      </c>
      <c r="I648" t="s">
        <v>69</v>
      </c>
      <c r="J648" t="s">
        <v>70</v>
      </c>
      <c r="K648" t="s">
        <v>71</v>
      </c>
      <c r="L648" t="b">
        <v>0</v>
      </c>
      <c r="M648" t="s">
        <v>72</v>
      </c>
      <c r="N648" t="s">
        <v>73</v>
      </c>
      <c r="O648" t="s">
        <v>74</v>
      </c>
      <c r="P648" t="s">
        <v>3933</v>
      </c>
      <c r="Q648" t="s">
        <v>3934</v>
      </c>
      <c r="R648" t="s">
        <v>78</v>
      </c>
      <c r="S648" t="s">
        <v>79</v>
      </c>
      <c r="T648">
        <v>28800000</v>
      </c>
      <c r="U648" t="s">
        <v>80</v>
      </c>
      <c r="V648" t="b">
        <v>0</v>
      </c>
      <c r="W648">
        <v>1328837400000</v>
      </c>
      <c r="X648">
        <v>3</v>
      </c>
      <c r="Y648">
        <v>-9.9999900000000003E-3</v>
      </c>
      <c r="Z648">
        <v>-0.33222560000000001</v>
      </c>
      <c r="AA648">
        <v>1596160864</v>
      </c>
      <c r="AB648">
        <v>3</v>
      </c>
      <c r="AC648">
        <v>3.04</v>
      </c>
      <c r="AD648" t="s">
        <v>3935</v>
      </c>
      <c r="AE648">
        <v>2.99</v>
      </c>
      <c r="AF648">
        <v>84000</v>
      </c>
      <c r="AG648">
        <v>3.01</v>
      </c>
      <c r="AH648">
        <v>2.99</v>
      </c>
      <c r="AI648">
        <v>3</v>
      </c>
      <c r="AJ648">
        <v>0</v>
      </c>
      <c r="AK648">
        <v>0</v>
      </c>
      <c r="AL648" t="s">
        <v>82</v>
      </c>
      <c r="AM648" t="s">
        <v>72</v>
      </c>
      <c r="AN648">
        <v>3.04</v>
      </c>
      <c r="AO648">
        <v>1804235</v>
      </c>
      <c r="AP648">
        <v>2675144</v>
      </c>
      <c r="AQ648">
        <v>1.56</v>
      </c>
      <c r="AR648">
        <v>1.0833333000000001</v>
      </c>
      <c r="AS648" t="s">
        <v>3936</v>
      </c>
      <c r="AT648">
        <v>-0.75</v>
      </c>
      <c r="AU648">
        <v>-0.2</v>
      </c>
      <c r="AV648">
        <v>1.44</v>
      </c>
      <c r="AW648">
        <v>3.75</v>
      </c>
      <c r="AX648">
        <v>0.28999999999999998</v>
      </c>
      <c r="AY648">
        <v>9.6345513999999993E-2</v>
      </c>
      <c r="AZ648">
        <v>1118659968</v>
      </c>
      <c r="BA648">
        <v>0.60899999999999999</v>
      </c>
      <c r="BB648">
        <v>2.8077141999999999</v>
      </c>
      <c r="BC648">
        <v>0.19228577999999999</v>
      </c>
      <c r="BD648">
        <v>6.8484809999999993E-2</v>
      </c>
      <c r="BE648">
        <v>2.5023238999999999</v>
      </c>
      <c r="BF648">
        <v>0.49767612999999999</v>
      </c>
      <c r="BG648">
        <v>0.19888557000000001</v>
      </c>
      <c r="BH648">
        <v>3355979776</v>
      </c>
      <c r="BI648">
        <v>4.9261084000000004</v>
      </c>
      <c r="BJ648">
        <v>15</v>
      </c>
      <c r="BK648">
        <v>0</v>
      </c>
      <c r="BL648" t="b">
        <v>0</v>
      </c>
      <c r="BM648">
        <v>3</v>
      </c>
      <c r="BN648">
        <v>1593500340</v>
      </c>
      <c r="BO648">
        <v>1593500340</v>
      </c>
      <c r="BP648">
        <v>1593500340</v>
      </c>
      <c r="BQ648">
        <v>9.3167709999999992</v>
      </c>
      <c r="BR648">
        <v>0.32200000000000001</v>
      </c>
    </row>
    <row r="649" spans="1:72">
      <c r="A649" t="s">
        <v>3937</v>
      </c>
      <c r="B649" t="s">
        <v>3938</v>
      </c>
      <c r="C649" t="str">
        <f t="shared" si="50"/>
        <v>洪橋集團</v>
      </c>
      <c r="D649" t="str">
        <f t="shared" si="51"/>
        <v>Raw Materials</v>
      </c>
      <c r="E649" t="str">
        <f t="shared" si="52"/>
        <v>原材料</v>
      </c>
      <c r="F649" t="str">
        <f t="shared" si="53"/>
        <v>Steel and Aluminum</v>
      </c>
      <c r="G649" t="str">
        <f t="shared" si="54"/>
        <v>鋼鐵鋁材</v>
      </c>
      <c r="H649" t="s">
        <v>68</v>
      </c>
      <c r="I649" t="s">
        <v>69</v>
      </c>
      <c r="J649" t="s">
        <v>70</v>
      </c>
      <c r="K649" t="s">
        <v>71</v>
      </c>
      <c r="L649" t="b">
        <v>0</v>
      </c>
      <c r="M649" t="s">
        <v>72</v>
      </c>
      <c r="N649" t="s">
        <v>73</v>
      </c>
      <c r="O649" t="s">
        <v>74</v>
      </c>
      <c r="P649" t="s">
        <v>3939</v>
      </c>
      <c r="Q649" t="s">
        <v>3940</v>
      </c>
      <c r="R649" t="s">
        <v>78</v>
      </c>
      <c r="S649" t="s">
        <v>79</v>
      </c>
      <c r="T649">
        <v>28800000</v>
      </c>
      <c r="U649" t="s">
        <v>80</v>
      </c>
      <c r="V649" t="b">
        <v>0</v>
      </c>
      <c r="W649">
        <v>946949400000</v>
      </c>
      <c r="X649">
        <v>3</v>
      </c>
      <c r="Y649">
        <v>-4.9999950000000001E-3</v>
      </c>
      <c r="Z649">
        <v>-1.4705868</v>
      </c>
      <c r="AA649">
        <v>1596159981</v>
      </c>
      <c r="AB649">
        <v>0.33500000000000002</v>
      </c>
      <c r="AC649">
        <v>0.33500000000000002</v>
      </c>
      <c r="AD649" t="s">
        <v>3941</v>
      </c>
      <c r="AE649">
        <v>0.33500000000000002</v>
      </c>
      <c r="AF649">
        <v>20000</v>
      </c>
      <c r="AG649">
        <v>0.34</v>
      </c>
      <c r="AH649">
        <v>0.33500000000000002</v>
      </c>
      <c r="AI649">
        <v>0.35</v>
      </c>
      <c r="AJ649">
        <v>0</v>
      </c>
      <c r="AK649">
        <v>0</v>
      </c>
      <c r="AL649" t="s">
        <v>82</v>
      </c>
      <c r="AM649" t="s">
        <v>72</v>
      </c>
      <c r="AN649">
        <v>0.33500000000000002</v>
      </c>
      <c r="AO649">
        <v>5593117</v>
      </c>
      <c r="AP649">
        <v>3105087</v>
      </c>
      <c r="AQ649">
        <v>8.8999999999999996E-2</v>
      </c>
      <c r="AR649">
        <v>0.36178860000000002</v>
      </c>
      <c r="AS649" t="s">
        <v>3942</v>
      </c>
      <c r="AT649">
        <v>-0.34499999999999997</v>
      </c>
      <c r="AU649">
        <v>-0.50735295000000002</v>
      </c>
      <c r="AV649">
        <v>0.246</v>
      </c>
      <c r="AW649">
        <v>0.68</v>
      </c>
      <c r="AZ649">
        <v>9854529536</v>
      </c>
      <c r="BA649">
        <v>0.48299999999999998</v>
      </c>
      <c r="BB649">
        <v>0.312</v>
      </c>
      <c r="BC649">
        <v>2.3000001999999999E-2</v>
      </c>
      <c r="BD649">
        <v>7.3717950000000004E-2</v>
      </c>
      <c r="BE649">
        <v>0.35612675999999999</v>
      </c>
      <c r="BF649">
        <v>-2.1126747000000001E-2</v>
      </c>
      <c r="BG649">
        <v>-5.9323672000000001E-2</v>
      </c>
      <c r="BH649">
        <v>3301267456</v>
      </c>
      <c r="BI649">
        <v>0.69358176000000005</v>
      </c>
      <c r="BJ649">
        <v>15</v>
      </c>
      <c r="BK649">
        <v>0</v>
      </c>
      <c r="BL649" t="b">
        <v>0</v>
      </c>
      <c r="BM649">
        <v>0.33500000000000002</v>
      </c>
      <c r="BN649">
        <v>1553525940</v>
      </c>
      <c r="BO649">
        <v>1553525940</v>
      </c>
      <c r="BP649">
        <v>1553525940</v>
      </c>
      <c r="BQ649">
        <v>3.9833531</v>
      </c>
      <c r="BR649">
        <v>8.4099999999999994E-2</v>
      </c>
    </row>
    <row r="650" spans="1:72">
      <c r="A650" t="s">
        <v>3943</v>
      </c>
      <c r="B650" t="s">
        <v>3944</v>
      </c>
      <c r="C650" t="str">
        <f t="shared" si="50"/>
        <v>依利安達</v>
      </c>
      <c r="D650" t="str">
        <f t="shared" si="51"/>
        <v>Industrial Products</v>
      </c>
      <c r="E650" t="str">
        <f t="shared" si="52"/>
        <v>工業製品</v>
      </c>
      <c r="F650" t="str">
        <f t="shared" si="53"/>
        <v>Industrial products</v>
      </c>
      <c r="G650" t="str">
        <f t="shared" si="54"/>
        <v>工業製品</v>
      </c>
      <c r="H650" t="s">
        <v>68</v>
      </c>
      <c r="I650" t="s">
        <v>69</v>
      </c>
      <c r="J650" t="s">
        <v>70</v>
      </c>
      <c r="K650" t="s">
        <v>71</v>
      </c>
      <c r="L650" t="b">
        <v>0</v>
      </c>
      <c r="M650" t="s">
        <v>72</v>
      </c>
      <c r="N650" t="s">
        <v>73</v>
      </c>
      <c r="O650" t="s">
        <v>74</v>
      </c>
      <c r="P650" t="s">
        <v>3945</v>
      </c>
      <c r="Q650" t="s">
        <v>3946</v>
      </c>
      <c r="R650" t="s">
        <v>78</v>
      </c>
      <c r="S650" t="s">
        <v>79</v>
      </c>
      <c r="T650">
        <v>28800000</v>
      </c>
      <c r="U650" t="s">
        <v>80</v>
      </c>
      <c r="V650" t="b">
        <v>0</v>
      </c>
      <c r="W650">
        <v>1310088600000</v>
      </c>
      <c r="X650">
        <v>3</v>
      </c>
      <c r="Y650">
        <v>-0.23999977</v>
      </c>
      <c r="Z650">
        <v>-1.3392843999999999</v>
      </c>
      <c r="AA650">
        <v>1596096542</v>
      </c>
      <c r="AB650">
        <v>17.68</v>
      </c>
      <c r="AC650">
        <v>18.5</v>
      </c>
      <c r="AD650" t="s">
        <v>3947</v>
      </c>
      <c r="AE650">
        <v>17.68</v>
      </c>
      <c r="AF650">
        <v>234500</v>
      </c>
      <c r="AG650">
        <v>17.920000000000002</v>
      </c>
      <c r="AH650">
        <v>17.68</v>
      </c>
      <c r="AI650">
        <v>18.5</v>
      </c>
      <c r="AL650" t="s">
        <v>82</v>
      </c>
      <c r="AM650" t="s">
        <v>83</v>
      </c>
      <c r="AN650">
        <v>18.5</v>
      </c>
      <c r="AO650">
        <v>13437</v>
      </c>
      <c r="AP650">
        <v>0</v>
      </c>
      <c r="AQ650">
        <v>7.2800007000000004</v>
      </c>
      <c r="AR650">
        <v>0.70000010000000001</v>
      </c>
      <c r="AS650" t="s">
        <v>3948</v>
      </c>
      <c r="AT650">
        <v>-1.9200001</v>
      </c>
      <c r="AU650">
        <v>-9.7959180000000007E-2</v>
      </c>
      <c r="AV650">
        <v>10.4</v>
      </c>
      <c r="AW650">
        <v>19.600000000000001</v>
      </c>
      <c r="AX650">
        <v>0.04</v>
      </c>
      <c r="AY650">
        <v>2.2321427000000001E-3</v>
      </c>
      <c r="AZ650">
        <v>186920000</v>
      </c>
      <c r="BA650">
        <v>2.262</v>
      </c>
      <c r="BB650">
        <v>17.769714</v>
      </c>
      <c r="BC650">
        <v>-8.9714050000000004E-2</v>
      </c>
      <c r="BD650">
        <v>-5.0487053000000002E-3</v>
      </c>
      <c r="BE650">
        <v>15.492253</v>
      </c>
      <c r="BF650">
        <v>2.1877469999999999</v>
      </c>
      <c r="BG650">
        <v>0.14121555</v>
      </c>
      <c r="BH650">
        <v>3245058048</v>
      </c>
      <c r="BI650">
        <v>7.8160920000000003</v>
      </c>
      <c r="BJ650">
        <v>15</v>
      </c>
      <c r="BK650">
        <v>0</v>
      </c>
      <c r="BL650" t="b">
        <v>0</v>
      </c>
      <c r="BM650">
        <v>17.68</v>
      </c>
      <c r="BQ650">
        <v>13.971999</v>
      </c>
      <c r="BR650">
        <v>1.265388</v>
      </c>
    </row>
    <row r="651" spans="1:72">
      <c r="A651" t="s">
        <v>3949</v>
      </c>
      <c r="B651" t="s">
        <v>3950</v>
      </c>
      <c r="C651" t="str">
        <f t="shared" si="50"/>
        <v>中遠海運國際</v>
      </c>
      <c r="D651" t="str">
        <f t="shared" si="51"/>
        <v>Industry</v>
      </c>
      <c r="E651" t="str">
        <f t="shared" si="52"/>
        <v>工業</v>
      </c>
      <c r="F651" t="str">
        <f t="shared" si="53"/>
        <v>Shipbuilding related</v>
      </c>
      <c r="G651" t="str">
        <f t="shared" si="54"/>
        <v>造船相關</v>
      </c>
      <c r="H651" t="s">
        <v>68</v>
      </c>
      <c r="I651" t="s">
        <v>69</v>
      </c>
      <c r="J651" t="s">
        <v>70</v>
      </c>
      <c r="K651" t="s">
        <v>71</v>
      </c>
      <c r="L651" t="b">
        <v>0</v>
      </c>
      <c r="M651" t="s">
        <v>72</v>
      </c>
      <c r="N651" t="s">
        <v>73</v>
      </c>
      <c r="O651" t="s">
        <v>74</v>
      </c>
      <c r="P651" t="s">
        <v>3951</v>
      </c>
      <c r="Q651" t="s">
        <v>3952</v>
      </c>
      <c r="R651" t="s">
        <v>78</v>
      </c>
      <c r="S651" t="s">
        <v>79</v>
      </c>
      <c r="T651">
        <v>28800000</v>
      </c>
      <c r="U651" t="s">
        <v>80</v>
      </c>
      <c r="V651" t="b">
        <v>0</v>
      </c>
      <c r="W651">
        <v>946949400000</v>
      </c>
      <c r="X651">
        <v>3</v>
      </c>
      <c r="Y651">
        <v>-9.9999900000000003E-3</v>
      </c>
      <c r="Z651">
        <v>-0.46511582000000001</v>
      </c>
      <c r="AA651">
        <v>1596161014</v>
      </c>
      <c r="AB651">
        <v>2.14</v>
      </c>
      <c r="AC651">
        <v>2.15</v>
      </c>
      <c r="AD651" t="s">
        <v>3953</v>
      </c>
      <c r="AE651">
        <v>2.14</v>
      </c>
      <c r="AF651">
        <v>68000</v>
      </c>
      <c r="AG651">
        <v>2.15</v>
      </c>
      <c r="AH651">
        <v>2.14</v>
      </c>
      <c r="AI651">
        <v>2.1800000000000002</v>
      </c>
      <c r="AJ651">
        <v>0</v>
      </c>
      <c r="AK651">
        <v>0</v>
      </c>
      <c r="AL651" t="s">
        <v>82</v>
      </c>
      <c r="AM651" t="s">
        <v>72</v>
      </c>
      <c r="AN651">
        <v>2.15</v>
      </c>
      <c r="AO651">
        <v>973089</v>
      </c>
      <c r="AP651">
        <v>432672</v>
      </c>
      <c r="AQ651">
        <v>0.44000006000000003</v>
      </c>
      <c r="AR651">
        <v>0.25882354000000002</v>
      </c>
      <c r="AS651" t="s">
        <v>3954</v>
      </c>
      <c r="AT651">
        <v>-0.46999980000000002</v>
      </c>
      <c r="AU651">
        <v>-0.18007655</v>
      </c>
      <c r="AV651">
        <v>1.7</v>
      </c>
      <c r="AW651">
        <v>2.61</v>
      </c>
      <c r="AX651">
        <v>0.16500000000000001</v>
      </c>
      <c r="AY651">
        <v>7.6744183999999993E-2</v>
      </c>
      <c r="AZ651">
        <v>1532960000</v>
      </c>
      <c r="BA651">
        <v>5.1710000000000003</v>
      </c>
      <c r="BB651">
        <v>2.2717141999999999</v>
      </c>
      <c r="BC651">
        <v>-0.1317141</v>
      </c>
      <c r="BD651">
        <v>-5.7980049999999998E-2</v>
      </c>
      <c r="BE651">
        <v>2.2490844999999999</v>
      </c>
      <c r="BF651">
        <v>-0.10908437</v>
      </c>
      <c r="BG651">
        <v>-4.8501677999999999E-2</v>
      </c>
      <c r="BH651">
        <v>3280534528</v>
      </c>
      <c r="BI651">
        <v>0.41384646000000003</v>
      </c>
      <c r="BJ651">
        <v>15</v>
      </c>
      <c r="BK651">
        <v>0</v>
      </c>
      <c r="BL651" t="b">
        <v>0</v>
      </c>
      <c r="BM651">
        <v>2.14</v>
      </c>
      <c r="BQ651">
        <v>9.9211869999999998</v>
      </c>
      <c r="BR651">
        <v>0.2157</v>
      </c>
      <c r="BS651">
        <v>0.23</v>
      </c>
      <c r="BT651">
        <v>9.3043479999999992</v>
      </c>
    </row>
    <row r="652" spans="1:72">
      <c r="A652" t="s">
        <v>3955</v>
      </c>
      <c r="B652" t="s">
        <v>3956</v>
      </c>
      <c r="C652" t="str">
        <f t="shared" si="50"/>
        <v>湯臣集團</v>
      </c>
      <c r="D652" t="str">
        <f t="shared" si="51"/>
        <v>Real Estate Construction</v>
      </c>
      <c r="E652" t="str">
        <f t="shared" si="52"/>
        <v>地產建築</v>
      </c>
      <c r="F652" t="str">
        <f t="shared" si="53"/>
        <v>China Properties</v>
      </c>
      <c r="G652" t="str">
        <f t="shared" si="54"/>
        <v>內房</v>
      </c>
      <c r="H652" t="s">
        <v>68</v>
      </c>
      <c r="I652" t="s">
        <v>69</v>
      </c>
      <c r="J652" t="s">
        <v>70</v>
      </c>
      <c r="K652" t="s">
        <v>71</v>
      </c>
      <c r="L652" t="b">
        <v>0</v>
      </c>
      <c r="M652" t="s">
        <v>72</v>
      </c>
      <c r="N652" t="s">
        <v>73</v>
      </c>
      <c r="O652" t="s">
        <v>74</v>
      </c>
      <c r="P652" t="s">
        <v>3957</v>
      </c>
      <c r="Q652" t="s">
        <v>3958</v>
      </c>
      <c r="R652" t="s">
        <v>78</v>
      </c>
      <c r="S652" t="s">
        <v>79</v>
      </c>
      <c r="T652">
        <v>28800000</v>
      </c>
      <c r="U652" t="s">
        <v>80</v>
      </c>
      <c r="V652" t="b">
        <v>0</v>
      </c>
      <c r="W652">
        <v>1007602200000</v>
      </c>
      <c r="X652">
        <v>3</v>
      </c>
      <c r="Y652">
        <v>2.9999971E-2</v>
      </c>
      <c r="Z652">
        <v>1.8181801</v>
      </c>
      <c r="AA652">
        <v>1596160023</v>
      </c>
      <c r="AB652">
        <v>1.68</v>
      </c>
      <c r="AC652">
        <v>1.68</v>
      </c>
      <c r="AD652" t="s">
        <v>3959</v>
      </c>
      <c r="AE652">
        <v>1.68</v>
      </c>
      <c r="AF652">
        <v>2000</v>
      </c>
      <c r="AG652">
        <v>1.65</v>
      </c>
      <c r="AH652">
        <v>1.65</v>
      </c>
      <c r="AI652">
        <v>1.68</v>
      </c>
      <c r="AJ652">
        <v>0</v>
      </c>
      <c r="AK652">
        <v>0</v>
      </c>
      <c r="AL652" t="s">
        <v>82</v>
      </c>
      <c r="AM652" t="s">
        <v>72</v>
      </c>
      <c r="AN652">
        <v>1.68</v>
      </c>
      <c r="AO652">
        <v>261345</v>
      </c>
      <c r="AP652">
        <v>182960</v>
      </c>
      <c r="AQ652">
        <v>0.13</v>
      </c>
      <c r="AR652">
        <v>8.3870970000000003E-2</v>
      </c>
      <c r="AS652" t="s">
        <v>3960</v>
      </c>
      <c r="AT652">
        <v>-0.86</v>
      </c>
      <c r="AU652">
        <v>-0.33858270000000001</v>
      </c>
      <c r="AV652">
        <v>1.55</v>
      </c>
      <c r="AW652">
        <v>2.54</v>
      </c>
      <c r="AX652">
        <v>0.11</v>
      </c>
      <c r="AY652">
        <v>6.6666669999999997E-2</v>
      </c>
      <c r="AZ652">
        <v>1971030016</v>
      </c>
      <c r="BA652">
        <v>6.22</v>
      </c>
      <c r="BB652">
        <v>1.704</v>
      </c>
      <c r="BC652">
        <v>-2.4000048999999999E-2</v>
      </c>
      <c r="BD652">
        <v>-1.4084536E-2</v>
      </c>
      <c r="BE652">
        <v>1.8733099</v>
      </c>
      <c r="BF652">
        <v>-0.19330990000000001</v>
      </c>
      <c r="BG652">
        <v>-0.10319164</v>
      </c>
      <c r="BH652">
        <v>3311330304</v>
      </c>
      <c r="BI652">
        <v>0.27009644999999999</v>
      </c>
      <c r="BJ652">
        <v>15</v>
      </c>
      <c r="BK652">
        <v>0</v>
      </c>
      <c r="BL652" t="b">
        <v>0</v>
      </c>
      <c r="BM652">
        <v>1.68</v>
      </c>
      <c r="BN652">
        <v>1553525940</v>
      </c>
      <c r="BO652">
        <v>1553525940</v>
      </c>
      <c r="BP652">
        <v>1553525940</v>
      </c>
      <c r="BQ652">
        <v>19.557625000000002</v>
      </c>
      <c r="BR652">
        <v>8.5900000000000004E-2</v>
      </c>
    </row>
    <row r="653" spans="1:72">
      <c r="A653" t="s">
        <v>3961</v>
      </c>
      <c r="B653" t="s">
        <v>3962</v>
      </c>
      <c r="C653" t="str">
        <f t="shared" si="50"/>
        <v>五礦地產</v>
      </c>
      <c r="D653" t="str">
        <f t="shared" si="51"/>
        <v>Real Estate Construction</v>
      </c>
      <c r="E653" t="str">
        <f t="shared" si="52"/>
        <v>地產建築</v>
      </c>
      <c r="F653" t="str">
        <f t="shared" si="53"/>
        <v>Real Estate Development</v>
      </c>
      <c r="G653" t="str">
        <f t="shared" si="54"/>
        <v>地產發展</v>
      </c>
      <c r="H653" t="s">
        <v>68</v>
      </c>
      <c r="I653" t="s">
        <v>69</v>
      </c>
      <c r="J653" t="s">
        <v>70</v>
      </c>
      <c r="K653" t="s">
        <v>71</v>
      </c>
      <c r="L653" t="b">
        <v>0</v>
      </c>
      <c r="M653" t="s">
        <v>72</v>
      </c>
      <c r="N653" t="s">
        <v>73</v>
      </c>
      <c r="O653" t="s">
        <v>74</v>
      </c>
      <c r="P653" t="s">
        <v>3963</v>
      </c>
      <c r="Q653" t="s">
        <v>3964</v>
      </c>
      <c r="R653" t="s">
        <v>78</v>
      </c>
      <c r="S653" t="s">
        <v>79</v>
      </c>
      <c r="T653">
        <v>28800000</v>
      </c>
      <c r="U653" t="s">
        <v>80</v>
      </c>
      <c r="V653" t="b">
        <v>0</v>
      </c>
      <c r="W653">
        <v>946949400000</v>
      </c>
      <c r="X653">
        <v>3</v>
      </c>
      <c r="Y653">
        <v>-1.000005E-2</v>
      </c>
      <c r="Z653">
        <v>-1.0309330000000001</v>
      </c>
      <c r="AA653">
        <v>1596095970</v>
      </c>
      <c r="AB653">
        <v>0.96</v>
      </c>
      <c r="AC653">
        <v>0.97</v>
      </c>
      <c r="AD653" t="s">
        <v>3965</v>
      </c>
      <c r="AE653">
        <v>0.91</v>
      </c>
      <c r="AF653">
        <v>338000</v>
      </c>
      <c r="AG653">
        <v>0.97</v>
      </c>
      <c r="AH653">
        <v>0.96</v>
      </c>
      <c r="AI653">
        <v>0.99</v>
      </c>
      <c r="AJ653">
        <v>0</v>
      </c>
      <c r="AK653">
        <v>0</v>
      </c>
      <c r="AL653" t="s">
        <v>82</v>
      </c>
      <c r="AM653" t="s">
        <v>72</v>
      </c>
      <c r="AN653">
        <v>0.96</v>
      </c>
      <c r="AO653">
        <v>677552</v>
      </c>
      <c r="AP653">
        <v>219562</v>
      </c>
      <c r="AQ653">
        <v>4.9999952E-2</v>
      </c>
      <c r="AR653">
        <v>5.4945000000000001E-2</v>
      </c>
      <c r="AS653" t="s">
        <v>3966</v>
      </c>
      <c r="AT653">
        <v>-0.44</v>
      </c>
      <c r="AU653">
        <v>-0.31428572999999999</v>
      </c>
      <c r="AV653">
        <v>0.91</v>
      </c>
      <c r="AW653">
        <v>1.4</v>
      </c>
      <c r="AX653">
        <v>0.08</v>
      </c>
      <c r="AY653">
        <v>8.2474223999999999E-2</v>
      </c>
      <c r="AZ653">
        <v>3346909952</v>
      </c>
      <c r="BA653">
        <v>3.883</v>
      </c>
      <c r="BB653">
        <v>1.0077143</v>
      </c>
      <c r="BC653">
        <v>-4.7714292999999998E-2</v>
      </c>
      <c r="BD653">
        <v>-4.734903E-2</v>
      </c>
      <c r="BE653">
        <v>1.1071126</v>
      </c>
      <c r="BF653">
        <v>-0.14711267</v>
      </c>
      <c r="BG653">
        <v>-0.13287958999999999</v>
      </c>
      <c r="BH653">
        <v>3213033472</v>
      </c>
      <c r="BI653">
        <v>0.24723153</v>
      </c>
      <c r="BJ653">
        <v>15</v>
      </c>
      <c r="BK653">
        <v>0</v>
      </c>
      <c r="BL653" t="b">
        <v>0</v>
      </c>
      <c r="BM653">
        <v>0.96</v>
      </c>
      <c r="BN653">
        <v>1553180340</v>
      </c>
      <c r="BO653">
        <v>1553180340</v>
      </c>
      <c r="BP653">
        <v>1553180340</v>
      </c>
      <c r="BQ653">
        <v>3.4078808</v>
      </c>
      <c r="BR653">
        <v>0.28170000000000001</v>
      </c>
    </row>
    <row r="654" spans="1:72">
      <c r="A654" t="s">
        <v>3967</v>
      </c>
      <c r="B654" t="s">
        <v>3968</v>
      </c>
      <c r="C654" t="str">
        <f t="shared" si="50"/>
        <v>中國三江化工</v>
      </c>
      <c r="D654" t="str">
        <f t="shared" si="51"/>
        <v>Raw Materials</v>
      </c>
      <c r="E654" t="str">
        <f t="shared" si="52"/>
        <v>原材料</v>
      </c>
      <c r="F654" t="str">
        <f t="shared" si="53"/>
        <v>Chemical</v>
      </c>
      <c r="G654" t="str">
        <f t="shared" si="54"/>
        <v>化工</v>
      </c>
      <c r="H654" t="s">
        <v>68</v>
      </c>
      <c r="I654" t="s">
        <v>69</v>
      </c>
      <c r="J654" t="s">
        <v>70</v>
      </c>
      <c r="K654" t="s">
        <v>71</v>
      </c>
      <c r="L654" t="b">
        <v>0</v>
      </c>
      <c r="M654" t="s">
        <v>72</v>
      </c>
      <c r="N654" t="s">
        <v>73</v>
      </c>
      <c r="O654" t="s">
        <v>74</v>
      </c>
      <c r="P654" t="s">
        <v>3969</v>
      </c>
      <c r="Q654" t="s">
        <v>3970</v>
      </c>
      <c r="R654" t="s">
        <v>78</v>
      </c>
      <c r="S654" t="s">
        <v>79</v>
      </c>
      <c r="T654">
        <v>28800000</v>
      </c>
      <c r="U654" t="s">
        <v>80</v>
      </c>
      <c r="V654" t="b">
        <v>0</v>
      </c>
      <c r="W654">
        <v>1284600600000</v>
      </c>
      <c r="X654">
        <v>3</v>
      </c>
      <c r="Y654">
        <v>-2.9999971E-2</v>
      </c>
      <c r="Z654">
        <v>-1.1029401000000001</v>
      </c>
      <c r="AA654">
        <v>1596160597</v>
      </c>
      <c r="AB654">
        <v>2.69</v>
      </c>
      <c r="AC654">
        <v>2.74</v>
      </c>
      <c r="AD654" t="s">
        <v>3971</v>
      </c>
      <c r="AE654">
        <v>2.69</v>
      </c>
      <c r="AF654">
        <v>15000</v>
      </c>
      <c r="AG654">
        <v>2.72</v>
      </c>
      <c r="AH654">
        <v>2.69</v>
      </c>
      <c r="AI654">
        <v>2.72</v>
      </c>
      <c r="AJ654">
        <v>0</v>
      </c>
      <c r="AK654">
        <v>0</v>
      </c>
      <c r="AL654" t="s">
        <v>82</v>
      </c>
      <c r="AM654" t="s">
        <v>102</v>
      </c>
      <c r="AN654">
        <v>2.74</v>
      </c>
      <c r="AO654">
        <v>3199768</v>
      </c>
      <c r="AP654">
        <v>4562875</v>
      </c>
      <c r="AQ654">
        <v>1.5600000999999999</v>
      </c>
      <c r="AR654">
        <v>1.3805311</v>
      </c>
      <c r="AS654" t="s">
        <v>3972</v>
      </c>
      <c r="AT654">
        <v>-0.26</v>
      </c>
      <c r="AU654">
        <v>-8.8135585000000002E-2</v>
      </c>
      <c r="AV654">
        <v>1.1299999999999999</v>
      </c>
      <c r="AW654">
        <v>2.95</v>
      </c>
      <c r="AX654">
        <v>4.2999999999999997E-2</v>
      </c>
      <c r="AY654">
        <v>1.5808823999999999E-2</v>
      </c>
      <c r="AZ654">
        <v>1190000000</v>
      </c>
      <c r="BA654">
        <v>0.52600000000000002</v>
      </c>
      <c r="BB654">
        <v>2.2865715</v>
      </c>
      <c r="BC654">
        <v>0.40342855</v>
      </c>
      <c r="BD654">
        <v>0.17643383000000001</v>
      </c>
      <c r="BE654">
        <v>1.7565492</v>
      </c>
      <c r="BF654">
        <v>0.93345080000000002</v>
      </c>
      <c r="BG654">
        <v>0.53141170000000004</v>
      </c>
      <c r="BH654">
        <v>3201100032</v>
      </c>
      <c r="BI654">
        <v>5.1140685000000001</v>
      </c>
      <c r="BJ654">
        <v>15</v>
      </c>
      <c r="BK654">
        <v>0</v>
      </c>
      <c r="BL654" t="b">
        <v>0</v>
      </c>
      <c r="BM654">
        <v>2.69</v>
      </c>
      <c r="BN654">
        <v>1553525940</v>
      </c>
      <c r="BO654">
        <v>1553525940</v>
      </c>
      <c r="BP654">
        <v>1553525940</v>
      </c>
      <c r="BQ654">
        <v>5.1689020000000001</v>
      </c>
      <c r="BR654">
        <v>0.52041999999999999</v>
      </c>
      <c r="BS654">
        <v>0.52</v>
      </c>
      <c r="BT654">
        <v>5.1730770000000001</v>
      </c>
    </row>
    <row r="655" spans="1:72">
      <c r="A655" t="s">
        <v>3973</v>
      </c>
      <c r="B655" t="s">
        <v>3974</v>
      </c>
      <c r="C655" t="str">
        <f t="shared" si="50"/>
        <v>中國黃金國際</v>
      </c>
      <c r="D655" t="str">
        <f t="shared" si="51"/>
        <v>Raw Materials</v>
      </c>
      <c r="E655" t="str">
        <f t="shared" si="52"/>
        <v>原材料</v>
      </c>
      <c r="F655" t="str">
        <f t="shared" si="53"/>
        <v>Precious metals</v>
      </c>
      <c r="G655" t="str">
        <f t="shared" si="54"/>
        <v>貴金屬</v>
      </c>
      <c r="H655" t="s">
        <v>68</v>
      </c>
      <c r="I655" t="s">
        <v>69</v>
      </c>
      <c r="J655" t="s">
        <v>70</v>
      </c>
      <c r="K655" t="s">
        <v>71</v>
      </c>
      <c r="L655" t="b">
        <v>0</v>
      </c>
      <c r="M655" t="s">
        <v>72</v>
      </c>
      <c r="N655" t="s">
        <v>73</v>
      </c>
      <c r="O655" t="s">
        <v>74</v>
      </c>
      <c r="P655" t="s">
        <v>3975</v>
      </c>
      <c r="Q655" t="s">
        <v>3976</v>
      </c>
      <c r="R655" t="s">
        <v>78</v>
      </c>
      <c r="S655" t="s">
        <v>79</v>
      </c>
      <c r="T655">
        <v>28800000</v>
      </c>
      <c r="U655" t="s">
        <v>80</v>
      </c>
      <c r="V655" t="b">
        <v>0</v>
      </c>
      <c r="W655">
        <v>1291167000000</v>
      </c>
      <c r="X655">
        <v>3</v>
      </c>
      <c r="Y655">
        <v>0.20000029</v>
      </c>
      <c r="Z655">
        <v>2.5974064000000001</v>
      </c>
      <c r="AA655">
        <v>1596161021</v>
      </c>
      <c r="AB655">
        <v>7.9</v>
      </c>
      <c r="AC655">
        <v>8.0500000000000007</v>
      </c>
      <c r="AD655" t="s">
        <v>3977</v>
      </c>
      <c r="AE655">
        <v>7.7</v>
      </c>
      <c r="AF655">
        <v>283400</v>
      </c>
      <c r="AG655">
        <v>7.7</v>
      </c>
      <c r="AH655">
        <v>7.9</v>
      </c>
      <c r="AI655">
        <v>7.96</v>
      </c>
      <c r="AJ655">
        <v>0</v>
      </c>
      <c r="AK655">
        <v>0</v>
      </c>
      <c r="AL655" t="s">
        <v>82</v>
      </c>
      <c r="AM655" t="s">
        <v>83</v>
      </c>
      <c r="AN655">
        <v>7.7</v>
      </c>
      <c r="AO655">
        <v>1335418</v>
      </c>
      <c r="AP655">
        <v>2982425</v>
      </c>
      <c r="AQ655">
        <v>4.6800002999999997</v>
      </c>
      <c r="AR655">
        <v>1.4534161999999999</v>
      </c>
      <c r="AS655" t="s">
        <v>3978</v>
      </c>
      <c r="AT655">
        <v>-2.52</v>
      </c>
      <c r="AU655">
        <v>-0.24184261000000001</v>
      </c>
      <c r="AV655">
        <v>3.22</v>
      </c>
      <c r="AW655">
        <v>10.42</v>
      </c>
      <c r="AZ655">
        <v>396414016</v>
      </c>
      <c r="BA655">
        <v>3.58</v>
      </c>
      <c r="BB655">
        <v>5.3457140000000001</v>
      </c>
      <c r="BC655">
        <v>2.5542859999999998</v>
      </c>
      <c r="BD655">
        <v>0.47781940000000001</v>
      </c>
      <c r="BE655">
        <v>5.0588730000000002</v>
      </c>
      <c r="BF655">
        <v>2.8411270000000002</v>
      </c>
      <c r="BG655">
        <v>0.56161260000000002</v>
      </c>
      <c r="BH655">
        <v>2965991680</v>
      </c>
      <c r="BI655">
        <v>2.2067040000000002</v>
      </c>
      <c r="BJ655">
        <v>15</v>
      </c>
      <c r="BK655">
        <v>0</v>
      </c>
      <c r="BL655" t="b">
        <v>0</v>
      </c>
      <c r="BM655">
        <v>7.9</v>
      </c>
      <c r="BR655">
        <v>-0.644764</v>
      </c>
      <c r="BS655">
        <v>0.04</v>
      </c>
      <c r="BT655">
        <v>197.5</v>
      </c>
    </row>
    <row r="656" spans="1:72">
      <c r="A656" t="s">
        <v>3979</v>
      </c>
      <c r="B656" t="s">
        <v>3980</v>
      </c>
      <c r="C656" t="str">
        <f t="shared" si="50"/>
        <v>恒興黃金</v>
      </c>
      <c r="D656" t="str">
        <f t="shared" si="51"/>
        <v>Raw Materials</v>
      </c>
      <c r="E656" t="str">
        <f t="shared" si="52"/>
        <v>原材料</v>
      </c>
      <c r="F656" t="str">
        <f t="shared" si="53"/>
        <v>Precious metals</v>
      </c>
      <c r="G656" t="str">
        <f t="shared" si="54"/>
        <v>貴金屬</v>
      </c>
      <c r="H656" t="s">
        <v>68</v>
      </c>
      <c r="I656" t="s">
        <v>69</v>
      </c>
      <c r="J656" t="s">
        <v>70</v>
      </c>
      <c r="K656" t="s">
        <v>71</v>
      </c>
      <c r="L656" t="b">
        <v>0</v>
      </c>
      <c r="M656" t="s">
        <v>72</v>
      </c>
      <c r="N656" t="s">
        <v>73</v>
      </c>
      <c r="O656" t="s">
        <v>74</v>
      </c>
      <c r="P656" t="s">
        <v>3981</v>
      </c>
      <c r="Q656" t="s">
        <v>3982</v>
      </c>
      <c r="R656" t="s">
        <v>78</v>
      </c>
      <c r="S656" t="s">
        <v>79</v>
      </c>
      <c r="T656">
        <v>28800000</v>
      </c>
      <c r="U656" t="s">
        <v>80</v>
      </c>
      <c r="V656" t="b">
        <v>0</v>
      </c>
      <c r="W656">
        <v>1401327000000</v>
      </c>
      <c r="X656">
        <v>3</v>
      </c>
      <c r="Y656">
        <v>-8.9999914E-2</v>
      </c>
      <c r="Z656">
        <v>-2.5423705999999999</v>
      </c>
      <c r="AA656">
        <v>1596160954</v>
      </c>
      <c r="AB656">
        <v>3.45</v>
      </c>
      <c r="AC656">
        <v>3.5</v>
      </c>
      <c r="AD656" t="s">
        <v>3983</v>
      </c>
      <c r="AE656">
        <v>3.44</v>
      </c>
      <c r="AF656">
        <v>88000</v>
      </c>
      <c r="AG656">
        <v>3.54</v>
      </c>
      <c r="AH656">
        <v>3.44</v>
      </c>
      <c r="AI656">
        <v>3.45</v>
      </c>
      <c r="AJ656">
        <v>0</v>
      </c>
      <c r="AK656">
        <v>0</v>
      </c>
      <c r="AL656" t="s">
        <v>82</v>
      </c>
      <c r="AM656" t="s">
        <v>102</v>
      </c>
      <c r="AN656">
        <v>3.5</v>
      </c>
      <c r="AO656">
        <v>1155046</v>
      </c>
      <c r="AP656">
        <v>1909000</v>
      </c>
      <c r="AQ656">
        <v>2.27</v>
      </c>
      <c r="AR656">
        <v>1.9237287999999999</v>
      </c>
      <c r="AS656" t="s">
        <v>3984</v>
      </c>
      <c r="AT656">
        <v>-2.8300002000000002</v>
      </c>
      <c r="AU656">
        <v>-0.45063694999999998</v>
      </c>
      <c r="AV656">
        <v>1.18</v>
      </c>
      <c r="AW656">
        <v>6.28</v>
      </c>
      <c r="AX656">
        <v>0.02</v>
      </c>
      <c r="AY656">
        <v>5.6497175E-3</v>
      </c>
      <c r="AZ656">
        <v>925000000</v>
      </c>
      <c r="BA656">
        <v>0.13</v>
      </c>
      <c r="BB656">
        <v>2.9942858000000001</v>
      </c>
      <c r="BC656">
        <v>0.45571423</v>
      </c>
      <c r="BD656">
        <v>0.15219463</v>
      </c>
      <c r="BE656">
        <v>2.6256642000000001</v>
      </c>
      <c r="BF656">
        <v>0.82433579999999995</v>
      </c>
      <c r="BG656">
        <v>0.31395325000000002</v>
      </c>
      <c r="BH656">
        <v>3191249920</v>
      </c>
      <c r="BI656">
        <v>26.538464000000001</v>
      </c>
      <c r="BJ656">
        <v>15</v>
      </c>
      <c r="BK656">
        <v>0</v>
      </c>
      <c r="BL656" t="b">
        <v>0</v>
      </c>
      <c r="BM656">
        <v>3.45</v>
      </c>
      <c r="BN656">
        <v>1553871540</v>
      </c>
      <c r="BO656">
        <v>1553871540</v>
      </c>
      <c r="BP656">
        <v>1553871540</v>
      </c>
      <c r="BQ656">
        <v>11.067838999999999</v>
      </c>
      <c r="BR656">
        <v>0.31171399999999999</v>
      </c>
    </row>
    <row r="657" spans="1:72">
      <c r="A657" t="s">
        <v>3985</v>
      </c>
      <c r="B657" t="s">
        <v>3986</v>
      </c>
      <c r="C657" t="str">
        <f t="shared" si="50"/>
        <v>惠生工程</v>
      </c>
      <c r="D657" t="str">
        <f t="shared" si="51"/>
        <v>Energy</v>
      </c>
      <c r="E657" t="str">
        <f t="shared" si="52"/>
        <v>能源</v>
      </c>
      <c r="F657" t="str">
        <f t="shared" si="53"/>
        <v>Oil and gas equipment and support</v>
      </c>
      <c r="G657" t="str">
        <f t="shared" si="54"/>
        <v>石油燃氣設備及支援</v>
      </c>
      <c r="H657" t="s">
        <v>68</v>
      </c>
      <c r="I657" t="s">
        <v>69</v>
      </c>
      <c r="J657" t="s">
        <v>70</v>
      </c>
      <c r="K657" t="s">
        <v>71</v>
      </c>
      <c r="L657" t="b">
        <v>0</v>
      </c>
      <c r="M657" t="s">
        <v>72</v>
      </c>
      <c r="N657" t="s">
        <v>73</v>
      </c>
      <c r="O657" t="s">
        <v>74</v>
      </c>
      <c r="P657" t="s">
        <v>3987</v>
      </c>
      <c r="Q657" t="s">
        <v>3988</v>
      </c>
      <c r="R657" t="s">
        <v>78</v>
      </c>
      <c r="S657" t="s">
        <v>79</v>
      </c>
      <c r="T657">
        <v>28800000</v>
      </c>
      <c r="U657" t="s">
        <v>80</v>
      </c>
      <c r="V657" t="b">
        <v>0</v>
      </c>
      <c r="W657">
        <v>1356658200000</v>
      </c>
      <c r="X657">
        <v>3</v>
      </c>
      <c r="Y657">
        <v>9.9999900000000003E-3</v>
      </c>
      <c r="Z657">
        <v>1.2987001</v>
      </c>
      <c r="AA657">
        <v>1596160318</v>
      </c>
      <c r="AB657">
        <v>0.78</v>
      </c>
      <c r="AC657">
        <v>0.78</v>
      </c>
      <c r="AD657" t="s">
        <v>3989</v>
      </c>
      <c r="AE657">
        <v>0.78</v>
      </c>
      <c r="AF657">
        <v>165000</v>
      </c>
      <c r="AG657">
        <v>0.77</v>
      </c>
      <c r="AH657">
        <v>0.77</v>
      </c>
      <c r="AI657">
        <v>0.79</v>
      </c>
      <c r="AJ657">
        <v>0</v>
      </c>
      <c r="AK657">
        <v>0</v>
      </c>
      <c r="AL657" t="s">
        <v>82</v>
      </c>
      <c r="AM657" t="s">
        <v>102</v>
      </c>
      <c r="AN657">
        <v>0.78</v>
      </c>
      <c r="AO657">
        <v>650610</v>
      </c>
      <c r="AP657">
        <v>538625</v>
      </c>
      <c r="AQ657">
        <v>8.9999973999999996E-2</v>
      </c>
      <c r="AR657">
        <v>0.13043474999999999</v>
      </c>
      <c r="AS657" t="s">
        <v>3990</v>
      </c>
      <c r="AT657">
        <v>-0.27999996999999999</v>
      </c>
      <c r="AU657">
        <v>-0.26415092000000001</v>
      </c>
      <c r="AV657">
        <v>0.69</v>
      </c>
      <c r="AW657">
        <v>1.06</v>
      </c>
      <c r="AX657">
        <v>0</v>
      </c>
      <c r="AY657">
        <v>0</v>
      </c>
      <c r="AZ657">
        <v>4073769984</v>
      </c>
      <c r="BA657">
        <v>7.8E-2</v>
      </c>
      <c r="BB657">
        <v>0.78828573000000002</v>
      </c>
      <c r="BC657">
        <v>-8.2857610000000009E-3</v>
      </c>
      <c r="BD657">
        <v>-1.0511113000000001E-2</v>
      </c>
      <c r="BE657">
        <v>0.80426573999999995</v>
      </c>
      <c r="BF657">
        <v>-2.4265766000000001E-2</v>
      </c>
      <c r="BG657">
        <v>-3.017133E-2</v>
      </c>
      <c r="BH657">
        <v>3177540352</v>
      </c>
      <c r="BI657">
        <v>9.9999990000000007</v>
      </c>
      <c r="BJ657">
        <v>15</v>
      </c>
      <c r="BK657">
        <v>0</v>
      </c>
      <c r="BL657" t="b">
        <v>0</v>
      </c>
      <c r="BM657">
        <v>0.78</v>
      </c>
      <c r="BN657">
        <v>1553525940</v>
      </c>
      <c r="BO657">
        <v>1553525940</v>
      </c>
      <c r="BP657">
        <v>1553525940</v>
      </c>
      <c r="BQ657">
        <v>19.135000000000002</v>
      </c>
      <c r="BR657">
        <v>4.0763000000000001E-2</v>
      </c>
    </row>
    <row r="658" spans="1:72">
      <c r="A658" t="s">
        <v>3991</v>
      </c>
      <c r="B658" t="s">
        <v>3992</v>
      </c>
      <c r="C658" t="str">
        <f t="shared" si="50"/>
        <v>檳傑科達</v>
      </c>
      <c r="D658" t="str">
        <f t="shared" si="51"/>
        <v>Information Technology</v>
      </c>
      <c r="E658" t="str">
        <f t="shared" si="52"/>
        <v>資訊科技</v>
      </c>
      <c r="F658" t="str">
        <f t="shared" si="53"/>
        <v>System and Data Technology Consultant</v>
      </c>
      <c r="G658" t="str">
        <f t="shared" si="54"/>
        <v>系統及資料科技顧問</v>
      </c>
      <c r="H658" t="s">
        <v>68</v>
      </c>
      <c r="I658" t="s">
        <v>69</v>
      </c>
      <c r="J658" t="s">
        <v>70</v>
      </c>
      <c r="K658" t="s">
        <v>71</v>
      </c>
      <c r="L658" t="b">
        <v>0</v>
      </c>
      <c r="M658" t="s">
        <v>72</v>
      </c>
      <c r="N658" t="s">
        <v>73</v>
      </c>
      <c r="O658" t="s">
        <v>74</v>
      </c>
      <c r="P658" t="s">
        <v>3993</v>
      </c>
      <c r="Q658" t="s">
        <v>3994</v>
      </c>
      <c r="R658" t="s">
        <v>78</v>
      </c>
      <c r="S658" t="s">
        <v>79</v>
      </c>
      <c r="T658">
        <v>28800000</v>
      </c>
      <c r="U658" t="s">
        <v>80</v>
      </c>
      <c r="V658" t="b">
        <v>0</v>
      </c>
      <c r="W658">
        <v>1516325400000</v>
      </c>
      <c r="X658">
        <v>3</v>
      </c>
      <c r="Y658">
        <v>0</v>
      </c>
      <c r="Z658">
        <v>0</v>
      </c>
      <c r="AA658">
        <v>1596160842</v>
      </c>
      <c r="AB658">
        <v>2</v>
      </c>
      <c r="AC658">
        <v>2</v>
      </c>
      <c r="AD658" t="s">
        <v>3995</v>
      </c>
      <c r="AE658">
        <v>1.99</v>
      </c>
      <c r="AF658">
        <v>52000</v>
      </c>
      <c r="AG658">
        <v>2</v>
      </c>
      <c r="AH658">
        <v>2</v>
      </c>
      <c r="AI658">
        <v>2.02</v>
      </c>
      <c r="AJ658">
        <v>0</v>
      </c>
      <c r="AK658">
        <v>0</v>
      </c>
      <c r="AL658" t="s">
        <v>82</v>
      </c>
      <c r="AM658" t="s">
        <v>3996</v>
      </c>
      <c r="AN658">
        <v>1.99</v>
      </c>
      <c r="AO658">
        <v>2598289</v>
      </c>
      <c r="AP658">
        <v>3287375</v>
      </c>
      <c r="AQ658">
        <v>1.24</v>
      </c>
      <c r="AR658">
        <v>1.6315789000000001</v>
      </c>
      <c r="AS658" t="s">
        <v>3997</v>
      </c>
      <c r="AT658">
        <v>-0.43000007000000001</v>
      </c>
      <c r="AU658">
        <v>-0.17695475999999999</v>
      </c>
      <c r="AV658">
        <v>0.76</v>
      </c>
      <c r="AW658">
        <v>2.4300000000000002</v>
      </c>
      <c r="AZ658">
        <v>1600000000</v>
      </c>
      <c r="BA658">
        <v>4.4999999999999998E-2</v>
      </c>
      <c r="BB658">
        <v>1.7968571</v>
      </c>
      <c r="BC658">
        <v>0.20314288</v>
      </c>
      <c r="BD658">
        <v>0.11305455</v>
      </c>
      <c r="BE658">
        <v>1.618662</v>
      </c>
      <c r="BF658">
        <v>0.38133800000000001</v>
      </c>
      <c r="BG658">
        <v>0.2355884</v>
      </c>
      <c r="BH658">
        <v>3200000000</v>
      </c>
      <c r="BI658">
        <v>44.444443</v>
      </c>
      <c r="BJ658">
        <v>15</v>
      </c>
      <c r="BK658">
        <v>0</v>
      </c>
      <c r="BL658" t="b">
        <v>0</v>
      </c>
      <c r="BM658">
        <v>2</v>
      </c>
      <c r="BN658">
        <v>1551283140</v>
      </c>
      <c r="BO658">
        <v>1551283140</v>
      </c>
      <c r="BP658">
        <v>1551283140</v>
      </c>
    </row>
    <row r="659" spans="1:72">
      <c r="A659" t="s">
        <v>3998</v>
      </c>
      <c r="B659" t="s">
        <v>3999</v>
      </c>
      <c r="C659" t="str">
        <f t="shared" si="50"/>
        <v>保利達資產</v>
      </c>
      <c r="D659" t="str">
        <f t="shared" si="51"/>
        <v>Real Estate Construction</v>
      </c>
      <c r="E659" t="str">
        <f t="shared" si="52"/>
        <v>地產建築</v>
      </c>
      <c r="F659" t="str">
        <f t="shared" si="53"/>
        <v>Real Estate Development</v>
      </c>
      <c r="G659" t="str">
        <f t="shared" si="54"/>
        <v>地產發展</v>
      </c>
      <c r="H659" t="s">
        <v>68</v>
      </c>
      <c r="I659" t="s">
        <v>69</v>
      </c>
      <c r="J659" t="s">
        <v>70</v>
      </c>
      <c r="K659" t="s">
        <v>71</v>
      </c>
      <c r="L659" t="b">
        <v>0</v>
      </c>
      <c r="M659" t="s">
        <v>72</v>
      </c>
      <c r="N659" t="s">
        <v>73</v>
      </c>
      <c r="O659" t="s">
        <v>74</v>
      </c>
      <c r="P659" t="s">
        <v>4000</v>
      </c>
      <c r="Q659" t="s">
        <v>4001</v>
      </c>
      <c r="R659" t="s">
        <v>78</v>
      </c>
      <c r="S659" t="s">
        <v>79</v>
      </c>
      <c r="T659">
        <v>28800000</v>
      </c>
      <c r="U659" t="s">
        <v>80</v>
      </c>
      <c r="V659" t="b">
        <v>0</v>
      </c>
      <c r="W659">
        <v>1085103000000</v>
      </c>
      <c r="X659">
        <v>3</v>
      </c>
      <c r="Y659">
        <v>0</v>
      </c>
      <c r="Z659">
        <v>0</v>
      </c>
      <c r="AA659">
        <v>1596095942</v>
      </c>
      <c r="AB659">
        <v>0.72</v>
      </c>
      <c r="AC659">
        <v>0.72</v>
      </c>
      <c r="AD659" t="s">
        <v>4002</v>
      </c>
      <c r="AE659">
        <v>0.71</v>
      </c>
      <c r="AF659">
        <v>35000</v>
      </c>
      <c r="AG659">
        <v>0.72</v>
      </c>
      <c r="AH659">
        <v>0.7</v>
      </c>
      <c r="AI659">
        <v>0.72</v>
      </c>
      <c r="AJ659">
        <v>0</v>
      </c>
      <c r="AK659">
        <v>0</v>
      </c>
      <c r="AL659" t="s">
        <v>82</v>
      </c>
      <c r="AM659" t="s">
        <v>72</v>
      </c>
      <c r="AN659">
        <v>0.72</v>
      </c>
      <c r="AO659">
        <v>292461</v>
      </c>
      <c r="AP659">
        <v>219675</v>
      </c>
      <c r="AQ659">
        <v>1.000005E-2</v>
      </c>
      <c r="AR659">
        <v>1.4084578E-2</v>
      </c>
      <c r="AS659" t="s">
        <v>4003</v>
      </c>
      <c r="AT659">
        <v>-0.29999995000000002</v>
      </c>
      <c r="AU659">
        <v>-0.29411759999999998</v>
      </c>
      <c r="AV659">
        <v>0.71</v>
      </c>
      <c r="AW659">
        <v>1.02</v>
      </c>
      <c r="AX659">
        <v>7.2999999999999995E-2</v>
      </c>
      <c r="AY659">
        <v>0.10138889</v>
      </c>
      <c r="AZ659">
        <v>4438969856</v>
      </c>
      <c r="BA659">
        <v>3.153</v>
      </c>
      <c r="BB659">
        <v>0.76542854000000005</v>
      </c>
      <c r="BC659">
        <v>-4.5428514000000003E-2</v>
      </c>
      <c r="BD659">
        <v>-5.9350430000000003E-2</v>
      </c>
      <c r="BE659">
        <v>0.85471830000000004</v>
      </c>
      <c r="BF659">
        <v>-0.13471830000000001</v>
      </c>
      <c r="BG659">
        <v>-0.15761718</v>
      </c>
      <c r="BH659">
        <v>3196058368</v>
      </c>
      <c r="BI659">
        <v>0.22835395</v>
      </c>
      <c r="BJ659">
        <v>15</v>
      </c>
      <c r="BK659">
        <v>0</v>
      </c>
      <c r="BL659" t="b">
        <v>0</v>
      </c>
      <c r="BM659">
        <v>0.72</v>
      </c>
      <c r="BN659">
        <v>1553698740</v>
      </c>
      <c r="BO659">
        <v>1553698740</v>
      </c>
      <c r="BP659">
        <v>1553698740</v>
      </c>
      <c r="BQ659">
        <v>4.5197744000000002</v>
      </c>
      <c r="BR659">
        <v>0.1593</v>
      </c>
    </row>
    <row r="660" spans="1:72">
      <c r="A660" t="s">
        <v>4004</v>
      </c>
      <c r="B660" t="s">
        <v>4005</v>
      </c>
      <c r="C660" t="str">
        <f t="shared" si="50"/>
        <v>耀才證券金融</v>
      </c>
      <c r="D660" t="str">
        <f t="shared" si="51"/>
        <v>Financial</v>
      </c>
      <c r="E660" t="str">
        <f t="shared" si="52"/>
        <v>金融</v>
      </c>
      <c r="F660" t="str">
        <f t="shared" si="53"/>
        <v>Securities and Financing</v>
      </c>
      <c r="G660" t="str">
        <f t="shared" si="54"/>
        <v>證券及融資</v>
      </c>
      <c r="H660" t="s">
        <v>68</v>
      </c>
      <c r="I660" t="s">
        <v>69</v>
      </c>
      <c r="J660" t="s">
        <v>70</v>
      </c>
      <c r="K660" t="s">
        <v>71</v>
      </c>
      <c r="L660" t="b">
        <v>0</v>
      </c>
      <c r="M660" t="s">
        <v>72</v>
      </c>
      <c r="N660" t="s">
        <v>73</v>
      </c>
      <c r="O660" t="s">
        <v>74</v>
      </c>
      <c r="P660" t="s">
        <v>4006</v>
      </c>
      <c r="Q660" t="s">
        <v>4007</v>
      </c>
      <c r="R660" t="s">
        <v>78</v>
      </c>
      <c r="S660" t="s">
        <v>79</v>
      </c>
      <c r="T660">
        <v>28800000</v>
      </c>
      <c r="U660" t="s">
        <v>80</v>
      </c>
      <c r="V660" t="b">
        <v>0</v>
      </c>
      <c r="W660">
        <v>1282699800000</v>
      </c>
      <c r="X660">
        <v>3</v>
      </c>
      <c r="Y660">
        <v>2.9999971E-2</v>
      </c>
      <c r="Z660">
        <v>1.5957432</v>
      </c>
      <c r="AA660">
        <v>1596160912</v>
      </c>
      <c r="AB660">
        <v>1.91</v>
      </c>
      <c r="AC660">
        <v>1.92</v>
      </c>
      <c r="AD660" t="s">
        <v>4008</v>
      </c>
      <c r="AE660">
        <v>1.88</v>
      </c>
      <c r="AF660">
        <v>1850000</v>
      </c>
      <c r="AG660">
        <v>1.88</v>
      </c>
      <c r="AH660">
        <v>1.9</v>
      </c>
      <c r="AI660">
        <v>1.91</v>
      </c>
      <c r="AJ660">
        <v>0</v>
      </c>
      <c r="AK660">
        <v>0</v>
      </c>
      <c r="AL660" t="s">
        <v>82</v>
      </c>
      <c r="AM660" t="s">
        <v>72</v>
      </c>
      <c r="AN660">
        <v>1.88</v>
      </c>
      <c r="AO660">
        <v>7545706</v>
      </c>
      <c r="AP660">
        <v>6997725</v>
      </c>
      <c r="AQ660">
        <v>1.1299999999999999</v>
      </c>
      <c r="AR660">
        <v>1.448718</v>
      </c>
      <c r="AS660" t="s">
        <v>4009</v>
      </c>
      <c r="AT660">
        <v>-0.36</v>
      </c>
      <c r="AU660">
        <v>-0.15859032000000001</v>
      </c>
      <c r="AV660">
        <v>0.78</v>
      </c>
      <c r="AW660">
        <v>2.27</v>
      </c>
      <c r="AX660">
        <v>0.28000000000000003</v>
      </c>
      <c r="AY660">
        <v>0.14893617000000001</v>
      </c>
      <c r="AZ660">
        <v>1697299968</v>
      </c>
      <c r="BA660">
        <v>1.121</v>
      </c>
      <c r="BB660">
        <v>1.6245714</v>
      </c>
      <c r="BC660">
        <v>0.28542852000000002</v>
      </c>
      <c r="BD660">
        <v>0.17569466</v>
      </c>
      <c r="BE660">
        <v>1.2754226</v>
      </c>
      <c r="BF660">
        <v>0.63457739999999996</v>
      </c>
      <c r="BG660">
        <v>0.49754285999999998</v>
      </c>
      <c r="BH660">
        <v>3241842944</v>
      </c>
      <c r="BI660">
        <v>1.7038357</v>
      </c>
      <c r="BJ660">
        <v>15</v>
      </c>
      <c r="BK660">
        <v>0</v>
      </c>
      <c r="BL660" t="b">
        <v>0</v>
      </c>
      <c r="BM660">
        <v>1.91</v>
      </c>
      <c r="BQ660">
        <v>6.8828826000000003</v>
      </c>
      <c r="BR660">
        <v>0.27750000000000002</v>
      </c>
    </row>
    <row r="661" spans="1:72">
      <c r="A661" t="s">
        <v>4010</v>
      </c>
      <c r="B661" t="s">
        <v>4011</v>
      </c>
      <c r="C661" t="str">
        <f t="shared" si="50"/>
        <v>麗新國際</v>
      </c>
      <c r="D661" t="str">
        <f t="shared" si="51"/>
        <v>Real Estate Construction</v>
      </c>
      <c r="E661" t="str">
        <f t="shared" si="52"/>
        <v>地產建築</v>
      </c>
      <c r="F661" t="str">
        <f t="shared" si="53"/>
        <v>Real Estate Investment</v>
      </c>
      <c r="G661" t="str">
        <f t="shared" si="54"/>
        <v>地產投資</v>
      </c>
      <c r="H661" t="s">
        <v>68</v>
      </c>
      <c r="I661" t="s">
        <v>69</v>
      </c>
      <c r="J661" t="s">
        <v>70</v>
      </c>
      <c r="K661" t="s">
        <v>71</v>
      </c>
      <c r="L661" t="b">
        <v>0</v>
      </c>
      <c r="M661" t="s">
        <v>72</v>
      </c>
      <c r="N661" t="s">
        <v>73</v>
      </c>
      <c r="O661" t="s">
        <v>74</v>
      </c>
      <c r="P661" t="s">
        <v>4012</v>
      </c>
      <c r="Q661" t="s">
        <v>4013</v>
      </c>
      <c r="R661" t="s">
        <v>78</v>
      </c>
      <c r="S661" t="s">
        <v>79</v>
      </c>
      <c r="T661">
        <v>28800000</v>
      </c>
      <c r="U661" t="s">
        <v>80</v>
      </c>
      <c r="V661" t="b">
        <v>0</v>
      </c>
      <c r="W661">
        <v>1125279000000</v>
      </c>
      <c r="X661">
        <v>3</v>
      </c>
      <c r="Y661">
        <v>-0.119999886</v>
      </c>
      <c r="Z661">
        <v>-1.4634132</v>
      </c>
      <c r="AA661">
        <v>1595923689</v>
      </c>
      <c r="AB661">
        <v>8.08</v>
      </c>
      <c r="AC661">
        <v>8.1199999999999992</v>
      </c>
      <c r="AD661" t="s">
        <v>4014</v>
      </c>
      <c r="AE661">
        <v>8</v>
      </c>
      <c r="AF661">
        <v>125503</v>
      </c>
      <c r="AG661">
        <v>8.1999999999999993</v>
      </c>
      <c r="AH661">
        <v>7.33</v>
      </c>
      <c r="AI661">
        <v>8.11</v>
      </c>
      <c r="AJ661">
        <v>0</v>
      </c>
      <c r="AK661">
        <v>0</v>
      </c>
      <c r="AL661" t="s">
        <v>82</v>
      </c>
      <c r="AM661" t="s">
        <v>72</v>
      </c>
      <c r="AN661">
        <v>8</v>
      </c>
      <c r="AO661">
        <v>17554</v>
      </c>
      <c r="AP661">
        <v>15687</v>
      </c>
      <c r="AQ661">
        <v>0.57999990000000001</v>
      </c>
      <c r="AR661">
        <v>7.7333319999999997E-2</v>
      </c>
      <c r="AS661" t="s">
        <v>4015</v>
      </c>
      <c r="AT661">
        <v>-2.6800003000000001</v>
      </c>
      <c r="AU661">
        <v>-0.24907066</v>
      </c>
      <c r="AV661">
        <v>7.5</v>
      </c>
      <c r="AW661">
        <v>10.76</v>
      </c>
      <c r="AX661">
        <v>7.3999999999999996E-2</v>
      </c>
      <c r="AY661">
        <v>9.0243909999999997E-3</v>
      </c>
      <c r="AZ661">
        <v>392611008</v>
      </c>
      <c r="BA661">
        <v>56.472000000000001</v>
      </c>
      <c r="BB661">
        <v>8.1291429999999991</v>
      </c>
      <c r="BC661">
        <v>-4.9142838000000001E-2</v>
      </c>
      <c r="BD661">
        <v>-6.045267E-3</v>
      </c>
      <c r="BE661">
        <v>8.5972729999999995</v>
      </c>
      <c r="BF661">
        <v>-0.51727294999999995</v>
      </c>
      <c r="BG661">
        <v>-6.0167097000000003E-2</v>
      </c>
      <c r="BH661">
        <v>3172296960</v>
      </c>
      <c r="BI661">
        <v>0.14307976</v>
      </c>
      <c r="BJ661">
        <v>15</v>
      </c>
      <c r="BK661">
        <v>0</v>
      </c>
      <c r="BL661" t="b">
        <v>0</v>
      </c>
      <c r="BM661">
        <v>8.08</v>
      </c>
      <c r="BN661">
        <v>1553871540</v>
      </c>
      <c r="BO661">
        <v>1553871540</v>
      </c>
      <c r="BP661">
        <v>1553871540</v>
      </c>
      <c r="BQ661">
        <v>1.1146364</v>
      </c>
      <c r="BR661">
        <v>7.2489999999999997</v>
      </c>
    </row>
    <row r="662" spans="1:72">
      <c r="A662" t="s">
        <v>4016</v>
      </c>
      <c r="B662" t="s">
        <v>4017</v>
      </c>
      <c r="C662" t="str">
        <f t="shared" si="50"/>
        <v>朗詩地產</v>
      </c>
      <c r="D662" t="str">
        <f t="shared" si="51"/>
        <v>Real Estate Construction</v>
      </c>
      <c r="E662" t="str">
        <f t="shared" si="52"/>
        <v>地產建築</v>
      </c>
      <c r="F662" t="str">
        <f t="shared" si="53"/>
        <v>Real Estate Development</v>
      </c>
      <c r="G662" t="str">
        <f t="shared" si="54"/>
        <v>地產發展</v>
      </c>
      <c r="H662" t="s">
        <v>68</v>
      </c>
      <c r="I662" t="s">
        <v>69</v>
      </c>
      <c r="J662" t="s">
        <v>70</v>
      </c>
      <c r="K662" t="s">
        <v>71</v>
      </c>
      <c r="L662" t="b">
        <v>0</v>
      </c>
      <c r="M662" t="s">
        <v>72</v>
      </c>
      <c r="N662" t="s">
        <v>73</v>
      </c>
      <c r="O662" t="s">
        <v>74</v>
      </c>
      <c r="P662" t="s">
        <v>4018</v>
      </c>
      <c r="Q662" t="s">
        <v>4019</v>
      </c>
      <c r="R662" t="s">
        <v>78</v>
      </c>
      <c r="S662" t="s">
        <v>79</v>
      </c>
      <c r="T662">
        <v>28800000</v>
      </c>
      <c r="U662" t="s">
        <v>80</v>
      </c>
      <c r="V662" t="b">
        <v>0</v>
      </c>
      <c r="W662">
        <v>1127957400000</v>
      </c>
      <c r="X662">
        <v>3</v>
      </c>
      <c r="Y662">
        <v>9.9999900000000003E-3</v>
      </c>
      <c r="Z662">
        <v>1.4925358</v>
      </c>
      <c r="AA662">
        <v>1596159769</v>
      </c>
      <c r="AB662">
        <v>0.68</v>
      </c>
      <c r="AC662">
        <v>0.68</v>
      </c>
      <c r="AD662" t="s">
        <v>4020</v>
      </c>
      <c r="AE662">
        <v>0.68</v>
      </c>
      <c r="AF662">
        <v>80000</v>
      </c>
      <c r="AG662">
        <v>0.67</v>
      </c>
      <c r="AH662">
        <v>0.68</v>
      </c>
      <c r="AI662">
        <v>0.69</v>
      </c>
      <c r="AJ662">
        <v>0</v>
      </c>
      <c r="AK662">
        <v>0</v>
      </c>
      <c r="AL662" t="s">
        <v>82</v>
      </c>
      <c r="AM662" t="s">
        <v>102</v>
      </c>
      <c r="AN662">
        <v>0.68</v>
      </c>
      <c r="AO662">
        <v>450563</v>
      </c>
      <c r="AP662">
        <v>463537</v>
      </c>
      <c r="AQ662">
        <v>0.13999998999999999</v>
      </c>
      <c r="AR662">
        <v>0.25925922000000001</v>
      </c>
      <c r="AS662" t="s">
        <v>4021</v>
      </c>
      <c r="AT662">
        <v>-0.24000001000000001</v>
      </c>
      <c r="AU662">
        <v>-0.26086956</v>
      </c>
      <c r="AV662">
        <v>0.54</v>
      </c>
      <c r="AW662">
        <v>0.92</v>
      </c>
      <c r="AX662">
        <v>5.0000000000000001E-3</v>
      </c>
      <c r="AY662">
        <v>7.4626863999999998E-3</v>
      </c>
      <c r="AZ662">
        <v>4722310144</v>
      </c>
      <c r="BA662">
        <v>0.13800000000000001</v>
      </c>
      <c r="BB662">
        <v>0.70942855000000005</v>
      </c>
      <c r="BC662">
        <v>-2.9428541999999999E-2</v>
      </c>
      <c r="BD662">
        <v>-4.1482039999999998E-2</v>
      </c>
      <c r="BE662">
        <v>0.74636363999999999</v>
      </c>
      <c r="BF662">
        <v>-6.6363630000000007E-2</v>
      </c>
      <c r="BG662">
        <v>-8.8915949999999994E-2</v>
      </c>
      <c r="BH662">
        <v>3211170816</v>
      </c>
      <c r="BI662">
        <v>4.9275365000000004</v>
      </c>
      <c r="BJ662">
        <v>15</v>
      </c>
      <c r="BK662">
        <v>0</v>
      </c>
      <c r="BL662" t="b">
        <v>0</v>
      </c>
      <c r="BM662">
        <v>0.68</v>
      </c>
      <c r="BN662">
        <v>1553266740</v>
      </c>
      <c r="BO662">
        <v>1553266740</v>
      </c>
      <c r="BP662">
        <v>1553266740</v>
      </c>
      <c r="BQ662">
        <v>2.4146869999999998</v>
      </c>
      <c r="BR662">
        <v>0.28161000000000003</v>
      </c>
    </row>
    <row r="663" spans="1:72">
      <c r="A663" t="s">
        <v>4022</v>
      </c>
      <c r="B663" t="s">
        <v>4023</v>
      </c>
      <c r="C663" t="str">
        <f t="shared" si="50"/>
        <v>南順(香港)</v>
      </c>
      <c r="D663" t="str">
        <f t="shared" si="51"/>
        <v>Food and Beverage</v>
      </c>
      <c r="E663" t="str">
        <f t="shared" si="52"/>
        <v>飲食相關</v>
      </c>
      <c r="F663" t="str">
        <f t="shared" si="53"/>
        <v>Food and beverage Production and Wholesale</v>
      </c>
      <c r="G663" t="str">
        <f t="shared" si="54"/>
        <v>食物飲品生產及批發</v>
      </c>
      <c r="H663" t="s">
        <v>68</v>
      </c>
      <c r="I663" t="s">
        <v>69</v>
      </c>
      <c r="J663" t="s">
        <v>70</v>
      </c>
      <c r="K663" t="s">
        <v>71</v>
      </c>
      <c r="L663" t="b">
        <v>0</v>
      </c>
      <c r="M663" t="s">
        <v>72</v>
      </c>
      <c r="N663" t="s">
        <v>73</v>
      </c>
      <c r="O663" t="s">
        <v>74</v>
      </c>
      <c r="P663" t="s">
        <v>4024</v>
      </c>
      <c r="Q663" t="s">
        <v>4025</v>
      </c>
      <c r="R663" t="s">
        <v>78</v>
      </c>
      <c r="S663" t="s">
        <v>79</v>
      </c>
      <c r="T663">
        <v>28800000</v>
      </c>
      <c r="U663" t="s">
        <v>80</v>
      </c>
      <c r="V663" t="b">
        <v>0</v>
      </c>
      <c r="W663">
        <v>947554200000</v>
      </c>
      <c r="X663">
        <v>3</v>
      </c>
      <c r="Y663">
        <v>2.0000457999999999E-2</v>
      </c>
      <c r="Z663">
        <v>0.15408674</v>
      </c>
      <c r="AA663">
        <v>1596004665</v>
      </c>
      <c r="AB663">
        <v>13</v>
      </c>
      <c r="AC663">
        <v>13</v>
      </c>
      <c r="AD663" t="s">
        <v>4026</v>
      </c>
      <c r="AE663">
        <v>13</v>
      </c>
      <c r="AF663">
        <v>12067</v>
      </c>
      <c r="AG663">
        <v>12.98</v>
      </c>
      <c r="AH663">
        <v>12.8</v>
      </c>
      <c r="AI663">
        <v>13.2</v>
      </c>
      <c r="AJ663">
        <v>0</v>
      </c>
      <c r="AK663">
        <v>0</v>
      </c>
      <c r="AL663" t="s">
        <v>82</v>
      </c>
      <c r="AM663" t="s">
        <v>72</v>
      </c>
      <c r="AN663">
        <v>13</v>
      </c>
      <c r="AO663">
        <v>4822</v>
      </c>
      <c r="AP663">
        <v>1542</v>
      </c>
      <c r="AQ663">
        <v>3</v>
      </c>
      <c r="AR663">
        <v>0.3</v>
      </c>
      <c r="AS663" t="s">
        <v>4027</v>
      </c>
      <c r="AT663">
        <v>-2.2799996999999999</v>
      </c>
      <c r="AU663">
        <v>-0.14921464000000001</v>
      </c>
      <c r="AV663">
        <v>10</v>
      </c>
      <c r="AW663">
        <v>15.28</v>
      </c>
      <c r="AX663">
        <v>0.44</v>
      </c>
      <c r="AY663">
        <v>3.3898304999999997E-2</v>
      </c>
      <c r="AZ663">
        <v>243354000</v>
      </c>
      <c r="BA663">
        <v>10.157999999999999</v>
      </c>
      <c r="BB663">
        <v>13.016111</v>
      </c>
      <c r="BC663">
        <v>-1.6111374000000001E-2</v>
      </c>
      <c r="BD663">
        <v>-1.2378024E-3</v>
      </c>
      <c r="BE663">
        <v>13.250489</v>
      </c>
      <c r="BF663">
        <v>-0.25048923000000001</v>
      </c>
      <c r="BG663">
        <v>-1.8904150000000002E-2</v>
      </c>
      <c r="BH663">
        <v>3187574016</v>
      </c>
      <c r="BI663">
        <v>1.2797794</v>
      </c>
      <c r="BJ663">
        <v>15</v>
      </c>
      <c r="BK663">
        <v>0</v>
      </c>
      <c r="BL663" t="b">
        <v>0</v>
      </c>
      <c r="BM663">
        <v>13</v>
      </c>
      <c r="BN663">
        <v>1550764740</v>
      </c>
      <c r="BO663">
        <v>1550764740</v>
      </c>
      <c r="BP663">
        <v>1550764740</v>
      </c>
      <c r="BQ663">
        <v>9.0277779999999996</v>
      </c>
      <c r="BR663">
        <v>1.44</v>
      </c>
    </row>
    <row r="664" spans="1:72">
      <c r="A664" t="s">
        <v>4028</v>
      </c>
      <c r="B664" t="s">
        <v>4029</v>
      </c>
      <c r="C664" t="str">
        <f t="shared" si="50"/>
        <v>RITAMIX</v>
      </c>
      <c r="D664" t="str">
        <f t="shared" si="51"/>
        <v>Consumer Goods Manufacturing</v>
      </c>
      <c r="E664" t="str">
        <f t="shared" si="52"/>
        <v>消費品製造</v>
      </c>
      <c r="F664" t="str">
        <f t="shared" si="53"/>
        <v>Agricultural and Fishery products</v>
      </c>
      <c r="G664" t="str">
        <f t="shared" si="54"/>
        <v>農漁業產品</v>
      </c>
      <c r="H664" t="s">
        <v>68</v>
      </c>
      <c r="I664" t="s">
        <v>69</v>
      </c>
      <c r="J664" t="s">
        <v>70</v>
      </c>
      <c r="K664" t="s">
        <v>71</v>
      </c>
      <c r="L664" t="b">
        <v>0</v>
      </c>
      <c r="M664" t="s">
        <v>72</v>
      </c>
      <c r="N664" t="s">
        <v>73</v>
      </c>
      <c r="O664" t="s">
        <v>74</v>
      </c>
      <c r="P664" t="s">
        <v>4030</v>
      </c>
      <c r="Q664" t="s">
        <v>4031</v>
      </c>
      <c r="R664" t="s">
        <v>78</v>
      </c>
      <c r="S664" t="s">
        <v>79</v>
      </c>
      <c r="T664">
        <v>28800000</v>
      </c>
      <c r="U664" t="s">
        <v>80</v>
      </c>
      <c r="V664" t="b">
        <v>0</v>
      </c>
      <c r="W664">
        <v>1589333400000</v>
      </c>
      <c r="X664">
        <v>3</v>
      </c>
      <c r="Y664">
        <v>1.9999980000000001E-2</v>
      </c>
      <c r="Z664">
        <v>0.31347933</v>
      </c>
      <c r="AA664">
        <v>1596161007</v>
      </c>
      <c r="AB664">
        <v>6.4</v>
      </c>
      <c r="AC664">
        <v>6.4</v>
      </c>
      <c r="AD664" t="s">
        <v>4032</v>
      </c>
      <c r="AE664">
        <v>6.2</v>
      </c>
      <c r="AF664">
        <v>2450000</v>
      </c>
      <c r="AG664">
        <v>6.38</v>
      </c>
      <c r="AH664">
        <v>6.4</v>
      </c>
      <c r="AI664">
        <v>6.41</v>
      </c>
      <c r="AL664" t="s">
        <v>82</v>
      </c>
      <c r="AM664" t="s">
        <v>3996</v>
      </c>
      <c r="AN664">
        <v>6.4</v>
      </c>
      <c r="AO664">
        <v>4806746</v>
      </c>
      <c r="AP664">
        <v>5109425</v>
      </c>
      <c r="AQ664">
        <v>4.7</v>
      </c>
      <c r="AR664">
        <v>2.7647056999999999</v>
      </c>
      <c r="AS664" t="s">
        <v>4033</v>
      </c>
      <c r="AT664">
        <v>0</v>
      </c>
      <c r="AU664">
        <v>0</v>
      </c>
      <c r="AV664">
        <v>1.7</v>
      </c>
      <c r="AW664">
        <v>6.4</v>
      </c>
      <c r="AZ664">
        <v>500000000</v>
      </c>
      <c r="BB664">
        <v>4.9317140000000004</v>
      </c>
      <c r="BC664">
        <v>1.468286</v>
      </c>
      <c r="BD664">
        <v>0.29772325999999999</v>
      </c>
      <c r="BE664">
        <v>4.1761819999999998</v>
      </c>
      <c r="BF664">
        <v>2.2238183</v>
      </c>
      <c r="BG664">
        <v>0.53250039999999998</v>
      </c>
      <c r="BH664">
        <v>3200000000</v>
      </c>
      <c r="BJ664">
        <v>15</v>
      </c>
      <c r="BK664">
        <v>0</v>
      </c>
      <c r="BL664" t="b">
        <v>0</v>
      </c>
      <c r="BM664">
        <v>6.4</v>
      </c>
    </row>
    <row r="665" spans="1:72">
      <c r="A665" t="s">
        <v>4034</v>
      </c>
      <c r="B665" t="s">
        <v>4035</v>
      </c>
      <c r="C665" t="str">
        <f t="shared" si="50"/>
        <v>東英金融</v>
      </c>
      <c r="D665" t="str">
        <f t="shared" si="51"/>
        <v>Financial</v>
      </c>
      <c r="E665" t="str">
        <f t="shared" si="52"/>
        <v>金融</v>
      </c>
      <c r="F665" t="str">
        <f t="shared" si="53"/>
        <v>Investment and Asset management</v>
      </c>
      <c r="G665" t="str">
        <f t="shared" si="54"/>
        <v>投資及資產管理</v>
      </c>
      <c r="H665" t="s">
        <v>68</v>
      </c>
      <c r="I665" t="s">
        <v>69</v>
      </c>
      <c r="J665" t="s">
        <v>70</v>
      </c>
      <c r="K665" t="s">
        <v>71</v>
      </c>
      <c r="L665" t="b">
        <v>0</v>
      </c>
      <c r="M665" t="s">
        <v>72</v>
      </c>
      <c r="N665" t="s">
        <v>73</v>
      </c>
      <c r="O665" t="s">
        <v>74</v>
      </c>
      <c r="P665" t="s">
        <v>4036</v>
      </c>
      <c r="Q665" t="s">
        <v>4037</v>
      </c>
      <c r="R665" t="s">
        <v>78</v>
      </c>
      <c r="S665" t="s">
        <v>79</v>
      </c>
      <c r="T665">
        <v>28800000</v>
      </c>
      <c r="U665" t="s">
        <v>80</v>
      </c>
      <c r="V665" t="b">
        <v>0</v>
      </c>
      <c r="W665">
        <v>1048123800000</v>
      </c>
      <c r="X665">
        <v>3</v>
      </c>
      <c r="Y665">
        <v>9.9999900000000003E-3</v>
      </c>
      <c r="Z665">
        <v>0.91743030000000003</v>
      </c>
      <c r="AA665">
        <v>1596159258</v>
      </c>
      <c r="AB665">
        <v>1.1000000000000001</v>
      </c>
      <c r="AC665">
        <v>1.1200000000000001</v>
      </c>
      <c r="AD665" t="s">
        <v>4038</v>
      </c>
      <c r="AE665">
        <v>1.07</v>
      </c>
      <c r="AF665">
        <v>16000</v>
      </c>
      <c r="AG665">
        <v>1.0900000000000001</v>
      </c>
      <c r="AH665">
        <v>1.05</v>
      </c>
      <c r="AI665">
        <v>1.1000000000000001</v>
      </c>
      <c r="AJ665">
        <v>0</v>
      </c>
      <c r="AK665">
        <v>0</v>
      </c>
      <c r="AL665" t="s">
        <v>82</v>
      </c>
      <c r="AM665" t="s">
        <v>72</v>
      </c>
      <c r="AN665">
        <v>1.07</v>
      </c>
      <c r="AO665">
        <v>319937</v>
      </c>
      <c r="AP665">
        <v>384500</v>
      </c>
      <c r="AQ665">
        <v>0.37</v>
      </c>
      <c r="AR665">
        <v>0.50684929999999995</v>
      </c>
      <c r="AS665" t="s">
        <v>4039</v>
      </c>
      <c r="AT665">
        <v>-0.88</v>
      </c>
      <c r="AU665">
        <v>-0.44444444999999999</v>
      </c>
      <c r="AV665">
        <v>0.73</v>
      </c>
      <c r="AW665">
        <v>1.98</v>
      </c>
      <c r="AX665">
        <v>4.5999999999999999E-2</v>
      </c>
      <c r="AY665">
        <v>4.2201832000000002E-2</v>
      </c>
      <c r="AZ665">
        <v>2900940032</v>
      </c>
      <c r="BA665">
        <v>1.4179999999999999</v>
      </c>
      <c r="BB665">
        <v>0.89257145000000004</v>
      </c>
      <c r="BC665">
        <v>0.20742857000000001</v>
      </c>
      <c r="BD665">
        <v>0.23239436999999999</v>
      </c>
      <c r="BE665">
        <v>1.0790845</v>
      </c>
      <c r="BF665">
        <v>2.0915507999999999E-2</v>
      </c>
      <c r="BG665">
        <v>1.938264E-2</v>
      </c>
      <c r="BH665">
        <v>3191034112</v>
      </c>
      <c r="BI665">
        <v>0.77574050000000006</v>
      </c>
      <c r="BJ665">
        <v>15</v>
      </c>
      <c r="BK665">
        <v>0</v>
      </c>
      <c r="BL665" t="b">
        <v>0</v>
      </c>
      <c r="BM665">
        <v>1.1000000000000001</v>
      </c>
      <c r="BQ665">
        <v>12.5858135</v>
      </c>
      <c r="BR665">
        <v>8.7400000000000005E-2</v>
      </c>
    </row>
    <row r="666" spans="1:72">
      <c r="A666" t="s">
        <v>4040</v>
      </c>
      <c r="B666" t="s">
        <v>4041</v>
      </c>
      <c r="C666" t="str">
        <f t="shared" si="50"/>
        <v>天山發展控股</v>
      </c>
      <c r="D666" t="str">
        <f t="shared" si="51"/>
        <v>Real Estate Construction</v>
      </c>
      <c r="E666" t="str">
        <f t="shared" si="52"/>
        <v>地產建築</v>
      </c>
      <c r="F666" t="str">
        <f t="shared" si="53"/>
        <v>China Properties</v>
      </c>
      <c r="G666" t="str">
        <f t="shared" si="54"/>
        <v>內房</v>
      </c>
      <c r="H666" t="s">
        <v>68</v>
      </c>
      <c r="I666" t="s">
        <v>69</v>
      </c>
      <c r="J666" t="s">
        <v>70</v>
      </c>
      <c r="K666" t="s">
        <v>71</v>
      </c>
      <c r="L666" t="b">
        <v>0</v>
      </c>
      <c r="M666" t="s">
        <v>72</v>
      </c>
      <c r="N666" t="s">
        <v>73</v>
      </c>
      <c r="O666" t="s">
        <v>74</v>
      </c>
      <c r="P666" t="s">
        <v>4042</v>
      </c>
      <c r="Q666" t="s">
        <v>4043</v>
      </c>
      <c r="R666" t="s">
        <v>78</v>
      </c>
      <c r="S666" t="s">
        <v>79</v>
      </c>
      <c r="T666">
        <v>28800000</v>
      </c>
      <c r="U666" t="s">
        <v>80</v>
      </c>
      <c r="V666" t="b">
        <v>0</v>
      </c>
      <c r="W666">
        <v>1279157400000</v>
      </c>
      <c r="X666">
        <v>3</v>
      </c>
      <c r="Y666">
        <v>4.9999952E-2</v>
      </c>
      <c r="Z666">
        <v>1.628663</v>
      </c>
      <c r="AA666">
        <v>1596159579</v>
      </c>
      <c r="AB666">
        <v>3.12</v>
      </c>
      <c r="AC666">
        <v>3.14</v>
      </c>
      <c r="AD666" t="s">
        <v>4044</v>
      </c>
      <c r="AE666">
        <v>3.07</v>
      </c>
      <c r="AF666">
        <v>104000</v>
      </c>
      <c r="AG666">
        <v>3.07</v>
      </c>
      <c r="AH666">
        <v>3.07</v>
      </c>
      <c r="AI666">
        <v>3.1</v>
      </c>
      <c r="AJ666">
        <v>0</v>
      </c>
      <c r="AK666">
        <v>0</v>
      </c>
      <c r="AL666" t="s">
        <v>82</v>
      </c>
      <c r="AM666" t="s">
        <v>102</v>
      </c>
      <c r="AN666">
        <v>3.09</v>
      </c>
      <c r="AO666">
        <v>361661</v>
      </c>
      <c r="AP666">
        <v>347250</v>
      </c>
      <c r="AQ666">
        <v>1.2499998999999999</v>
      </c>
      <c r="AR666">
        <v>0.66844910000000002</v>
      </c>
      <c r="AS666" t="s">
        <v>4045</v>
      </c>
      <c r="AT666">
        <v>-9.0000150000000001E-2</v>
      </c>
      <c r="AU666">
        <v>-2.8037429999999999E-2</v>
      </c>
      <c r="AV666">
        <v>1.87</v>
      </c>
      <c r="AW666">
        <v>3.21</v>
      </c>
      <c r="AX666">
        <v>4.0000000000000001E-3</v>
      </c>
      <c r="AY666">
        <v>1.3029317E-3</v>
      </c>
      <c r="AZ666">
        <v>1005779968</v>
      </c>
      <c r="BA666">
        <v>0.309</v>
      </c>
      <c r="BB666">
        <v>3.0862856000000001</v>
      </c>
      <c r="BC666">
        <v>3.3714293999999999E-2</v>
      </c>
      <c r="BD666">
        <v>1.0923906000000001E-2</v>
      </c>
      <c r="BE666">
        <v>3.0434964</v>
      </c>
      <c r="BF666">
        <v>7.6503514999999994E-2</v>
      </c>
      <c r="BG666">
        <v>2.5136720000000001E-2</v>
      </c>
      <c r="BH666">
        <v>3138033408</v>
      </c>
      <c r="BI666">
        <v>10.097087999999999</v>
      </c>
      <c r="BJ666">
        <v>15</v>
      </c>
      <c r="BK666">
        <v>0</v>
      </c>
      <c r="BL666" t="b">
        <v>0</v>
      </c>
      <c r="BM666">
        <v>3.12</v>
      </c>
      <c r="BN666">
        <v>1553785140</v>
      </c>
      <c r="BO666">
        <v>1553785140</v>
      </c>
      <c r="BP666">
        <v>1553785140</v>
      </c>
      <c r="BR666">
        <v>-0.117561</v>
      </c>
    </row>
    <row r="667" spans="1:72">
      <c r="A667" t="s">
        <v>4046</v>
      </c>
      <c r="B667" t="s">
        <v>4047</v>
      </c>
      <c r="C667" t="str">
        <f t="shared" si="50"/>
        <v>鄭州銀行</v>
      </c>
      <c r="D667" t="str">
        <f t="shared" si="51"/>
        <v>Financial</v>
      </c>
      <c r="E667" t="str">
        <f t="shared" si="52"/>
        <v>金融</v>
      </c>
      <c r="F667" t="str">
        <f t="shared" si="53"/>
        <v>Bank</v>
      </c>
      <c r="G667" t="str">
        <f t="shared" si="54"/>
        <v>銀行</v>
      </c>
      <c r="H667" t="s">
        <v>68</v>
      </c>
      <c r="I667" t="s">
        <v>69</v>
      </c>
      <c r="J667" t="s">
        <v>70</v>
      </c>
      <c r="K667" t="s">
        <v>71</v>
      </c>
      <c r="L667" t="b">
        <v>0</v>
      </c>
      <c r="M667" t="s">
        <v>72</v>
      </c>
      <c r="N667" t="s">
        <v>73</v>
      </c>
      <c r="O667" t="s">
        <v>74</v>
      </c>
      <c r="P667" t="s">
        <v>4048</v>
      </c>
      <c r="Q667" t="s">
        <v>4049</v>
      </c>
      <c r="R667" t="s">
        <v>78</v>
      </c>
      <c r="S667" t="s">
        <v>79</v>
      </c>
      <c r="T667">
        <v>28800000</v>
      </c>
      <c r="U667" t="s">
        <v>80</v>
      </c>
      <c r="V667" t="b">
        <v>0</v>
      </c>
      <c r="W667">
        <v>1450834200000</v>
      </c>
      <c r="X667">
        <v>3</v>
      </c>
      <c r="Y667">
        <v>0</v>
      </c>
      <c r="Z667">
        <v>0</v>
      </c>
      <c r="AA667">
        <v>1596161004</v>
      </c>
      <c r="AB667">
        <v>1.85</v>
      </c>
      <c r="AC667">
        <v>1.86</v>
      </c>
      <c r="AD667" t="s">
        <v>4050</v>
      </c>
      <c r="AE667">
        <v>1.85</v>
      </c>
      <c r="AF667">
        <v>345000</v>
      </c>
      <c r="AG667">
        <v>1.85</v>
      </c>
      <c r="AH667">
        <v>1.85</v>
      </c>
      <c r="AI667">
        <v>1.86</v>
      </c>
      <c r="AJ667">
        <v>0</v>
      </c>
      <c r="AK667">
        <v>0</v>
      </c>
      <c r="AL667" t="s">
        <v>82</v>
      </c>
      <c r="AM667" t="s">
        <v>102</v>
      </c>
      <c r="AN667">
        <v>1.85</v>
      </c>
      <c r="AO667">
        <v>2783366</v>
      </c>
      <c r="AP667">
        <v>2206662</v>
      </c>
      <c r="AQ667">
        <v>5.0000070000000001E-2</v>
      </c>
      <c r="AR667">
        <v>2.7777818999999999E-2</v>
      </c>
      <c r="AS667" t="s">
        <v>4051</v>
      </c>
      <c r="AT667">
        <v>-1.0400001000000001</v>
      </c>
      <c r="AU667">
        <v>-0.3598616</v>
      </c>
      <c r="AV667">
        <v>1.8</v>
      </c>
      <c r="AW667">
        <v>2.89</v>
      </c>
      <c r="AX667">
        <v>3.5000000000000003E-2</v>
      </c>
      <c r="AY667">
        <v>1.8918918E-2</v>
      </c>
      <c r="AZ667">
        <v>1669799936</v>
      </c>
      <c r="BA667">
        <v>0.76100000000000001</v>
      </c>
      <c r="BB667">
        <v>1.8877143000000001</v>
      </c>
      <c r="BC667">
        <v>-3.7714243000000001E-2</v>
      </c>
      <c r="BD667">
        <v>-1.9978788000000001E-2</v>
      </c>
      <c r="BE667">
        <v>2.2100384000000002</v>
      </c>
      <c r="BF667">
        <v>-0.36003839999999998</v>
      </c>
      <c r="BG667">
        <v>-0.16291048</v>
      </c>
      <c r="BH667">
        <v>22866554880</v>
      </c>
      <c r="BI667">
        <v>2.431012</v>
      </c>
      <c r="BJ667">
        <v>15</v>
      </c>
      <c r="BK667">
        <v>0</v>
      </c>
      <c r="BL667" t="b">
        <v>0</v>
      </c>
      <c r="BM667">
        <v>1.85</v>
      </c>
    </row>
    <row r="668" spans="1:72">
      <c r="A668" t="s">
        <v>4052</v>
      </c>
      <c r="B668" t="s">
        <v>4053</v>
      </c>
      <c r="C668" t="str">
        <f t="shared" si="50"/>
        <v>百奧家庭互動</v>
      </c>
      <c r="D668" t="str">
        <f t="shared" si="51"/>
        <v>Information Technology</v>
      </c>
      <c r="E668" t="str">
        <f t="shared" si="52"/>
        <v>資訊科技</v>
      </c>
      <c r="F668" t="str">
        <f t="shared" si="53"/>
        <v>Semi-conductor</v>
      </c>
      <c r="G668" t="str">
        <f t="shared" si="54"/>
        <v>半導體</v>
      </c>
      <c r="H668" t="s">
        <v>68</v>
      </c>
      <c r="I668" t="s">
        <v>69</v>
      </c>
      <c r="J668" t="s">
        <v>70</v>
      </c>
      <c r="K668" t="s">
        <v>71</v>
      </c>
      <c r="L668" t="b">
        <v>0</v>
      </c>
      <c r="M668" t="s">
        <v>72</v>
      </c>
      <c r="N668" t="s">
        <v>73</v>
      </c>
      <c r="O668" t="s">
        <v>74</v>
      </c>
      <c r="P668" t="s">
        <v>4054</v>
      </c>
      <c r="Q668" t="s">
        <v>4055</v>
      </c>
      <c r="R668" t="s">
        <v>78</v>
      </c>
      <c r="S668" t="s">
        <v>79</v>
      </c>
      <c r="T668">
        <v>28800000</v>
      </c>
      <c r="U668" t="s">
        <v>80</v>
      </c>
      <c r="V668" t="b">
        <v>0</v>
      </c>
      <c r="W668">
        <v>1397093400000</v>
      </c>
      <c r="X668">
        <v>3</v>
      </c>
      <c r="Y668">
        <v>3.9999960000000001E-2</v>
      </c>
      <c r="Z668">
        <v>3.5714252000000002</v>
      </c>
      <c r="AA668">
        <v>1596161018</v>
      </c>
      <c r="AB668">
        <v>1.1599999999999999</v>
      </c>
      <c r="AC668">
        <v>1.1599999999999999</v>
      </c>
      <c r="AD668" t="s">
        <v>4056</v>
      </c>
      <c r="AE668">
        <v>1.1200000000000001</v>
      </c>
      <c r="AF668">
        <v>3766000</v>
      </c>
      <c r="AG668">
        <v>1.1200000000000001</v>
      </c>
      <c r="AH668">
        <v>1.1499999999999999</v>
      </c>
      <c r="AI668">
        <v>1.17</v>
      </c>
      <c r="AJ668">
        <v>0</v>
      </c>
      <c r="AK668">
        <v>0</v>
      </c>
      <c r="AL668" t="s">
        <v>82</v>
      </c>
      <c r="AM668" t="s">
        <v>102</v>
      </c>
      <c r="AN668">
        <v>1.1200000000000001</v>
      </c>
      <c r="AO668">
        <v>10291250</v>
      </c>
      <c r="AP668">
        <v>17560250</v>
      </c>
      <c r="AQ668">
        <v>0.73499994999999996</v>
      </c>
      <c r="AR668">
        <v>1.7294115999999999</v>
      </c>
      <c r="AS668" t="s">
        <v>4057</v>
      </c>
      <c r="AT668">
        <v>-0.39</v>
      </c>
      <c r="AU668">
        <v>-0.25161289999999997</v>
      </c>
      <c r="AV668">
        <v>0.42499999999999999</v>
      </c>
      <c r="AW668">
        <v>1.55</v>
      </c>
      <c r="AZ668">
        <v>2745829888</v>
      </c>
      <c r="BA668">
        <v>8.5000000000000006E-2</v>
      </c>
      <c r="BB668">
        <v>1.0637143</v>
      </c>
      <c r="BC668">
        <v>9.6285700000000002E-2</v>
      </c>
      <c r="BD668">
        <v>9.0518385000000007E-2</v>
      </c>
      <c r="BE668">
        <v>0.96957749999999998</v>
      </c>
      <c r="BF668">
        <v>0.19042248000000001</v>
      </c>
      <c r="BG668">
        <v>0.19639738000000001</v>
      </c>
      <c r="BH668">
        <v>3185162496</v>
      </c>
      <c r="BI668">
        <v>13.6470585</v>
      </c>
      <c r="BJ668">
        <v>15</v>
      </c>
      <c r="BK668">
        <v>0</v>
      </c>
      <c r="BL668" t="b">
        <v>0</v>
      </c>
      <c r="BM668">
        <v>1.1599999999999999</v>
      </c>
      <c r="BN668">
        <v>1553785140</v>
      </c>
      <c r="BO668">
        <v>1553785140</v>
      </c>
      <c r="BP668">
        <v>1553785140</v>
      </c>
      <c r="BR668">
        <v>-6.234E-3</v>
      </c>
    </row>
    <row r="669" spans="1:72">
      <c r="A669" t="s">
        <v>4058</v>
      </c>
      <c r="B669" t="s">
        <v>4059</v>
      </c>
      <c r="C669" t="str">
        <f t="shared" si="50"/>
        <v>三盛控股</v>
      </c>
      <c r="D669" t="str">
        <f t="shared" si="51"/>
        <v>Real Estate Construction</v>
      </c>
      <c r="E669" t="str">
        <f t="shared" si="52"/>
        <v>地產建築</v>
      </c>
      <c r="F669" t="str">
        <f t="shared" si="53"/>
        <v>Real Estate Investment</v>
      </c>
      <c r="G669" t="str">
        <f t="shared" si="54"/>
        <v>地產投資</v>
      </c>
      <c r="H669" t="s">
        <v>68</v>
      </c>
      <c r="I669" t="s">
        <v>69</v>
      </c>
      <c r="J669" t="s">
        <v>70</v>
      </c>
      <c r="K669" t="s">
        <v>71</v>
      </c>
      <c r="L669" t="b">
        <v>0</v>
      </c>
      <c r="M669" t="s">
        <v>72</v>
      </c>
      <c r="N669" t="s">
        <v>73</v>
      </c>
      <c r="O669" t="s">
        <v>74</v>
      </c>
      <c r="P669" t="s">
        <v>4060</v>
      </c>
      <c r="Q669" t="s">
        <v>4061</v>
      </c>
      <c r="R669" t="s">
        <v>78</v>
      </c>
      <c r="S669" t="s">
        <v>79</v>
      </c>
      <c r="T669">
        <v>28800000</v>
      </c>
      <c r="U669" t="s">
        <v>80</v>
      </c>
      <c r="V669" t="b">
        <v>0</v>
      </c>
      <c r="W669">
        <v>1378949400000</v>
      </c>
      <c r="X669">
        <v>3</v>
      </c>
      <c r="Y669">
        <v>0.16000032</v>
      </c>
      <c r="Z669">
        <v>2.2471955000000001</v>
      </c>
      <c r="AA669">
        <v>1596159103</v>
      </c>
      <c r="AB669">
        <v>7.28</v>
      </c>
      <c r="AC669">
        <v>7.29</v>
      </c>
      <c r="AD669" t="s">
        <v>4062</v>
      </c>
      <c r="AE669">
        <v>7.15</v>
      </c>
      <c r="AF669">
        <v>24000</v>
      </c>
      <c r="AG669">
        <v>7.12</v>
      </c>
      <c r="AH669">
        <v>7.02</v>
      </c>
      <c r="AI669">
        <v>7.28</v>
      </c>
      <c r="AJ669">
        <v>0</v>
      </c>
      <c r="AK669">
        <v>0</v>
      </c>
      <c r="AL669" t="s">
        <v>82</v>
      </c>
      <c r="AM669" t="s">
        <v>102</v>
      </c>
      <c r="AN669">
        <v>7.15</v>
      </c>
      <c r="AO669">
        <v>112990</v>
      </c>
      <c r="AP669">
        <v>46500</v>
      </c>
      <c r="AQ669">
        <v>0.84000014999999995</v>
      </c>
      <c r="AR669">
        <v>0.13043481000000001</v>
      </c>
      <c r="AS669" t="s">
        <v>4063</v>
      </c>
      <c r="AT669">
        <v>-4.1999993</v>
      </c>
      <c r="AU669">
        <v>-0.3658536</v>
      </c>
      <c r="AV669">
        <v>6.44</v>
      </c>
      <c r="AW669">
        <v>11.48</v>
      </c>
      <c r="AZ669">
        <v>441113984</v>
      </c>
      <c r="BA669">
        <v>3.7709999999999999</v>
      </c>
      <c r="BB669">
        <v>6.9916669999999996</v>
      </c>
      <c r="BC669">
        <v>0.28833342000000001</v>
      </c>
      <c r="BD669">
        <v>4.1239581999999997E-2</v>
      </c>
      <c r="BE669">
        <v>7.4520980000000003</v>
      </c>
      <c r="BF669">
        <v>-0.17209768</v>
      </c>
      <c r="BG669">
        <v>-2.3093856999999999E-2</v>
      </c>
      <c r="BH669">
        <v>3211309824</v>
      </c>
      <c r="BI669">
        <v>1.9305226</v>
      </c>
      <c r="BJ669">
        <v>15</v>
      </c>
      <c r="BK669">
        <v>0</v>
      </c>
      <c r="BL669" t="b">
        <v>0</v>
      </c>
      <c r="BM669">
        <v>7.28</v>
      </c>
      <c r="BN669">
        <v>1553093940</v>
      </c>
      <c r="BO669">
        <v>1553093940</v>
      </c>
      <c r="BP669">
        <v>1553093940</v>
      </c>
      <c r="BR669">
        <v>0</v>
      </c>
    </row>
    <row r="670" spans="1:72">
      <c r="A670" t="s">
        <v>4064</v>
      </c>
      <c r="B670" t="s">
        <v>4065</v>
      </c>
      <c r="C670" t="str">
        <f t="shared" si="50"/>
        <v>中國罕王</v>
      </c>
      <c r="D670" t="str">
        <f t="shared" si="51"/>
        <v>Raw Materials</v>
      </c>
      <c r="E670" t="str">
        <f t="shared" si="52"/>
        <v>原材料</v>
      </c>
      <c r="F670" t="str">
        <f t="shared" si="53"/>
        <v>Steel and Aluminum</v>
      </c>
      <c r="G670" t="str">
        <f t="shared" si="54"/>
        <v>鋼鐵鋁材</v>
      </c>
      <c r="H670" t="s">
        <v>68</v>
      </c>
      <c r="I670" t="s">
        <v>69</v>
      </c>
      <c r="J670" t="s">
        <v>70</v>
      </c>
      <c r="K670" t="s">
        <v>71</v>
      </c>
      <c r="L670" t="b">
        <v>0</v>
      </c>
      <c r="M670" t="s">
        <v>72</v>
      </c>
      <c r="N670" t="s">
        <v>73</v>
      </c>
      <c r="O670" t="s">
        <v>74</v>
      </c>
      <c r="P670" t="s">
        <v>4066</v>
      </c>
      <c r="Q670" t="s">
        <v>4067</v>
      </c>
      <c r="R670" t="s">
        <v>78</v>
      </c>
      <c r="S670" t="s">
        <v>79</v>
      </c>
      <c r="T670">
        <v>28800000</v>
      </c>
      <c r="U670" t="s">
        <v>80</v>
      </c>
      <c r="V670" t="b">
        <v>0</v>
      </c>
      <c r="W670">
        <v>1317346200000</v>
      </c>
      <c r="X670">
        <v>3</v>
      </c>
      <c r="Y670">
        <v>9.9999900000000003E-3</v>
      </c>
      <c r="Z670">
        <v>0.5917154</v>
      </c>
      <c r="AA670">
        <v>1596160596</v>
      </c>
      <c r="AB670">
        <v>1.7</v>
      </c>
      <c r="AC670">
        <v>1.72</v>
      </c>
      <c r="AD670" t="s">
        <v>3059</v>
      </c>
      <c r="AE670">
        <v>1.7</v>
      </c>
      <c r="AF670">
        <v>280000</v>
      </c>
      <c r="AG670">
        <v>1.69</v>
      </c>
      <c r="AH670">
        <v>1.69</v>
      </c>
      <c r="AI670">
        <v>1.71</v>
      </c>
      <c r="AJ670">
        <v>0</v>
      </c>
      <c r="AK670">
        <v>0</v>
      </c>
      <c r="AL670" t="s">
        <v>82</v>
      </c>
      <c r="AM670" t="s">
        <v>102</v>
      </c>
      <c r="AN670">
        <v>1.7</v>
      </c>
      <c r="AO670">
        <v>2222089</v>
      </c>
      <c r="AP670">
        <v>2793750</v>
      </c>
      <c r="AQ670">
        <v>0.55000009999999999</v>
      </c>
      <c r="AR670">
        <v>0.47826092999999997</v>
      </c>
      <c r="AS670" t="s">
        <v>4068</v>
      </c>
      <c r="AT670">
        <v>-0.79999995000000002</v>
      </c>
      <c r="AU670">
        <v>-0.32</v>
      </c>
      <c r="AV670">
        <v>1.1499999999999999</v>
      </c>
      <c r="AW670">
        <v>2.5</v>
      </c>
      <c r="AX670">
        <v>1E-3</v>
      </c>
      <c r="AY670">
        <v>5.9171600000000005E-4</v>
      </c>
      <c r="AZ670">
        <v>1820000000</v>
      </c>
      <c r="BA670">
        <v>0.11</v>
      </c>
      <c r="BB670">
        <v>1.6711427999999999</v>
      </c>
      <c r="BC670">
        <v>2.8857231000000001E-2</v>
      </c>
      <c r="BD670">
        <v>1.7267963000000001E-2</v>
      </c>
      <c r="BE670">
        <v>1.8016783000000001</v>
      </c>
      <c r="BF670">
        <v>-0.10167825</v>
      </c>
      <c r="BG670">
        <v>-5.6435300000000001E-2</v>
      </c>
      <c r="BH670">
        <v>3094000128</v>
      </c>
      <c r="BI670">
        <v>15.454546000000001</v>
      </c>
      <c r="BJ670">
        <v>15</v>
      </c>
      <c r="BK670">
        <v>0</v>
      </c>
      <c r="BL670" t="b">
        <v>0</v>
      </c>
      <c r="BM670">
        <v>1.7</v>
      </c>
      <c r="BN670">
        <v>1553698740</v>
      </c>
      <c r="BO670">
        <v>1553698740</v>
      </c>
      <c r="BP670">
        <v>1553698740</v>
      </c>
      <c r="BQ670">
        <v>9.3904499999999995</v>
      </c>
      <c r="BR670">
        <v>0.181035</v>
      </c>
    </row>
    <row r="671" spans="1:72">
      <c r="A671" t="s">
        <v>4069</v>
      </c>
      <c r="B671" t="s">
        <v>4070</v>
      </c>
      <c r="C671" t="str">
        <f t="shared" si="50"/>
        <v>中石化油服</v>
      </c>
      <c r="D671" t="str">
        <f t="shared" si="51"/>
        <v>Raw Materials</v>
      </c>
      <c r="E671" t="str">
        <f t="shared" si="52"/>
        <v>原材料</v>
      </c>
      <c r="F671" t="str">
        <f t="shared" si="53"/>
        <v>Chemical</v>
      </c>
      <c r="G671" t="str">
        <f t="shared" si="54"/>
        <v>化工</v>
      </c>
      <c r="H671" t="s">
        <v>68</v>
      </c>
      <c r="I671" t="s">
        <v>69</v>
      </c>
      <c r="J671" t="s">
        <v>70</v>
      </c>
      <c r="K671" t="s">
        <v>71</v>
      </c>
      <c r="L671" t="b">
        <v>0</v>
      </c>
      <c r="M671" t="s">
        <v>72</v>
      </c>
      <c r="N671" t="s">
        <v>73</v>
      </c>
      <c r="O671" t="s">
        <v>74</v>
      </c>
      <c r="P671" t="s">
        <v>4071</v>
      </c>
      <c r="Q671" t="s">
        <v>4072</v>
      </c>
      <c r="R671" t="s">
        <v>78</v>
      </c>
      <c r="S671" t="s">
        <v>79</v>
      </c>
      <c r="T671">
        <v>28800000</v>
      </c>
      <c r="U671" t="s">
        <v>80</v>
      </c>
      <c r="V671" t="b">
        <v>0</v>
      </c>
      <c r="W671">
        <v>946949400000</v>
      </c>
      <c r="X671">
        <v>3</v>
      </c>
      <c r="Y671">
        <v>0</v>
      </c>
      <c r="Z671">
        <v>0</v>
      </c>
      <c r="AA671">
        <v>1596161001</v>
      </c>
      <c r="AB671">
        <v>0.56999999999999995</v>
      </c>
      <c r="AC671">
        <v>0.56999999999999995</v>
      </c>
      <c r="AD671" t="s">
        <v>4073</v>
      </c>
      <c r="AE671">
        <v>0.56000000000000005</v>
      </c>
      <c r="AF671">
        <v>120000</v>
      </c>
      <c r="AG671">
        <v>0.56999999999999995</v>
      </c>
      <c r="AH671">
        <v>0.56000000000000005</v>
      </c>
      <c r="AI671">
        <v>0.56999999999999995</v>
      </c>
      <c r="AJ671">
        <v>0</v>
      </c>
      <c r="AK671">
        <v>0</v>
      </c>
      <c r="AL671" t="s">
        <v>82</v>
      </c>
      <c r="AM671" t="s">
        <v>102</v>
      </c>
      <c r="AN671">
        <v>0.56999999999999995</v>
      </c>
      <c r="AO671">
        <v>4385832</v>
      </c>
      <c r="AP671">
        <v>4305708</v>
      </c>
      <c r="AQ671">
        <v>0.09</v>
      </c>
      <c r="AR671">
        <v>0.18750000999999999</v>
      </c>
      <c r="AS671" t="s">
        <v>4074</v>
      </c>
      <c r="AT671">
        <v>-0.45</v>
      </c>
      <c r="AU671">
        <v>-0.44117646999999999</v>
      </c>
      <c r="AV671">
        <v>0.48</v>
      </c>
      <c r="AW671">
        <v>1.02</v>
      </c>
      <c r="AZ671">
        <v>5414960128</v>
      </c>
      <c r="BA671">
        <v>4.8000000000000001E-2</v>
      </c>
      <c r="BB671">
        <v>0.54971426999999995</v>
      </c>
      <c r="BC671">
        <v>2.0285726E-2</v>
      </c>
      <c r="BD671">
        <v>3.6902310000000001E-2</v>
      </c>
      <c r="BE671">
        <v>0.62809859999999995</v>
      </c>
      <c r="BF671">
        <v>-5.8098614E-2</v>
      </c>
      <c r="BG671">
        <v>-9.2499200000000004E-2</v>
      </c>
      <c r="BH671">
        <v>30710116352</v>
      </c>
      <c r="BI671">
        <v>11.875</v>
      </c>
      <c r="BJ671">
        <v>15</v>
      </c>
      <c r="BK671">
        <v>0</v>
      </c>
      <c r="BL671" t="b">
        <v>0</v>
      </c>
      <c r="BM671">
        <v>0.56999999999999995</v>
      </c>
      <c r="BQ671">
        <v>9.8089829999999996</v>
      </c>
      <c r="BR671">
        <v>5.8110000000000002E-2</v>
      </c>
      <c r="BS671">
        <v>-0.06</v>
      </c>
      <c r="BT671">
        <v>-9.5</v>
      </c>
    </row>
    <row r="672" spans="1:72">
      <c r="A672" t="s">
        <v>4075</v>
      </c>
      <c r="B672" t="s">
        <v>4076</v>
      </c>
      <c r="C672" t="str">
        <f t="shared" si="50"/>
        <v>光啟科學</v>
      </c>
      <c r="D672" t="str">
        <f t="shared" si="51"/>
        <v>Industry</v>
      </c>
      <c r="E672" t="str">
        <f t="shared" si="52"/>
        <v>工業</v>
      </c>
      <c r="F672" t="str">
        <f t="shared" si="53"/>
        <v>Printing and Packaging</v>
      </c>
      <c r="G672" t="str">
        <f t="shared" si="54"/>
        <v>印刷及包裝</v>
      </c>
      <c r="H672" t="s">
        <v>68</v>
      </c>
      <c r="I672" t="s">
        <v>69</v>
      </c>
      <c r="J672" t="s">
        <v>70</v>
      </c>
      <c r="K672" t="s">
        <v>71</v>
      </c>
      <c r="L672" t="b">
        <v>0</v>
      </c>
      <c r="M672" t="s">
        <v>72</v>
      </c>
      <c r="N672" t="s">
        <v>73</v>
      </c>
      <c r="O672" t="s">
        <v>74</v>
      </c>
      <c r="P672" t="s">
        <v>4077</v>
      </c>
      <c r="Q672" t="s">
        <v>4078</v>
      </c>
      <c r="R672" t="s">
        <v>78</v>
      </c>
      <c r="S672" t="s">
        <v>79</v>
      </c>
      <c r="T672">
        <v>28800000</v>
      </c>
      <c r="U672" t="s">
        <v>80</v>
      </c>
      <c r="V672" t="b">
        <v>0</v>
      </c>
      <c r="W672">
        <v>1146101400000</v>
      </c>
      <c r="X672">
        <v>3</v>
      </c>
      <c r="Y672">
        <v>2.000004E-2</v>
      </c>
      <c r="Z672">
        <v>3.8461618</v>
      </c>
      <c r="AA672">
        <v>1596160863</v>
      </c>
      <c r="AB672">
        <v>0.54</v>
      </c>
      <c r="AC672">
        <v>0.56000000000000005</v>
      </c>
      <c r="AD672" t="s">
        <v>4079</v>
      </c>
      <c r="AE672">
        <v>0.51</v>
      </c>
      <c r="AF672">
        <v>3552000</v>
      </c>
      <c r="AG672">
        <v>0.52</v>
      </c>
      <c r="AH672">
        <v>0.52</v>
      </c>
      <c r="AI672">
        <v>0.54</v>
      </c>
      <c r="AJ672">
        <v>0</v>
      </c>
      <c r="AK672">
        <v>0</v>
      </c>
      <c r="AL672" t="s">
        <v>82</v>
      </c>
      <c r="AM672" t="s">
        <v>72</v>
      </c>
      <c r="AN672">
        <v>0.51</v>
      </c>
      <c r="AO672">
        <v>7430078</v>
      </c>
      <c r="AP672">
        <v>25048625</v>
      </c>
      <c r="AQ672">
        <v>0.35000002000000002</v>
      </c>
      <c r="AR672">
        <v>1.8421053999999999</v>
      </c>
      <c r="AS672" t="s">
        <v>4080</v>
      </c>
      <c r="AT672">
        <v>-1.9999980000000001E-2</v>
      </c>
      <c r="AU672">
        <v>-3.5714250000000003E-2</v>
      </c>
      <c r="AV672">
        <v>0.19</v>
      </c>
      <c r="AW672">
        <v>0.56000000000000005</v>
      </c>
      <c r="AZ672">
        <v>6156930048</v>
      </c>
      <c r="BA672">
        <v>0.16600000000000001</v>
      </c>
      <c r="BB672">
        <v>0.32051429999999997</v>
      </c>
      <c r="BC672">
        <v>0.21948572999999999</v>
      </c>
      <c r="BD672">
        <v>0.68479234</v>
      </c>
      <c r="BE672">
        <v>0.26852816000000002</v>
      </c>
      <c r="BF672">
        <v>0.27147186000000001</v>
      </c>
      <c r="BG672">
        <v>1.0109623999999999</v>
      </c>
      <c r="BH672">
        <v>3324742400</v>
      </c>
      <c r="BI672">
        <v>3.2530123999999998</v>
      </c>
      <c r="BJ672">
        <v>15</v>
      </c>
      <c r="BK672">
        <v>0</v>
      </c>
      <c r="BL672" t="b">
        <v>0</v>
      </c>
      <c r="BM672">
        <v>0.54</v>
      </c>
      <c r="BN672">
        <v>1553612340</v>
      </c>
      <c r="BO672">
        <v>1553612340</v>
      </c>
      <c r="BP672">
        <v>1553612340</v>
      </c>
      <c r="BQ672">
        <v>83.076930000000004</v>
      </c>
      <c r="BR672">
        <v>6.4999999999999997E-3</v>
      </c>
      <c r="BS672">
        <v>7.0000000000000007E-2</v>
      </c>
      <c r="BT672">
        <v>7.7142860000000004</v>
      </c>
    </row>
    <row r="673" spans="1:72">
      <c r="A673" t="s">
        <v>4081</v>
      </c>
      <c r="B673" t="s">
        <v>4082</v>
      </c>
      <c r="C673" t="str">
        <f t="shared" si="50"/>
        <v>上海實業環境</v>
      </c>
      <c r="D673" t="str">
        <f t="shared" si="51"/>
        <v>Environmental protection</v>
      </c>
      <c r="E673" t="str">
        <f t="shared" si="52"/>
        <v>環保</v>
      </c>
      <c r="F673" t="str">
        <f t="shared" si="53"/>
        <v>Water utilities</v>
      </c>
      <c r="G673" t="str">
        <f t="shared" si="54"/>
        <v>水務公用</v>
      </c>
      <c r="H673" t="s">
        <v>68</v>
      </c>
      <c r="I673" t="s">
        <v>69</v>
      </c>
      <c r="J673" t="s">
        <v>70</v>
      </c>
      <c r="K673" t="s">
        <v>71</v>
      </c>
      <c r="L673" t="b">
        <v>0</v>
      </c>
      <c r="M673" t="s">
        <v>72</v>
      </c>
      <c r="N673" t="s">
        <v>73</v>
      </c>
      <c r="O673" t="s">
        <v>74</v>
      </c>
      <c r="P673" t="s">
        <v>4083</v>
      </c>
      <c r="Q673" t="s">
        <v>4084</v>
      </c>
      <c r="R673" t="s">
        <v>78</v>
      </c>
      <c r="S673" t="s">
        <v>79</v>
      </c>
      <c r="T673">
        <v>28800000</v>
      </c>
      <c r="U673" t="s">
        <v>80</v>
      </c>
      <c r="V673" t="b">
        <v>0</v>
      </c>
      <c r="W673">
        <v>1521768600000</v>
      </c>
      <c r="X673">
        <v>3</v>
      </c>
      <c r="Y673">
        <v>1.000011E-2</v>
      </c>
      <c r="Z673">
        <v>0.84746695000000005</v>
      </c>
      <c r="AA673">
        <v>1596160081</v>
      </c>
      <c r="AB673">
        <v>1.19</v>
      </c>
      <c r="AC673">
        <v>1.2</v>
      </c>
      <c r="AD673" t="s">
        <v>4085</v>
      </c>
      <c r="AE673">
        <v>1.19</v>
      </c>
      <c r="AF673">
        <v>78000</v>
      </c>
      <c r="AG673">
        <v>1.18</v>
      </c>
      <c r="AH673">
        <v>1.19</v>
      </c>
      <c r="AI673">
        <v>1.21</v>
      </c>
      <c r="AJ673">
        <v>0</v>
      </c>
      <c r="AK673">
        <v>0</v>
      </c>
      <c r="AL673" t="s">
        <v>82</v>
      </c>
      <c r="AM673" t="s">
        <v>102</v>
      </c>
      <c r="AN673">
        <v>1.2</v>
      </c>
      <c r="AO673">
        <v>1063606</v>
      </c>
      <c r="AP673">
        <v>700500</v>
      </c>
      <c r="AQ673">
        <v>4.000008E-2</v>
      </c>
      <c r="AR673">
        <v>3.4782680000000003E-2</v>
      </c>
      <c r="AS673" t="s">
        <v>4086</v>
      </c>
      <c r="AT673">
        <v>-0.48999989999999999</v>
      </c>
      <c r="AU673">
        <v>-0.2916666</v>
      </c>
      <c r="AV673">
        <v>1.1499999999999999</v>
      </c>
      <c r="AW673">
        <v>1.68</v>
      </c>
      <c r="AX673">
        <v>8.0000000000000002E-3</v>
      </c>
      <c r="AY673">
        <v>6.7796619999999997E-3</v>
      </c>
      <c r="AZ673">
        <v>2602820096</v>
      </c>
      <c r="BA673">
        <v>0.44900000000000001</v>
      </c>
      <c r="BB673">
        <v>1.2288572</v>
      </c>
      <c r="BC673">
        <v>-3.8857101999999998E-2</v>
      </c>
      <c r="BD673">
        <v>-3.1620519999999999E-2</v>
      </c>
      <c r="BE673">
        <v>1.3194406000000001</v>
      </c>
      <c r="BF673">
        <v>-0.12944054999999999</v>
      </c>
      <c r="BG673">
        <v>-9.8102590000000003E-2</v>
      </c>
      <c r="BH673">
        <v>2951569152</v>
      </c>
      <c r="BI673">
        <v>2.6503340999999998</v>
      </c>
      <c r="BJ673">
        <v>15</v>
      </c>
      <c r="BK673">
        <v>0</v>
      </c>
      <c r="BL673" t="b">
        <v>0</v>
      </c>
      <c r="BM673">
        <v>1.19</v>
      </c>
    </row>
    <row r="674" spans="1:72">
      <c r="A674" t="s">
        <v>4087</v>
      </c>
      <c r="B674" t="s">
        <v>4088</v>
      </c>
      <c r="C674" t="str">
        <f t="shared" si="50"/>
        <v>巨騰國際</v>
      </c>
      <c r="D674" t="str">
        <f t="shared" si="51"/>
        <v>Information Technology</v>
      </c>
      <c r="E674" t="str">
        <f t="shared" si="52"/>
        <v>資訊科技</v>
      </c>
      <c r="F674" t="str">
        <f t="shared" si="53"/>
        <v>Computer and Peripheral Products</v>
      </c>
      <c r="G674" t="str">
        <f t="shared" si="54"/>
        <v>電腦及周邊產品</v>
      </c>
      <c r="H674" t="s">
        <v>68</v>
      </c>
      <c r="I674" t="s">
        <v>69</v>
      </c>
      <c r="J674" t="s">
        <v>70</v>
      </c>
      <c r="K674" t="s">
        <v>71</v>
      </c>
      <c r="L674" t="b">
        <v>0</v>
      </c>
      <c r="M674" t="s">
        <v>72</v>
      </c>
      <c r="N674" t="s">
        <v>73</v>
      </c>
      <c r="O674" t="s">
        <v>74</v>
      </c>
      <c r="P674" t="s">
        <v>4089</v>
      </c>
      <c r="Q674" t="s">
        <v>4090</v>
      </c>
      <c r="R674" t="s">
        <v>78</v>
      </c>
      <c r="S674" t="s">
        <v>79</v>
      </c>
      <c r="T674">
        <v>28800000</v>
      </c>
      <c r="U674" t="s">
        <v>80</v>
      </c>
      <c r="V674" t="b">
        <v>0</v>
      </c>
      <c r="W674">
        <v>1130981400000</v>
      </c>
      <c r="X674">
        <v>3</v>
      </c>
      <c r="Y674">
        <v>1.9999980000000001E-2</v>
      </c>
      <c r="Z674">
        <v>0.75187899999999996</v>
      </c>
      <c r="AA674">
        <v>1596160769</v>
      </c>
      <c r="AB674">
        <v>2.68</v>
      </c>
      <c r="AC674">
        <v>2.68</v>
      </c>
      <c r="AD674" t="s">
        <v>4091</v>
      </c>
      <c r="AE674">
        <v>2.64</v>
      </c>
      <c r="AF674">
        <v>32000</v>
      </c>
      <c r="AG674">
        <v>2.66</v>
      </c>
      <c r="AH674">
        <v>2.64</v>
      </c>
      <c r="AI674">
        <v>2.68</v>
      </c>
      <c r="AJ674">
        <v>0</v>
      </c>
      <c r="AK674">
        <v>0</v>
      </c>
      <c r="AL674" t="s">
        <v>82</v>
      </c>
      <c r="AM674" t="s">
        <v>72</v>
      </c>
      <c r="AN674">
        <v>2.64</v>
      </c>
      <c r="AO674">
        <v>1668148</v>
      </c>
      <c r="AP674">
        <v>781250</v>
      </c>
      <c r="AQ674">
        <v>1.46</v>
      </c>
      <c r="AR674">
        <v>1.1967213000000001</v>
      </c>
      <c r="AS674" t="s">
        <v>4092</v>
      </c>
      <c r="AT674">
        <v>-0.57999990000000001</v>
      </c>
      <c r="AU674">
        <v>-0.17791408</v>
      </c>
      <c r="AV674">
        <v>1.22</v>
      </c>
      <c r="AW674">
        <v>3.26</v>
      </c>
      <c r="AX674">
        <v>0.1</v>
      </c>
      <c r="AY674">
        <v>3.7593982999999997E-2</v>
      </c>
      <c r="AZ674">
        <v>1166339968</v>
      </c>
      <c r="BA674">
        <v>6.609</v>
      </c>
      <c r="BB674">
        <v>2.7668571000000002</v>
      </c>
      <c r="BC674">
        <v>-8.6857080000000003E-2</v>
      </c>
      <c r="BD674">
        <v>-3.1391963000000002E-2</v>
      </c>
      <c r="BE674">
        <v>2.1218881999999999</v>
      </c>
      <c r="BF674">
        <v>0.55811189999999999</v>
      </c>
      <c r="BG674">
        <v>0.26302606000000001</v>
      </c>
      <c r="BH674">
        <v>3125791232</v>
      </c>
      <c r="BI674">
        <v>0.40550762000000001</v>
      </c>
      <c r="BJ674">
        <v>15</v>
      </c>
      <c r="BK674">
        <v>0</v>
      </c>
      <c r="BL674" t="b">
        <v>0</v>
      </c>
      <c r="BM674">
        <v>2.68</v>
      </c>
      <c r="BN674">
        <v>1553007540</v>
      </c>
      <c r="BO674">
        <v>1553007540</v>
      </c>
      <c r="BP674">
        <v>1553007540</v>
      </c>
      <c r="BQ674">
        <v>16.855346999999998</v>
      </c>
      <c r="BR674">
        <v>0.159</v>
      </c>
      <c r="BS674">
        <v>0.66</v>
      </c>
      <c r="BT674">
        <v>4.0606059999999999</v>
      </c>
    </row>
    <row r="675" spans="1:72">
      <c r="A675" t="s">
        <v>4093</v>
      </c>
      <c r="B675" t="s">
        <v>4094</v>
      </c>
      <c r="C675" t="str">
        <f t="shared" si="50"/>
        <v>蘇創燃氣</v>
      </c>
      <c r="D675" t="str">
        <f t="shared" si="51"/>
        <v>Energy</v>
      </c>
      <c r="E675" t="str">
        <f t="shared" si="52"/>
        <v>能源</v>
      </c>
      <c r="F675" t="str">
        <f t="shared" si="53"/>
        <v>Gas and Public Utilities</v>
      </c>
      <c r="G675" t="str">
        <f t="shared" si="54"/>
        <v>燃氣公用</v>
      </c>
      <c r="H675" t="s">
        <v>68</v>
      </c>
      <c r="I675" t="s">
        <v>69</v>
      </c>
      <c r="J675" t="s">
        <v>70</v>
      </c>
      <c r="K675" t="s">
        <v>71</v>
      </c>
      <c r="L675" t="b">
        <v>0</v>
      </c>
      <c r="M675" t="s">
        <v>72</v>
      </c>
      <c r="N675" t="s">
        <v>73</v>
      </c>
      <c r="O675" t="s">
        <v>74</v>
      </c>
      <c r="P675" t="s">
        <v>4095</v>
      </c>
      <c r="Q675" t="s">
        <v>4096</v>
      </c>
      <c r="R675" t="s">
        <v>78</v>
      </c>
      <c r="S675" t="s">
        <v>79</v>
      </c>
      <c r="T675">
        <v>28800000</v>
      </c>
      <c r="U675" t="s">
        <v>80</v>
      </c>
      <c r="V675" t="b">
        <v>0</v>
      </c>
      <c r="W675">
        <v>1426037400000</v>
      </c>
      <c r="X675">
        <v>3</v>
      </c>
      <c r="Y675">
        <v>0</v>
      </c>
      <c r="Z675">
        <v>0</v>
      </c>
      <c r="AA675">
        <v>1596160884</v>
      </c>
      <c r="AB675">
        <v>3.45</v>
      </c>
      <c r="AC675">
        <v>3.46</v>
      </c>
      <c r="AD675" t="s">
        <v>4097</v>
      </c>
      <c r="AE675">
        <v>3.44</v>
      </c>
      <c r="AF675">
        <v>44000</v>
      </c>
      <c r="AG675">
        <v>3.45</v>
      </c>
      <c r="AH675">
        <v>3.45</v>
      </c>
      <c r="AI675">
        <v>3.5</v>
      </c>
      <c r="AJ675">
        <v>0</v>
      </c>
      <c r="AK675">
        <v>0</v>
      </c>
      <c r="AL675" t="s">
        <v>82</v>
      </c>
      <c r="AM675" t="s">
        <v>102</v>
      </c>
      <c r="AN675">
        <v>3.46</v>
      </c>
      <c r="AO675">
        <v>421859</v>
      </c>
      <c r="AP675">
        <v>1521000</v>
      </c>
      <c r="AQ675">
        <v>1.85</v>
      </c>
      <c r="AR675">
        <v>1.15625</v>
      </c>
      <c r="AS675" t="s">
        <v>4098</v>
      </c>
      <c r="AT675">
        <v>-0.45000004999999998</v>
      </c>
      <c r="AU675">
        <v>-0.11538461999999999</v>
      </c>
      <c r="AV675">
        <v>1.6</v>
      </c>
      <c r="AW675">
        <v>3.9</v>
      </c>
      <c r="AX675">
        <v>3.0000000000000001E-3</v>
      </c>
      <c r="AY675">
        <v>8.6956524E-4</v>
      </c>
      <c r="AZ675">
        <v>902924032</v>
      </c>
      <c r="BA675">
        <v>0.221</v>
      </c>
      <c r="BB675">
        <v>2.8605714</v>
      </c>
      <c r="BC675">
        <v>0.58942866000000005</v>
      </c>
      <c r="BD675">
        <v>0.20605277</v>
      </c>
      <c r="BE675">
        <v>2.1419014999999999</v>
      </c>
      <c r="BF675">
        <v>1.3080985999999999</v>
      </c>
      <c r="BG675">
        <v>0.61071836999999995</v>
      </c>
      <c r="BH675">
        <v>3115087872</v>
      </c>
      <c r="BI675">
        <v>15.610860000000001</v>
      </c>
      <c r="BJ675">
        <v>15</v>
      </c>
      <c r="BK675">
        <v>0</v>
      </c>
      <c r="BL675" t="b">
        <v>0</v>
      </c>
      <c r="BM675">
        <v>3.45</v>
      </c>
      <c r="BN675">
        <v>1553871540</v>
      </c>
      <c r="BO675">
        <v>1553871540</v>
      </c>
      <c r="BP675">
        <v>1553871540</v>
      </c>
      <c r="BQ675">
        <v>28.776378999999999</v>
      </c>
      <c r="BR675">
        <v>0.11989</v>
      </c>
    </row>
    <row r="676" spans="1:72">
      <c r="A676" t="s">
        <v>4099</v>
      </c>
      <c r="B676" t="s">
        <v>4100</v>
      </c>
      <c r="C676" t="str">
        <f t="shared" si="50"/>
        <v>惠記集團</v>
      </c>
      <c r="D676" t="str">
        <f t="shared" si="51"/>
        <v>Real Estate Construction</v>
      </c>
      <c r="E676" t="str">
        <f t="shared" si="52"/>
        <v>地產建築</v>
      </c>
      <c r="F676" t="str">
        <f t="shared" si="53"/>
        <v>Construction related</v>
      </c>
      <c r="G676" t="str">
        <f t="shared" si="54"/>
        <v>建築相關</v>
      </c>
      <c r="H676" t="s">
        <v>68</v>
      </c>
      <c r="I676" t="s">
        <v>69</v>
      </c>
      <c r="J676" t="s">
        <v>70</v>
      </c>
      <c r="K676" t="s">
        <v>71</v>
      </c>
      <c r="L676" t="b">
        <v>0</v>
      </c>
      <c r="M676" t="s">
        <v>72</v>
      </c>
      <c r="N676" t="s">
        <v>73</v>
      </c>
      <c r="O676" t="s">
        <v>74</v>
      </c>
      <c r="P676" t="s">
        <v>4101</v>
      </c>
      <c r="Q676" t="s">
        <v>4102</v>
      </c>
      <c r="R676" t="s">
        <v>78</v>
      </c>
      <c r="S676" t="s">
        <v>79</v>
      </c>
      <c r="T676">
        <v>28800000</v>
      </c>
      <c r="U676" t="s">
        <v>80</v>
      </c>
      <c r="V676" t="b">
        <v>0</v>
      </c>
      <c r="W676">
        <v>946949400000</v>
      </c>
      <c r="X676">
        <v>3</v>
      </c>
      <c r="Y676">
        <v>-2.9999971E-2</v>
      </c>
      <c r="Z676">
        <v>-0.78533960000000003</v>
      </c>
      <c r="AA676">
        <v>1596090661</v>
      </c>
      <c r="AB676">
        <v>3.79</v>
      </c>
      <c r="AC676">
        <v>3.81</v>
      </c>
      <c r="AD676" t="s">
        <v>4103</v>
      </c>
      <c r="AE676">
        <v>3.79</v>
      </c>
      <c r="AF676">
        <v>96000</v>
      </c>
      <c r="AG676">
        <v>3.82</v>
      </c>
      <c r="AH676">
        <v>3.77</v>
      </c>
      <c r="AI676">
        <v>3.94</v>
      </c>
      <c r="AJ676">
        <v>0</v>
      </c>
      <c r="AK676">
        <v>0</v>
      </c>
      <c r="AL676" t="s">
        <v>82</v>
      </c>
      <c r="AM676" t="s">
        <v>72</v>
      </c>
      <c r="AN676">
        <v>3.81</v>
      </c>
      <c r="AO676">
        <v>74732</v>
      </c>
      <c r="AP676">
        <v>41500</v>
      </c>
      <c r="AQ676">
        <v>0.71000004000000005</v>
      </c>
      <c r="AR676">
        <v>0.23051949999999999</v>
      </c>
      <c r="AS676" t="s">
        <v>4104</v>
      </c>
      <c r="AT676">
        <v>-1.48</v>
      </c>
      <c r="AU676">
        <v>-0.2808349</v>
      </c>
      <c r="AV676">
        <v>3.08</v>
      </c>
      <c r="AW676">
        <v>5.27</v>
      </c>
      <c r="AX676">
        <v>0.32</v>
      </c>
      <c r="AY676">
        <v>8.3769633999999996E-2</v>
      </c>
      <c r="AZ676">
        <v>793123968</v>
      </c>
      <c r="BA676">
        <v>10.731999999999999</v>
      </c>
      <c r="BB676">
        <v>3.8937141999999998</v>
      </c>
      <c r="BC676">
        <v>-0.10371423</v>
      </c>
      <c r="BD676">
        <v>-2.6636323E-2</v>
      </c>
      <c r="BE676">
        <v>4.1617603000000001</v>
      </c>
      <c r="BF676">
        <v>-0.37176037000000001</v>
      </c>
      <c r="BG676">
        <v>-8.9327669999999998E-2</v>
      </c>
      <c r="BH676">
        <v>3005939712</v>
      </c>
      <c r="BI676">
        <v>0.35314943999999998</v>
      </c>
      <c r="BJ676">
        <v>15</v>
      </c>
      <c r="BK676">
        <v>0</v>
      </c>
      <c r="BL676" t="b">
        <v>0</v>
      </c>
      <c r="BM676">
        <v>3.79</v>
      </c>
      <c r="BN676">
        <v>1553007540</v>
      </c>
      <c r="BO676">
        <v>1553007540</v>
      </c>
      <c r="BP676">
        <v>1553007540</v>
      </c>
      <c r="BQ676">
        <v>2.3836477</v>
      </c>
      <c r="BR676">
        <v>1.59</v>
      </c>
    </row>
    <row r="677" spans="1:72">
      <c r="A677" t="s">
        <v>4105</v>
      </c>
      <c r="B677" t="s">
        <v>4106</v>
      </c>
      <c r="C677" t="str">
        <f t="shared" si="50"/>
        <v>鞍鋼股份</v>
      </c>
      <c r="D677" t="str">
        <f t="shared" si="51"/>
        <v>Raw Materials</v>
      </c>
      <c r="E677" t="str">
        <f t="shared" si="52"/>
        <v>原材料</v>
      </c>
      <c r="F677" t="str">
        <f t="shared" si="53"/>
        <v>Steel and Aluminum</v>
      </c>
      <c r="G677" t="str">
        <f t="shared" si="54"/>
        <v>鋼鐵鋁材</v>
      </c>
      <c r="H677" t="s">
        <v>68</v>
      </c>
      <c r="I677" t="s">
        <v>69</v>
      </c>
      <c r="J677" t="s">
        <v>70</v>
      </c>
      <c r="K677" t="s">
        <v>71</v>
      </c>
      <c r="L677" t="b">
        <v>0</v>
      </c>
      <c r="M677" t="s">
        <v>72</v>
      </c>
      <c r="N677" t="s">
        <v>73</v>
      </c>
      <c r="O677" t="s">
        <v>74</v>
      </c>
      <c r="P677" t="s">
        <v>4107</v>
      </c>
      <c r="Q677" t="s">
        <v>4108</v>
      </c>
      <c r="R677" t="s">
        <v>78</v>
      </c>
      <c r="S677" t="s">
        <v>79</v>
      </c>
      <c r="T677">
        <v>28800000</v>
      </c>
      <c r="U677" t="s">
        <v>80</v>
      </c>
      <c r="V677" t="b">
        <v>0</v>
      </c>
      <c r="W677">
        <v>946949400000</v>
      </c>
      <c r="X677">
        <v>3</v>
      </c>
      <c r="Y677">
        <v>0</v>
      </c>
      <c r="Z677">
        <v>0</v>
      </c>
      <c r="AA677">
        <v>1596160981</v>
      </c>
      <c r="AB677">
        <v>2.16</v>
      </c>
      <c r="AC677">
        <v>2.1800000000000002</v>
      </c>
      <c r="AD677" t="s">
        <v>4109</v>
      </c>
      <c r="AE677">
        <v>2.15</v>
      </c>
      <c r="AF677">
        <v>520000</v>
      </c>
      <c r="AG677">
        <v>2.16</v>
      </c>
      <c r="AH677">
        <v>2.16</v>
      </c>
      <c r="AI677">
        <v>2.17</v>
      </c>
      <c r="AJ677">
        <v>0</v>
      </c>
      <c r="AK677">
        <v>0</v>
      </c>
      <c r="AL677" t="s">
        <v>82</v>
      </c>
      <c r="AM677" t="s">
        <v>102</v>
      </c>
      <c r="AN677">
        <v>2.16</v>
      </c>
      <c r="AO677">
        <v>13124977</v>
      </c>
      <c r="AP677">
        <v>9211338</v>
      </c>
      <c r="AQ677">
        <v>0.39000010000000002</v>
      </c>
      <c r="AR677">
        <v>0.22033904000000001</v>
      </c>
      <c r="AS677" t="s">
        <v>4110</v>
      </c>
      <c r="AT677">
        <v>-1.1499999000000001</v>
      </c>
      <c r="AU677">
        <v>-0.34743200000000002</v>
      </c>
      <c r="AV677">
        <v>1.77</v>
      </c>
      <c r="AW677">
        <v>3.31</v>
      </c>
      <c r="AX677">
        <v>3.5000000000000003E-2</v>
      </c>
      <c r="AY677">
        <v>1.6203703E-2</v>
      </c>
      <c r="AZ677">
        <v>1411539968</v>
      </c>
      <c r="BA677">
        <v>1.069</v>
      </c>
      <c r="BB677">
        <v>2.0617141999999999</v>
      </c>
      <c r="BC677">
        <v>9.8285910000000004E-2</v>
      </c>
      <c r="BD677">
        <v>4.7671940000000003E-2</v>
      </c>
      <c r="BE677">
        <v>2.2386013999999999</v>
      </c>
      <c r="BF677">
        <v>-7.8601359999999995E-2</v>
      </c>
      <c r="BG677">
        <v>-3.5111814999999998E-2</v>
      </c>
      <c r="BH677">
        <v>27127656448</v>
      </c>
      <c r="BI677">
        <v>2.0205799999999998</v>
      </c>
      <c r="BJ677">
        <v>15</v>
      </c>
      <c r="BK677">
        <v>0</v>
      </c>
      <c r="BL677" t="b">
        <v>0</v>
      </c>
      <c r="BM677">
        <v>2.16</v>
      </c>
      <c r="BR677">
        <v>-0.74682400000000004</v>
      </c>
      <c r="BS677">
        <v>1</v>
      </c>
      <c r="BT677">
        <v>2.16</v>
      </c>
    </row>
    <row r="678" spans="1:72">
      <c r="A678" t="s">
        <v>4111</v>
      </c>
      <c r="B678" t="s">
        <v>4112</v>
      </c>
      <c r="C678" t="str">
        <f t="shared" si="50"/>
        <v>大昌集團</v>
      </c>
      <c r="D678" t="str">
        <f t="shared" si="51"/>
        <v>Real Estate Construction</v>
      </c>
      <c r="E678" t="str">
        <f t="shared" si="52"/>
        <v>地產建築</v>
      </c>
      <c r="F678" t="str">
        <f t="shared" si="53"/>
        <v>Real Estate Development</v>
      </c>
      <c r="G678" t="str">
        <f t="shared" si="54"/>
        <v>地產發展</v>
      </c>
      <c r="H678" t="s">
        <v>68</v>
      </c>
      <c r="I678" t="s">
        <v>69</v>
      </c>
      <c r="J678" t="s">
        <v>70</v>
      </c>
      <c r="K678" t="s">
        <v>71</v>
      </c>
      <c r="L678" t="b">
        <v>0</v>
      </c>
      <c r="M678" t="s">
        <v>72</v>
      </c>
      <c r="N678" t="s">
        <v>73</v>
      </c>
      <c r="O678" t="s">
        <v>74</v>
      </c>
      <c r="P678" t="s">
        <v>4113</v>
      </c>
      <c r="Q678" t="s">
        <v>4114</v>
      </c>
      <c r="R678" t="s">
        <v>78</v>
      </c>
      <c r="S678" t="s">
        <v>79</v>
      </c>
      <c r="T678">
        <v>28800000</v>
      </c>
      <c r="U678" t="s">
        <v>80</v>
      </c>
      <c r="V678" t="b">
        <v>0</v>
      </c>
      <c r="W678">
        <v>946949400000</v>
      </c>
      <c r="X678">
        <v>3</v>
      </c>
      <c r="Y678">
        <v>0</v>
      </c>
      <c r="Z678">
        <v>0</v>
      </c>
      <c r="AA678">
        <v>1596159661</v>
      </c>
      <c r="AB678">
        <v>4.9000000000000004</v>
      </c>
      <c r="AC678">
        <v>4.9000000000000004</v>
      </c>
      <c r="AD678" t="s">
        <v>4115</v>
      </c>
      <c r="AE678">
        <v>4.9000000000000004</v>
      </c>
      <c r="AF678">
        <v>10000</v>
      </c>
      <c r="AG678">
        <v>4.9000000000000004</v>
      </c>
      <c r="AH678">
        <v>4.8899999999999997</v>
      </c>
      <c r="AI678">
        <v>4.92</v>
      </c>
      <c r="AJ678">
        <v>0</v>
      </c>
      <c r="AK678">
        <v>0</v>
      </c>
      <c r="AL678" t="s">
        <v>82</v>
      </c>
      <c r="AM678" t="s">
        <v>72</v>
      </c>
      <c r="AN678">
        <v>4.9000000000000004</v>
      </c>
      <c r="AO678">
        <v>179567</v>
      </c>
      <c r="AP678">
        <v>87783</v>
      </c>
      <c r="AQ678">
        <v>5.000019E-2</v>
      </c>
      <c r="AR678">
        <v>1.0309318E-2</v>
      </c>
      <c r="AS678" t="s">
        <v>4116</v>
      </c>
      <c r="AT678">
        <v>-2.52</v>
      </c>
      <c r="AU678">
        <v>-0.33962265000000003</v>
      </c>
      <c r="AV678">
        <v>4.8499999999999996</v>
      </c>
      <c r="AW678">
        <v>7.42</v>
      </c>
      <c r="AX678">
        <v>0.24</v>
      </c>
      <c r="AY678">
        <v>4.8979590000000003E-2</v>
      </c>
      <c r="AZ678">
        <v>617531008</v>
      </c>
      <c r="BA678">
        <v>11.329000000000001</v>
      </c>
      <c r="BB678">
        <v>4.9685709999999998</v>
      </c>
      <c r="BC678">
        <v>-6.8571090000000001E-2</v>
      </c>
      <c r="BD678">
        <v>-1.3800967500000001E-2</v>
      </c>
      <c r="BE678">
        <v>5.4199299999999999</v>
      </c>
      <c r="BF678">
        <v>-0.51992989999999994</v>
      </c>
      <c r="BG678">
        <v>-9.5929265E-2</v>
      </c>
      <c r="BH678">
        <v>3025902080</v>
      </c>
      <c r="BI678">
        <v>0.43251830000000002</v>
      </c>
      <c r="BJ678">
        <v>15</v>
      </c>
      <c r="BK678">
        <v>0</v>
      </c>
      <c r="BL678" t="b">
        <v>0</v>
      </c>
      <c r="BM678">
        <v>4.9000000000000004</v>
      </c>
      <c r="BN678">
        <v>1592981940</v>
      </c>
      <c r="BO678">
        <v>1592981940</v>
      </c>
      <c r="BP678">
        <v>1592981940</v>
      </c>
      <c r="BQ678">
        <v>24.5</v>
      </c>
      <c r="BR678">
        <v>0.2</v>
      </c>
      <c r="BS678">
        <v>0.54</v>
      </c>
      <c r="BT678">
        <v>9.0740739999999995</v>
      </c>
    </row>
    <row r="679" spans="1:72">
      <c r="A679" t="s">
        <v>4117</v>
      </c>
      <c r="B679" t="s">
        <v>4118</v>
      </c>
      <c r="C679" t="str">
        <f t="shared" si="50"/>
        <v>信利國際</v>
      </c>
      <c r="D679" t="str">
        <f t="shared" si="51"/>
        <v>Information Technology</v>
      </c>
      <c r="E679" t="str">
        <f t="shared" si="52"/>
        <v>資訊科技</v>
      </c>
      <c r="F679" t="str">
        <f t="shared" si="53"/>
        <v>Mobile phone related</v>
      </c>
      <c r="G679" t="str">
        <f t="shared" si="54"/>
        <v>手機相關</v>
      </c>
      <c r="H679" t="s">
        <v>68</v>
      </c>
      <c r="I679" t="s">
        <v>69</v>
      </c>
      <c r="J679" t="s">
        <v>70</v>
      </c>
      <c r="K679" t="s">
        <v>71</v>
      </c>
      <c r="L679" t="b">
        <v>0</v>
      </c>
      <c r="M679" t="s">
        <v>72</v>
      </c>
      <c r="N679" t="s">
        <v>73</v>
      </c>
      <c r="O679" t="s">
        <v>74</v>
      </c>
      <c r="P679" t="s">
        <v>4119</v>
      </c>
      <c r="Q679" t="s">
        <v>4120</v>
      </c>
      <c r="R679" t="s">
        <v>78</v>
      </c>
      <c r="S679" t="s">
        <v>79</v>
      </c>
      <c r="T679">
        <v>28800000</v>
      </c>
      <c r="U679" t="s">
        <v>80</v>
      </c>
      <c r="V679" t="b">
        <v>0</v>
      </c>
      <c r="W679">
        <v>946949400000</v>
      </c>
      <c r="X679">
        <v>3</v>
      </c>
      <c r="Y679">
        <v>9.9999900000000003E-3</v>
      </c>
      <c r="Z679">
        <v>1.0869553999999999</v>
      </c>
      <c r="AA679">
        <v>1596160988</v>
      </c>
      <c r="AB679">
        <v>0.93</v>
      </c>
      <c r="AC679">
        <v>0.94</v>
      </c>
      <c r="AD679" t="s">
        <v>4121</v>
      </c>
      <c r="AE679">
        <v>0.93</v>
      </c>
      <c r="AF679">
        <v>286000</v>
      </c>
      <c r="AG679">
        <v>0.92</v>
      </c>
      <c r="AH679">
        <v>0.93</v>
      </c>
      <c r="AI679">
        <v>0.94</v>
      </c>
      <c r="AJ679">
        <v>0</v>
      </c>
      <c r="AK679">
        <v>0</v>
      </c>
      <c r="AL679" t="s">
        <v>82</v>
      </c>
      <c r="AM679" t="s">
        <v>72</v>
      </c>
      <c r="AN679">
        <v>0.93</v>
      </c>
      <c r="AO679">
        <v>6971619</v>
      </c>
      <c r="AP679">
        <v>5444110</v>
      </c>
      <c r="AQ679">
        <v>0.20999998</v>
      </c>
      <c r="AR679">
        <v>0.29166662999999998</v>
      </c>
      <c r="AS679" t="s">
        <v>4122</v>
      </c>
      <c r="AT679">
        <v>-0.44</v>
      </c>
      <c r="AU679">
        <v>-0.32116790000000001</v>
      </c>
      <c r="AV679">
        <v>0.72</v>
      </c>
      <c r="AW679">
        <v>1.37</v>
      </c>
      <c r="AX679">
        <v>0</v>
      </c>
      <c r="AY679">
        <v>0</v>
      </c>
      <c r="AZ679">
        <v>3289230080</v>
      </c>
      <c r="BA679">
        <v>2.4489999999999998</v>
      </c>
      <c r="BB679">
        <v>0.88457143000000005</v>
      </c>
      <c r="BC679">
        <v>4.5428573999999999E-2</v>
      </c>
      <c r="BD679">
        <v>5.1356590000000001E-2</v>
      </c>
      <c r="BE679">
        <v>0.93496500000000005</v>
      </c>
      <c r="BF679">
        <v>-4.9650073000000001E-3</v>
      </c>
      <c r="BG679">
        <v>-5.3103669999999999E-3</v>
      </c>
      <c r="BH679">
        <v>3058983936</v>
      </c>
      <c r="BI679">
        <v>0.37974685000000002</v>
      </c>
      <c r="BJ679">
        <v>15</v>
      </c>
      <c r="BK679">
        <v>0</v>
      </c>
      <c r="BL679" t="b">
        <v>0</v>
      </c>
      <c r="BM679">
        <v>0.93</v>
      </c>
      <c r="BN679">
        <v>1590476340</v>
      </c>
      <c r="BO679">
        <v>1590476340</v>
      </c>
      <c r="BP679">
        <v>1590476340</v>
      </c>
      <c r="BQ679">
        <v>39.406779999999998</v>
      </c>
      <c r="BR679">
        <v>2.3599999999999999E-2</v>
      </c>
      <c r="BS679">
        <v>0.31</v>
      </c>
      <c r="BT679">
        <v>3</v>
      </c>
    </row>
    <row r="680" spans="1:72">
      <c r="A680" t="s">
        <v>4123</v>
      </c>
      <c r="B680" t="s">
        <v>4124</v>
      </c>
      <c r="C680" t="str">
        <f t="shared" si="50"/>
        <v>中泛控股</v>
      </c>
      <c r="D680" t="str">
        <f t="shared" si="51"/>
        <v>Real Estate Construction</v>
      </c>
      <c r="E680" t="str">
        <f t="shared" si="52"/>
        <v>地產建築</v>
      </c>
      <c r="F680" t="str">
        <f t="shared" si="53"/>
        <v>China Properties</v>
      </c>
      <c r="G680" t="str">
        <f t="shared" si="54"/>
        <v>內房</v>
      </c>
      <c r="H680" t="s">
        <v>68</v>
      </c>
      <c r="I680" t="s">
        <v>69</v>
      </c>
      <c r="J680" t="s">
        <v>70</v>
      </c>
      <c r="K680" t="s">
        <v>71</v>
      </c>
      <c r="L680" t="b">
        <v>0</v>
      </c>
      <c r="M680" t="s">
        <v>72</v>
      </c>
      <c r="N680" t="s">
        <v>73</v>
      </c>
      <c r="O680" t="s">
        <v>74</v>
      </c>
      <c r="P680" t="s">
        <v>4125</v>
      </c>
      <c r="Q680" t="s">
        <v>4126</v>
      </c>
      <c r="R680" t="s">
        <v>78</v>
      </c>
      <c r="S680" t="s">
        <v>79</v>
      </c>
      <c r="T680">
        <v>28800000</v>
      </c>
      <c r="U680" t="s">
        <v>80</v>
      </c>
      <c r="V680" t="b">
        <v>0</v>
      </c>
      <c r="W680">
        <v>1005183000000</v>
      </c>
      <c r="X680">
        <v>3</v>
      </c>
      <c r="Y680">
        <v>-8.0000009999999996E-3</v>
      </c>
      <c r="Z680">
        <v>-4.3478269999999997</v>
      </c>
      <c r="AA680">
        <v>1596095945</v>
      </c>
      <c r="AB680">
        <v>0.17599999999999999</v>
      </c>
      <c r="AC680">
        <v>0.184</v>
      </c>
      <c r="AD680" t="s">
        <v>4127</v>
      </c>
      <c r="AE680">
        <v>0.17499999999999999</v>
      </c>
      <c r="AF680">
        <v>430000</v>
      </c>
      <c r="AG680">
        <v>0.184</v>
      </c>
      <c r="AH680">
        <v>0.17199999999999999</v>
      </c>
      <c r="AI680">
        <v>0.19900000000000001</v>
      </c>
      <c r="AJ680">
        <v>0</v>
      </c>
      <c r="AK680">
        <v>0</v>
      </c>
      <c r="AL680" t="s">
        <v>82</v>
      </c>
      <c r="AM680" t="s">
        <v>72</v>
      </c>
      <c r="AN680">
        <v>0.184</v>
      </c>
      <c r="AO680">
        <v>1182414</v>
      </c>
      <c r="AP680">
        <v>81500</v>
      </c>
      <c r="AQ680">
        <v>5.0999999999999997E-2</v>
      </c>
      <c r="AR680">
        <v>0.40799999999999997</v>
      </c>
      <c r="AS680" t="s">
        <v>4128</v>
      </c>
      <c r="AT680">
        <v>-0.224</v>
      </c>
      <c r="AU680">
        <v>-0.56000000000000005</v>
      </c>
      <c r="AV680">
        <v>0.125</v>
      </c>
      <c r="AW680">
        <v>0.4</v>
      </c>
      <c r="AX680">
        <v>0</v>
      </c>
      <c r="AY680">
        <v>0</v>
      </c>
      <c r="AZ680">
        <v>16142699520</v>
      </c>
      <c r="BA680">
        <v>0.628</v>
      </c>
      <c r="BB680">
        <v>0.20942858</v>
      </c>
      <c r="BC680">
        <v>-3.3428579999999999E-2</v>
      </c>
      <c r="BD680">
        <v>-0.15961802999999999</v>
      </c>
      <c r="BE680">
        <v>0.22829577000000001</v>
      </c>
      <c r="BF680">
        <v>-5.2295774000000003E-2</v>
      </c>
      <c r="BG680">
        <v>-0.22907027999999999</v>
      </c>
      <c r="BH680">
        <v>2841115136</v>
      </c>
      <c r="BI680">
        <v>0.28025475</v>
      </c>
      <c r="BJ680">
        <v>15</v>
      </c>
      <c r="BK680">
        <v>0</v>
      </c>
      <c r="BL680" t="b">
        <v>0</v>
      </c>
      <c r="BM680">
        <v>0.17599999999999999</v>
      </c>
      <c r="BN680">
        <v>1553698740</v>
      </c>
      <c r="BO680">
        <v>1553698740</v>
      </c>
      <c r="BP680">
        <v>1553698740</v>
      </c>
      <c r="BR680">
        <v>-3.5999999999999999E-3</v>
      </c>
    </row>
    <row r="681" spans="1:72">
      <c r="A681" t="s">
        <v>4129</v>
      </c>
      <c r="B681" t="s">
        <v>4130</v>
      </c>
      <c r="C681" t="str">
        <f t="shared" si="50"/>
        <v>香港金融集團</v>
      </c>
      <c r="D681" t="str">
        <f t="shared" si="51"/>
        <v>Raw Materials</v>
      </c>
      <c r="E681" t="str">
        <f t="shared" si="52"/>
        <v>原材料</v>
      </c>
      <c r="F681" t="str">
        <f t="shared" si="53"/>
        <v>Non-ferrous metals and ores</v>
      </c>
      <c r="G681" t="str">
        <f t="shared" si="54"/>
        <v>有色金屬及礦石</v>
      </c>
      <c r="H681" t="s">
        <v>68</v>
      </c>
      <c r="I681" t="s">
        <v>69</v>
      </c>
      <c r="J681" t="s">
        <v>70</v>
      </c>
      <c r="K681" t="s">
        <v>71</v>
      </c>
      <c r="L681" t="b">
        <v>0</v>
      </c>
      <c r="M681" t="s">
        <v>72</v>
      </c>
      <c r="N681" t="s">
        <v>73</v>
      </c>
      <c r="O681" t="s">
        <v>74</v>
      </c>
      <c r="P681" t="s">
        <v>4131</v>
      </c>
      <c r="Q681" t="s">
        <v>4132</v>
      </c>
      <c r="R681" t="s">
        <v>78</v>
      </c>
      <c r="S681" t="s">
        <v>79</v>
      </c>
      <c r="T681">
        <v>28800000</v>
      </c>
      <c r="U681" t="s">
        <v>80</v>
      </c>
      <c r="V681" t="b">
        <v>0</v>
      </c>
      <c r="W681">
        <v>968635800000</v>
      </c>
      <c r="X681">
        <v>3</v>
      </c>
      <c r="Y681">
        <v>9.9999900000000003E-3</v>
      </c>
      <c r="Z681">
        <v>1.4285699999999999</v>
      </c>
      <c r="AA681">
        <v>1596160231</v>
      </c>
      <c r="AB681">
        <v>0.71</v>
      </c>
      <c r="AC681">
        <v>0.71</v>
      </c>
      <c r="AD681" t="s">
        <v>4133</v>
      </c>
      <c r="AE681">
        <v>0.69</v>
      </c>
      <c r="AF681">
        <v>1252000</v>
      </c>
      <c r="AG681">
        <v>0.7</v>
      </c>
      <c r="AH681">
        <v>0.69</v>
      </c>
      <c r="AI681">
        <v>0.71</v>
      </c>
      <c r="AJ681">
        <v>0</v>
      </c>
      <c r="AK681">
        <v>0</v>
      </c>
      <c r="AL681" t="s">
        <v>82</v>
      </c>
      <c r="AM681" t="s">
        <v>72</v>
      </c>
      <c r="AN681">
        <v>0.69</v>
      </c>
      <c r="AO681">
        <v>2079562</v>
      </c>
      <c r="AP681">
        <v>4199000</v>
      </c>
      <c r="AQ681">
        <v>7.9999979999999998E-2</v>
      </c>
      <c r="AR681">
        <v>0.12698409999999999</v>
      </c>
      <c r="AS681" t="s">
        <v>4134</v>
      </c>
      <c r="AT681">
        <v>-0.27000004</v>
      </c>
      <c r="AU681">
        <v>-0.27551025000000001</v>
      </c>
      <c r="AV681">
        <v>0.63</v>
      </c>
      <c r="AW681">
        <v>0.98</v>
      </c>
      <c r="AZ681">
        <v>4000000000</v>
      </c>
      <c r="BA681">
        <v>0.91700000000000004</v>
      </c>
      <c r="BB681">
        <v>0.71571430000000003</v>
      </c>
      <c r="BC681">
        <v>-5.7142972999999998E-3</v>
      </c>
      <c r="BD681">
        <v>-7.984049E-3</v>
      </c>
      <c r="BE681">
        <v>0.76366199999999995</v>
      </c>
      <c r="BF681">
        <v>-5.3662002E-2</v>
      </c>
      <c r="BG681">
        <v>-7.0269310000000001E-2</v>
      </c>
      <c r="BH681">
        <v>2764264192</v>
      </c>
      <c r="BI681">
        <v>0.77426386000000003</v>
      </c>
      <c r="BJ681">
        <v>15</v>
      </c>
      <c r="BK681">
        <v>0</v>
      </c>
      <c r="BL681" t="b">
        <v>0</v>
      </c>
      <c r="BM681">
        <v>0.71</v>
      </c>
      <c r="BN681">
        <v>1553957940</v>
      </c>
      <c r="BO681">
        <v>1553957940</v>
      </c>
      <c r="BP681">
        <v>1553957940</v>
      </c>
      <c r="BR681">
        <v>-2.2499999999999999E-2</v>
      </c>
    </row>
    <row r="682" spans="1:72">
      <c r="A682" t="s">
        <v>4135</v>
      </c>
      <c r="B682" t="s">
        <v>4136</v>
      </c>
      <c r="C682" t="str">
        <f t="shared" si="50"/>
        <v>中國聖牧</v>
      </c>
      <c r="D682" t="str">
        <f t="shared" si="51"/>
        <v>Food and Beverage</v>
      </c>
      <c r="E682" t="str">
        <f t="shared" si="52"/>
        <v>飲食相關</v>
      </c>
      <c r="F682" t="str">
        <f t="shared" si="53"/>
        <v>Food and beverage Production and Wholesale</v>
      </c>
      <c r="G682" t="str">
        <f t="shared" si="54"/>
        <v>食物飲品生產及批發</v>
      </c>
      <c r="H682" t="s">
        <v>68</v>
      </c>
      <c r="I682" t="s">
        <v>69</v>
      </c>
      <c r="J682" t="s">
        <v>70</v>
      </c>
      <c r="K682" t="s">
        <v>71</v>
      </c>
      <c r="L682" t="b">
        <v>0</v>
      </c>
      <c r="M682" t="s">
        <v>72</v>
      </c>
      <c r="N682" t="s">
        <v>73</v>
      </c>
      <c r="O682" t="s">
        <v>74</v>
      </c>
      <c r="P682" t="s">
        <v>4137</v>
      </c>
      <c r="Q682" t="s">
        <v>4138</v>
      </c>
      <c r="R682" t="s">
        <v>78</v>
      </c>
      <c r="S682" t="s">
        <v>79</v>
      </c>
      <c r="T682">
        <v>28800000</v>
      </c>
      <c r="U682" t="s">
        <v>80</v>
      </c>
      <c r="V682" t="b">
        <v>0</v>
      </c>
      <c r="W682">
        <v>1405387800000</v>
      </c>
      <c r="X682">
        <v>3</v>
      </c>
      <c r="Y682">
        <v>9.9999900000000003E-3</v>
      </c>
      <c r="Z682">
        <v>2.4999975999999999</v>
      </c>
      <c r="AA682">
        <v>1596160984</v>
      </c>
      <c r="AB682">
        <v>0.41</v>
      </c>
      <c r="AC682">
        <v>0.43</v>
      </c>
      <c r="AD682" t="s">
        <v>4139</v>
      </c>
      <c r="AE682">
        <v>0.38</v>
      </c>
      <c r="AF682">
        <v>21966000</v>
      </c>
      <c r="AG682">
        <v>0.4</v>
      </c>
      <c r="AH682">
        <v>0.40500000000000003</v>
      </c>
      <c r="AI682">
        <v>0.41</v>
      </c>
      <c r="AJ682">
        <v>0</v>
      </c>
      <c r="AK682">
        <v>0</v>
      </c>
      <c r="AL682" t="s">
        <v>82</v>
      </c>
      <c r="AM682" t="s">
        <v>102</v>
      </c>
      <c r="AN682">
        <v>0.4</v>
      </c>
      <c r="AO682">
        <v>15300398</v>
      </c>
      <c r="AP682">
        <v>97513000</v>
      </c>
      <c r="AQ682">
        <v>0.222</v>
      </c>
      <c r="AR682">
        <v>1.1808510999999999</v>
      </c>
      <c r="AS682" t="s">
        <v>4140</v>
      </c>
      <c r="AT682">
        <v>-0.17999998</v>
      </c>
      <c r="AU682">
        <v>-0.30508474000000002</v>
      </c>
      <c r="AV682">
        <v>0.188</v>
      </c>
      <c r="AW682">
        <v>0.59</v>
      </c>
      <c r="AZ682">
        <v>7043109888</v>
      </c>
      <c r="BA682">
        <v>7.8E-2</v>
      </c>
      <c r="BB682">
        <v>0.24857143000000001</v>
      </c>
      <c r="BC682">
        <v>0.16142856999999999</v>
      </c>
      <c r="BD682">
        <v>0.64942527000000005</v>
      </c>
      <c r="BE682">
        <v>0.22976056</v>
      </c>
      <c r="BF682">
        <v>0.18023944</v>
      </c>
      <c r="BG682">
        <v>0.78446640000000001</v>
      </c>
      <c r="BH682">
        <v>2887675136</v>
      </c>
      <c r="BI682">
        <v>5.2564099999999998</v>
      </c>
      <c r="BJ682">
        <v>15</v>
      </c>
      <c r="BK682">
        <v>0</v>
      </c>
      <c r="BL682" t="b">
        <v>0</v>
      </c>
      <c r="BM682">
        <v>0.41</v>
      </c>
      <c r="BN682">
        <v>1553785140</v>
      </c>
      <c r="BO682">
        <v>1553785140</v>
      </c>
      <c r="BP682">
        <v>1553785140</v>
      </c>
      <c r="BQ682">
        <v>3.4481597000000002</v>
      </c>
      <c r="BR682">
        <v>0.118904</v>
      </c>
      <c r="BS682">
        <v>0.21</v>
      </c>
      <c r="BT682">
        <v>1.9523809999999999</v>
      </c>
    </row>
    <row r="683" spans="1:72">
      <c r="A683" t="s">
        <v>4141</v>
      </c>
      <c r="B683" t="s">
        <v>4142</v>
      </c>
      <c r="C683" t="str">
        <f t="shared" si="50"/>
        <v>中國三迪</v>
      </c>
      <c r="D683" t="str">
        <f t="shared" si="51"/>
        <v>Raw Materials</v>
      </c>
      <c r="E683" t="str">
        <f t="shared" si="52"/>
        <v>原材料</v>
      </c>
      <c r="F683" t="str">
        <f t="shared" si="53"/>
        <v>Forestry</v>
      </c>
      <c r="G683" t="str">
        <f t="shared" si="54"/>
        <v>林木業</v>
      </c>
      <c r="H683" t="s">
        <v>68</v>
      </c>
      <c r="I683" t="s">
        <v>69</v>
      </c>
      <c r="J683" t="s">
        <v>70</v>
      </c>
      <c r="K683" t="s">
        <v>71</v>
      </c>
      <c r="L683" t="b">
        <v>0</v>
      </c>
      <c r="M683" t="s">
        <v>72</v>
      </c>
      <c r="N683" t="s">
        <v>73</v>
      </c>
      <c r="O683" t="s">
        <v>74</v>
      </c>
      <c r="P683" t="s">
        <v>4143</v>
      </c>
      <c r="Q683" t="s">
        <v>4144</v>
      </c>
      <c r="R683" t="s">
        <v>78</v>
      </c>
      <c r="S683" t="s">
        <v>79</v>
      </c>
      <c r="T683">
        <v>28800000</v>
      </c>
      <c r="U683" t="s">
        <v>80</v>
      </c>
      <c r="V683" t="b">
        <v>0</v>
      </c>
      <c r="W683">
        <v>946949400000</v>
      </c>
      <c r="X683">
        <v>3</v>
      </c>
      <c r="Y683">
        <v>-9.9999900000000003E-3</v>
      </c>
      <c r="Z683">
        <v>-1.7241363999999999</v>
      </c>
      <c r="AA683">
        <v>1596095967</v>
      </c>
      <c r="AB683">
        <v>0.56999999999999995</v>
      </c>
      <c r="AC683">
        <v>0.56999999999999995</v>
      </c>
      <c r="AD683" t="s">
        <v>4073</v>
      </c>
      <c r="AE683">
        <v>0.56000000000000005</v>
      </c>
      <c r="AF683">
        <v>108000</v>
      </c>
      <c r="AG683">
        <v>0.57999999999999996</v>
      </c>
      <c r="AH683">
        <v>0.56000000000000005</v>
      </c>
      <c r="AI683">
        <v>0.59</v>
      </c>
      <c r="AJ683">
        <v>0</v>
      </c>
      <c r="AK683">
        <v>0</v>
      </c>
      <c r="AL683" t="s">
        <v>82</v>
      </c>
      <c r="AM683" t="s">
        <v>102</v>
      </c>
      <c r="AN683">
        <v>0.56000000000000005</v>
      </c>
      <c r="AO683">
        <v>245269</v>
      </c>
      <c r="AP683">
        <v>88825</v>
      </c>
      <c r="AQ683">
        <v>0.12000000500000001</v>
      </c>
      <c r="AR683">
        <v>0.26666667999999999</v>
      </c>
      <c r="AS683" t="s">
        <v>4145</v>
      </c>
      <c r="AT683">
        <v>-0.10000002400000001</v>
      </c>
      <c r="AU683">
        <v>-0.14925376000000001</v>
      </c>
      <c r="AV683">
        <v>0.45</v>
      </c>
      <c r="AW683">
        <v>0.67</v>
      </c>
      <c r="AZ683">
        <v>5087209984</v>
      </c>
      <c r="BA683">
        <v>0.69099999999999995</v>
      </c>
      <c r="BB683">
        <v>0.59514283999999995</v>
      </c>
      <c r="BC683">
        <v>-2.5142847999999999E-2</v>
      </c>
      <c r="BD683">
        <v>-4.2246748000000001E-2</v>
      </c>
      <c r="BE683">
        <v>0.58821679999999998</v>
      </c>
      <c r="BF683">
        <v>-1.8216789000000001E-2</v>
      </c>
      <c r="BG683">
        <v>-3.0969515E-2</v>
      </c>
      <c r="BH683">
        <v>2899709696</v>
      </c>
      <c r="BI683">
        <v>0.82489144999999997</v>
      </c>
      <c r="BJ683">
        <v>15</v>
      </c>
      <c r="BK683">
        <v>0</v>
      </c>
      <c r="BL683" t="b">
        <v>0</v>
      </c>
      <c r="BM683">
        <v>0.56999999999999995</v>
      </c>
      <c r="BN683">
        <v>1553266740</v>
      </c>
      <c r="BO683">
        <v>1553266740</v>
      </c>
      <c r="BP683">
        <v>1553266740</v>
      </c>
      <c r="BQ683">
        <v>6.3333329999999997</v>
      </c>
      <c r="BR683">
        <v>0.09</v>
      </c>
    </row>
    <row r="684" spans="1:72">
      <c r="A684" t="s">
        <v>4146</v>
      </c>
      <c r="B684" t="s">
        <v>4147</v>
      </c>
      <c r="C684" t="str">
        <f t="shared" si="50"/>
        <v>其士國際</v>
      </c>
      <c r="D684" t="str">
        <f t="shared" si="51"/>
        <v>Real Estate Construction</v>
      </c>
      <c r="E684" t="str">
        <f t="shared" si="52"/>
        <v>地產建築</v>
      </c>
      <c r="F684" t="str">
        <f t="shared" si="53"/>
        <v>Construction related</v>
      </c>
      <c r="G684" t="str">
        <f t="shared" si="54"/>
        <v>建築相關</v>
      </c>
      <c r="H684" t="s">
        <v>68</v>
      </c>
      <c r="I684" t="s">
        <v>69</v>
      </c>
      <c r="J684" t="s">
        <v>70</v>
      </c>
      <c r="K684" t="s">
        <v>71</v>
      </c>
      <c r="L684" t="b">
        <v>0</v>
      </c>
      <c r="M684" t="s">
        <v>72</v>
      </c>
      <c r="N684" t="s">
        <v>73</v>
      </c>
      <c r="O684" t="s">
        <v>74</v>
      </c>
      <c r="P684" t="s">
        <v>4148</v>
      </c>
      <c r="Q684" t="s">
        <v>4149</v>
      </c>
      <c r="R684" t="s">
        <v>78</v>
      </c>
      <c r="S684" t="s">
        <v>79</v>
      </c>
      <c r="T684">
        <v>28800000</v>
      </c>
      <c r="U684" t="s">
        <v>80</v>
      </c>
      <c r="V684" t="b">
        <v>0</v>
      </c>
      <c r="W684">
        <v>1056072600000</v>
      </c>
      <c r="X684">
        <v>3</v>
      </c>
      <c r="Y684">
        <v>0</v>
      </c>
      <c r="Z684">
        <v>0</v>
      </c>
      <c r="AA684">
        <v>1596089881</v>
      </c>
      <c r="AB684">
        <v>9.69</v>
      </c>
      <c r="AC684">
        <v>9.8000000000000007</v>
      </c>
      <c r="AD684" t="s">
        <v>4150</v>
      </c>
      <c r="AE684">
        <v>9.69</v>
      </c>
      <c r="AF684">
        <v>12000</v>
      </c>
      <c r="AG684">
        <v>9.69</v>
      </c>
      <c r="AH684">
        <v>9.69</v>
      </c>
      <c r="AI684">
        <v>10.7</v>
      </c>
      <c r="AJ684">
        <v>0</v>
      </c>
      <c r="AK684">
        <v>0</v>
      </c>
      <c r="AL684" t="s">
        <v>82</v>
      </c>
      <c r="AM684" t="s">
        <v>72</v>
      </c>
      <c r="AN684">
        <v>9.8000000000000007</v>
      </c>
      <c r="AO684">
        <v>11173</v>
      </c>
      <c r="AP684">
        <v>7750</v>
      </c>
      <c r="AQ684">
        <v>0.68999960000000005</v>
      </c>
      <c r="AR684">
        <v>7.6666620000000005E-2</v>
      </c>
      <c r="AS684" t="s">
        <v>4151</v>
      </c>
      <c r="AT684">
        <v>-2.29</v>
      </c>
      <c r="AU684">
        <v>-0.19115192</v>
      </c>
      <c r="AV684">
        <v>9</v>
      </c>
      <c r="AW684">
        <v>11.98</v>
      </c>
      <c r="AX684">
        <v>0.52</v>
      </c>
      <c r="AY684">
        <v>5.3663570000000001E-2</v>
      </c>
      <c r="AZ684">
        <v>301928000</v>
      </c>
      <c r="BA684">
        <v>30.047000000000001</v>
      </c>
      <c r="BB684">
        <v>10.094571</v>
      </c>
      <c r="BC684">
        <v>-0.40457153000000001</v>
      </c>
      <c r="BD684">
        <v>-4.0078129999999997E-2</v>
      </c>
      <c r="BE684">
        <v>10.205524</v>
      </c>
      <c r="BF684">
        <v>-0.51552485999999997</v>
      </c>
      <c r="BG684">
        <v>-5.0514296E-2</v>
      </c>
      <c r="BH684">
        <v>2925682176</v>
      </c>
      <c r="BI684">
        <v>0.32249475</v>
      </c>
      <c r="BJ684">
        <v>15</v>
      </c>
      <c r="BK684">
        <v>0</v>
      </c>
      <c r="BL684" t="b">
        <v>0</v>
      </c>
      <c r="BM684">
        <v>9.69</v>
      </c>
      <c r="BQ684">
        <v>5.4745759999999999</v>
      </c>
      <c r="BR684">
        <v>1.77</v>
      </c>
    </row>
    <row r="685" spans="1:72">
      <c r="A685" t="s">
        <v>4152</v>
      </c>
      <c r="B685" t="s">
        <v>4153</v>
      </c>
      <c r="C685" t="str">
        <f t="shared" si="50"/>
        <v>北控清潔能源集團</v>
      </c>
      <c r="D685" t="str">
        <f t="shared" si="51"/>
        <v>Industry</v>
      </c>
      <c r="E685" t="str">
        <f t="shared" si="52"/>
        <v>工業</v>
      </c>
      <c r="F685" t="str">
        <f t="shared" si="53"/>
        <v>Printing and Packaging</v>
      </c>
      <c r="G685" t="str">
        <f t="shared" si="54"/>
        <v>印刷及包裝</v>
      </c>
      <c r="H685" t="s">
        <v>68</v>
      </c>
      <c r="I685" t="s">
        <v>69</v>
      </c>
      <c r="J685" t="s">
        <v>70</v>
      </c>
      <c r="K685" t="s">
        <v>71</v>
      </c>
      <c r="L685" t="b">
        <v>0</v>
      </c>
      <c r="M685" t="s">
        <v>72</v>
      </c>
      <c r="N685" t="s">
        <v>73</v>
      </c>
      <c r="O685" t="s">
        <v>74</v>
      </c>
      <c r="P685" t="s">
        <v>4154</v>
      </c>
      <c r="Q685" t="s">
        <v>4155</v>
      </c>
      <c r="R685" t="s">
        <v>78</v>
      </c>
      <c r="S685" t="s">
        <v>79</v>
      </c>
      <c r="T685">
        <v>28800000</v>
      </c>
      <c r="U685" t="s">
        <v>80</v>
      </c>
      <c r="V685" t="b">
        <v>0</v>
      </c>
      <c r="W685">
        <v>1372987800000</v>
      </c>
      <c r="X685">
        <v>3</v>
      </c>
      <c r="Y685">
        <v>-2.0000003000000001E-3</v>
      </c>
      <c r="Z685">
        <v>-4.1666675</v>
      </c>
      <c r="AA685">
        <v>1596160792</v>
      </c>
      <c r="AB685">
        <v>4.5999999999999999E-2</v>
      </c>
      <c r="AC685">
        <v>4.7E-2</v>
      </c>
      <c r="AD685" t="s">
        <v>4156</v>
      </c>
      <c r="AE685">
        <v>4.5999999999999999E-2</v>
      </c>
      <c r="AF685">
        <v>42140000</v>
      </c>
      <c r="AG685">
        <v>4.8000000000000001E-2</v>
      </c>
      <c r="AH685">
        <v>4.4999999999999998E-2</v>
      </c>
      <c r="AI685">
        <v>4.5999999999999999E-2</v>
      </c>
      <c r="AJ685">
        <v>0</v>
      </c>
      <c r="AK685">
        <v>0</v>
      </c>
      <c r="AL685" t="s">
        <v>82</v>
      </c>
      <c r="AM685" t="s">
        <v>72</v>
      </c>
      <c r="AN685">
        <v>4.5999999999999999E-2</v>
      </c>
      <c r="AO685">
        <v>70870222</v>
      </c>
      <c r="AP685">
        <v>57920000</v>
      </c>
      <c r="AQ685">
        <v>2.1000000000000001E-2</v>
      </c>
      <c r="AR685">
        <v>0.84</v>
      </c>
      <c r="AS685" t="s">
        <v>4157</v>
      </c>
      <c r="AT685">
        <v>-6.6000000000000003E-2</v>
      </c>
      <c r="AU685">
        <v>-0.58928570000000002</v>
      </c>
      <c r="AV685">
        <v>2.5000000000000001E-2</v>
      </c>
      <c r="AW685">
        <v>0.112</v>
      </c>
      <c r="AZ685">
        <v>63525400576</v>
      </c>
      <c r="BA685">
        <v>0.14599999999999999</v>
      </c>
      <c r="BB685">
        <v>4.4542856999999998E-2</v>
      </c>
      <c r="BC685">
        <v>1.4571435999999999E-3</v>
      </c>
      <c r="BD685">
        <v>3.2713293999999997E-2</v>
      </c>
      <c r="BE685">
        <v>4.3545454999999997E-2</v>
      </c>
      <c r="BF685">
        <v>2.4545452999999999E-3</v>
      </c>
      <c r="BG685">
        <v>5.6367430000000003E-2</v>
      </c>
      <c r="BH685">
        <v>2922168320</v>
      </c>
      <c r="BI685">
        <v>0.31506849999999997</v>
      </c>
      <c r="BJ685">
        <v>15</v>
      </c>
      <c r="BK685">
        <v>0</v>
      </c>
      <c r="BL685" t="b">
        <v>0</v>
      </c>
      <c r="BM685">
        <v>4.5999999999999999E-2</v>
      </c>
      <c r="BQ685">
        <v>1.6911764</v>
      </c>
      <c r="BR685">
        <v>2.7199999999999998E-2</v>
      </c>
    </row>
    <row r="686" spans="1:72">
      <c r="A686" t="s">
        <v>4158</v>
      </c>
      <c r="B686" t="s">
        <v>4159</v>
      </c>
      <c r="C686" t="str">
        <f t="shared" si="50"/>
        <v>弘陽服務</v>
      </c>
      <c r="D686" t="str">
        <f t="shared" si="51"/>
        <v>Real Estate Construction</v>
      </c>
      <c r="E686" t="str">
        <f t="shared" si="52"/>
        <v>地產建築</v>
      </c>
      <c r="F686" t="str">
        <f t="shared" si="53"/>
        <v>Property Management and Agent</v>
      </c>
      <c r="G686" t="str">
        <f t="shared" si="54"/>
        <v>物業管理及代理</v>
      </c>
      <c r="H686" t="s">
        <v>68</v>
      </c>
      <c r="I686" t="s">
        <v>69</v>
      </c>
      <c r="J686" t="s">
        <v>70</v>
      </c>
      <c r="K686" t="s">
        <v>71</v>
      </c>
      <c r="L686" t="b">
        <v>0</v>
      </c>
      <c r="M686" t="s">
        <v>72</v>
      </c>
      <c r="N686" t="s">
        <v>73</v>
      </c>
      <c r="O686" t="s">
        <v>74</v>
      </c>
      <c r="P686" t="s">
        <v>4160</v>
      </c>
      <c r="Q686" t="s">
        <v>4161</v>
      </c>
      <c r="R686" t="s">
        <v>78</v>
      </c>
      <c r="S686" t="s">
        <v>79</v>
      </c>
      <c r="T686">
        <v>28800000</v>
      </c>
      <c r="U686" t="s">
        <v>80</v>
      </c>
      <c r="V686" t="b">
        <v>0</v>
      </c>
      <c r="X686">
        <v>3</v>
      </c>
      <c r="Y686">
        <v>0.119999886</v>
      </c>
      <c r="Z686">
        <v>1.8099529999999999</v>
      </c>
      <c r="AA686">
        <v>1596160949</v>
      </c>
      <c r="AB686">
        <v>6.75</v>
      </c>
      <c r="AC686">
        <v>6.8</v>
      </c>
      <c r="AD686" t="s">
        <v>4162</v>
      </c>
      <c r="AE686">
        <v>6.51</v>
      </c>
      <c r="AF686">
        <v>1157000</v>
      </c>
      <c r="AG686">
        <v>6.63</v>
      </c>
      <c r="AH686">
        <v>6.71</v>
      </c>
      <c r="AI686">
        <v>6.75</v>
      </c>
      <c r="AL686" t="s">
        <v>82</v>
      </c>
      <c r="AM686" t="s">
        <v>102</v>
      </c>
      <c r="AN686">
        <v>6.63</v>
      </c>
      <c r="AQ686">
        <v>0.23999977</v>
      </c>
      <c r="AR686">
        <v>3.6866322E-2</v>
      </c>
      <c r="AS686" t="s">
        <v>4162</v>
      </c>
      <c r="AT686">
        <v>-5.000019E-2</v>
      </c>
      <c r="AU686">
        <v>-7.352969E-3</v>
      </c>
      <c r="AV686">
        <v>6.51</v>
      </c>
      <c r="AW686">
        <v>6.8</v>
      </c>
      <c r="AZ686">
        <v>400000000</v>
      </c>
      <c r="BH686">
        <v>2700000000</v>
      </c>
      <c r="BJ686">
        <v>15</v>
      </c>
      <c r="BK686">
        <v>0</v>
      </c>
      <c r="BL686" t="b">
        <v>0</v>
      </c>
      <c r="BM686">
        <v>6.75</v>
      </c>
    </row>
    <row r="687" spans="1:72">
      <c r="A687" t="s">
        <v>4163</v>
      </c>
      <c r="B687" t="s">
        <v>4164</v>
      </c>
      <c r="C687" t="str">
        <f t="shared" si="50"/>
        <v>通達集團</v>
      </c>
      <c r="D687" t="str">
        <f t="shared" si="51"/>
        <v>Information Technology</v>
      </c>
      <c r="E687" t="str">
        <f t="shared" si="52"/>
        <v>資訊科技</v>
      </c>
      <c r="F687" t="str">
        <f t="shared" si="53"/>
        <v>Mobile phone related</v>
      </c>
      <c r="G687" t="str">
        <f t="shared" si="54"/>
        <v>手機相關</v>
      </c>
      <c r="H687" t="s">
        <v>68</v>
      </c>
      <c r="I687" t="s">
        <v>69</v>
      </c>
      <c r="J687" t="s">
        <v>70</v>
      </c>
      <c r="K687" t="s">
        <v>71</v>
      </c>
      <c r="L687" t="b">
        <v>0</v>
      </c>
      <c r="M687" t="s">
        <v>72</v>
      </c>
      <c r="N687" t="s">
        <v>73</v>
      </c>
      <c r="O687" t="s">
        <v>74</v>
      </c>
      <c r="P687" t="s">
        <v>4165</v>
      </c>
      <c r="Q687" t="s">
        <v>4166</v>
      </c>
      <c r="R687" t="s">
        <v>78</v>
      </c>
      <c r="S687" t="s">
        <v>79</v>
      </c>
      <c r="T687">
        <v>28800000</v>
      </c>
      <c r="U687" t="s">
        <v>80</v>
      </c>
      <c r="V687" t="b">
        <v>0</v>
      </c>
      <c r="W687">
        <v>1008120600000</v>
      </c>
      <c r="X687">
        <v>3</v>
      </c>
      <c r="Y687">
        <v>4.9999950000000001E-3</v>
      </c>
      <c r="Z687">
        <v>1.1235944</v>
      </c>
      <c r="AA687">
        <v>1596160871</v>
      </c>
      <c r="AB687">
        <v>0.45</v>
      </c>
      <c r="AC687">
        <v>0.45500000000000002</v>
      </c>
      <c r="AD687" t="s">
        <v>2211</v>
      </c>
      <c r="AE687">
        <v>0.44500000000000001</v>
      </c>
      <c r="AF687">
        <v>3930000</v>
      </c>
      <c r="AG687">
        <v>0.44500000000000001</v>
      </c>
      <c r="AH687">
        <v>0.45</v>
      </c>
      <c r="AI687">
        <v>0.45500000000000002</v>
      </c>
      <c r="AJ687">
        <v>0</v>
      </c>
      <c r="AK687">
        <v>0</v>
      </c>
      <c r="AL687" t="s">
        <v>82</v>
      </c>
      <c r="AM687" t="s">
        <v>72</v>
      </c>
      <c r="AN687">
        <v>0.45</v>
      </c>
      <c r="AO687">
        <v>29539308</v>
      </c>
      <c r="AP687">
        <v>15759576</v>
      </c>
      <c r="AQ687">
        <v>6.0000001999999997E-2</v>
      </c>
      <c r="AR687">
        <v>0.15384616000000001</v>
      </c>
      <c r="AS687" t="s">
        <v>4167</v>
      </c>
      <c r="AT687">
        <v>-0.63000005000000003</v>
      </c>
      <c r="AU687">
        <v>-0.5833334</v>
      </c>
      <c r="AV687">
        <v>0.39</v>
      </c>
      <c r="AW687">
        <v>1.08</v>
      </c>
      <c r="AX687">
        <v>1.0999999999999999E-2</v>
      </c>
      <c r="AY687">
        <v>2.4719102E-2</v>
      </c>
      <c r="AZ687">
        <v>6479499776</v>
      </c>
      <c r="BA687">
        <v>0.91800000000000004</v>
      </c>
      <c r="BB687">
        <v>0.46842857999999998</v>
      </c>
      <c r="BC687">
        <v>-1.8428594E-2</v>
      </c>
      <c r="BD687">
        <v>-3.9341309999999997E-2</v>
      </c>
      <c r="BE687">
        <v>0.60359156000000003</v>
      </c>
      <c r="BF687">
        <v>-0.15359157000000001</v>
      </c>
      <c r="BG687">
        <v>-0.25446275000000002</v>
      </c>
      <c r="BH687">
        <v>2915774720</v>
      </c>
      <c r="BI687">
        <v>0.49019607999999998</v>
      </c>
      <c r="BJ687">
        <v>15</v>
      </c>
      <c r="BK687">
        <v>0</v>
      </c>
      <c r="BL687" t="b">
        <v>0</v>
      </c>
      <c r="BM687">
        <v>0.45</v>
      </c>
      <c r="BN687">
        <v>1553007540</v>
      </c>
      <c r="BO687">
        <v>1553007540</v>
      </c>
      <c r="BP687">
        <v>1553007540</v>
      </c>
      <c r="BQ687">
        <v>7.2580643</v>
      </c>
      <c r="BR687">
        <v>6.2E-2</v>
      </c>
      <c r="BS687">
        <v>0.25</v>
      </c>
      <c r="BT687">
        <v>1.8</v>
      </c>
    </row>
    <row r="688" spans="1:72">
      <c r="A688" t="s">
        <v>4168</v>
      </c>
      <c r="B688" t="s">
        <v>4169</v>
      </c>
      <c r="C688" t="str">
        <f t="shared" si="50"/>
        <v>煜盛文化</v>
      </c>
      <c r="D688" t="str">
        <f t="shared" si="51"/>
        <v>Meida and Communications</v>
      </c>
      <c r="E688" t="str">
        <f t="shared" si="52"/>
        <v>傳理</v>
      </c>
      <c r="F688" t="str">
        <f t="shared" si="53"/>
        <v>Film and TV</v>
      </c>
      <c r="G688" t="str">
        <f t="shared" si="54"/>
        <v>影視娛樂</v>
      </c>
      <c r="H688" t="s">
        <v>68</v>
      </c>
      <c r="I688" t="s">
        <v>69</v>
      </c>
      <c r="J688" t="s">
        <v>70</v>
      </c>
      <c r="K688" t="s">
        <v>71</v>
      </c>
      <c r="L688" t="b">
        <v>0</v>
      </c>
      <c r="M688" t="s">
        <v>72</v>
      </c>
      <c r="N688" t="s">
        <v>73</v>
      </c>
      <c r="O688" t="s">
        <v>74</v>
      </c>
      <c r="P688" t="s">
        <v>4170</v>
      </c>
      <c r="Q688" t="s">
        <v>4171</v>
      </c>
      <c r="R688" t="s">
        <v>78</v>
      </c>
      <c r="S688" t="s">
        <v>79</v>
      </c>
      <c r="T688">
        <v>28800000</v>
      </c>
      <c r="U688" t="s">
        <v>80</v>
      </c>
      <c r="V688" t="b">
        <v>0</v>
      </c>
      <c r="W688">
        <v>1584063000000</v>
      </c>
      <c r="X688">
        <v>3</v>
      </c>
      <c r="Y688">
        <v>0</v>
      </c>
      <c r="Z688">
        <v>0</v>
      </c>
      <c r="AA688">
        <v>1596160795</v>
      </c>
      <c r="AB688">
        <v>1.82</v>
      </c>
      <c r="AC688">
        <v>1.83</v>
      </c>
      <c r="AD688" t="s">
        <v>4172</v>
      </c>
      <c r="AE688">
        <v>1.82</v>
      </c>
      <c r="AF688">
        <v>1188000</v>
      </c>
      <c r="AG688">
        <v>1.82</v>
      </c>
      <c r="AH688">
        <v>1.81</v>
      </c>
      <c r="AI688">
        <v>1.82</v>
      </c>
      <c r="AL688" t="s">
        <v>82</v>
      </c>
      <c r="AM688" t="s">
        <v>102</v>
      </c>
      <c r="AN688">
        <v>1.83</v>
      </c>
      <c r="AO688">
        <v>1837138</v>
      </c>
      <c r="AP688">
        <v>2394375</v>
      </c>
      <c r="AQ688">
        <v>0.23000002</v>
      </c>
      <c r="AR688">
        <v>0.14465410000000001</v>
      </c>
      <c r="AS688" t="s">
        <v>4173</v>
      </c>
      <c r="AT688">
        <v>-0.52999985000000005</v>
      </c>
      <c r="AU688">
        <v>-0.22553186</v>
      </c>
      <c r="AV688">
        <v>1.59</v>
      </c>
      <c r="AW688">
        <v>2.35</v>
      </c>
      <c r="AZ688">
        <v>1600000000</v>
      </c>
      <c r="BB688">
        <v>1.9674286000000001</v>
      </c>
      <c r="BC688">
        <v>-0.14742851000000001</v>
      </c>
      <c r="BD688">
        <v>-7.4934619999999993E-2</v>
      </c>
      <c r="BE688">
        <v>2.0337374000000001</v>
      </c>
      <c r="BF688">
        <v>-0.21373737000000001</v>
      </c>
      <c r="BG688">
        <v>-0.105095856</v>
      </c>
      <c r="BH688">
        <v>2912000000</v>
      </c>
      <c r="BJ688">
        <v>15</v>
      </c>
      <c r="BK688">
        <v>0</v>
      </c>
      <c r="BL688" t="b">
        <v>0</v>
      </c>
      <c r="BM688">
        <v>1.82</v>
      </c>
    </row>
    <row r="689" spans="1:72">
      <c r="A689" t="s">
        <v>4174</v>
      </c>
      <c r="B689" t="s">
        <v>4175</v>
      </c>
      <c r="C689" t="str">
        <f t="shared" si="50"/>
        <v>豐盛控股</v>
      </c>
      <c r="D689" t="str">
        <f t="shared" si="51"/>
        <v>Real Estate Construction</v>
      </c>
      <c r="E689" t="str">
        <f t="shared" si="52"/>
        <v>地產建築</v>
      </c>
      <c r="F689" t="str">
        <f t="shared" si="53"/>
        <v>China Properties</v>
      </c>
      <c r="G689" t="str">
        <f t="shared" si="54"/>
        <v>內房</v>
      </c>
      <c r="H689" t="s">
        <v>68</v>
      </c>
      <c r="I689" t="s">
        <v>69</v>
      </c>
      <c r="J689" t="s">
        <v>70</v>
      </c>
      <c r="K689" t="s">
        <v>71</v>
      </c>
      <c r="L689" t="b">
        <v>0</v>
      </c>
      <c r="M689" t="s">
        <v>72</v>
      </c>
      <c r="N689" t="s">
        <v>73</v>
      </c>
      <c r="O689" t="s">
        <v>74</v>
      </c>
      <c r="P689" t="s">
        <v>4176</v>
      </c>
      <c r="Q689" t="s">
        <v>4177</v>
      </c>
      <c r="R689" t="s">
        <v>78</v>
      </c>
      <c r="S689" t="s">
        <v>79</v>
      </c>
      <c r="T689">
        <v>28800000</v>
      </c>
      <c r="U689" t="s">
        <v>80</v>
      </c>
      <c r="V689" t="b">
        <v>0</v>
      </c>
      <c r="W689">
        <v>1040175000000</v>
      </c>
      <c r="X689">
        <v>3</v>
      </c>
      <c r="Y689">
        <v>2.0000040000000001E-3</v>
      </c>
      <c r="Z689">
        <v>1.360547</v>
      </c>
      <c r="AA689">
        <v>1596160941</v>
      </c>
      <c r="AB689">
        <v>0.14899999999999999</v>
      </c>
      <c r="AC689">
        <v>0.151</v>
      </c>
      <c r="AD689" t="s">
        <v>4178</v>
      </c>
      <c r="AE689">
        <v>0.14899999999999999</v>
      </c>
      <c r="AF689">
        <v>2322500</v>
      </c>
      <c r="AG689">
        <v>0.14699999999999999</v>
      </c>
      <c r="AH689">
        <v>0.14899999999999999</v>
      </c>
      <c r="AI689">
        <v>0.15</v>
      </c>
      <c r="AJ689">
        <v>0</v>
      </c>
      <c r="AK689">
        <v>0</v>
      </c>
      <c r="AL689" t="s">
        <v>82</v>
      </c>
      <c r="AM689" t="s">
        <v>102</v>
      </c>
      <c r="AN689">
        <v>0.14899999999999999</v>
      </c>
      <c r="AO689">
        <v>70585106</v>
      </c>
      <c r="AP689">
        <v>41572187</v>
      </c>
      <c r="AQ689">
        <v>4.0000006999999997E-2</v>
      </c>
      <c r="AR689">
        <v>0.36697254000000001</v>
      </c>
      <c r="AS689" t="s">
        <v>4179</v>
      </c>
      <c r="AT689">
        <v>-0.17599998</v>
      </c>
      <c r="AU689">
        <v>-0.54153839999999998</v>
      </c>
      <c r="AV689">
        <v>0.109</v>
      </c>
      <c r="AW689">
        <v>0.32500000000000001</v>
      </c>
      <c r="AX689">
        <v>2E-3</v>
      </c>
      <c r="AY689">
        <v>1.3605443E-2</v>
      </c>
      <c r="AZ689">
        <v>19705399296</v>
      </c>
      <c r="BA689">
        <v>0.19</v>
      </c>
      <c r="BB689">
        <v>0.14854285</v>
      </c>
      <c r="BC689">
        <v>4.5715272E-4</v>
      </c>
      <c r="BD689">
        <v>3.0775815E-3</v>
      </c>
      <c r="BE689">
        <v>0.13424648</v>
      </c>
      <c r="BF689">
        <v>1.4753520500000001E-2</v>
      </c>
      <c r="BG689">
        <v>0.10989874600000001</v>
      </c>
      <c r="BH689">
        <v>2936104448</v>
      </c>
      <c r="BI689">
        <v>0.78421056</v>
      </c>
      <c r="BJ689">
        <v>15</v>
      </c>
      <c r="BK689">
        <v>0</v>
      </c>
      <c r="BL689" t="b">
        <v>0</v>
      </c>
      <c r="BM689">
        <v>0.14899999999999999</v>
      </c>
      <c r="BN689">
        <v>1585666740</v>
      </c>
      <c r="BO689">
        <v>1598597940</v>
      </c>
      <c r="BP689">
        <v>1598947200</v>
      </c>
      <c r="BR689">
        <v>-0.16315499999999999</v>
      </c>
    </row>
    <row r="690" spans="1:72">
      <c r="A690" t="s">
        <v>4180</v>
      </c>
      <c r="B690" t="s">
        <v>4181</v>
      </c>
      <c r="C690" t="str">
        <f t="shared" si="50"/>
        <v>利亞零售</v>
      </c>
      <c r="D690" t="str">
        <f t="shared" si="51"/>
        <v>Retail</v>
      </c>
      <c r="E690" t="str">
        <f t="shared" si="52"/>
        <v>零售</v>
      </c>
      <c r="F690" t="str">
        <f t="shared" si="53"/>
        <v>Supermarket</v>
      </c>
      <c r="G690" t="str">
        <f t="shared" si="54"/>
        <v>超市股</v>
      </c>
      <c r="H690" t="s">
        <v>68</v>
      </c>
      <c r="I690" t="s">
        <v>69</v>
      </c>
      <c r="J690" t="s">
        <v>70</v>
      </c>
      <c r="K690" t="s">
        <v>71</v>
      </c>
      <c r="L690" t="b">
        <v>0</v>
      </c>
      <c r="M690" t="s">
        <v>72</v>
      </c>
      <c r="N690" t="s">
        <v>73</v>
      </c>
      <c r="O690" t="s">
        <v>74</v>
      </c>
      <c r="P690" t="s">
        <v>4182</v>
      </c>
      <c r="Q690" t="s">
        <v>4183</v>
      </c>
      <c r="R690" t="s">
        <v>78</v>
      </c>
      <c r="S690" t="s">
        <v>79</v>
      </c>
      <c r="T690">
        <v>28800000</v>
      </c>
      <c r="U690" t="s">
        <v>80</v>
      </c>
      <c r="V690" t="b">
        <v>0</v>
      </c>
      <c r="W690">
        <v>979781400000</v>
      </c>
      <c r="X690">
        <v>3</v>
      </c>
      <c r="Y690">
        <v>0</v>
      </c>
      <c r="Z690">
        <v>0</v>
      </c>
      <c r="AA690">
        <v>1596158400</v>
      </c>
      <c r="AB690">
        <v>3.61</v>
      </c>
      <c r="AC690">
        <v>3.61</v>
      </c>
      <c r="AD690" t="s">
        <v>4184</v>
      </c>
      <c r="AE690">
        <v>3.61</v>
      </c>
      <c r="AF690">
        <v>6000</v>
      </c>
      <c r="AG690">
        <v>3.61</v>
      </c>
      <c r="AH690">
        <v>3.6</v>
      </c>
      <c r="AI690">
        <v>3.61</v>
      </c>
      <c r="AJ690">
        <v>0</v>
      </c>
      <c r="AK690">
        <v>0</v>
      </c>
      <c r="AL690" t="s">
        <v>82</v>
      </c>
      <c r="AM690" t="s">
        <v>72</v>
      </c>
      <c r="AN690">
        <v>3.61</v>
      </c>
      <c r="AO690">
        <v>481175</v>
      </c>
      <c r="AP690">
        <v>262080</v>
      </c>
      <c r="AQ690">
        <v>0.32999992</v>
      </c>
      <c r="AR690">
        <v>0.10060973500000001</v>
      </c>
      <c r="AS690" t="s">
        <v>4185</v>
      </c>
      <c r="AT690">
        <v>-0.53</v>
      </c>
      <c r="AU690">
        <v>-0.12801931999999999</v>
      </c>
      <c r="AV690">
        <v>3.28</v>
      </c>
      <c r="AW690">
        <v>4.1399999999999997</v>
      </c>
      <c r="AX690">
        <v>0.25</v>
      </c>
      <c r="AY690">
        <v>6.9252079999999994E-2</v>
      </c>
      <c r="AZ690">
        <v>762564992</v>
      </c>
      <c r="BA690">
        <v>0.95199999999999996</v>
      </c>
      <c r="BB690">
        <v>3.6448572000000001</v>
      </c>
      <c r="BC690">
        <v>-3.4857273000000001E-2</v>
      </c>
      <c r="BD690">
        <v>-9.5634125E-3</v>
      </c>
      <c r="BE690">
        <v>3.6505632000000001</v>
      </c>
      <c r="BF690">
        <v>-4.0563345000000001E-2</v>
      </c>
      <c r="BG690">
        <v>-1.1111530499999999E-2</v>
      </c>
      <c r="BH690">
        <v>2752859648</v>
      </c>
      <c r="BI690">
        <v>3.7920164999999999</v>
      </c>
      <c r="BJ690">
        <v>15</v>
      </c>
      <c r="BK690">
        <v>0</v>
      </c>
      <c r="BL690" t="b">
        <v>0</v>
      </c>
      <c r="BM690">
        <v>3.61</v>
      </c>
      <c r="BN690">
        <v>1552489140</v>
      </c>
      <c r="BO690">
        <v>1552489140</v>
      </c>
      <c r="BP690">
        <v>1552489140</v>
      </c>
      <c r="BQ690">
        <v>13.272057999999999</v>
      </c>
      <c r="BR690">
        <v>0.27200000000000002</v>
      </c>
    </row>
    <row r="691" spans="1:72">
      <c r="A691" t="s">
        <v>4186</v>
      </c>
      <c r="B691" t="s">
        <v>4187</v>
      </c>
      <c r="C691" t="str">
        <f t="shared" si="50"/>
        <v>中集天達</v>
      </c>
      <c r="D691" t="str">
        <f t="shared" si="51"/>
        <v>Industry</v>
      </c>
      <c r="E691" t="str">
        <f t="shared" si="52"/>
        <v>工業</v>
      </c>
      <c r="F691" t="str">
        <f t="shared" si="53"/>
        <v>Machinery</v>
      </c>
      <c r="G691" t="str">
        <f t="shared" si="54"/>
        <v>機械設備</v>
      </c>
      <c r="H691" t="s">
        <v>68</v>
      </c>
      <c r="I691" t="s">
        <v>69</v>
      </c>
      <c r="J691" t="s">
        <v>70</v>
      </c>
      <c r="K691" t="s">
        <v>71</v>
      </c>
      <c r="L691" t="b">
        <v>0</v>
      </c>
      <c r="M691" t="s">
        <v>72</v>
      </c>
      <c r="N691" t="s">
        <v>73</v>
      </c>
      <c r="O691" t="s">
        <v>74</v>
      </c>
      <c r="P691" t="s">
        <v>4188</v>
      </c>
      <c r="Q691" t="s">
        <v>4189</v>
      </c>
      <c r="R691" t="s">
        <v>78</v>
      </c>
      <c r="S691" t="s">
        <v>79</v>
      </c>
      <c r="T691">
        <v>28800000</v>
      </c>
      <c r="U691" t="s">
        <v>80</v>
      </c>
      <c r="V691" t="b">
        <v>0</v>
      </c>
      <c r="W691">
        <v>1033349400000</v>
      </c>
      <c r="X691">
        <v>3</v>
      </c>
      <c r="Y691">
        <v>1.9999891999999998E-3</v>
      </c>
      <c r="Z691">
        <v>1.1111051000000001</v>
      </c>
      <c r="AA691">
        <v>1596159377</v>
      </c>
      <c r="AB691">
        <v>0.182</v>
      </c>
      <c r="AC691">
        <v>0.183</v>
      </c>
      <c r="AD691" t="s">
        <v>4190</v>
      </c>
      <c r="AE691">
        <v>0.183</v>
      </c>
      <c r="AF691">
        <v>1000000</v>
      </c>
      <c r="AG691">
        <v>0.18</v>
      </c>
      <c r="AH691">
        <v>0.17699999999999999</v>
      </c>
      <c r="AI691">
        <v>0.182</v>
      </c>
      <c r="AJ691">
        <v>0</v>
      </c>
      <c r="AK691">
        <v>0</v>
      </c>
      <c r="AL691" t="s">
        <v>82</v>
      </c>
      <c r="AM691" t="s">
        <v>102</v>
      </c>
      <c r="AN691">
        <v>0.183</v>
      </c>
      <c r="AO691">
        <v>5496230</v>
      </c>
      <c r="AP691">
        <v>3956250</v>
      </c>
      <c r="AQ691">
        <v>6.5000000000000002E-2</v>
      </c>
      <c r="AR691">
        <v>0.55555549999999998</v>
      </c>
      <c r="AS691" t="s">
        <v>4191</v>
      </c>
      <c r="AT691">
        <v>-8.8000014000000001E-2</v>
      </c>
      <c r="AU691">
        <v>-0.32592598</v>
      </c>
      <c r="AV691">
        <v>0.11700000000000001</v>
      </c>
      <c r="AW691">
        <v>0.27</v>
      </c>
      <c r="AX691">
        <v>4.0000000000000001E-3</v>
      </c>
      <c r="AY691">
        <v>2.2222222999999999E-2</v>
      </c>
      <c r="AZ691">
        <v>16217900032</v>
      </c>
      <c r="BA691">
        <v>4.2999999999999997E-2</v>
      </c>
      <c r="BB691">
        <v>0.17931428999999999</v>
      </c>
      <c r="BC691">
        <v>2.6857107999999998E-3</v>
      </c>
      <c r="BD691">
        <v>1.4977673E-2</v>
      </c>
      <c r="BE691">
        <v>0.17923075999999999</v>
      </c>
      <c r="BF691">
        <v>2.7692317999999999E-3</v>
      </c>
      <c r="BG691">
        <v>1.545065E-2</v>
      </c>
      <c r="BH691">
        <v>2951657728</v>
      </c>
      <c r="BI691">
        <v>4.232558</v>
      </c>
      <c r="BJ691">
        <v>15</v>
      </c>
      <c r="BK691">
        <v>0</v>
      </c>
      <c r="BL691" t="b">
        <v>0</v>
      </c>
      <c r="BM691">
        <v>0.182</v>
      </c>
      <c r="BN691">
        <v>1553525940</v>
      </c>
      <c r="BO691">
        <v>1553525940</v>
      </c>
      <c r="BP691">
        <v>1553525940</v>
      </c>
      <c r="BQ691">
        <v>28.656901999999999</v>
      </c>
      <c r="BR691">
        <v>6.3509999999999999E-3</v>
      </c>
    </row>
    <row r="692" spans="1:72">
      <c r="A692" t="s">
        <v>4192</v>
      </c>
      <c r="B692" t="s">
        <v>4193</v>
      </c>
      <c r="C692" t="str">
        <f t="shared" si="50"/>
        <v>雅士利國際</v>
      </c>
      <c r="D692" t="str">
        <f t="shared" si="51"/>
        <v>Food and Beverage</v>
      </c>
      <c r="E692" t="str">
        <f t="shared" si="52"/>
        <v>飲食相關</v>
      </c>
      <c r="F692" t="str">
        <f t="shared" si="53"/>
        <v>Dairy related</v>
      </c>
      <c r="G692" t="str">
        <f t="shared" si="54"/>
        <v>乳品相關</v>
      </c>
      <c r="H692" t="s">
        <v>68</v>
      </c>
      <c r="I692" t="s">
        <v>69</v>
      </c>
      <c r="J692" t="s">
        <v>70</v>
      </c>
      <c r="K692" t="s">
        <v>71</v>
      </c>
      <c r="L692" t="b">
        <v>0</v>
      </c>
      <c r="M692" t="s">
        <v>72</v>
      </c>
      <c r="N692" t="s">
        <v>73</v>
      </c>
      <c r="O692" t="s">
        <v>74</v>
      </c>
      <c r="P692" t="s">
        <v>4194</v>
      </c>
      <c r="Q692" t="s">
        <v>4195</v>
      </c>
      <c r="R692" t="s">
        <v>78</v>
      </c>
      <c r="S692" t="s">
        <v>79</v>
      </c>
      <c r="T692">
        <v>28800000</v>
      </c>
      <c r="U692" t="s">
        <v>80</v>
      </c>
      <c r="V692" t="b">
        <v>0</v>
      </c>
      <c r="W692">
        <v>1288575000000</v>
      </c>
      <c r="X692">
        <v>3</v>
      </c>
      <c r="Y692">
        <v>9.9999900000000003E-3</v>
      </c>
      <c r="Z692">
        <v>1.7543842999999999</v>
      </c>
      <c r="AA692">
        <v>1596160557</v>
      </c>
      <c r="AB692">
        <v>0.57999999999999996</v>
      </c>
      <c r="AC692">
        <v>0.57999999999999996</v>
      </c>
      <c r="AD692" t="s">
        <v>4196</v>
      </c>
      <c r="AE692">
        <v>0.56999999999999995</v>
      </c>
      <c r="AF692">
        <v>2000</v>
      </c>
      <c r="AG692">
        <v>0.56999999999999995</v>
      </c>
      <c r="AH692">
        <v>0.56999999999999995</v>
      </c>
      <c r="AI692">
        <v>0.57999999999999996</v>
      </c>
      <c r="AJ692">
        <v>0</v>
      </c>
      <c r="AK692">
        <v>0</v>
      </c>
      <c r="AL692" t="s">
        <v>82</v>
      </c>
      <c r="AM692" t="s">
        <v>102</v>
      </c>
      <c r="AN692">
        <v>0.56999999999999995</v>
      </c>
      <c r="AO692">
        <v>2094369</v>
      </c>
      <c r="AP692">
        <v>4156750</v>
      </c>
      <c r="AQ692">
        <v>0.14999998</v>
      </c>
      <c r="AR692">
        <v>0.34883713999999999</v>
      </c>
      <c r="AS692" t="s">
        <v>4197</v>
      </c>
      <c r="AT692">
        <v>-0.46999996999999999</v>
      </c>
      <c r="AU692">
        <v>-0.44761905000000002</v>
      </c>
      <c r="AV692">
        <v>0.43</v>
      </c>
      <c r="AW692">
        <v>1.05</v>
      </c>
      <c r="AZ692">
        <v>4745560064</v>
      </c>
      <c r="BA692">
        <v>0.17599999999999999</v>
      </c>
      <c r="BB692">
        <v>0.54157144000000002</v>
      </c>
      <c r="BC692">
        <v>3.8428545000000001E-2</v>
      </c>
      <c r="BD692">
        <v>7.0957480000000003E-2</v>
      </c>
      <c r="BE692">
        <v>0.54650350000000003</v>
      </c>
      <c r="BF692">
        <v>3.3496499999999998E-2</v>
      </c>
      <c r="BG692">
        <v>6.129238E-2</v>
      </c>
      <c r="BH692">
        <v>2752424704</v>
      </c>
      <c r="BI692">
        <v>3.2954545</v>
      </c>
      <c r="BJ692">
        <v>15</v>
      </c>
      <c r="BK692">
        <v>0</v>
      </c>
      <c r="BL692" t="b">
        <v>0</v>
      </c>
      <c r="BM692">
        <v>0.57999999999999996</v>
      </c>
      <c r="BN692">
        <v>1553698740</v>
      </c>
      <c r="BO692">
        <v>1553698740</v>
      </c>
      <c r="BP692">
        <v>1553698740</v>
      </c>
      <c r="BQ692">
        <v>21.625651999999999</v>
      </c>
      <c r="BR692">
        <v>2.682E-2</v>
      </c>
    </row>
    <row r="693" spans="1:72">
      <c r="A693" t="s">
        <v>4198</v>
      </c>
      <c r="B693" t="s">
        <v>4199</v>
      </c>
      <c r="C693" t="str">
        <f t="shared" si="50"/>
        <v>達力集團</v>
      </c>
      <c r="D693" t="str">
        <f t="shared" si="51"/>
        <v>Real Estate Construction</v>
      </c>
      <c r="E693" t="str">
        <f t="shared" si="52"/>
        <v>地產建築</v>
      </c>
      <c r="F693" t="str">
        <f t="shared" si="53"/>
        <v>China Properties</v>
      </c>
      <c r="G693" t="str">
        <f t="shared" si="54"/>
        <v>內房</v>
      </c>
      <c r="H693" t="s">
        <v>68</v>
      </c>
      <c r="I693" t="s">
        <v>69</v>
      </c>
      <c r="J693" t="s">
        <v>70</v>
      </c>
      <c r="K693" t="s">
        <v>71</v>
      </c>
      <c r="L693" t="b">
        <v>0</v>
      </c>
      <c r="M693" t="s">
        <v>72</v>
      </c>
      <c r="N693" t="s">
        <v>73</v>
      </c>
      <c r="O693" t="s">
        <v>74</v>
      </c>
      <c r="P693" t="s">
        <v>4200</v>
      </c>
      <c r="Q693" t="s">
        <v>4201</v>
      </c>
      <c r="R693" t="s">
        <v>78</v>
      </c>
      <c r="S693" t="s">
        <v>79</v>
      </c>
      <c r="T693">
        <v>28800000</v>
      </c>
      <c r="U693" t="s">
        <v>80</v>
      </c>
      <c r="V693" t="b">
        <v>0</v>
      </c>
      <c r="W693">
        <v>946949400000</v>
      </c>
      <c r="X693">
        <v>3</v>
      </c>
      <c r="Y693">
        <v>-0.23999977</v>
      </c>
      <c r="Z693">
        <v>-2.0168050000000002</v>
      </c>
      <c r="AA693">
        <v>1596089148</v>
      </c>
      <c r="AB693">
        <v>11.66</v>
      </c>
      <c r="AC693">
        <v>11.68</v>
      </c>
      <c r="AD693" t="s">
        <v>4202</v>
      </c>
      <c r="AE693">
        <v>11.54</v>
      </c>
      <c r="AF693">
        <v>32000</v>
      </c>
      <c r="AG693">
        <v>11.9</v>
      </c>
      <c r="AH693">
        <v>11.6</v>
      </c>
      <c r="AI693">
        <v>11.96</v>
      </c>
      <c r="AJ693">
        <v>0</v>
      </c>
      <c r="AK693">
        <v>0</v>
      </c>
      <c r="AL693" t="s">
        <v>82</v>
      </c>
      <c r="AM693" t="s">
        <v>72</v>
      </c>
      <c r="AN693">
        <v>11.54</v>
      </c>
      <c r="AO693">
        <v>62600</v>
      </c>
      <c r="AP693">
        <v>45100</v>
      </c>
      <c r="AQ693">
        <v>4.8499999999999996</v>
      </c>
      <c r="AR693">
        <v>0.71218795000000001</v>
      </c>
      <c r="AS693" t="s">
        <v>4203</v>
      </c>
      <c r="AT693">
        <v>-3.3199996999999999</v>
      </c>
      <c r="AU693">
        <v>-0.22162883</v>
      </c>
      <c r="AV693">
        <v>6.81</v>
      </c>
      <c r="AW693">
        <v>14.98</v>
      </c>
      <c r="AX693">
        <v>0.06</v>
      </c>
      <c r="AY693">
        <v>5.0420170000000002E-3</v>
      </c>
      <c r="AZ693">
        <v>237704000</v>
      </c>
      <c r="BA693">
        <v>8.6940000000000008</v>
      </c>
      <c r="BB693">
        <v>12.035</v>
      </c>
      <c r="BC693">
        <v>-0.375</v>
      </c>
      <c r="BD693">
        <v>-3.1159119999999998E-2</v>
      </c>
      <c r="BE693">
        <v>11.347552</v>
      </c>
      <c r="BF693">
        <v>0.31244755000000002</v>
      </c>
      <c r="BG693">
        <v>2.7534355999999999E-2</v>
      </c>
      <c r="BH693">
        <v>2771628544</v>
      </c>
      <c r="BI693">
        <v>1.3411548</v>
      </c>
      <c r="BJ693">
        <v>15</v>
      </c>
      <c r="BK693">
        <v>0</v>
      </c>
      <c r="BL693" t="b">
        <v>0</v>
      </c>
      <c r="BM693">
        <v>11.66</v>
      </c>
      <c r="BN693">
        <v>1551369540</v>
      </c>
      <c r="BO693">
        <v>1551369540</v>
      </c>
      <c r="BP693">
        <v>1551369540</v>
      </c>
      <c r="BQ693">
        <v>54.232554999999998</v>
      </c>
      <c r="BR693">
        <v>0.215</v>
      </c>
    </row>
    <row r="694" spans="1:72">
      <c r="A694" t="s">
        <v>4204</v>
      </c>
      <c r="B694" t="s">
        <v>4205</v>
      </c>
      <c r="C694" t="str">
        <f t="shared" si="50"/>
        <v>大唐西市</v>
      </c>
      <c r="D694" t="str">
        <f t="shared" si="51"/>
        <v>Industry</v>
      </c>
      <c r="E694" t="str">
        <f t="shared" si="52"/>
        <v>工業</v>
      </c>
      <c r="F694" t="str">
        <f t="shared" si="53"/>
        <v>Machinery</v>
      </c>
      <c r="G694" t="str">
        <f t="shared" si="54"/>
        <v>機械設備</v>
      </c>
      <c r="H694" t="s">
        <v>68</v>
      </c>
      <c r="I694" t="s">
        <v>69</v>
      </c>
      <c r="J694" t="s">
        <v>70</v>
      </c>
      <c r="K694" t="s">
        <v>71</v>
      </c>
      <c r="L694" t="b">
        <v>0</v>
      </c>
      <c r="M694" t="s">
        <v>72</v>
      </c>
      <c r="N694" t="s">
        <v>73</v>
      </c>
      <c r="O694" t="s">
        <v>74</v>
      </c>
      <c r="P694" t="s">
        <v>4206</v>
      </c>
      <c r="Q694" t="s">
        <v>4207</v>
      </c>
      <c r="R694" t="s">
        <v>78</v>
      </c>
      <c r="S694" t="s">
        <v>79</v>
      </c>
      <c r="T694">
        <v>28800000</v>
      </c>
      <c r="U694" t="s">
        <v>80</v>
      </c>
      <c r="V694" t="b">
        <v>0</v>
      </c>
      <c r="W694">
        <v>990581400000</v>
      </c>
      <c r="X694">
        <v>3</v>
      </c>
      <c r="Y694">
        <v>-2.0000457999999999E-2</v>
      </c>
      <c r="Z694">
        <v>-0.46949427999999999</v>
      </c>
      <c r="AA694">
        <v>1596085205</v>
      </c>
      <c r="AB694">
        <v>4.24</v>
      </c>
      <c r="AC694">
        <v>4.3</v>
      </c>
      <c r="AD694" t="s">
        <v>4208</v>
      </c>
      <c r="AE694">
        <v>4.26</v>
      </c>
      <c r="AF694">
        <v>116000</v>
      </c>
      <c r="AG694">
        <v>4.26</v>
      </c>
      <c r="AH694">
        <v>4.2300000000000004</v>
      </c>
      <c r="AI694">
        <v>4.24</v>
      </c>
      <c r="AJ694">
        <v>0</v>
      </c>
      <c r="AK694">
        <v>0</v>
      </c>
      <c r="AL694" t="s">
        <v>82</v>
      </c>
      <c r="AM694" t="s">
        <v>72</v>
      </c>
      <c r="AN694">
        <v>4.3</v>
      </c>
      <c r="AO694">
        <v>157441</v>
      </c>
      <c r="AP694">
        <v>143206</v>
      </c>
      <c r="AQ694">
        <v>0.10999966</v>
      </c>
      <c r="AR694">
        <v>2.6634298000000001E-2</v>
      </c>
      <c r="AS694" t="s">
        <v>4209</v>
      </c>
      <c r="AT694">
        <v>-2.5900002</v>
      </c>
      <c r="AU694">
        <v>-0.37920939999999997</v>
      </c>
      <c r="AV694">
        <v>4.13</v>
      </c>
      <c r="AW694">
        <v>6.83</v>
      </c>
      <c r="AZ694">
        <v>667459008</v>
      </c>
      <c r="BA694">
        <v>1.895</v>
      </c>
      <c r="BB694">
        <v>4.6197143000000001</v>
      </c>
      <c r="BC694">
        <v>-0.37971450000000001</v>
      </c>
      <c r="BD694">
        <v>-8.2194366000000005E-2</v>
      </c>
      <c r="BE694">
        <v>5.2488729999999997</v>
      </c>
      <c r="BF694">
        <v>-1.0088735</v>
      </c>
      <c r="BG694">
        <v>-0.19220762</v>
      </c>
      <c r="BH694">
        <v>2830025984</v>
      </c>
      <c r="BI694">
        <v>2.2374668</v>
      </c>
      <c r="BJ694">
        <v>15</v>
      </c>
      <c r="BK694">
        <v>0</v>
      </c>
      <c r="BL694" t="b">
        <v>0</v>
      </c>
      <c r="BM694">
        <v>4.24</v>
      </c>
      <c r="BN694">
        <v>1553871540</v>
      </c>
      <c r="BO694">
        <v>1553871540</v>
      </c>
      <c r="BP694">
        <v>1553871540</v>
      </c>
      <c r="BR694">
        <v>-6.2300000000000001E-2</v>
      </c>
    </row>
    <row r="695" spans="1:72">
      <c r="A695" t="s">
        <v>4210</v>
      </c>
      <c r="B695" t="s">
        <v>4211</v>
      </c>
      <c r="C695" t="str">
        <f t="shared" si="50"/>
        <v>億勝生物科技</v>
      </c>
      <c r="D695" t="str">
        <f t="shared" si="51"/>
        <v>Medicine</v>
      </c>
      <c r="E695" t="str">
        <f t="shared" si="52"/>
        <v>醫藥</v>
      </c>
      <c r="F695" t="str">
        <f t="shared" si="53"/>
        <v>Pharmaceutical</v>
      </c>
      <c r="G695" t="str">
        <f t="shared" si="54"/>
        <v>醫藥股</v>
      </c>
      <c r="H695" t="s">
        <v>68</v>
      </c>
      <c r="I695" t="s">
        <v>69</v>
      </c>
      <c r="J695" t="s">
        <v>70</v>
      </c>
      <c r="K695" t="s">
        <v>71</v>
      </c>
      <c r="L695" t="b">
        <v>0</v>
      </c>
      <c r="M695" t="s">
        <v>72</v>
      </c>
      <c r="N695" t="s">
        <v>73</v>
      </c>
      <c r="O695" t="s">
        <v>74</v>
      </c>
      <c r="P695" t="s">
        <v>4212</v>
      </c>
      <c r="Q695" t="s">
        <v>4213</v>
      </c>
      <c r="R695" t="s">
        <v>78</v>
      </c>
      <c r="S695" t="s">
        <v>79</v>
      </c>
      <c r="T695">
        <v>28800000</v>
      </c>
      <c r="U695" t="s">
        <v>80</v>
      </c>
      <c r="V695" t="b">
        <v>0</v>
      </c>
      <c r="W695">
        <v>993605400000</v>
      </c>
      <c r="X695">
        <v>3</v>
      </c>
      <c r="Y695">
        <v>9.9997520000000006E-3</v>
      </c>
      <c r="Z695">
        <v>0.19801489</v>
      </c>
      <c r="AA695">
        <v>1596160988</v>
      </c>
      <c r="AB695">
        <v>5.0599999999999996</v>
      </c>
      <c r="AC695">
        <v>5.09</v>
      </c>
      <c r="AD695" t="s">
        <v>4214</v>
      </c>
      <c r="AE695">
        <v>5.0599999999999996</v>
      </c>
      <c r="AF695">
        <v>5000</v>
      </c>
      <c r="AG695">
        <v>5.05</v>
      </c>
      <c r="AH695">
        <v>5.0599999999999996</v>
      </c>
      <c r="AI695">
        <v>5.09</v>
      </c>
      <c r="AJ695">
        <v>0</v>
      </c>
      <c r="AK695">
        <v>0</v>
      </c>
      <c r="AL695" t="s">
        <v>82</v>
      </c>
      <c r="AM695" t="s">
        <v>72</v>
      </c>
      <c r="AN695">
        <v>5.09</v>
      </c>
      <c r="AO695">
        <v>551958</v>
      </c>
      <c r="AP695">
        <v>611661</v>
      </c>
      <c r="AQ695">
        <v>1.1399999000000001</v>
      </c>
      <c r="AR695">
        <v>0.29081627999999998</v>
      </c>
      <c r="AS695" t="s">
        <v>4215</v>
      </c>
      <c r="AT695">
        <v>-1.9500002999999999</v>
      </c>
      <c r="AU695">
        <v>-0.27817407</v>
      </c>
      <c r="AV695">
        <v>3.92</v>
      </c>
      <c r="AW695">
        <v>7.01</v>
      </c>
      <c r="AX695">
        <v>8.5000000000000006E-2</v>
      </c>
      <c r="AY695">
        <v>1.6831683E-2</v>
      </c>
      <c r="AZ695">
        <v>577937024</v>
      </c>
      <c r="BA695">
        <v>2.0710000000000002</v>
      </c>
      <c r="BB695">
        <v>5.2122855000000001</v>
      </c>
      <c r="BC695">
        <v>-0.15228558</v>
      </c>
      <c r="BD695">
        <v>-2.9216659999999998E-2</v>
      </c>
      <c r="BE695">
        <v>5.1236362</v>
      </c>
      <c r="BF695">
        <v>-6.3636300000000007E-2</v>
      </c>
      <c r="BG695">
        <v>-1.2420145E-2</v>
      </c>
      <c r="BH695">
        <v>2924361216</v>
      </c>
      <c r="BI695">
        <v>2.4432640000000001</v>
      </c>
      <c r="BJ695">
        <v>15</v>
      </c>
      <c r="BK695">
        <v>0</v>
      </c>
      <c r="BL695" t="b">
        <v>0</v>
      </c>
      <c r="BM695">
        <v>5.0599999999999996</v>
      </c>
      <c r="BN695">
        <v>1552316340</v>
      </c>
      <c r="BO695">
        <v>1552316340</v>
      </c>
      <c r="BP695">
        <v>1552316340</v>
      </c>
      <c r="BQ695">
        <v>9.6768029999999996</v>
      </c>
      <c r="BR695">
        <v>0.52290000000000003</v>
      </c>
      <c r="BS695">
        <v>0.27</v>
      </c>
      <c r="BT695">
        <v>18.740739999999999</v>
      </c>
    </row>
    <row r="696" spans="1:72">
      <c r="A696" t="s">
        <v>4216</v>
      </c>
      <c r="B696" t="s">
        <v>4217</v>
      </c>
      <c r="C696" t="str">
        <f t="shared" si="50"/>
        <v>康德萊醫械</v>
      </c>
      <c r="D696" t="str">
        <f t="shared" si="51"/>
        <v>Medicine</v>
      </c>
      <c r="E696" t="str">
        <f t="shared" si="52"/>
        <v>醫藥</v>
      </c>
      <c r="F696" t="str">
        <f t="shared" si="53"/>
        <v>Healthcare</v>
      </c>
      <c r="G696" t="str">
        <f t="shared" si="54"/>
        <v>醫療保健</v>
      </c>
      <c r="H696" t="s">
        <v>68</v>
      </c>
      <c r="I696" t="s">
        <v>69</v>
      </c>
      <c r="J696" t="s">
        <v>70</v>
      </c>
      <c r="K696" t="s">
        <v>71</v>
      </c>
      <c r="L696" t="b">
        <v>0</v>
      </c>
      <c r="M696" t="s">
        <v>72</v>
      </c>
      <c r="N696" t="s">
        <v>73</v>
      </c>
      <c r="O696" t="s">
        <v>74</v>
      </c>
      <c r="P696" t="s">
        <v>4218</v>
      </c>
      <c r="Q696" t="s">
        <v>4219</v>
      </c>
      <c r="R696" t="s">
        <v>78</v>
      </c>
      <c r="S696" t="s">
        <v>79</v>
      </c>
      <c r="T696">
        <v>28800000</v>
      </c>
      <c r="U696" t="s">
        <v>80</v>
      </c>
      <c r="V696" t="b">
        <v>0</v>
      </c>
      <c r="W696">
        <v>1573176600000</v>
      </c>
      <c r="X696">
        <v>3</v>
      </c>
      <c r="Y696">
        <v>-0.60000229999999999</v>
      </c>
      <c r="Z696">
        <v>-1.0016731999999999</v>
      </c>
      <c r="AA696">
        <v>1596160954</v>
      </c>
      <c r="AB696">
        <v>59.3</v>
      </c>
      <c r="AC696">
        <v>60.3</v>
      </c>
      <c r="AD696" t="s">
        <v>4220</v>
      </c>
      <c r="AE696">
        <v>59.15</v>
      </c>
      <c r="AF696">
        <v>5800</v>
      </c>
      <c r="AG696">
        <v>59.9</v>
      </c>
      <c r="AH696">
        <v>59.3</v>
      </c>
      <c r="AI696">
        <v>60.25</v>
      </c>
      <c r="AL696" t="s">
        <v>82</v>
      </c>
      <c r="AM696" t="s">
        <v>102</v>
      </c>
      <c r="AN696">
        <v>59.9</v>
      </c>
      <c r="AO696">
        <v>287499</v>
      </c>
      <c r="AP696">
        <v>232457</v>
      </c>
      <c r="AQ696">
        <v>34.049999999999997</v>
      </c>
      <c r="AR696">
        <v>1.3485148</v>
      </c>
      <c r="AS696" t="s">
        <v>4221</v>
      </c>
      <c r="AT696">
        <v>-14.399998</v>
      </c>
      <c r="AU696">
        <v>-0.19538668000000001</v>
      </c>
      <c r="AV696">
        <v>25.25</v>
      </c>
      <c r="AW696">
        <v>73.7</v>
      </c>
      <c r="AX696">
        <v>1.27</v>
      </c>
      <c r="AY696">
        <v>2.1202002000000001E-2</v>
      </c>
      <c r="AZ696">
        <v>46000000</v>
      </c>
      <c r="BA696">
        <v>2.9209999999999998</v>
      </c>
      <c r="BB696">
        <v>63.782856000000002</v>
      </c>
      <c r="BC696">
        <v>-4.4828568000000004</v>
      </c>
      <c r="BD696">
        <v>-7.0283100000000001E-2</v>
      </c>
      <c r="BE696">
        <v>46.690845000000003</v>
      </c>
      <c r="BF696">
        <v>12.609154</v>
      </c>
      <c r="BG696">
        <v>0.27005622000000001</v>
      </c>
      <c r="BH696">
        <v>9843800064</v>
      </c>
      <c r="BI696">
        <v>20.301265999999998</v>
      </c>
      <c r="BJ696">
        <v>15</v>
      </c>
      <c r="BK696">
        <v>0</v>
      </c>
      <c r="BL696" t="b">
        <v>0</v>
      </c>
      <c r="BM696">
        <v>59.3</v>
      </c>
    </row>
    <row r="697" spans="1:72">
      <c r="A697" t="s">
        <v>4222</v>
      </c>
      <c r="B697" t="s">
        <v>4223</v>
      </c>
      <c r="C697" t="str">
        <f t="shared" si="50"/>
        <v>齊屹科技</v>
      </c>
      <c r="D697" t="str">
        <f t="shared" si="51"/>
        <v>Real Estate Construction</v>
      </c>
      <c r="E697" t="str">
        <f t="shared" si="52"/>
        <v>地產建築</v>
      </c>
      <c r="F697" t="str">
        <f t="shared" si="53"/>
        <v>Building Construction</v>
      </c>
      <c r="G697" t="str">
        <f t="shared" si="54"/>
        <v>樓宇建造</v>
      </c>
      <c r="H697" t="s">
        <v>68</v>
      </c>
      <c r="I697" t="s">
        <v>69</v>
      </c>
      <c r="J697" t="s">
        <v>70</v>
      </c>
      <c r="K697" t="s">
        <v>71</v>
      </c>
      <c r="L697" t="b">
        <v>0</v>
      </c>
      <c r="M697" t="s">
        <v>72</v>
      </c>
      <c r="N697" t="s">
        <v>73</v>
      </c>
      <c r="O697" t="s">
        <v>74</v>
      </c>
      <c r="P697" t="s">
        <v>4224</v>
      </c>
      <c r="Q697" t="s">
        <v>4225</v>
      </c>
      <c r="R697" t="s">
        <v>78</v>
      </c>
      <c r="S697" t="s">
        <v>79</v>
      </c>
      <c r="T697">
        <v>28800000</v>
      </c>
      <c r="U697" t="s">
        <v>80</v>
      </c>
      <c r="V697" t="b">
        <v>0</v>
      </c>
      <c r="W697">
        <v>1531359000000</v>
      </c>
      <c r="X697">
        <v>3</v>
      </c>
      <c r="Y697">
        <v>0</v>
      </c>
      <c r="Z697">
        <v>0</v>
      </c>
      <c r="AA697">
        <v>1596159306</v>
      </c>
      <c r="AB697">
        <v>2.36</v>
      </c>
      <c r="AC697">
        <v>2.36</v>
      </c>
      <c r="AD697" t="s">
        <v>4226</v>
      </c>
      <c r="AE697">
        <v>2.36</v>
      </c>
      <c r="AF697">
        <v>1000</v>
      </c>
      <c r="AG697">
        <v>2.36</v>
      </c>
      <c r="AH697">
        <v>2.25</v>
      </c>
      <c r="AI697">
        <v>2.36</v>
      </c>
      <c r="AJ697">
        <v>0</v>
      </c>
      <c r="AK697">
        <v>0</v>
      </c>
      <c r="AL697" t="s">
        <v>82</v>
      </c>
      <c r="AM697" t="s">
        <v>102</v>
      </c>
      <c r="AN697">
        <v>2.36</v>
      </c>
      <c r="AO697">
        <v>150875</v>
      </c>
      <c r="AP697">
        <v>2562</v>
      </c>
      <c r="AQ697">
        <v>0.85999990000000004</v>
      </c>
      <c r="AR697">
        <v>0.57333325999999996</v>
      </c>
      <c r="AS697" t="s">
        <v>4227</v>
      </c>
      <c r="AT697">
        <v>-0.49</v>
      </c>
      <c r="AU697">
        <v>-0.17192984</v>
      </c>
      <c r="AV697">
        <v>1.5</v>
      </c>
      <c r="AW697">
        <v>2.85</v>
      </c>
      <c r="AZ697">
        <v>1176210048</v>
      </c>
      <c r="BA697">
        <v>-0.38</v>
      </c>
      <c r="BB697">
        <v>2.3925714</v>
      </c>
      <c r="BC697">
        <v>-3.2571554000000003E-2</v>
      </c>
      <c r="BD697">
        <v>-1.3613617999999999E-2</v>
      </c>
      <c r="BE697">
        <v>2.4442252999999998</v>
      </c>
      <c r="BF697">
        <v>-8.4225415999999997E-2</v>
      </c>
      <c r="BG697">
        <v>-3.4458942999999999E-2</v>
      </c>
      <c r="BH697">
        <v>2799384576</v>
      </c>
      <c r="BI697">
        <v>-6.2105259999999998</v>
      </c>
      <c r="BJ697">
        <v>15</v>
      </c>
      <c r="BK697">
        <v>0</v>
      </c>
      <c r="BL697" t="b">
        <v>0</v>
      </c>
      <c r="BM697">
        <v>2.36</v>
      </c>
      <c r="BN697">
        <v>1553871540</v>
      </c>
      <c r="BO697">
        <v>1553871540</v>
      </c>
      <c r="BP697">
        <v>1553871540</v>
      </c>
    </row>
    <row r="698" spans="1:72">
      <c r="A698" t="s">
        <v>4228</v>
      </c>
      <c r="B698" t="s">
        <v>4229</v>
      </c>
      <c r="C698" t="str">
        <f t="shared" si="50"/>
        <v>中遠海發</v>
      </c>
      <c r="D698" t="str">
        <f t="shared" si="51"/>
        <v>Transportation, logistics and infrastructure</v>
      </c>
      <c r="E698" t="str">
        <f t="shared" si="52"/>
        <v>運輸、物流及基建</v>
      </c>
      <c r="F698" t="str">
        <f t="shared" si="53"/>
        <v xml:space="preserve">Shipping </v>
      </c>
      <c r="G698" t="str">
        <f t="shared" si="54"/>
        <v>航運</v>
      </c>
      <c r="H698" t="s">
        <v>68</v>
      </c>
      <c r="I698" t="s">
        <v>69</v>
      </c>
      <c r="J698" t="s">
        <v>70</v>
      </c>
      <c r="K698" t="s">
        <v>71</v>
      </c>
      <c r="L698" t="b">
        <v>0</v>
      </c>
      <c r="M698" t="s">
        <v>72</v>
      </c>
      <c r="N698" t="s">
        <v>73</v>
      </c>
      <c r="O698" t="s">
        <v>74</v>
      </c>
      <c r="P698" t="s">
        <v>4230</v>
      </c>
      <c r="Q698" t="s">
        <v>4231</v>
      </c>
      <c r="R698" t="s">
        <v>78</v>
      </c>
      <c r="S698" t="s">
        <v>79</v>
      </c>
      <c r="T698">
        <v>28800000</v>
      </c>
      <c r="U698" t="s">
        <v>80</v>
      </c>
      <c r="V698" t="b">
        <v>0</v>
      </c>
      <c r="W698">
        <v>1087349400000</v>
      </c>
      <c r="X698">
        <v>3</v>
      </c>
      <c r="Y698">
        <v>0</v>
      </c>
      <c r="Z698">
        <v>0</v>
      </c>
      <c r="AA698">
        <v>1596160845</v>
      </c>
      <c r="AB698">
        <v>0.77</v>
      </c>
      <c r="AC698">
        <v>0.77</v>
      </c>
      <c r="AD698" t="s">
        <v>4232</v>
      </c>
      <c r="AE698">
        <v>0.77</v>
      </c>
      <c r="AF698">
        <v>2122000</v>
      </c>
      <c r="AG698">
        <v>0.77</v>
      </c>
      <c r="AH698">
        <v>0.77</v>
      </c>
      <c r="AI698">
        <v>0.78</v>
      </c>
      <c r="AJ698">
        <v>0</v>
      </c>
      <c r="AK698">
        <v>0</v>
      </c>
      <c r="AL698" t="s">
        <v>82</v>
      </c>
      <c r="AM698" t="s">
        <v>102</v>
      </c>
      <c r="AN698">
        <v>0.77</v>
      </c>
      <c r="AO698">
        <v>8246345</v>
      </c>
      <c r="AP698">
        <v>9399543</v>
      </c>
      <c r="AQ698">
        <v>6.0000001999999997E-2</v>
      </c>
      <c r="AR698">
        <v>8.450705E-2</v>
      </c>
      <c r="AS698" t="s">
        <v>4233</v>
      </c>
      <c r="AT698">
        <v>-0.34000003000000001</v>
      </c>
      <c r="AU698">
        <v>-0.30630633000000002</v>
      </c>
      <c r="AV698">
        <v>0.71</v>
      </c>
      <c r="AW698">
        <v>1.1100000000000001</v>
      </c>
      <c r="AZ698">
        <v>7932129792</v>
      </c>
      <c r="BA698">
        <v>0.216</v>
      </c>
      <c r="BB698">
        <v>0.79800000000000004</v>
      </c>
      <c r="BC698">
        <v>-2.7999996999999999E-2</v>
      </c>
      <c r="BD698">
        <v>-3.5087715999999998E-2</v>
      </c>
      <c r="BE698">
        <v>0.83521129999999999</v>
      </c>
      <c r="BF698">
        <v>-6.5211296000000002E-2</v>
      </c>
      <c r="BG698">
        <v>-7.8077610000000006E-2</v>
      </c>
      <c r="BH698">
        <v>24423936000</v>
      </c>
      <c r="BI698">
        <v>3.5648146000000001</v>
      </c>
      <c r="BJ698">
        <v>15</v>
      </c>
      <c r="BK698">
        <v>0</v>
      </c>
      <c r="BL698" t="b">
        <v>0</v>
      </c>
      <c r="BM698">
        <v>0.77</v>
      </c>
      <c r="BR698">
        <v>-0.29755300000000001</v>
      </c>
      <c r="BS698">
        <v>0.1</v>
      </c>
      <c r="BT698">
        <v>7.7</v>
      </c>
    </row>
    <row r="699" spans="1:72">
      <c r="A699" t="s">
        <v>4234</v>
      </c>
      <c r="B699" t="s">
        <v>4235</v>
      </c>
      <c r="C699" t="str">
        <f t="shared" si="50"/>
        <v>浪潮國際</v>
      </c>
      <c r="D699" t="str">
        <f t="shared" si="51"/>
        <v>Information Technology</v>
      </c>
      <c r="E699" t="str">
        <f t="shared" si="52"/>
        <v>資訊科技</v>
      </c>
      <c r="F699" t="str">
        <f t="shared" si="53"/>
        <v>Technology and Software</v>
      </c>
      <c r="G699" t="str">
        <f t="shared" si="54"/>
        <v>科技軟件</v>
      </c>
      <c r="H699" t="s">
        <v>68</v>
      </c>
      <c r="I699" t="s">
        <v>69</v>
      </c>
      <c r="J699" t="s">
        <v>70</v>
      </c>
      <c r="K699" t="s">
        <v>71</v>
      </c>
      <c r="L699" t="b">
        <v>0</v>
      </c>
      <c r="M699" t="s">
        <v>72</v>
      </c>
      <c r="N699" t="s">
        <v>73</v>
      </c>
      <c r="O699" t="s">
        <v>74</v>
      </c>
      <c r="P699" t="s">
        <v>4236</v>
      </c>
      <c r="Q699" t="s">
        <v>4237</v>
      </c>
      <c r="R699" t="s">
        <v>78</v>
      </c>
      <c r="S699" t="s">
        <v>79</v>
      </c>
      <c r="T699">
        <v>28800000</v>
      </c>
      <c r="U699" t="s">
        <v>80</v>
      </c>
      <c r="V699" t="b">
        <v>0</v>
      </c>
      <c r="W699">
        <v>1197595800000</v>
      </c>
      <c r="X699">
        <v>3</v>
      </c>
      <c r="Y699">
        <v>-1.9999980000000001E-2</v>
      </c>
      <c r="Z699">
        <v>-0.82644545999999997</v>
      </c>
      <c r="AA699">
        <v>1596160707</v>
      </c>
      <c r="AB699">
        <v>2.4</v>
      </c>
      <c r="AC699">
        <v>2.42</v>
      </c>
      <c r="AD699" t="s">
        <v>4238</v>
      </c>
      <c r="AE699">
        <v>2.38</v>
      </c>
      <c r="AF699">
        <v>262000</v>
      </c>
      <c r="AG699">
        <v>2.42</v>
      </c>
      <c r="AH699">
        <v>2.39</v>
      </c>
      <c r="AI699">
        <v>2.41</v>
      </c>
      <c r="AJ699">
        <v>0</v>
      </c>
      <c r="AK699">
        <v>0</v>
      </c>
      <c r="AL699" t="s">
        <v>82</v>
      </c>
      <c r="AM699" t="s">
        <v>72</v>
      </c>
      <c r="AN699">
        <v>2.4</v>
      </c>
      <c r="AO699">
        <v>2962750</v>
      </c>
      <c r="AP699">
        <v>2427375</v>
      </c>
      <c r="AQ699">
        <v>0.26</v>
      </c>
      <c r="AR699">
        <v>0.12149531399999999</v>
      </c>
      <c r="AS699" t="s">
        <v>4239</v>
      </c>
      <c r="AT699">
        <v>-1.73</v>
      </c>
      <c r="AU699">
        <v>-0.41888618</v>
      </c>
      <c r="AV699">
        <v>2.14</v>
      </c>
      <c r="AW699">
        <v>4.13</v>
      </c>
      <c r="AX699">
        <v>0.04</v>
      </c>
      <c r="AY699">
        <v>1.6528925E-2</v>
      </c>
      <c r="AZ699">
        <v>1138919936</v>
      </c>
      <c r="BA699">
        <v>1.7789999999999999</v>
      </c>
      <c r="BB699">
        <v>2.6248572000000001</v>
      </c>
      <c r="BC699">
        <v>-0.22485709000000001</v>
      </c>
      <c r="BD699">
        <v>-8.5664500000000005E-2</v>
      </c>
      <c r="BE699">
        <v>2.6861540000000002</v>
      </c>
      <c r="BF699">
        <v>-0.28615380000000001</v>
      </c>
      <c r="BG699">
        <v>-0.10652919</v>
      </c>
      <c r="BH699">
        <v>2733408000</v>
      </c>
      <c r="BI699">
        <v>1.3490726</v>
      </c>
      <c r="BJ699">
        <v>15</v>
      </c>
      <c r="BK699">
        <v>0</v>
      </c>
      <c r="BL699" t="b">
        <v>0</v>
      </c>
      <c r="BM699">
        <v>2.4</v>
      </c>
      <c r="BN699">
        <v>1552921140</v>
      </c>
      <c r="BO699">
        <v>1552921140</v>
      </c>
      <c r="BP699">
        <v>1552921140</v>
      </c>
      <c r="BQ699">
        <v>13.460461</v>
      </c>
      <c r="BR699">
        <v>0.17829999999999999</v>
      </c>
    </row>
    <row r="700" spans="1:72">
      <c r="A700" t="s">
        <v>4240</v>
      </c>
      <c r="B700" t="s">
        <v>4241</v>
      </c>
      <c r="C700" t="str">
        <f t="shared" si="50"/>
        <v>交銀國際</v>
      </c>
      <c r="D700" t="str">
        <f t="shared" si="51"/>
        <v>Financial</v>
      </c>
      <c r="E700" t="str">
        <f t="shared" si="52"/>
        <v>金融</v>
      </c>
      <c r="F700" t="str">
        <f t="shared" si="53"/>
        <v>Other financial services</v>
      </c>
      <c r="G700" t="str">
        <f t="shared" si="54"/>
        <v>其他金融服務</v>
      </c>
      <c r="H700" t="s">
        <v>68</v>
      </c>
      <c r="I700" t="s">
        <v>69</v>
      </c>
      <c r="J700" t="s">
        <v>70</v>
      </c>
      <c r="K700" t="s">
        <v>71</v>
      </c>
      <c r="L700" t="b">
        <v>0</v>
      </c>
      <c r="M700" t="s">
        <v>72</v>
      </c>
      <c r="N700" t="s">
        <v>73</v>
      </c>
      <c r="O700" t="s">
        <v>74</v>
      </c>
      <c r="P700" t="s">
        <v>4242</v>
      </c>
      <c r="Q700" t="s">
        <v>4243</v>
      </c>
      <c r="R700" t="s">
        <v>78</v>
      </c>
      <c r="S700" t="s">
        <v>79</v>
      </c>
      <c r="T700">
        <v>28800000</v>
      </c>
      <c r="U700" t="s">
        <v>80</v>
      </c>
      <c r="V700" t="b">
        <v>0</v>
      </c>
      <c r="W700">
        <v>1495157400000</v>
      </c>
      <c r="X700">
        <v>3</v>
      </c>
      <c r="Y700">
        <v>-1.9999980000000001E-2</v>
      </c>
      <c r="Z700">
        <v>-1.9607825000000001</v>
      </c>
      <c r="AA700">
        <v>1596096542</v>
      </c>
      <c r="AB700">
        <v>1</v>
      </c>
      <c r="AC700">
        <v>1.02</v>
      </c>
      <c r="AD700" t="s">
        <v>4244</v>
      </c>
      <c r="AE700">
        <v>0.99</v>
      </c>
      <c r="AF700">
        <v>73000</v>
      </c>
      <c r="AG700">
        <v>1.02</v>
      </c>
      <c r="AH700">
        <v>0.96</v>
      </c>
      <c r="AI700">
        <v>1.02</v>
      </c>
      <c r="AJ700">
        <v>0</v>
      </c>
      <c r="AK700">
        <v>0</v>
      </c>
      <c r="AL700" t="s">
        <v>82</v>
      </c>
      <c r="AM700" t="s">
        <v>72</v>
      </c>
      <c r="AN700">
        <v>1.02</v>
      </c>
      <c r="AO700">
        <v>900531</v>
      </c>
      <c r="AP700">
        <v>602211</v>
      </c>
      <c r="AQ700">
        <v>0.10000002400000001</v>
      </c>
      <c r="AR700">
        <v>0.11111114</v>
      </c>
      <c r="AS700" t="s">
        <v>4245</v>
      </c>
      <c r="AT700">
        <v>-0.36</v>
      </c>
      <c r="AU700">
        <v>-0.26470589999999999</v>
      </c>
      <c r="AV700">
        <v>0.9</v>
      </c>
      <c r="AW700">
        <v>1.36</v>
      </c>
      <c r="AX700">
        <v>0.09</v>
      </c>
      <c r="AY700">
        <v>8.8235300000000003E-2</v>
      </c>
      <c r="AZ700">
        <v>2734390016</v>
      </c>
      <c r="BA700">
        <v>2.387</v>
      </c>
      <c r="BB700">
        <v>1.0254285000000001</v>
      </c>
      <c r="BC700">
        <v>-2.5428533999999999E-2</v>
      </c>
      <c r="BD700">
        <v>-2.4797956999999999E-2</v>
      </c>
      <c r="BE700">
        <v>1.0490845</v>
      </c>
      <c r="BF700">
        <v>-4.9084544000000001E-2</v>
      </c>
      <c r="BG700">
        <v>-4.6787977000000001E-2</v>
      </c>
      <c r="BH700">
        <v>2734390016</v>
      </c>
      <c r="BI700">
        <v>0.41893590000000003</v>
      </c>
      <c r="BJ700">
        <v>15</v>
      </c>
      <c r="BK700">
        <v>0</v>
      </c>
      <c r="BL700" t="b">
        <v>0</v>
      </c>
      <c r="BM700">
        <v>1</v>
      </c>
    </row>
    <row r="701" spans="1:72">
      <c r="A701" t="s">
        <v>4246</v>
      </c>
      <c r="B701" t="s">
        <v>4247</v>
      </c>
      <c r="C701" t="str">
        <f t="shared" si="50"/>
        <v>景瑞控股</v>
      </c>
      <c r="D701" t="str">
        <f t="shared" si="51"/>
        <v>Real Estate Construction</v>
      </c>
      <c r="E701" t="str">
        <f t="shared" si="52"/>
        <v>地產建築</v>
      </c>
      <c r="F701" t="str">
        <f t="shared" si="53"/>
        <v>China Properties</v>
      </c>
      <c r="G701" t="str">
        <f t="shared" si="54"/>
        <v>內房</v>
      </c>
      <c r="H701" t="s">
        <v>68</v>
      </c>
      <c r="I701" t="s">
        <v>69</v>
      </c>
      <c r="J701" t="s">
        <v>70</v>
      </c>
      <c r="K701" t="s">
        <v>71</v>
      </c>
      <c r="L701" t="b">
        <v>0</v>
      </c>
      <c r="M701" t="s">
        <v>72</v>
      </c>
      <c r="N701" t="s">
        <v>73</v>
      </c>
      <c r="O701" t="s">
        <v>74</v>
      </c>
      <c r="P701" t="s">
        <v>4248</v>
      </c>
      <c r="Q701" t="s">
        <v>4249</v>
      </c>
      <c r="R701" t="s">
        <v>78</v>
      </c>
      <c r="S701" t="s">
        <v>79</v>
      </c>
      <c r="T701">
        <v>28800000</v>
      </c>
      <c r="U701" t="s">
        <v>80</v>
      </c>
      <c r="V701" t="b">
        <v>0</v>
      </c>
      <c r="W701">
        <v>1383183000000</v>
      </c>
      <c r="X701">
        <v>3</v>
      </c>
      <c r="Y701">
        <v>0</v>
      </c>
      <c r="Z701">
        <v>0</v>
      </c>
      <c r="AA701">
        <v>1596160556</v>
      </c>
      <c r="AB701">
        <v>2</v>
      </c>
      <c r="AC701">
        <v>2.02</v>
      </c>
      <c r="AD701" t="s">
        <v>4250</v>
      </c>
      <c r="AE701">
        <v>2.0099999999999998</v>
      </c>
      <c r="AF701">
        <v>61000</v>
      </c>
      <c r="AG701">
        <v>2</v>
      </c>
      <c r="AH701">
        <v>1.99</v>
      </c>
      <c r="AI701">
        <v>2</v>
      </c>
      <c r="AJ701">
        <v>0</v>
      </c>
      <c r="AK701">
        <v>0</v>
      </c>
      <c r="AL701" t="s">
        <v>82</v>
      </c>
      <c r="AM701" t="s">
        <v>102</v>
      </c>
      <c r="AN701">
        <v>2.0099999999999998</v>
      </c>
      <c r="AO701">
        <v>1589275</v>
      </c>
      <c r="AP701">
        <v>708000</v>
      </c>
      <c r="AQ701">
        <v>0.12000000500000001</v>
      </c>
      <c r="AR701">
        <v>6.3829789999999997E-2</v>
      </c>
      <c r="AS701" t="s">
        <v>4251</v>
      </c>
      <c r="AT701">
        <v>-0.89000009999999996</v>
      </c>
      <c r="AU701">
        <v>-0.30795850000000002</v>
      </c>
      <c r="AV701">
        <v>1.88</v>
      </c>
      <c r="AW701">
        <v>2.89</v>
      </c>
      <c r="AX701">
        <v>3.2000000000000001E-2</v>
      </c>
      <c r="AY701">
        <v>1.6E-2</v>
      </c>
      <c r="AZ701">
        <v>1400189952</v>
      </c>
      <c r="BA701">
        <v>0.433</v>
      </c>
      <c r="BB701">
        <v>2.0671427000000002</v>
      </c>
      <c r="BC701">
        <v>-6.7142725E-2</v>
      </c>
      <c r="BD701">
        <v>-3.2480932999999997E-2</v>
      </c>
      <c r="BE701">
        <v>2.2392957</v>
      </c>
      <c r="BF701">
        <v>-0.23929571999999999</v>
      </c>
      <c r="BG701">
        <v>-0.106862046</v>
      </c>
      <c r="BH701">
        <v>2800379904</v>
      </c>
      <c r="BI701">
        <v>4.6189375000000004</v>
      </c>
      <c r="BJ701">
        <v>15</v>
      </c>
      <c r="BK701">
        <v>0</v>
      </c>
      <c r="BL701" t="b">
        <v>0</v>
      </c>
      <c r="BM701">
        <v>2</v>
      </c>
      <c r="BN701">
        <v>1553007540</v>
      </c>
      <c r="BO701">
        <v>1553007540</v>
      </c>
      <c r="BP701">
        <v>1553007540</v>
      </c>
      <c r="BQ701">
        <v>2.6906382999999998</v>
      </c>
      <c r="BR701">
        <v>0.74331800000000003</v>
      </c>
    </row>
    <row r="702" spans="1:72">
      <c r="A702" t="s">
        <v>4252</v>
      </c>
      <c r="B702" t="s">
        <v>4253</v>
      </c>
      <c r="C702" t="str">
        <f t="shared" si="50"/>
        <v>國銀租賃</v>
      </c>
      <c r="D702" t="str">
        <f t="shared" si="51"/>
        <v>Financial</v>
      </c>
      <c r="E702" t="str">
        <f t="shared" si="52"/>
        <v>金融</v>
      </c>
      <c r="F702" t="str">
        <f t="shared" si="53"/>
        <v>Other financial services</v>
      </c>
      <c r="G702" t="str">
        <f t="shared" si="54"/>
        <v>其他金融服務</v>
      </c>
      <c r="H702" t="s">
        <v>68</v>
      </c>
      <c r="I702" t="s">
        <v>69</v>
      </c>
      <c r="J702" t="s">
        <v>70</v>
      </c>
      <c r="K702" t="s">
        <v>71</v>
      </c>
      <c r="L702" t="b">
        <v>0</v>
      </c>
      <c r="M702" t="s">
        <v>72</v>
      </c>
      <c r="N702" t="s">
        <v>73</v>
      </c>
      <c r="O702" t="s">
        <v>74</v>
      </c>
      <c r="P702" t="s">
        <v>4254</v>
      </c>
      <c r="Q702" t="s">
        <v>4255</v>
      </c>
      <c r="R702" t="s">
        <v>78</v>
      </c>
      <c r="S702" t="s">
        <v>79</v>
      </c>
      <c r="T702">
        <v>28800000</v>
      </c>
      <c r="U702" t="s">
        <v>80</v>
      </c>
      <c r="V702" t="b">
        <v>0</v>
      </c>
      <c r="W702">
        <v>1468200600000</v>
      </c>
      <c r="X702">
        <v>3</v>
      </c>
      <c r="Y702">
        <v>0</v>
      </c>
      <c r="Z702">
        <v>0</v>
      </c>
      <c r="AA702">
        <v>1596159570</v>
      </c>
      <c r="AB702">
        <v>1</v>
      </c>
      <c r="AC702">
        <v>1</v>
      </c>
      <c r="AD702" t="s">
        <v>3089</v>
      </c>
      <c r="AE702">
        <v>1</v>
      </c>
      <c r="AF702">
        <v>10000</v>
      </c>
      <c r="AG702">
        <v>1</v>
      </c>
      <c r="AH702">
        <v>1</v>
      </c>
      <c r="AI702">
        <v>1.02</v>
      </c>
      <c r="AJ702">
        <v>0</v>
      </c>
      <c r="AK702">
        <v>0</v>
      </c>
      <c r="AL702" t="s">
        <v>82</v>
      </c>
      <c r="AM702" t="s">
        <v>102</v>
      </c>
      <c r="AN702">
        <v>1</v>
      </c>
      <c r="AO702">
        <v>3306407</v>
      </c>
      <c r="AP702">
        <v>750625</v>
      </c>
      <c r="AQ702">
        <v>6.0000001999999997E-2</v>
      </c>
      <c r="AR702">
        <v>6.3829789999999997E-2</v>
      </c>
      <c r="AS702" t="s">
        <v>4256</v>
      </c>
      <c r="AT702">
        <v>-0.9</v>
      </c>
      <c r="AU702">
        <v>-0.4736842</v>
      </c>
      <c r="AV702">
        <v>0.94</v>
      </c>
      <c r="AW702">
        <v>1.9</v>
      </c>
      <c r="AX702">
        <v>1.2E-2</v>
      </c>
      <c r="AY702">
        <v>1.2E-2</v>
      </c>
      <c r="AZ702">
        <v>2769590016</v>
      </c>
      <c r="BA702">
        <v>0.27600000000000002</v>
      </c>
      <c r="BB702">
        <v>1.0471429000000001</v>
      </c>
      <c r="BC702">
        <v>-4.7142863E-2</v>
      </c>
      <c r="BD702">
        <v>-4.502047E-2</v>
      </c>
      <c r="BE702">
        <v>1.1376759999999999</v>
      </c>
      <c r="BF702">
        <v>-0.13767599999999999</v>
      </c>
      <c r="BG702">
        <v>-0.121015124</v>
      </c>
      <c r="BH702">
        <v>12642400256</v>
      </c>
      <c r="BI702">
        <v>3.6231884999999999</v>
      </c>
      <c r="BJ702">
        <v>15</v>
      </c>
      <c r="BK702">
        <v>0</v>
      </c>
      <c r="BL702" t="b">
        <v>0</v>
      </c>
      <c r="BM702">
        <v>1</v>
      </c>
      <c r="BN702">
        <v>1553698740</v>
      </c>
      <c r="BO702">
        <v>1553698740</v>
      </c>
      <c r="BP702">
        <v>1553698740</v>
      </c>
    </row>
    <row r="703" spans="1:72">
      <c r="A703" t="s">
        <v>4257</v>
      </c>
      <c r="B703" t="s">
        <v>4258</v>
      </c>
      <c r="C703" t="str">
        <f t="shared" si="50"/>
        <v>信和酒店</v>
      </c>
      <c r="D703" t="str">
        <f t="shared" si="51"/>
        <v>Consumer Service</v>
      </c>
      <c r="E703" t="str">
        <f t="shared" si="52"/>
        <v>消費者服務業</v>
      </c>
      <c r="F703" t="str">
        <f t="shared" si="53"/>
        <v>Tourist and Hotel</v>
      </c>
      <c r="G703" t="str">
        <f t="shared" si="54"/>
        <v>旅遊酒店</v>
      </c>
      <c r="H703" t="s">
        <v>68</v>
      </c>
      <c r="I703" t="s">
        <v>69</v>
      </c>
      <c r="J703" t="s">
        <v>70</v>
      </c>
      <c r="K703" t="s">
        <v>71</v>
      </c>
      <c r="L703" t="b">
        <v>0</v>
      </c>
      <c r="M703" t="s">
        <v>72</v>
      </c>
      <c r="N703" t="s">
        <v>73</v>
      </c>
      <c r="O703" t="s">
        <v>74</v>
      </c>
      <c r="P703" t="s">
        <v>4259</v>
      </c>
      <c r="Q703" t="s">
        <v>4260</v>
      </c>
      <c r="R703" t="s">
        <v>78</v>
      </c>
      <c r="S703" t="s">
        <v>79</v>
      </c>
      <c r="T703">
        <v>28800000</v>
      </c>
      <c r="U703" t="s">
        <v>80</v>
      </c>
      <c r="V703" t="b">
        <v>0</v>
      </c>
      <c r="W703">
        <v>946949400000</v>
      </c>
      <c r="X703">
        <v>3</v>
      </c>
      <c r="Y703">
        <v>0</v>
      </c>
      <c r="Z703">
        <v>0</v>
      </c>
      <c r="AA703">
        <v>1595922760</v>
      </c>
      <c r="AB703">
        <v>2.42</v>
      </c>
      <c r="AC703">
        <v>2.42</v>
      </c>
      <c r="AD703" t="s">
        <v>4261</v>
      </c>
      <c r="AE703">
        <v>2.33</v>
      </c>
      <c r="AF703">
        <v>60</v>
      </c>
      <c r="AG703">
        <v>2.42</v>
      </c>
      <c r="AH703">
        <v>2.35</v>
      </c>
      <c r="AI703">
        <v>2.58</v>
      </c>
      <c r="AJ703">
        <v>0</v>
      </c>
      <c r="AK703">
        <v>0</v>
      </c>
      <c r="AL703" t="s">
        <v>82</v>
      </c>
      <c r="AM703" t="s">
        <v>72</v>
      </c>
      <c r="AN703">
        <v>2.33</v>
      </c>
      <c r="AO703">
        <v>3262</v>
      </c>
      <c r="AP703">
        <v>1708</v>
      </c>
      <c r="AQ703">
        <v>0.35000014000000002</v>
      </c>
      <c r="AR703">
        <v>0.16908219999999999</v>
      </c>
      <c r="AS703" t="s">
        <v>4262</v>
      </c>
      <c r="AT703">
        <v>-0.65999985000000005</v>
      </c>
      <c r="AU703">
        <v>-0.21428567000000001</v>
      </c>
      <c r="AV703">
        <v>2.0699999999999998</v>
      </c>
      <c r="AW703">
        <v>3.08</v>
      </c>
      <c r="AX703">
        <v>0.06</v>
      </c>
      <c r="AY703">
        <v>2.4793386000000001E-2</v>
      </c>
      <c r="AZ703">
        <v>1142659968</v>
      </c>
      <c r="BA703">
        <v>4.0410000000000004</v>
      </c>
      <c r="BB703">
        <v>2.4725714000000001</v>
      </c>
      <c r="BC703">
        <v>-5.2571297000000003E-2</v>
      </c>
      <c r="BD703">
        <v>-2.1261789999999999E-2</v>
      </c>
      <c r="BE703">
        <v>2.6316782999999999</v>
      </c>
      <c r="BF703">
        <v>-0.21167827</v>
      </c>
      <c r="BG703">
        <v>-8.0434699999999998E-2</v>
      </c>
      <c r="BH703">
        <v>2765237248</v>
      </c>
      <c r="BI703">
        <v>0.59886170000000005</v>
      </c>
      <c r="BJ703">
        <v>15</v>
      </c>
      <c r="BK703">
        <v>0</v>
      </c>
      <c r="BL703" t="b">
        <v>0</v>
      </c>
      <c r="BM703">
        <v>2.42</v>
      </c>
      <c r="BN703">
        <v>1551369540</v>
      </c>
      <c r="BO703">
        <v>1551369540</v>
      </c>
      <c r="BP703">
        <v>1551369540</v>
      </c>
      <c r="BQ703">
        <v>13.572630999999999</v>
      </c>
      <c r="BR703">
        <v>0.17829999999999999</v>
      </c>
    </row>
    <row r="704" spans="1:72">
      <c r="A704" t="s">
        <v>4263</v>
      </c>
      <c r="B704" t="s">
        <v>4264</v>
      </c>
      <c r="C704" t="str">
        <f t="shared" si="50"/>
        <v>國際商業結算</v>
      </c>
      <c r="D704" t="str">
        <f t="shared" si="51"/>
        <v>Consumer Service</v>
      </c>
      <c r="E704" t="str">
        <f t="shared" si="52"/>
        <v>消費者服務業</v>
      </c>
      <c r="F704" t="str">
        <f t="shared" si="53"/>
        <v>Support Service</v>
      </c>
      <c r="G704" t="str">
        <f t="shared" si="54"/>
        <v>支援服務</v>
      </c>
      <c r="H704" t="s">
        <v>68</v>
      </c>
      <c r="I704" t="s">
        <v>69</v>
      </c>
      <c r="J704" t="s">
        <v>70</v>
      </c>
      <c r="K704" t="s">
        <v>71</v>
      </c>
      <c r="L704" t="b">
        <v>0</v>
      </c>
      <c r="M704" t="s">
        <v>72</v>
      </c>
      <c r="N704" t="s">
        <v>73</v>
      </c>
      <c r="O704" t="s">
        <v>74</v>
      </c>
      <c r="P704" t="s">
        <v>4265</v>
      </c>
      <c r="Q704" t="s">
        <v>4266</v>
      </c>
      <c r="R704" t="s">
        <v>78</v>
      </c>
      <c r="S704" t="s">
        <v>79</v>
      </c>
      <c r="T704">
        <v>28800000</v>
      </c>
      <c r="U704" t="s">
        <v>80</v>
      </c>
      <c r="V704" t="b">
        <v>0</v>
      </c>
      <c r="W704">
        <v>998357400000</v>
      </c>
      <c r="X704">
        <v>3</v>
      </c>
      <c r="Y704">
        <v>1.9999891999999998E-3</v>
      </c>
      <c r="Z704">
        <v>1.4705801999999999</v>
      </c>
      <c r="AA704">
        <v>1596094163</v>
      </c>
      <c r="AB704">
        <v>0.13800000000000001</v>
      </c>
      <c r="AC704">
        <v>0.14199999999999999</v>
      </c>
      <c r="AD704" t="s">
        <v>4267</v>
      </c>
      <c r="AE704">
        <v>0.13800000000000001</v>
      </c>
      <c r="AF704">
        <v>245000</v>
      </c>
      <c r="AG704">
        <v>0.13600000000000001</v>
      </c>
      <c r="AH704">
        <v>0.13500000000000001</v>
      </c>
      <c r="AI704">
        <v>0.16</v>
      </c>
      <c r="AJ704">
        <v>0</v>
      </c>
      <c r="AK704">
        <v>0</v>
      </c>
      <c r="AL704" t="s">
        <v>82</v>
      </c>
      <c r="AM704" t="s">
        <v>72</v>
      </c>
      <c r="AN704">
        <v>0.14000000000000001</v>
      </c>
      <c r="AO704">
        <v>310665</v>
      </c>
      <c r="AP704">
        <v>553395</v>
      </c>
      <c r="AQ704">
        <v>1.9999995999999999E-2</v>
      </c>
      <c r="AR704">
        <v>0.16949148</v>
      </c>
      <c r="AS704" t="s">
        <v>4268</v>
      </c>
      <c r="AT704">
        <v>-8.6999999999999994E-2</v>
      </c>
      <c r="AU704">
        <v>-0.38666666</v>
      </c>
      <c r="AV704">
        <v>0.11799999999999999</v>
      </c>
      <c r="AW704">
        <v>0.22500000000000001</v>
      </c>
      <c r="AZ704">
        <v>20319100928</v>
      </c>
      <c r="BA704">
        <v>4.3999999999999997E-2</v>
      </c>
      <c r="BB704">
        <v>0.14397143000000001</v>
      </c>
      <c r="BC704">
        <v>-5.9714316999999999E-3</v>
      </c>
      <c r="BD704">
        <v>-4.1476507000000003E-2</v>
      </c>
      <c r="BE704">
        <v>0.1611831</v>
      </c>
      <c r="BF704">
        <v>-2.3183107000000001E-2</v>
      </c>
      <c r="BG704">
        <v>-0.14383087999999999</v>
      </c>
      <c r="BH704">
        <v>2804035840</v>
      </c>
      <c r="BI704">
        <v>3.1363634999999999</v>
      </c>
      <c r="BJ704">
        <v>15</v>
      </c>
      <c r="BK704">
        <v>0</v>
      </c>
      <c r="BL704" t="b">
        <v>0</v>
      </c>
      <c r="BM704">
        <v>0.13800000000000001</v>
      </c>
      <c r="BN704">
        <v>1561474740</v>
      </c>
      <c r="BO704">
        <v>1561474740</v>
      </c>
      <c r="BP704">
        <v>1561474740</v>
      </c>
      <c r="BR704">
        <v>-8.5000000000000006E-3</v>
      </c>
    </row>
    <row r="705" spans="1:72">
      <c r="A705" t="s">
        <v>4269</v>
      </c>
      <c r="B705" t="s">
        <v>4270</v>
      </c>
      <c r="C705" t="str">
        <f t="shared" ref="C705:C768" si="55">VLOOKUP($A705,sectors,2,FALSE)</f>
        <v>創建集團</v>
      </c>
      <c r="D705" t="str">
        <f t="shared" ref="D705:D768" si="56">VLOOKUP($A705,sectors,4,FALSE)</f>
        <v>Real Estate Construction</v>
      </c>
      <c r="E705" t="str">
        <f t="shared" ref="E705:E768" si="57">VLOOKUP($A705,sectors,5,FALSE)</f>
        <v>地產建築</v>
      </c>
      <c r="F705" t="str">
        <f t="shared" ref="F705:F768" si="58">VLOOKUP($A705,sectors,7,FALSE)</f>
        <v>Building Construction</v>
      </c>
      <c r="G705" t="str">
        <f t="shared" ref="G705:G768" si="59">VLOOKUP($A705,sectors,8,FALSE)</f>
        <v>樓宇建造</v>
      </c>
      <c r="H705" t="s">
        <v>68</v>
      </c>
      <c r="I705" t="s">
        <v>69</v>
      </c>
      <c r="J705" t="s">
        <v>70</v>
      </c>
      <c r="K705" t="s">
        <v>71</v>
      </c>
      <c r="L705" t="b">
        <v>0</v>
      </c>
      <c r="M705" t="s">
        <v>72</v>
      </c>
      <c r="N705" t="s">
        <v>73</v>
      </c>
      <c r="O705" t="s">
        <v>74</v>
      </c>
      <c r="P705" t="s">
        <v>4271</v>
      </c>
      <c r="Q705" t="s">
        <v>4272</v>
      </c>
      <c r="R705" t="s">
        <v>78</v>
      </c>
      <c r="S705" t="s">
        <v>79</v>
      </c>
      <c r="T705">
        <v>28800000</v>
      </c>
      <c r="U705" t="s">
        <v>80</v>
      </c>
      <c r="V705" t="b">
        <v>0</v>
      </c>
      <c r="W705">
        <v>1476667800000</v>
      </c>
      <c r="X705">
        <v>3</v>
      </c>
      <c r="Y705">
        <v>-1.9999980000000001E-2</v>
      </c>
      <c r="Z705">
        <v>-0.70921920000000005</v>
      </c>
      <c r="AA705">
        <v>1596081573</v>
      </c>
      <c r="AB705">
        <v>2.8</v>
      </c>
      <c r="AC705">
        <v>2.83</v>
      </c>
      <c r="AD705" t="s">
        <v>4273</v>
      </c>
      <c r="AE705">
        <v>2.8</v>
      </c>
      <c r="AF705">
        <v>120000</v>
      </c>
      <c r="AG705">
        <v>2.82</v>
      </c>
      <c r="AH705">
        <v>2.6</v>
      </c>
      <c r="AI705">
        <v>2.8</v>
      </c>
      <c r="AJ705">
        <v>0</v>
      </c>
      <c r="AK705">
        <v>0</v>
      </c>
      <c r="AL705" t="s">
        <v>82</v>
      </c>
      <c r="AM705" t="s">
        <v>72</v>
      </c>
      <c r="AN705">
        <v>2.83</v>
      </c>
      <c r="AO705">
        <v>28923</v>
      </c>
      <c r="AP705">
        <v>124250</v>
      </c>
      <c r="AQ705">
        <v>1</v>
      </c>
      <c r="AR705">
        <v>0.55555560000000004</v>
      </c>
      <c r="AS705" t="s">
        <v>4274</v>
      </c>
      <c r="AT705">
        <v>-2.5000002000000001</v>
      </c>
      <c r="AU705">
        <v>-0.47169813999999999</v>
      </c>
      <c r="AV705">
        <v>1.8</v>
      </c>
      <c r="AW705">
        <v>5.3</v>
      </c>
      <c r="AZ705">
        <v>977760000</v>
      </c>
      <c r="BA705">
        <v>0.67100000000000004</v>
      </c>
      <c r="BB705">
        <v>2.4348570999999999</v>
      </c>
      <c r="BC705">
        <v>0.36514281999999998</v>
      </c>
      <c r="BD705">
        <v>0.14996477999999999</v>
      </c>
      <c r="BE705">
        <v>2.6726573</v>
      </c>
      <c r="BF705">
        <v>0.1273427</v>
      </c>
      <c r="BG705">
        <v>4.7646477999999999E-2</v>
      </c>
      <c r="BH705">
        <v>2737728000</v>
      </c>
      <c r="BI705">
        <v>4.1728763999999998</v>
      </c>
      <c r="BJ705">
        <v>15</v>
      </c>
      <c r="BK705">
        <v>0</v>
      </c>
      <c r="BL705" t="b">
        <v>0</v>
      </c>
      <c r="BM705">
        <v>2.8</v>
      </c>
    </row>
    <row r="706" spans="1:72">
      <c r="A706" t="s">
        <v>4275</v>
      </c>
      <c r="B706" t="s">
        <v>4276</v>
      </c>
      <c r="C706" t="str">
        <f t="shared" si="55"/>
        <v>映客</v>
      </c>
      <c r="D706" t="str">
        <f t="shared" si="56"/>
        <v>Meida and Communications</v>
      </c>
      <c r="E706" t="str">
        <f t="shared" si="57"/>
        <v>傳理</v>
      </c>
      <c r="F706" t="str">
        <f t="shared" si="58"/>
        <v>Media Entertainment Culture Publishing</v>
      </c>
      <c r="G706" t="str">
        <f t="shared" si="59"/>
        <v>媒體娛樂及文化出版</v>
      </c>
      <c r="H706" t="s">
        <v>68</v>
      </c>
      <c r="I706" t="s">
        <v>69</v>
      </c>
      <c r="J706" t="s">
        <v>70</v>
      </c>
      <c r="K706" t="s">
        <v>71</v>
      </c>
      <c r="L706" t="b">
        <v>0</v>
      </c>
      <c r="M706" t="s">
        <v>72</v>
      </c>
      <c r="N706" t="s">
        <v>73</v>
      </c>
      <c r="O706" t="s">
        <v>74</v>
      </c>
      <c r="P706" t="s">
        <v>4277</v>
      </c>
      <c r="Q706" t="s">
        <v>4278</v>
      </c>
      <c r="R706" t="s">
        <v>78</v>
      </c>
      <c r="S706" t="s">
        <v>79</v>
      </c>
      <c r="T706">
        <v>28800000</v>
      </c>
      <c r="U706" t="s">
        <v>80</v>
      </c>
      <c r="V706" t="b">
        <v>0</v>
      </c>
      <c r="W706">
        <v>1531359000000</v>
      </c>
      <c r="X706">
        <v>3</v>
      </c>
      <c r="Y706">
        <v>0.12000000500000001</v>
      </c>
      <c r="Z706">
        <v>8.6330939999999998</v>
      </c>
      <c r="AA706">
        <v>1596161013</v>
      </c>
      <c r="AB706">
        <v>1.51</v>
      </c>
      <c r="AC706">
        <v>1.6</v>
      </c>
      <c r="AD706" t="s">
        <v>4279</v>
      </c>
      <c r="AE706">
        <v>1.42</v>
      </c>
      <c r="AF706">
        <v>11175000</v>
      </c>
      <c r="AG706">
        <v>1.39</v>
      </c>
      <c r="AH706">
        <v>1.5</v>
      </c>
      <c r="AI706">
        <v>1.51</v>
      </c>
      <c r="AJ706">
        <v>0</v>
      </c>
      <c r="AK706">
        <v>0</v>
      </c>
      <c r="AL706" t="s">
        <v>82</v>
      </c>
      <c r="AM706" t="s">
        <v>102</v>
      </c>
      <c r="AN706">
        <v>1.59</v>
      </c>
      <c r="AO706">
        <v>4001314</v>
      </c>
      <c r="AP706">
        <v>6582353</v>
      </c>
      <c r="AQ706">
        <v>0.65999996999999999</v>
      </c>
      <c r="AR706">
        <v>0.77647054000000004</v>
      </c>
      <c r="AS706" t="s">
        <v>4280</v>
      </c>
      <c r="AT706">
        <v>-9.0000029999999995E-2</v>
      </c>
      <c r="AU706">
        <v>-5.6250019999999998E-2</v>
      </c>
      <c r="AV706">
        <v>0.85</v>
      </c>
      <c r="AW706">
        <v>1.6</v>
      </c>
      <c r="AZ706">
        <v>1963910016</v>
      </c>
      <c r="BA706">
        <v>-0.114</v>
      </c>
      <c r="BB706">
        <v>1.1651429</v>
      </c>
      <c r="BC706">
        <v>0.34485710000000003</v>
      </c>
      <c r="BD706">
        <v>0.29597836999999999</v>
      </c>
      <c r="BE706">
        <v>1.138042</v>
      </c>
      <c r="BF706">
        <v>0.37195802</v>
      </c>
      <c r="BG706">
        <v>0.32684034000000001</v>
      </c>
      <c r="BH706">
        <v>2965504000</v>
      </c>
      <c r="BI706">
        <v>-13.245614</v>
      </c>
      <c r="BJ706">
        <v>15</v>
      </c>
      <c r="BK706">
        <v>0</v>
      </c>
      <c r="BL706" t="b">
        <v>0</v>
      </c>
      <c r="BM706">
        <v>1.51</v>
      </c>
      <c r="BN706">
        <v>1553439540</v>
      </c>
      <c r="BO706">
        <v>1553439540</v>
      </c>
      <c r="BP706">
        <v>1553439540</v>
      </c>
    </row>
    <row r="707" spans="1:72">
      <c r="A707" t="s">
        <v>4281</v>
      </c>
      <c r="B707" t="s">
        <v>4282</v>
      </c>
      <c r="C707" t="str">
        <f t="shared" si="55"/>
        <v>當代置業</v>
      </c>
      <c r="D707" t="str">
        <f t="shared" si="56"/>
        <v>Real Estate Construction</v>
      </c>
      <c r="E707" t="str">
        <f t="shared" si="57"/>
        <v>地產建築</v>
      </c>
      <c r="F707" t="str">
        <f t="shared" si="58"/>
        <v>Real Estate Development</v>
      </c>
      <c r="G707" t="str">
        <f t="shared" si="59"/>
        <v>地產發展</v>
      </c>
      <c r="H707" t="s">
        <v>68</v>
      </c>
      <c r="I707" t="s">
        <v>69</v>
      </c>
      <c r="J707" t="s">
        <v>70</v>
      </c>
      <c r="K707" t="s">
        <v>71</v>
      </c>
      <c r="L707" t="b">
        <v>0</v>
      </c>
      <c r="M707" t="s">
        <v>72</v>
      </c>
      <c r="N707" t="s">
        <v>73</v>
      </c>
      <c r="O707" t="s">
        <v>74</v>
      </c>
      <c r="P707" t="s">
        <v>4283</v>
      </c>
      <c r="Q707" t="s">
        <v>4284</v>
      </c>
      <c r="R707" t="s">
        <v>78</v>
      </c>
      <c r="S707" t="s">
        <v>79</v>
      </c>
      <c r="T707">
        <v>28800000</v>
      </c>
      <c r="U707" t="s">
        <v>80</v>
      </c>
      <c r="V707" t="b">
        <v>0</v>
      </c>
      <c r="W707">
        <v>1373592600000</v>
      </c>
      <c r="X707">
        <v>3</v>
      </c>
      <c r="Y707">
        <v>4.9999952E-2</v>
      </c>
      <c r="Z707">
        <v>5.102036</v>
      </c>
      <c r="AA707">
        <v>1596160697</v>
      </c>
      <c r="AB707">
        <v>1.03</v>
      </c>
      <c r="AC707">
        <v>1.03</v>
      </c>
      <c r="AD707" t="s">
        <v>4285</v>
      </c>
      <c r="AE707">
        <v>1</v>
      </c>
      <c r="AF707">
        <v>80000</v>
      </c>
      <c r="AG707">
        <v>0.98</v>
      </c>
      <c r="AH707">
        <v>1.03</v>
      </c>
      <c r="AI707">
        <v>1.04</v>
      </c>
      <c r="AJ707">
        <v>0</v>
      </c>
      <c r="AK707">
        <v>0</v>
      </c>
      <c r="AL707" t="s">
        <v>82</v>
      </c>
      <c r="AM707" t="s">
        <v>102</v>
      </c>
      <c r="AN707">
        <v>1</v>
      </c>
      <c r="AO707">
        <v>395650</v>
      </c>
      <c r="AP707">
        <v>63500</v>
      </c>
      <c r="AQ707">
        <v>0.39</v>
      </c>
      <c r="AR707">
        <v>0.609375</v>
      </c>
      <c r="AS707" t="s">
        <v>4286</v>
      </c>
      <c r="AT707">
        <v>-0.24000001000000001</v>
      </c>
      <c r="AU707">
        <v>-0.18897638999999999</v>
      </c>
      <c r="AV707">
        <v>0.64</v>
      </c>
      <c r="AW707">
        <v>1.27</v>
      </c>
      <c r="AX707">
        <v>8.0000000000000002E-3</v>
      </c>
      <c r="AY707">
        <v>8.1632660000000006E-3</v>
      </c>
      <c r="AZ707">
        <v>2794990080</v>
      </c>
      <c r="BA707">
        <v>0.29899999999999999</v>
      </c>
      <c r="BB707">
        <v>1.0514285999999999</v>
      </c>
      <c r="BC707">
        <v>-2.1428585E-2</v>
      </c>
      <c r="BD707">
        <v>-2.0380448999999998E-2</v>
      </c>
      <c r="BE707">
        <v>1.0737323999999999</v>
      </c>
      <c r="BF707">
        <v>-4.3732405000000002E-2</v>
      </c>
      <c r="BG707">
        <v>-4.0729333E-2</v>
      </c>
      <c r="BH707">
        <v>2906793728</v>
      </c>
      <c r="BI707">
        <v>3.4448159999999999</v>
      </c>
      <c r="BJ707">
        <v>15</v>
      </c>
      <c r="BK707">
        <v>0</v>
      </c>
      <c r="BL707" t="b">
        <v>0</v>
      </c>
      <c r="BM707">
        <v>1.03</v>
      </c>
      <c r="BN707">
        <v>1552316340</v>
      </c>
      <c r="BO707">
        <v>1552316340</v>
      </c>
      <c r="BP707">
        <v>1552316340</v>
      </c>
      <c r="BQ707">
        <v>3.3559450000000002</v>
      </c>
      <c r="BR707">
        <v>0.30691800000000002</v>
      </c>
      <c r="BS707">
        <v>0.43</v>
      </c>
      <c r="BT707">
        <v>2.3953487999999998</v>
      </c>
    </row>
    <row r="708" spans="1:72">
      <c r="A708" t="s">
        <v>4287</v>
      </c>
      <c r="B708" t="s">
        <v>4288</v>
      </c>
      <c r="C708" t="str">
        <f t="shared" si="55"/>
        <v>東曜藥業-B</v>
      </c>
      <c r="D708" t="str">
        <f t="shared" si="56"/>
        <v>Medicine</v>
      </c>
      <c r="E708" t="str">
        <f t="shared" si="57"/>
        <v>醫藥</v>
      </c>
      <c r="F708" t="str">
        <f t="shared" si="58"/>
        <v>Biotechnology</v>
      </c>
      <c r="G708" t="str">
        <f t="shared" si="59"/>
        <v>生物科技</v>
      </c>
      <c r="H708" t="s">
        <v>68</v>
      </c>
      <c r="I708" t="s">
        <v>69</v>
      </c>
      <c r="J708" t="s">
        <v>70</v>
      </c>
      <c r="K708" t="s">
        <v>71</v>
      </c>
      <c r="L708" t="b">
        <v>0</v>
      </c>
      <c r="M708" t="s">
        <v>72</v>
      </c>
      <c r="N708" t="s">
        <v>73</v>
      </c>
      <c r="O708" t="s">
        <v>74</v>
      </c>
      <c r="P708" t="s">
        <v>4289</v>
      </c>
      <c r="Q708" t="s">
        <v>4290</v>
      </c>
      <c r="R708" t="s">
        <v>78</v>
      </c>
      <c r="S708" t="s">
        <v>79</v>
      </c>
      <c r="T708">
        <v>28800000</v>
      </c>
      <c r="U708" t="s">
        <v>80</v>
      </c>
      <c r="V708" t="b">
        <v>0</v>
      </c>
      <c r="W708">
        <v>1573176600000</v>
      </c>
      <c r="X708">
        <v>3</v>
      </c>
      <c r="Y708">
        <v>0</v>
      </c>
      <c r="Z708">
        <v>0</v>
      </c>
      <c r="AA708">
        <v>1596093838</v>
      </c>
      <c r="AB708">
        <v>4.9000000000000004</v>
      </c>
      <c r="AC708">
        <v>4.9000000000000004</v>
      </c>
      <c r="AD708" t="s">
        <v>4291</v>
      </c>
      <c r="AE708">
        <v>4.7</v>
      </c>
      <c r="AF708">
        <v>93600</v>
      </c>
      <c r="AG708">
        <v>4.9000000000000004</v>
      </c>
      <c r="AH708">
        <v>4.9000000000000004</v>
      </c>
      <c r="AI708">
        <v>4.99</v>
      </c>
      <c r="AL708" t="s">
        <v>82</v>
      </c>
      <c r="AM708" t="s">
        <v>102</v>
      </c>
      <c r="AN708">
        <v>4.8</v>
      </c>
      <c r="AO708">
        <v>187360</v>
      </c>
      <c r="AP708">
        <v>77700</v>
      </c>
      <c r="AQ708">
        <v>1.8500000999999999</v>
      </c>
      <c r="AR708">
        <v>0.60655740000000002</v>
      </c>
      <c r="AS708" t="s">
        <v>4292</v>
      </c>
      <c r="AT708">
        <v>-1.5299997000000001</v>
      </c>
      <c r="AU708">
        <v>-0.23794709</v>
      </c>
      <c r="AV708">
        <v>3.05</v>
      </c>
      <c r="AW708">
        <v>6.43</v>
      </c>
      <c r="AZ708">
        <v>570000000</v>
      </c>
      <c r="BB708">
        <v>4.6965713999999998</v>
      </c>
      <c r="BC708">
        <v>0.20342874999999999</v>
      </c>
      <c r="BD708">
        <v>4.3314308000000003E-2</v>
      </c>
      <c r="BE708">
        <v>4.1373943999999998</v>
      </c>
      <c r="BF708">
        <v>0.76260567000000001</v>
      </c>
      <c r="BG708">
        <v>0.18432027000000001</v>
      </c>
      <c r="BH708">
        <v>2792999936</v>
      </c>
      <c r="BJ708">
        <v>15</v>
      </c>
      <c r="BK708">
        <v>0</v>
      </c>
      <c r="BL708" t="b">
        <v>0</v>
      </c>
      <c r="BM708">
        <v>4.9000000000000004</v>
      </c>
    </row>
    <row r="709" spans="1:72">
      <c r="A709" t="s">
        <v>4293</v>
      </c>
      <c r="B709" t="s">
        <v>4294</v>
      </c>
      <c r="C709" t="str">
        <f t="shared" si="55"/>
        <v>中國心連心化肥</v>
      </c>
      <c r="D709" t="str">
        <f t="shared" si="56"/>
        <v>Industry</v>
      </c>
      <c r="E709" t="str">
        <f t="shared" si="57"/>
        <v>工業</v>
      </c>
      <c r="F709" t="str">
        <f t="shared" si="58"/>
        <v>Fertilizers and Pesticides</v>
      </c>
      <c r="G709" t="str">
        <f t="shared" si="59"/>
        <v>化肥農藥</v>
      </c>
      <c r="H709" t="s">
        <v>68</v>
      </c>
      <c r="I709" t="s">
        <v>69</v>
      </c>
      <c r="J709" t="s">
        <v>70</v>
      </c>
      <c r="K709" t="s">
        <v>71</v>
      </c>
      <c r="L709" t="b">
        <v>0</v>
      </c>
      <c r="M709" t="s">
        <v>72</v>
      </c>
      <c r="N709" t="s">
        <v>73</v>
      </c>
      <c r="O709" t="s">
        <v>74</v>
      </c>
      <c r="P709" t="s">
        <v>4295</v>
      </c>
      <c r="Q709" t="s">
        <v>4296</v>
      </c>
      <c r="R709" t="s">
        <v>78</v>
      </c>
      <c r="S709" t="s">
        <v>79</v>
      </c>
      <c r="T709">
        <v>28800000</v>
      </c>
      <c r="U709" t="s">
        <v>80</v>
      </c>
      <c r="V709" t="b">
        <v>0</v>
      </c>
      <c r="W709">
        <v>1260235800000</v>
      </c>
      <c r="X709">
        <v>3</v>
      </c>
      <c r="Y709">
        <v>-0.13999987</v>
      </c>
      <c r="Z709">
        <v>-6.0085782999999999</v>
      </c>
      <c r="AA709">
        <v>1596095940</v>
      </c>
      <c r="AB709">
        <v>2.19</v>
      </c>
      <c r="AC709">
        <v>2.35</v>
      </c>
      <c r="AD709" t="s">
        <v>4297</v>
      </c>
      <c r="AE709">
        <v>2.17</v>
      </c>
      <c r="AF709">
        <v>1000</v>
      </c>
      <c r="AG709">
        <v>2.33</v>
      </c>
      <c r="AH709">
        <v>2.16</v>
      </c>
      <c r="AI709">
        <v>2.38</v>
      </c>
      <c r="AJ709">
        <v>0</v>
      </c>
      <c r="AK709">
        <v>0</v>
      </c>
      <c r="AL709" t="s">
        <v>82</v>
      </c>
      <c r="AM709" t="s">
        <v>102</v>
      </c>
      <c r="AN709">
        <v>2.35</v>
      </c>
      <c r="AO709">
        <v>266520</v>
      </c>
      <c r="AP709">
        <v>252362</v>
      </c>
      <c r="AQ709">
        <v>0.44000006000000003</v>
      </c>
      <c r="AR709">
        <v>0.2514286</v>
      </c>
      <c r="AS709" t="s">
        <v>4298</v>
      </c>
      <c r="AT709">
        <v>-0.42999983000000003</v>
      </c>
      <c r="AU709">
        <v>-0.16412207000000001</v>
      </c>
      <c r="AV709">
        <v>1.75</v>
      </c>
      <c r="AW709">
        <v>2.62</v>
      </c>
      <c r="AX709">
        <v>1.2999999999999999E-2</v>
      </c>
      <c r="AY709">
        <v>5.5793993999999998E-3</v>
      </c>
      <c r="AZ709">
        <v>1171619968</v>
      </c>
      <c r="BA709">
        <v>0.46899999999999997</v>
      </c>
      <c r="BB709">
        <v>2.0148570000000001</v>
      </c>
      <c r="BC709">
        <v>0.17514299999999999</v>
      </c>
      <c r="BD709">
        <v>8.6925774999999997E-2</v>
      </c>
      <c r="BE709">
        <v>2.1165034999999999</v>
      </c>
      <c r="BF709">
        <v>7.3496580000000006E-2</v>
      </c>
      <c r="BG709">
        <v>3.4725472E-2</v>
      </c>
      <c r="BH709">
        <v>2565847808</v>
      </c>
      <c r="BI709">
        <v>4.6695093999999999</v>
      </c>
      <c r="BJ709">
        <v>15</v>
      </c>
      <c r="BK709">
        <v>0</v>
      </c>
      <c r="BL709" t="b">
        <v>0</v>
      </c>
      <c r="BM709">
        <v>2.19</v>
      </c>
      <c r="BN709">
        <v>1553525940</v>
      </c>
      <c r="BO709">
        <v>1553525940</v>
      </c>
      <c r="BP709">
        <v>1553525940</v>
      </c>
      <c r="BQ709">
        <v>7.2555956999999998</v>
      </c>
      <c r="BR709">
        <v>0.30183599999999999</v>
      </c>
    </row>
    <row r="710" spans="1:72">
      <c r="A710" t="s">
        <v>4299</v>
      </c>
      <c r="B710" t="s">
        <v>4300</v>
      </c>
      <c r="C710" t="str">
        <f t="shared" si="55"/>
        <v>高陽科技</v>
      </c>
      <c r="D710" t="str">
        <f t="shared" si="56"/>
        <v>Information Technology</v>
      </c>
      <c r="E710" t="str">
        <f t="shared" si="57"/>
        <v>資訊科技</v>
      </c>
      <c r="F710" t="str">
        <f t="shared" si="58"/>
        <v>Payment Related</v>
      </c>
      <c r="G710" t="str">
        <f t="shared" si="59"/>
        <v>支付相關</v>
      </c>
      <c r="H710" t="s">
        <v>68</v>
      </c>
      <c r="I710" t="s">
        <v>69</v>
      </c>
      <c r="J710" t="s">
        <v>70</v>
      </c>
      <c r="K710" t="s">
        <v>71</v>
      </c>
      <c r="L710" t="b">
        <v>0</v>
      </c>
      <c r="M710" t="s">
        <v>72</v>
      </c>
      <c r="N710" t="s">
        <v>73</v>
      </c>
      <c r="O710" t="s">
        <v>74</v>
      </c>
      <c r="P710" t="s">
        <v>4301</v>
      </c>
      <c r="Q710" t="s">
        <v>4302</v>
      </c>
      <c r="R710" t="s">
        <v>78</v>
      </c>
      <c r="S710" t="s">
        <v>79</v>
      </c>
      <c r="T710">
        <v>28800000</v>
      </c>
      <c r="U710" t="s">
        <v>80</v>
      </c>
      <c r="V710" t="b">
        <v>0</v>
      </c>
      <c r="W710">
        <v>1127957400000</v>
      </c>
      <c r="X710">
        <v>3</v>
      </c>
      <c r="Y710">
        <v>2.000004E-2</v>
      </c>
      <c r="Z710">
        <v>2.0833374999999998</v>
      </c>
      <c r="AA710">
        <v>1596160577</v>
      </c>
      <c r="AB710">
        <v>0.98</v>
      </c>
      <c r="AC710">
        <v>0.98</v>
      </c>
      <c r="AD710" t="s">
        <v>4303</v>
      </c>
      <c r="AE710">
        <v>0.98</v>
      </c>
      <c r="AF710">
        <v>24000</v>
      </c>
      <c r="AG710">
        <v>0.96</v>
      </c>
      <c r="AH710">
        <v>0.76</v>
      </c>
      <c r="AI710">
        <v>0.97</v>
      </c>
      <c r="AJ710">
        <v>0</v>
      </c>
      <c r="AK710">
        <v>0</v>
      </c>
      <c r="AL710" t="s">
        <v>82</v>
      </c>
      <c r="AM710" t="s">
        <v>72</v>
      </c>
      <c r="AN710">
        <v>0.98</v>
      </c>
      <c r="AO710">
        <v>1908353</v>
      </c>
      <c r="AP710">
        <v>1330937</v>
      </c>
      <c r="AQ710">
        <v>0.25</v>
      </c>
      <c r="AR710">
        <v>0.34246576000000001</v>
      </c>
      <c r="AS710" t="s">
        <v>4304</v>
      </c>
      <c r="AT710">
        <v>-0.61</v>
      </c>
      <c r="AU710">
        <v>-0.38364779999999998</v>
      </c>
      <c r="AV710">
        <v>0.73</v>
      </c>
      <c r="AW710">
        <v>1.59</v>
      </c>
      <c r="AZ710">
        <v>2776829952</v>
      </c>
      <c r="BA710">
        <v>1.6879999999999999</v>
      </c>
      <c r="BB710">
        <v>0.93085709999999999</v>
      </c>
      <c r="BC710">
        <v>4.9142896999999998E-2</v>
      </c>
      <c r="BD710">
        <v>5.2793168000000001E-2</v>
      </c>
      <c r="BE710">
        <v>0.97591550000000005</v>
      </c>
      <c r="BF710">
        <v>4.0845274999999999E-3</v>
      </c>
      <c r="BG710">
        <v>4.1853289999999998E-3</v>
      </c>
      <c r="BH710">
        <v>2721293312</v>
      </c>
      <c r="BI710">
        <v>0.58056872999999998</v>
      </c>
      <c r="BJ710">
        <v>15</v>
      </c>
      <c r="BK710">
        <v>0</v>
      </c>
      <c r="BL710" t="b">
        <v>0</v>
      </c>
      <c r="BM710">
        <v>0.98</v>
      </c>
      <c r="BQ710">
        <v>14.848485</v>
      </c>
      <c r="BR710">
        <v>6.6000000000000003E-2</v>
      </c>
    </row>
    <row r="711" spans="1:72">
      <c r="A711" t="s">
        <v>4305</v>
      </c>
      <c r="B711" t="s">
        <v>4306</v>
      </c>
      <c r="C711" t="str">
        <f t="shared" si="55"/>
        <v>巨星醫療控股</v>
      </c>
      <c r="D711" t="str">
        <f t="shared" si="56"/>
        <v>Medicine</v>
      </c>
      <c r="E711" t="str">
        <f t="shared" si="57"/>
        <v>醫藥</v>
      </c>
      <c r="F711" t="str">
        <f t="shared" si="58"/>
        <v>Healthcare</v>
      </c>
      <c r="G711" t="str">
        <f t="shared" si="59"/>
        <v>醫療保健</v>
      </c>
      <c r="H711" t="s">
        <v>68</v>
      </c>
      <c r="I711" t="s">
        <v>69</v>
      </c>
      <c r="J711" t="s">
        <v>70</v>
      </c>
      <c r="K711" t="s">
        <v>71</v>
      </c>
      <c r="L711" t="b">
        <v>0</v>
      </c>
      <c r="M711" t="s">
        <v>72</v>
      </c>
      <c r="N711" t="s">
        <v>73</v>
      </c>
      <c r="O711" t="s">
        <v>74</v>
      </c>
      <c r="P711" t="s">
        <v>4307</v>
      </c>
      <c r="Q711" t="s">
        <v>4308</v>
      </c>
      <c r="R711" t="s">
        <v>78</v>
      </c>
      <c r="S711" t="s">
        <v>79</v>
      </c>
      <c r="T711">
        <v>28800000</v>
      </c>
      <c r="U711" t="s">
        <v>80</v>
      </c>
      <c r="V711" t="b">
        <v>0</v>
      </c>
      <c r="W711">
        <v>1381455000000</v>
      </c>
      <c r="X711">
        <v>3</v>
      </c>
      <c r="Y711">
        <v>9.9999900000000003E-3</v>
      </c>
      <c r="Z711">
        <v>0.85470009999999996</v>
      </c>
      <c r="AA711">
        <v>1596159005</v>
      </c>
      <c r="AB711">
        <v>1.18</v>
      </c>
      <c r="AC711">
        <v>1.18</v>
      </c>
      <c r="AD711" t="s">
        <v>4309</v>
      </c>
      <c r="AE711">
        <v>1.17</v>
      </c>
      <c r="AF711">
        <v>12500</v>
      </c>
      <c r="AG711">
        <v>1.17</v>
      </c>
      <c r="AH711">
        <v>1.17</v>
      </c>
      <c r="AI711">
        <v>1.18</v>
      </c>
      <c r="AJ711">
        <v>0</v>
      </c>
      <c r="AK711">
        <v>0</v>
      </c>
      <c r="AL711" t="s">
        <v>82</v>
      </c>
      <c r="AM711" t="s">
        <v>102</v>
      </c>
      <c r="AN711">
        <v>1.17</v>
      </c>
      <c r="AO711">
        <v>589976</v>
      </c>
      <c r="AP711">
        <v>416375</v>
      </c>
      <c r="AQ711">
        <v>0.109999895</v>
      </c>
      <c r="AR711">
        <v>0.10280362999999999</v>
      </c>
      <c r="AS711" t="s">
        <v>4310</v>
      </c>
      <c r="AT711">
        <v>-0.82000004999999998</v>
      </c>
      <c r="AU711">
        <v>-0.41000003000000002</v>
      </c>
      <c r="AV711">
        <v>1.07</v>
      </c>
      <c r="AW711">
        <v>2</v>
      </c>
      <c r="AX711">
        <v>7.0000000000000001E-3</v>
      </c>
      <c r="AY711">
        <v>5.9829065999999998E-3</v>
      </c>
      <c r="AZ711">
        <v>2356320000</v>
      </c>
      <c r="BA711">
        <v>4.8000000000000001E-2</v>
      </c>
      <c r="BB711">
        <v>1.1779999999999999</v>
      </c>
      <c r="BC711">
        <v>1.9999743E-3</v>
      </c>
      <c r="BD711">
        <v>1.697771E-3</v>
      </c>
      <c r="BE711">
        <v>1.2704929</v>
      </c>
      <c r="BF711">
        <v>-9.0492963999999995E-2</v>
      </c>
      <c r="BG711">
        <v>-7.1226659999999997E-2</v>
      </c>
      <c r="BH711">
        <v>2780457472</v>
      </c>
      <c r="BI711">
        <v>24.583331999999999</v>
      </c>
      <c r="BJ711">
        <v>15</v>
      </c>
      <c r="BK711">
        <v>0</v>
      </c>
      <c r="BL711" t="b">
        <v>0</v>
      </c>
      <c r="BM711">
        <v>1.18</v>
      </c>
      <c r="BN711">
        <v>1553007540</v>
      </c>
      <c r="BO711">
        <v>1553007540</v>
      </c>
      <c r="BP711">
        <v>1553007540</v>
      </c>
      <c r="BQ711">
        <v>12.38663</v>
      </c>
      <c r="BR711">
        <v>9.5264000000000001E-2</v>
      </c>
    </row>
    <row r="712" spans="1:72">
      <c r="A712" t="s">
        <v>4311</v>
      </c>
      <c r="B712" t="s">
        <v>4312</v>
      </c>
      <c r="C712" t="str">
        <f t="shared" si="55"/>
        <v>協合新能源</v>
      </c>
      <c r="D712" t="str">
        <f t="shared" si="56"/>
        <v>Energy</v>
      </c>
      <c r="E712" t="str">
        <f t="shared" si="57"/>
        <v>能源</v>
      </c>
      <c r="F712" t="str">
        <f t="shared" si="58"/>
        <v>Wind Power Units</v>
      </c>
      <c r="G712" t="str">
        <f t="shared" si="59"/>
        <v>風電股</v>
      </c>
      <c r="H712" t="s">
        <v>68</v>
      </c>
      <c r="I712" t="s">
        <v>69</v>
      </c>
      <c r="J712" t="s">
        <v>70</v>
      </c>
      <c r="K712" t="s">
        <v>71</v>
      </c>
      <c r="L712" t="b">
        <v>0</v>
      </c>
      <c r="M712" t="s">
        <v>72</v>
      </c>
      <c r="N712" t="s">
        <v>73</v>
      </c>
      <c r="O712" t="s">
        <v>74</v>
      </c>
      <c r="P712" t="s">
        <v>4313</v>
      </c>
      <c r="Q712" t="s">
        <v>4314</v>
      </c>
      <c r="R712" t="s">
        <v>78</v>
      </c>
      <c r="S712" t="s">
        <v>79</v>
      </c>
      <c r="T712">
        <v>28800000</v>
      </c>
      <c r="U712" t="s">
        <v>80</v>
      </c>
      <c r="V712" t="b">
        <v>0</v>
      </c>
      <c r="W712">
        <v>1127957400000</v>
      </c>
      <c r="X712">
        <v>3</v>
      </c>
      <c r="Y712">
        <v>0</v>
      </c>
      <c r="Z712">
        <v>0</v>
      </c>
      <c r="AA712">
        <v>1596161014</v>
      </c>
      <c r="AB712">
        <v>0.32500000000000001</v>
      </c>
      <c r="AC712">
        <v>0.33</v>
      </c>
      <c r="AD712" t="s">
        <v>4315</v>
      </c>
      <c r="AE712">
        <v>0.32500000000000001</v>
      </c>
      <c r="AF712">
        <v>2730000</v>
      </c>
      <c r="AG712">
        <v>0.32500000000000001</v>
      </c>
      <c r="AH712">
        <v>0.32500000000000001</v>
      </c>
      <c r="AI712">
        <v>0.33</v>
      </c>
      <c r="AJ712">
        <v>0</v>
      </c>
      <c r="AK712">
        <v>0</v>
      </c>
      <c r="AL712" t="s">
        <v>82</v>
      </c>
      <c r="AM712" t="s">
        <v>102</v>
      </c>
      <c r="AN712">
        <v>0.32500000000000001</v>
      </c>
      <c r="AO712">
        <v>7629030</v>
      </c>
      <c r="AP712">
        <v>6876250</v>
      </c>
      <c r="AQ712">
        <v>6.5000000000000002E-2</v>
      </c>
      <c r="AR712">
        <v>0.25</v>
      </c>
      <c r="AS712" t="s">
        <v>4316</v>
      </c>
      <c r="AT712">
        <v>-8.0000009999999996E-2</v>
      </c>
      <c r="AU712">
        <v>-0.19753090000000001</v>
      </c>
      <c r="AV712">
        <v>0.26</v>
      </c>
      <c r="AW712">
        <v>0.40500000000000003</v>
      </c>
      <c r="AX712">
        <v>1E-3</v>
      </c>
      <c r="AY712">
        <v>3.0769233000000002E-3</v>
      </c>
      <c r="AZ712">
        <v>8366859776</v>
      </c>
      <c r="BA712">
        <v>9.5000000000000001E-2</v>
      </c>
      <c r="BB712">
        <v>0.32128572</v>
      </c>
      <c r="BC712">
        <v>3.7142633999999999E-3</v>
      </c>
      <c r="BD712">
        <v>1.1560623500000001E-2</v>
      </c>
      <c r="BE712">
        <v>0.32077464</v>
      </c>
      <c r="BF712">
        <v>4.2253435000000001E-3</v>
      </c>
      <c r="BG712">
        <v>1.3172312E-2</v>
      </c>
      <c r="BH712">
        <v>2719229440</v>
      </c>
      <c r="BI712">
        <v>3.4210525000000001</v>
      </c>
      <c r="BJ712">
        <v>15</v>
      </c>
      <c r="BK712">
        <v>0</v>
      </c>
      <c r="BL712" t="b">
        <v>0</v>
      </c>
      <c r="BM712">
        <v>0.32500000000000001</v>
      </c>
      <c r="BN712">
        <v>1551369540</v>
      </c>
      <c r="BO712">
        <v>1551369540</v>
      </c>
      <c r="BP712">
        <v>1551369540</v>
      </c>
      <c r="BQ712">
        <v>4.02806</v>
      </c>
      <c r="BR712">
        <v>8.0684000000000006E-2</v>
      </c>
      <c r="BS712">
        <v>0.1</v>
      </c>
      <c r="BT712">
        <v>3.2499997999999999</v>
      </c>
    </row>
    <row r="713" spans="1:72">
      <c r="A713" t="s">
        <v>4317</v>
      </c>
      <c r="B713" t="s">
        <v>4318</v>
      </c>
      <c r="C713" t="str">
        <f t="shared" si="55"/>
        <v>甘肅銀行</v>
      </c>
      <c r="D713" t="str">
        <f t="shared" si="56"/>
        <v>Financial</v>
      </c>
      <c r="E713" t="str">
        <f t="shared" si="57"/>
        <v>金融</v>
      </c>
      <c r="F713" t="str">
        <f t="shared" si="58"/>
        <v>Bank</v>
      </c>
      <c r="G713" t="str">
        <f t="shared" si="59"/>
        <v>銀行</v>
      </c>
      <c r="H713" t="s">
        <v>68</v>
      </c>
      <c r="I713" t="s">
        <v>69</v>
      </c>
      <c r="J713" t="s">
        <v>70</v>
      </c>
      <c r="K713" t="s">
        <v>71</v>
      </c>
      <c r="L713" t="b">
        <v>0</v>
      </c>
      <c r="M713" t="s">
        <v>72</v>
      </c>
      <c r="N713" t="s">
        <v>73</v>
      </c>
      <c r="O713" t="s">
        <v>74</v>
      </c>
      <c r="P713" t="s">
        <v>4319</v>
      </c>
      <c r="Q713" t="s">
        <v>4320</v>
      </c>
      <c r="R713" t="s">
        <v>78</v>
      </c>
      <c r="S713" t="s">
        <v>79</v>
      </c>
      <c r="T713">
        <v>28800000</v>
      </c>
      <c r="U713" t="s">
        <v>80</v>
      </c>
      <c r="V713" t="b">
        <v>0</v>
      </c>
      <c r="W713">
        <v>1516239000000</v>
      </c>
      <c r="X713">
        <v>3</v>
      </c>
      <c r="Y713">
        <v>0</v>
      </c>
      <c r="Z713">
        <v>0</v>
      </c>
      <c r="AA713">
        <v>1596159934</v>
      </c>
      <c r="AB713">
        <v>1.05</v>
      </c>
      <c r="AC713">
        <v>1.05</v>
      </c>
      <c r="AD713" t="s">
        <v>4321</v>
      </c>
      <c r="AE713">
        <v>1.05</v>
      </c>
      <c r="AF713">
        <v>100000</v>
      </c>
      <c r="AG713">
        <v>1.05</v>
      </c>
      <c r="AH713">
        <v>1.05</v>
      </c>
      <c r="AI713">
        <v>1.06</v>
      </c>
      <c r="AJ713">
        <v>0</v>
      </c>
      <c r="AK713">
        <v>0</v>
      </c>
      <c r="AL713" t="s">
        <v>82</v>
      </c>
      <c r="AM713" t="s">
        <v>102</v>
      </c>
      <c r="AN713">
        <v>1.05</v>
      </c>
      <c r="AO713">
        <v>12561080</v>
      </c>
      <c r="AP713">
        <v>3356750</v>
      </c>
      <c r="AQ713">
        <v>0.46999996999999999</v>
      </c>
      <c r="AR713">
        <v>0.81034479999999998</v>
      </c>
      <c r="AS713" t="s">
        <v>4322</v>
      </c>
      <c r="AT713">
        <v>-0.93000006999999996</v>
      </c>
      <c r="AU713">
        <v>-0.46969699999999998</v>
      </c>
      <c r="AV713">
        <v>0.57999999999999996</v>
      </c>
      <c r="AW713">
        <v>1.98</v>
      </c>
      <c r="AZ713">
        <v>2543800064</v>
      </c>
      <c r="BA713">
        <v>0.374</v>
      </c>
      <c r="BB713">
        <v>1.0397141999999999</v>
      </c>
      <c r="BC713">
        <v>1.0285735000000001E-2</v>
      </c>
      <c r="BD713">
        <v>9.8928479999999992E-3</v>
      </c>
      <c r="BE713">
        <v>1.0844366999999999</v>
      </c>
      <c r="BF713">
        <v>-3.4436702999999999E-2</v>
      </c>
      <c r="BG713">
        <v>-3.1755383999999998E-2</v>
      </c>
      <c r="BH713">
        <v>10573289472</v>
      </c>
      <c r="BI713">
        <v>2.8074862999999999</v>
      </c>
      <c r="BJ713">
        <v>15</v>
      </c>
      <c r="BK713">
        <v>0</v>
      </c>
      <c r="BL713" t="b">
        <v>0</v>
      </c>
      <c r="BM713">
        <v>1.05</v>
      </c>
      <c r="BN713">
        <v>1553698740</v>
      </c>
      <c r="BO713">
        <v>1553698740</v>
      </c>
      <c r="BP713">
        <v>1553698740</v>
      </c>
    </row>
    <row r="714" spans="1:72">
      <c r="A714" t="s">
        <v>4323</v>
      </c>
      <c r="B714" t="s">
        <v>4324</v>
      </c>
      <c r="C714" t="str">
        <f t="shared" si="55"/>
        <v>華金國際資本</v>
      </c>
      <c r="D714" t="str">
        <f t="shared" si="56"/>
        <v>Industry</v>
      </c>
      <c r="E714" t="str">
        <f t="shared" si="57"/>
        <v>工業</v>
      </c>
      <c r="F714" t="str">
        <f t="shared" si="58"/>
        <v>Printing and Packaging</v>
      </c>
      <c r="G714" t="str">
        <f t="shared" si="59"/>
        <v>印刷及包裝</v>
      </c>
      <c r="H714" t="s">
        <v>68</v>
      </c>
      <c r="I714" t="s">
        <v>69</v>
      </c>
      <c r="J714" t="s">
        <v>70</v>
      </c>
      <c r="K714" t="s">
        <v>71</v>
      </c>
      <c r="L714" t="b">
        <v>0</v>
      </c>
      <c r="M714" t="s">
        <v>72</v>
      </c>
      <c r="N714" t="s">
        <v>73</v>
      </c>
      <c r="O714" t="s">
        <v>74</v>
      </c>
      <c r="P714" t="s">
        <v>4325</v>
      </c>
      <c r="Q714" t="s">
        <v>4326</v>
      </c>
      <c r="R714" t="s">
        <v>78</v>
      </c>
      <c r="S714" t="s">
        <v>79</v>
      </c>
      <c r="T714">
        <v>28800000</v>
      </c>
      <c r="U714" t="s">
        <v>80</v>
      </c>
      <c r="V714" t="b">
        <v>0</v>
      </c>
      <c r="W714">
        <v>1215999000000</v>
      </c>
      <c r="X714">
        <v>3</v>
      </c>
      <c r="Y714">
        <v>0</v>
      </c>
      <c r="Z714">
        <v>0</v>
      </c>
      <c r="AA714">
        <v>1596160544</v>
      </c>
      <c r="AB714">
        <v>0.25</v>
      </c>
      <c r="AC714">
        <v>0.26</v>
      </c>
      <c r="AD714" t="s">
        <v>4327</v>
      </c>
      <c r="AE714">
        <v>0.24399999999999999</v>
      </c>
      <c r="AF714">
        <v>1440000</v>
      </c>
      <c r="AG714">
        <v>0.25</v>
      </c>
      <c r="AH714">
        <v>0.25</v>
      </c>
      <c r="AI714">
        <v>0.26</v>
      </c>
      <c r="AJ714">
        <v>0</v>
      </c>
      <c r="AK714">
        <v>0</v>
      </c>
      <c r="AL714" t="s">
        <v>82</v>
      </c>
      <c r="AM714" t="s">
        <v>72</v>
      </c>
      <c r="AN714">
        <v>0.25</v>
      </c>
      <c r="AO714">
        <v>6412769</v>
      </c>
      <c r="AP714">
        <v>34960000</v>
      </c>
      <c r="AQ714">
        <v>9.9999993999999995E-2</v>
      </c>
      <c r="AR714">
        <v>0.6666666</v>
      </c>
      <c r="AS714" t="s">
        <v>4328</v>
      </c>
      <c r="AT714">
        <v>-5.5000006999999997E-2</v>
      </c>
      <c r="AU714">
        <v>-0.18032788999999999</v>
      </c>
      <c r="AV714">
        <v>0.15</v>
      </c>
      <c r="AW714">
        <v>0.30499999999999999</v>
      </c>
      <c r="AZ714">
        <v>10060900352</v>
      </c>
      <c r="BA714">
        <v>1.7999999999999999E-2</v>
      </c>
      <c r="BB714">
        <v>0.19697143</v>
      </c>
      <c r="BC714">
        <v>5.3028569999999997E-2</v>
      </c>
      <c r="BD714">
        <v>0.2692196</v>
      </c>
      <c r="BE714">
        <v>0.18456644</v>
      </c>
      <c r="BF714">
        <v>6.5433560000000002E-2</v>
      </c>
      <c r="BG714">
        <v>0.35452577000000002</v>
      </c>
      <c r="BH714">
        <v>2515225088</v>
      </c>
      <c r="BI714">
        <v>13.888889000000001</v>
      </c>
      <c r="BJ714">
        <v>15</v>
      </c>
      <c r="BK714">
        <v>0</v>
      </c>
      <c r="BL714" t="b">
        <v>0</v>
      </c>
      <c r="BM714">
        <v>0.25</v>
      </c>
      <c r="BQ714">
        <v>589.62260000000003</v>
      </c>
      <c r="BR714">
        <v>4.2400000000000001E-4</v>
      </c>
    </row>
    <row r="715" spans="1:72">
      <c r="A715" t="s">
        <v>4329</v>
      </c>
      <c r="B715" t="s">
        <v>4330</v>
      </c>
      <c r="C715" t="str">
        <f t="shared" si="55"/>
        <v>高偉電子</v>
      </c>
      <c r="D715" t="str">
        <f t="shared" si="56"/>
        <v>Industry</v>
      </c>
      <c r="E715" t="str">
        <f t="shared" si="57"/>
        <v>工業</v>
      </c>
      <c r="F715" t="str">
        <f t="shared" si="58"/>
        <v>Machinery</v>
      </c>
      <c r="G715" t="str">
        <f t="shared" si="59"/>
        <v>機械設備</v>
      </c>
      <c r="H715" t="s">
        <v>68</v>
      </c>
      <c r="I715" t="s">
        <v>69</v>
      </c>
      <c r="J715" t="s">
        <v>70</v>
      </c>
      <c r="K715" t="s">
        <v>71</v>
      </c>
      <c r="L715" t="b">
        <v>0</v>
      </c>
      <c r="M715" t="s">
        <v>72</v>
      </c>
      <c r="N715" t="s">
        <v>73</v>
      </c>
      <c r="O715" t="s">
        <v>74</v>
      </c>
      <c r="P715" t="s">
        <v>4331</v>
      </c>
      <c r="Q715" t="s">
        <v>4332</v>
      </c>
      <c r="R715" t="s">
        <v>78</v>
      </c>
      <c r="S715" t="s">
        <v>79</v>
      </c>
      <c r="T715">
        <v>28800000</v>
      </c>
      <c r="U715" t="s">
        <v>80</v>
      </c>
      <c r="V715" t="b">
        <v>0</v>
      </c>
      <c r="W715">
        <v>1427765400000</v>
      </c>
      <c r="X715">
        <v>3</v>
      </c>
      <c r="Y715">
        <v>0.11000013</v>
      </c>
      <c r="Z715">
        <v>3.3536627000000001</v>
      </c>
      <c r="AA715">
        <v>1596161010</v>
      </c>
      <c r="AB715">
        <v>3.39</v>
      </c>
      <c r="AC715">
        <v>3.44</v>
      </c>
      <c r="AD715" t="s">
        <v>4333</v>
      </c>
      <c r="AE715">
        <v>3.32</v>
      </c>
      <c r="AF715">
        <v>3373000</v>
      </c>
      <c r="AG715">
        <v>3.28</v>
      </c>
      <c r="AH715">
        <v>3.38</v>
      </c>
      <c r="AI715">
        <v>3.39</v>
      </c>
      <c r="AJ715">
        <v>0</v>
      </c>
      <c r="AK715">
        <v>0</v>
      </c>
      <c r="AL715" t="s">
        <v>82</v>
      </c>
      <c r="AM715" t="s">
        <v>83</v>
      </c>
      <c r="AN715">
        <v>3.43</v>
      </c>
      <c r="AO715">
        <v>12625324</v>
      </c>
      <c r="AP715">
        <v>10991503</v>
      </c>
      <c r="AQ715">
        <v>2.3000001999999999</v>
      </c>
      <c r="AR715">
        <v>2.1100919999999999</v>
      </c>
      <c r="AS715" t="s">
        <v>4334</v>
      </c>
      <c r="AT715">
        <v>-0.37999988000000001</v>
      </c>
      <c r="AU715">
        <v>-0.10079572000000001</v>
      </c>
      <c r="AV715">
        <v>1.0900000000000001</v>
      </c>
      <c r="AW715">
        <v>3.77</v>
      </c>
      <c r="AX715">
        <v>3.1E-2</v>
      </c>
      <c r="AY715">
        <v>9.4512199999999998E-3</v>
      </c>
      <c r="AZ715">
        <v>831518976</v>
      </c>
      <c r="BA715">
        <v>0.40400000000000003</v>
      </c>
      <c r="BB715">
        <v>2.597143</v>
      </c>
      <c r="BC715">
        <v>0.79285717</v>
      </c>
      <c r="BD715">
        <v>0.30528053999999999</v>
      </c>
      <c r="BE715">
        <v>2.1133801999999999</v>
      </c>
      <c r="BF715">
        <v>1.2766199</v>
      </c>
      <c r="BG715">
        <v>0.60406539999999997</v>
      </c>
      <c r="BH715">
        <v>2818849536</v>
      </c>
      <c r="BI715">
        <v>8.3910889999999991</v>
      </c>
      <c r="BJ715">
        <v>15</v>
      </c>
      <c r="BK715">
        <v>0</v>
      </c>
      <c r="BL715" t="b">
        <v>0</v>
      </c>
      <c r="BM715">
        <v>3.39</v>
      </c>
      <c r="BN715">
        <v>1553266740</v>
      </c>
      <c r="BO715">
        <v>1553266740</v>
      </c>
      <c r="BP715">
        <v>1553266740</v>
      </c>
      <c r="BQ715">
        <v>13.146566999999999</v>
      </c>
      <c r="BR715">
        <v>0.25786199999999998</v>
      </c>
    </row>
    <row r="716" spans="1:72">
      <c r="A716" t="s">
        <v>4335</v>
      </c>
      <c r="B716" t="s">
        <v>4336</v>
      </c>
      <c r="C716" t="str">
        <f t="shared" si="55"/>
        <v>力量能源</v>
      </c>
      <c r="D716" t="str">
        <f t="shared" si="56"/>
        <v>Energy</v>
      </c>
      <c r="E716" t="str">
        <f t="shared" si="57"/>
        <v>能源</v>
      </c>
      <c r="F716" t="str">
        <f t="shared" si="58"/>
        <v>Coal industry related</v>
      </c>
      <c r="G716" t="str">
        <f t="shared" si="59"/>
        <v>煤業相關</v>
      </c>
      <c r="H716" t="s">
        <v>68</v>
      </c>
      <c r="I716" t="s">
        <v>69</v>
      </c>
      <c r="J716" t="s">
        <v>70</v>
      </c>
      <c r="K716" t="s">
        <v>71</v>
      </c>
      <c r="L716" t="b">
        <v>0</v>
      </c>
      <c r="M716" t="s">
        <v>72</v>
      </c>
      <c r="N716" t="s">
        <v>73</v>
      </c>
      <c r="O716" t="s">
        <v>74</v>
      </c>
      <c r="P716" t="s">
        <v>4337</v>
      </c>
      <c r="Q716" t="s">
        <v>4338</v>
      </c>
      <c r="R716" t="s">
        <v>78</v>
      </c>
      <c r="S716" t="s">
        <v>79</v>
      </c>
      <c r="T716">
        <v>28800000</v>
      </c>
      <c r="U716" t="s">
        <v>80</v>
      </c>
      <c r="V716" t="b">
        <v>0</v>
      </c>
      <c r="W716">
        <v>1332466200000</v>
      </c>
      <c r="X716">
        <v>3</v>
      </c>
      <c r="Y716">
        <v>0</v>
      </c>
      <c r="Z716">
        <v>0</v>
      </c>
      <c r="AA716">
        <v>1596092486</v>
      </c>
      <c r="AB716">
        <v>0.315</v>
      </c>
      <c r="AC716">
        <v>0.32</v>
      </c>
      <c r="AD716" t="s">
        <v>4339</v>
      </c>
      <c r="AE716">
        <v>0.315</v>
      </c>
      <c r="AF716">
        <v>416000</v>
      </c>
      <c r="AG716">
        <v>0.315</v>
      </c>
      <c r="AH716">
        <v>0.30499999999999999</v>
      </c>
      <c r="AI716">
        <v>0.32</v>
      </c>
      <c r="AJ716">
        <v>0</v>
      </c>
      <c r="AK716">
        <v>0</v>
      </c>
      <c r="AL716" t="s">
        <v>82</v>
      </c>
      <c r="AM716" t="s">
        <v>102</v>
      </c>
      <c r="AN716">
        <v>0.315</v>
      </c>
      <c r="AO716">
        <v>297753</v>
      </c>
      <c r="AP716">
        <v>552500</v>
      </c>
      <c r="AQ716">
        <v>3.9999989999999999E-2</v>
      </c>
      <c r="AR716">
        <v>0.14545451000000001</v>
      </c>
      <c r="AS716" t="s">
        <v>4340</v>
      </c>
      <c r="AT716">
        <v>-0.125</v>
      </c>
      <c r="AU716">
        <v>-0.28409089999999998</v>
      </c>
      <c r="AV716">
        <v>0.27500000000000002</v>
      </c>
      <c r="AW716">
        <v>0.44</v>
      </c>
      <c r="AX716">
        <v>6.0000000000000001E-3</v>
      </c>
      <c r="AY716">
        <v>1.9047620000000001E-2</v>
      </c>
      <c r="AZ716">
        <v>8430000128</v>
      </c>
      <c r="BA716">
        <v>2.7E-2</v>
      </c>
      <c r="BB716">
        <v>0.31986110000000001</v>
      </c>
      <c r="BC716">
        <v>-4.8611163999999997E-3</v>
      </c>
      <c r="BD716">
        <v>-1.5197584E-2</v>
      </c>
      <c r="BE716">
        <v>0.34730768000000001</v>
      </c>
      <c r="BF716">
        <v>-3.2307684000000003E-2</v>
      </c>
      <c r="BG716">
        <v>-9.3023229999999998E-2</v>
      </c>
      <c r="BH716">
        <v>2655450112</v>
      </c>
      <c r="BI716">
        <v>11.666665999999999</v>
      </c>
      <c r="BJ716">
        <v>15</v>
      </c>
      <c r="BK716">
        <v>0</v>
      </c>
      <c r="BL716" t="b">
        <v>0</v>
      </c>
      <c r="BM716">
        <v>0.315</v>
      </c>
      <c r="BN716">
        <v>1553180340</v>
      </c>
      <c r="BO716">
        <v>1553180340</v>
      </c>
      <c r="BP716">
        <v>1553180340</v>
      </c>
      <c r="BQ716">
        <v>4.0989475000000004</v>
      </c>
      <c r="BR716">
        <v>7.6849000000000001E-2</v>
      </c>
    </row>
    <row r="717" spans="1:72">
      <c r="A717" t="s">
        <v>4341</v>
      </c>
      <c r="B717" t="s">
        <v>4342</v>
      </c>
      <c r="C717" t="str">
        <f t="shared" si="55"/>
        <v>新灃集團</v>
      </c>
      <c r="D717" t="str">
        <f t="shared" si="56"/>
        <v>Retail</v>
      </c>
      <c r="E717" t="str">
        <f t="shared" si="57"/>
        <v>零售</v>
      </c>
      <c r="F717" t="str">
        <f t="shared" si="58"/>
        <v>Shoes and Apparel</v>
      </c>
      <c r="G717" t="str">
        <f t="shared" si="59"/>
        <v>鞋履</v>
      </c>
      <c r="H717" t="s">
        <v>68</v>
      </c>
      <c r="I717" t="s">
        <v>69</v>
      </c>
      <c r="J717" t="s">
        <v>70</v>
      </c>
      <c r="K717" t="s">
        <v>71</v>
      </c>
      <c r="L717" t="b">
        <v>0</v>
      </c>
      <c r="M717" t="s">
        <v>72</v>
      </c>
      <c r="N717" t="s">
        <v>73</v>
      </c>
      <c r="O717" t="s">
        <v>74</v>
      </c>
      <c r="P717" t="s">
        <v>4343</v>
      </c>
      <c r="Q717" t="s">
        <v>4344</v>
      </c>
      <c r="R717" t="s">
        <v>78</v>
      </c>
      <c r="S717" t="s">
        <v>79</v>
      </c>
      <c r="T717">
        <v>28800000</v>
      </c>
      <c r="U717" t="s">
        <v>80</v>
      </c>
      <c r="V717" t="b">
        <v>0</v>
      </c>
      <c r="W717">
        <v>1063935000000</v>
      </c>
      <c r="X717">
        <v>3</v>
      </c>
      <c r="Y717">
        <v>-9.9999900000000003E-3</v>
      </c>
      <c r="Z717">
        <v>-1.1235944</v>
      </c>
      <c r="AA717">
        <v>1596160234</v>
      </c>
      <c r="AB717">
        <v>0.88</v>
      </c>
      <c r="AC717">
        <v>0.89</v>
      </c>
      <c r="AD717" t="s">
        <v>4345</v>
      </c>
      <c r="AE717">
        <v>0.87</v>
      </c>
      <c r="AF717">
        <v>510000</v>
      </c>
      <c r="AG717">
        <v>0.89</v>
      </c>
      <c r="AH717">
        <v>0.87</v>
      </c>
      <c r="AI717">
        <v>0.89</v>
      </c>
      <c r="AJ717">
        <v>0</v>
      </c>
      <c r="AK717">
        <v>0</v>
      </c>
      <c r="AL717" t="s">
        <v>82</v>
      </c>
      <c r="AM717" t="s">
        <v>72</v>
      </c>
      <c r="AN717">
        <v>0.88</v>
      </c>
      <c r="AO717">
        <v>2067335</v>
      </c>
      <c r="AP717">
        <v>1585129</v>
      </c>
      <c r="AQ717">
        <v>7.9999979999999998E-2</v>
      </c>
      <c r="AR717">
        <v>9.9999980000000002E-2</v>
      </c>
      <c r="AS717" t="s">
        <v>4346</v>
      </c>
      <c r="AT717">
        <v>-0.12000000500000001</v>
      </c>
      <c r="AU717">
        <v>-0.12000000500000001</v>
      </c>
      <c r="AV717">
        <v>0.8</v>
      </c>
      <c r="AW717">
        <v>1</v>
      </c>
      <c r="AX717">
        <v>8.0000000000000002E-3</v>
      </c>
      <c r="AY717">
        <v>8.9887649999999993E-3</v>
      </c>
      <c r="AZ717">
        <v>2974230016</v>
      </c>
      <c r="BA717">
        <v>0.98099999999999998</v>
      </c>
      <c r="BB717">
        <v>0.88942856000000003</v>
      </c>
      <c r="BC717">
        <v>-9.4285610000000002E-3</v>
      </c>
      <c r="BD717">
        <v>-1.0600694000000001E-2</v>
      </c>
      <c r="BE717">
        <v>0.89930069999999995</v>
      </c>
      <c r="BF717">
        <v>-1.93007E-2</v>
      </c>
      <c r="BG717">
        <v>-2.1461897000000001E-2</v>
      </c>
      <c r="BH717">
        <v>2617322496</v>
      </c>
      <c r="BI717">
        <v>0.89704379999999995</v>
      </c>
      <c r="BJ717">
        <v>15</v>
      </c>
      <c r="BK717">
        <v>0</v>
      </c>
      <c r="BL717" t="b">
        <v>0</v>
      </c>
      <c r="BM717">
        <v>0.88</v>
      </c>
      <c r="BN717">
        <v>1552834740</v>
      </c>
      <c r="BO717">
        <v>1552834740</v>
      </c>
      <c r="BP717">
        <v>1552834740</v>
      </c>
      <c r="BQ717">
        <v>36.514522999999997</v>
      </c>
      <c r="BR717">
        <v>2.41E-2</v>
      </c>
    </row>
    <row r="718" spans="1:72">
      <c r="A718" t="s">
        <v>4347</v>
      </c>
      <c r="B718" t="s">
        <v>4348</v>
      </c>
      <c r="C718" t="str">
        <f t="shared" si="55"/>
        <v>卓越教育集團</v>
      </c>
      <c r="D718" t="str">
        <f t="shared" si="56"/>
        <v>Consumer Service</v>
      </c>
      <c r="E718" t="str">
        <f t="shared" si="57"/>
        <v>消費者服務業</v>
      </c>
      <c r="F718" t="str">
        <f t="shared" si="58"/>
        <v>Support Service</v>
      </c>
      <c r="G718" t="str">
        <f t="shared" si="59"/>
        <v>支援服務</v>
      </c>
      <c r="H718" t="s">
        <v>68</v>
      </c>
      <c r="I718" t="s">
        <v>69</v>
      </c>
      <c r="J718" t="s">
        <v>70</v>
      </c>
      <c r="K718" t="s">
        <v>71</v>
      </c>
      <c r="L718" t="b">
        <v>0</v>
      </c>
      <c r="M718" t="s">
        <v>72</v>
      </c>
      <c r="N718" t="s">
        <v>73</v>
      </c>
      <c r="O718" t="s">
        <v>74</v>
      </c>
      <c r="P718" t="s">
        <v>4349</v>
      </c>
      <c r="Q718" t="s">
        <v>4350</v>
      </c>
      <c r="R718" t="s">
        <v>78</v>
      </c>
      <c r="S718" t="s">
        <v>79</v>
      </c>
      <c r="T718">
        <v>28800000</v>
      </c>
      <c r="U718" t="s">
        <v>80</v>
      </c>
      <c r="V718" t="b">
        <v>0</v>
      </c>
      <c r="W718">
        <v>1545874200000</v>
      </c>
      <c r="X718">
        <v>3</v>
      </c>
      <c r="Y718">
        <v>3.9999960000000001E-2</v>
      </c>
      <c r="Z718">
        <v>1.3157882999999999</v>
      </c>
      <c r="AA718">
        <v>1596160388</v>
      </c>
      <c r="AB718">
        <v>3.08</v>
      </c>
      <c r="AC718">
        <v>3.1</v>
      </c>
      <c r="AD718" t="s">
        <v>4351</v>
      </c>
      <c r="AE718">
        <v>3.06</v>
      </c>
      <c r="AF718">
        <v>4000</v>
      </c>
      <c r="AG718">
        <v>3.04</v>
      </c>
      <c r="AH718">
        <v>3.08</v>
      </c>
      <c r="AI718">
        <v>3.11</v>
      </c>
      <c r="AJ718">
        <v>0</v>
      </c>
      <c r="AK718">
        <v>0</v>
      </c>
      <c r="AL718" t="s">
        <v>82</v>
      </c>
      <c r="AM718" t="s">
        <v>102</v>
      </c>
      <c r="AN718">
        <v>3.06</v>
      </c>
      <c r="AO718">
        <v>1633561</v>
      </c>
      <c r="AP718">
        <v>676216</v>
      </c>
      <c r="AQ718">
        <v>1.3799999000000001</v>
      </c>
      <c r="AR718">
        <v>0.81176459999999995</v>
      </c>
      <c r="AS718" t="s">
        <v>4352</v>
      </c>
      <c r="AT718">
        <v>-1.9700002999999999</v>
      </c>
      <c r="AU718">
        <v>-0.39009905</v>
      </c>
      <c r="AV718">
        <v>1.7</v>
      </c>
      <c r="AW718">
        <v>5.05</v>
      </c>
      <c r="AZ718">
        <v>849720000</v>
      </c>
      <c r="BA718">
        <v>7.5999999999999998E-2</v>
      </c>
      <c r="BB718">
        <v>3.4382855999999999</v>
      </c>
      <c r="BC718">
        <v>-0.35828567</v>
      </c>
      <c r="BD718">
        <v>-0.104204744</v>
      </c>
      <c r="BE718">
        <v>3.7781690000000001</v>
      </c>
      <c r="BF718">
        <v>-0.69816900000000004</v>
      </c>
      <c r="BG718">
        <v>-0.18479031000000001</v>
      </c>
      <c r="BH718">
        <v>2617137408</v>
      </c>
      <c r="BI718">
        <v>40.526318000000003</v>
      </c>
      <c r="BJ718">
        <v>15</v>
      </c>
      <c r="BK718">
        <v>0</v>
      </c>
      <c r="BL718" t="b">
        <v>0</v>
      </c>
      <c r="BM718">
        <v>3.08</v>
      </c>
      <c r="BN718">
        <v>1552402740</v>
      </c>
      <c r="BO718">
        <v>1552402740</v>
      </c>
      <c r="BP718">
        <v>1552402740</v>
      </c>
    </row>
    <row r="719" spans="1:72">
      <c r="A719" t="s">
        <v>4353</v>
      </c>
      <c r="B719" t="s">
        <v>4354</v>
      </c>
      <c r="C719" t="str">
        <f t="shared" si="55"/>
        <v>維珍妮</v>
      </c>
      <c r="D719" t="str">
        <f t="shared" si="56"/>
        <v>Consumer Goods Manufacturing</v>
      </c>
      <c r="E719" t="str">
        <f t="shared" si="57"/>
        <v>消費品製造</v>
      </c>
      <c r="F719" t="str">
        <f t="shared" si="58"/>
        <v>Textile and Clothing</v>
      </c>
      <c r="G719" t="str">
        <f t="shared" si="59"/>
        <v>紡織製衣</v>
      </c>
      <c r="H719" t="s">
        <v>68</v>
      </c>
      <c r="I719" t="s">
        <v>69</v>
      </c>
      <c r="J719" t="s">
        <v>70</v>
      </c>
      <c r="K719" t="s">
        <v>71</v>
      </c>
      <c r="L719" t="b">
        <v>0</v>
      </c>
      <c r="M719" t="s">
        <v>72</v>
      </c>
      <c r="N719" t="s">
        <v>73</v>
      </c>
      <c r="O719" t="s">
        <v>74</v>
      </c>
      <c r="P719" t="s">
        <v>4355</v>
      </c>
      <c r="Q719" t="s">
        <v>4356</v>
      </c>
      <c r="R719" t="s">
        <v>78</v>
      </c>
      <c r="S719" t="s">
        <v>79</v>
      </c>
      <c r="T719">
        <v>28800000</v>
      </c>
      <c r="U719" t="s">
        <v>80</v>
      </c>
      <c r="V719" t="b">
        <v>0</v>
      </c>
      <c r="W719">
        <v>1444267800000</v>
      </c>
      <c r="X719">
        <v>3</v>
      </c>
      <c r="Y719">
        <v>3.9999960000000001E-2</v>
      </c>
      <c r="Z719">
        <v>1.869157</v>
      </c>
      <c r="AA719">
        <v>1596160441</v>
      </c>
      <c r="AB719">
        <v>2.1800000000000002</v>
      </c>
      <c r="AC719">
        <v>2.21</v>
      </c>
      <c r="AD719" t="s">
        <v>4357</v>
      </c>
      <c r="AE719">
        <v>2.1800000000000002</v>
      </c>
      <c r="AF719">
        <v>14000</v>
      </c>
      <c r="AG719">
        <v>2.14</v>
      </c>
      <c r="AH719">
        <v>2.13</v>
      </c>
      <c r="AI719">
        <v>2.1800000000000002</v>
      </c>
      <c r="AJ719">
        <v>0</v>
      </c>
      <c r="AK719">
        <v>0</v>
      </c>
      <c r="AL719" t="s">
        <v>82</v>
      </c>
      <c r="AM719" t="s">
        <v>72</v>
      </c>
      <c r="AN719">
        <v>2.21</v>
      </c>
      <c r="AO719">
        <v>649452</v>
      </c>
      <c r="AP719">
        <v>473750</v>
      </c>
      <c r="AQ719">
        <v>0.13000011</v>
      </c>
      <c r="AR719">
        <v>6.3414689999999996E-2</v>
      </c>
      <c r="AS719" t="s">
        <v>4358</v>
      </c>
      <c r="AT719">
        <v>-3.82</v>
      </c>
      <c r="AU719">
        <v>-0.63666666000000005</v>
      </c>
      <c r="AV719">
        <v>2.0499999999999998</v>
      </c>
      <c r="AW719">
        <v>6</v>
      </c>
      <c r="AX719">
        <v>7.8E-2</v>
      </c>
      <c r="AY719">
        <v>3.6448597999999999E-2</v>
      </c>
      <c r="AZ719">
        <v>1224249984</v>
      </c>
      <c r="BA719">
        <v>2.383</v>
      </c>
      <c r="BB719">
        <v>2.2425714000000001</v>
      </c>
      <c r="BC719">
        <v>-6.2571290000000002E-2</v>
      </c>
      <c r="BD719">
        <v>-2.7901579999999999E-2</v>
      </c>
      <c r="BE719">
        <v>3.4178872</v>
      </c>
      <c r="BF719">
        <v>-1.2378871</v>
      </c>
      <c r="BG719">
        <v>-0.36217904000000001</v>
      </c>
      <c r="BH719">
        <v>2668865024</v>
      </c>
      <c r="BI719">
        <v>0.91481334000000003</v>
      </c>
      <c r="BJ719">
        <v>15</v>
      </c>
      <c r="BK719">
        <v>0</v>
      </c>
      <c r="BL719" t="b">
        <v>0</v>
      </c>
      <c r="BM719">
        <v>2.1800000000000002</v>
      </c>
      <c r="BN719">
        <v>1593413940</v>
      </c>
      <c r="BO719">
        <v>1593413940</v>
      </c>
      <c r="BP719">
        <v>1593413940</v>
      </c>
    </row>
    <row r="720" spans="1:72">
      <c r="A720" t="s">
        <v>4359</v>
      </c>
      <c r="B720" t="s">
        <v>4360</v>
      </c>
      <c r="C720" t="str">
        <f t="shared" si="55"/>
        <v>築友智造科技</v>
      </c>
      <c r="D720" t="str">
        <f t="shared" si="56"/>
        <v>Real Estate Construction</v>
      </c>
      <c r="E720" t="str">
        <f t="shared" si="57"/>
        <v>地產建築</v>
      </c>
      <c r="F720" t="str">
        <f t="shared" si="58"/>
        <v>Real Estate Development</v>
      </c>
      <c r="G720" t="str">
        <f t="shared" si="59"/>
        <v>地產發展</v>
      </c>
      <c r="H720" t="s">
        <v>68</v>
      </c>
      <c r="I720" t="s">
        <v>69</v>
      </c>
      <c r="J720" t="s">
        <v>70</v>
      </c>
      <c r="K720" t="s">
        <v>71</v>
      </c>
      <c r="L720" t="b">
        <v>0</v>
      </c>
      <c r="M720" t="s">
        <v>72</v>
      </c>
      <c r="N720" t="s">
        <v>73</v>
      </c>
      <c r="O720" t="s">
        <v>74</v>
      </c>
      <c r="P720" t="s">
        <v>4361</v>
      </c>
      <c r="Q720" t="s">
        <v>4362</v>
      </c>
      <c r="R720" t="s">
        <v>78</v>
      </c>
      <c r="S720" t="s">
        <v>79</v>
      </c>
      <c r="T720">
        <v>28800000</v>
      </c>
      <c r="U720" t="s">
        <v>80</v>
      </c>
      <c r="V720" t="b">
        <v>0</v>
      </c>
      <c r="W720">
        <v>1005528600000</v>
      </c>
      <c r="X720">
        <v>3</v>
      </c>
      <c r="Y720">
        <v>0</v>
      </c>
      <c r="Z720">
        <v>0</v>
      </c>
      <c r="AA720">
        <v>1596161033</v>
      </c>
      <c r="AB720">
        <v>0.27500000000000002</v>
      </c>
      <c r="AC720">
        <v>0.29499999999999998</v>
      </c>
      <c r="AD720" t="s">
        <v>4363</v>
      </c>
      <c r="AE720">
        <v>0.27500000000000002</v>
      </c>
      <c r="AF720">
        <v>5680000</v>
      </c>
      <c r="AG720">
        <v>0.27500000000000002</v>
      </c>
      <c r="AH720">
        <v>0.27500000000000002</v>
      </c>
      <c r="AI720">
        <v>0.28000000000000003</v>
      </c>
      <c r="AJ720">
        <v>0</v>
      </c>
      <c r="AK720">
        <v>0</v>
      </c>
      <c r="AL720" t="s">
        <v>82</v>
      </c>
      <c r="AM720" t="s">
        <v>72</v>
      </c>
      <c r="AN720">
        <v>0.27500000000000002</v>
      </c>
      <c r="AO720">
        <v>27018125</v>
      </c>
      <c r="AP720">
        <v>11322000</v>
      </c>
      <c r="AQ720">
        <v>0.19800001</v>
      </c>
      <c r="AR720">
        <v>2.5714288000000001</v>
      </c>
      <c r="AS720" t="s">
        <v>4364</v>
      </c>
      <c r="AT720">
        <v>-1.9999980000000001E-2</v>
      </c>
      <c r="AU720">
        <v>-6.7796549999999997E-2</v>
      </c>
      <c r="AV720">
        <v>7.6999999999999999E-2</v>
      </c>
      <c r="AW720">
        <v>0.29499999999999998</v>
      </c>
      <c r="AZ720">
        <v>11209600000</v>
      </c>
      <c r="BA720">
        <v>0.16300000000000001</v>
      </c>
      <c r="BB720">
        <v>0.22431429</v>
      </c>
      <c r="BC720">
        <v>5.0685719999999997E-2</v>
      </c>
      <c r="BD720">
        <v>0.22595850000000001</v>
      </c>
      <c r="BE720">
        <v>0.15278873000000001</v>
      </c>
      <c r="BF720">
        <v>0.12221128000000001</v>
      </c>
      <c r="BG720">
        <v>0.799871</v>
      </c>
      <c r="BH720">
        <v>3082640128</v>
      </c>
      <c r="BI720">
        <v>1.6871166</v>
      </c>
      <c r="BJ720">
        <v>15</v>
      </c>
      <c r="BK720">
        <v>0</v>
      </c>
      <c r="BL720" t="b">
        <v>0</v>
      </c>
      <c r="BM720">
        <v>0.27500000000000002</v>
      </c>
      <c r="BN720">
        <v>1553871540</v>
      </c>
      <c r="BO720">
        <v>1553871540</v>
      </c>
      <c r="BP720">
        <v>1553871540</v>
      </c>
      <c r="BR720">
        <v>-2.18E-2</v>
      </c>
    </row>
    <row r="721" spans="1:72">
      <c r="A721" t="s">
        <v>4365</v>
      </c>
      <c r="B721" t="s">
        <v>4366</v>
      </c>
      <c r="C721" t="str">
        <f t="shared" si="55"/>
        <v>SUN.KING ELEC</v>
      </c>
      <c r="D721" t="str">
        <f t="shared" si="56"/>
        <v>Transportation, logistics and infrastructure</v>
      </c>
      <c r="E721" t="str">
        <f t="shared" si="57"/>
        <v>運輸、物流及基建</v>
      </c>
      <c r="F721" t="str">
        <f t="shared" si="58"/>
        <v>Railway related</v>
      </c>
      <c r="G721" t="str">
        <f t="shared" si="59"/>
        <v>鐵路相關</v>
      </c>
      <c r="H721" t="s">
        <v>68</v>
      </c>
      <c r="I721" t="s">
        <v>69</v>
      </c>
      <c r="J721" t="s">
        <v>70</v>
      </c>
      <c r="K721" t="s">
        <v>71</v>
      </c>
      <c r="L721" t="b">
        <v>0</v>
      </c>
      <c r="M721" t="s">
        <v>72</v>
      </c>
      <c r="N721" t="s">
        <v>73</v>
      </c>
      <c r="O721" t="s">
        <v>74</v>
      </c>
      <c r="P721" t="s">
        <v>4367</v>
      </c>
      <c r="Q721" t="s">
        <v>4368</v>
      </c>
      <c r="R721" t="s">
        <v>78</v>
      </c>
      <c r="S721" t="s">
        <v>79</v>
      </c>
      <c r="T721">
        <v>28800000</v>
      </c>
      <c r="U721" t="s">
        <v>80</v>
      </c>
      <c r="V721" t="b">
        <v>0</v>
      </c>
      <c r="W721">
        <v>1286933400000</v>
      </c>
      <c r="X721">
        <v>3</v>
      </c>
      <c r="Y721">
        <v>2.9999971E-2</v>
      </c>
      <c r="Z721">
        <v>1.7647041000000001</v>
      </c>
      <c r="AA721">
        <v>1596160929</v>
      </c>
      <c r="AB721">
        <v>1.73</v>
      </c>
      <c r="AC721">
        <v>1.75</v>
      </c>
      <c r="AD721" t="s">
        <v>4369</v>
      </c>
      <c r="AE721">
        <v>1.7</v>
      </c>
      <c r="AF721">
        <v>568000</v>
      </c>
      <c r="AG721">
        <v>1.7</v>
      </c>
      <c r="AH721">
        <v>1.72</v>
      </c>
      <c r="AI721">
        <v>1.73</v>
      </c>
      <c r="AJ721">
        <v>0</v>
      </c>
      <c r="AK721">
        <v>0</v>
      </c>
      <c r="AL721" t="s">
        <v>82</v>
      </c>
      <c r="AM721" t="s">
        <v>102</v>
      </c>
      <c r="AN721">
        <v>1.7</v>
      </c>
      <c r="AO721">
        <v>5914159</v>
      </c>
      <c r="AP721">
        <v>18959875</v>
      </c>
      <c r="AQ721">
        <v>0.86</v>
      </c>
      <c r="AR721">
        <v>0.98850579999999999</v>
      </c>
      <c r="AS721" t="s">
        <v>4370</v>
      </c>
      <c r="AT721">
        <v>-0.56999993000000004</v>
      </c>
      <c r="AU721">
        <v>-0.24782607000000001</v>
      </c>
      <c r="AV721">
        <v>0.87</v>
      </c>
      <c r="AW721">
        <v>2.2999999999999998</v>
      </c>
      <c r="AX721">
        <v>6.0000000000000001E-3</v>
      </c>
      <c r="AY721">
        <v>3.5294116999999999E-3</v>
      </c>
      <c r="AZ721">
        <v>1630829952</v>
      </c>
      <c r="BA721">
        <v>0.14000000000000001</v>
      </c>
      <c r="BB721">
        <v>1.4077142</v>
      </c>
      <c r="BC721">
        <v>0.32228577000000003</v>
      </c>
      <c r="BD721">
        <v>0.2289426</v>
      </c>
      <c r="BE721">
        <v>1.2503496000000001</v>
      </c>
      <c r="BF721">
        <v>0.47965037999999999</v>
      </c>
      <c r="BG721">
        <v>0.38361299999999998</v>
      </c>
      <c r="BH721">
        <v>2821335808</v>
      </c>
      <c r="BI721">
        <v>12.357143000000001</v>
      </c>
      <c r="BJ721">
        <v>15</v>
      </c>
      <c r="BK721">
        <v>0</v>
      </c>
      <c r="BL721" t="b">
        <v>0</v>
      </c>
      <c r="BM721">
        <v>1.73</v>
      </c>
      <c r="BN721">
        <v>1552489140</v>
      </c>
      <c r="BO721">
        <v>1552489140</v>
      </c>
      <c r="BP721">
        <v>1552489140</v>
      </c>
    </row>
    <row r="722" spans="1:72">
      <c r="A722" t="s">
        <v>4371</v>
      </c>
      <c r="B722" t="s">
        <v>4372</v>
      </c>
      <c r="C722" t="str">
        <f t="shared" si="55"/>
        <v>中信資源</v>
      </c>
      <c r="D722" t="str">
        <f t="shared" si="56"/>
        <v>Energy</v>
      </c>
      <c r="E722" t="str">
        <f t="shared" si="57"/>
        <v>能源</v>
      </c>
      <c r="F722" t="str">
        <f t="shared" si="58"/>
        <v>Oil and gas</v>
      </c>
      <c r="G722" t="str">
        <f t="shared" si="59"/>
        <v>石油及天然氣</v>
      </c>
      <c r="H722" t="s">
        <v>68</v>
      </c>
      <c r="I722" t="s">
        <v>69</v>
      </c>
      <c r="J722" t="s">
        <v>70</v>
      </c>
      <c r="K722" t="s">
        <v>71</v>
      </c>
      <c r="L722" t="b">
        <v>0</v>
      </c>
      <c r="M722" t="s">
        <v>72</v>
      </c>
      <c r="N722" t="s">
        <v>73</v>
      </c>
      <c r="O722" t="s">
        <v>74</v>
      </c>
      <c r="P722" t="s">
        <v>4373</v>
      </c>
      <c r="Q722" t="s">
        <v>4374</v>
      </c>
      <c r="R722" t="s">
        <v>78</v>
      </c>
      <c r="S722" t="s">
        <v>79</v>
      </c>
      <c r="T722">
        <v>28800000</v>
      </c>
      <c r="U722" t="s">
        <v>80</v>
      </c>
      <c r="V722" t="b">
        <v>0</v>
      </c>
      <c r="W722">
        <v>1127957400000</v>
      </c>
      <c r="X722">
        <v>3</v>
      </c>
      <c r="Y722">
        <v>0</v>
      </c>
      <c r="Z722">
        <v>0</v>
      </c>
      <c r="AA722">
        <v>1596160648</v>
      </c>
      <c r="AB722">
        <v>0.32</v>
      </c>
      <c r="AC722">
        <v>0.33</v>
      </c>
      <c r="AD722" t="s">
        <v>4375</v>
      </c>
      <c r="AE722">
        <v>0.32</v>
      </c>
      <c r="AF722">
        <v>98000</v>
      </c>
      <c r="AG722">
        <v>0.32</v>
      </c>
      <c r="AH722">
        <v>0.32</v>
      </c>
      <c r="AI722">
        <v>0.32500000000000001</v>
      </c>
      <c r="AJ722">
        <v>0</v>
      </c>
      <c r="AK722">
        <v>0</v>
      </c>
      <c r="AL722" t="s">
        <v>82</v>
      </c>
      <c r="AM722" t="s">
        <v>72</v>
      </c>
      <c r="AN722">
        <v>0.33</v>
      </c>
      <c r="AO722">
        <v>4092131</v>
      </c>
      <c r="AP722">
        <v>3448423</v>
      </c>
      <c r="AQ722">
        <v>0.08</v>
      </c>
      <c r="AR722">
        <v>0.33333333999999998</v>
      </c>
      <c r="AS722" t="s">
        <v>4376</v>
      </c>
      <c r="AT722">
        <v>-0.25</v>
      </c>
      <c r="AU722">
        <v>-0.4385965</v>
      </c>
      <c r="AV722">
        <v>0.24</v>
      </c>
      <c r="AW722">
        <v>0.56999999999999995</v>
      </c>
      <c r="AX722">
        <v>3.5000000000000003E-2</v>
      </c>
      <c r="AY722">
        <v>0.109375</v>
      </c>
      <c r="AZ722">
        <v>7857730048</v>
      </c>
      <c r="BA722">
        <v>0.70299999999999996</v>
      </c>
      <c r="BB722">
        <v>0.29871428</v>
      </c>
      <c r="BC722">
        <v>2.1285713000000001E-2</v>
      </c>
      <c r="BD722">
        <v>7.1257769999999998E-2</v>
      </c>
      <c r="BE722">
        <v>0.33459860000000002</v>
      </c>
      <c r="BF722">
        <v>-1.4598608000000001E-2</v>
      </c>
      <c r="BG722">
        <v>-4.3630213000000001E-2</v>
      </c>
      <c r="BH722">
        <v>2514473472</v>
      </c>
      <c r="BI722">
        <v>0.45519203000000003</v>
      </c>
      <c r="BJ722">
        <v>15</v>
      </c>
      <c r="BK722">
        <v>0</v>
      </c>
      <c r="BL722" t="b">
        <v>0</v>
      </c>
      <c r="BM722">
        <v>0.32</v>
      </c>
      <c r="BN722">
        <v>1553785140</v>
      </c>
      <c r="BO722">
        <v>1553785140</v>
      </c>
      <c r="BP722">
        <v>1553785140</v>
      </c>
      <c r="BQ722">
        <v>4.1884819999999996</v>
      </c>
      <c r="BR722">
        <v>7.6399999999999996E-2</v>
      </c>
      <c r="BS722">
        <v>-7.0000000000000007E-2</v>
      </c>
      <c r="BT722">
        <v>-4.5714283</v>
      </c>
    </row>
    <row r="723" spans="1:72">
      <c r="A723" t="s">
        <v>4377</v>
      </c>
      <c r="B723" t="s">
        <v>4378</v>
      </c>
      <c r="C723" t="str">
        <f t="shared" si="55"/>
        <v>富豪國際</v>
      </c>
      <c r="D723" t="str">
        <f t="shared" si="56"/>
        <v>Consumer Service</v>
      </c>
      <c r="E723" t="str">
        <f t="shared" si="57"/>
        <v>消費者服務業</v>
      </c>
      <c r="F723" t="str">
        <f t="shared" si="58"/>
        <v>Tourist and Hotel</v>
      </c>
      <c r="G723" t="str">
        <f t="shared" si="59"/>
        <v>旅遊酒店</v>
      </c>
      <c r="H723" t="s">
        <v>68</v>
      </c>
      <c r="I723" t="s">
        <v>69</v>
      </c>
      <c r="J723" t="s">
        <v>70</v>
      </c>
      <c r="K723" t="s">
        <v>71</v>
      </c>
      <c r="L723" t="b">
        <v>0</v>
      </c>
      <c r="M723" t="s">
        <v>72</v>
      </c>
      <c r="N723" t="s">
        <v>73</v>
      </c>
      <c r="O723" t="s">
        <v>74</v>
      </c>
      <c r="P723" t="s">
        <v>4379</v>
      </c>
      <c r="Q723" t="s">
        <v>4380</v>
      </c>
      <c r="R723" t="s">
        <v>78</v>
      </c>
      <c r="S723" t="s">
        <v>79</v>
      </c>
      <c r="T723">
        <v>28800000</v>
      </c>
      <c r="U723" t="s">
        <v>80</v>
      </c>
      <c r="V723" t="b">
        <v>0</v>
      </c>
      <c r="W723">
        <v>1034904600000</v>
      </c>
      <c r="X723">
        <v>3</v>
      </c>
      <c r="Y723">
        <v>-1.9999980000000001E-2</v>
      </c>
      <c r="Z723">
        <v>-0.68259316999999997</v>
      </c>
      <c r="AA723">
        <v>1596160632</v>
      </c>
      <c r="AB723">
        <v>2.91</v>
      </c>
      <c r="AC723">
        <v>2.87</v>
      </c>
      <c r="AD723" t="s">
        <v>4381</v>
      </c>
      <c r="AE723">
        <v>2.87</v>
      </c>
      <c r="AF723">
        <v>4000</v>
      </c>
      <c r="AG723">
        <v>2.93</v>
      </c>
      <c r="AH723">
        <v>2.91</v>
      </c>
      <c r="AI723">
        <v>2.97</v>
      </c>
      <c r="AJ723">
        <v>0</v>
      </c>
      <c r="AK723">
        <v>0</v>
      </c>
      <c r="AL723" t="s">
        <v>82</v>
      </c>
      <c r="AM723" t="s">
        <v>72</v>
      </c>
      <c r="AN723">
        <v>2.87</v>
      </c>
      <c r="AO723">
        <v>281824</v>
      </c>
      <c r="AP723">
        <v>259584</v>
      </c>
      <c r="AQ723">
        <v>7.000017E-2</v>
      </c>
      <c r="AR723">
        <v>2.4647949999999998E-2</v>
      </c>
      <c r="AS723" t="s">
        <v>4382</v>
      </c>
      <c r="AT723">
        <v>-1.9599998000000001</v>
      </c>
      <c r="AU723">
        <v>-0.40246402999999997</v>
      </c>
      <c r="AV723">
        <v>2.84</v>
      </c>
      <c r="AW723">
        <v>4.87</v>
      </c>
      <c r="AX723">
        <v>0.105</v>
      </c>
      <c r="AY723">
        <v>3.5836174999999998E-2</v>
      </c>
      <c r="AZ723">
        <v>898800000</v>
      </c>
      <c r="BA723">
        <v>16.39</v>
      </c>
      <c r="BB723">
        <v>3.0334287</v>
      </c>
      <c r="BC723">
        <v>-0.12342858</v>
      </c>
      <c r="BD723">
        <v>-4.0689465000000001E-2</v>
      </c>
      <c r="BE723">
        <v>3.3676056999999999</v>
      </c>
      <c r="BF723">
        <v>-0.4576056</v>
      </c>
      <c r="BG723">
        <v>-0.13588454999999999</v>
      </c>
      <c r="BH723">
        <v>2615507968</v>
      </c>
      <c r="BI723">
        <v>0.17754729</v>
      </c>
      <c r="BJ723">
        <v>15</v>
      </c>
      <c r="BK723">
        <v>0</v>
      </c>
      <c r="BL723" t="b">
        <v>0</v>
      </c>
      <c r="BM723">
        <v>2.91</v>
      </c>
      <c r="BQ723">
        <v>7.6578949999999999</v>
      </c>
      <c r="BR723">
        <v>0.38</v>
      </c>
    </row>
    <row r="724" spans="1:72">
      <c r="A724" t="s">
        <v>4383</v>
      </c>
      <c r="B724" t="s">
        <v>4384</v>
      </c>
      <c r="C724" t="str">
        <f t="shared" si="55"/>
        <v>藍光嘉寶服務</v>
      </c>
      <c r="D724" t="str">
        <f t="shared" si="56"/>
        <v>Real Estate Construction</v>
      </c>
      <c r="E724" t="str">
        <f t="shared" si="57"/>
        <v>地產建築</v>
      </c>
      <c r="F724" t="str">
        <f t="shared" si="58"/>
        <v>Property Management and Agent</v>
      </c>
      <c r="G724" t="str">
        <f t="shared" si="59"/>
        <v>物業管理及代理</v>
      </c>
      <c r="H724" t="s">
        <v>68</v>
      </c>
      <c r="I724" t="s">
        <v>69</v>
      </c>
      <c r="J724" t="s">
        <v>70</v>
      </c>
      <c r="K724" t="s">
        <v>71</v>
      </c>
      <c r="L724" t="b">
        <v>0</v>
      </c>
      <c r="M724" t="s">
        <v>72</v>
      </c>
      <c r="N724" t="s">
        <v>73</v>
      </c>
      <c r="O724" t="s">
        <v>74</v>
      </c>
      <c r="P724" t="s">
        <v>4385</v>
      </c>
      <c r="Q724" t="s">
        <v>4386</v>
      </c>
      <c r="R724" t="s">
        <v>78</v>
      </c>
      <c r="S724" t="s">
        <v>79</v>
      </c>
      <c r="T724">
        <v>28800000</v>
      </c>
      <c r="U724" t="s">
        <v>80</v>
      </c>
      <c r="V724" t="b">
        <v>0</v>
      </c>
      <c r="W724">
        <v>1571362200000</v>
      </c>
      <c r="X724">
        <v>3</v>
      </c>
      <c r="Y724">
        <v>1.0999985000000001</v>
      </c>
      <c r="Z724">
        <v>2.0503231999999998</v>
      </c>
      <c r="AA724">
        <v>1596161033</v>
      </c>
      <c r="AB724">
        <v>54.75</v>
      </c>
      <c r="AC724">
        <v>55</v>
      </c>
      <c r="AD724" t="s">
        <v>4387</v>
      </c>
      <c r="AE724">
        <v>53.05</v>
      </c>
      <c r="AF724">
        <v>75400</v>
      </c>
      <c r="AG724">
        <v>53.65</v>
      </c>
      <c r="AH724">
        <v>53.95</v>
      </c>
      <c r="AI724">
        <v>54</v>
      </c>
      <c r="AL724" t="s">
        <v>82</v>
      </c>
      <c r="AM724" t="s">
        <v>102</v>
      </c>
      <c r="AN724">
        <v>53.05</v>
      </c>
      <c r="AO724">
        <v>703966</v>
      </c>
      <c r="AP724">
        <v>546279</v>
      </c>
      <c r="AQ724">
        <v>26.75</v>
      </c>
      <c r="AR724">
        <v>0.95535713</v>
      </c>
      <c r="AS724" t="s">
        <v>4388</v>
      </c>
      <c r="AT724">
        <v>-5.9500010000000003</v>
      </c>
      <c r="AU724">
        <v>-9.8023070000000004E-2</v>
      </c>
      <c r="AV724">
        <v>28</v>
      </c>
      <c r="AW724">
        <v>60.7</v>
      </c>
      <c r="AZ724">
        <v>49353700</v>
      </c>
      <c r="BB724">
        <v>53.25</v>
      </c>
      <c r="BC724">
        <v>1.5</v>
      </c>
      <c r="BD724">
        <v>2.8169013999999999E-2</v>
      </c>
      <c r="BE724">
        <v>47.116900000000001</v>
      </c>
      <c r="BF724">
        <v>7.6330986000000003</v>
      </c>
      <c r="BG724">
        <v>0.16200340999999999</v>
      </c>
      <c r="BH724">
        <v>9751084032</v>
      </c>
      <c r="BJ724">
        <v>15</v>
      </c>
      <c r="BK724">
        <v>0</v>
      </c>
      <c r="BL724" t="b">
        <v>0</v>
      </c>
      <c r="BM724">
        <v>54.75</v>
      </c>
    </row>
    <row r="725" spans="1:72">
      <c r="A725" t="s">
        <v>4389</v>
      </c>
      <c r="B725" t="s">
        <v>4390</v>
      </c>
      <c r="C725" t="str">
        <f t="shared" si="55"/>
        <v>福森藥業</v>
      </c>
      <c r="D725" t="str">
        <f t="shared" si="56"/>
        <v>Medicine</v>
      </c>
      <c r="E725" t="str">
        <f t="shared" si="57"/>
        <v>醫藥</v>
      </c>
      <c r="F725" t="str">
        <f t="shared" si="58"/>
        <v>Pharmaceutical</v>
      </c>
      <c r="G725" t="str">
        <f t="shared" si="59"/>
        <v>醫藥股</v>
      </c>
      <c r="H725" t="s">
        <v>68</v>
      </c>
      <c r="I725" t="s">
        <v>69</v>
      </c>
      <c r="J725" t="s">
        <v>70</v>
      </c>
      <c r="K725" t="s">
        <v>71</v>
      </c>
      <c r="L725" t="b">
        <v>0</v>
      </c>
      <c r="M725" t="s">
        <v>72</v>
      </c>
      <c r="N725" t="s">
        <v>73</v>
      </c>
      <c r="O725" t="s">
        <v>74</v>
      </c>
      <c r="P725" t="s">
        <v>4391</v>
      </c>
      <c r="Q725" t="s">
        <v>4392</v>
      </c>
      <c r="R725" t="s">
        <v>78</v>
      </c>
      <c r="S725" t="s">
        <v>79</v>
      </c>
      <c r="T725">
        <v>28800000</v>
      </c>
      <c r="U725" t="s">
        <v>80</v>
      </c>
      <c r="V725" t="b">
        <v>0</v>
      </c>
      <c r="W725">
        <v>1531272600000</v>
      </c>
      <c r="X725">
        <v>3</v>
      </c>
      <c r="Y725">
        <v>0</v>
      </c>
      <c r="Z725">
        <v>0</v>
      </c>
      <c r="AA725">
        <v>1596160921</v>
      </c>
      <c r="AB725">
        <v>3.28</v>
      </c>
      <c r="AC725">
        <v>3.31</v>
      </c>
      <c r="AD725" t="s">
        <v>4393</v>
      </c>
      <c r="AE725">
        <v>3.28</v>
      </c>
      <c r="AF725">
        <v>196000</v>
      </c>
      <c r="AG725">
        <v>3.28</v>
      </c>
      <c r="AH725">
        <v>3.23</v>
      </c>
      <c r="AI725">
        <v>3.28</v>
      </c>
      <c r="AJ725">
        <v>0</v>
      </c>
      <c r="AK725">
        <v>0</v>
      </c>
      <c r="AL725" t="s">
        <v>82</v>
      </c>
      <c r="AM725" t="s">
        <v>102</v>
      </c>
      <c r="AN725">
        <v>3.28</v>
      </c>
      <c r="AO725">
        <v>574615</v>
      </c>
      <c r="AP725">
        <v>681750</v>
      </c>
      <c r="AQ725">
        <v>0.36999989999999999</v>
      </c>
      <c r="AR725">
        <v>0.12714771999999999</v>
      </c>
      <c r="AS725" t="s">
        <v>4394</v>
      </c>
      <c r="AT725">
        <v>-16.72</v>
      </c>
      <c r="AU725">
        <v>-0.83599997000000004</v>
      </c>
      <c r="AV725">
        <v>2.91</v>
      </c>
      <c r="AW725">
        <v>20</v>
      </c>
      <c r="AX725">
        <v>1E-3</v>
      </c>
      <c r="AY725">
        <v>3.0487808000000002E-4</v>
      </c>
      <c r="AZ725">
        <v>778312000</v>
      </c>
      <c r="BA725">
        <v>5.8999999999999997E-2</v>
      </c>
      <c r="BB725">
        <v>3.3677142</v>
      </c>
      <c r="BC725">
        <v>-8.7714194999999995E-2</v>
      </c>
      <c r="BD725">
        <v>-2.6045617E-2</v>
      </c>
      <c r="BE725">
        <v>3.8722376999999999</v>
      </c>
      <c r="BF725">
        <v>-0.59223769999999998</v>
      </c>
      <c r="BG725">
        <v>-0.15294456000000001</v>
      </c>
      <c r="BH725">
        <v>2552863232</v>
      </c>
      <c r="BI725">
        <v>55.593220000000002</v>
      </c>
      <c r="BJ725">
        <v>15</v>
      </c>
      <c r="BK725">
        <v>0</v>
      </c>
      <c r="BL725" t="b">
        <v>0</v>
      </c>
      <c r="BM725">
        <v>3.28</v>
      </c>
      <c r="BN725">
        <v>1553871540</v>
      </c>
      <c r="BO725">
        <v>1553871540</v>
      </c>
      <c r="BP725">
        <v>1553871540</v>
      </c>
    </row>
    <row r="726" spans="1:72">
      <c r="A726" t="s">
        <v>4395</v>
      </c>
      <c r="B726" t="s">
        <v>4396</v>
      </c>
      <c r="C726" t="str">
        <f t="shared" si="55"/>
        <v>萬寶盛華</v>
      </c>
      <c r="D726" t="str">
        <f t="shared" si="56"/>
        <v>Consumer Service</v>
      </c>
      <c r="E726" t="str">
        <f t="shared" si="57"/>
        <v>消費者服務業</v>
      </c>
      <c r="F726" t="str">
        <f t="shared" si="58"/>
        <v>Support Service</v>
      </c>
      <c r="G726" t="str">
        <f t="shared" si="59"/>
        <v>支援服務</v>
      </c>
      <c r="H726" t="s">
        <v>68</v>
      </c>
      <c r="I726" t="s">
        <v>69</v>
      </c>
      <c r="J726" t="s">
        <v>70</v>
      </c>
      <c r="K726" t="s">
        <v>71</v>
      </c>
      <c r="L726" t="b">
        <v>0</v>
      </c>
      <c r="M726" t="s">
        <v>72</v>
      </c>
      <c r="N726" t="s">
        <v>73</v>
      </c>
      <c r="O726" t="s">
        <v>74</v>
      </c>
      <c r="P726" t="s">
        <v>4397</v>
      </c>
      <c r="Q726" t="s">
        <v>4398</v>
      </c>
      <c r="R726" t="s">
        <v>78</v>
      </c>
      <c r="S726" t="s">
        <v>79</v>
      </c>
      <c r="T726">
        <v>28800000</v>
      </c>
      <c r="U726" t="s">
        <v>80</v>
      </c>
      <c r="V726" t="b">
        <v>0</v>
      </c>
      <c r="W726">
        <v>1562722200000</v>
      </c>
      <c r="X726">
        <v>3</v>
      </c>
      <c r="Y726">
        <v>-6.0000419999999999E-2</v>
      </c>
      <c r="Z726">
        <v>-0.49751590000000001</v>
      </c>
      <c r="AA726">
        <v>1596160121</v>
      </c>
      <c r="AB726">
        <v>12</v>
      </c>
      <c r="AC726">
        <v>12</v>
      </c>
      <c r="AD726" t="s">
        <v>4399</v>
      </c>
      <c r="AE726">
        <v>12</v>
      </c>
      <c r="AF726">
        <v>25000</v>
      </c>
      <c r="AG726">
        <v>12.06</v>
      </c>
      <c r="AH726">
        <v>12.08</v>
      </c>
      <c r="AI726">
        <v>12.2</v>
      </c>
      <c r="AL726" t="s">
        <v>82</v>
      </c>
      <c r="AM726" t="s">
        <v>102</v>
      </c>
      <c r="AN726">
        <v>12</v>
      </c>
      <c r="AO726">
        <v>228160</v>
      </c>
      <c r="AP726">
        <v>124843</v>
      </c>
      <c r="AQ726">
        <v>4.1500000000000004</v>
      </c>
      <c r="AR726">
        <v>0.52866243999999996</v>
      </c>
      <c r="AS726" t="s">
        <v>4400</v>
      </c>
      <c r="AT726">
        <v>-1.3199997000000001</v>
      </c>
      <c r="AU726">
        <v>-9.9099080000000006E-2</v>
      </c>
      <c r="AV726">
        <v>7.85</v>
      </c>
      <c r="AW726">
        <v>13.32</v>
      </c>
      <c r="AZ726">
        <v>207500000</v>
      </c>
      <c r="BB726">
        <v>10.617429</v>
      </c>
      <c r="BC726">
        <v>1.3825711999999999</v>
      </c>
      <c r="BD726">
        <v>0.13021712999999999</v>
      </c>
      <c r="BE726">
        <v>9.899718</v>
      </c>
      <c r="BF726">
        <v>2.1002817</v>
      </c>
      <c r="BG726">
        <v>0.2121557</v>
      </c>
      <c r="BH726">
        <v>2489999872</v>
      </c>
      <c r="BJ726">
        <v>15</v>
      </c>
      <c r="BK726">
        <v>0</v>
      </c>
      <c r="BL726" t="b">
        <v>0</v>
      </c>
      <c r="BM726">
        <v>12</v>
      </c>
    </row>
    <row r="727" spans="1:72">
      <c r="A727" t="s">
        <v>4401</v>
      </c>
      <c r="B727" t="s">
        <v>4402</v>
      </c>
      <c r="C727" t="str">
        <f t="shared" si="55"/>
        <v>愛帝宮</v>
      </c>
      <c r="D727" t="str">
        <f t="shared" si="56"/>
        <v>Medicine</v>
      </c>
      <c r="E727" t="str">
        <f t="shared" si="57"/>
        <v>醫藥</v>
      </c>
      <c r="F727" t="str">
        <f t="shared" si="58"/>
        <v>Healthcare</v>
      </c>
      <c r="G727" t="str">
        <f t="shared" si="59"/>
        <v>醫療保健</v>
      </c>
      <c r="H727" t="s">
        <v>68</v>
      </c>
      <c r="I727" t="s">
        <v>69</v>
      </c>
      <c r="J727" t="s">
        <v>70</v>
      </c>
      <c r="K727" t="s">
        <v>71</v>
      </c>
      <c r="L727" t="b">
        <v>0</v>
      </c>
      <c r="M727" t="s">
        <v>72</v>
      </c>
      <c r="N727" t="s">
        <v>73</v>
      </c>
      <c r="O727" t="s">
        <v>74</v>
      </c>
      <c r="P727" t="s">
        <v>4403</v>
      </c>
      <c r="Q727" t="s">
        <v>4404</v>
      </c>
      <c r="R727" t="s">
        <v>78</v>
      </c>
      <c r="S727" t="s">
        <v>79</v>
      </c>
      <c r="T727">
        <v>28800000</v>
      </c>
      <c r="U727" t="s">
        <v>80</v>
      </c>
      <c r="V727" t="b">
        <v>0</v>
      </c>
      <c r="W727">
        <v>1075080600000</v>
      </c>
      <c r="X727">
        <v>3</v>
      </c>
      <c r="Y727">
        <v>9.9999900000000003E-3</v>
      </c>
      <c r="Z727">
        <v>1.51515</v>
      </c>
      <c r="AA727">
        <v>1596160851</v>
      </c>
      <c r="AB727">
        <v>0.67</v>
      </c>
      <c r="AC727">
        <v>0.68</v>
      </c>
      <c r="AD727" t="s">
        <v>3406</v>
      </c>
      <c r="AE727">
        <v>0.67</v>
      </c>
      <c r="AF727">
        <v>1878000</v>
      </c>
      <c r="AG727">
        <v>0.66</v>
      </c>
      <c r="AH727">
        <v>0.66</v>
      </c>
      <c r="AI727">
        <v>0.67</v>
      </c>
      <c r="AJ727">
        <v>0</v>
      </c>
      <c r="AK727">
        <v>0</v>
      </c>
      <c r="AL727" t="s">
        <v>82</v>
      </c>
      <c r="AM727" t="s">
        <v>72</v>
      </c>
      <c r="AN727">
        <v>0.67</v>
      </c>
      <c r="AO727">
        <v>18989574</v>
      </c>
      <c r="AP727">
        <v>15216854</v>
      </c>
      <c r="AQ727">
        <v>0.27500000000000002</v>
      </c>
      <c r="AR727">
        <v>0.69620249999999995</v>
      </c>
      <c r="AS727" t="s">
        <v>4405</v>
      </c>
      <c r="AT727">
        <v>-9.9999963999999997E-2</v>
      </c>
      <c r="AU727">
        <v>-0.12987008999999999</v>
      </c>
      <c r="AV727">
        <v>0.39500000000000002</v>
      </c>
      <c r="AW727">
        <v>0.77</v>
      </c>
      <c r="AX727">
        <v>1E-3</v>
      </c>
      <c r="AY727">
        <v>1.5151515999999999E-3</v>
      </c>
      <c r="AZ727">
        <v>3830919936</v>
      </c>
      <c r="BA727">
        <v>0.28799999999999998</v>
      </c>
      <c r="BB727">
        <v>0.64600000000000002</v>
      </c>
      <c r="BC727">
        <v>2.3999988999999999E-2</v>
      </c>
      <c r="BD727">
        <v>3.7151682999999998E-2</v>
      </c>
      <c r="BE727">
        <v>0.51279719999999995</v>
      </c>
      <c r="BF727">
        <v>0.15720284000000001</v>
      </c>
      <c r="BG727">
        <v>0.30655947</v>
      </c>
      <c r="BH727">
        <v>2566716416</v>
      </c>
      <c r="BI727">
        <v>2.3263889999999998</v>
      </c>
      <c r="BJ727">
        <v>15</v>
      </c>
      <c r="BK727">
        <v>0</v>
      </c>
      <c r="BL727" t="b">
        <v>0</v>
      </c>
      <c r="BM727">
        <v>0.67</v>
      </c>
      <c r="BN727">
        <v>1553871540</v>
      </c>
      <c r="BO727">
        <v>1553871540</v>
      </c>
      <c r="BP727">
        <v>1553871540</v>
      </c>
      <c r="BQ727">
        <v>191.42857000000001</v>
      </c>
      <c r="BR727">
        <v>3.5000000000000001E-3</v>
      </c>
    </row>
    <row r="728" spans="1:72">
      <c r="A728" t="s">
        <v>4406</v>
      </c>
      <c r="B728" t="s">
        <v>4407</v>
      </c>
      <c r="C728" t="str">
        <f t="shared" si="55"/>
        <v>元亨燃氣</v>
      </c>
      <c r="D728" t="str">
        <f t="shared" si="56"/>
        <v>Energy</v>
      </c>
      <c r="E728" t="str">
        <f t="shared" si="57"/>
        <v>能源</v>
      </c>
      <c r="F728" t="str">
        <f t="shared" si="58"/>
        <v>Oil and gas</v>
      </c>
      <c r="G728" t="str">
        <f t="shared" si="59"/>
        <v>石油及天然氣</v>
      </c>
      <c r="H728" t="s">
        <v>68</v>
      </c>
      <c r="I728" t="s">
        <v>69</v>
      </c>
      <c r="J728" t="s">
        <v>70</v>
      </c>
      <c r="K728" t="s">
        <v>71</v>
      </c>
      <c r="L728" t="b">
        <v>0</v>
      </c>
      <c r="M728" t="s">
        <v>72</v>
      </c>
      <c r="N728" t="s">
        <v>73</v>
      </c>
      <c r="O728" t="s">
        <v>74</v>
      </c>
      <c r="P728" t="s">
        <v>4408</v>
      </c>
      <c r="Q728" t="s">
        <v>4409</v>
      </c>
      <c r="R728" t="s">
        <v>78</v>
      </c>
      <c r="S728" t="s">
        <v>79</v>
      </c>
      <c r="T728">
        <v>28800000</v>
      </c>
      <c r="U728" t="s">
        <v>80</v>
      </c>
      <c r="V728" t="b">
        <v>0</v>
      </c>
      <c r="W728">
        <v>946949400000</v>
      </c>
      <c r="X728">
        <v>3</v>
      </c>
      <c r="Y728">
        <v>4.9999950000000001E-3</v>
      </c>
      <c r="Z728">
        <v>1.3157882999999999</v>
      </c>
      <c r="AA728">
        <v>1596092767</v>
      </c>
      <c r="AB728">
        <v>0.38500000000000001</v>
      </c>
      <c r="AC728">
        <v>0.38500000000000001</v>
      </c>
      <c r="AD728" t="s">
        <v>4410</v>
      </c>
      <c r="AE728">
        <v>0.38</v>
      </c>
      <c r="AF728">
        <v>218000</v>
      </c>
      <c r="AG728">
        <v>0.38</v>
      </c>
      <c r="AH728">
        <v>0.375</v>
      </c>
      <c r="AI728">
        <v>0.40500000000000003</v>
      </c>
      <c r="AJ728">
        <v>0</v>
      </c>
      <c r="AK728">
        <v>0</v>
      </c>
      <c r="AL728" t="s">
        <v>82</v>
      </c>
      <c r="AM728" t="s">
        <v>102</v>
      </c>
      <c r="AN728">
        <v>0.38</v>
      </c>
      <c r="AO728">
        <v>592662</v>
      </c>
      <c r="AP728">
        <v>183125</v>
      </c>
      <c r="AQ728">
        <v>8.4999980000000003E-2</v>
      </c>
      <c r="AR728">
        <v>0.28333323999999999</v>
      </c>
      <c r="AS728" t="s">
        <v>4411</v>
      </c>
      <c r="AT728">
        <v>-0.20499998</v>
      </c>
      <c r="AU728">
        <v>-0.34745762000000002</v>
      </c>
      <c r="AV728">
        <v>0.3</v>
      </c>
      <c r="AW728">
        <v>0.59</v>
      </c>
      <c r="AZ728">
        <v>6545619968</v>
      </c>
      <c r="BA728">
        <v>3.1E-2</v>
      </c>
      <c r="BB728">
        <v>0.38638887</v>
      </c>
      <c r="BC728">
        <v>-1.3888775999999999E-3</v>
      </c>
      <c r="BD728">
        <v>-3.5945075E-3</v>
      </c>
      <c r="BE728">
        <v>0.41510415000000001</v>
      </c>
      <c r="BF728">
        <v>-3.0104160000000001E-2</v>
      </c>
      <c r="BG728">
        <v>-7.2521950000000002E-2</v>
      </c>
      <c r="BH728">
        <v>2520063744</v>
      </c>
      <c r="BI728">
        <v>12.419354</v>
      </c>
      <c r="BJ728">
        <v>15</v>
      </c>
      <c r="BK728">
        <v>0</v>
      </c>
      <c r="BL728" t="b">
        <v>0</v>
      </c>
      <c r="BM728">
        <v>0.38500000000000001</v>
      </c>
      <c r="BN728">
        <v>1561733940</v>
      </c>
      <c r="BO728">
        <v>1561733940</v>
      </c>
      <c r="BP728">
        <v>1561733940</v>
      </c>
      <c r="BR728">
        <v>-8.9519999999999999E-3</v>
      </c>
    </row>
    <row r="729" spans="1:72">
      <c r="A729" t="s">
        <v>4412</v>
      </c>
      <c r="B729" t="s">
        <v>4413</v>
      </c>
      <c r="C729" t="str">
        <f t="shared" si="55"/>
        <v>華盛國際控股</v>
      </c>
      <c r="D729" t="str">
        <f t="shared" si="56"/>
        <v>Conglomerate</v>
      </c>
      <c r="E729" t="str">
        <f t="shared" si="57"/>
        <v>綜合企業</v>
      </c>
      <c r="F729" t="str">
        <f t="shared" si="58"/>
        <v>Conglomerate</v>
      </c>
      <c r="G729" t="str">
        <f t="shared" si="59"/>
        <v>綜合企業</v>
      </c>
      <c r="H729" t="s">
        <v>68</v>
      </c>
      <c r="I729" t="s">
        <v>69</v>
      </c>
      <c r="J729" t="s">
        <v>70</v>
      </c>
      <c r="K729" t="s">
        <v>71</v>
      </c>
      <c r="L729" t="b">
        <v>0</v>
      </c>
      <c r="M729" t="s">
        <v>72</v>
      </c>
      <c r="N729" t="s">
        <v>73</v>
      </c>
      <c r="O729" t="s">
        <v>74</v>
      </c>
      <c r="P729" t="s">
        <v>4414</v>
      </c>
      <c r="Q729" t="s">
        <v>4415</v>
      </c>
      <c r="R729" t="s">
        <v>78</v>
      </c>
      <c r="S729" t="s">
        <v>79</v>
      </c>
      <c r="T729">
        <v>28800000</v>
      </c>
      <c r="U729" t="s">
        <v>80</v>
      </c>
      <c r="V729" t="b">
        <v>0</v>
      </c>
      <c r="W729">
        <v>1294882200000</v>
      </c>
      <c r="X729">
        <v>3</v>
      </c>
      <c r="Y729">
        <v>9.9999900000000003E-3</v>
      </c>
      <c r="Z729">
        <v>1.3157882999999999</v>
      </c>
      <c r="AA729">
        <v>1596160090</v>
      </c>
      <c r="AB729">
        <v>0.77</v>
      </c>
      <c r="AC729">
        <v>0.78</v>
      </c>
      <c r="AD729" t="s">
        <v>4416</v>
      </c>
      <c r="AE729">
        <v>0.77</v>
      </c>
      <c r="AF729">
        <v>4418000</v>
      </c>
      <c r="AG729">
        <v>0.76</v>
      </c>
      <c r="AH729">
        <v>0.77</v>
      </c>
      <c r="AI729">
        <v>0.78</v>
      </c>
      <c r="AJ729">
        <v>0</v>
      </c>
      <c r="AK729">
        <v>0</v>
      </c>
      <c r="AL729" t="s">
        <v>82</v>
      </c>
      <c r="AM729" t="s">
        <v>72</v>
      </c>
      <c r="AN729">
        <v>0.77</v>
      </c>
      <c r="AO729">
        <v>20052507</v>
      </c>
      <c r="AP729">
        <v>19332000</v>
      </c>
      <c r="AQ729">
        <v>0.27999996999999999</v>
      </c>
      <c r="AR729">
        <v>0.57142850000000001</v>
      </c>
      <c r="AS729" t="s">
        <v>4417</v>
      </c>
      <c r="AT729">
        <v>-9.9999900000000003E-3</v>
      </c>
      <c r="AU729">
        <v>-1.2820501E-2</v>
      </c>
      <c r="AV729">
        <v>0.49</v>
      </c>
      <c r="AW729">
        <v>0.78</v>
      </c>
      <c r="AZ729">
        <v>3303059968</v>
      </c>
      <c r="BA729">
        <v>0.22500000000000001</v>
      </c>
      <c r="BB729">
        <v>0.62885714000000004</v>
      </c>
      <c r="BC729">
        <v>0.14114284999999999</v>
      </c>
      <c r="BD729">
        <v>0.22444342</v>
      </c>
      <c r="BE729">
        <v>0.58293706000000001</v>
      </c>
      <c r="BF729">
        <v>0.18706291999999999</v>
      </c>
      <c r="BG729">
        <v>0.32089728000000001</v>
      </c>
      <c r="BH729">
        <v>2543356160</v>
      </c>
      <c r="BI729">
        <v>3.4222220999999999</v>
      </c>
      <c r="BJ729">
        <v>15</v>
      </c>
      <c r="BK729">
        <v>0</v>
      </c>
      <c r="BL729" t="b">
        <v>0</v>
      </c>
      <c r="BM729">
        <v>0.77</v>
      </c>
      <c r="BN729">
        <v>1561474740</v>
      </c>
      <c r="BO729">
        <v>1561474740</v>
      </c>
      <c r="BP729">
        <v>1561474740</v>
      </c>
      <c r="BR729">
        <v>-9.8799999999999999E-2</v>
      </c>
    </row>
    <row r="730" spans="1:72">
      <c r="A730" t="s">
        <v>4418</v>
      </c>
      <c r="B730" t="s">
        <v>4419</v>
      </c>
      <c r="C730" t="str">
        <f t="shared" si="55"/>
        <v>廖創興企業</v>
      </c>
      <c r="D730" t="str">
        <f t="shared" si="56"/>
        <v>Real Estate Construction</v>
      </c>
      <c r="E730" t="str">
        <f t="shared" si="57"/>
        <v>地產建築</v>
      </c>
      <c r="F730" t="str">
        <f t="shared" si="58"/>
        <v>Real Estate Investment</v>
      </c>
      <c r="G730" t="str">
        <f t="shared" si="59"/>
        <v>地產投資</v>
      </c>
      <c r="H730" t="s">
        <v>68</v>
      </c>
      <c r="I730" t="s">
        <v>69</v>
      </c>
      <c r="J730" t="s">
        <v>70</v>
      </c>
      <c r="K730" t="s">
        <v>71</v>
      </c>
      <c r="L730" t="b">
        <v>0</v>
      </c>
      <c r="M730" t="s">
        <v>72</v>
      </c>
      <c r="N730" t="s">
        <v>73</v>
      </c>
      <c r="O730" t="s">
        <v>74</v>
      </c>
      <c r="P730" t="s">
        <v>4420</v>
      </c>
      <c r="Q730" t="s">
        <v>4421</v>
      </c>
      <c r="R730" t="s">
        <v>78</v>
      </c>
      <c r="S730" t="s">
        <v>79</v>
      </c>
      <c r="T730">
        <v>28800000</v>
      </c>
      <c r="U730" t="s">
        <v>80</v>
      </c>
      <c r="V730" t="b">
        <v>0</v>
      </c>
      <c r="W730">
        <v>946949400000</v>
      </c>
      <c r="X730">
        <v>3</v>
      </c>
      <c r="Y730">
        <v>7.000017E-2</v>
      </c>
      <c r="Z730">
        <v>1.0703389999999999</v>
      </c>
      <c r="AA730">
        <v>1596093577</v>
      </c>
      <c r="AB730">
        <v>6.61</v>
      </c>
      <c r="AC730">
        <v>6.66</v>
      </c>
      <c r="AD730" t="s">
        <v>4422</v>
      </c>
      <c r="AE730">
        <v>6.55</v>
      </c>
      <c r="AF730">
        <v>26000</v>
      </c>
      <c r="AG730">
        <v>6.54</v>
      </c>
      <c r="AH730">
        <v>6.57</v>
      </c>
      <c r="AI730">
        <v>6.79</v>
      </c>
      <c r="AJ730">
        <v>0</v>
      </c>
      <c r="AK730">
        <v>0</v>
      </c>
      <c r="AL730" t="s">
        <v>82</v>
      </c>
      <c r="AM730" t="s">
        <v>72</v>
      </c>
      <c r="AN730">
        <v>6.55</v>
      </c>
      <c r="AO730">
        <v>86232</v>
      </c>
      <c r="AP730">
        <v>151017</v>
      </c>
      <c r="AQ730">
        <v>9.0000150000000001E-2</v>
      </c>
      <c r="AR730">
        <v>1.3803704999999999E-2</v>
      </c>
      <c r="AS730" t="s">
        <v>4423</v>
      </c>
      <c r="AT730">
        <v>-5.4100003000000001</v>
      </c>
      <c r="AU730">
        <v>-0.45008320000000002</v>
      </c>
      <c r="AV730">
        <v>6.52</v>
      </c>
      <c r="AW730">
        <v>12.02</v>
      </c>
      <c r="AX730">
        <v>0.6</v>
      </c>
      <c r="AY730">
        <v>9.1743130000000006E-2</v>
      </c>
      <c r="AZ730">
        <v>378583008</v>
      </c>
      <c r="BA730">
        <v>32.738</v>
      </c>
      <c r="BB730">
        <v>7.0460000000000003</v>
      </c>
      <c r="BC730">
        <v>-0.43599987000000001</v>
      </c>
      <c r="BD730">
        <v>-6.187906E-2</v>
      </c>
      <c r="BE730">
        <v>8.1930990000000001</v>
      </c>
      <c r="BF730">
        <v>-1.5830989</v>
      </c>
      <c r="BG730">
        <v>-0.19322344999999999</v>
      </c>
      <c r="BH730">
        <v>2502433792</v>
      </c>
      <c r="BI730">
        <v>0.20190606</v>
      </c>
      <c r="BJ730">
        <v>15</v>
      </c>
      <c r="BK730">
        <v>0</v>
      </c>
      <c r="BL730" t="b">
        <v>0</v>
      </c>
      <c r="BM730">
        <v>6.61</v>
      </c>
      <c r="BN730">
        <v>1551974340</v>
      </c>
      <c r="BO730">
        <v>1551974340</v>
      </c>
      <c r="BP730">
        <v>1551974340</v>
      </c>
      <c r="BQ730">
        <v>5.7982459999999998</v>
      </c>
      <c r="BR730">
        <v>1.1399999999999999</v>
      </c>
    </row>
    <row r="731" spans="1:72">
      <c r="A731" t="s">
        <v>4424</v>
      </c>
      <c r="B731" t="s">
        <v>4425</v>
      </c>
      <c r="C731" t="str">
        <f t="shared" si="55"/>
        <v>中國擎天軟件</v>
      </c>
      <c r="D731" t="str">
        <f t="shared" si="56"/>
        <v>Information Technology</v>
      </c>
      <c r="E731" t="str">
        <f t="shared" si="57"/>
        <v>資訊科技</v>
      </c>
      <c r="F731" t="str">
        <f t="shared" si="58"/>
        <v>Technology and Software</v>
      </c>
      <c r="G731" t="str">
        <f t="shared" si="59"/>
        <v>科技軟件</v>
      </c>
      <c r="H731" t="s">
        <v>68</v>
      </c>
      <c r="I731" t="s">
        <v>69</v>
      </c>
      <c r="J731" t="s">
        <v>70</v>
      </c>
      <c r="K731" t="s">
        <v>71</v>
      </c>
      <c r="L731" t="b">
        <v>0</v>
      </c>
      <c r="M731" t="s">
        <v>72</v>
      </c>
      <c r="N731" t="s">
        <v>73</v>
      </c>
      <c r="O731" t="s">
        <v>74</v>
      </c>
      <c r="P731" t="s">
        <v>4426</v>
      </c>
      <c r="Q731" t="s">
        <v>4427</v>
      </c>
      <c r="R731" t="s">
        <v>78</v>
      </c>
      <c r="S731" t="s">
        <v>79</v>
      </c>
      <c r="T731">
        <v>28800000</v>
      </c>
      <c r="U731" t="s">
        <v>80</v>
      </c>
      <c r="V731" t="b">
        <v>0</v>
      </c>
      <c r="W731">
        <v>1373333400000</v>
      </c>
      <c r="X731">
        <v>3</v>
      </c>
      <c r="Y731">
        <v>7.0000049999999994E-2</v>
      </c>
      <c r="Z731">
        <v>3.6458360000000001</v>
      </c>
      <c r="AA731">
        <v>1596161023</v>
      </c>
      <c r="AB731">
        <v>1.99</v>
      </c>
      <c r="AC731">
        <v>2.02</v>
      </c>
      <c r="AD731" t="s">
        <v>4428</v>
      </c>
      <c r="AE731">
        <v>1.92</v>
      </c>
      <c r="AF731">
        <v>1404000</v>
      </c>
      <c r="AG731">
        <v>1.92</v>
      </c>
      <c r="AH731">
        <v>1.98</v>
      </c>
      <c r="AI731">
        <v>1.99</v>
      </c>
      <c r="AJ731">
        <v>0</v>
      </c>
      <c r="AK731">
        <v>0</v>
      </c>
      <c r="AL731" t="s">
        <v>82</v>
      </c>
      <c r="AM731" t="s">
        <v>102</v>
      </c>
      <c r="AN731">
        <v>1.92</v>
      </c>
      <c r="AO731">
        <v>7425788</v>
      </c>
      <c r="AP731">
        <v>10217025</v>
      </c>
      <c r="AQ731">
        <v>1.1200000000000001</v>
      </c>
      <c r="AR731">
        <v>1.2873564</v>
      </c>
      <c r="AS731" t="s">
        <v>4429</v>
      </c>
      <c r="AT731">
        <v>-0.16000009000000001</v>
      </c>
      <c r="AU731">
        <v>-7.4418639999999994E-2</v>
      </c>
      <c r="AV731">
        <v>0.87</v>
      </c>
      <c r="AW731">
        <v>2.15</v>
      </c>
      <c r="AX731">
        <v>4.0000000000000001E-3</v>
      </c>
      <c r="AY731">
        <v>2.0833333999999998E-3</v>
      </c>
      <c r="AZ731">
        <v>1222390016</v>
      </c>
      <c r="BA731">
        <v>0.14799999999999999</v>
      </c>
      <c r="BB731">
        <v>1.3722856999999999</v>
      </c>
      <c r="BC731">
        <v>0.61771430000000005</v>
      </c>
      <c r="BD731">
        <v>0.45013532000000001</v>
      </c>
      <c r="BE731">
        <v>1.3334507</v>
      </c>
      <c r="BF731">
        <v>0.65654933000000004</v>
      </c>
      <c r="BG731">
        <v>0.49236867000000001</v>
      </c>
      <c r="BH731">
        <v>2432536320</v>
      </c>
      <c r="BI731">
        <v>13.445945999999999</v>
      </c>
      <c r="BJ731">
        <v>15</v>
      </c>
      <c r="BK731">
        <v>0</v>
      </c>
      <c r="BL731" t="b">
        <v>0</v>
      </c>
      <c r="BM731">
        <v>1.99</v>
      </c>
      <c r="BN731">
        <v>1553525940</v>
      </c>
      <c r="BO731">
        <v>1553525940</v>
      </c>
      <c r="BP731">
        <v>1553525940</v>
      </c>
      <c r="BQ731">
        <v>8.952833</v>
      </c>
      <c r="BR731">
        <v>0.222276</v>
      </c>
    </row>
    <row r="732" spans="1:72">
      <c r="A732" t="s">
        <v>4430</v>
      </c>
      <c r="B732" t="s">
        <v>4431</v>
      </c>
      <c r="C732" t="str">
        <f t="shared" si="55"/>
        <v>大唐新能源</v>
      </c>
      <c r="D732" t="str">
        <f t="shared" si="56"/>
        <v>Energy</v>
      </c>
      <c r="E732" t="str">
        <f t="shared" si="57"/>
        <v>能源</v>
      </c>
      <c r="F732" t="str">
        <f t="shared" si="58"/>
        <v>Wind Power Units</v>
      </c>
      <c r="G732" t="str">
        <f t="shared" si="59"/>
        <v>風電股</v>
      </c>
      <c r="H732" t="s">
        <v>68</v>
      </c>
      <c r="I732" t="s">
        <v>69</v>
      </c>
      <c r="J732" t="s">
        <v>70</v>
      </c>
      <c r="K732" t="s">
        <v>71</v>
      </c>
      <c r="L732" t="b">
        <v>0</v>
      </c>
      <c r="M732" t="s">
        <v>72</v>
      </c>
      <c r="N732" t="s">
        <v>73</v>
      </c>
      <c r="O732" t="s">
        <v>74</v>
      </c>
      <c r="P732" t="s">
        <v>4432</v>
      </c>
      <c r="Q732" t="s">
        <v>4433</v>
      </c>
      <c r="R732" t="s">
        <v>78</v>
      </c>
      <c r="S732" t="s">
        <v>79</v>
      </c>
      <c r="T732">
        <v>28800000</v>
      </c>
      <c r="U732" t="s">
        <v>80</v>
      </c>
      <c r="V732" t="b">
        <v>0</v>
      </c>
      <c r="W732">
        <v>1292549400000</v>
      </c>
      <c r="X732">
        <v>3</v>
      </c>
      <c r="Y732">
        <v>6.0000062E-2</v>
      </c>
      <c r="Z732">
        <v>5.8252487000000004</v>
      </c>
      <c r="AA732">
        <v>1596161023</v>
      </c>
      <c r="AB732">
        <v>1.0900000000000001</v>
      </c>
      <c r="AC732">
        <v>1.1000000000000001</v>
      </c>
      <c r="AD732" t="s">
        <v>4434</v>
      </c>
      <c r="AE732">
        <v>1.06</v>
      </c>
      <c r="AF732">
        <v>8281000</v>
      </c>
      <c r="AG732">
        <v>1.03</v>
      </c>
      <c r="AH732">
        <v>1.0900000000000001</v>
      </c>
      <c r="AI732">
        <v>1.1000000000000001</v>
      </c>
      <c r="AJ732">
        <v>0</v>
      </c>
      <c r="AK732">
        <v>0</v>
      </c>
      <c r="AL732" t="s">
        <v>82</v>
      </c>
      <c r="AM732" t="s">
        <v>102</v>
      </c>
      <c r="AN732">
        <v>1.06</v>
      </c>
      <c r="AO732">
        <v>10183030</v>
      </c>
      <c r="AP732">
        <v>6522000</v>
      </c>
      <c r="AQ732">
        <v>0.61</v>
      </c>
      <c r="AR732">
        <v>1.2708333999999999</v>
      </c>
      <c r="AS732" t="s">
        <v>4435</v>
      </c>
      <c r="AT732">
        <v>-7.9999920000000002E-2</v>
      </c>
      <c r="AU732">
        <v>-6.8376005000000004E-2</v>
      </c>
      <c r="AV732">
        <v>0.48</v>
      </c>
      <c r="AW732">
        <v>1.17</v>
      </c>
      <c r="AX732">
        <v>3.0000000000000001E-3</v>
      </c>
      <c r="AY732">
        <v>2.9126215E-3</v>
      </c>
      <c r="AZ732">
        <v>2501070080</v>
      </c>
      <c r="BA732">
        <v>0.253</v>
      </c>
      <c r="BB732">
        <v>0.97485714999999995</v>
      </c>
      <c r="BC732">
        <v>0.11514288</v>
      </c>
      <c r="BD732">
        <v>0.11811257</v>
      </c>
      <c r="BE732">
        <v>0.72485920000000004</v>
      </c>
      <c r="BF732">
        <v>0.36514086000000001</v>
      </c>
      <c r="BG732">
        <v>0.50374043000000002</v>
      </c>
      <c r="BH732">
        <v>7928333312</v>
      </c>
      <c r="BI732">
        <v>4.3083004999999996</v>
      </c>
      <c r="BJ732">
        <v>15</v>
      </c>
      <c r="BK732">
        <v>0</v>
      </c>
      <c r="BL732" t="b">
        <v>0</v>
      </c>
      <c r="BM732">
        <v>1.0900000000000001</v>
      </c>
      <c r="BN732">
        <v>1553698740</v>
      </c>
      <c r="BO732">
        <v>1553698740</v>
      </c>
      <c r="BP732">
        <v>1553698740</v>
      </c>
      <c r="BQ732">
        <v>8.6470880000000001</v>
      </c>
      <c r="BR732">
        <v>0.126054</v>
      </c>
    </row>
    <row r="733" spans="1:72">
      <c r="A733" t="s">
        <v>4436</v>
      </c>
      <c r="B733" t="s">
        <v>4437</v>
      </c>
      <c r="C733" t="str">
        <f t="shared" si="55"/>
        <v>建橋教育</v>
      </c>
      <c r="D733" t="str">
        <f t="shared" si="56"/>
        <v>Consumer Service</v>
      </c>
      <c r="E733" t="str">
        <f t="shared" si="57"/>
        <v>消費者服務業</v>
      </c>
      <c r="F733" t="str">
        <f t="shared" si="58"/>
        <v>Support Service</v>
      </c>
      <c r="G733" t="str">
        <f t="shared" si="59"/>
        <v>支援服務</v>
      </c>
      <c r="H733" t="s">
        <v>68</v>
      </c>
      <c r="I733" t="s">
        <v>69</v>
      </c>
      <c r="J733" t="s">
        <v>70</v>
      </c>
      <c r="K733" t="s">
        <v>71</v>
      </c>
      <c r="L733" t="b">
        <v>0</v>
      </c>
      <c r="M733" t="s">
        <v>72</v>
      </c>
      <c r="N733" t="s">
        <v>73</v>
      </c>
      <c r="O733" t="s">
        <v>74</v>
      </c>
      <c r="P733" t="s">
        <v>4438</v>
      </c>
      <c r="Q733" t="s">
        <v>4439</v>
      </c>
      <c r="R733" t="s">
        <v>78</v>
      </c>
      <c r="S733" t="s">
        <v>79</v>
      </c>
      <c r="T733">
        <v>28800000</v>
      </c>
      <c r="U733" t="s">
        <v>80</v>
      </c>
      <c r="V733" t="b">
        <v>0</v>
      </c>
      <c r="W733">
        <v>1579138200000</v>
      </c>
      <c r="X733">
        <v>3</v>
      </c>
      <c r="Y733">
        <v>-1.9999980000000001E-2</v>
      </c>
      <c r="Z733">
        <v>-0.33898273000000001</v>
      </c>
      <c r="AA733">
        <v>1596095962</v>
      </c>
      <c r="AB733">
        <v>5.88</v>
      </c>
      <c r="AC733">
        <v>5.94</v>
      </c>
      <c r="AD733" t="s">
        <v>4440</v>
      </c>
      <c r="AE733">
        <v>5.83</v>
      </c>
      <c r="AF733">
        <v>108000</v>
      </c>
      <c r="AG733">
        <v>5.9</v>
      </c>
      <c r="AH733">
        <v>5.83</v>
      </c>
      <c r="AI733">
        <v>5.95</v>
      </c>
      <c r="AL733" t="s">
        <v>82</v>
      </c>
      <c r="AM733" t="s">
        <v>102</v>
      </c>
      <c r="AN733">
        <v>5.87</v>
      </c>
      <c r="AO733">
        <v>840960</v>
      </c>
      <c r="AP733">
        <v>425062</v>
      </c>
      <c r="AQ733">
        <v>0.32000016999999997</v>
      </c>
      <c r="AR733">
        <v>5.7553988E-2</v>
      </c>
      <c r="AS733" t="s">
        <v>4441</v>
      </c>
      <c r="AT733">
        <v>-3.0999994000000002</v>
      </c>
      <c r="AU733">
        <v>-0.34521153999999998</v>
      </c>
      <c r="AV733">
        <v>5.56</v>
      </c>
      <c r="AW733">
        <v>8.98</v>
      </c>
      <c r="AZ733">
        <v>415000000</v>
      </c>
      <c r="BB733">
        <v>6.3417143999999999</v>
      </c>
      <c r="BC733">
        <v>-0.46171426999999998</v>
      </c>
      <c r="BD733">
        <v>-7.2805904000000005E-2</v>
      </c>
      <c r="BE733">
        <v>6.8568344000000003</v>
      </c>
      <c r="BF733">
        <v>-0.97683430000000004</v>
      </c>
      <c r="BG733">
        <v>-0.14246139999999999</v>
      </c>
      <c r="BH733">
        <v>2440199936</v>
      </c>
      <c r="BJ733">
        <v>15</v>
      </c>
      <c r="BK733">
        <v>0</v>
      </c>
      <c r="BL733" t="b">
        <v>0</v>
      </c>
      <c r="BM733">
        <v>5.88</v>
      </c>
    </row>
    <row r="734" spans="1:72">
      <c r="A734" t="s">
        <v>4442</v>
      </c>
      <c r="B734" t="s">
        <v>4443</v>
      </c>
      <c r="C734" t="str">
        <f t="shared" si="55"/>
        <v>興達國際</v>
      </c>
      <c r="D734" t="str">
        <f t="shared" si="56"/>
        <v>Automobile production and distribution</v>
      </c>
      <c r="E734" t="str">
        <f t="shared" si="57"/>
        <v>汽車生產及分銷</v>
      </c>
      <c r="F734" t="str">
        <f t="shared" si="58"/>
        <v>Cars parts and maintenance</v>
      </c>
      <c r="G734" t="str">
        <f t="shared" si="59"/>
        <v>汽車零部件及維護</v>
      </c>
      <c r="H734" t="s">
        <v>68</v>
      </c>
      <c r="I734" t="s">
        <v>69</v>
      </c>
      <c r="J734" t="s">
        <v>70</v>
      </c>
      <c r="K734" t="s">
        <v>71</v>
      </c>
      <c r="L734" t="b">
        <v>0</v>
      </c>
      <c r="M734" t="s">
        <v>72</v>
      </c>
      <c r="N734" t="s">
        <v>73</v>
      </c>
      <c r="O734" t="s">
        <v>74</v>
      </c>
      <c r="P734" t="s">
        <v>4444</v>
      </c>
      <c r="Q734" t="s">
        <v>4445</v>
      </c>
      <c r="R734" t="s">
        <v>78</v>
      </c>
      <c r="S734" t="s">
        <v>79</v>
      </c>
      <c r="T734">
        <v>28800000</v>
      </c>
      <c r="U734" t="s">
        <v>80</v>
      </c>
      <c r="V734" t="b">
        <v>0</v>
      </c>
      <c r="W734">
        <v>1166664600000</v>
      </c>
      <c r="X734">
        <v>3</v>
      </c>
      <c r="Y734">
        <v>9.9999900000000003E-3</v>
      </c>
      <c r="Z734">
        <v>0.63694200000000001</v>
      </c>
      <c r="AA734">
        <v>1596096542</v>
      </c>
      <c r="AB734">
        <v>1.58</v>
      </c>
      <c r="AC734">
        <v>1.61</v>
      </c>
      <c r="AD734" t="s">
        <v>4446</v>
      </c>
      <c r="AE734">
        <v>1.57</v>
      </c>
      <c r="AF734">
        <v>653000</v>
      </c>
      <c r="AG734">
        <v>1.57</v>
      </c>
      <c r="AH734">
        <v>1.57</v>
      </c>
      <c r="AI734">
        <v>1.6</v>
      </c>
      <c r="AJ734">
        <v>0</v>
      </c>
      <c r="AK734">
        <v>0</v>
      </c>
      <c r="AL734" t="s">
        <v>82</v>
      </c>
      <c r="AM734" t="s">
        <v>102</v>
      </c>
      <c r="AN734">
        <v>1.59</v>
      </c>
      <c r="AO734">
        <v>819397</v>
      </c>
      <c r="AP734">
        <v>557450</v>
      </c>
      <c r="AQ734">
        <v>9.0000029999999995E-2</v>
      </c>
      <c r="AR734">
        <v>6.0402706E-2</v>
      </c>
      <c r="AS734" t="s">
        <v>4447</v>
      </c>
      <c r="AT734">
        <v>-0.82000004999999998</v>
      </c>
      <c r="AU734">
        <v>-0.34166667000000001</v>
      </c>
      <c r="AV734">
        <v>1.49</v>
      </c>
      <c r="AW734">
        <v>2.4</v>
      </c>
      <c r="AX734">
        <v>1.7999999999999999E-2</v>
      </c>
      <c r="AY734">
        <v>1.1464967E-2</v>
      </c>
      <c r="AZ734">
        <v>1530809984</v>
      </c>
      <c r="BA734">
        <v>0.54200000000000004</v>
      </c>
      <c r="BB734">
        <v>1.6511427999999999</v>
      </c>
      <c r="BC734">
        <v>-7.1142789999999997E-2</v>
      </c>
      <c r="BD734">
        <v>-4.3087001999999999E-2</v>
      </c>
      <c r="BE734">
        <v>1.9205593999999999</v>
      </c>
      <c r="BF734">
        <v>-0.34055935999999998</v>
      </c>
      <c r="BG734">
        <v>-0.17732300000000001</v>
      </c>
      <c r="BH734">
        <v>2418679808</v>
      </c>
      <c r="BI734">
        <v>2.9151292</v>
      </c>
      <c r="BJ734">
        <v>15</v>
      </c>
      <c r="BK734">
        <v>0</v>
      </c>
      <c r="BL734" t="b">
        <v>0</v>
      </c>
      <c r="BM734">
        <v>1.58</v>
      </c>
      <c r="BN734">
        <v>1553785140</v>
      </c>
      <c r="BO734">
        <v>1553785140</v>
      </c>
      <c r="BP734">
        <v>1553785140</v>
      </c>
      <c r="BQ734">
        <v>7.4063309999999998</v>
      </c>
      <c r="BR734">
        <v>0.21333099999999999</v>
      </c>
      <c r="BS734">
        <v>0.37</v>
      </c>
      <c r="BT734">
        <v>4.2702703</v>
      </c>
    </row>
    <row r="735" spans="1:72">
      <c r="A735" t="s">
        <v>4448</v>
      </c>
      <c r="B735" t="s">
        <v>4449</v>
      </c>
      <c r="C735" t="str">
        <f t="shared" si="55"/>
        <v>浦江國際</v>
      </c>
      <c r="D735" t="str">
        <f t="shared" si="56"/>
        <v>Real Estate Construction</v>
      </c>
      <c r="E735" t="str">
        <f t="shared" si="57"/>
        <v>地產建築</v>
      </c>
      <c r="F735" t="str">
        <f t="shared" si="58"/>
        <v>Building Materials</v>
      </c>
      <c r="G735" t="str">
        <f t="shared" si="59"/>
        <v>建材</v>
      </c>
      <c r="H735" t="s">
        <v>68</v>
      </c>
      <c r="I735" t="s">
        <v>69</v>
      </c>
      <c r="J735" t="s">
        <v>70</v>
      </c>
      <c r="K735" t="s">
        <v>71</v>
      </c>
      <c r="L735" t="b">
        <v>0</v>
      </c>
      <c r="M735" t="s">
        <v>72</v>
      </c>
      <c r="N735" t="s">
        <v>73</v>
      </c>
      <c r="O735" t="s">
        <v>74</v>
      </c>
      <c r="P735" t="s">
        <v>4450</v>
      </c>
      <c r="Q735" t="s">
        <v>4451</v>
      </c>
      <c r="R735" t="s">
        <v>78</v>
      </c>
      <c r="S735" t="s">
        <v>79</v>
      </c>
      <c r="T735">
        <v>28800000</v>
      </c>
      <c r="U735" t="s">
        <v>80</v>
      </c>
      <c r="V735" t="b">
        <v>0</v>
      </c>
      <c r="W735">
        <v>1559007000000</v>
      </c>
      <c r="X735">
        <v>3</v>
      </c>
      <c r="Y735">
        <v>9.9999900000000003E-3</v>
      </c>
      <c r="Z735">
        <v>0.33333301999999998</v>
      </c>
      <c r="AA735">
        <v>1596160974</v>
      </c>
      <c r="AB735">
        <v>3.01</v>
      </c>
      <c r="AC735">
        <v>3.04</v>
      </c>
      <c r="AD735" t="s">
        <v>4452</v>
      </c>
      <c r="AE735">
        <v>3.01</v>
      </c>
      <c r="AF735">
        <v>402000</v>
      </c>
      <c r="AG735">
        <v>3</v>
      </c>
      <c r="AH735">
        <v>3</v>
      </c>
      <c r="AI735">
        <v>3.01</v>
      </c>
      <c r="AL735" t="s">
        <v>82</v>
      </c>
      <c r="AM735" t="s">
        <v>102</v>
      </c>
      <c r="AN735">
        <v>3.01</v>
      </c>
      <c r="AO735">
        <v>2356295</v>
      </c>
      <c r="AP735">
        <v>3127000</v>
      </c>
      <c r="AQ735">
        <v>0.119999886</v>
      </c>
      <c r="AR735">
        <v>4.1522450000000002E-2</v>
      </c>
      <c r="AS735" t="s">
        <v>4453</v>
      </c>
      <c r="AT735">
        <v>-1.47</v>
      </c>
      <c r="AU735">
        <v>-0.328125</v>
      </c>
      <c r="AV735">
        <v>2.89</v>
      </c>
      <c r="AW735">
        <v>4.4800000000000004</v>
      </c>
      <c r="AZ735">
        <v>811043968</v>
      </c>
      <c r="BB735">
        <v>3.081143</v>
      </c>
      <c r="BC735">
        <v>-7.1142910000000004E-2</v>
      </c>
      <c r="BD735">
        <v>-2.3089780000000001E-2</v>
      </c>
      <c r="BE735">
        <v>3.4180419999999998</v>
      </c>
      <c r="BF735">
        <v>-0.40804194999999999</v>
      </c>
      <c r="BG735">
        <v>-0.11937886</v>
      </c>
      <c r="BH735">
        <v>2441242368</v>
      </c>
      <c r="BJ735">
        <v>15</v>
      </c>
      <c r="BK735">
        <v>0</v>
      </c>
      <c r="BL735" t="b">
        <v>0</v>
      </c>
      <c r="BM735">
        <v>3.01</v>
      </c>
    </row>
    <row r="736" spans="1:72">
      <c r="A736" t="s">
        <v>4454</v>
      </c>
      <c r="B736" t="s">
        <v>4455</v>
      </c>
      <c r="C736" t="str">
        <f t="shared" si="55"/>
        <v>康臣葯業</v>
      </c>
      <c r="D736" t="str">
        <f t="shared" si="56"/>
        <v>Medicine</v>
      </c>
      <c r="E736" t="str">
        <f t="shared" si="57"/>
        <v>醫藥</v>
      </c>
      <c r="F736" t="str">
        <f t="shared" si="58"/>
        <v>Pharmaceutical</v>
      </c>
      <c r="G736" t="str">
        <f t="shared" si="59"/>
        <v>醫藥股</v>
      </c>
      <c r="H736" t="s">
        <v>68</v>
      </c>
      <c r="I736" t="s">
        <v>69</v>
      </c>
      <c r="J736" t="s">
        <v>70</v>
      </c>
      <c r="K736" t="s">
        <v>71</v>
      </c>
      <c r="L736" t="b">
        <v>0</v>
      </c>
      <c r="M736" t="s">
        <v>72</v>
      </c>
      <c r="N736" t="s">
        <v>73</v>
      </c>
      <c r="O736" t="s">
        <v>74</v>
      </c>
      <c r="P736" t="s">
        <v>4456</v>
      </c>
      <c r="Q736" t="s">
        <v>4457</v>
      </c>
      <c r="R736" t="s">
        <v>78</v>
      </c>
      <c r="S736" t="s">
        <v>79</v>
      </c>
      <c r="T736">
        <v>28800000</v>
      </c>
      <c r="U736" t="s">
        <v>80</v>
      </c>
      <c r="V736" t="b">
        <v>0</v>
      </c>
      <c r="W736">
        <v>1387416600000</v>
      </c>
      <c r="X736">
        <v>3</v>
      </c>
      <c r="Y736">
        <v>1.9999980000000001E-2</v>
      </c>
      <c r="Z736">
        <v>0.68965447000000002</v>
      </c>
      <c r="AA736">
        <v>1596161042</v>
      </c>
      <c r="AB736">
        <v>2.92</v>
      </c>
      <c r="AC736">
        <v>2.95</v>
      </c>
      <c r="AD736" t="s">
        <v>4458</v>
      </c>
      <c r="AE736">
        <v>2.91</v>
      </c>
      <c r="AF736">
        <v>12000</v>
      </c>
      <c r="AG736">
        <v>2.9</v>
      </c>
      <c r="AH736">
        <v>2.92</v>
      </c>
      <c r="AI736">
        <v>2.95</v>
      </c>
      <c r="AJ736">
        <v>0</v>
      </c>
      <c r="AK736">
        <v>0</v>
      </c>
      <c r="AL736" t="s">
        <v>82</v>
      </c>
      <c r="AM736" t="s">
        <v>102</v>
      </c>
      <c r="AN736">
        <v>2.91</v>
      </c>
      <c r="AO736">
        <v>628715</v>
      </c>
      <c r="AP736">
        <v>662000</v>
      </c>
      <c r="AQ736">
        <v>0.31000018000000001</v>
      </c>
      <c r="AR736">
        <v>0.11877401999999999</v>
      </c>
      <c r="AS736" t="s">
        <v>4459</v>
      </c>
      <c r="AT736">
        <v>-2.0499996999999999</v>
      </c>
      <c r="AU736">
        <v>-0.41247479999999997</v>
      </c>
      <c r="AV736">
        <v>2.61</v>
      </c>
      <c r="AW736">
        <v>4.97</v>
      </c>
      <c r="AX736">
        <v>1.2E-2</v>
      </c>
      <c r="AY736">
        <v>4.1379310000000001E-3</v>
      </c>
      <c r="AZ736">
        <v>835592000</v>
      </c>
      <c r="BA736">
        <v>0.33900000000000002</v>
      </c>
      <c r="BB736">
        <v>3.24</v>
      </c>
      <c r="BC736">
        <v>-0.31999992999999999</v>
      </c>
      <c r="BD736">
        <v>-9.8765409999999998E-2</v>
      </c>
      <c r="BE736">
        <v>3.6590142000000001</v>
      </c>
      <c r="BF736">
        <v>-0.73901415000000004</v>
      </c>
      <c r="BG736">
        <v>-0.20197082999999999</v>
      </c>
      <c r="BH736">
        <v>2439928576</v>
      </c>
      <c r="BI736">
        <v>8.6135699999999993</v>
      </c>
      <c r="BJ736">
        <v>15</v>
      </c>
      <c r="BK736">
        <v>0</v>
      </c>
      <c r="BL736" t="b">
        <v>0</v>
      </c>
      <c r="BM736">
        <v>2.92</v>
      </c>
      <c r="BN736">
        <v>1553093940</v>
      </c>
      <c r="BO736">
        <v>1553093940</v>
      </c>
      <c r="BP736">
        <v>1553093940</v>
      </c>
      <c r="BQ736">
        <v>5.2924056000000004</v>
      </c>
      <c r="BR736">
        <v>0.55173399999999995</v>
      </c>
    </row>
    <row r="737" spans="1:72">
      <c r="A737" t="s">
        <v>4460</v>
      </c>
      <c r="B737" t="s">
        <v>4461</v>
      </c>
      <c r="C737" t="str">
        <f t="shared" si="55"/>
        <v>普華和順</v>
      </c>
      <c r="D737" t="str">
        <f t="shared" si="56"/>
        <v>Medicine</v>
      </c>
      <c r="E737" t="str">
        <f t="shared" si="57"/>
        <v>醫藥</v>
      </c>
      <c r="F737" t="str">
        <f t="shared" si="58"/>
        <v>Healthcare</v>
      </c>
      <c r="G737" t="str">
        <f t="shared" si="59"/>
        <v>醫療保健</v>
      </c>
      <c r="H737" t="s">
        <v>68</v>
      </c>
      <c r="I737" t="s">
        <v>69</v>
      </c>
      <c r="J737" t="s">
        <v>70</v>
      </c>
      <c r="K737" t="s">
        <v>71</v>
      </c>
      <c r="L737" t="b">
        <v>0</v>
      </c>
      <c r="M737" t="s">
        <v>72</v>
      </c>
      <c r="N737" t="s">
        <v>73</v>
      </c>
      <c r="O737" t="s">
        <v>74</v>
      </c>
      <c r="P737" t="s">
        <v>4462</v>
      </c>
      <c r="Q737" t="s">
        <v>4463</v>
      </c>
      <c r="R737" t="s">
        <v>78</v>
      </c>
      <c r="S737" t="s">
        <v>79</v>
      </c>
      <c r="T737">
        <v>28800000</v>
      </c>
      <c r="U737" t="s">
        <v>80</v>
      </c>
      <c r="V737" t="b">
        <v>0</v>
      </c>
      <c r="W737">
        <v>1383874200000</v>
      </c>
      <c r="X737">
        <v>3</v>
      </c>
      <c r="Y737">
        <v>0</v>
      </c>
      <c r="Z737">
        <v>0</v>
      </c>
      <c r="AA737">
        <v>1596159589</v>
      </c>
      <c r="AB737">
        <v>1.56</v>
      </c>
      <c r="AC737">
        <v>1.56</v>
      </c>
      <c r="AD737" t="s">
        <v>4464</v>
      </c>
      <c r="AE737">
        <v>1.56</v>
      </c>
      <c r="AF737">
        <v>2000</v>
      </c>
      <c r="AG737">
        <v>1.56</v>
      </c>
      <c r="AH737">
        <v>1.52</v>
      </c>
      <c r="AI737">
        <v>1.56</v>
      </c>
      <c r="AJ737">
        <v>0</v>
      </c>
      <c r="AK737">
        <v>0</v>
      </c>
      <c r="AL737" t="s">
        <v>82</v>
      </c>
      <c r="AM737" t="s">
        <v>102</v>
      </c>
      <c r="AN737">
        <v>1.56</v>
      </c>
      <c r="AO737">
        <v>1512203</v>
      </c>
      <c r="AP737">
        <v>280500</v>
      </c>
      <c r="AQ737">
        <v>0.70999990000000002</v>
      </c>
      <c r="AR737">
        <v>0.83529399999999998</v>
      </c>
      <c r="AS737" t="s">
        <v>4465</v>
      </c>
      <c r="AT737">
        <v>-0.29000007999999999</v>
      </c>
      <c r="AU737">
        <v>-0.1567568</v>
      </c>
      <c r="AV737">
        <v>0.85</v>
      </c>
      <c r="AW737">
        <v>1.85</v>
      </c>
      <c r="AZ737">
        <v>1569250048</v>
      </c>
      <c r="BA737">
        <v>0.41899999999999998</v>
      </c>
      <c r="BB737">
        <v>1.6397142</v>
      </c>
      <c r="BC737">
        <v>-7.9714300000000002E-2</v>
      </c>
      <c r="BD737">
        <v>-4.8614749999999998E-2</v>
      </c>
      <c r="BE737">
        <v>1.3059155</v>
      </c>
      <c r="BF737">
        <v>0.25408447000000001</v>
      </c>
      <c r="BG737">
        <v>0.19456424999999999</v>
      </c>
      <c r="BH737">
        <v>2448029952</v>
      </c>
      <c r="BI737">
        <v>3.7231502999999999</v>
      </c>
      <c r="BJ737">
        <v>15</v>
      </c>
      <c r="BK737">
        <v>0</v>
      </c>
      <c r="BL737" t="b">
        <v>0</v>
      </c>
      <c r="BM737">
        <v>1.56</v>
      </c>
      <c r="BN737">
        <v>1553785140</v>
      </c>
      <c r="BO737">
        <v>1553785140</v>
      </c>
      <c r="BP737">
        <v>1553785140</v>
      </c>
      <c r="BQ737">
        <v>11.698537</v>
      </c>
      <c r="BR737">
        <v>0.13335</v>
      </c>
    </row>
    <row r="738" spans="1:72">
      <c r="A738" t="s">
        <v>4466</v>
      </c>
      <c r="B738" t="s">
        <v>4467</v>
      </c>
      <c r="C738" t="str">
        <f t="shared" si="55"/>
        <v>天德地產</v>
      </c>
      <c r="D738" t="str">
        <f t="shared" si="56"/>
        <v>Real Estate Construction</v>
      </c>
      <c r="E738" t="str">
        <f t="shared" si="57"/>
        <v>地產建築</v>
      </c>
      <c r="F738" t="str">
        <f t="shared" si="58"/>
        <v>Real Estate Investment</v>
      </c>
      <c r="G738" t="str">
        <f t="shared" si="59"/>
        <v>地產投資</v>
      </c>
      <c r="H738" t="s">
        <v>68</v>
      </c>
      <c r="I738" t="s">
        <v>69</v>
      </c>
      <c r="J738" t="s">
        <v>70</v>
      </c>
      <c r="K738" t="s">
        <v>71</v>
      </c>
      <c r="L738" t="b">
        <v>0</v>
      </c>
      <c r="M738" t="s">
        <v>72</v>
      </c>
      <c r="N738" t="s">
        <v>73</v>
      </c>
      <c r="O738" t="s">
        <v>74</v>
      </c>
      <c r="P738" t="s">
        <v>4468</v>
      </c>
      <c r="Q738" t="s">
        <v>4469</v>
      </c>
      <c r="R738" t="s">
        <v>78</v>
      </c>
      <c r="S738" t="s">
        <v>79</v>
      </c>
      <c r="T738">
        <v>28800000</v>
      </c>
      <c r="U738" t="s">
        <v>80</v>
      </c>
      <c r="V738" t="b">
        <v>0</v>
      </c>
      <c r="W738">
        <v>948159000000</v>
      </c>
      <c r="X738">
        <v>3</v>
      </c>
      <c r="Y738">
        <v>0</v>
      </c>
      <c r="Z738">
        <v>0</v>
      </c>
      <c r="AA738">
        <v>1596009573</v>
      </c>
      <c r="AB738">
        <v>5.05</v>
      </c>
      <c r="AC738">
        <v>5.09</v>
      </c>
      <c r="AD738" t="s">
        <v>4470</v>
      </c>
      <c r="AE738">
        <v>5.05</v>
      </c>
      <c r="AF738">
        <v>72000</v>
      </c>
      <c r="AG738">
        <v>5.05</v>
      </c>
      <c r="AH738">
        <v>4.95</v>
      </c>
      <c r="AI738">
        <v>6.1</v>
      </c>
      <c r="AJ738">
        <v>0</v>
      </c>
      <c r="AK738">
        <v>0</v>
      </c>
      <c r="AL738" t="s">
        <v>82</v>
      </c>
      <c r="AM738" t="s">
        <v>72</v>
      </c>
      <c r="AN738">
        <v>5.09</v>
      </c>
      <c r="AO738">
        <v>46831</v>
      </c>
      <c r="AP738">
        <v>58250</v>
      </c>
      <c r="AQ738">
        <v>0</v>
      </c>
      <c r="AR738">
        <v>0</v>
      </c>
      <c r="AS738" t="s">
        <v>4471</v>
      </c>
      <c r="AT738">
        <v>-3.5</v>
      </c>
      <c r="AU738">
        <v>-0.40935670000000002</v>
      </c>
      <c r="AV738">
        <v>5.05</v>
      </c>
      <c r="AW738">
        <v>8.5500000000000007</v>
      </c>
      <c r="AX738">
        <v>0.31</v>
      </c>
      <c r="AY738">
        <v>6.1386139999999999E-2</v>
      </c>
      <c r="AZ738">
        <v>474732000</v>
      </c>
      <c r="BA738">
        <v>13.78</v>
      </c>
      <c r="BB738">
        <v>5.5851430000000004</v>
      </c>
      <c r="BC738">
        <v>-0.53514289999999998</v>
      </c>
      <c r="BD738">
        <v>-9.5815435000000004E-2</v>
      </c>
      <c r="BE738">
        <v>6.2145070000000002</v>
      </c>
      <c r="BF738">
        <v>-1.1645068999999999</v>
      </c>
      <c r="BG738">
        <v>-0.18738525</v>
      </c>
      <c r="BH738">
        <v>2397396736</v>
      </c>
      <c r="BI738">
        <v>0.36647317000000001</v>
      </c>
      <c r="BJ738">
        <v>15</v>
      </c>
      <c r="BK738">
        <v>0</v>
      </c>
      <c r="BL738" t="b">
        <v>0</v>
      </c>
      <c r="BM738">
        <v>5.05</v>
      </c>
      <c r="BR738">
        <v>-0.97</v>
      </c>
    </row>
    <row r="739" spans="1:72">
      <c r="A739" t="s">
        <v>4472</v>
      </c>
      <c r="B739" t="s">
        <v>4473</v>
      </c>
      <c r="C739" t="str">
        <f t="shared" si="55"/>
        <v>理文化工</v>
      </c>
      <c r="D739" t="str">
        <f t="shared" si="56"/>
        <v>Raw Materials</v>
      </c>
      <c r="E739" t="str">
        <f t="shared" si="57"/>
        <v>原材料</v>
      </c>
      <c r="F739" t="str">
        <f t="shared" si="58"/>
        <v>Chemical</v>
      </c>
      <c r="G739" t="str">
        <f t="shared" si="59"/>
        <v>化工</v>
      </c>
      <c r="H739" t="s">
        <v>68</v>
      </c>
      <c r="I739" t="s">
        <v>69</v>
      </c>
      <c r="J739" t="s">
        <v>70</v>
      </c>
      <c r="K739" t="s">
        <v>71</v>
      </c>
      <c r="L739" t="b">
        <v>0</v>
      </c>
      <c r="M739" t="s">
        <v>72</v>
      </c>
      <c r="N739" t="s">
        <v>73</v>
      </c>
      <c r="O739" t="s">
        <v>74</v>
      </c>
      <c r="P739" t="s">
        <v>4474</v>
      </c>
      <c r="Q739" t="s">
        <v>4475</v>
      </c>
      <c r="R739" t="s">
        <v>78</v>
      </c>
      <c r="S739" t="s">
        <v>79</v>
      </c>
      <c r="T739">
        <v>28800000</v>
      </c>
      <c r="U739" t="s">
        <v>80</v>
      </c>
      <c r="V739" t="b">
        <v>0</v>
      </c>
      <c r="W739">
        <v>1011144600000</v>
      </c>
      <c r="X739">
        <v>3</v>
      </c>
      <c r="Y739">
        <v>-7.000017E-2</v>
      </c>
      <c r="Z739">
        <v>-2.413799</v>
      </c>
      <c r="AA739">
        <v>1596091034</v>
      </c>
      <c r="AB739">
        <v>2.83</v>
      </c>
      <c r="AC739">
        <v>2.9</v>
      </c>
      <c r="AD739" t="s">
        <v>4476</v>
      </c>
      <c r="AE739">
        <v>2.83</v>
      </c>
      <c r="AF739">
        <v>160000</v>
      </c>
      <c r="AG739">
        <v>2.9</v>
      </c>
      <c r="AH739">
        <v>2.83</v>
      </c>
      <c r="AI739">
        <v>2.88</v>
      </c>
      <c r="AJ739">
        <v>0</v>
      </c>
      <c r="AK739">
        <v>0</v>
      </c>
      <c r="AL739" t="s">
        <v>82</v>
      </c>
      <c r="AM739" t="s">
        <v>72</v>
      </c>
      <c r="AN739">
        <v>2.88</v>
      </c>
      <c r="AO739">
        <v>70800</v>
      </c>
      <c r="AP739">
        <v>49000</v>
      </c>
      <c r="AQ739">
        <v>0</v>
      </c>
      <c r="AR739">
        <v>0</v>
      </c>
      <c r="AS739" t="s">
        <v>4477</v>
      </c>
      <c r="AT739">
        <v>-1.2400002000000001</v>
      </c>
      <c r="AU739">
        <v>-0.30466837000000002</v>
      </c>
      <c r="AV739">
        <v>2.83</v>
      </c>
      <c r="AW739">
        <v>4.07</v>
      </c>
      <c r="AX739">
        <v>0.33</v>
      </c>
      <c r="AY739">
        <v>0.11379310500000001</v>
      </c>
      <c r="AZ739">
        <v>825000000</v>
      </c>
      <c r="BA739">
        <v>4.6669999999999998</v>
      </c>
      <c r="BB739">
        <v>3.0127777999999998</v>
      </c>
      <c r="BC739">
        <v>-0.18277788</v>
      </c>
      <c r="BD739">
        <v>-6.0667560000000002E-2</v>
      </c>
      <c r="BE739">
        <v>3.2485312999999998</v>
      </c>
      <c r="BF739">
        <v>-0.41853141999999999</v>
      </c>
      <c r="BG739">
        <v>-0.12883712</v>
      </c>
      <c r="BH739">
        <v>2334749952</v>
      </c>
      <c r="BI739">
        <v>0.60638530000000002</v>
      </c>
      <c r="BJ739">
        <v>15</v>
      </c>
      <c r="BK739">
        <v>0</v>
      </c>
      <c r="BL739" t="b">
        <v>0</v>
      </c>
      <c r="BM739">
        <v>2.83</v>
      </c>
      <c r="BN739">
        <v>1552316340</v>
      </c>
      <c r="BO739">
        <v>1552316340</v>
      </c>
      <c r="BP739">
        <v>1552316340</v>
      </c>
      <c r="BQ739">
        <v>3.3333333000000001</v>
      </c>
      <c r="BR739">
        <v>0.84899999999999998</v>
      </c>
    </row>
    <row r="740" spans="1:72">
      <c r="A740" t="s">
        <v>4478</v>
      </c>
      <c r="B740" t="s">
        <v>4479</v>
      </c>
      <c r="C740" t="str">
        <f t="shared" si="55"/>
        <v>閩信集團</v>
      </c>
      <c r="D740" t="str">
        <f t="shared" si="56"/>
        <v>Conglomerate</v>
      </c>
      <c r="E740" t="str">
        <f t="shared" si="57"/>
        <v>綜合企業</v>
      </c>
      <c r="F740" t="str">
        <f t="shared" si="58"/>
        <v>Conglomerate</v>
      </c>
      <c r="G740" t="str">
        <f t="shared" si="59"/>
        <v>綜合企業</v>
      </c>
      <c r="H740" t="s">
        <v>68</v>
      </c>
      <c r="I740" t="s">
        <v>69</v>
      </c>
      <c r="J740" t="s">
        <v>70</v>
      </c>
      <c r="K740" t="s">
        <v>71</v>
      </c>
      <c r="L740" t="b">
        <v>0</v>
      </c>
      <c r="M740" t="s">
        <v>72</v>
      </c>
      <c r="N740" t="s">
        <v>73</v>
      </c>
      <c r="O740" t="s">
        <v>74</v>
      </c>
      <c r="P740" t="s">
        <v>4480</v>
      </c>
      <c r="Q740" t="s">
        <v>4481</v>
      </c>
      <c r="R740" t="s">
        <v>78</v>
      </c>
      <c r="S740" t="s">
        <v>79</v>
      </c>
      <c r="T740">
        <v>28800000</v>
      </c>
      <c r="U740" t="s">
        <v>80</v>
      </c>
      <c r="V740" t="b">
        <v>0</v>
      </c>
      <c r="W740">
        <v>946949400000</v>
      </c>
      <c r="X740">
        <v>3</v>
      </c>
      <c r="Y740">
        <v>0</v>
      </c>
      <c r="Z740">
        <v>0</v>
      </c>
      <c r="AA740">
        <v>1596092129</v>
      </c>
      <c r="AB740">
        <v>4</v>
      </c>
      <c r="AC740">
        <v>4.0199999999999996</v>
      </c>
      <c r="AD740" t="s">
        <v>4482</v>
      </c>
      <c r="AE740">
        <v>4.01</v>
      </c>
      <c r="AF740">
        <v>62000</v>
      </c>
      <c r="AG740">
        <v>4</v>
      </c>
      <c r="AH740">
        <v>3.85</v>
      </c>
      <c r="AI740">
        <v>4</v>
      </c>
      <c r="AJ740">
        <v>0</v>
      </c>
      <c r="AK740">
        <v>0</v>
      </c>
      <c r="AL740" t="s">
        <v>82</v>
      </c>
      <c r="AM740" t="s">
        <v>72</v>
      </c>
      <c r="AN740">
        <v>4.0199999999999996</v>
      </c>
      <c r="AO740">
        <v>177353</v>
      </c>
      <c r="AP740">
        <v>723350</v>
      </c>
      <c r="AQ740">
        <v>1.5999999</v>
      </c>
      <c r="AR740">
        <v>0.6666666</v>
      </c>
      <c r="AS740" t="s">
        <v>4483</v>
      </c>
      <c r="AT740">
        <v>-0.19999981</v>
      </c>
      <c r="AU740">
        <v>-4.7619003999999999E-2</v>
      </c>
      <c r="AV740">
        <v>2.4</v>
      </c>
      <c r="AW740">
        <v>4.2</v>
      </c>
      <c r="AX740">
        <v>0.1</v>
      </c>
      <c r="AY740">
        <v>2.5000000000000001E-2</v>
      </c>
      <c r="AZ740">
        <v>597257024</v>
      </c>
      <c r="BA740">
        <v>11.792999999999999</v>
      </c>
      <c r="BB740">
        <v>3.0666666</v>
      </c>
      <c r="BC740">
        <v>0.93333339999999998</v>
      </c>
      <c r="BD740">
        <v>0.30434783999999998</v>
      </c>
      <c r="BE740">
        <v>2.9093707000000002</v>
      </c>
      <c r="BF740">
        <v>1.0906293</v>
      </c>
      <c r="BG740">
        <v>0.37486779999999997</v>
      </c>
      <c r="BH740">
        <v>2389028096</v>
      </c>
      <c r="BI740">
        <v>0.33918425000000002</v>
      </c>
      <c r="BJ740">
        <v>15</v>
      </c>
      <c r="BK740">
        <v>0</v>
      </c>
      <c r="BL740" t="b">
        <v>0</v>
      </c>
      <c r="BM740">
        <v>4</v>
      </c>
      <c r="BN740">
        <v>1553698740</v>
      </c>
      <c r="BO740">
        <v>1553698740</v>
      </c>
      <c r="BP740">
        <v>1553698740</v>
      </c>
      <c r="BQ740">
        <v>4.1801652999999996</v>
      </c>
      <c r="BR740">
        <v>0.95689999999999997</v>
      </c>
    </row>
    <row r="741" spans="1:72">
      <c r="A741" t="s">
        <v>4484</v>
      </c>
      <c r="B741" t="s">
        <v>4485</v>
      </c>
      <c r="C741" t="str">
        <f t="shared" si="55"/>
        <v>虎都</v>
      </c>
      <c r="D741" t="str">
        <f t="shared" si="56"/>
        <v>Consumer Goods Manufacturing</v>
      </c>
      <c r="E741" t="str">
        <f t="shared" si="57"/>
        <v>消費品製造</v>
      </c>
      <c r="F741" t="str">
        <f t="shared" si="58"/>
        <v>Textile and Clothing</v>
      </c>
      <c r="G741" t="str">
        <f t="shared" si="59"/>
        <v>紡織製衣</v>
      </c>
      <c r="H741" t="s">
        <v>68</v>
      </c>
      <c r="I741" t="s">
        <v>69</v>
      </c>
      <c r="J741" t="s">
        <v>70</v>
      </c>
      <c r="K741" t="s">
        <v>71</v>
      </c>
      <c r="L741" t="b">
        <v>0</v>
      </c>
      <c r="M741" t="s">
        <v>72</v>
      </c>
      <c r="N741" t="s">
        <v>73</v>
      </c>
      <c r="O741" t="s">
        <v>74</v>
      </c>
      <c r="P741" t="s">
        <v>4486</v>
      </c>
      <c r="Q741" t="s">
        <v>4487</v>
      </c>
      <c r="R741" t="s">
        <v>78</v>
      </c>
      <c r="S741" t="s">
        <v>79</v>
      </c>
      <c r="T741">
        <v>28800000</v>
      </c>
      <c r="U741" t="s">
        <v>80</v>
      </c>
      <c r="V741" t="b">
        <v>0</v>
      </c>
      <c r="W741">
        <v>1405474200000</v>
      </c>
      <c r="X741">
        <v>3</v>
      </c>
      <c r="Y741">
        <v>-4.9999952E-2</v>
      </c>
      <c r="Z741">
        <v>-4.032254</v>
      </c>
      <c r="AA741">
        <v>1596092379</v>
      </c>
      <c r="AB741">
        <v>1.19</v>
      </c>
      <c r="AC741">
        <v>1.22</v>
      </c>
      <c r="AD741" t="s">
        <v>4488</v>
      </c>
      <c r="AE741">
        <v>1.19</v>
      </c>
      <c r="AF741">
        <v>25000</v>
      </c>
      <c r="AG741">
        <v>1.24</v>
      </c>
      <c r="AH741">
        <v>1.0900000000000001</v>
      </c>
      <c r="AI741">
        <v>1.19</v>
      </c>
      <c r="AJ741">
        <v>0</v>
      </c>
      <c r="AK741">
        <v>0</v>
      </c>
      <c r="AL741" t="s">
        <v>82</v>
      </c>
      <c r="AM741" t="s">
        <v>102</v>
      </c>
      <c r="AN741">
        <v>1.22</v>
      </c>
      <c r="AO741">
        <v>837312</v>
      </c>
      <c r="AP741">
        <v>110875</v>
      </c>
      <c r="AQ741">
        <v>0.34000003000000001</v>
      </c>
      <c r="AR741">
        <v>0.40000004</v>
      </c>
      <c r="AS741" t="s">
        <v>4489</v>
      </c>
      <c r="AT741">
        <v>-1.51</v>
      </c>
      <c r="AU741">
        <v>-0.55925924000000005</v>
      </c>
      <c r="AV741">
        <v>0.85</v>
      </c>
      <c r="AW741">
        <v>2.7</v>
      </c>
      <c r="AX741">
        <v>2.5999999999999999E-2</v>
      </c>
      <c r="AY741">
        <v>2.0967742000000001E-2</v>
      </c>
      <c r="AZ741">
        <v>1923600000</v>
      </c>
      <c r="BA741">
        <v>0.45600000000000002</v>
      </c>
      <c r="BB741">
        <v>1.3157141999999999</v>
      </c>
      <c r="BC741">
        <v>-0.12571418000000001</v>
      </c>
      <c r="BD741">
        <v>-9.5548240000000006E-2</v>
      </c>
      <c r="BE741">
        <v>1.638169</v>
      </c>
      <c r="BF741">
        <v>-0.44816899999999998</v>
      </c>
      <c r="BG741">
        <v>-0.27357920000000002</v>
      </c>
      <c r="BH741">
        <v>2307540992</v>
      </c>
      <c r="BI741">
        <v>2.6096491999999998</v>
      </c>
      <c r="BJ741">
        <v>15</v>
      </c>
      <c r="BK741">
        <v>0</v>
      </c>
      <c r="BL741" t="b">
        <v>0</v>
      </c>
      <c r="BM741">
        <v>1.19</v>
      </c>
      <c r="BN741">
        <v>1553785140</v>
      </c>
      <c r="BO741">
        <v>1553785140</v>
      </c>
      <c r="BP741">
        <v>1553785140</v>
      </c>
      <c r="BQ741">
        <v>21.577908000000001</v>
      </c>
      <c r="BR741">
        <v>5.5148999999999997E-2</v>
      </c>
    </row>
    <row r="742" spans="1:72">
      <c r="A742" t="s">
        <v>4490</v>
      </c>
      <c r="B742" t="s">
        <v>4491</v>
      </c>
      <c r="C742" t="str">
        <f t="shared" si="55"/>
        <v>英恒科技</v>
      </c>
      <c r="D742" t="str">
        <f t="shared" si="56"/>
        <v>Automobile production and distribution</v>
      </c>
      <c r="E742" t="str">
        <f t="shared" si="57"/>
        <v>汽車生產及分銷</v>
      </c>
      <c r="F742" t="str">
        <f t="shared" si="58"/>
        <v>Cars parts and maintenance</v>
      </c>
      <c r="G742" t="str">
        <f t="shared" si="59"/>
        <v>汽車零部件及維護</v>
      </c>
      <c r="H742" t="s">
        <v>68</v>
      </c>
      <c r="I742" t="s">
        <v>69</v>
      </c>
      <c r="J742" t="s">
        <v>70</v>
      </c>
      <c r="K742" t="s">
        <v>71</v>
      </c>
      <c r="L742" t="b">
        <v>0</v>
      </c>
      <c r="M742" t="s">
        <v>72</v>
      </c>
      <c r="N742" t="s">
        <v>73</v>
      </c>
      <c r="O742" t="s">
        <v>74</v>
      </c>
      <c r="P742" t="s">
        <v>4492</v>
      </c>
      <c r="Q742" t="s">
        <v>4493</v>
      </c>
      <c r="R742" t="s">
        <v>78</v>
      </c>
      <c r="S742" t="s">
        <v>79</v>
      </c>
      <c r="T742">
        <v>28800000</v>
      </c>
      <c r="U742" t="s">
        <v>80</v>
      </c>
      <c r="V742" t="b">
        <v>0</v>
      </c>
      <c r="W742">
        <v>1531359000000</v>
      </c>
      <c r="X742">
        <v>3</v>
      </c>
      <c r="Y742">
        <v>0</v>
      </c>
      <c r="Z742">
        <v>0</v>
      </c>
      <c r="AA742">
        <v>1596095273</v>
      </c>
      <c r="AB742">
        <v>2.2999999999999998</v>
      </c>
      <c r="AC742">
        <v>2.4</v>
      </c>
      <c r="AD742" t="s">
        <v>4494</v>
      </c>
      <c r="AE742">
        <v>2.29</v>
      </c>
      <c r="AF742">
        <v>45000</v>
      </c>
      <c r="AG742">
        <v>2.2999999999999998</v>
      </c>
      <c r="AH742">
        <v>2.23</v>
      </c>
      <c r="AI742">
        <v>2.39</v>
      </c>
      <c r="AJ742">
        <v>0</v>
      </c>
      <c r="AK742">
        <v>0</v>
      </c>
      <c r="AL742" t="s">
        <v>82</v>
      </c>
      <c r="AM742" t="s">
        <v>102</v>
      </c>
      <c r="AN742">
        <v>2.2999999999999998</v>
      </c>
      <c r="AO742">
        <v>276723</v>
      </c>
      <c r="AP742">
        <v>1998500</v>
      </c>
      <c r="AQ742">
        <v>0.33999990000000002</v>
      </c>
      <c r="AR742">
        <v>0.17346933</v>
      </c>
      <c r="AS742" t="s">
        <v>4495</v>
      </c>
      <c r="AT742">
        <v>-1.1100000999999999</v>
      </c>
      <c r="AU742">
        <v>-0.3255132</v>
      </c>
      <c r="AV742">
        <v>1.96</v>
      </c>
      <c r="AW742">
        <v>3.41</v>
      </c>
      <c r="AZ742">
        <v>1035969984</v>
      </c>
      <c r="BA742">
        <v>7.0999999999999994E-2</v>
      </c>
      <c r="BB742">
        <v>2.2819444999999998</v>
      </c>
      <c r="BC742">
        <v>1.8055439E-2</v>
      </c>
      <c r="BD742">
        <v>7.9123040000000002E-3</v>
      </c>
      <c r="BE742">
        <v>2.2749790000000001</v>
      </c>
      <c r="BF742">
        <v>2.5020838E-2</v>
      </c>
      <c r="BG742">
        <v>1.0998271E-2</v>
      </c>
      <c r="BH742">
        <v>2382731008</v>
      </c>
      <c r="BI742">
        <v>32.394362999999998</v>
      </c>
      <c r="BJ742">
        <v>15</v>
      </c>
      <c r="BK742">
        <v>0</v>
      </c>
      <c r="BL742" t="b">
        <v>0</v>
      </c>
      <c r="BM742">
        <v>2.2999999999999998</v>
      </c>
      <c r="BN742">
        <v>1553525940</v>
      </c>
      <c r="BO742">
        <v>1553525940</v>
      </c>
      <c r="BP742">
        <v>1553525940</v>
      </c>
    </row>
    <row r="743" spans="1:72">
      <c r="A743" t="s">
        <v>4496</v>
      </c>
      <c r="B743" t="s">
        <v>4497</v>
      </c>
      <c r="C743" t="str">
        <f t="shared" si="55"/>
        <v>威勝控股</v>
      </c>
      <c r="D743" t="str">
        <f t="shared" si="56"/>
        <v>Industrial Products</v>
      </c>
      <c r="E743" t="str">
        <f t="shared" si="57"/>
        <v>工業製品</v>
      </c>
      <c r="F743" t="str">
        <f t="shared" si="58"/>
        <v>Electronic components</v>
      </c>
      <c r="G743" t="str">
        <f t="shared" si="59"/>
        <v>電子元件</v>
      </c>
      <c r="H743" t="s">
        <v>68</v>
      </c>
      <c r="I743" t="s">
        <v>69</v>
      </c>
      <c r="J743" t="s">
        <v>70</v>
      </c>
      <c r="K743" t="s">
        <v>71</v>
      </c>
      <c r="L743" t="b">
        <v>0</v>
      </c>
      <c r="M743" t="s">
        <v>72</v>
      </c>
      <c r="N743" t="s">
        <v>73</v>
      </c>
      <c r="O743" t="s">
        <v>74</v>
      </c>
      <c r="P743" t="s">
        <v>4498</v>
      </c>
      <c r="Q743" t="s">
        <v>4499</v>
      </c>
      <c r="R743" t="s">
        <v>78</v>
      </c>
      <c r="S743" t="s">
        <v>79</v>
      </c>
      <c r="T743">
        <v>28800000</v>
      </c>
      <c r="U743" t="s">
        <v>80</v>
      </c>
      <c r="V743" t="b">
        <v>0</v>
      </c>
      <c r="W743">
        <v>1134955800000</v>
      </c>
      <c r="X743">
        <v>3</v>
      </c>
      <c r="Y743">
        <v>4.9999952E-2</v>
      </c>
      <c r="Z743">
        <v>2.1645002</v>
      </c>
      <c r="AA743">
        <v>1596160618</v>
      </c>
      <c r="AB743">
        <v>2.36</v>
      </c>
      <c r="AC743">
        <v>2.36</v>
      </c>
      <c r="AD743" t="s">
        <v>4500</v>
      </c>
      <c r="AE743">
        <v>2.31</v>
      </c>
      <c r="AF743">
        <v>38000</v>
      </c>
      <c r="AG743">
        <v>2.31</v>
      </c>
      <c r="AH743">
        <v>2.34</v>
      </c>
      <c r="AI743">
        <v>2.36</v>
      </c>
      <c r="AJ743">
        <v>0</v>
      </c>
      <c r="AK743">
        <v>0</v>
      </c>
      <c r="AL743" t="s">
        <v>82</v>
      </c>
      <c r="AM743" t="s">
        <v>102</v>
      </c>
      <c r="AN743">
        <v>2.31</v>
      </c>
      <c r="AO743">
        <v>1563561</v>
      </c>
      <c r="AP743">
        <v>930434</v>
      </c>
      <c r="AQ743">
        <v>4.9999952E-2</v>
      </c>
      <c r="AR743">
        <v>2.1645002E-2</v>
      </c>
      <c r="AS743" t="s">
        <v>4501</v>
      </c>
      <c r="AT743">
        <v>-1.78</v>
      </c>
      <c r="AU743">
        <v>-0.42995169999999999</v>
      </c>
      <c r="AV743">
        <v>2.31</v>
      </c>
      <c r="AW743">
        <v>4.1399999999999997</v>
      </c>
      <c r="AX743">
        <v>2.9000000000000001E-2</v>
      </c>
      <c r="AY743">
        <v>1.2554113E-2</v>
      </c>
      <c r="AZ743">
        <v>995880000</v>
      </c>
      <c r="BA743">
        <v>0.61799999999999999</v>
      </c>
      <c r="BB743">
        <v>2.5299999999999998</v>
      </c>
      <c r="BC743">
        <v>-0.17000008</v>
      </c>
      <c r="BD743">
        <v>-6.7193710000000004E-2</v>
      </c>
      <c r="BE743">
        <v>2.8011973000000001</v>
      </c>
      <c r="BF743">
        <v>-0.44119740000000002</v>
      </c>
      <c r="BG743">
        <v>-0.15750314000000001</v>
      </c>
      <c r="BH743">
        <v>2350276608</v>
      </c>
      <c r="BI743">
        <v>3.8187701999999999</v>
      </c>
      <c r="BJ743">
        <v>15</v>
      </c>
      <c r="BK743">
        <v>0</v>
      </c>
      <c r="BL743" t="b">
        <v>0</v>
      </c>
      <c r="BM743">
        <v>2.36</v>
      </c>
      <c r="BQ743">
        <v>7.5423454999999997</v>
      </c>
      <c r="BR743">
        <v>0.31290000000000001</v>
      </c>
      <c r="BS743">
        <v>0.56000000000000005</v>
      </c>
      <c r="BT743">
        <v>4.2142853999999996</v>
      </c>
    </row>
    <row r="744" spans="1:72">
      <c r="A744" t="s">
        <v>4502</v>
      </c>
      <c r="B744" t="s">
        <v>4503</v>
      </c>
      <c r="C744" t="str">
        <f t="shared" si="55"/>
        <v>中國天保集團</v>
      </c>
      <c r="D744" t="str">
        <f t="shared" si="56"/>
        <v>Real Estate Construction</v>
      </c>
      <c r="E744" t="str">
        <f t="shared" si="57"/>
        <v>地產建築</v>
      </c>
      <c r="F744" t="str">
        <f t="shared" si="58"/>
        <v>Building Construction</v>
      </c>
      <c r="G744" t="str">
        <f t="shared" si="59"/>
        <v>樓宇建造</v>
      </c>
      <c r="H744" t="s">
        <v>68</v>
      </c>
      <c r="I744" t="s">
        <v>69</v>
      </c>
      <c r="J744" t="s">
        <v>70</v>
      </c>
      <c r="K744" t="s">
        <v>71</v>
      </c>
      <c r="L744" t="b">
        <v>0</v>
      </c>
      <c r="M744" t="s">
        <v>72</v>
      </c>
      <c r="N744" t="s">
        <v>73</v>
      </c>
      <c r="O744" t="s">
        <v>74</v>
      </c>
      <c r="P744" t="s">
        <v>4504</v>
      </c>
      <c r="Q744" t="s">
        <v>4505</v>
      </c>
      <c r="R744" t="s">
        <v>78</v>
      </c>
      <c r="S744" t="s">
        <v>79</v>
      </c>
      <c r="T744">
        <v>28800000</v>
      </c>
      <c r="U744" t="s">
        <v>80</v>
      </c>
      <c r="V744" t="b">
        <v>0</v>
      </c>
      <c r="W744">
        <v>1573435800000</v>
      </c>
      <c r="X744">
        <v>3</v>
      </c>
      <c r="Y744">
        <v>-9.9999900000000003E-3</v>
      </c>
      <c r="Z744">
        <v>-0.34129658000000002</v>
      </c>
      <c r="AA744">
        <v>1596161023</v>
      </c>
      <c r="AB744">
        <v>2.92</v>
      </c>
      <c r="AC744">
        <v>2.94</v>
      </c>
      <c r="AD744" t="s">
        <v>4506</v>
      </c>
      <c r="AE744">
        <v>2.9</v>
      </c>
      <c r="AF744">
        <v>125000</v>
      </c>
      <c r="AG744">
        <v>2.93</v>
      </c>
      <c r="AH744">
        <v>2.85</v>
      </c>
      <c r="AI744">
        <v>2.92</v>
      </c>
      <c r="AL744" t="s">
        <v>82</v>
      </c>
      <c r="AM744" t="s">
        <v>102</v>
      </c>
      <c r="AN744">
        <v>2.93</v>
      </c>
      <c r="AO744">
        <v>1489750</v>
      </c>
      <c r="AP744">
        <v>1201625</v>
      </c>
      <c r="AQ744">
        <v>0.71000004000000005</v>
      </c>
      <c r="AR744">
        <v>0.32126697999999998</v>
      </c>
      <c r="AS744" t="s">
        <v>4507</v>
      </c>
      <c r="AT744">
        <v>-0.14999986000000001</v>
      </c>
      <c r="AU744">
        <v>-4.8859890000000003E-2</v>
      </c>
      <c r="AV744">
        <v>2.21</v>
      </c>
      <c r="AW744">
        <v>3.07</v>
      </c>
      <c r="AZ744">
        <v>809456000</v>
      </c>
      <c r="BB744">
        <v>2.7522856999999998</v>
      </c>
      <c r="BC744">
        <v>0.16771436000000001</v>
      </c>
      <c r="BD744">
        <v>6.093639E-2</v>
      </c>
      <c r="BE744">
        <v>2.6396480000000002</v>
      </c>
      <c r="BF744">
        <v>0.28035211999999998</v>
      </c>
      <c r="BG744">
        <v>0.106208146</v>
      </c>
      <c r="BH744">
        <v>2363611648</v>
      </c>
      <c r="BJ744">
        <v>15</v>
      </c>
      <c r="BK744">
        <v>0</v>
      </c>
      <c r="BL744" t="b">
        <v>0</v>
      </c>
      <c r="BM744">
        <v>2.92</v>
      </c>
    </row>
    <row r="745" spans="1:72">
      <c r="A745" t="s">
        <v>4508</v>
      </c>
      <c r="B745" t="s">
        <v>4509</v>
      </c>
      <c r="C745" t="str">
        <f t="shared" si="55"/>
        <v>恒盛地產</v>
      </c>
      <c r="D745" t="str">
        <f t="shared" si="56"/>
        <v>Real Estate Construction</v>
      </c>
      <c r="E745" t="str">
        <f t="shared" si="57"/>
        <v>地產建築</v>
      </c>
      <c r="F745" t="str">
        <f t="shared" si="58"/>
        <v>China Properties</v>
      </c>
      <c r="G745" t="str">
        <f t="shared" si="59"/>
        <v>內房</v>
      </c>
      <c r="H745" t="s">
        <v>68</v>
      </c>
      <c r="I745" t="s">
        <v>69</v>
      </c>
      <c r="J745" t="s">
        <v>70</v>
      </c>
      <c r="K745" t="s">
        <v>71</v>
      </c>
      <c r="L745" t="b">
        <v>0</v>
      </c>
      <c r="M745" t="s">
        <v>72</v>
      </c>
      <c r="N745" t="s">
        <v>73</v>
      </c>
      <c r="O745" t="s">
        <v>74</v>
      </c>
      <c r="P745" t="s">
        <v>4510</v>
      </c>
      <c r="Q745" t="s">
        <v>4511</v>
      </c>
      <c r="R745" t="s">
        <v>78</v>
      </c>
      <c r="S745" t="s">
        <v>79</v>
      </c>
      <c r="T745">
        <v>28800000</v>
      </c>
      <c r="U745" t="s">
        <v>80</v>
      </c>
      <c r="V745" t="b">
        <v>0</v>
      </c>
      <c r="W745">
        <v>1254447000000</v>
      </c>
      <c r="X745">
        <v>3</v>
      </c>
      <c r="Y745">
        <v>0</v>
      </c>
      <c r="Z745">
        <v>0</v>
      </c>
      <c r="AA745">
        <v>1596159962</v>
      </c>
      <c r="AB745">
        <v>0.3</v>
      </c>
      <c r="AC745">
        <v>0.3</v>
      </c>
      <c r="AD745" t="s">
        <v>2916</v>
      </c>
      <c r="AE745">
        <v>0.3</v>
      </c>
      <c r="AF745">
        <v>2000</v>
      </c>
      <c r="AG745">
        <v>0.3</v>
      </c>
      <c r="AH745">
        <v>0.29499999999999998</v>
      </c>
      <c r="AI745">
        <v>0.315</v>
      </c>
      <c r="AJ745">
        <v>0</v>
      </c>
      <c r="AK745">
        <v>0</v>
      </c>
      <c r="AL745" t="s">
        <v>82</v>
      </c>
      <c r="AM745" t="s">
        <v>102</v>
      </c>
      <c r="AN745">
        <v>0.3</v>
      </c>
      <c r="AO745">
        <v>3159197</v>
      </c>
      <c r="AP745">
        <v>4771375</v>
      </c>
      <c r="AQ745">
        <v>0.17799999999999999</v>
      </c>
      <c r="AR745">
        <v>1.4590164000000001</v>
      </c>
      <c r="AS745" t="s">
        <v>4512</v>
      </c>
      <c r="AT745">
        <v>-6.5000000000000002E-2</v>
      </c>
      <c r="AU745">
        <v>-0.17808218000000001</v>
      </c>
      <c r="AV745">
        <v>0.122</v>
      </c>
      <c r="AW745">
        <v>0.36499999999999999</v>
      </c>
      <c r="AZ745">
        <v>7792650240</v>
      </c>
      <c r="BA745">
        <v>0.08</v>
      </c>
      <c r="BB745">
        <v>0.24088572</v>
      </c>
      <c r="BC745">
        <v>5.9114291999999999E-2</v>
      </c>
      <c r="BD745">
        <v>0.24540389000000001</v>
      </c>
      <c r="BE745">
        <v>0.17955245</v>
      </c>
      <c r="BF745">
        <v>0.12044756</v>
      </c>
      <c r="BG745">
        <v>0.670821</v>
      </c>
      <c r="BH745">
        <v>2337795072</v>
      </c>
      <c r="BI745">
        <v>3.7500002000000001</v>
      </c>
      <c r="BJ745">
        <v>15</v>
      </c>
      <c r="BK745">
        <v>0</v>
      </c>
      <c r="BL745" t="b">
        <v>0</v>
      </c>
      <c r="BM745">
        <v>0.3</v>
      </c>
      <c r="BN745">
        <v>1554044340</v>
      </c>
      <c r="BO745">
        <v>1554044340</v>
      </c>
      <c r="BP745">
        <v>1554044340</v>
      </c>
      <c r="BR745">
        <v>-0.1341</v>
      </c>
    </row>
    <row r="746" spans="1:72">
      <c r="A746" t="s">
        <v>4513</v>
      </c>
      <c r="B746" t="s">
        <v>4514</v>
      </c>
      <c r="C746" t="str">
        <f t="shared" si="55"/>
        <v>金衛醫療</v>
      </c>
      <c r="D746" t="str">
        <f t="shared" si="56"/>
        <v>Medicine</v>
      </c>
      <c r="E746" t="str">
        <f t="shared" si="57"/>
        <v>醫藥</v>
      </c>
      <c r="F746" t="str">
        <f t="shared" si="58"/>
        <v>Healthcare</v>
      </c>
      <c r="G746" t="str">
        <f t="shared" si="59"/>
        <v>醫療保健</v>
      </c>
      <c r="H746" t="s">
        <v>68</v>
      </c>
      <c r="I746" t="s">
        <v>69</v>
      </c>
      <c r="J746" t="s">
        <v>70</v>
      </c>
      <c r="K746" t="s">
        <v>71</v>
      </c>
      <c r="L746" t="b">
        <v>0</v>
      </c>
      <c r="M746" t="s">
        <v>72</v>
      </c>
      <c r="N746" t="s">
        <v>73</v>
      </c>
      <c r="O746" t="s">
        <v>74</v>
      </c>
      <c r="P746" t="s">
        <v>4515</v>
      </c>
      <c r="Q746" t="s">
        <v>4516</v>
      </c>
      <c r="R746" t="s">
        <v>78</v>
      </c>
      <c r="S746" t="s">
        <v>79</v>
      </c>
      <c r="T746">
        <v>28800000</v>
      </c>
      <c r="U746" t="s">
        <v>80</v>
      </c>
      <c r="V746" t="b">
        <v>0</v>
      </c>
      <c r="W746">
        <v>1009503000000</v>
      </c>
      <c r="X746">
        <v>3</v>
      </c>
      <c r="Y746">
        <v>-9.9999900000000003E-3</v>
      </c>
      <c r="Z746">
        <v>-1.2345667</v>
      </c>
      <c r="AA746">
        <v>1596159043</v>
      </c>
      <c r="AB746">
        <v>0.8</v>
      </c>
      <c r="AC746">
        <v>0.8</v>
      </c>
      <c r="AD746" t="s">
        <v>4517</v>
      </c>
      <c r="AE746">
        <v>0.8</v>
      </c>
      <c r="AF746">
        <v>272000</v>
      </c>
      <c r="AG746">
        <v>0.81</v>
      </c>
      <c r="AH746">
        <v>0.79</v>
      </c>
      <c r="AI746">
        <v>0.82</v>
      </c>
      <c r="AJ746">
        <v>0</v>
      </c>
      <c r="AK746">
        <v>0</v>
      </c>
      <c r="AL746" t="s">
        <v>82</v>
      </c>
      <c r="AM746" t="s">
        <v>72</v>
      </c>
      <c r="AN746">
        <v>0.8</v>
      </c>
      <c r="AO746">
        <v>1694668</v>
      </c>
      <c r="AP746">
        <v>696017</v>
      </c>
      <c r="AQ746">
        <v>0.375</v>
      </c>
      <c r="AR746">
        <v>0.8823529</v>
      </c>
      <c r="AS746" t="s">
        <v>4518</v>
      </c>
      <c r="AT746">
        <v>-0.17000002</v>
      </c>
      <c r="AU746">
        <v>-0.17525774</v>
      </c>
      <c r="AV746">
        <v>0.42499999999999999</v>
      </c>
      <c r="AW746">
        <v>0.97</v>
      </c>
      <c r="AX746">
        <v>1.2999999999999999E-2</v>
      </c>
      <c r="AY746">
        <v>1.6049383E-2</v>
      </c>
      <c r="AZ746">
        <v>2916930048</v>
      </c>
      <c r="BA746">
        <v>1.3180000000000001</v>
      </c>
      <c r="BB746">
        <v>0.79228573999999996</v>
      </c>
      <c r="BC746">
        <v>7.7142714999999997E-3</v>
      </c>
      <c r="BD746">
        <v>9.7367289999999995E-3</v>
      </c>
      <c r="BE746">
        <v>0.68267610000000001</v>
      </c>
      <c r="BF746">
        <v>0.117323935</v>
      </c>
      <c r="BG746">
        <v>0.17185886</v>
      </c>
      <c r="BH746">
        <v>2333544192</v>
      </c>
      <c r="BI746">
        <v>0.60698030000000003</v>
      </c>
      <c r="BJ746">
        <v>15</v>
      </c>
      <c r="BK746">
        <v>0</v>
      </c>
      <c r="BL746" t="b">
        <v>0</v>
      </c>
      <c r="BM746">
        <v>0.8</v>
      </c>
      <c r="BN746">
        <v>1561733940</v>
      </c>
      <c r="BO746">
        <v>1561733940</v>
      </c>
      <c r="BP746">
        <v>1561733940</v>
      </c>
      <c r="BR746">
        <v>-0.09</v>
      </c>
    </row>
    <row r="747" spans="1:72">
      <c r="A747" t="s">
        <v>4519</v>
      </c>
      <c r="B747" t="s">
        <v>4520</v>
      </c>
      <c r="C747" t="str">
        <f t="shared" si="55"/>
        <v>芯成科技</v>
      </c>
      <c r="D747" t="str">
        <f t="shared" si="56"/>
        <v>Industry</v>
      </c>
      <c r="E747" t="str">
        <f t="shared" si="57"/>
        <v>工業</v>
      </c>
      <c r="F747" t="str">
        <f t="shared" si="58"/>
        <v>Machinery</v>
      </c>
      <c r="G747" t="str">
        <f t="shared" si="59"/>
        <v>機械設備</v>
      </c>
      <c r="H747" t="s">
        <v>68</v>
      </c>
      <c r="I747" t="s">
        <v>69</v>
      </c>
      <c r="J747" t="s">
        <v>70</v>
      </c>
      <c r="K747" t="s">
        <v>71</v>
      </c>
      <c r="L747" t="b">
        <v>0</v>
      </c>
      <c r="M747" t="s">
        <v>72</v>
      </c>
      <c r="N747" t="s">
        <v>73</v>
      </c>
      <c r="O747" t="s">
        <v>74</v>
      </c>
      <c r="P747" t="s">
        <v>4521</v>
      </c>
      <c r="Q747" t="s">
        <v>4522</v>
      </c>
      <c r="R747" t="s">
        <v>78</v>
      </c>
      <c r="S747" t="s">
        <v>79</v>
      </c>
      <c r="T747">
        <v>28800000</v>
      </c>
      <c r="U747" t="s">
        <v>80</v>
      </c>
      <c r="V747" t="b">
        <v>0</v>
      </c>
      <c r="W747">
        <v>971746200000</v>
      </c>
      <c r="X747">
        <v>3</v>
      </c>
      <c r="Y747">
        <v>2.00001E-2</v>
      </c>
      <c r="Z747">
        <v>1.2820578</v>
      </c>
      <c r="AA747">
        <v>1596160707</v>
      </c>
      <c r="AB747">
        <v>1.58</v>
      </c>
      <c r="AC747">
        <v>1.58</v>
      </c>
      <c r="AD747" t="s">
        <v>4523</v>
      </c>
      <c r="AE747">
        <v>1.58</v>
      </c>
      <c r="AF747">
        <v>100000</v>
      </c>
      <c r="AG747">
        <v>1.56</v>
      </c>
      <c r="AH747">
        <v>1.58</v>
      </c>
      <c r="AI747">
        <v>1.63</v>
      </c>
      <c r="AJ747">
        <v>0</v>
      </c>
      <c r="AK747">
        <v>0</v>
      </c>
      <c r="AL747" t="s">
        <v>82</v>
      </c>
      <c r="AM747" t="s">
        <v>72</v>
      </c>
      <c r="AN747">
        <v>1.58</v>
      </c>
      <c r="AO747">
        <v>1389375</v>
      </c>
      <c r="AP747">
        <v>1143500</v>
      </c>
      <c r="AQ747">
        <v>0.5</v>
      </c>
      <c r="AR747">
        <v>0.46296295999999998</v>
      </c>
      <c r="AS747" t="s">
        <v>4524</v>
      </c>
      <c r="AT747">
        <v>-0.69999990000000001</v>
      </c>
      <c r="AU747">
        <v>-0.3070175</v>
      </c>
      <c r="AV747">
        <v>1.08</v>
      </c>
      <c r="AW747">
        <v>2.2799999999999998</v>
      </c>
      <c r="AZ747">
        <v>1455000064</v>
      </c>
      <c r="BA747">
        <v>0.216</v>
      </c>
      <c r="BB747">
        <v>1.5811428999999999</v>
      </c>
      <c r="BC747">
        <v>-1.1428594999999999E-3</v>
      </c>
      <c r="BD747">
        <v>-7.2280589999999996E-4</v>
      </c>
      <c r="BE747">
        <v>1.4766902</v>
      </c>
      <c r="BF747">
        <v>0.10330987</v>
      </c>
      <c r="BG747">
        <v>6.9960419999999995E-2</v>
      </c>
      <c r="BH747">
        <v>2298900224</v>
      </c>
      <c r="BI747">
        <v>7.3148150000000003</v>
      </c>
      <c r="BJ747">
        <v>15</v>
      </c>
      <c r="BK747">
        <v>0</v>
      </c>
      <c r="BL747" t="b">
        <v>0</v>
      </c>
      <c r="BM747">
        <v>1.58</v>
      </c>
      <c r="BN747">
        <v>1553698740</v>
      </c>
      <c r="BO747">
        <v>1553698740</v>
      </c>
      <c r="BP747">
        <v>1553698740</v>
      </c>
      <c r="BR747">
        <v>-9.2999999999999992E-3</v>
      </c>
    </row>
    <row r="748" spans="1:72">
      <c r="A748" t="s">
        <v>4525</v>
      </c>
      <c r="B748" t="s">
        <v>4526</v>
      </c>
      <c r="C748" t="str">
        <f t="shared" si="55"/>
        <v>新華文軒</v>
      </c>
      <c r="D748" t="str">
        <f t="shared" si="56"/>
        <v>Meida and Communications</v>
      </c>
      <c r="E748" t="str">
        <f t="shared" si="57"/>
        <v>傳理</v>
      </c>
      <c r="F748" t="str">
        <f t="shared" si="58"/>
        <v>Media Entertainment Culture Publishing</v>
      </c>
      <c r="G748" t="str">
        <f t="shared" si="59"/>
        <v>媒體娛樂及文化出版</v>
      </c>
      <c r="H748" t="s">
        <v>68</v>
      </c>
      <c r="I748" t="s">
        <v>69</v>
      </c>
      <c r="J748" t="s">
        <v>70</v>
      </c>
      <c r="K748" t="s">
        <v>71</v>
      </c>
      <c r="L748" t="b">
        <v>0</v>
      </c>
      <c r="M748" t="s">
        <v>72</v>
      </c>
      <c r="N748" t="s">
        <v>73</v>
      </c>
      <c r="O748" t="s">
        <v>74</v>
      </c>
      <c r="P748" t="s">
        <v>4527</v>
      </c>
      <c r="Q748" t="s">
        <v>4528</v>
      </c>
      <c r="R748" t="s">
        <v>78</v>
      </c>
      <c r="S748" t="s">
        <v>79</v>
      </c>
      <c r="T748">
        <v>28800000</v>
      </c>
      <c r="U748" t="s">
        <v>80</v>
      </c>
      <c r="V748" t="b">
        <v>0</v>
      </c>
      <c r="W748">
        <v>1180488600000</v>
      </c>
      <c r="X748">
        <v>3</v>
      </c>
      <c r="Y748">
        <v>-3.9999960000000001E-2</v>
      </c>
      <c r="Z748">
        <v>-0.76335805999999995</v>
      </c>
      <c r="AA748">
        <v>1596096542</v>
      </c>
      <c r="AB748">
        <v>5.2</v>
      </c>
      <c r="AC748">
        <v>5.33</v>
      </c>
      <c r="AD748" t="s">
        <v>4529</v>
      </c>
      <c r="AE748">
        <v>5.18</v>
      </c>
      <c r="AF748">
        <v>362000</v>
      </c>
      <c r="AG748">
        <v>5.24</v>
      </c>
      <c r="AH748">
        <v>5.15</v>
      </c>
      <c r="AI748">
        <v>5.28</v>
      </c>
      <c r="AJ748">
        <v>0</v>
      </c>
      <c r="AK748">
        <v>0</v>
      </c>
      <c r="AL748" t="s">
        <v>82</v>
      </c>
      <c r="AM748" t="s">
        <v>102</v>
      </c>
      <c r="AN748">
        <v>5.33</v>
      </c>
      <c r="AO748">
        <v>948466</v>
      </c>
      <c r="AP748">
        <v>686875</v>
      </c>
      <c r="AQ748">
        <v>0.67999980000000004</v>
      </c>
      <c r="AR748">
        <v>0.15044244000000001</v>
      </c>
      <c r="AS748" t="s">
        <v>4530</v>
      </c>
      <c r="AT748">
        <v>-0.84000014999999995</v>
      </c>
      <c r="AU748">
        <v>-0.13907288000000001</v>
      </c>
      <c r="AV748">
        <v>4.5199999999999996</v>
      </c>
      <c r="AW748">
        <v>6.04</v>
      </c>
      <c r="AX748">
        <v>4.5999999999999999E-2</v>
      </c>
      <c r="AY748">
        <v>8.7786259999999994E-3</v>
      </c>
      <c r="AZ748">
        <v>791904000</v>
      </c>
      <c r="BA748">
        <v>1.012</v>
      </c>
      <c r="BB748">
        <v>5.2322854999999997</v>
      </c>
      <c r="BC748">
        <v>-3.2285689999999999E-2</v>
      </c>
      <c r="BD748">
        <v>-6.1704760000000003E-3</v>
      </c>
      <c r="BE748">
        <v>5.2960563</v>
      </c>
      <c r="BF748">
        <v>-9.6056459999999996E-2</v>
      </c>
      <c r="BG748">
        <v>-1.8137356E-2</v>
      </c>
      <c r="BH748">
        <v>6415967744</v>
      </c>
      <c r="BI748">
        <v>5.1383400000000004</v>
      </c>
      <c r="BJ748">
        <v>15</v>
      </c>
      <c r="BK748">
        <v>0</v>
      </c>
      <c r="BL748" t="b">
        <v>0</v>
      </c>
      <c r="BM748">
        <v>5.2</v>
      </c>
      <c r="BQ748">
        <v>5.0578737</v>
      </c>
      <c r="BR748">
        <v>1.0281</v>
      </c>
      <c r="BS748">
        <v>0.7</v>
      </c>
      <c r="BT748">
        <v>7.4285709999999998</v>
      </c>
    </row>
    <row r="749" spans="1:72">
      <c r="A749" t="s">
        <v>4531</v>
      </c>
      <c r="B749" t="s">
        <v>4532</v>
      </c>
      <c r="C749" t="str">
        <f t="shared" si="55"/>
        <v>利福中國</v>
      </c>
      <c r="D749" t="str">
        <f t="shared" si="56"/>
        <v>Retail</v>
      </c>
      <c r="E749" t="str">
        <f t="shared" si="57"/>
        <v>零售</v>
      </c>
      <c r="F749" t="str">
        <f t="shared" si="58"/>
        <v>Department store</v>
      </c>
      <c r="G749" t="str">
        <f t="shared" si="59"/>
        <v>百貨股</v>
      </c>
      <c r="H749" t="s">
        <v>68</v>
      </c>
      <c r="I749" t="s">
        <v>69</v>
      </c>
      <c r="J749" t="s">
        <v>70</v>
      </c>
      <c r="K749" t="s">
        <v>71</v>
      </c>
      <c r="L749" t="b">
        <v>0</v>
      </c>
      <c r="M749" t="s">
        <v>72</v>
      </c>
      <c r="N749" t="s">
        <v>73</v>
      </c>
      <c r="O749" t="s">
        <v>74</v>
      </c>
      <c r="P749" t="s">
        <v>4533</v>
      </c>
      <c r="Q749" t="s">
        <v>4534</v>
      </c>
      <c r="R749" t="s">
        <v>78</v>
      </c>
      <c r="S749" t="s">
        <v>79</v>
      </c>
      <c r="T749">
        <v>28800000</v>
      </c>
      <c r="U749" t="s">
        <v>80</v>
      </c>
      <c r="V749" t="b">
        <v>0</v>
      </c>
      <c r="W749">
        <v>1468546200000</v>
      </c>
      <c r="X749">
        <v>3</v>
      </c>
      <c r="Y749">
        <v>9.9999900000000003E-3</v>
      </c>
      <c r="Z749">
        <v>0.6329108</v>
      </c>
      <c r="AA749">
        <v>1596096542</v>
      </c>
      <c r="AB749">
        <v>1.59</v>
      </c>
      <c r="AC749">
        <v>1.63</v>
      </c>
      <c r="AD749" t="s">
        <v>4535</v>
      </c>
      <c r="AE749">
        <v>1.58</v>
      </c>
      <c r="AF749">
        <v>247000</v>
      </c>
      <c r="AG749">
        <v>1.58</v>
      </c>
      <c r="AH749">
        <v>1.59</v>
      </c>
      <c r="AI749">
        <v>1.62</v>
      </c>
      <c r="AJ749">
        <v>0</v>
      </c>
      <c r="AK749">
        <v>0</v>
      </c>
      <c r="AL749" t="s">
        <v>82</v>
      </c>
      <c r="AM749" t="s">
        <v>102</v>
      </c>
      <c r="AN749">
        <v>1.6</v>
      </c>
      <c r="AO749">
        <v>355915</v>
      </c>
      <c r="AP749">
        <v>285937</v>
      </c>
      <c r="AQ749">
        <v>6.0000062E-2</v>
      </c>
      <c r="AR749">
        <v>3.9215729999999997E-2</v>
      </c>
      <c r="AS749" t="s">
        <v>4536</v>
      </c>
      <c r="AT749">
        <v>-1.17</v>
      </c>
      <c r="AU749">
        <v>-0.42391303000000002</v>
      </c>
      <c r="AV749">
        <v>1.53</v>
      </c>
      <c r="AW749">
        <v>2.76</v>
      </c>
      <c r="AZ749">
        <v>1464450048</v>
      </c>
      <c r="BA749">
        <v>0.91200000000000003</v>
      </c>
      <c r="BB749">
        <v>1.7891428</v>
      </c>
      <c r="BC749">
        <v>-0.19914281</v>
      </c>
      <c r="BD749">
        <v>-0.111306265</v>
      </c>
      <c r="BE749">
        <v>1.9047183000000001</v>
      </c>
      <c r="BF749">
        <v>-0.31471824999999998</v>
      </c>
      <c r="BG749">
        <v>-0.16523087</v>
      </c>
      <c r="BH749">
        <v>2328475648</v>
      </c>
      <c r="BI749">
        <v>1.7434210999999999</v>
      </c>
      <c r="BJ749">
        <v>15</v>
      </c>
      <c r="BK749">
        <v>0</v>
      </c>
      <c r="BL749" t="b">
        <v>0</v>
      </c>
      <c r="BM749">
        <v>1.59</v>
      </c>
      <c r="BN749">
        <v>1551715140</v>
      </c>
      <c r="BO749">
        <v>1551715140</v>
      </c>
      <c r="BP749">
        <v>1551715140</v>
      </c>
    </row>
    <row r="750" spans="1:72">
      <c r="A750" t="s">
        <v>4537</v>
      </c>
      <c r="B750" t="s">
        <v>4538</v>
      </c>
      <c r="C750" t="str">
        <f t="shared" si="55"/>
        <v>首創置業</v>
      </c>
      <c r="D750" t="str">
        <f t="shared" si="56"/>
        <v>Real Estate Construction</v>
      </c>
      <c r="E750" t="str">
        <f t="shared" si="57"/>
        <v>地產建築</v>
      </c>
      <c r="F750" t="str">
        <f t="shared" si="58"/>
        <v>China Properties</v>
      </c>
      <c r="G750" t="str">
        <f t="shared" si="59"/>
        <v>內房</v>
      </c>
      <c r="H750" t="s">
        <v>68</v>
      </c>
      <c r="I750" t="s">
        <v>69</v>
      </c>
      <c r="J750" t="s">
        <v>70</v>
      </c>
      <c r="K750" t="s">
        <v>71</v>
      </c>
      <c r="L750" t="b">
        <v>0</v>
      </c>
      <c r="M750" t="s">
        <v>72</v>
      </c>
      <c r="N750" t="s">
        <v>73</v>
      </c>
      <c r="O750" t="s">
        <v>74</v>
      </c>
      <c r="P750" t="s">
        <v>4539</v>
      </c>
      <c r="Q750" t="s">
        <v>4540</v>
      </c>
      <c r="R750" t="s">
        <v>78</v>
      </c>
      <c r="S750" t="s">
        <v>79</v>
      </c>
      <c r="T750">
        <v>28800000</v>
      </c>
      <c r="U750" t="s">
        <v>80</v>
      </c>
      <c r="V750" t="b">
        <v>0</v>
      </c>
      <c r="W750">
        <v>1055986200000</v>
      </c>
      <c r="X750">
        <v>3</v>
      </c>
      <c r="Y750">
        <v>3.9999960000000001E-2</v>
      </c>
      <c r="Z750">
        <v>2.6666641000000002</v>
      </c>
      <c r="AA750">
        <v>1596160912</v>
      </c>
      <c r="AB750">
        <v>1.54</v>
      </c>
      <c r="AC750">
        <v>1.55</v>
      </c>
      <c r="AD750" t="s">
        <v>4541</v>
      </c>
      <c r="AE750">
        <v>1.54</v>
      </c>
      <c r="AF750">
        <v>56000</v>
      </c>
      <c r="AG750">
        <v>1.5</v>
      </c>
      <c r="AH750">
        <v>1.54</v>
      </c>
      <c r="AI750">
        <v>1.55</v>
      </c>
      <c r="AJ750">
        <v>0</v>
      </c>
      <c r="AK750">
        <v>0</v>
      </c>
      <c r="AL750" t="s">
        <v>82</v>
      </c>
      <c r="AM750" t="s">
        <v>102</v>
      </c>
      <c r="AN750">
        <v>1.54</v>
      </c>
      <c r="AO750">
        <v>3004023</v>
      </c>
      <c r="AP750">
        <v>2088437</v>
      </c>
      <c r="AQ750">
        <v>0.16999996000000001</v>
      </c>
      <c r="AR750">
        <v>0.12408756</v>
      </c>
      <c r="AS750" t="s">
        <v>4542</v>
      </c>
      <c r="AT750">
        <v>-1.0614399999999999</v>
      </c>
      <c r="AU750">
        <v>-0.40802017000000002</v>
      </c>
      <c r="AV750">
        <v>1.37</v>
      </c>
      <c r="AW750">
        <v>2.6014400000000002</v>
      </c>
      <c r="AX750">
        <v>3.2000000000000001E-2</v>
      </c>
      <c r="AY750">
        <v>2.1333334999999998E-2</v>
      </c>
      <c r="AZ750">
        <v>1531129984</v>
      </c>
      <c r="BA750">
        <v>1.496</v>
      </c>
      <c r="BB750">
        <v>1.5342857000000001</v>
      </c>
      <c r="BC750">
        <v>5.7142972999999998E-3</v>
      </c>
      <c r="BD750">
        <v>3.7244025000000001E-3</v>
      </c>
      <c r="BE750">
        <v>1.7857343000000001</v>
      </c>
      <c r="BF750">
        <v>-0.24573433</v>
      </c>
      <c r="BG750">
        <v>-0.13760969000000001</v>
      </c>
      <c r="BH750">
        <v>6718927360</v>
      </c>
      <c r="BI750">
        <v>1.0294117</v>
      </c>
      <c r="BJ750">
        <v>15</v>
      </c>
      <c r="BK750">
        <v>0</v>
      </c>
      <c r="BL750" t="b">
        <v>0</v>
      </c>
      <c r="BM750">
        <v>1.54</v>
      </c>
      <c r="BQ750">
        <v>3.204828</v>
      </c>
      <c r="BR750">
        <v>0.48052499999999998</v>
      </c>
      <c r="BS750">
        <v>0.88</v>
      </c>
      <c r="BT750">
        <v>1.75</v>
      </c>
    </row>
    <row r="751" spans="1:72">
      <c r="A751" t="s">
        <v>4543</v>
      </c>
      <c r="B751" t="s">
        <v>4544</v>
      </c>
      <c r="C751" t="str">
        <f t="shared" si="55"/>
        <v>資本策略地產</v>
      </c>
      <c r="D751" t="str">
        <f t="shared" si="56"/>
        <v>Real Estate Construction</v>
      </c>
      <c r="E751" t="str">
        <f t="shared" si="57"/>
        <v>地產建築</v>
      </c>
      <c r="F751" t="str">
        <f t="shared" si="58"/>
        <v>Real Estate Development</v>
      </c>
      <c r="G751" t="str">
        <f t="shared" si="59"/>
        <v>地產發展</v>
      </c>
      <c r="H751" t="s">
        <v>68</v>
      </c>
      <c r="I751" t="s">
        <v>69</v>
      </c>
      <c r="J751" t="s">
        <v>70</v>
      </c>
      <c r="K751" t="s">
        <v>71</v>
      </c>
      <c r="L751" t="b">
        <v>0</v>
      </c>
      <c r="M751" t="s">
        <v>72</v>
      </c>
      <c r="N751" t="s">
        <v>73</v>
      </c>
      <c r="O751" t="s">
        <v>74</v>
      </c>
      <c r="P751" t="s">
        <v>4545</v>
      </c>
      <c r="Q751" t="s">
        <v>4546</v>
      </c>
      <c r="R751" t="s">
        <v>78</v>
      </c>
      <c r="S751" t="s">
        <v>79</v>
      </c>
      <c r="T751">
        <v>28800000</v>
      </c>
      <c r="U751" t="s">
        <v>80</v>
      </c>
      <c r="V751" t="b">
        <v>0</v>
      </c>
      <c r="W751">
        <v>1127957400000</v>
      </c>
      <c r="X751">
        <v>3</v>
      </c>
      <c r="Y751">
        <v>-2.0000040000000001E-3</v>
      </c>
      <c r="Z751">
        <v>-0.84033780000000002</v>
      </c>
      <c r="AA751">
        <v>1596160691</v>
      </c>
      <c r="AB751">
        <v>0.23599999999999999</v>
      </c>
      <c r="AC751">
        <v>0.23599999999999999</v>
      </c>
      <c r="AD751" t="s">
        <v>4547</v>
      </c>
      <c r="AE751">
        <v>0.23599999999999999</v>
      </c>
      <c r="AF751">
        <v>10000</v>
      </c>
      <c r="AG751">
        <v>0.23799999999999999</v>
      </c>
      <c r="AH751">
        <v>0.23599999999999999</v>
      </c>
      <c r="AI751">
        <v>0.23899999999999999</v>
      </c>
      <c r="AJ751">
        <v>0</v>
      </c>
      <c r="AK751">
        <v>0</v>
      </c>
      <c r="AL751" t="s">
        <v>82</v>
      </c>
      <c r="AM751" t="s">
        <v>72</v>
      </c>
      <c r="AN751">
        <v>0.23599999999999999</v>
      </c>
      <c r="AO751">
        <v>6138628</v>
      </c>
      <c r="AP751">
        <v>6741166</v>
      </c>
      <c r="AQ751">
        <v>3.3999993999999999E-2</v>
      </c>
      <c r="AR751">
        <v>0.16831679999999999</v>
      </c>
      <c r="AS751" t="s">
        <v>4548</v>
      </c>
      <c r="AT751">
        <v>-0.12900001</v>
      </c>
      <c r="AU751">
        <v>-0.35342467</v>
      </c>
      <c r="AV751">
        <v>0.20200000000000001</v>
      </c>
      <c r="AW751">
        <v>0.36499999999999999</v>
      </c>
      <c r="AX751">
        <v>5.0000000000000001E-3</v>
      </c>
      <c r="AY751">
        <v>2.1008401999999999E-2</v>
      </c>
      <c r="AZ751">
        <v>9662629888</v>
      </c>
      <c r="BA751">
        <v>1.4710000000000001</v>
      </c>
      <c r="BB751">
        <v>0.24188570000000001</v>
      </c>
      <c r="BC751">
        <v>-5.8857053999999999E-3</v>
      </c>
      <c r="BD751">
        <v>-2.4332589000000002E-2</v>
      </c>
      <c r="BE751">
        <v>0.25392959999999998</v>
      </c>
      <c r="BF751">
        <v>-1.7929583999999998E-2</v>
      </c>
      <c r="BG751">
        <v>-7.0608489999999996E-2</v>
      </c>
      <c r="BH751">
        <v>2280380672</v>
      </c>
      <c r="BI751">
        <v>0.16043508000000001</v>
      </c>
      <c r="BJ751">
        <v>15</v>
      </c>
      <c r="BK751">
        <v>0</v>
      </c>
      <c r="BL751" t="b">
        <v>0</v>
      </c>
      <c r="BM751">
        <v>0.23599999999999999</v>
      </c>
      <c r="BN751">
        <v>1593413940</v>
      </c>
      <c r="BO751">
        <v>1593413940</v>
      </c>
      <c r="BP751">
        <v>1593413940</v>
      </c>
      <c r="BQ751">
        <v>2.0050976</v>
      </c>
      <c r="BR751">
        <v>0.1177</v>
      </c>
    </row>
    <row r="752" spans="1:72">
      <c r="A752" t="s">
        <v>4549</v>
      </c>
      <c r="B752" t="s">
        <v>4550</v>
      </c>
      <c r="C752" t="str">
        <f t="shared" si="55"/>
        <v>卓能(集團)</v>
      </c>
      <c r="D752" t="str">
        <f t="shared" si="56"/>
        <v>Real Estate Construction</v>
      </c>
      <c r="E752" t="str">
        <f t="shared" si="57"/>
        <v>地產建築</v>
      </c>
      <c r="F752" t="str">
        <f t="shared" si="58"/>
        <v>Real Estate Development</v>
      </c>
      <c r="G752" t="str">
        <f t="shared" si="59"/>
        <v>地產發展</v>
      </c>
      <c r="H752" t="s">
        <v>68</v>
      </c>
      <c r="I752" t="s">
        <v>69</v>
      </c>
      <c r="J752" t="s">
        <v>70</v>
      </c>
      <c r="K752" t="s">
        <v>71</v>
      </c>
      <c r="L752" t="b">
        <v>0</v>
      </c>
      <c r="M752" t="s">
        <v>72</v>
      </c>
      <c r="N752" t="s">
        <v>73</v>
      </c>
      <c r="O752" t="s">
        <v>74</v>
      </c>
      <c r="P752" t="s">
        <v>4551</v>
      </c>
      <c r="Q752" t="s">
        <v>4552</v>
      </c>
      <c r="R752" t="s">
        <v>78</v>
      </c>
      <c r="S752" t="s">
        <v>79</v>
      </c>
      <c r="T752">
        <v>28800000</v>
      </c>
      <c r="U752" t="s">
        <v>80</v>
      </c>
      <c r="V752" t="b">
        <v>0</v>
      </c>
      <c r="W752">
        <v>1056072600000</v>
      </c>
      <c r="X752">
        <v>3</v>
      </c>
      <c r="Y752">
        <v>0</v>
      </c>
      <c r="Z752">
        <v>0</v>
      </c>
      <c r="AA752">
        <v>1596095965</v>
      </c>
      <c r="AB752">
        <v>3.6</v>
      </c>
      <c r="AC752">
        <v>3.6</v>
      </c>
      <c r="AD752" t="s">
        <v>4553</v>
      </c>
      <c r="AE752">
        <v>3.55</v>
      </c>
      <c r="AF752">
        <v>11000</v>
      </c>
      <c r="AG752">
        <v>3.6</v>
      </c>
      <c r="AH752">
        <v>3.5</v>
      </c>
      <c r="AI752">
        <v>3.59</v>
      </c>
      <c r="AJ752">
        <v>0</v>
      </c>
      <c r="AK752">
        <v>0</v>
      </c>
      <c r="AL752" t="s">
        <v>82</v>
      </c>
      <c r="AM752" t="s">
        <v>72</v>
      </c>
      <c r="AN752">
        <v>3.55</v>
      </c>
      <c r="AO752">
        <v>34128</v>
      </c>
      <c r="AP752">
        <v>22646</v>
      </c>
      <c r="AQ752">
        <v>1.3599999</v>
      </c>
      <c r="AR752">
        <v>0.60714279999999998</v>
      </c>
      <c r="AS752" t="s">
        <v>4554</v>
      </c>
      <c r="AT752">
        <v>-0.59999990000000003</v>
      </c>
      <c r="AU752">
        <v>-0.14285712</v>
      </c>
      <c r="AV752">
        <v>2.2400000000000002</v>
      </c>
      <c r="AW752">
        <v>4.2</v>
      </c>
      <c r="AX752">
        <v>0.22500000000000001</v>
      </c>
      <c r="AY752">
        <v>6.25E-2</v>
      </c>
      <c r="AZ752">
        <v>620865984</v>
      </c>
      <c r="BA752">
        <v>10.609</v>
      </c>
      <c r="BB752">
        <v>3.4645714999999999</v>
      </c>
      <c r="BC752">
        <v>0.13542842999999999</v>
      </c>
      <c r="BD752">
        <v>3.9089520000000003E-2</v>
      </c>
      <c r="BE752">
        <v>2.9796832000000002</v>
      </c>
      <c r="BF752">
        <v>0.62031674000000003</v>
      </c>
      <c r="BG752">
        <v>0.20818211</v>
      </c>
      <c r="BH752">
        <v>2235117568</v>
      </c>
      <c r="BI752">
        <v>0.33933451999999997</v>
      </c>
      <c r="BJ752">
        <v>15</v>
      </c>
      <c r="BK752">
        <v>0</v>
      </c>
      <c r="BL752" t="b">
        <v>0</v>
      </c>
      <c r="BM752">
        <v>3.6</v>
      </c>
      <c r="BN752">
        <v>1551283140</v>
      </c>
      <c r="BO752">
        <v>1551283140</v>
      </c>
      <c r="BP752">
        <v>1551283140</v>
      </c>
      <c r="BQ752">
        <v>3.6363634999999999</v>
      </c>
      <c r="BR752">
        <v>0.99</v>
      </c>
    </row>
    <row r="753" spans="1:72">
      <c r="A753" t="s">
        <v>4555</v>
      </c>
      <c r="B753" t="s">
        <v>4556</v>
      </c>
      <c r="C753" t="str">
        <f t="shared" si="55"/>
        <v>中國醫療網絡</v>
      </c>
      <c r="D753" t="str">
        <f t="shared" si="56"/>
        <v>Financial</v>
      </c>
      <c r="E753" t="str">
        <f t="shared" si="57"/>
        <v>金融</v>
      </c>
      <c r="F753" t="str">
        <f t="shared" si="58"/>
        <v>Securities and Financing</v>
      </c>
      <c r="G753" t="str">
        <f t="shared" si="59"/>
        <v>證券及融資</v>
      </c>
      <c r="H753" t="s">
        <v>68</v>
      </c>
      <c r="I753" t="s">
        <v>69</v>
      </c>
      <c r="J753" t="s">
        <v>70</v>
      </c>
      <c r="K753" t="s">
        <v>71</v>
      </c>
      <c r="L753" t="b">
        <v>0</v>
      </c>
      <c r="M753" t="s">
        <v>72</v>
      </c>
      <c r="N753" t="s">
        <v>73</v>
      </c>
      <c r="O753" t="s">
        <v>74</v>
      </c>
      <c r="P753" t="s">
        <v>4557</v>
      </c>
      <c r="Q753" t="s">
        <v>4558</v>
      </c>
      <c r="R753" t="s">
        <v>78</v>
      </c>
      <c r="S753" t="s">
        <v>79</v>
      </c>
      <c r="T753">
        <v>28800000</v>
      </c>
      <c r="U753" t="s">
        <v>80</v>
      </c>
      <c r="V753" t="b">
        <v>0</v>
      </c>
      <c r="W753">
        <v>1059442200000</v>
      </c>
      <c r="X753">
        <v>3</v>
      </c>
      <c r="Y753">
        <v>-4.9999950000000001E-3</v>
      </c>
      <c r="Z753">
        <v>-3.1446512000000002</v>
      </c>
      <c r="AA753">
        <v>1596159800</v>
      </c>
      <c r="AB753">
        <v>0.154</v>
      </c>
      <c r="AC753">
        <v>0.151</v>
      </c>
      <c r="AD753" t="s">
        <v>4559</v>
      </c>
      <c r="AE753">
        <v>0.151</v>
      </c>
      <c r="AF753">
        <v>100000</v>
      </c>
      <c r="AG753">
        <v>0.159</v>
      </c>
      <c r="AH753">
        <v>0.154</v>
      </c>
      <c r="AI753">
        <v>0.156</v>
      </c>
      <c r="AJ753">
        <v>0</v>
      </c>
      <c r="AK753">
        <v>0</v>
      </c>
      <c r="AL753" t="s">
        <v>82</v>
      </c>
      <c r="AM753" t="s">
        <v>72</v>
      </c>
      <c r="AN753">
        <v>0.151</v>
      </c>
      <c r="AO753">
        <v>5644862</v>
      </c>
      <c r="AP753">
        <v>3587500</v>
      </c>
      <c r="AQ753">
        <v>4.1999995999999998E-2</v>
      </c>
      <c r="AR753">
        <v>0.37499993999999998</v>
      </c>
      <c r="AS753" t="s">
        <v>4560</v>
      </c>
      <c r="AT753">
        <v>-0.13599998999999999</v>
      </c>
      <c r="AU753">
        <v>-0.46896549999999998</v>
      </c>
      <c r="AV753">
        <v>0.112</v>
      </c>
      <c r="AW753">
        <v>0.28999999999999998</v>
      </c>
      <c r="AX753">
        <v>2E-3</v>
      </c>
      <c r="AY753">
        <v>1.2578618E-2</v>
      </c>
      <c r="AZ753">
        <v>14480100352</v>
      </c>
      <c r="BA753">
        <v>0.125</v>
      </c>
      <c r="BB753">
        <v>0.17228572</v>
      </c>
      <c r="BC753">
        <v>-1.8285722000000001E-2</v>
      </c>
      <c r="BD753">
        <v>-0.106136024</v>
      </c>
      <c r="BE753">
        <v>0.16780281</v>
      </c>
      <c r="BF753">
        <v>-1.38028115E-2</v>
      </c>
      <c r="BG753">
        <v>-8.2256140000000005E-2</v>
      </c>
      <c r="BH753">
        <v>2229935360</v>
      </c>
      <c r="BI753">
        <v>1.232</v>
      </c>
      <c r="BJ753">
        <v>15</v>
      </c>
      <c r="BK753">
        <v>0</v>
      </c>
      <c r="BL753" t="b">
        <v>0</v>
      </c>
      <c r="BM753">
        <v>0.154</v>
      </c>
      <c r="BN753">
        <v>1551283140</v>
      </c>
      <c r="BO753">
        <v>1551283140</v>
      </c>
      <c r="BP753">
        <v>1551283140</v>
      </c>
      <c r="BQ753">
        <v>1026.6666</v>
      </c>
      <c r="BR753">
        <v>1.4999999999999999E-4</v>
      </c>
    </row>
    <row r="754" spans="1:72">
      <c r="A754" t="s">
        <v>4561</v>
      </c>
      <c r="B754" t="s">
        <v>4562</v>
      </c>
      <c r="C754" t="str">
        <f t="shared" si="55"/>
        <v>寶寶樹集團</v>
      </c>
      <c r="D754" t="str">
        <f t="shared" si="56"/>
        <v>Information Technology</v>
      </c>
      <c r="E754" t="str">
        <f t="shared" si="57"/>
        <v>資訊科技</v>
      </c>
      <c r="F754" t="str">
        <f t="shared" si="58"/>
        <v>E-commerce and Internet</v>
      </c>
      <c r="G754" t="str">
        <f t="shared" si="59"/>
        <v>電子商貿及互聯網</v>
      </c>
      <c r="H754" t="s">
        <v>68</v>
      </c>
      <c r="I754" t="s">
        <v>69</v>
      </c>
      <c r="J754" t="s">
        <v>70</v>
      </c>
      <c r="K754" t="s">
        <v>71</v>
      </c>
      <c r="L754" t="b">
        <v>0</v>
      </c>
      <c r="M754" t="s">
        <v>72</v>
      </c>
      <c r="N754" t="s">
        <v>73</v>
      </c>
      <c r="O754" t="s">
        <v>74</v>
      </c>
      <c r="P754" t="s">
        <v>4563</v>
      </c>
      <c r="Q754" t="s">
        <v>4564</v>
      </c>
      <c r="R754" t="s">
        <v>78</v>
      </c>
      <c r="S754" t="s">
        <v>79</v>
      </c>
      <c r="T754">
        <v>28800000</v>
      </c>
      <c r="U754" t="s">
        <v>80</v>
      </c>
      <c r="V754" t="b">
        <v>0</v>
      </c>
      <c r="W754">
        <v>1543282200000</v>
      </c>
      <c r="X754">
        <v>3</v>
      </c>
      <c r="Y754">
        <v>3.9999960000000001E-2</v>
      </c>
      <c r="Z754">
        <v>2.8776950000000001</v>
      </c>
      <c r="AA754">
        <v>1596160198</v>
      </c>
      <c r="AB754">
        <v>1.43</v>
      </c>
      <c r="AC754">
        <v>1.44</v>
      </c>
      <c r="AD754" t="s">
        <v>4565</v>
      </c>
      <c r="AE754">
        <v>1.43</v>
      </c>
      <c r="AF754">
        <v>20000</v>
      </c>
      <c r="AG754">
        <v>1.39</v>
      </c>
      <c r="AH754">
        <v>1.41</v>
      </c>
      <c r="AI754">
        <v>1.43</v>
      </c>
      <c r="AJ754">
        <v>0</v>
      </c>
      <c r="AK754">
        <v>0</v>
      </c>
      <c r="AL754" t="s">
        <v>82</v>
      </c>
      <c r="AM754" t="s">
        <v>102</v>
      </c>
      <c r="AN754">
        <v>1.44</v>
      </c>
      <c r="AO754">
        <v>997828</v>
      </c>
      <c r="AP754">
        <v>613000</v>
      </c>
      <c r="AQ754">
        <v>0.62999994000000004</v>
      </c>
      <c r="AR754">
        <v>0.78749990000000003</v>
      </c>
      <c r="AS754" t="s">
        <v>4566</v>
      </c>
      <c r="AT754">
        <v>-2.2600001999999999</v>
      </c>
      <c r="AU754">
        <v>-0.61246615999999998</v>
      </c>
      <c r="AV754">
        <v>0.8</v>
      </c>
      <c r="AW754">
        <v>3.69</v>
      </c>
      <c r="AZ754">
        <v>1660710016</v>
      </c>
      <c r="BA754">
        <v>-0.73699999999999999</v>
      </c>
      <c r="BB754">
        <v>1.5625713999999999</v>
      </c>
      <c r="BC754">
        <v>-0.13257146</v>
      </c>
      <c r="BD754">
        <v>-8.4841854999999994E-2</v>
      </c>
      <c r="BE754">
        <v>1.3471127000000001</v>
      </c>
      <c r="BF754">
        <v>8.2887290000000002E-2</v>
      </c>
      <c r="BG754">
        <v>6.1529590000000002E-2</v>
      </c>
      <c r="BH754">
        <v>2374815232</v>
      </c>
      <c r="BI754">
        <v>-1.9402984000000001</v>
      </c>
      <c r="BJ754">
        <v>15</v>
      </c>
      <c r="BK754">
        <v>0</v>
      </c>
      <c r="BL754" t="b">
        <v>0</v>
      </c>
      <c r="BM754">
        <v>1.43</v>
      </c>
      <c r="BN754">
        <v>1553698740</v>
      </c>
      <c r="BO754">
        <v>1553698740</v>
      </c>
      <c r="BP754">
        <v>1553698740</v>
      </c>
    </row>
    <row r="755" spans="1:72">
      <c r="A755" t="s">
        <v>4567</v>
      </c>
      <c r="B755" t="s">
        <v>4568</v>
      </c>
      <c r="C755" t="str">
        <f t="shared" si="55"/>
        <v>津上機床中國</v>
      </c>
      <c r="D755" t="str">
        <f t="shared" si="56"/>
        <v>Industry</v>
      </c>
      <c r="E755" t="str">
        <f t="shared" si="57"/>
        <v>工業</v>
      </c>
      <c r="F755" t="str">
        <f t="shared" si="58"/>
        <v>Machinery</v>
      </c>
      <c r="G755" t="str">
        <f t="shared" si="59"/>
        <v>機械設備</v>
      </c>
      <c r="H755" t="s">
        <v>68</v>
      </c>
      <c r="I755" t="s">
        <v>69</v>
      </c>
      <c r="J755" t="s">
        <v>70</v>
      </c>
      <c r="K755" t="s">
        <v>71</v>
      </c>
      <c r="L755" t="b">
        <v>0</v>
      </c>
      <c r="M755" t="s">
        <v>72</v>
      </c>
      <c r="N755" t="s">
        <v>73</v>
      </c>
      <c r="O755" t="s">
        <v>74</v>
      </c>
      <c r="P755" t="s">
        <v>4569</v>
      </c>
      <c r="Q755" t="s">
        <v>4570</v>
      </c>
      <c r="R755" t="s">
        <v>78</v>
      </c>
      <c r="S755" t="s">
        <v>79</v>
      </c>
      <c r="T755">
        <v>28800000</v>
      </c>
      <c r="U755" t="s">
        <v>80</v>
      </c>
      <c r="V755" t="b">
        <v>0</v>
      </c>
      <c r="W755">
        <v>1506303000000</v>
      </c>
      <c r="X755">
        <v>3</v>
      </c>
      <c r="Y755">
        <v>-1.0000228999999999E-2</v>
      </c>
      <c r="Z755">
        <v>-0.13908523</v>
      </c>
      <c r="AA755">
        <v>1596160581</v>
      </c>
      <c r="AB755">
        <v>7.18</v>
      </c>
      <c r="AC755">
        <v>7.19</v>
      </c>
      <c r="AD755" t="s">
        <v>4571</v>
      </c>
      <c r="AE755">
        <v>7.18</v>
      </c>
      <c r="AF755">
        <v>13000</v>
      </c>
      <c r="AG755">
        <v>7.19</v>
      </c>
      <c r="AH755">
        <v>7.18</v>
      </c>
      <c r="AI755">
        <v>7.4</v>
      </c>
      <c r="AJ755">
        <v>0</v>
      </c>
      <c r="AK755">
        <v>0</v>
      </c>
      <c r="AL755" t="s">
        <v>82</v>
      </c>
      <c r="AM755" t="s">
        <v>102</v>
      </c>
      <c r="AN755">
        <v>7.18</v>
      </c>
      <c r="AO755">
        <v>58525</v>
      </c>
      <c r="AP755">
        <v>23375</v>
      </c>
      <c r="AQ755">
        <v>1.8499999</v>
      </c>
      <c r="AR755">
        <v>0.34709190000000001</v>
      </c>
      <c r="AS755" t="s">
        <v>4572</v>
      </c>
      <c r="AT755">
        <v>-1.0999999</v>
      </c>
      <c r="AU755">
        <v>-0.13285023000000001</v>
      </c>
      <c r="AV755">
        <v>5.33</v>
      </c>
      <c r="AW755">
        <v>8.2799999999999994</v>
      </c>
      <c r="AX755">
        <v>4.5999999999999999E-2</v>
      </c>
      <c r="AY755">
        <v>6.3977744000000003E-3</v>
      </c>
      <c r="AZ755">
        <v>380993984</v>
      </c>
      <c r="BA755">
        <v>0.63100000000000001</v>
      </c>
      <c r="BB755">
        <v>6.1688890000000001</v>
      </c>
      <c r="BC755">
        <v>1.0111108</v>
      </c>
      <c r="BD755">
        <v>0.16390484999999999</v>
      </c>
      <c r="BE755">
        <v>6.5220979999999997</v>
      </c>
      <c r="BF755">
        <v>0.65790176</v>
      </c>
      <c r="BG755">
        <v>0.10087272</v>
      </c>
      <c r="BH755">
        <v>2735536640</v>
      </c>
      <c r="BI755">
        <v>11.378764</v>
      </c>
      <c r="BJ755">
        <v>15</v>
      </c>
      <c r="BK755">
        <v>0</v>
      </c>
      <c r="BL755" t="b">
        <v>0</v>
      </c>
      <c r="BM755">
        <v>7.18</v>
      </c>
    </row>
    <row r="756" spans="1:72">
      <c r="A756" t="s">
        <v>4573</v>
      </c>
      <c r="B756" t="s">
        <v>4574</v>
      </c>
      <c r="C756" t="str">
        <f t="shared" si="55"/>
        <v>香港建設(控股)</v>
      </c>
      <c r="D756" t="str">
        <f t="shared" si="56"/>
        <v>Real Estate Construction</v>
      </c>
      <c r="E756" t="str">
        <f t="shared" si="57"/>
        <v>地產建築</v>
      </c>
      <c r="F756" t="str">
        <f t="shared" si="58"/>
        <v>Real Estate Development</v>
      </c>
      <c r="G756" t="str">
        <f t="shared" si="59"/>
        <v>地產發展</v>
      </c>
      <c r="H756" t="s">
        <v>68</v>
      </c>
      <c r="I756" t="s">
        <v>69</v>
      </c>
      <c r="J756" t="s">
        <v>70</v>
      </c>
      <c r="K756" t="s">
        <v>71</v>
      </c>
      <c r="L756" t="b">
        <v>0</v>
      </c>
      <c r="M756" t="s">
        <v>72</v>
      </c>
      <c r="N756" t="s">
        <v>73</v>
      </c>
      <c r="O756" t="s">
        <v>74</v>
      </c>
      <c r="P756" t="s">
        <v>4575</v>
      </c>
      <c r="Q756" t="s">
        <v>4576</v>
      </c>
      <c r="R756" t="s">
        <v>78</v>
      </c>
      <c r="S756" t="s">
        <v>79</v>
      </c>
      <c r="T756">
        <v>28800000</v>
      </c>
      <c r="U756" t="s">
        <v>80</v>
      </c>
      <c r="V756" t="b">
        <v>0</v>
      </c>
      <c r="W756">
        <v>1122859800000</v>
      </c>
      <c r="X756">
        <v>3</v>
      </c>
      <c r="Y756">
        <v>0.17000008</v>
      </c>
      <c r="Z756">
        <v>3.8374736</v>
      </c>
      <c r="AA756">
        <v>1596095586</v>
      </c>
      <c r="AB756">
        <v>4.5999999999999996</v>
      </c>
      <c r="AC756">
        <v>4.5999999999999996</v>
      </c>
      <c r="AD756" t="s">
        <v>4577</v>
      </c>
      <c r="AE756">
        <v>4.43</v>
      </c>
      <c r="AF756">
        <v>34372</v>
      </c>
      <c r="AG756">
        <v>4.43</v>
      </c>
      <c r="AH756">
        <v>4.51</v>
      </c>
      <c r="AI756">
        <v>4.8099999999999996</v>
      </c>
      <c r="AJ756">
        <v>0</v>
      </c>
      <c r="AK756">
        <v>0</v>
      </c>
      <c r="AL756" t="s">
        <v>82</v>
      </c>
      <c r="AM756" t="s">
        <v>72</v>
      </c>
      <c r="AN756">
        <v>4.43</v>
      </c>
      <c r="AO756">
        <v>51743</v>
      </c>
      <c r="AP756">
        <v>76405</v>
      </c>
      <c r="AQ756">
        <v>0.29999969999999998</v>
      </c>
      <c r="AR756">
        <v>6.9767369999999995E-2</v>
      </c>
      <c r="AS756" t="s">
        <v>4578</v>
      </c>
      <c r="AT756">
        <v>-3</v>
      </c>
      <c r="AU756">
        <v>-0.39473686000000002</v>
      </c>
      <c r="AV756">
        <v>4.3</v>
      </c>
      <c r="AW756">
        <v>7.6</v>
      </c>
      <c r="AX756">
        <v>0.26</v>
      </c>
      <c r="AY756">
        <v>5.8690745000000002E-2</v>
      </c>
      <c r="AZ756">
        <v>511073984</v>
      </c>
      <c r="BA756">
        <v>25.117999999999999</v>
      </c>
      <c r="BB756">
        <v>4.7674284</v>
      </c>
      <c r="BC756">
        <v>-0.16742850000000001</v>
      </c>
      <c r="BD756">
        <v>-3.5119246999999999E-2</v>
      </c>
      <c r="BE756">
        <v>5.5951409999999999</v>
      </c>
      <c r="BF756">
        <v>-0.99514100000000005</v>
      </c>
      <c r="BG756">
        <v>-0.17785808</v>
      </c>
      <c r="BH756">
        <v>2350940160</v>
      </c>
      <c r="BI756">
        <v>0.18313560000000001</v>
      </c>
      <c r="BJ756">
        <v>15</v>
      </c>
      <c r="BK756">
        <v>0</v>
      </c>
      <c r="BL756" t="b">
        <v>0</v>
      </c>
      <c r="BM756">
        <v>4.5999999999999996</v>
      </c>
      <c r="BN756">
        <v>1553093940</v>
      </c>
      <c r="BO756">
        <v>1553093940</v>
      </c>
      <c r="BP756">
        <v>1553093940</v>
      </c>
      <c r="BQ756">
        <v>8.7121209999999998</v>
      </c>
      <c r="BR756">
        <v>0.52800000000000002</v>
      </c>
    </row>
    <row r="757" spans="1:72">
      <c r="A757" t="s">
        <v>4579</v>
      </c>
      <c r="B757" t="s">
        <v>4580</v>
      </c>
      <c r="C757" t="str">
        <f t="shared" si="55"/>
        <v>鳳凰衛視</v>
      </c>
      <c r="D757" t="str">
        <f t="shared" si="56"/>
        <v>Meida and Communications</v>
      </c>
      <c r="E757" t="str">
        <f t="shared" si="57"/>
        <v>傳理</v>
      </c>
      <c r="F757" t="str">
        <f t="shared" si="58"/>
        <v>Media Entertainment Culture Publishing</v>
      </c>
      <c r="G757" t="str">
        <f t="shared" si="59"/>
        <v>媒體娛樂及文化出版</v>
      </c>
      <c r="H757" t="s">
        <v>68</v>
      </c>
      <c r="I757" t="s">
        <v>69</v>
      </c>
      <c r="J757" t="s">
        <v>70</v>
      </c>
      <c r="K757" t="s">
        <v>71</v>
      </c>
      <c r="L757" t="b">
        <v>0</v>
      </c>
      <c r="M757" t="s">
        <v>72</v>
      </c>
      <c r="N757" t="s">
        <v>73</v>
      </c>
      <c r="O757" t="s">
        <v>74</v>
      </c>
      <c r="P757" t="s">
        <v>4581</v>
      </c>
      <c r="Q757" t="s">
        <v>4582</v>
      </c>
      <c r="R757" t="s">
        <v>78</v>
      </c>
      <c r="S757" t="s">
        <v>79</v>
      </c>
      <c r="T757">
        <v>28800000</v>
      </c>
      <c r="U757" t="s">
        <v>80</v>
      </c>
      <c r="V757" t="b">
        <v>0</v>
      </c>
      <c r="W757">
        <v>962328600000</v>
      </c>
      <c r="X757">
        <v>3</v>
      </c>
      <c r="Y757">
        <v>-9.9999900000000003E-3</v>
      </c>
      <c r="Z757">
        <v>-2.2222202000000002</v>
      </c>
      <c r="AA757">
        <v>1596096542</v>
      </c>
      <c r="AB757">
        <v>0.44</v>
      </c>
      <c r="AC757">
        <v>0.46</v>
      </c>
      <c r="AD757" t="s">
        <v>4583</v>
      </c>
      <c r="AE757">
        <v>0.44</v>
      </c>
      <c r="AF757">
        <v>1250000</v>
      </c>
      <c r="AG757">
        <v>0.45</v>
      </c>
      <c r="AH757">
        <v>0.435</v>
      </c>
      <c r="AI757">
        <v>0.45</v>
      </c>
      <c r="AJ757">
        <v>0</v>
      </c>
      <c r="AK757">
        <v>0</v>
      </c>
      <c r="AL757" t="s">
        <v>82</v>
      </c>
      <c r="AM757" t="s">
        <v>72</v>
      </c>
      <c r="AN757">
        <v>0.45500000000000002</v>
      </c>
      <c r="AO757">
        <v>2509823</v>
      </c>
      <c r="AP757">
        <v>1366750</v>
      </c>
      <c r="AQ757">
        <v>0.14500001000000001</v>
      </c>
      <c r="AR757">
        <v>0.49152547000000002</v>
      </c>
      <c r="AS757" t="s">
        <v>4584</v>
      </c>
      <c r="AT757">
        <v>-0.28000003000000001</v>
      </c>
      <c r="AU757">
        <v>-0.38888893000000002</v>
      </c>
      <c r="AV757">
        <v>0.29499999999999998</v>
      </c>
      <c r="AW757">
        <v>0.72</v>
      </c>
      <c r="AX757">
        <v>0.01</v>
      </c>
      <c r="AY757">
        <v>2.2222222999999999E-2</v>
      </c>
      <c r="AZ757">
        <v>4993469952</v>
      </c>
      <c r="BA757">
        <v>1.0740000000000001</v>
      </c>
      <c r="BB757">
        <v>0.4367143</v>
      </c>
      <c r="BC757">
        <v>3.2857060000000002E-3</v>
      </c>
      <c r="BD757">
        <v>7.5236970000000002E-3</v>
      </c>
      <c r="BE757">
        <v>0.43741259999999998</v>
      </c>
      <c r="BF757">
        <v>2.5874078000000002E-3</v>
      </c>
      <c r="BG757">
        <v>5.9152566999999996E-3</v>
      </c>
      <c r="BH757">
        <v>2197126656</v>
      </c>
      <c r="BI757">
        <v>0.40968344000000001</v>
      </c>
      <c r="BJ757">
        <v>15</v>
      </c>
      <c r="BK757">
        <v>0</v>
      </c>
      <c r="BL757" t="b">
        <v>0</v>
      </c>
      <c r="BM757">
        <v>0.44</v>
      </c>
      <c r="BQ757">
        <v>9.016394</v>
      </c>
      <c r="BR757">
        <v>4.8800000000000003E-2</v>
      </c>
    </row>
    <row r="758" spans="1:72">
      <c r="A758" t="s">
        <v>4585</v>
      </c>
      <c r="B758" t="s">
        <v>4586</v>
      </c>
      <c r="C758" t="str">
        <f t="shared" si="55"/>
        <v>AEON 信貸</v>
      </c>
      <c r="D758" t="str">
        <f t="shared" si="56"/>
        <v>Financial</v>
      </c>
      <c r="E758" t="str">
        <f t="shared" si="57"/>
        <v>金融</v>
      </c>
      <c r="F758" t="str">
        <f t="shared" si="58"/>
        <v>Non-bank financing</v>
      </c>
      <c r="G758" t="str">
        <f t="shared" si="59"/>
        <v>非銀行融資</v>
      </c>
      <c r="H758" t="s">
        <v>68</v>
      </c>
      <c r="I758" t="s">
        <v>69</v>
      </c>
      <c r="J758" t="s">
        <v>70</v>
      </c>
      <c r="K758" t="s">
        <v>71</v>
      </c>
      <c r="L758" t="b">
        <v>0</v>
      </c>
      <c r="M758" t="s">
        <v>72</v>
      </c>
      <c r="N758" t="s">
        <v>73</v>
      </c>
      <c r="O758" t="s">
        <v>74</v>
      </c>
      <c r="P758" t="s">
        <v>4587</v>
      </c>
      <c r="Q758" t="s">
        <v>4588</v>
      </c>
      <c r="R758" t="s">
        <v>78</v>
      </c>
      <c r="S758" t="s">
        <v>79</v>
      </c>
      <c r="T758">
        <v>28800000</v>
      </c>
      <c r="U758" t="s">
        <v>80</v>
      </c>
      <c r="V758" t="b">
        <v>0</v>
      </c>
      <c r="W758">
        <v>946949400000</v>
      </c>
      <c r="X758">
        <v>3</v>
      </c>
      <c r="Y758">
        <v>-1.9999980000000001E-2</v>
      </c>
      <c r="Z758">
        <v>-0.37383142000000003</v>
      </c>
      <c r="AA758">
        <v>1596092286</v>
      </c>
      <c r="AB758">
        <v>5.33</v>
      </c>
      <c r="AC758">
        <v>5.37</v>
      </c>
      <c r="AD758" t="s">
        <v>4589</v>
      </c>
      <c r="AE758">
        <v>5.29</v>
      </c>
      <c r="AF758">
        <v>62000</v>
      </c>
      <c r="AG758">
        <v>5.35</v>
      </c>
      <c r="AH758">
        <v>5.25</v>
      </c>
      <c r="AI758">
        <v>5.33</v>
      </c>
      <c r="AJ758">
        <v>0</v>
      </c>
      <c r="AK758">
        <v>0</v>
      </c>
      <c r="AL758" t="s">
        <v>82</v>
      </c>
      <c r="AM758" t="s">
        <v>72</v>
      </c>
      <c r="AN758">
        <v>5.29</v>
      </c>
      <c r="AO758">
        <v>69703</v>
      </c>
      <c r="AP758">
        <v>46726</v>
      </c>
      <c r="AQ758">
        <v>0.65999985000000005</v>
      </c>
      <c r="AR758">
        <v>0.14132759</v>
      </c>
      <c r="AS758" t="s">
        <v>4590</v>
      </c>
      <c r="AT758">
        <v>-1.4500002999999999</v>
      </c>
      <c r="AU758">
        <v>-0.21386433999999999</v>
      </c>
      <c r="AV758">
        <v>4.67</v>
      </c>
      <c r="AW758">
        <v>6.78</v>
      </c>
      <c r="AX758">
        <v>0.44</v>
      </c>
      <c r="AY758">
        <v>8.2242990000000002E-2</v>
      </c>
      <c r="AZ758">
        <v>418766016</v>
      </c>
      <c r="BA758">
        <v>8.0749999999999993</v>
      </c>
      <c r="BB758">
        <v>5.5005712999999998</v>
      </c>
      <c r="BC758">
        <v>-0.17057132999999999</v>
      </c>
      <c r="BD758">
        <v>-3.1009749E-2</v>
      </c>
      <c r="BE758">
        <v>5.6447180000000001</v>
      </c>
      <c r="BF758">
        <v>-0.31471824999999998</v>
      </c>
      <c r="BG758">
        <v>-5.5754463999999997E-2</v>
      </c>
      <c r="BH758">
        <v>2232022784</v>
      </c>
      <c r="BI758">
        <v>0.66006189999999998</v>
      </c>
      <c r="BJ758">
        <v>15</v>
      </c>
      <c r="BK758">
        <v>0</v>
      </c>
      <c r="BL758" t="b">
        <v>0</v>
      </c>
      <c r="BM758">
        <v>5.33</v>
      </c>
      <c r="BN758">
        <v>1556117940</v>
      </c>
      <c r="BO758">
        <v>1556117940</v>
      </c>
      <c r="BP758">
        <v>1556117940</v>
      </c>
      <c r="BQ758">
        <v>6.0314584</v>
      </c>
      <c r="BR758">
        <v>0.88370000000000004</v>
      </c>
    </row>
    <row r="759" spans="1:72">
      <c r="A759" t="s">
        <v>4591</v>
      </c>
      <c r="B759" t="s">
        <v>4592</v>
      </c>
      <c r="C759" t="str">
        <f t="shared" si="55"/>
        <v>伯明翰體育</v>
      </c>
      <c r="D759" t="str">
        <f t="shared" si="56"/>
        <v>Consumer Service</v>
      </c>
      <c r="E759" t="str">
        <f t="shared" si="57"/>
        <v>消費者服務業</v>
      </c>
      <c r="F759" t="str">
        <f t="shared" si="58"/>
        <v>Tourist and Hotel</v>
      </c>
      <c r="G759" t="str">
        <f t="shared" si="59"/>
        <v>旅遊酒店</v>
      </c>
      <c r="H759" t="s">
        <v>68</v>
      </c>
      <c r="I759" t="s">
        <v>69</v>
      </c>
      <c r="J759" t="s">
        <v>70</v>
      </c>
      <c r="K759" t="s">
        <v>71</v>
      </c>
      <c r="L759" t="b">
        <v>0</v>
      </c>
      <c r="M759" t="s">
        <v>72</v>
      </c>
      <c r="N759" t="s">
        <v>73</v>
      </c>
      <c r="O759" t="s">
        <v>74</v>
      </c>
      <c r="P759" t="s">
        <v>4593</v>
      </c>
      <c r="Q759" t="s">
        <v>4594</v>
      </c>
      <c r="R759" t="s">
        <v>78</v>
      </c>
      <c r="S759" t="s">
        <v>79</v>
      </c>
      <c r="T759">
        <v>28800000</v>
      </c>
      <c r="U759" t="s">
        <v>80</v>
      </c>
      <c r="V759" t="b">
        <v>0</v>
      </c>
      <c r="W759">
        <v>1037064600000</v>
      </c>
      <c r="X759">
        <v>3</v>
      </c>
      <c r="Y759">
        <v>1.9999891999999998E-3</v>
      </c>
      <c r="Z759">
        <v>1.5747945000000001</v>
      </c>
      <c r="AA759">
        <v>1596160980</v>
      </c>
      <c r="AB759">
        <v>0.129</v>
      </c>
      <c r="AC759">
        <v>0.13100000000000001</v>
      </c>
      <c r="AD759" t="s">
        <v>4595</v>
      </c>
      <c r="AE759">
        <v>0.128</v>
      </c>
      <c r="AF759">
        <v>600000</v>
      </c>
      <c r="AG759">
        <v>0.127</v>
      </c>
      <c r="AH759">
        <v>0.128</v>
      </c>
      <c r="AI759">
        <v>0.13100000000000001</v>
      </c>
      <c r="AJ759">
        <v>0</v>
      </c>
      <c r="AK759">
        <v>0</v>
      </c>
      <c r="AL759" t="s">
        <v>82</v>
      </c>
      <c r="AM759" t="s">
        <v>72</v>
      </c>
      <c r="AN759">
        <v>0.128</v>
      </c>
      <c r="AO759">
        <v>4511973</v>
      </c>
      <c r="AP759">
        <v>5401900</v>
      </c>
      <c r="AQ759">
        <v>6.1999989999999998E-2</v>
      </c>
      <c r="AR759">
        <v>0.92537296000000002</v>
      </c>
      <c r="AS759" t="s">
        <v>4596</v>
      </c>
      <c r="AT759">
        <v>-8.1000000000000003E-2</v>
      </c>
      <c r="AU759">
        <v>-0.38571430000000001</v>
      </c>
      <c r="AV759">
        <v>6.7000000000000004E-2</v>
      </c>
      <c r="AW759">
        <v>0.21</v>
      </c>
      <c r="AZ759">
        <v>17710000128</v>
      </c>
      <c r="BA759">
        <v>3.1E-2</v>
      </c>
      <c r="BB759">
        <v>0.118285716</v>
      </c>
      <c r="BC759">
        <v>1.0714278000000001E-2</v>
      </c>
      <c r="BD759">
        <v>9.0579644000000001E-2</v>
      </c>
      <c r="BE759">
        <v>0.13815384999999999</v>
      </c>
      <c r="BF759">
        <v>-9.1538580000000008E-3</v>
      </c>
      <c r="BG759">
        <v>-6.6258429999999993E-2</v>
      </c>
      <c r="BH759">
        <v>2284589824</v>
      </c>
      <c r="BI759">
        <v>4.1612900000000002</v>
      </c>
      <c r="BJ759">
        <v>15</v>
      </c>
      <c r="BK759">
        <v>0</v>
      </c>
      <c r="BL759" t="b">
        <v>0</v>
      </c>
      <c r="BM759">
        <v>0.129</v>
      </c>
      <c r="BN759">
        <v>1551369540</v>
      </c>
      <c r="BO759">
        <v>1551369540</v>
      </c>
      <c r="BP759">
        <v>1551369540</v>
      </c>
    </row>
    <row r="760" spans="1:72">
      <c r="A760" t="s">
        <v>4597</v>
      </c>
      <c r="B760" t="s">
        <v>4598</v>
      </c>
      <c r="C760" t="str">
        <f t="shared" si="55"/>
        <v>美建集團</v>
      </c>
      <c r="D760" t="str">
        <f t="shared" si="56"/>
        <v>Financial</v>
      </c>
      <c r="E760" t="str">
        <f t="shared" si="57"/>
        <v>金融</v>
      </c>
      <c r="F760" t="str">
        <f t="shared" si="58"/>
        <v>Securities and Financing</v>
      </c>
      <c r="G760" t="str">
        <f t="shared" si="59"/>
        <v>證券及融資</v>
      </c>
      <c r="H760" t="s">
        <v>68</v>
      </c>
      <c r="I760" t="s">
        <v>69</v>
      </c>
      <c r="J760" t="s">
        <v>70</v>
      </c>
      <c r="K760" t="s">
        <v>71</v>
      </c>
      <c r="L760" t="b">
        <v>0</v>
      </c>
      <c r="M760" t="s">
        <v>72</v>
      </c>
      <c r="N760" t="s">
        <v>73</v>
      </c>
      <c r="O760" t="s">
        <v>74</v>
      </c>
      <c r="P760" t="s">
        <v>4599</v>
      </c>
      <c r="Q760" t="s">
        <v>4600</v>
      </c>
      <c r="R760" t="s">
        <v>78</v>
      </c>
      <c r="S760" t="s">
        <v>79</v>
      </c>
      <c r="T760">
        <v>28800000</v>
      </c>
      <c r="U760" t="s">
        <v>80</v>
      </c>
      <c r="V760" t="b">
        <v>0</v>
      </c>
      <c r="W760">
        <v>971832600000</v>
      </c>
      <c r="X760">
        <v>3</v>
      </c>
      <c r="Y760">
        <v>-9.9999900000000003E-3</v>
      </c>
      <c r="Z760">
        <v>-1.2048181</v>
      </c>
      <c r="AA760">
        <v>1596095972</v>
      </c>
      <c r="AB760">
        <v>0.82</v>
      </c>
      <c r="AC760">
        <v>0.83</v>
      </c>
      <c r="AD760" t="s">
        <v>4601</v>
      </c>
      <c r="AE760">
        <v>0.82</v>
      </c>
      <c r="AF760">
        <v>232000</v>
      </c>
      <c r="AG760">
        <v>0.83</v>
      </c>
      <c r="AH760">
        <v>0.81</v>
      </c>
      <c r="AI760">
        <v>0.83</v>
      </c>
      <c r="AJ760">
        <v>0</v>
      </c>
      <c r="AK760">
        <v>0</v>
      </c>
      <c r="AL760" t="s">
        <v>82</v>
      </c>
      <c r="AM760" t="s">
        <v>72</v>
      </c>
      <c r="AN760">
        <v>0.82</v>
      </c>
      <c r="AO760">
        <v>268125</v>
      </c>
      <c r="AP760">
        <v>306000</v>
      </c>
      <c r="AQ760">
        <v>9.9999900000000003E-3</v>
      </c>
      <c r="AR760">
        <v>1.2345666999999999E-2</v>
      </c>
      <c r="AS760" t="s">
        <v>4602</v>
      </c>
      <c r="AT760">
        <v>-0.20999998</v>
      </c>
      <c r="AU760">
        <v>-0.20388348000000001</v>
      </c>
      <c r="AV760">
        <v>0.81</v>
      </c>
      <c r="AW760">
        <v>1.03</v>
      </c>
      <c r="AX760">
        <v>0.01</v>
      </c>
      <c r="AY760">
        <v>1.2048191999999999E-2</v>
      </c>
      <c r="AZ760">
        <v>2682319872</v>
      </c>
      <c r="BA760">
        <v>0.98199999999999998</v>
      </c>
      <c r="BB760">
        <v>0.8694286</v>
      </c>
      <c r="BC760">
        <v>-4.9428581999999999E-2</v>
      </c>
      <c r="BD760">
        <v>-5.6851803999999999E-2</v>
      </c>
      <c r="BE760">
        <v>0.91788733</v>
      </c>
      <c r="BF760">
        <v>-9.7887340000000003E-2</v>
      </c>
      <c r="BG760">
        <v>-0.10664417599999999</v>
      </c>
      <c r="BH760">
        <v>2199502336</v>
      </c>
      <c r="BI760">
        <v>0.83503055999999998</v>
      </c>
      <c r="BJ760">
        <v>15</v>
      </c>
      <c r="BK760">
        <v>0</v>
      </c>
      <c r="BL760" t="b">
        <v>0</v>
      </c>
      <c r="BM760">
        <v>0.82</v>
      </c>
      <c r="BN760">
        <v>1553612340</v>
      </c>
      <c r="BO760">
        <v>1553612340</v>
      </c>
      <c r="BP760">
        <v>1553612340</v>
      </c>
      <c r="BQ760">
        <v>2.1188630000000002</v>
      </c>
      <c r="BR760">
        <v>0.38700000000000001</v>
      </c>
    </row>
    <row r="761" spans="1:72">
      <c r="A761" t="s">
        <v>4603</v>
      </c>
      <c r="B761" t="s">
        <v>4604</v>
      </c>
      <c r="C761" t="str">
        <f t="shared" si="55"/>
        <v>雅各臣科研製藥</v>
      </c>
      <c r="D761" t="str">
        <f t="shared" si="56"/>
        <v>Medicine</v>
      </c>
      <c r="E761" t="str">
        <f t="shared" si="57"/>
        <v>醫藥</v>
      </c>
      <c r="F761" t="str">
        <f t="shared" si="58"/>
        <v>Pharmaceutical</v>
      </c>
      <c r="G761" t="str">
        <f t="shared" si="59"/>
        <v>醫藥股</v>
      </c>
      <c r="H761" t="s">
        <v>68</v>
      </c>
      <c r="I761" t="s">
        <v>69</v>
      </c>
      <c r="J761" t="s">
        <v>70</v>
      </c>
      <c r="K761" t="s">
        <v>71</v>
      </c>
      <c r="L761" t="b">
        <v>0</v>
      </c>
      <c r="M761" t="s">
        <v>72</v>
      </c>
      <c r="N761" t="s">
        <v>73</v>
      </c>
      <c r="O761" t="s">
        <v>74</v>
      </c>
      <c r="P761" t="s">
        <v>4605</v>
      </c>
      <c r="Q761" t="s">
        <v>4606</v>
      </c>
      <c r="R761" t="s">
        <v>78</v>
      </c>
      <c r="S761" t="s">
        <v>79</v>
      </c>
      <c r="T761">
        <v>28800000</v>
      </c>
      <c r="U761" t="s">
        <v>80</v>
      </c>
      <c r="V761" t="b">
        <v>0</v>
      </c>
      <c r="W761">
        <v>1474421400000</v>
      </c>
      <c r="X761">
        <v>3</v>
      </c>
      <c r="Y761">
        <v>-9.9999900000000003E-3</v>
      </c>
      <c r="Z761">
        <v>-0.86956440000000002</v>
      </c>
      <c r="AA761">
        <v>1596096542</v>
      </c>
      <c r="AB761">
        <v>1.1399999999999999</v>
      </c>
      <c r="AC761">
        <v>1.1499999999999999</v>
      </c>
      <c r="AD761" t="s">
        <v>4607</v>
      </c>
      <c r="AE761">
        <v>1.1200000000000001</v>
      </c>
      <c r="AF761">
        <v>40000</v>
      </c>
      <c r="AG761">
        <v>1.1499999999999999</v>
      </c>
      <c r="AH761">
        <v>1.1399999999999999</v>
      </c>
      <c r="AI761">
        <v>1.1599999999999999</v>
      </c>
      <c r="AJ761">
        <v>0</v>
      </c>
      <c r="AK761">
        <v>0</v>
      </c>
      <c r="AL761" t="s">
        <v>82</v>
      </c>
      <c r="AM761" t="s">
        <v>72</v>
      </c>
      <c r="AN761">
        <v>1.1200000000000001</v>
      </c>
      <c r="AO761">
        <v>339916</v>
      </c>
      <c r="AP761">
        <v>361012</v>
      </c>
      <c r="AQ761">
        <v>0.11000001399999999</v>
      </c>
      <c r="AR761">
        <v>0.10679613</v>
      </c>
      <c r="AS761" t="s">
        <v>4608</v>
      </c>
      <c r="AT761">
        <v>-0.73</v>
      </c>
      <c r="AU761">
        <v>-0.39037432999999999</v>
      </c>
      <c r="AV761">
        <v>1.03</v>
      </c>
      <c r="AW761">
        <v>1.87</v>
      </c>
      <c r="AX761">
        <v>4.4999999999999998E-2</v>
      </c>
      <c r="AY761">
        <v>3.9130437999999997E-2</v>
      </c>
      <c r="AZ761">
        <v>1934220032</v>
      </c>
      <c r="BA761">
        <v>1.3240000000000001</v>
      </c>
      <c r="BB761">
        <v>1.284</v>
      </c>
      <c r="BC761">
        <v>-0.14400004999999999</v>
      </c>
      <c r="BD761">
        <v>-0.112149574</v>
      </c>
      <c r="BE761">
        <v>1.457676</v>
      </c>
      <c r="BF761">
        <v>-0.31767606999999998</v>
      </c>
      <c r="BG761">
        <v>-0.21793324</v>
      </c>
      <c r="BH761">
        <v>2205010688</v>
      </c>
      <c r="BI761">
        <v>0.86102719999999999</v>
      </c>
      <c r="BJ761">
        <v>15</v>
      </c>
      <c r="BK761">
        <v>0</v>
      </c>
      <c r="BL761" t="b">
        <v>0</v>
      </c>
      <c r="BM761">
        <v>1.1399999999999999</v>
      </c>
      <c r="BN761">
        <v>1593500340</v>
      </c>
      <c r="BO761">
        <v>1593500340</v>
      </c>
      <c r="BP761">
        <v>1593500340</v>
      </c>
    </row>
    <row r="762" spans="1:72">
      <c r="A762" t="s">
        <v>4609</v>
      </c>
      <c r="B762" t="s">
        <v>4610</v>
      </c>
      <c r="C762" t="str">
        <f t="shared" si="55"/>
        <v>偉源控股</v>
      </c>
      <c r="D762" t="str">
        <f t="shared" si="56"/>
        <v>Transportation, logistics and infrastructure</v>
      </c>
      <c r="E762" t="str">
        <f t="shared" si="57"/>
        <v>運輸、物流及基建</v>
      </c>
      <c r="F762" t="str">
        <f t="shared" si="58"/>
        <v>Infrastructure</v>
      </c>
      <c r="G762" t="str">
        <f t="shared" si="59"/>
        <v>基建</v>
      </c>
      <c r="H762" t="s">
        <v>68</v>
      </c>
      <c r="I762" t="s">
        <v>69</v>
      </c>
      <c r="J762" t="s">
        <v>70</v>
      </c>
      <c r="K762" t="s">
        <v>71</v>
      </c>
      <c r="L762" t="b">
        <v>0</v>
      </c>
      <c r="M762" t="s">
        <v>72</v>
      </c>
      <c r="N762" t="s">
        <v>73</v>
      </c>
      <c r="O762" t="s">
        <v>74</v>
      </c>
      <c r="P762" t="s">
        <v>4611</v>
      </c>
      <c r="Q762" t="s">
        <v>4612</v>
      </c>
      <c r="R762" t="s">
        <v>78</v>
      </c>
      <c r="S762" t="s">
        <v>79</v>
      </c>
      <c r="T762">
        <v>28800000</v>
      </c>
      <c r="U762" t="s">
        <v>80</v>
      </c>
      <c r="V762" t="b">
        <v>0</v>
      </c>
      <c r="W762">
        <v>1583976600000</v>
      </c>
      <c r="X762">
        <v>3</v>
      </c>
      <c r="Y762">
        <v>-2.9999971E-2</v>
      </c>
      <c r="Z762">
        <v>-1.4492741</v>
      </c>
      <c r="AA762">
        <v>1596159506</v>
      </c>
      <c r="AB762">
        <v>2.04</v>
      </c>
      <c r="AC762">
        <v>2.0499999999999998</v>
      </c>
      <c r="AD762" t="s">
        <v>4613</v>
      </c>
      <c r="AE762">
        <v>2.0499999999999998</v>
      </c>
      <c r="AF762">
        <v>5000</v>
      </c>
      <c r="AG762">
        <v>2.0699999999999998</v>
      </c>
      <c r="AH762">
        <v>2</v>
      </c>
      <c r="AI762">
        <v>2.04</v>
      </c>
      <c r="AL762" t="s">
        <v>82</v>
      </c>
      <c r="AM762" t="s">
        <v>4614</v>
      </c>
      <c r="AN762">
        <v>2.0499999999999998</v>
      </c>
      <c r="AO762">
        <v>4783876</v>
      </c>
      <c r="AP762">
        <v>11695187</v>
      </c>
      <c r="AQ762">
        <v>1.51</v>
      </c>
      <c r="AR762">
        <v>2.8490567000000002</v>
      </c>
      <c r="AS762" t="s">
        <v>4615</v>
      </c>
      <c r="AT762">
        <v>-0.11000013</v>
      </c>
      <c r="AU762">
        <v>-5.1162850000000003E-2</v>
      </c>
      <c r="AV762">
        <v>0.53</v>
      </c>
      <c r="AW762">
        <v>2.15</v>
      </c>
      <c r="AZ762">
        <v>1064000000</v>
      </c>
      <c r="BB762">
        <v>1.5891666</v>
      </c>
      <c r="BC762">
        <v>0.45083331999999998</v>
      </c>
      <c r="BD762">
        <v>0.28369164000000002</v>
      </c>
      <c r="BE762">
        <v>1.5078</v>
      </c>
      <c r="BF762">
        <v>0.53220000000000001</v>
      </c>
      <c r="BG762">
        <v>0.35296457999999997</v>
      </c>
      <c r="BH762">
        <v>2170560000</v>
      </c>
      <c r="BJ762">
        <v>15</v>
      </c>
      <c r="BK762">
        <v>0</v>
      </c>
      <c r="BL762" t="b">
        <v>0</v>
      </c>
      <c r="BM762">
        <v>2.04</v>
      </c>
    </row>
    <row r="763" spans="1:72">
      <c r="A763" t="s">
        <v>4616</v>
      </c>
      <c r="B763" t="s">
        <v>4617</v>
      </c>
      <c r="C763" t="str">
        <f t="shared" si="55"/>
        <v>361度</v>
      </c>
      <c r="D763" t="str">
        <f t="shared" si="56"/>
        <v>Retail</v>
      </c>
      <c r="E763" t="str">
        <f t="shared" si="57"/>
        <v>零售</v>
      </c>
      <c r="F763" t="str">
        <f t="shared" si="58"/>
        <v>Sporting Goods</v>
      </c>
      <c r="G763" t="str">
        <f t="shared" si="59"/>
        <v>體育用品</v>
      </c>
      <c r="H763" t="s">
        <v>68</v>
      </c>
      <c r="I763" t="s">
        <v>69</v>
      </c>
      <c r="J763" t="s">
        <v>70</v>
      </c>
      <c r="K763" t="s">
        <v>71</v>
      </c>
      <c r="L763" t="b">
        <v>0</v>
      </c>
      <c r="M763" t="s">
        <v>72</v>
      </c>
      <c r="N763" t="s">
        <v>73</v>
      </c>
      <c r="O763" t="s">
        <v>74</v>
      </c>
      <c r="P763" t="s">
        <v>4618</v>
      </c>
      <c r="Q763" t="s">
        <v>4619</v>
      </c>
      <c r="R763" t="s">
        <v>78</v>
      </c>
      <c r="S763" t="s">
        <v>79</v>
      </c>
      <c r="T763">
        <v>28800000</v>
      </c>
      <c r="U763" t="s">
        <v>80</v>
      </c>
      <c r="V763" t="b">
        <v>0</v>
      </c>
      <c r="W763">
        <v>1246325400000</v>
      </c>
      <c r="X763">
        <v>3</v>
      </c>
      <c r="Y763">
        <v>9.9999900000000003E-3</v>
      </c>
      <c r="Z763">
        <v>0.95238005999999997</v>
      </c>
      <c r="AA763">
        <v>1596096542</v>
      </c>
      <c r="AB763">
        <v>1.06</v>
      </c>
      <c r="AC763">
        <v>1.1000000000000001</v>
      </c>
      <c r="AD763" t="s">
        <v>4620</v>
      </c>
      <c r="AE763">
        <v>1.05</v>
      </c>
      <c r="AF763">
        <v>602000</v>
      </c>
      <c r="AG763">
        <v>1.05</v>
      </c>
      <c r="AH763">
        <v>1.06</v>
      </c>
      <c r="AI763">
        <v>1.08</v>
      </c>
      <c r="AJ763">
        <v>0</v>
      </c>
      <c r="AK763">
        <v>0</v>
      </c>
      <c r="AL763" t="s">
        <v>82</v>
      </c>
      <c r="AM763" t="s">
        <v>102</v>
      </c>
      <c r="AN763">
        <v>1.07</v>
      </c>
      <c r="AO763">
        <v>1504018</v>
      </c>
      <c r="AP763">
        <v>698508</v>
      </c>
      <c r="AQ763">
        <v>7.9999920000000002E-2</v>
      </c>
      <c r="AR763">
        <v>8.1632579999999996E-2</v>
      </c>
      <c r="AS763" t="s">
        <v>4621</v>
      </c>
      <c r="AT763">
        <v>-0.81000006000000002</v>
      </c>
      <c r="AU763">
        <v>-0.43315512</v>
      </c>
      <c r="AV763">
        <v>0.98</v>
      </c>
      <c r="AW763">
        <v>1.87</v>
      </c>
      <c r="AX763">
        <v>1.4E-2</v>
      </c>
      <c r="AY763">
        <v>1.3333335E-2</v>
      </c>
      <c r="AZ763">
        <v>2067600000</v>
      </c>
      <c r="BA763">
        <v>0.44</v>
      </c>
      <c r="BB763">
        <v>1.0768571</v>
      </c>
      <c r="BC763">
        <v>-1.6857146999999999E-2</v>
      </c>
      <c r="BD763">
        <v>-1.5654023999999999E-2</v>
      </c>
      <c r="BE763">
        <v>1.1973426</v>
      </c>
      <c r="BF763">
        <v>-0.13734268999999999</v>
      </c>
      <c r="BG763">
        <v>-0.11470625499999999</v>
      </c>
      <c r="BH763">
        <v>2191655936</v>
      </c>
      <c r="BI763">
        <v>2.4090908</v>
      </c>
      <c r="BJ763">
        <v>15</v>
      </c>
      <c r="BK763">
        <v>0</v>
      </c>
      <c r="BL763" t="b">
        <v>0</v>
      </c>
      <c r="BM763">
        <v>1.06</v>
      </c>
      <c r="BN763">
        <v>1552661940</v>
      </c>
      <c r="BO763">
        <v>1552661940</v>
      </c>
      <c r="BP763">
        <v>1552661940</v>
      </c>
      <c r="BQ763">
        <v>4.5384869999999999</v>
      </c>
      <c r="BR763">
        <v>0.23355799999999999</v>
      </c>
      <c r="BS763">
        <v>0.37</v>
      </c>
      <c r="BT763">
        <v>2.8648646000000002</v>
      </c>
    </row>
    <row r="764" spans="1:72">
      <c r="A764" t="s">
        <v>4622</v>
      </c>
      <c r="B764" t="s">
        <v>4623</v>
      </c>
      <c r="C764" t="str">
        <f t="shared" si="55"/>
        <v>正通汽車</v>
      </c>
      <c r="D764" t="str">
        <f t="shared" si="56"/>
        <v>Automobile production and distribution</v>
      </c>
      <c r="E764" t="str">
        <f t="shared" si="57"/>
        <v>汽車生產及分銷</v>
      </c>
      <c r="F764" t="str">
        <f t="shared" si="58"/>
        <v>Auto sales</v>
      </c>
      <c r="G764" t="str">
        <f t="shared" si="59"/>
        <v>汽車銷售</v>
      </c>
      <c r="H764" t="s">
        <v>68</v>
      </c>
      <c r="I764" t="s">
        <v>69</v>
      </c>
      <c r="J764" t="s">
        <v>70</v>
      </c>
      <c r="K764" t="s">
        <v>71</v>
      </c>
      <c r="L764" t="b">
        <v>0</v>
      </c>
      <c r="M764" t="s">
        <v>72</v>
      </c>
      <c r="N764" t="s">
        <v>73</v>
      </c>
      <c r="O764" t="s">
        <v>74</v>
      </c>
      <c r="P764" t="s">
        <v>4624</v>
      </c>
      <c r="Q764" t="s">
        <v>4625</v>
      </c>
      <c r="R764" t="s">
        <v>78</v>
      </c>
      <c r="S764" t="s">
        <v>79</v>
      </c>
      <c r="T764">
        <v>28800000</v>
      </c>
      <c r="U764" t="s">
        <v>80</v>
      </c>
      <c r="V764" t="b">
        <v>0</v>
      </c>
      <c r="W764">
        <v>1291944600000</v>
      </c>
      <c r="X764">
        <v>3</v>
      </c>
      <c r="Y764">
        <v>0.31</v>
      </c>
      <c r="Z764">
        <v>38.271605999999998</v>
      </c>
      <c r="AA764">
        <v>1596161031</v>
      </c>
      <c r="AB764">
        <v>1.1200000000000001</v>
      </c>
      <c r="AC764">
        <v>1.34</v>
      </c>
      <c r="AD764" t="s">
        <v>4626</v>
      </c>
      <c r="AE764">
        <v>1.0900000000000001</v>
      </c>
      <c r="AF764">
        <v>206166000</v>
      </c>
      <c r="AG764">
        <v>0.81</v>
      </c>
      <c r="AH764">
        <v>1.1100000000000001</v>
      </c>
      <c r="AI764">
        <v>1.1200000000000001</v>
      </c>
      <c r="AJ764">
        <v>0</v>
      </c>
      <c r="AK764">
        <v>0</v>
      </c>
      <c r="AL764" t="s">
        <v>82</v>
      </c>
      <c r="AM764" t="s">
        <v>102</v>
      </c>
      <c r="AN764">
        <v>1.3</v>
      </c>
      <c r="AO764">
        <v>37523065</v>
      </c>
      <c r="AP764">
        <v>82655649</v>
      </c>
      <c r="AQ764">
        <v>0.39999997999999998</v>
      </c>
      <c r="AR764">
        <v>0.55555549999999998</v>
      </c>
      <c r="AS764" t="s">
        <v>4627</v>
      </c>
      <c r="AT764">
        <v>-1.9699998999999999</v>
      </c>
      <c r="AU764">
        <v>-0.63754045999999998</v>
      </c>
      <c r="AV764">
        <v>0.72</v>
      </c>
      <c r="AW764">
        <v>3.09</v>
      </c>
      <c r="AX764">
        <v>0.03</v>
      </c>
      <c r="AY764">
        <v>3.7037037000000002E-2</v>
      </c>
      <c r="AZ764">
        <v>2697440000</v>
      </c>
      <c r="BA764">
        <v>0.73499999999999999</v>
      </c>
      <c r="BB764">
        <v>1.1442857</v>
      </c>
      <c r="BC764">
        <v>-2.4285674E-2</v>
      </c>
      <c r="BD764">
        <v>-2.1223437000000001E-2</v>
      </c>
      <c r="BE764">
        <v>1.5172535</v>
      </c>
      <c r="BF764">
        <v>-0.39725349999999998</v>
      </c>
      <c r="BG764">
        <v>-0.26182407000000002</v>
      </c>
      <c r="BH764">
        <v>3021132800</v>
      </c>
      <c r="BI764">
        <v>1.5238096000000001</v>
      </c>
      <c r="BJ764">
        <v>15</v>
      </c>
      <c r="BK764">
        <v>0</v>
      </c>
      <c r="BL764" t="b">
        <v>0</v>
      </c>
      <c r="BM764">
        <v>1.1200000000000001</v>
      </c>
      <c r="BN764">
        <v>1585580340</v>
      </c>
      <c r="BO764">
        <v>1598597940</v>
      </c>
      <c r="BP764">
        <v>1598947200</v>
      </c>
      <c r="BQ764">
        <v>3.6982982</v>
      </c>
      <c r="BR764">
        <v>0.302842</v>
      </c>
      <c r="BS764">
        <v>0.89</v>
      </c>
      <c r="BT764">
        <v>1.258427</v>
      </c>
    </row>
    <row r="765" spans="1:72">
      <c r="A765" t="s">
        <v>4628</v>
      </c>
      <c r="B765" t="s">
        <v>4629</v>
      </c>
      <c r="C765" t="str">
        <f t="shared" si="55"/>
        <v>百利保控股</v>
      </c>
      <c r="D765" t="str">
        <f t="shared" si="56"/>
        <v>Consumer Service</v>
      </c>
      <c r="E765" t="str">
        <f t="shared" si="57"/>
        <v>消費者服務業</v>
      </c>
      <c r="F765" t="str">
        <f t="shared" si="58"/>
        <v>Tourist and Hotel</v>
      </c>
      <c r="G765" t="str">
        <f t="shared" si="59"/>
        <v>旅遊酒店</v>
      </c>
      <c r="H765" t="s">
        <v>68</v>
      </c>
      <c r="I765" t="s">
        <v>69</v>
      </c>
      <c r="J765" t="s">
        <v>70</v>
      </c>
      <c r="K765" t="s">
        <v>71</v>
      </c>
      <c r="L765" t="b">
        <v>0</v>
      </c>
      <c r="M765" t="s">
        <v>72</v>
      </c>
      <c r="N765" t="s">
        <v>73</v>
      </c>
      <c r="O765" t="s">
        <v>74</v>
      </c>
      <c r="P765" t="s">
        <v>4630</v>
      </c>
      <c r="Q765" t="s">
        <v>4631</v>
      </c>
      <c r="R765" t="s">
        <v>78</v>
      </c>
      <c r="S765" t="s">
        <v>79</v>
      </c>
      <c r="T765">
        <v>28800000</v>
      </c>
      <c r="U765" t="s">
        <v>80</v>
      </c>
      <c r="V765" t="b">
        <v>0</v>
      </c>
      <c r="W765">
        <v>1038187800000</v>
      </c>
      <c r="X765">
        <v>3</v>
      </c>
      <c r="Y765">
        <v>-0.14999998</v>
      </c>
      <c r="Z765">
        <v>-7.5757564999999998</v>
      </c>
      <c r="AA765">
        <v>1596096541</v>
      </c>
      <c r="AB765">
        <v>1.83</v>
      </c>
      <c r="AC765">
        <v>1.93</v>
      </c>
      <c r="AD765" t="s">
        <v>4632</v>
      </c>
      <c r="AE765">
        <v>1.77</v>
      </c>
      <c r="AF765">
        <v>26000</v>
      </c>
      <c r="AG765">
        <v>1.98</v>
      </c>
      <c r="AH765">
        <v>1.82</v>
      </c>
      <c r="AI765">
        <v>1.88</v>
      </c>
      <c r="AJ765">
        <v>0</v>
      </c>
      <c r="AK765">
        <v>0</v>
      </c>
      <c r="AL765" t="s">
        <v>82</v>
      </c>
      <c r="AM765" t="s">
        <v>72</v>
      </c>
      <c r="AN765">
        <v>1.77</v>
      </c>
      <c r="AO765">
        <v>58469</v>
      </c>
      <c r="AP765">
        <v>16215</v>
      </c>
      <c r="AQ765">
        <v>6.0000062E-2</v>
      </c>
      <c r="AR765">
        <v>3.3898339999999999E-2</v>
      </c>
      <c r="AS765" t="s">
        <v>4633</v>
      </c>
      <c r="AT765">
        <v>-1.1200000000000001</v>
      </c>
      <c r="AU765">
        <v>-0.37966102000000002</v>
      </c>
      <c r="AV765">
        <v>1.77</v>
      </c>
      <c r="AW765">
        <v>2.95</v>
      </c>
      <c r="AX765">
        <v>5.5E-2</v>
      </c>
      <c r="AY765">
        <v>2.7777777999999999E-2</v>
      </c>
      <c r="AZ765">
        <v>1114599936</v>
      </c>
      <c r="BA765">
        <v>13.932</v>
      </c>
      <c r="BB765">
        <v>1.9413887999999999</v>
      </c>
      <c r="BC765">
        <v>-0.1113888</v>
      </c>
      <c r="BD765">
        <v>-5.7375833000000001E-2</v>
      </c>
      <c r="BE765">
        <v>2.2121677000000002</v>
      </c>
      <c r="BF765">
        <v>-0.3821677</v>
      </c>
      <c r="BG765">
        <v>-0.1727571</v>
      </c>
      <c r="BH765">
        <v>2039717888</v>
      </c>
      <c r="BI765">
        <v>0.13135229000000001</v>
      </c>
      <c r="BJ765">
        <v>15</v>
      </c>
      <c r="BK765">
        <v>0</v>
      </c>
      <c r="BL765" t="b">
        <v>0</v>
      </c>
      <c r="BM765">
        <v>1.83</v>
      </c>
      <c r="BN765">
        <v>1553612340</v>
      </c>
      <c r="BO765">
        <v>1553612340</v>
      </c>
      <c r="BP765">
        <v>1553612340</v>
      </c>
      <c r="BQ765">
        <v>9.9836329999999993</v>
      </c>
      <c r="BR765">
        <v>0.18329999999999999</v>
      </c>
    </row>
    <row r="766" spans="1:72">
      <c r="A766" t="s">
        <v>4634</v>
      </c>
      <c r="B766" t="s">
        <v>4635</v>
      </c>
      <c r="C766" t="str">
        <f t="shared" si="55"/>
        <v>昊海生物科技</v>
      </c>
      <c r="D766" t="str">
        <f t="shared" si="56"/>
        <v>Medicine</v>
      </c>
      <c r="E766" t="str">
        <f t="shared" si="57"/>
        <v>醫藥</v>
      </c>
      <c r="F766" t="str">
        <f t="shared" si="58"/>
        <v>Biotechnology</v>
      </c>
      <c r="G766" t="str">
        <f t="shared" si="59"/>
        <v>生物科技</v>
      </c>
      <c r="H766" t="s">
        <v>68</v>
      </c>
      <c r="I766" t="s">
        <v>69</v>
      </c>
      <c r="J766" t="s">
        <v>70</v>
      </c>
      <c r="K766" t="s">
        <v>71</v>
      </c>
      <c r="L766" t="b">
        <v>0</v>
      </c>
      <c r="M766" t="s">
        <v>72</v>
      </c>
      <c r="N766" t="s">
        <v>73</v>
      </c>
      <c r="O766" t="s">
        <v>74</v>
      </c>
      <c r="P766" t="s">
        <v>4636</v>
      </c>
      <c r="Q766" t="s">
        <v>4637</v>
      </c>
      <c r="R766" t="s">
        <v>78</v>
      </c>
      <c r="S766" t="s">
        <v>79</v>
      </c>
      <c r="T766">
        <v>28800000</v>
      </c>
      <c r="U766" t="s">
        <v>80</v>
      </c>
      <c r="V766" t="b">
        <v>0</v>
      </c>
      <c r="W766">
        <v>1430357400000</v>
      </c>
      <c r="X766">
        <v>3</v>
      </c>
      <c r="Y766">
        <v>0.15000152999999999</v>
      </c>
      <c r="Z766">
        <v>0.25274056</v>
      </c>
      <c r="AA766">
        <v>1596160965</v>
      </c>
      <c r="AB766">
        <v>59.5</v>
      </c>
      <c r="AC766">
        <v>61.2</v>
      </c>
      <c r="AD766" t="s">
        <v>4638</v>
      </c>
      <c r="AE766">
        <v>59</v>
      </c>
      <c r="AF766">
        <v>177600</v>
      </c>
      <c r="AG766">
        <v>59.35</v>
      </c>
      <c r="AH766">
        <v>59.3</v>
      </c>
      <c r="AI766">
        <v>59.7</v>
      </c>
      <c r="AJ766">
        <v>0</v>
      </c>
      <c r="AK766">
        <v>0</v>
      </c>
      <c r="AL766" t="s">
        <v>82</v>
      </c>
      <c r="AM766" t="s">
        <v>102</v>
      </c>
      <c r="AN766">
        <v>59.9</v>
      </c>
      <c r="AO766">
        <v>368321</v>
      </c>
      <c r="AP766">
        <v>518532</v>
      </c>
      <c r="AQ766">
        <v>33.85</v>
      </c>
      <c r="AR766">
        <v>1.3196881</v>
      </c>
      <c r="AS766" t="s">
        <v>4639</v>
      </c>
      <c r="AT766">
        <v>-1.7000008</v>
      </c>
      <c r="AU766">
        <v>-2.777779E-2</v>
      </c>
      <c r="AV766">
        <v>25.65</v>
      </c>
      <c r="AW766">
        <v>61.2</v>
      </c>
      <c r="AX766">
        <v>7.5999999999999998E-2</v>
      </c>
      <c r="AY766">
        <v>1.2805392000000001E-3</v>
      </c>
      <c r="AZ766">
        <v>38872100</v>
      </c>
      <c r="BA766">
        <v>3.194</v>
      </c>
      <c r="BB766">
        <v>44.27</v>
      </c>
      <c r="BC766">
        <v>15.23</v>
      </c>
      <c r="BD766">
        <v>0.34402527999999999</v>
      </c>
      <c r="BE766">
        <v>38.47289</v>
      </c>
      <c r="BF766">
        <v>21.027111000000001</v>
      </c>
      <c r="BG766">
        <v>0.54654360000000002</v>
      </c>
      <c r="BH766">
        <v>23889547264</v>
      </c>
      <c r="BI766">
        <v>18.628679999999999</v>
      </c>
      <c r="BJ766">
        <v>15</v>
      </c>
      <c r="BK766">
        <v>0</v>
      </c>
      <c r="BL766" t="b">
        <v>0</v>
      </c>
      <c r="BM766">
        <v>59.5</v>
      </c>
      <c r="BN766">
        <v>1552575540</v>
      </c>
      <c r="BO766">
        <v>1552575540</v>
      </c>
      <c r="BP766">
        <v>1552575540</v>
      </c>
      <c r="BQ766">
        <v>21.299925000000002</v>
      </c>
      <c r="BR766">
        <v>2.7934369999999999</v>
      </c>
      <c r="BS766">
        <v>2.56</v>
      </c>
      <c r="BT766">
        <v>23.242187999999999</v>
      </c>
    </row>
    <row r="767" spans="1:72">
      <c r="A767" t="s">
        <v>4640</v>
      </c>
      <c r="B767" t="s">
        <v>4641</v>
      </c>
      <c r="C767" t="str">
        <f t="shared" si="55"/>
        <v>江南集團</v>
      </c>
      <c r="D767" t="str">
        <f t="shared" si="56"/>
        <v>Electricity</v>
      </c>
      <c r="E767" t="str">
        <f t="shared" si="57"/>
        <v>電力</v>
      </c>
      <c r="F767" t="str">
        <f t="shared" si="58"/>
        <v>Electrical Equipment</v>
      </c>
      <c r="G767" t="str">
        <f t="shared" si="59"/>
        <v>電力設備</v>
      </c>
      <c r="H767" t="s">
        <v>68</v>
      </c>
      <c r="I767" t="s">
        <v>69</v>
      </c>
      <c r="J767" t="s">
        <v>70</v>
      </c>
      <c r="K767" t="s">
        <v>71</v>
      </c>
      <c r="L767" t="b">
        <v>0</v>
      </c>
      <c r="M767" t="s">
        <v>72</v>
      </c>
      <c r="N767" t="s">
        <v>73</v>
      </c>
      <c r="O767" t="s">
        <v>74</v>
      </c>
      <c r="P767" t="s">
        <v>4642</v>
      </c>
      <c r="Q767" t="s">
        <v>4643</v>
      </c>
      <c r="R767" t="s">
        <v>78</v>
      </c>
      <c r="S767" t="s">
        <v>79</v>
      </c>
      <c r="T767">
        <v>28800000</v>
      </c>
      <c r="U767" t="s">
        <v>80</v>
      </c>
      <c r="V767" t="b">
        <v>0</v>
      </c>
      <c r="W767">
        <v>1334885400000</v>
      </c>
      <c r="X767">
        <v>3</v>
      </c>
      <c r="Y767">
        <v>-1.000002E-2</v>
      </c>
      <c r="Z767">
        <v>-2.7777834000000001</v>
      </c>
      <c r="AA767">
        <v>1596160732</v>
      </c>
      <c r="AB767">
        <v>0.35</v>
      </c>
      <c r="AC767">
        <v>0.36</v>
      </c>
      <c r="AD767" t="s">
        <v>4644</v>
      </c>
      <c r="AE767">
        <v>0.35</v>
      </c>
      <c r="AF767">
        <v>5764000</v>
      </c>
      <c r="AG767">
        <v>0.36</v>
      </c>
      <c r="AH767">
        <v>0.35</v>
      </c>
      <c r="AI767">
        <v>0.35499999999999998</v>
      </c>
      <c r="AJ767">
        <v>0</v>
      </c>
      <c r="AK767">
        <v>0</v>
      </c>
      <c r="AL767" t="s">
        <v>82</v>
      </c>
      <c r="AM767" t="s">
        <v>102</v>
      </c>
      <c r="AN767">
        <v>0.36</v>
      </c>
      <c r="AO767">
        <v>8272043</v>
      </c>
      <c r="AP767">
        <v>8968000</v>
      </c>
      <c r="AQ767">
        <v>9.649199E-2</v>
      </c>
      <c r="AR767">
        <v>0.38062699999999999</v>
      </c>
      <c r="AS767" t="s">
        <v>4645</v>
      </c>
      <c r="AT767">
        <v>-3.9999989999999999E-2</v>
      </c>
      <c r="AU767">
        <v>-0.10256408</v>
      </c>
      <c r="AV767">
        <v>0.25350800000000001</v>
      </c>
      <c r="AW767">
        <v>0.39</v>
      </c>
      <c r="AX767">
        <v>4.0000000000000001E-3</v>
      </c>
      <c r="AY767">
        <v>1.1111111E-2</v>
      </c>
      <c r="AZ767">
        <v>6118300160</v>
      </c>
      <c r="BA767">
        <v>0.19700000000000001</v>
      </c>
      <c r="BB767">
        <v>0.32328572999999999</v>
      </c>
      <c r="BC767">
        <v>2.6714265000000001E-2</v>
      </c>
      <c r="BD767">
        <v>8.2633609999999996E-2</v>
      </c>
      <c r="BE767">
        <v>0.31814684999999998</v>
      </c>
      <c r="BF767">
        <v>3.1853140000000002E-2</v>
      </c>
      <c r="BG767">
        <v>0.100120865</v>
      </c>
      <c r="BH767">
        <v>2141405056</v>
      </c>
      <c r="BI767">
        <v>1.7766497000000001</v>
      </c>
      <c r="BJ767">
        <v>15</v>
      </c>
      <c r="BK767">
        <v>0</v>
      </c>
      <c r="BL767" t="b">
        <v>0</v>
      </c>
      <c r="BM767">
        <v>0.35</v>
      </c>
      <c r="BN767">
        <v>1553785140</v>
      </c>
      <c r="BO767">
        <v>1553785140</v>
      </c>
      <c r="BP767">
        <v>1553785140</v>
      </c>
      <c r="BQ767">
        <v>3.6165989999999999</v>
      </c>
      <c r="BR767">
        <v>9.6776000000000001E-2</v>
      </c>
      <c r="BS767">
        <v>0.22</v>
      </c>
      <c r="BT767">
        <v>1.5909091</v>
      </c>
    </row>
    <row r="768" spans="1:72">
      <c r="A768" t="s">
        <v>4646</v>
      </c>
      <c r="B768" t="s">
        <v>4647</v>
      </c>
      <c r="C768" t="str">
        <f t="shared" si="55"/>
        <v>廣駿集團控股</v>
      </c>
      <c r="D768" t="str">
        <f t="shared" si="56"/>
        <v>Real Estate Construction</v>
      </c>
      <c r="E768" t="str">
        <f t="shared" si="57"/>
        <v>地產建築</v>
      </c>
      <c r="F768" t="str">
        <f t="shared" si="58"/>
        <v>Construction related</v>
      </c>
      <c r="G768" t="str">
        <f t="shared" si="59"/>
        <v>建築相關</v>
      </c>
      <c r="H768" t="s">
        <v>68</v>
      </c>
      <c r="I768" t="s">
        <v>69</v>
      </c>
      <c r="J768" t="s">
        <v>70</v>
      </c>
      <c r="K768" t="s">
        <v>71</v>
      </c>
      <c r="L768" t="b">
        <v>0</v>
      </c>
      <c r="M768" t="s">
        <v>72</v>
      </c>
      <c r="N768" t="s">
        <v>73</v>
      </c>
      <c r="O768" t="s">
        <v>74</v>
      </c>
      <c r="P768" t="s">
        <v>4648</v>
      </c>
      <c r="Q768" t="s">
        <v>4649</v>
      </c>
      <c r="R768" t="s">
        <v>78</v>
      </c>
      <c r="S768" t="s">
        <v>79</v>
      </c>
      <c r="T768">
        <v>28800000</v>
      </c>
      <c r="U768" t="s">
        <v>80</v>
      </c>
      <c r="V768" t="b">
        <v>0</v>
      </c>
      <c r="W768">
        <v>1539567000000</v>
      </c>
      <c r="X768">
        <v>3</v>
      </c>
      <c r="Y768">
        <v>0.25</v>
      </c>
      <c r="Z768">
        <v>5.5432366999999996</v>
      </c>
      <c r="AA768">
        <v>1596160408</v>
      </c>
      <c r="AB768">
        <v>4.76</v>
      </c>
      <c r="AC768">
        <v>4.99</v>
      </c>
      <c r="AD768" t="s">
        <v>4650</v>
      </c>
      <c r="AE768">
        <v>4.46</v>
      </c>
      <c r="AF768">
        <v>16000</v>
      </c>
      <c r="AG768">
        <v>4.51</v>
      </c>
      <c r="AH768">
        <v>4.63</v>
      </c>
      <c r="AI768">
        <v>4.78</v>
      </c>
      <c r="AJ768">
        <v>0</v>
      </c>
      <c r="AK768">
        <v>0</v>
      </c>
      <c r="AL768" t="s">
        <v>82</v>
      </c>
      <c r="AM768" t="s">
        <v>72</v>
      </c>
      <c r="AN768">
        <v>4.5199999999999996</v>
      </c>
      <c r="AO768">
        <v>495369</v>
      </c>
      <c r="AP768">
        <v>94875</v>
      </c>
      <c r="AQ768">
        <v>2.6900002999999999</v>
      </c>
      <c r="AR768">
        <v>1.299517</v>
      </c>
      <c r="AS768" t="s">
        <v>4651</v>
      </c>
      <c r="AT768">
        <v>-1.6599998</v>
      </c>
      <c r="AU768">
        <v>-0.25856695000000002</v>
      </c>
      <c r="AV768">
        <v>2.0699999999999998</v>
      </c>
      <c r="AW768">
        <v>6.42</v>
      </c>
      <c r="AZ768">
        <v>480000000</v>
      </c>
      <c r="BA768">
        <v>0.129</v>
      </c>
      <c r="BB768">
        <v>4.9900001999999999</v>
      </c>
      <c r="BC768">
        <v>-0.23000002</v>
      </c>
      <c r="BD768">
        <v>-4.6092186E-2</v>
      </c>
      <c r="BE768">
        <v>4.7227272999999999</v>
      </c>
      <c r="BF768">
        <v>3.7272930000000003E-2</v>
      </c>
      <c r="BG768">
        <v>7.8922469999999998E-3</v>
      </c>
      <c r="BH768">
        <v>2284800000</v>
      </c>
      <c r="BI768">
        <v>36.899227000000003</v>
      </c>
      <c r="BJ768">
        <v>15</v>
      </c>
      <c r="BK768">
        <v>0</v>
      </c>
      <c r="BL768" t="b">
        <v>0</v>
      </c>
      <c r="BM768">
        <v>4.76</v>
      </c>
      <c r="BN768">
        <v>1550159940</v>
      </c>
      <c r="BO768">
        <v>1550159940</v>
      </c>
      <c r="BP768">
        <v>1550159940</v>
      </c>
    </row>
    <row r="769" spans="1:72">
      <c r="A769" t="s">
        <v>4652</v>
      </c>
      <c r="B769" t="s">
        <v>4653</v>
      </c>
      <c r="C769" t="str">
        <f t="shared" ref="C769:C832" si="60">VLOOKUP($A769,sectors,2,FALSE)</f>
        <v>中國金融國際</v>
      </c>
      <c r="D769" t="str">
        <f t="shared" ref="D769:D832" si="61">VLOOKUP($A769,sectors,4,FALSE)</f>
        <v>Financial</v>
      </c>
      <c r="E769" t="str">
        <f t="shared" ref="E769:E832" si="62">VLOOKUP($A769,sectors,5,FALSE)</f>
        <v>金融</v>
      </c>
      <c r="F769" t="str">
        <f t="shared" ref="F769:F832" si="63">VLOOKUP($A769,sectors,7,FALSE)</f>
        <v>Investment and Asset management</v>
      </c>
      <c r="G769" t="str">
        <f t="shared" ref="G769:G832" si="64">VLOOKUP($A769,sectors,8,FALSE)</f>
        <v>投資及資產管理</v>
      </c>
      <c r="H769" t="s">
        <v>68</v>
      </c>
      <c r="I769" t="s">
        <v>69</v>
      </c>
      <c r="J769" t="s">
        <v>70</v>
      </c>
      <c r="K769" t="s">
        <v>71</v>
      </c>
      <c r="L769" t="b">
        <v>0</v>
      </c>
      <c r="M769" t="s">
        <v>72</v>
      </c>
      <c r="N769" t="s">
        <v>73</v>
      </c>
      <c r="O769" t="s">
        <v>74</v>
      </c>
      <c r="P769" t="s">
        <v>4654</v>
      </c>
      <c r="Q769" t="s">
        <v>4655</v>
      </c>
      <c r="R769" t="s">
        <v>78</v>
      </c>
      <c r="S769" t="s">
        <v>79</v>
      </c>
      <c r="T769">
        <v>28800000</v>
      </c>
      <c r="U769" t="s">
        <v>80</v>
      </c>
      <c r="V769" t="b">
        <v>0</v>
      </c>
      <c r="W769">
        <v>1127957400000</v>
      </c>
      <c r="X769">
        <v>3</v>
      </c>
      <c r="Y769">
        <v>1.3999999000000001E-2</v>
      </c>
      <c r="Z769">
        <v>7.5268807000000004</v>
      </c>
      <c r="AA769">
        <v>1596160690</v>
      </c>
      <c r="AB769">
        <v>0.2</v>
      </c>
      <c r="AC769">
        <v>0.2</v>
      </c>
      <c r="AD769" t="s">
        <v>4656</v>
      </c>
      <c r="AE769">
        <v>0.186</v>
      </c>
      <c r="AF769">
        <v>890000</v>
      </c>
      <c r="AG769">
        <v>0.186</v>
      </c>
      <c r="AH769">
        <v>0.188</v>
      </c>
      <c r="AI769">
        <v>0.20699999999999999</v>
      </c>
      <c r="AJ769">
        <v>0</v>
      </c>
      <c r="AK769">
        <v>0</v>
      </c>
      <c r="AL769" t="s">
        <v>82</v>
      </c>
      <c r="AM769" t="s">
        <v>72</v>
      </c>
      <c r="AN769">
        <v>0.186</v>
      </c>
      <c r="AO769">
        <v>10642004</v>
      </c>
      <c r="AP769">
        <v>37282500</v>
      </c>
      <c r="AQ769">
        <v>0.12900001</v>
      </c>
      <c r="AR769">
        <v>1.8169014000000001</v>
      </c>
      <c r="AS769" t="s">
        <v>4657</v>
      </c>
      <c r="AT769">
        <v>-4.1999995999999998E-2</v>
      </c>
      <c r="AU769">
        <v>-0.17355370000000001</v>
      </c>
      <c r="AV769">
        <v>7.0999999999999994E-2</v>
      </c>
      <c r="AW769">
        <v>0.24199999999999999</v>
      </c>
      <c r="AZ769">
        <v>10971599872</v>
      </c>
      <c r="BA769">
        <v>8.6999999999999994E-2</v>
      </c>
      <c r="BB769">
        <v>0.19985715000000001</v>
      </c>
      <c r="BC769">
        <v>1.4285742999999999E-4</v>
      </c>
      <c r="BD769">
        <v>7.147977E-4</v>
      </c>
      <c r="BE769">
        <v>0.12487324</v>
      </c>
      <c r="BF769">
        <v>7.5126760000000001E-2</v>
      </c>
      <c r="BG769">
        <v>0.60162413000000003</v>
      </c>
      <c r="BH769">
        <v>2194320128</v>
      </c>
      <c r="BI769">
        <v>2.2988507999999999</v>
      </c>
      <c r="BJ769">
        <v>15</v>
      </c>
      <c r="BK769">
        <v>0</v>
      </c>
      <c r="BL769" t="b">
        <v>0</v>
      </c>
      <c r="BM769">
        <v>0.2</v>
      </c>
      <c r="BN769">
        <v>1551369540</v>
      </c>
      <c r="BO769">
        <v>1551369540</v>
      </c>
      <c r="BP769">
        <v>1551369540</v>
      </c>
      <c r="BR769">
        <v>-2.9860000000000001E-2</v>
      </c>
    </row>
    <row r="770" spans="1:72">
      <c r="A770" t="s">
        <v>4658</v>
      </c>
      <c r="B770" t="s">
        <v>4659</v>
      </c>
      <c r="C770" t="str">
        <f t="shared" si="60"/>
        <v>火岩控股</v>
      </c>
      <c r="D770" t="str">
        <f t="shared" si="61"/>
        <v>Information Technology</v>
      </c>
      <c r="E770" t="str">
        <f t="shared" si="62"/>
        <v>資訊科技</v>
      </c>
      <c r="F770" t="str">
        <f t="shared" si="63"/>
        <v>Technology and Software</v>
      </c>
      <c r="G770" t="str">
        <f t="shared" si="64"/>
        <v>科技軟件</v>
      </c>
      <c r="H770" t="s">
        <v>68</v>
      </c>
      <c r="I770" t="s">
        <v>69</v>
      </c>
      <c r="J770" t="s">
        <v>70</v>
      </c>
      <c r="K770" t="s">
        <v>71</v>
      </c>
      <c r="L770" t="b">
        <v>0</v>
      </c>
      <c r="M770" t="s">
        <v>72</v>
      </c>
      <c r="N770" t="s">
        <v>73</v>
      </c>
      <c r="O770" t="s">
        <v>74</v>
      </c>
      <c r="P770" t="s">
        <v>4660</v>
      </c>
      <c r="Q770" t="s">
        <v>4661</v>
      </c>
      <c r="R770" t="s">
        <v>78</v>
      </c>
      <c r="S770" t="s">
        <v>79</v>
      </c>
      <c r="T770">
        <v>28800000</v>
      </c>
      <c r="U770" t="s">
        <v>80</v>
      </c>
      <c r="V770" t="b">
        <v>0</v>
      </c>
      <c r="W770">
        <v>1455759000000</v>
      </c>
      <c r="X770">
        <v>3</v>
      </c>
      <c r="Y770">
        <v>-0.30000019999999999</v>
      </c>
      <c r="Z770">
        <v>-4.4117674999999998</v>
      </c>
      <c r="AA770">
        <v>1596160718</v>
      </c>
      <c r="AB770">
        <v>6.5</v>
      </c>
      <c r="AC770">
        <v>6.69</v>
      </c>
      <c r="AD770" t="s">
        <v>4662</v>
      </c>
      <c r="AE770">
        <v>6.01</v>
      </c>
      <c r="AF770">
        <v>6000</v>
      </c>
      <c r="AG770">
        <v>6.8</v>
      </c>
      <c r="AH770">
        <v>6.16</v>
      </c>
      <c r="AI770">
        <v>6.5</v>
      </c>
      <c r="AL770" t="s">
        <v>82</v>
      </c>
      <c r="AM770" t="s">
        <v>102</v>
      </c>
      <c r="AN770">
        <v>6.01</v>
      </c>
      <c r="AO770">
        <v>114227</v>
      </c>
      <c r="AP770">
        <v>309250</v>
      </c>
      <c r="AQ770">
        <v>3.32</v>
      </c>
      <c r="AR770">
        <v>1.0440251</v>
      </c>
      <c r="AS770" t="s">
        <v>4663</v>
      </c>
      <c r="AT770">
        <v>-2.1000003999999999</v>
      </c>
      <c r="AU770">
        <v>-0.24418607000000001</v>
      </c>
      <c r="AV770">
        <v>3.18</v>
      </c>
      <c r="AW770">
        <v>8.6</v>
      </c>
      <c r="AZ770">
        <v>320000000</v>
      </c>
      <c r="BB770">
        <v>4.5069447</v>
      </c>
      <c r="BC770">
        <v>1.9930553</v>
      </c>
      <c r="BD770">
        <v>0.44221872000000001</v>
      </c>
      <c r="BE770">
        <v>4.4283915</v>
      </c>
      <c r="BF770">
        <v>2.0716085</v>
      </c>
      <c r="BG770">
        <v>0.46780157</v>
      </c>
      <c r="BH770">
        <v>2080000000</v>
      </c>
      <c r="BJ770">
        <v>15</v>
      </c>
      <c r="BK770">
        <v>0</v>
      </c>
      <c r="BL770" t="b">
        <v>0</v>
      </c>
      <c r="BM770">
        <v>6.5</v>
      </c>
      <c r="BN770">
        <v>1552921140</v>
      </c>
      <c r="BO770">
        <v>1552921140</v>
      </c>
      <c r="BP770">
        <v>1552921140</v>
      </c>
    </row>
    <row r="771" spans="1:72">
      <c r="A771" t="s">
        <v>4664</v>
      </c>
      <c r="B771" t="s">
        <v>4665</v>
      </c>
      <c r="C771" t="str">
        <f t="shared" si="60"/>
        <v>嘉利國際</v>
      </c>
      <c r="D771" t="str">
        <f t="shared" si="61"/>
        <v>Information Technology</v>
      </c>
      <c r="E771" t="str">
        <f t="shared" si="62"/>
        <v>資訊科技</v>
      </c>
      <c r="F771" t="str">
        <f t="shared" si="63"/>
        <v>Computer and Peripheral Products</v>
      </c>
      <c r="G771" t="str">
        <f t="shared" si="64"/>
        <v>電腦及周邊產品</v>
      </c>
      <c r="H771" t="s">
        <v>68</v>
      </c>
      <c r="I771" t="s">
        <v>69</v>
      </c>
      <c r="J771" t="s">
        <v>70</v>
      </c>
      <c r="K771" t="s">
        <v>71</v>
      </c>
      <c r="L771" t="b">
        <v>0</v>
      </c>
      <c r="M771" t="s">
        <v>72</v>
      </c>
      <c r="N771" t="s">
        <v>73</v>
      </c>
      <c r="O771" t="s">
        <v>74</v>
      </c>
      <c r="P771" t="s">
        <v>4666</v>
      </c>
      <c r="Q771" t="s">
        <v>4667</v>
      </c>
      <c r="R771" t="s">
        <v>78</v>
      </c>
      <c r="S771" t="s">
        <v>79</v>
      </c>
      <c r="T771">
        <v>28800000</v>
      </c>
      <c r="U771" t="s">
        <v>80</v>
      </c>
      <c r="V771" t="b">
        <v>0</v>
      </c>
      <c r="W771">
        <v>946949400000</v>
      </c>
      <c r="X771">
        <v>3</v>
      </c>
      <c r="Y771">
        <v>9.9999900000000003E-3</v>
      </c>
      <c r="Z771">
        <v>0.91743030000000003</v>
      </c>
      <c r="AA771">
        <v>1596094860</v>
      </c>
      <c r="AB771">
        <v>1.1000000000000001</v>
      </c>
      <c r="AC771">
        <v>1.1000000000000001</v>
      </c>
      <c r="AD771" t="s">
        <v>4668</v>
      </c>
      <c r="AE771">
        <v>1.0900000000000001</v>
      </c>
      <c r="AF771">
        <v>8000</v>
      </c>
      <c r="AG771">
        <v>1.0900000000000001</v>
      </c>
      <c r="AH771">
        <v>1.0900000000000001</v>
      </c>
      <c r="AI771">
        <v>1.1000000000000001</v>
      </c>
      <c r="AJ771">
        <v>0</v>
      </c>
      <c r="AK771">
        <v>0</v>
      </c>
      <c r="AL771" t="s">
        <v>82</v>
      </c>
      <c r="AM771" t="s">
        <v>72</v>
      </c>
      <c r="AN771">
        <v>1.0900000000000001</v>
      </c>
      <c r="AO771">
        <v>854106</v>
      </c>
      <c r="AP771">
        <v>613500</v>
      </c>
      <c r="AQ771">
        <v>0.20000005000000001</v>
      </c>
      <c r="AR771">
        <v>0.22222227999999999</v>
      </c>
      <c r="AS771" t="s">
        <v>4669</v>
      </c>
      <c r="AT771">
        <v>-0.19999992999999999</v>
      </c>
      <c r="AU771">
        <v>-0.15384610000000001</v>
      </c>
      <c r="AV771">
        <v>0.9</v>
      </c>
      <c r="AW771">
        <v>1.3</v>
      </c>
      <c r="AX771">
        <v>0.09</v>
      </c>
      <c r="AY771">
        <v>8.2568810000000006E-2</v>
      </c>
      <c r="AZ771">
        <v>1997539968</v>
      </c>
      <c r="BA771">
        <v>0.59</v>
      </c>
      <c r="BB771">
        <v>1.0797143</v>
      </c>
      <c r="BC771">
        <v>2.0285726E-2</v>
      </c>
      <c r="BD771">
        <v>1.8788049000000001E-2</v>
      </c>
      <c r="BE771">
        <v>1.0793661999999999</v>
      </c>
      <c r="BF771">
        <v>2.0633816999999999E-2</v>
      </c>
      <c r="BG771">
        <v>1.9116604999999998E-2</v>
      </c>
      <c r="BH771">
        <v>2197294080</v>
      </c>
      <c r="BI771">
        <v>1.8644069999999999</v>
      </c>
      <c r="BJ771">
        <v>15</v>
      </c>
      <c r="BK771">
        <v>0</v>
      </c>
      <c r="BL771" t="b">
        <v>0</v>
      </c>
      <c r="BM771">
        <v>1.1000000000000001</v>
      </c>
      <c r="BN771">
        <v>1592981940</v>
      </c>
      <c r="BO771">
        <v>1592981940</v>
      </c>
      <c r="BP771">
        <v>1592981940</v>
      </c>
      <c r="BQ771">
        <v>8.7301590000000004</v>
      </c>
      <c r="BR771">
        <v>0.126</v>
      </c>
    </row>
    <row r="772" spans="1:72">
      <c r="A772" t="s">
        <v>4670</v>
      </c>
      <c r="B772" t="s">
        <v>4671</v>
      </c>
      <c r="C772" t="str">
        <f t="shared" si="60"/>
        <v>好孩子國際</v>
      </c>
      <c r="D772" t="str">
        <f t="shared" si="61"/>
        <v>Consumer Goods Manufacturing</v>
      </c>
      <c r="E772" t="str">
        <f t="shared" si="62"/>
        <v>消費品製造</v>
      </c>
      <c r="F772" t="str">
        <f t="shared" si="63"/>
        <v>Home Appliances</v>
      </c>
      <c r="G772" t="str">
        <f t="shared" si="64"/>
        <v>家電</v>
      </c>
      <c r="H772" t="s">
        <v>68</v>
      </c>
      <c r="I772" t="s">
        <v>69</v>
      </c>
      <c r="J772" t="s">
        <v>70</v>
      </c>
      <c r="K772" t="s">
        <v>71</v>
      </c>
      <c r="L772" t="b">
        <v>0</v>
      </c>
      <c r="M772" t="s">
        <v>72</v>
      </c>
      <c r="N772" t="s">
        <v>73</v>
      </c>
      <c r="O772" t="s">
        <v>74</v>
      </c>
      <c r="P772" t="s">
        <v>4672</v>
      </c>
      <c r="Q772" t="s">
        <v>4673</v>
      </c>
      <c r="R772" t="s">
        <v>78</v>
      </c>
      <c r="S772" t="s">
        <v>79</v>
      </c>
      <c r="T772">
        <v>28800000</v>
      </c>
      <c r="U772" t="s">
        <v>80</v>
      </c>
      <c r="V772" t="b">
        <v>0</v>
      </c>
      <c r="W772">
        <v>1290562200000</v>
      </c>
      <c r="X772">
        <v>3</v>
      </c>
      <c r="Y772">
        <v>9.9999900000000003E-3</v>
      </c>
      <c r="Z772">
        <v>0.75187899999999996</v>
      </c>
      <c r="AA772">
        <v>1596160956</v>
      </c>
      <c r="AB772">
        <v>1.34</v>
      </c>
      <c r="AC772">
        <v>1.34</v>
      </c>
      <c r="AD772" t="s">
        <v>3740</v>
      </c>
      <c r="AE772">
        <v>1.33</v>
      </c>
      <c r="AF772">
        <v>81000</v>
      </c>
      <c r="AG772">
        <v>1.33</v>
      </c>
      <c r="AH772">
        <v>1.33</v>
      </c>
      <c r="AI772">
        <v>1.34</v>
      </c>
      <c r="AJ772">
        <v>0</v>
      </c>
      <c r="AK772">
        <v>0</v>
      </c>
      <c r="AL772" t="s">
        <v>82</v>
      </c>
      <c r="AM772" t="s">
        <v>72</v>
      </c>
      <c r="AN772">
        <v>1.34</v>
      </c>
      <c r="AO772">
        <v>7889867</v>
      </c>
      <c r="AP772">
        <v>5932881</v>
      </c>
      <c r="AQ772">
        <v>0.73</v>
      </c>
      <c r="AR772">
        <v>1.1967213000000001</v>
      </c>
      <c r="AS772" t="s">
        <v>4674</v>
      </c>
      <c r="AT772">
        <v>-0.56999993000000004</v>
      </c>
      <c r="AU772">
        <v>-0.29842928000000002</v>
      </c>
      <c r="AV772">
        <v>0.61</v>
      </c>
      <c r="AW772">
        <v>1.91</v>
      </c>
      <c r="AX772">
        <v>0.05</v>
      </c>
      <c r="AY772">
        <v>3.7593982999999997E-2</v>
      </c>
      <c r="AZ772">
        <v>1668019968</v>
      </c>
      <c r="BA772">
        <v>3.02</v>
      </c>
      <c r="BB772">
        <v>1.0511428</v>
      </c>
      <c r="BC772">
        <v>0.28885722000000003</v>
      </c>
      <c r="BD772">
        <v>0.27480300000000002</v>
      </c>
      <c r="BE772">
        <v>1.0738733</v>
      </c>
      <c r="BF772">
        <v>0.26612675000000002</v>
      </c>
      <c r="BG772">
        <v>0.24781950999999999</v>
      </c>
      <c r="BH772">
        <v>2235146752</v>
      </c>
      <c r="BI772">
        <v>0.44370862999999999</v>
      </c>
      <c r="BJ772">
        <v>15</v>
      </c>
      <c r="BK772">
        <v>0</v>
      </c>
      <c r="BL772" t="b">
        <v>0</v>
      </c>
      <c r="BM772">
        <v>1.34</v>
      </c>
      <c r="BN772">
        <v>1585061940</v>
      </c>
      <c r="BO772">
        <v>1598252340</v>
      </c>
      <c r="BP772">
        <v>1598601600</v>
      </c>
      <c r="BQ772">
        <v>11.166667</v>
      </c>
      <c r="BR772">
        <v>0.12</v>
      </c>
      <c r="BS772">
        <v>0.38</v>
      </c>
      <c r="BT772">
        <v>3.526316</v>
      </c>
    </row>
    <row r="773" spans="1:72">
      <c r="A773" t="s">
        <v>4675</v>
      </c>
      <c r="B773" t="s">
        <v>4676</v>
      </c>
      <c r="C773" t="str">
        <f t="shared" si="60"/>
        <v>大眾金融控股</v>
      </c>
      <c r="D773" t="str">
        <f t="shared" si="61"/>
        <v>Financial</v>
      </c>
      <c r="E773" t="str">
        <f t="shared" si="62"/>
        <v>金融</v>
      </c>
      <c r="F773" t="str">
        <f t="shared" si="63"/>
        <v>Bank</v>
      </c>
      <c r="G773" t="str">
        <f t="shared" si="64"/>
        <v>銀行</v>
      </c>
      <c r="H773" t="s">
        <v>68</v>
      </c>
      <c r="I773" t="s">
        <v>69</v>
      </c>
      <c r="J773" t="s">
        <v>70</v>
      </c>
      <c r="K773" t="s">
        <v>71</v>
      </c>
      <c r="L773" t="b">
        <v>0</v>
      </c>
      <c r="M773" t="s">
        <v>72</v>
      </c>
      <c r="N773" t="s">
        <v>73</v>
      </c>
      <c r="O773" t="s">
        <v>74</v>
      </c>
      <c r="P773" t="s">
        <v>4677</v>
      </c>
      <c r="Q773" t="s">
        <v>4678</v>
      </c>
      <c r="R773" t="s">
        <v>78</v>
      </c>
      <c r="S773" t="s">
        <v>79</v>
      </c>
      <c r="T773">
        <v>28800000</v>
      </c>
      <c r="U773" t="s">
        <v>80</v>
      </c>
      <c r="V773" t="b">
        <v>0</v>
      </c>
      <c r="W773">
        <v>946949400000</v>
      </c>
      <c r="X773">
        <v>3</v>
      </c>
      <c r="Y773">
        <v>-1.9999980000000001E-2</v>
      </c>
      <c r="Z773">
        <v>-1.0204072</v>
      </c>
      <c r="AA773">
        <v>1596160140</v>
      </c>
      <c r="AB773">
        <v>1.94</v>
      </c>
      <c r="AC773">
        <v>1.94</v>
      </c>
      <c r="AD773" t="s">
        <v>4679</v>
      </c>
      <c r="AE773">
        <v>1.94</v>
      </c>
      <c r="AF773">
        <v>2000</v>
      </c>
      <c r="AG773">
        <v>1.96</v>
      </c>
      <c r="AH773">
        <v>1.94</v>
      </c>
      <c r="AI773">
        <v>1.98</v>
      </c>
      <c r="AJ773">
        <v>0</v>
      </c>
      <c r="AK773">
        <v>0</v>
      </c>
      <c r="AL773" t="s">
        <v>82</v>
      </c>
      <c r="AM773" t="s">
        <v>72</v>
      </c>
      <c r="AN773">
        <v>1.94</v>
      </c>
      <c r="AO773">
        <v>319215</v>
      </c>
      <c r="AP773">
        <v>298500</v>
      </c>
      <c r="AQ773">
        <v>0.44000006000000003</v>
      </c>
      <c r="AR773">
        <v>0.29333337999999998</v>
      </c>
      <c r="AS773" t="s">
        <v>4680</v>
      </c>
      <c r="AT773">
        <v>-1.31</v>
      </c>
      <c r="AU773">
        <v>-0.40307692000000001</v>
      </c>
      <c r="AV773">
        <v>1.5</v>
      </c>
      <c r="AW773">
        <v>3.25</v>
      </c>
      <c r="AX773">
        <v>0.18</v>
      </c>
      <c r="AY773">
        <v>9.1836736000000002E-2</v>
      </c>
      <c r="AZ773">
        <v>1097920000</v>
      </c>
      <c r="BA773">
        <v>7.3460000000000001</v>
      </c>
      <c r="BB773">
        <v>2.0902858000000002</v>
      </c>
      <c r="BC773">
        <v>-0.15028572000000001</v>
      </c>
      <c r="BD773">
        <v>-7.1897216E-2</v>
      </c>
      <c r="BE773">
        <v>2.3826573</v>
      </c>
      <c r="BF773">
        <v>-0.44265723000000001</v>
      </c>
      <c r="BG773">
        <v>-0.185783</v>
      </c>
      <c r="BH773">
        <v>2129964800</v>
      </c>
      <c r="BI773">
        <v>0.26408930000000003</v>
      </c>
      <c r="BJ773">
        <v>15</v>
      </c>
      <c r="BK773">
        <v>0</v>
      </c>
      <c r="BL773" t="b">
        <v>0</v>
      </c>
      <c r="BM773">
        <v>1.94</v>
      </c>
      <c r="BN773">
        <v>1547740740</v>
      </c>
      <c r="BO773">
        <v>1547740740</v>
      </c>
      <c r="BP773">
        <v>1547740740</v>
      </c>
      <c r="BQ773">
        <v>4.5647060000000002</v>
      </c>
      <c r="BR773">
        <v>0.42499999999999999</v>
      </c>
    </row>
    <row r="774" spans="1:72">
      <c r="A774" t="s">
        <v>4681</v>
      </c>
      <c r="B774" t="s">
        <v>4682</v>
      </c>
      <c r="C774" t="str">
        <f t="shared" si="60"/>
        <v>協鑫新能源</v>
      </c>
      <c r="D774" t="str">
        <f t="shared" si="61"/>
        <v>Industrial Products</v>
      </c>
      <c r="E774" t="str">
        <f t="shared" si="62"/>
        <v>工業製品</v>
      </c>
      <c r="F774" t="str">
        <f t="shared" si="63"/>
        <v>Industrial products</v>
      </c>
      <c r="G774" t="str">
        <f t="shared" si="64"/>
        <v>工業製品</v>
      </c>
      <c r="H774" t="s">
        <v>68</v>
      </c>
      <c r="I774" t="s">
        <v>69</v>
      </c>
      <c r="J774" t="s">
        <v>70</v>
      </c>
      <c r="K774" t="s">
        <v>71</v>
      </c>
      <c r="L774" t="b">
        <v>0</v>
      </c>
      <c r="M774" t="s">
        <v>72</v>
      </c>
      <c r="N774" t="s">
        <v>73</v>
      </c>
      <c r="O774" t="s">
        <v>74</v>
      </c>
      <c r="P774" t="s">
        <v>4683</v>
      </c>
      <c r="Q774" t="s">
        <v>4684</v>
      </c>
      <c r="R774" t="s">
        <v>78</v>
      </c>
      <c r="S774" t="s">
        <v>79</v>
      </c>
      <c r="T774">
        <v>28800000</v>
      </c>
      <c r="U774" t="s">
        <v>80</v>
      </c>
      <c r="V774" t="b">
        <v>0</v>
      </c>
      <c r="W774">
        <v>1064885400000</v>
      </c>
      <c r="X774">
        <v>3</v>
      </c>
      <c r="Y774">
        <v>2.9999986E-3</v>
      </c>
      <c r="Z774">
        <v>2.5423716999999999</v>
      </c>
      <c r="AA774">
        <v>1596160938</v>
      </c>
      <c r="AB774">
        <v>0.121</v>
      </c>
      <c r="AC774">
        <v>0.125</v>
      </c>
      <c r="AD774" t="s">
        <v>4685</v>
      </c>
      <c r="AE774">
        <v>0.121</v>
      </c>
      <c r="AF774">
        <v>28266000</v>
      </c>
      <c r="AG774">
        <v>0.11799999999999999</v>
      </c>
      <c r="AH774">
        <v>0.121</v>
      </c>
      <c r="AI774">
        <v>0.122</v>
      </c>
      <c r="AJ774">
        <v>0</v>
      </c>
      <c r="AK774">
        <v>0</v>
      </c>
      <c r="AL774" t="s">
        <v>82</v>
      </c>
      <c r="AM774" t="s">
        <v>102</v>
      </c>
      <c r="AN774">
        <v>0.125</v>
      </c>
      <c r="AO774">
        <v>40508632</v>
      </c>
      <c r="AP774">
        <v>35378250</v>
      </c>
      <c r="AQ774">
        <v>2.9000000000000001E-2</v>
      </c>
      <c r="AR774">
        <v>0.31521737999999999</v>
      </c>
      <c r="AS774" t="s">
        <v>4686</v>
      </c>
      <c r="AT774">
        <v>-0.18900001</v>
      </c>
      <c r="AU774">
        <v>-0.60967742999999996</v>
      </c>
      <c r="AV774">
        <v>9.1999999999999998E-2</v>
      </c>
      <c r="AW774">
        <v>0.31</v>
      </c>
      <c r="AZ774">
        <v>19073699840</v>
      </c>
      <c r="BA774">
        <v>4.8000000000000001E-2</v>
      </c>
      <c r="BB774">
        <v>0.11117143</v>
      </c>
      <c r="BC774">
        <v>9.8285674999999996E-3</v>
      </c>
      <c r="BD774">
        <v>8.8409109999999999E-2</v>
      </c>
      <c r="BE774">
        <v>0.12085211</v>
      </c>
      <c r="BF774">
        <v>1.4788657000000001E-4</v>
      </c>
      <c r="BG774">
        <v>1.2236987000000001E-3</v>
      </c>
      <c r="BH774">
        <v>2307917568</v>
      </c>
      <c r="BI774">
        <v>2.5208333000000001</v>
      </c>
      <c r="BJ774">
        <v>15</v>
      </c>
      <c r="BK774">
        <v>0</v>
      </c>
      <c r="BL774" t="b">
        <v>0</v>
      </c>
      <c r="BM774">
        <v>0.121</v>
      </c>
      <c r="BN774">
        <v>1535554740</v>
      </c>
      <c r="BO774">
        <v>1535554740</v>
      </c>
      <c r="BP774">
        <v>1535554740</v>
      </c>
      <c r="BR774">
        <v>-1.294E-3</v>
      </c>
      <c r="BS774">
        <v>0.06</v>
      </c>
      <c r="BT774">
        <v>2.0166667</v>
      </c>
    </row>
    <row r="775" spans="1:72">
      <c r="A775" t="s">
        <v>4687</v>
      </c>
      <c r="B775" t="s">
        <v>4688</v>
      </c>
      <c r="C775" t="str">
        <f t="shared" si="60"/>
        <v>銀建國際</v>
      </c>
      <c r="D775" t="str">
        <f t="shared" si="61"/>
        <v>Energy</v>
      </c>
      <c r="E775" t="str">
        <f t="shared" si="62"/>
        <v>能源</v>
      </c>
      <c r="F775" t="str">
        <f t="shared" si="63"/>
        <v>Nuclear power</v>
      </c>
      <c r="G775" t="str">
        <f t="shared" si="64"/>
        <v>核電</v>
      </c>
      <c r="H775" t="s">
        <v>68</v>
      </c>
      <c r="I775" t="s">
        <v>69</v>
      </c>
      <c r="J775" t="s">
        <v>70</v>
      </c>
      <c r="K775" t="s">
        <v>71</v>
      </c>
      <c r="L775" t="b">
        <v>0</v>
      </c>
      <c r="M775" t="s">
        <v>72</v>
      </c>
      <c r="N775" t="s">
        <v>73</v>
      </c>
      <c r="O775" t="s">
        <v>74</v>
      </c>
      <c r="P775" t="s">
        <v>4689</v>
      </c>
      <c r="Q775" t="s">
        <v>4690</v>
      </c>
      <c r="R775" t="s">
        <v>78</v>
      </c>
      <c r="S775" t="s">
        <v>79</v>
      </c>
      <c r="T775">
        <v>28800000</v>
      </c>
      <c r="U775" t="s">
        <v>80</v>
      </c>
      <c r="V775" t="b">
        <v>0</v>
      </c>
      <c r="W775">
        <v>947467800000</v>
      </c>
      <c r="X775">
        <v>3</v>
      </c>
      <c r="Y775">
        <v>-9.9999900000000003E-3</v>
      </c>
      <c r="Z775">
        <v>-1.0752678</v>
      </c>
      <c r="AA775">
        <v>1596096541</v>
      </c>
      <c r="AB775">
        <v>0.92</v>
      </c>
      <c r="AC775">
        <v>0.94</v>
      </c>
      <c r="AD775" t="s">
        <v>4691</v>
      </c>
      <c r="AE775">
        <v>0.9</v>
      </c>
      <c r="AF775">
        <v>2992000</v>
      </c>
      <c r="AG775">
        <v>0.93</v>
      </c>
      <c r="AH775">
        <v>0.92</v>
      </c>
      <c r="AI775">
        <v>0.94</v>
      </c>
      <c r="AJ775">
        <v>0</v>
      </c>
      <c r="AK775">
        <v>0</v>
      </c>
      <c r="AL775" t="s">
        <v>82</v>
      </c>
      <c r="AM775" t="s">
        <v>72</v>
      </c>
      <c r="AN775">
        <v>0.93</v>
      </c>
      <c r="AO775">
        <v>742467</v>
      </c>
      <c r="AP775">
        <v>574750</v>
      </c>
      <c r="AQ775">
        <v>0.16000002999999999</v>
      </c>
      <c r="AR775">
        <v>0.21052635</v>
      </c>
      <c r="AS775" t="s">
        <v>4692</v>
      </c>
      <c r="AT775">
        <v>-0.56999999999999995</v>
      </c>
      <c r="AU775">
        <v>-0.38255032999999999</v>
      </c>
      <c r="AV775">
        <v>0.76</v>
      </c>
      <c r="AW775">
        <v>1.49</v>
      </c>
      <c r="AX775">
        <v>0.05</v>
      </c>
      <c r="AY775">
        <v>5.3763440000000003E-2</v>
      </c>
      <c r="AZ775">
        <v>2304849920</v>
      </c>
      <c r="BA775">
        <v>2.8959999999999999</v>
      </c>
      <c r="BB775">
        <v>0.95257144999999999</v>
      </c>
      <c r="BC775">
        <v>-3.2571435000000003E-2</v>
      </c>
      <c r="BD775">
        <v>-3.4193165999999997E-2</v>
      </c>
      <c r="BE775">
        <v>1.0527464</v>
      </c>
      <c r="BF775">
        <v>-0.13274639999999999</v>
      </c>
      <c r="BG775">
        <v>-0.12609532000000001</v>
      </c>
      <c r="BH775">
        <v>2120461952</v>
      </c>
      <c r="BI775">
        <v>0.31767958000000002</v>
      </c>
      <c r="BJ775">
        <v>15</v>
      </c>
      <c r="BK775">
        <v>0</v>
      </c>
      <c r="BL775" t="b">
        <v>0</v>
      </c>
      <c r="BM775">
        <v>0.92</v>
      </c>
      <c r="BN775">
        <v>1553871540</v>
      </c>
      <c r="BO775">
        <v>1553871540</v>
      </c>
      <c r="BP775">
        <v>1553871540</v>
      </c>
      <c r="BQ775">
        <v>38.016530000000003</v>
      </c>
      <c r="BR775">
        <v>2.4199999999999999E-2</v>
      </c>
    </row>
    <row r="776" spans="1:72">
      <c r="A776" t="s">
        <v>4693</v>
      </c>
      <c r="B776" t="s">
        <v>4694</v>
      </c>
      <c r="C776" t="str">
        <f t="shared" si="60"/>
        <v>亞太衛星</v>
      </c>
      <c r="D776" t="str">
        <f t="shared" si="61"/>
        <v>Information Technology</v>
      </c>
      <c r="E776" t="str">
        <f t="shared" si="62"/>
        <v>資訊科技</v>
      </c>
      <c r="F776" t="str">
        <f t="shared" si="63"/>
        <v>Satellite Space Unit</v>
      </c>
      <c r="G776" t="str">
        <f t="shared" si="64"/>
        <v>衛星航天股</v>
      </c>
      <c r="H776" t="s">
        <v>68</v>
      </c>
      <c r="I776" t="s">
        <v>69</v>
      </c>
      <c r="J776" t="s">
        <v>70</v>
      </c>
      <c r="K776" t="s">
        <v>71</v>
      </c>
      <c r="L776" t="b">
        <v>0</v>
      </c>
      <c r="M776" t="s">
        <v>72</v>
      </c>
      <c r="N776" t="s">
        <v>73</v>
      </c>
      <c r="O776" t="s">
        <v>74</v>
      </c>
      <c r="P776" t="s">
        <v>4695</v>
      </c>
      <c r="Q776" t="s">
        <v>4696</v>
      </c>
      <c r="R776" t="s">
        <v>78</v>
      </c>
      <c r="S776" t="s">
        <v>79</v>
      </c>
      <c r="T776">
        <v>28800000</v>
      </c>
      <c r="U776" t="s">
        <v>80</v>
      </c>
      <c r="V776" t="b">
        <v>0</v>
      </c>
      <c r="W776">
        <v>946949400000</v>
      </c>
      <c r="X776">
        <v>3</v>
      </c>
      <c r="Y776">
        <v>0.10000014</v>
      </c>
      <c r="Z776">
        <v>4.3478320000000004</v>
      </c>
      <c r="AA776">
        <v>1596160958</v>
      </c>
      <c r="AB776">
        <v>2.4</v>
      </c>
      <c r="AC776">
        <v>2.42</v>
      </c>
      <c r="AD776" t="s">
        <v>4697</v>
      </c>
      <c r="AE776">
        <v>2.35</v>
      </c>
      <c r="AF776">
        <v>292000</v>
      </c>
      <c r="AG776">
        <v>2.2999999999999998</v>
      </c>
      <c r="AH776">
        <v>2.4</v>
      </c>
      <c r="AI776">
        <v>2.41</v>
      </c>
      <c r="AJ776">
        <v>0</v>
      </c>
      <c r="AK776">
        <v>0</v>
      </c>
      <c r="AL776" t="s">
        <v>82</v>
      </c>
      <c r="AM776" t="s">
        <v>72</v>
      </c>
      <c r="AN776">
        <v>2.38</v>
      </c>
      <c r="AO776">
        <v>1285065</v>
      </c>
      <c r="AP776">
        <v>1285218</v>
      </c>
      <c r="AQ776">
        <v>0.43000007000000001</v>
      </c>
      <c r="AR776">
        <v>0.21827415</v>
      </c>
      <c r="AS776" t="s">
        <v>4698</v>
      </c>
      <c r="AT776">
        <v>-1.54</v>
      </c>
      <c r="AU776">
        <v>-0.39086293999999999</v>
      </c>
      <c r="AV776">
        <v>1.97</v>
      </c>
      <c r="AW776">
        <v>3.94</v>
      </c>
      <c r="AX776">
        <v>0.19500000000000001</v>
      </c>
      <c r="AY776">
        <v>8.4782609999999994E-2</v>
      </c>
      <c r="AZ776">
        <v>930809024</v>
      </c>
      <c r="BA776">
        <v>6.2880000000000003</v>
      </c>
      <c r="BB776">
        <v>2.2120000000000002</v>
      </c>
      <c r="BC776">
        <v>0.18800020000000001</v>
      </c>
      <c r="BD776">
        <v>8.4991049999999999E-2</v>
      </c>
      <c r="BE776">
        <v>2.6929576000000002</v>
      </c>
      <c r="BF776">
        <v>-0.29295754000000002</v>
      </c>
      <c r="BG776">
        <v>-0.10878654</v>
      </c>
      <c r="BH776">
        <v>2233941760</v>
      </c>
      <c r="BI776">
        <v>0.3816794</v>
      </c>
      <c r="BJ776">
        <v>15</v>
      </c>
      <c r="BK776">
        <v>0</v>
      </c>
      <c r="BL776" t="b">
        <v>0</v>
      </c>
      <c r="BM776">
        <v>2.4</v>
      </c>
      <c r="BN776">
        <v>1553007540</v>
      </c>
      <c r="BO776">
        <v>1553007540</v>
      </c>
      <c r="BP776">
        <v>1553007540</v>
      </c>
      <c r="BQ776">
        <v>6.1649117000000002</v>
      </c>
      <c r="BR776">
        <v>0.38929999999999998</v>
      </c>
      <c r="BS776">
        <v>0.53</v>
      </c>
      <c r="BT776">
        <v>4.528302</v>
      </c>
    </row>
    <row r="777" spans="1:72">
      <c r="A777" t="s">
        <v>4699</v>
      </c>
      <c r="B777" t="s">
        <v>4700</v>
      </c>
      <c r="C777" t="str">
        <f t="shared" si="60"/>
        <v>雅仕維</v>
      </c>
      <c r="D777" t="str">
        <f t="shared" si="61"/>
        <v>Meida and Communications</v>
      </c>
      <c r="E777" t="str">
        <f t="shared" si="62"/>
        <v>傳理</v>
      </c>
      <c r="F777" t="str">
        <f t="shared" si="63"/>
        <v>Advertisement</v>
      </c>
      <c r="G777" t="str">
        <f t="shared" si="64"/>
        <v>廣告</v>
      </c>
      <c r="H777" t="s">
        <v>68</v>
      </c>
      <c r="I777" t="s">
        <v>69</v>
      </c>
      <c r="J777" t="s">
        <v>70</v>
      </c>
      <c r="K777" t="s">
        <v>71</v>
      </c>
      <c r="L777" t="b">
        <v>0</v>
      </c>
      <c r="M777" t="s">
        <v>72</v>
      </c>
      <c r="N777" t="s">
        <v>73</v>
      </c>
      <c r="O777" t="s">
        <v>74</v>
      </c>
      <c r="P777" t="s">
        <v>4701</v>
      </c>
      <c r="Q777" t="s">
        <v>4702</v>
      </c>
      <c r="R777" t="s">
        <v>78</v>
      </c>
      <c r="S777" t="s">
        <v>79</v>
      </c>
      <c r="T777">
        <v>28800000</v>
      </c>
      <c r="U777" t="s">
        <v>80</v>
      </c>
      <c r="V777" t="b">
        <v>0</v>
      </c>
      <c r="W777">
        <v>1421285400000</v>
      </c>
      <c r="X777">
        <v>3</v>
      </c>
      <c r="Y777">
        <v>-9.9999905E-2</v>
      </c>
      <c r="Z777">
        <v>-2.2222202000000002</v>
      </c>
      <c r="AA777">
        <v>1596094031</v>
      </c>
      <c r="AB777">
        <v>4.4000000000000004</v>
      </c>
      <c r="AC777">
        <v>4.38</v>
      </c>
      <c r="AD777" t="s">
        <v>4703</v>
      </c>
      <c r="AE777">
        <v>4.1500000000000004</v>
      </c>
      <c r="AF777">
        <v>15000</v>
      </c>
      <c r="AG777">
        <v>4.5</v>
      </c>
      <c r="AH777">
        <v>4.09</v>
      </c>
      <c r="AI777">
        <v>4.4000000000000004</v>
      </c>
      <c r="AJ777">
        <v>0</v>
      </c>
      <c r="AK777">
        <v>0</v>
      </c>
      <c r="AL777" t="s">
        <v>82</v>
      </c>
      <c r="AM777" t="s">
        <v>72</v>
      </c>
      <c r="AN777">
        <v>4.38</v>
      </c>
      <c r="AO777">
        <v>9092</v>
      </c>
      <c r="AP777">
        <v>31125</v>
      </c>
      <c r="AQ777">
        <v>0.59000014999999995</v>
      </c>
      <c r="AR777">
        <v>0.15485568</v>
      </c>
      <c r="AS777" t="s">
        <v>4704</v>
      </c>
      <c r="AT777">
        <v>-5.2999996999999999</v>
      </c>
      <c r="AU777">
        <v>-0.54639170000000004</v>
      </c>
      <c r="AV777">
        <v>3.81</v>
      </c>
      <c r="AW777">
        <v>9.6999999999999993</v>
      </c>
      <c r="AX777">
        <v>2.5000000000000001E-2</v>
      </c>
      <c r="AY777">
        <v>5.5555557E-3</v>
      </c>
      <c r="AZ777">
        <v>475676000</v>
      </c>
      <c r="BA777">
        <v>0.86099999999999999</v>
      </c>
      <c r="BB777">
        <v>5.0345715999999996</v>
      </c>
      <c r="BC777">
        <v>-0.63457154999999998</v>
      </c>
      <c r="BD777">
        <v>-0.12604281000000001</v>
      </c>
      <c r="BE777">
        <v>5.4048249999999998</v>
      </c>
      <c r="BF777">
        <v>-1.0048250999999999</v>
      </c>
      <c r="BG777">
        <v>-0.18591260000000001</v>
      </c>
      <c r="BH777">
        <v>2092974464</v>
      </c>
      <c r="BI777">
        <v>5.1103370000000004</v>
      </c>
      <c r="BJ777">
        <v>15</v>
      </c>
      <c r="BK777">
        <v>0</v>
      </c>
      <c r="BL777" t="b">
        <v>0</v>
      </c>
      <c r="BM777">
        <v>4.4000000000000004</v>
      </c>
      <c r="BN777">
        <v>1553698740</v>
      </c>
      <c r="BO777">
        <v>1553698740</v>
      </c>
      <c r="BP777">
        <v>1553698740</v>
      </c>
      <c r="BQ777">
        <v>43.307087000000003</v>
      </c>
      <c r="BR777">
        <v>0.1016</v>
      </c>
    </row>
    <row r="778" spans="1:72">
      <c r="A778" t="s">
        <v>4705</v>
      </c>
      <c r="B778" t="s">
        <v>4706</v>
      </c>
      <c r="C778" t="str">
        <f t="shared" si="60"/>
        <v>原生態牧業</v>
      </c>
      <c r="D778" t="str">
        <f t="shared" si="61"/>
        <v>Food and Beverage</v>
      </c>
      <c r="E778" t="str">
        <f t="shared" si="62"/>
        <v>飲食相關</v>
      </c>
      <c r="F778" t="str">
        <f t="shared" si="63"/>
        <v>Dairy related</v>
      </c>
      <c r="G778" t="str">
        <f t="shared" si="64"/>
        <v>乳品相關</v>
      </c>
      <c r="H778" t="s">
        <v>68</v>
      </c>
      <c r="I778" t="s">
        <v>69</v>
      </c>
      <c r="J778" t="s">
        <v>70</v>
      </c>
      <c r="K778" t="s">
        <v>71</v>
      </c>
      <c r="L778" t="b">
        <v>0</v>
      </c>
      <c r="M778" t="s">
        <v>72</v>
      </c>
      <c r="N778" t="s">
        <v>73</v>
      </c>
      <c r="O778" t="s">
        <v>74</v>
      </c>
      <c r="P778" t="s">
        <v>4707</v>
      </c>
      <c r="Q778" t="s">
        <v>4708</v>
      </c>
      <c r="R778" t="s">
        <v>78</v>
      </c>
      <c r="S778" t="s">
        <v>79</v>
      </c>
      <c r="T778">
        <v>28800000</v>
      </c>
      <c r="U778" t="s">
        <v>80</v>
      </c>
      <c r="V778" t="b">
        <v>0</v>
      </c>
      <c r="W778">
        <v>1385429400000</v>
      </c>
      <c r="X778">
        <v>3</v>
      </c>
      <c r="Y778">
        <v>0</v>
      </c>
      <c r="Z778">
        <v>0</v>
      </c>
      <c r="AA778">
        <v>1596160623</v>
      </c>
      <c r="AB778">
        <v>0.46</v>
      </c>
      <c r="AC778">
        <v>0.47499999999999998</v>
      </c>
      <c r="AD778" t="s">
        <v>4709</v>
      </c>
      <c r="AE778">
        <v>0.46</v>
      </c>
      <c r="AF778">
        <v>158000</v>
      </c>
      <c r="AG778">
        <v>0.46</v>
      </c>
      <c r="AH778">
        <v>0.45</v>
      </c>
      <c r="AI778">
        <v>0.46</v>
      </c>
      <c r="AJ778">
        <v>0</v>
      </c>
      <c r="AK778">
        <v>0</v>
      </c>
      <c r="AL778" t="s">
        <v>82</v>
      </c>
      <c r="AM778" t="s">
        <v>102</v>
      </c>
      <c r="AN778">
        <v>0.47499999999999998</v>
      </c>
      <c r="AO778">
        <v>12568606</v>
      </c>
      <c r="AP778">
        <v>4394875</v>
      </c>
      <c r="AQ778">
        <v>0.21900000999999999</v>
      </c>
      <c r="AR778">
        <v>0.90871376000000004</v>
      </c>
      <c r="AS778" t="s">
        <v>4710</v>
      </c>
      <c r="AT778">
        <v>-5.9999972999999998E-2</v>
      </c>
      <c r="AU778">
        <v>-0.115384564</v>
      </c>
      <c r="AV778">
        <v>0.24099999999999999</v>
      </c>
      <c r="AW778">
        <v>0.52</v>
      </c>
      <c r="AZ778">
        <v>4690500096</v>
      </c>
      <c r="BA778">
        <v>0.14799999999999999</v>
      </c>
      <c r="BB778">
        <v>0.45157143</v>
      </c>
      <c r="BC778">
        <v>8.4285739999999994E-3</v>
      </c>
      <c r="BD778">
        <v>1.8664983999999999E-2</v>
      </c>
      <c r="BE778">
        <v>0.33795069999999999</v>
      </c>
      <c r="BF778">
        <v>0.1220493</v>
      </c>
      <c r="BG778">
        <v>0.3611453</v>
      </c>
      <c r="BH778">
        <v>2157630208</v>
      </c>
      <c r="BI778">
        <v>3.1081080000000001</v>
      </c>
      <c r="BJ778">
        <v>15</v>
      </c>
      <c r="BK778">
        <v>0</v>
      </c>
      <c r="BL778" t="b">
        <v>0</v>
      </c>
      <c r="BM778">
        <v>0.46</v>
      </c>
      <c r="BN778">
        <v>1553871540</v>
      </c>
      <c r="BO778">
        <v>1553871540</v>
      </c>
      <c r="BP778">
        <v>1553871540</v>
      </c>
      <c r="BR778">
        <v>-1.7503999999999999E-2</v>
      </c>
    </row>
    <row r="779" spans="1:72">
      <c r="A779" t="s">
        <v>4711</v>
      </c>
      <c r="B779" t="s">
        <v>4712</v>
      </c>
      <c r="C779" t="str">
        <f t="shared" si="60"/>
        <v>新世界百貨</v>
      </c>
      <c r="D779" t="str">
        <f t="shared" si="61"/>
        <v>Retail</v>
      </c>
      <c r="E779" t="str">
        <f t="shared" si="62"/>
        <v>零售</v>
      </c>
      <c r="F779" t="str">
        <f t="shared" si="63"/>
        <v>Department store</v>
      </c>
      <c r="G779" t="str">
        <f t="shared" si="64"/>
        <v>百貨股</v>
      </c>
      <c r="H779" t="s">
        <v>68</v>
      </c>
      <c r="I779" t="s">
        <v>69</v>
      </c>
      <c r="J779" t="s">
        <v>70</v>
      </c>
      <c r="K779" t="s">
        <v>71</v>
      </c>
      <c r="L779" t="b">
        <v>0</v>
      </c>
      <c r="M779" t="s">
        <v>72</v>
      </c>
      <c r="N779" t="s">
        <v>73</v>
      </c>
      <c r="O779" t="s">
        <v>74</v>
      </c>
      <c r="P779" t="s">
        <v>4713</v>
      </c>
      <c r="Q779" t="s">
        <v>4714</v>
      </c>
      <c r="R779" t="s">
        <v>78</v>
      </c>
      <c r="S779" t="s">
        <v>79</v>
      </c>
      <c r="T779">
        <v>28800000</v>
      </c>
      <c r="U779" t="s">
        <v>80</v>
      </c>
      <c r="V779" t="b">
        <v>0</v>
      </c>
      <c r="W779">
        <v>1184203800000</v>
      </c>
      <c r="X779">
        <v>3</v>
      </c>
      <c r="Y779">
        <v>9.9999900000000003E-3</v>
      </c>
      <c r="Z779">
        <v>0.79365003000000001</v>
      </c>
      <c r="AA779">
        <v>1596095710</v>
      </c>
      <c r="AB779">
        <v>1.27</v>
      </c>
      <c r="AC779">
        <v>1.28</v>
      </c>
      <c r="AD779" t="s">
        <v>4715</v>
      </c>
      <c r="AE779">
        <v>1.24</v>
      </c>
      <c r="AF779">
        <v>496000</v>
      </c>
      <c r="AG779">
        <v>1.26</v>
      </c>
      <c r="AH779">
        <v>1.25</v>
      </c>
      <c r="AI779">
        <v>1.27</v>
      </c>
      <c r="AJ779">
        <v>0</v>
      </c>
      <c r="AK779">
        <v>0</v>
      </c>
      <c r="AL779" t="s">
        <v>82</v>
      </c>
      <c r="AM779" t="s">
        <v>72</v>
      </c>
      <c r="AN779">
        <v>1.25</v>
      </c>
      <c r="AO779">
        <v>1134862</v>
      </c>
      <c r="AP779">
        <v>625003</v>
      </c>
      <c r="AQ779">
        <v>0.12000000500000001</v>
      </c>
      <c r="AR779">
        <v>0.10434783</v>
      </c>
      <c r="AS779" t="s">
        <v>4716</v>
      </c>
      <c r="AT779">
        <v>-0.52</v>
      </c>
      <c r="AU779">
        <v>-0.29050280000000001</v>
      </c>
      <c r="AV779">
        <v>1.1499999999999999</v>
      </c>
      <c r="AW779">
        <v>1.79</v>
      </c>
      <c r="AX779">
        <v>1.7999999999999999E-2</v>
      </c>
      <c r="AY779">
        <v>1.4285713E-2</v>
      </c>
      <c r="AZ779">
        <v>1686150016</v>
      </c>
      <c r="BA779">
        <v>2.8929999999999998</v>
      </c>
      <c r="BB779">
        <v>1.3819999999999999</v>
      </c>
      <c r="BC779">
        <v>-0.11199998999999999</v>
      </c>
      <c r="BD779">
        <v>-8.1041959999999996E-2</v>
      </c>
      <c r="BE779">
        <v>1.4325874000000001</v>
      </c>
      <c r="BF779">
        <v>-0.16258739999999999</v>
      </c>
      <c r="BG779">
        <v>-0.11349214000000001</v>
      </c>
      <c r="BH779">
        <v>2141410432</v>
      </c>
      <c r="BI779">
        <v>0.43899068000000002</v>
      </c>
      <c r="BJ779">
        <v>15</v>
      </c>
      <c r="BK779">
        <v>0</v>
      </c>
      <c r="BL779" t="b">
        <v>0</v>
      </c>
      <c r="BM779">
        <v>1.27</v>
      </c>
      <c r="BN779">
        <v>1551196740</v>
      </c>
      <c r="BO779">
        <v>1551196740</v>
      </c>
      <c r="BP779">
        <v>1551196740</v>
      </c>
      <c r="BQ779">
        <v>63.5</v>
      </c>
      <c r="BR779">
        <v>0.02</v>
      </c>
    </row>
    <row r="780" spans="1:72">
      <c r="A780" t="s">
        <v>4717</v>
      </c>
      <c r="B780" t="s">
        <v>4718</v>
      </c>
      <c r="C780" t="str">
        <f t="shared" si="60"/>
        <v>美力時集團</v>
      </c>
      <c r="D780" t="str">
        <f t="shared" si="61"/>
        <v>Consumer Goods Manufacturing</v>
      </c>
      <c r="E780" t="str">
        <f t="shared" si="62"/>
        <v>消費品製造</v>
      </c>
      <c r="F780" t="str">
        <f t="shared" si="63"/>
        <v>Toys</v>
      </c>
      <c r="G780" t="str">
        <f t="shared" si="64"/>
        <v>玩具</v>
      </c>
      <c r="H780" t="s">
        <v>68</v>
      </c>
      <c r="I780" t="s">
        <v>69</v>
      </c>
      <c r="J780" t="s">
        <v>70</v>
      </c>
      <c r="K780" t="s">
        <v>71</v>
      </c>
      <c r="L780" t="b">
        <v>0</v>
      </c>
      <c r="M780" t="s">
        <v>72</v>
      </c>
      <c r="N780" t="s">
        <v>73</v>
      </c>
      <c r="O780" t="s">
        <v>74</v>
      </c>
      <c r="P780" t="s">
        <v>4719</v>
      </c>
      <c r="Q780" t="s">
        <v>4720</v>
      </c>
      <c r="R780" t="s">
        <v>78</v>
      </c>
      <c r="S780" t="s">
        <v>79</v>
      </c>
      <c r="T780">
        <v>28800000</v>
      </c>
      <c r="U780" t="s">
        <v>80</v>
      </c>
      <c r="V780" t="b">
        <v>0</v>
      </c>
      <c r="W780">
        <v>958959000000</v>
      </c>
      <c r="X780">
        <v>3</v>
      </c>
      <c r="Y780">
        <v>-0.26999997999999997</v>
      </c>
      <c r="Z780">
        <v>-8.7947869999999995</v>
      </c>
      <c r="AA780">
        <v>1595906697</v>
      </c>
      <c r="AB780">
        <v>2.8</v>
      </c>
      <c r="AC780">
        <v>3.07</v>
      </c>
      <c r="AD780" t="s">
        <v>4721</v>
      </c>
      <c r="AE780">
        <v>2.8</v>
      </c>
      <c r="AF780">
        <v>6000</v>
      </c>
      <c r="AG780">
        <v>3.07</v>
      </c>
      <c r="AH780">
        <v>2.44</v>
      </c>
      <c r="AI780">
        <v>2.98</v>
      </c>
      <c r="AJ780">
        <v>0</v>
      </c>
      <c r="AK780">
        <v>0</v>
      </c>
      <c r="AL780" t="s">
        <v>82</v>
      </c>
      <c r="AM780" t="s">
        <v>72</v>
      </c>
      <c r="AN780">
        <v>3.07</v>
      </c>
      <c r="AO780">
        <v>6030</v>
      </c>
      <c r="AP780">
        <v>2000</v>
      </c>
      <c r="AQ780">
        <v>0.119999886</v>
      </c>
      <c r="AR780">
        <v>4.4776074999999999E-2</v>
      </c>
      <c r="AS780" t="s">
        <v>4722</v>
      </c>
      <c r="AT780">
        <v>-0.98</v>
      </c>
      <c r="AU780">
        <v>-0.25925925</v>
      </c>
      <c r="AV780">
        <v>2.68</v>
      </c>
      <c r="AW780">
        <v>3.78</v>
      </c>
      <c r="AX780">
        <v>8.5000000000000006E-2</v>
      </c>
      <c r="AY780">
        <v>2.7687297999999999E-2</v>
      </c>
      <c r="AZ780">
        <v>756203008</v>
      </c>
      <c r="BA780">
        <v>1.514</v>
      </c>
      <c r="BB780">
        <v>3.131389</v>
      </c>
      <c r="BC780">
        <v>-0.33138895000000002</v>
      </c>
      <c r="BD780">
        <v>-0.10582811</v>
      </c>
      <c r="BE780">
        <v>3.2872221000000001</v>
      </c>
      <c r="BF780">
        <v>-0.48722219999999999</v>
      </c>
      <c r="BG780">
        <v>-0.14821699999999999</v>
      </c>
      <c r="BH780">
        <v>2117368448</v>
      </c>
      <c r="BI780">
        <v>1.8494054</v>
      </c>
      <c r="BJ780">
        <v>15</v>
      </c>
      <c r="BK780">
        <v>0</v>
      </c>
      <c r="BL780" t="b">
        <v>0</v>
      </c>
      <c r="BM780">
        <v>2.8</v>
      </c>
      <c r="BN780">
        <v>1553180340</v>
      </c>
      <c r="BO780">
        <v>1553180340</v>
      </c>
      <c r="BP780">
        <v>1553180340</v>
      </c>
      <c r="BQ780">
        <v>14.736841999999999</v>
      </c>
      <c r="BR780">
        <v>0.19</v>
      </c>
    </row>
    <row r="781" spans="1:72">
      <c r="A781" t="s">
        <v>4723</v>
      </c>
      <c r="B781" t="s">
        <v>4724</v>
      </c>
      <c r="C781" t="str">
        <f t="shared" si="60"/>
        <v>寶新置地</v>
      </c>
      <c r="D781" t="str">
        <f t="shared" si="61"/>
        <v>Information Technology</v>
      </c>
      <c r="E781" t="str">
        <f t="shared" si="62"/>
        <v>資訊科技</v>
      </c>
      <c r="F781" t="str">
        <f t="shared" si="63"/>
        <v>Technology and Software</v>
      </c>
      <c r="G781" t="str">
        <f t="shared" si="64"/>
        <v>科技軟件</v>
      </c>
      <c r="H781" t="s">
        <v>68</v>
      </c>
      <c r="I781" t="s">
        <v>69</v>
      </c>
      <c r="J781" t="s">
        <v>70</v>
      </c>
      <c r="K781" t="s">
        <v>71</v>
      </c>
      <c r="L781" t="b">
        <v>0</v>
      </c>
      <c r="M781" t="s">
        <v>72</v>
      </c>
      <c r="N781" t="s">
        <v>73</v>
      </c>
      <c r="O781" t="s">
        <v>74</v>
      </c>
      <c r="P781" t="s">
        <v>4725</v>
      </c>
      <c r="Q781" t="s">
        <v>4726</v>
      </c>
      <c r="R781" t="s">
        <v>78</v>
      </c>
      <c r="S781" t="s">
        <v>79</v>
      </c>
      <c r="T781">
        <v>28800000</v>
      </c>
      <c r="U781" t="s">
        <v>80</v>
      </c>
      <c r="V781" t="b">
        <v>0</v>
      </c>
      <c r="W781">
        <v>1148520600000</v>
      </c>
      <c r="X781">
        <v>3</v>
      </c>
      <c r="Y781">
        <v>4.9999950000000001E-3</v>
      </c>
      <c r="Z781">
        <v>1.0752678</v>
      </c>
      <c r="AA781">
        <v>1596090734</v>
      </c>
      <c r="AB781">
        <v>0.47</v>
      </c>
      <c r="AC781">
        <v>0.47</v>
      </c>
      <c r="AD781" t="s">
        <v>4727</v>
      </c>
      <c r="AE781">
        <v>0.46500000000000002</v>
      </c>
      <c r="AF781">
        <v>55000</v>
      </c>
      <c r="AG781">
        <v>0.46500000000000002</v>
      </c>
      <c r="AH781">
        <v>0.435</v>
      </c>
      <c r="AI781">
        <v>0.47</v>
      </c>
      <c r="AJ781">
        <v>0</v>
      </c>
      <c r="AK781">
        <v>0</v>
      </c>
      <c r="AL781" t="s">
        <v>82</v>
      </c>
      <c r="AM781" t="s">
        <v>72</v>
      </c>
      <c r="AN781">
        <v>0.46500000000000002</v>
      </c>
      <c r="AO781">
        <v>385438</v>
      </c>
      <c r="AP781">
        <v>259562</v>
      </c>
      <c r="AQ781">
        <v>4.4999986999999998E-2</v>
      </c>
      <c r="AR781">
        <v>0.10588232</v>
      </c>
      <c r="AS781" t="s">
        <v>4728</v>
      </c>
      <c r="AT781">
        <v>-0.54999995000000002</v>
      </c>
      <c r="AU781">
        <v>-0.53921560000000002</v>
      </c>
      <c r="AV781">
        <v>0.42499999999999999</v>
      </c>
      <c r="AW781">
        <v>1.02</v>
      </c>
      <c r="AZ781">
        <v>4550110208</v>
      </c>
      <c r="BA781">
        <v>0.63900000000000001</v>
      </c>
      <c r="BB781">
        <v>0.47842857</v>
      </c>
      <c r="BC781">
        <v>-8.4285739999999994E-3</v>
      </c>
      <c r="BD781">
        <v>-1.7617203000000001E-2</v>
      </c>
      <c r="BE781">
        <v>0.64699300000000004</v>
      </c>
      <c r="BF781">
        <v>-0.17699297999999999</v>
      </c>
      <c r="BG781">
        <v>-0.27356243000000002</v>
      </c>
      <c r="BH781">
        <v>2138551808</v>
      </c>
      <c r="BI781">
        <v>0.73552424000000005</v>
      </c>
      <c r="BJ781">
        <v>15</v>
      </c>
      <c r="BK781">
        <v>0</v>
      </c>
      <c r="BL781" t="b">
        <v>0</v>
      </c>
      <c r="BM781">
        <v>0.47</v>
      </c>
      <c r="BN781">
        <v>1553698740</v>
      </c>
      <c r="BO781">
        <v>1553698740</v>
      </c>
      <c r="BP781">
        <v>1553698740</v>
      </c>
      <c r="BQ781">
        <v>5.2808986000000004</v>
      </c>
      <c r="BR781">
        <v>8.8999999999999996E-2</v>
      </c>
    </row>
    <row r="782" spans="1:72">
      <c r="A782" t="s">
        <v>4729</v>
      </c>
      <c r="B782" t="s">
        <v>4730</v>
      </c>
      <c r="C782" t="str">
        <f t="shared" si="60"/>
        <v>FAIRWOOD HOLD</v>
      </c>
      <c r="D782" t="str">
        <f t="shared" si="61"/>
        <v>Food and Beverage</v>
      </c>
      <c r="E782" t="str">
        <f t="shared" si="62"/>
        <v>飲食相關</v>
      </c>
      <c r="F782" t="str">
        <f t="shared" si="63"/>
        <v>Catering</v>
      </c>
      <c r="G782" t="str">
        <f t="shared" si="64"/>
        <v>餐飲</v>
      </c>
      <c r="H782" t="s">
        <v>68</v>
      </c>
      <c r="I782" t="s">
        <v>69</v>
      </c>
      <c r="J782" t="s">
        <v>70</v>
      </c>
      <c r="K782" t="s">
        <v>71</v>
      </c>
      <c r="L782" t="b">
        <v>0</v>
      </c>
      <c r="M782" t="s">
        <v>72</v>
      </c>
      <c r="N782" t="s">
        <v>73</v>
      </c>
      <c r="O782" t="s">
        <v>74</v>
      </c>
      <c r="P782" t="s">
        <v>4731</v>
      </c>
      <c r="Q782" t="s">
        <v>4732</v>
      </c>
      <c r="R782" t="s">
        <v>78</v>
      </c>
      <c r="S782" t="s">
        <v>79</v>
      </c>
      <c r="T782">
        <v>28800000</v>
      </c>
      <c r="U782" t="s">
        <v>80</v>
      </c>
      <c r="V782" t="b">
        <v>0</v>
      </c>
      <c r="W782">
        <v>1033608600000</v>
      </c>
      <c r="X782">
        <v>3</v>
      </c>
      <c r="Y782">
        <v>0.1400013</v>
      </c>
      <c r="Z782">
        <v>0.84541849999999996</v>
      </c>
      <c r="AA782">
        <v>1596160359</v>
      </c>
      <c r="AB782">
        <v>16.7</v>
      </c>
      <c r="AC782">
        <v>17</v>
      </c>
      <c r="AD782" t="s">
        <v>4733</v>
      </c>
      <c r="AE782">
        <v>16.68</v>
      </c>
      <c r="AF782">
        <v>15500</v>
      </c>
      <c r="AG782">
        <v>16.559999999999999</v>
      </c>
      <c r="AH782">
        <v>16.7</v>
      </c>
      <c r="AI782">
        <v>16.8</v>
      </c>
      <c r="AJ782">
        <v>0</v>
      </c>
      <c r="AK782">
        <v>0</v>
      </c>
      <c r="AL782" t="s">
        <v>82</v>
      </c>
      <c r="AM782" t="s">
        <v>72</v>
      </c>
      <c r="AN782">
        <v>17</v>
      </c>
      <c r="AO782">
        <v>242016</v>
      </c>
      <c r="AP782">
        <v>163096</v>
      </c>
      <c r="AQ782">
        <v>2.1400003000000001</v>
      </c>
      <c r="AR782">
        <v>0.14697804</v>
      </c>
      <c r="AS782" t="s">
        <v>4734</v>
      </c>
      <c r="AT782">
        <v>-9</v>
      </c>
      <c r="AU782">
        <v>-0.35019454</v>
      </c>
      <c r="AV782">
        <v>14.56</v>
      </c>
      <c r="AW782">
        <v>25.7</v>
      </c>
      <c r="AX782">
        <v>0.73</v>
      </c>
      <c r="AY782">
        <v>4.4082127999999998E-2</v>
      </c>
      <c r="AZ782">
        <v>129533000</v>
      </c>
      <c r="BA782">
        <v>5.5650000000000004</v>
      </c>
      <c r="BB782">
        <v>16.925142000000001</v>
      </c>
      <c r="BC782">
        <v>-0.22514153000000001</v>
      </c>
      <c r="BD782">
        <v>-1.3302194E-2</v>
      </c>
      <c r="BE782">
        <v>17.719719999999999</v>
      </c>
      <c r="BF782">
        <v>-1.0197201</v>
      </c>
      <c r="BG782">
        <v>-5.7547186E-2</v>
      </c>
      <c r="BH782">
        <v>2163201280</v>
      </c>
      <c r="BI782">
        <v>3.0008986000000002</v>
      </c>
      <c r="BJ782">
        <v>15</v>
      </c>
      <c r="BK782">
        <v>0</v>
      </c>
      <c r="BL782" t="b">
        <v>0</v>
      </c>
      <c r="BM782">
        <v>16.7</v>
      </c>
      <c r="BN782">
        <v>1593500340</v>
      </c>
      <c r="BO782">
        <v>1593500340</v>
      </c>
      <c r="BP782">
        <v>1593500340</v>
      </c>
      <c r="BQ782">
        <v>35.509250000000002</v>
      </c>
      <c r="BR782">
        <v>0.4703</v>
      </c>
      <c r="BS782">
        <v>1.77</v>
      </c>
      <c r="BT782">
        <v>9.4350290000000001</v>
      </c>
    </row>
    <row r="783" spans="1:72">
      <c r="A783" t="s">
        <v>4735</v>
      </c>
      <c r="B783" t="s">
        <v>4736</v>
      </c>
      <c r="C783" t="str">
        <f t="shared" si="60"/>
        <v>辰林教育</v>
      </c>
      <c r="D783" t="str">
        <f t="shared" si="61"/>
        <v>Consumer Service</v>
      </c>
      <c r="E783" t="str">
        <f t="shared" si="62"/>
        <v>消費者服務業</v>
      </c>
      <c r="F783" t="str">
        <f t="shared" si="63"/>
        <v>Support Service</v>
      </c>
      <c r="G783" t="str">
        <f t="shared" si="64"/>
        <v>支援服務</v>
      </c>
      <c r="H783" t="s">
        <v>68</v>
      </c>
      <c r="I783" t="s">
        <v>69</v>
      </c>
      <c r="J783" t="s">
        <v>70</v>
      </c>
      <c r="K783" t="s">
        <v>71</v>
      </c>
      <c r="L783" t="b">
        <v>0</v>
      </c>
      <c r="M783" t="s">
        <v>72</v>
      </c>
      <c r="N783" t="s">
        <v>73</v>
      </c>
      <c r="O783" t="s">
        <v>74</v>
      </c>
      <c r="P783" t="s">
        <v>4737</v>
      </c>
      <c r="Q783" t="s">
        <v>4738</v>
      </c>
      <c r="R783" t="s">
        <v>78</v>
      </c>
      <c r="S783" t="s">
        <v>79</v>
      </c>
      <c r="T783">
        <v>28800000</v>
      </c>
      <c r="U783" t="s">
        <v>80</v>
      </c>
      <c r="V783" t="b">
        <v>0</v>
      </c>
      <c r="W783">
        <v>1576200600000</v>
      </c>
      <c r="X783">
        <v>3</v>
      </c>
      <c r="Y783">
        <v>-9.9999900000000003E-3</v>
      </c>
      <c r="Z783">
        <v>-0.47619002999999999</v>
      </c>
      <c r="AA783">
        <v>1596160819</v>
      </c>
      <c r="AB783">
        <v>2.09</v>
      </c>
      <c r="AC783">
        <v>2.14</v>
      </c>
      <c r="AD783" t="s">
        <v>4739</v>
      </c>
      <c r="AE783">
        <v>2.08</v>
      </c>
      <c r="AF783">
        <v>922000</v>
      </c>
      <c r="AG783">
        <v>2.1</v>
      </c>
      <c r="AH783">
        <v>2.09</v>
      </c>
      <c r="AI783">
        <v>2.13</v>
      </c>
      <c r="AL783" t="s">
        <v>82</v>
      </c>
      <c r="AM783" t="s">
        <v>102</v>
      </c>
      <c r="AN783">
        <v>2.12</v>
      </c>
      <c r="AO783">
        <v>1200375</v>
      </c>
      <c r="AP783">
        <v>1580500</v>
      </c>
      <c r="AQ783">
        <v>0.28999996</v>
      </c>
      <c r="AR783">
        <v>0.16111110000000001</v>
      </c>
      <c r="AS783" t="s">
        <v>4740</v>
      </c>
      <c r="AT783">
        <v>-0.58000015999999999</v>
      </c>
      <c r="AU783">
        <v>-0.21722852000000001</v>
      </c>
      <c r="AV783">
        <v>1.8</v>
      </c>
      <c r="AW783">
        <v>2.67</v>
      </c>
      <c r="AZ783">
        <v>1000000000</v>
      </c>
      <c r="BB783">
        <v>2.1974285</v>
      </c>
      <c r="BC783">
        <v>-0.10742855</v>
      </c>
      <c r="BD783">
        <v>-4.8888303000000001E-2</v>
      </c>
      <c r="BE783">
        <v>2.2192254</v>
      </c>
      <c r="BF783">
        <v>-0.12922549</v>
      </c>
      <c r="BG783">
        <v>-5.8229997999999998E-2</v>
      </c>
      <c r="BH783">
        <v>2089999872</v>
      </c>
      <c r="BJ783">
        <v>15</v>
      </c>
      <c r="BK783">
        <v>0</v>
      </c>
      <c r="BL783" t="b">
        <v>0</v>
      </c>
      <c r="BM783">
        <v>2.09</v>
      </c>
    </row>
    <row r="784" spans="1:72">
      <c r="A784" t="s">
        <v>4741</v>
      </c>
      <c r="B784" t="s">
        <v>4742</v>
      </c>
      <c r="C784" t="str">
        <f t="shared" si="60"/>
        <v>廣深鐵路</v>
      </c>
      <c r="D784" t="str">
        <f t="shared" si="61"/>
        <v>Transportation, logistics and infrastructure</v>
      </c>
      <c r="E784" t="str">
        <f t="shared" si="62"/>
        <v>運輸、物流及基建</v>
      </c>
      <c r="F784" t="str">
        <f t="shared" si="63"/>
        <v>Public Transport</v>
      </c>
      <c r="G784" t="str">
        <f t="shared" si="64"/>
        <v>公共運輸</v>
      </c>
      <c r="H784" t="s">
        <v>68</v>
      </c>
      <c r="I784" t="s">
        <v>69</v>
      </c>
      <c r="J784" t="s">
        <v>70</v>
      </c>
      <c r="K784" t="s">
        <v>71</v>
      </c>
      <c r="L784" t="b">
        <v>0</v>
      </c>
      <c r="M784" t="s">
        <v>72</v>
      </c>
      <c r="N784" t="s">
        <v>73</v>
      </c>
      <c r="O784" t="s">
        <v>74</v>
      </c>
      <c r="P784" t="s">
        <v>4743</v>
      </c>
      <c r="Q784" t="s">
        <v>4744</v>
      </c>
      <c r="R784" t="s">
        <v>78</v>
      </c>
      <c r="S784" t="s">
        <v>79</v>
      </c>
      <c r="T784">
        <v>28800000</v>
      </c>
      <c r="U784" t="s">
        <v>80</v>
      </c>
      <c r="V784" t="b">
        <v>0</v>
      </c>
      <c r="W784">
        <v>946949400000</v>
      </c>
      <c r="X784">
        <v>3</v>
      </c>
      <c r="Y784">
        <v>9.9999900000000003E-3</v>
      </c>
      <c r="Z784">
        <v>0.68027145</v>
      </c>
      <c r="AA784">
        <v>1596161049</v>
      </c>
      <c r="AB784">
        <v>1.48</v>
      </c>
      <c r="AC784">
        <v>1.48</v>
      </c>
      <c r="AD784" t="s">
        <v>4745</v>
      </c>
      <c r="AE784">
        <v>1.47</v>
      </c>
      <c r="AF784">
        <v>294000</v>
      </c>
      <c r="AG784">
        <v>1.47</v>
      </c>
      <c r="AH784">
        <v>1.47</v>
      </c>
      <c r="AI784">
        <v>1.48</v>
      </c>
      <c r="AJ784">
        <v>0</v>
      </c>
      <c r="AK784">
        <v>0</v>
      </c>
      <c r="AL784" t="s">
        <v>82</v>
      </c>
      <c r="AM784" t="s">
        <v>102</v>
      </c>
      <c r="AN784">
        <v>1.47</v>
      </c>
      <c r="AO784">
        <v>6724221</v>
      </c>
      <c r="AP784">
        <v>7359789</v>
      </c>
      <c r="AQ784">
        <v>0.11000001399999999</v>
      </c>
      <c r="AR784">
        <v>8.0291979999999999E-2</v>
      </c>
      <c r="AS784" t="s">
        <v>4746</v>
      </c>
      <c r="AT784">
        <v>-1.1399999000000001</v>
      </c>
      <c r="AU784">
        <v>-0.43511446999999998</v>
      </c>
      <c r="AV784">
        <v>1.37</v>
      </c>
      <c r="AW784">
        <v>2.62</v>
      </c>
      <c r="AX784">
        <v>1.2E-2</v>
      </c>
      <c r="AY784">
        <v>8.1632649999999994E-3</v>
      </c>
      <c r="AZ784">
        <v>1431299968</v>
      </c>
      <c r="BA784">
        <v>0.623</v>
      </c>
      <c r="BB784">
        <v>1.5305715</v>
      </c>
      <c r="BC784">
        <v>-5.0571440000000002E-2</v>
      </c>
      <c r="BD784">
        <v>-3.3040890000000003E-2</v>
      </c>
      <c r="BE784">
        <v>1.7518882</v>
      </c>
      <c r="BF784">
        <v>-0.27188814</v>
      </c>
      <c r="BG784">
        <v>-0.15519720000000001</v>
      </c>
      <c r="BH784">
        <v>17417676800</v>
      </c>
      <c r="BI784">
        <v>2.3756018000000001</v>
      </c>
      <c r="BJ784">
        <v>15</v>
      </c>
      <c r="BK784">
        <v>0</v>
      </c>
      <c r="BL784" t="b">
        <v>0</v>
      </c>
      <c r="BM784">
        <v>1.48</v>
      </c>
      <c r="BQ784">
        <v>12.039861999999999</v>
      </c>
      <c r="BR784">
        <v>0.12292500000000001</v>
      </c>
      <c r="BS784">
        <v>0.26</v>
      </c>
      <c r="BT784">
        <v>5.6923079999999997</v>
      </c>
    </row>
    <row r="785" spans="1:72">
      <c r="A785" t="s">
        <v>4747</v>
      </c>
      <c r="B785" t="s">
        <v>4748</v>
      </c>
      <c r="C785" t="str">
        <f t="shared" si="60"/>
        <v>華夏文化科技</v>
      </c>
      <c r="D785" t="str">
        <f t="shared" si="61"/>
        <v>Meida and Communications</v>
      </c>
      <c r="E785" t="str">
        <f t="shared" si="62"/>
        <v>傳理</v>
      </c>
      <c r="F785" t="str">
        <f t="shared" si="63"/>
        <v>Film and TV</v>
      </c>
      <c r="G785" t="str">
        <f t="shared" si="64"/>
        <v>影視娛樂</v>
      </c>
      <c r="H785" t="s">
        <v>68</v>
      </c>
      <c r="I785" t="s">
        <v>69</v>
      </c>
      <c r="J785" t="s">
        <v>70</v>
      </c>
      <c r="K785" t="s">
        <v>71</v>
      </c>
      <c r="L785" t="b">
        <v>0</v>
      </c>
      <c r="M785" t="s">
        <v>72</v>
      </c>
      <c r="N785" t="s">
        <v>73</v>
      </c>
      <c r="O785" t="s">
        <v>74</v>
      </c>
      <c r="P785" t="s">
        <v>4749</v>
      </c>
      <c r="Q785" t="s">
        <v>4750</v>
      </c>
      <c r="R785" t="s">
        <v>78</v>
      </c>
      <c r="S785" t="s">
        <v>79</v>
      </c>
      <c r="T785">
        <v>28800000</v>
      </c>
      <c r="U785" t="s">
        <v>80</v>
      </c>
      <c r="V785" t="b">
        <v>0</v>
      </c>
      <c r="W785">
        <v>1426123800000</v>
      </c>
      <c r="X785">
        <v>3</v>
      </c>
      <c r="Y785">
        <v>-9.9999900000000003E-3</v>
      </c>
      <c r="Z785">
        <v>-0.45662054000000002</v>
      </c>
      <c r="AA785">
        <v>1596161028</v>
      </c>
      <c r="AB785">
        <v>2.1800000000000002</v>
      </c>
      <c r="AC785">
        <v>2.2000000000000002</v>
      </c>
      <c r="AD785" t="s">
        <v>4751</v>
      </c>
      <c r="AE785">
        <v>2.17</v>
      </c>
      <c r="AF785">
        <v>778000</v>
      </c>
      <c r="AG785">
        <v>2.19</v>
      </c>
      <c r="AH785">
        <v>2.17</v>
      </c>
      <c r="AI785">
        <v>2.2000000000000002</v>
      </c>
      <c r="AJ785">
        <v>0</v>
      </c>
      <c r="AK785">
        <v>0</v>
      </c>
      <c r="AL785" t="s">
        <v>82</v>
      </c>
      <c r="AM785" t="s">
        <v>72</v>
      </c>
      <c r="AN785">
        <v>2.2000000000000002</v>
      </c>
      <c r="AO785">
        <v>2469892</v>
      </c>
      <c r="AP785">
        <v>4537250</v>
      </c>
      <c r="AQ785">
        <v>0.34000003000000001</v>
      </c>
      <c r="AR785">
        <v>0.18478262000000001</v>
      </c>
      <c r="AS785" t="s">
        <v>4752</v>
      </c>
      <c r="AT785">
        <v>-0.81999993000000004</v>
      </c>
      <c r="AU785">
        <v>-0.2733333</v>
      </c>
      <c r="AV785">
        <v>1.84</v>
      </c>
      <c r="AW785">
        <v>3</v>
      </c>
      <c r="AX785">
        <v>2.3E-2</v>
      </c>
      <c r="AY785">
        <v>1.05022825E-2</v>
      </c>
      <c r="AZ785">
        <v>964062016</v>
      </c>
      <c r="BA785">
        <v>1.0449999999999999</v>
      </c>
      <c r="BB785">
        <v>2.117143</v>
      </c>
      <c r="BC785">
        <v>6.2857150000000001E-2</v>
      </c>
      <c r="BD785">
        <v>2.9689612000000001E-2</v>
      </c>
      <c r="BE785">
        <v>2.3593706999999999</v>
      </c>
      <c r="BF785">
        <v>-0.17937064</v>
      </c>
      <c r="BG785">
        <v>-7.602478E-2</v>
      </c>
      <c r="BH785">
        <v>2101655296</v>
      </c>
      <c r="BI785">
        <v>2.0861247000000001</v>
      </c>
      <c r="BJ785">
        <v>15</v>
      </c>
      <c r="BK785">
        <v>0</v>
      </c>
      <c r="BL785" t="b">
        <v>0</v>
      </c>
      <c r="BM785">
        <v>2.1800000000000002</v>
      </c>
      <c r="BQ785">
        <v>19.818182</v>
      </c>
      <c r="BR785">
        <v>0.11</v>
      </c>
    </row>
    <row r="786" spans="1:72">
      <c r="A786" t="s">
        <v>4753</v>
      </c>
      <c r="B786" t="s">
        <v>4754</v>
      </c>
      <c r="C786" t="str">
        <f t="shared" si="60"/>
        <v>中國汽車新零售</v>
      </c>
      <c r="D786" t="str">
        <f t="shared" si="61"/>
        <v>Automobile production and distribution</v>
      </c>
      <c r="E786" t="str">
        <f t="shared" si="62"/>
        <v>汽車生產及分銷</v>
      </c>
      <c r="F786" t="str">
        <f t="shared" si="63"/>
        <v>Automobile</v>
      </c>
      <c r="G786" t="str">
        <f t="shared" si="64"/>
        <v>汽車</v>
      </c>
      <c r="H786" t="s">
        <v>68</v>
      </c>
      <c r="I786" t="s">
        <v>69</v>
      </c>
      <c r="J786" t="s">
        <v>70</v>
      </c>
      <c r="K786" t="s">
        <v>71</v>
      </c>
      <c r="L786" t="b">
        <v>0</v>
      </c>
      <c r="M786" t="s">
        <v>72</v>
      </c>
      <c r="N786" t="s">
        <v>73</v>
      </c>
      <c r="O786" t="s">
        <v>74</v>
      </c>
      <c r="P786" t="s">
        <v>4755</v>
      </c>
      <c r="Q786" t="s">
        <v>4756</v>
      </c>
      <c r="R786" t="s">
        <v>78</v>
      </c>
      <c r="S786" t="s">
        <v>79</v>
      </c>
      <c r="T786">
        <v>28800000</v>
      </c>
      <c r="U786" t="s">
        <v>80</v>
      </c>
      <c r="V786" t="b">
        <v>0</v>
      </c>
      <c r="W786">
        <v>1127957400000</v>
      </c>
      <c r="X786">
        <v>3</v>
      </c>
      <c r="Y786">
        <v>3.9999930000000003E-3</v>
      </c>
      <c r="Z786">
        <v>1.6260133999999999</v>
      </c>
      <c r="AA786">
        <v>1596096541</v>
      </c>
      <c r="AB786">
        <v>0.25</v>
      </c>
      <c r="AC786">
        <v>0.26</v>
      </c>
      <c r="AD786" t="s">
        <v>4757</v>
      </c>
      <c r="AE786">
        <v>0.246</v>
      </c>
      <c r="AF786">
        <v>4922000</v>
      </c>
      <c r="AG786">
        <v>0.26</v>
      </c>
      <c r="AH786">
        <v>0.24299999999999999</v>
      </c>
      <c r="AI786">
        <v>0.255</v>
      </c>
      <c r="AJ786">
        <v>0</v>
      </c>
      <c r="AK786">
        <v>0</v>
      </c>
      <c r="AL786" t="s">
        <v>82</v>
      </c>
      <c r="AM786" t="s">
        <v>102</v>
      </c>
      <c r="AN786">
        <v>0.26</v>
      </c>
      <c r="AO786">
        <v>9941806</v>
      </c>
      <c r="AP786">
        <v>4460250</v>
      </c>
      <c r="AQ786">
        <v>4.9999996999999997E-2</v>
      </c>
      <c r="AR786">
        <v>0.24999999000000001</v>
      </c>
      <c r="AS786" t="s">
        <v>4758</v>
      </c>
      <c r="AT786">
        <v>-0.71</v>
      </c>
      <c r="AU786">
        <v>-0.73958330000000005</v>
      </c>
      <c r="AV786">
        <v>0.2</v>
      </c>
      <c r="AW786">
        <v>0.96</v>
      </c>
      <c r="AZ786">
        <v>8044020224</v>
      </c>
      <c r="BA786">
        <v>4.4999999999999998E-2</v>
      </c>
      <c r="BB786">
        <v>0.25988572999999998</v>
      </c>
      <c r="BC786">
        <v>-9.8857279999999999E-3</v>
      </c>
      <c r="BD786">
        <v>-3.8038750000000003E-2</v>
      </c>
      <c r="BE786">
        <v>0.44133099999999997</v>
      </c>
      <c r="BF786">
        <v>-0.191331</v>
      </c>
      <c r="BG786">
        <v>-0.43353175999999999</v>
      </c>
      <c r="BH786">
        <v>2011005056</v>
      </c>
      <c r="BI786">
        <v>5.5555553</v>
      </c>
      <c r="BJ786">
        <v>15</v>
      </c>
      <c r="BK786">
        <v>0</v>
      </c>
      <c r="BL786" t="b">
        <v>0</v>
      </c>
      <c r="BM786">
        <v>0.25</v>
      </c>
      <c r="BR786">
        <v>-2.1396999999999999E-2</v>
      </c>
    </row>
    <row r="787" spans="1:72">
      <c r="A787" t="s">
        <v>4759</v>
      </c>
      <c r="B787" t="s">
        <v>4760</v>
      </c>
      <c r="C787" t="str">
        <f t="shared" si="60"/>
        <v>中海石油化學</v>
      </c>
      <c r="D787" t="str">
        <f t="shared" si="61"/>
        <v>Industry</v>
      </c>
      <c r="E787" t="str">
        <f t="shared" si="62"/>
        <v>工業</v>
      </c>
      <c r="F787" t="str">
        <f t="shared" si="63"/>
        <v>Fertilizers and Pesticides</v>
      </c>
      <c r="G787" t="str">
        <f t="shared" si="64"/>
        <v>化肥農藥</v>
      </c>
      <c r="H787" t="s">
        <v>68</v>
      </c>
      <c r="I787" t="s">
        <v>69</v>
      </c>
      <c r="J787" t="s">
        <v>70</v>
      </c>
      <c r="K787" t="s">
        <v>71</v>
      </c>
      <c r="L787" t="b">
        <v>0</v>
      </c>
      <c r="M787" t="s">
        <v>72</v>
      </c>
      <c r="N787" t="s">
        <v>73</v>
      </c>
      <c r="O787" t="s">
        <v>74</v>
      </c>
      <c r="P787" t="s">
        <v>4761</v>
      </c>
      <c r="Q787" t="s">
        <v>4762</v>
      </c>
      <c r="R787" t="s">
        <v>78</v>
      </c>
      <c r="S787" t="s">
        <v>79</v>
      </c>
      <c r="T787">
        <v>28800000</v>
      </c>
      <c r="U787" t="s">
        <v>80</v>
      </c>
      <c r="V787" t="b">
        <v>0</v>
      </c>
      <c r="W787">
        <v>1159493400000</v>
      </c>
      <c r="X787">
        <v>3</v>
      </c>
      <c r="Y787">
        <v>0</v>
      </c>
      <c r="Z787">
        <v>0</v>
      </c>
      <c r="AA787">
        <v>1596161041</v>
      </c>
      <c r="AB787">
        <v>1.1599999999999999</v>
      </c>
      <c r="AC787">
        <v>1.17</v>
      </c>
      <c r="AD787" t="s">
        <v>4763</v>
      </c>
      <c r="AE787">
        <v>1.1499999999999999</v>
      </c>
      <c r="AF787">
        <v>2437485</v>
      </c>
      <c r="AG787">
        <v>1.1599999999999999</v>
      </c>
      <c r="AH787">
        <v>1.1599999999999999</v>
      </c>
      <c r="AI787">
        <v>1.17</v>
      </c>
      <c r="AJ787">
        <v>0</v>
      </c>
      <c r="AK787">
        <v>0</v>
      </c>
      <c r="AL787" t="s">
        <v>82</v>
      </c>
      <c r="AM787" t="s">
        <v>102</v>
      </c>
      <c r="AN787">
        <v>1.1499999999999999</v>
      </c>
      <c r="AO787">
        <v>5992253</v>
      </c>
      <c r="AP787">
        <v>9880000</v>
      </c>
      <c r="AQ787">
        <v>0.14999998</v>
      </c>
      <c r="AR787">
        <v>0.14851481999999999</v>
      </c>
      <c r="AS787" t="s">
        <v>4764</v>
      </c>
      <c r="AT787">
        <v>-1.0900000000000001</v>
      </c>
      <c r="AU787">
        <v>-0.48444447000000002</v>
      </c>
      <c r="AV787">
        <v>1.01</v>
      </c>
      <c r="AW787">
        <v>2.25</v>
      </c>
      <c r="AX787">
        <v>1E-3</v>
      </c>
      <c r="AY787">
        <v>8.6206900000000003E-4</v>
      </c>
      <c r="AZ787">
        <v>1771000064</v>
      </c>
      <c r="BA787">
        <v>0.44800000000000001</v>
      </c>
      <c r="BB787">
        <v>1.1814286000000001</v>
      </c>
      <c r="BC787">
        <v>-2.1428585E-2</v>
      </c>
      <c r="BD787">
        <v>-1.8137859999999999E-2</v>
      </c>
      <c r="BE787">
        <v>1.3169717999999999</v>
      </c>
      <c r="BF787">
        <v>-0.15697180999999999</v>
      </c>
      <c r="BG787">
        <v>-0.11919147500000001</v>
      </c>
      <c r="BH787">
        <v>5347599872</v>
      </c>
      <c r="BI787">
        <v>2.5892856000000002</v>
      </c>
      <c r="BJ787">
        <v>15</v>
      </c>
      <c r="BK787">
        <v>0</v>
      </c>
      <c r="BL787" t="b">
        <v>0</v>
      </c>
      <c r="BM787">
        <v>1.1599999999999999</v>
      </c>
      <c r="BQ787">
        <v>6.9202089999999998</v>
      </c>
      <c r="BR787">
        <v>0.167625</v>
      </c>
      <c r="BS787">
        <v>0.13</v>
      </c>
      <c r="BT787">
        <v>8.9230769999999993</v>
      </c>
    </row>
    <row r="788" spans="1:72">
      <c r="A788" t="s">
        <v>4765</v>
      </c>
      <c r="B788" t="s">
        <v>4766</v>
      </c>
      <c r="C788" t="str">
        <f t="shared" si="60"/>
        <v>香港小輪</v>
      </c>
      <c r="D788" t="str">
        <f t="shared" si="61"/>
        <v>Real Estate Construction</v>
      </c>
      <c r="E788" t="str">
        <f t="shared" si="62"/>
        <v>地產建築</v>
      </c>
      <c r="F788" t="str">
        <f t="shared" si="63"/>
        <v>Real Estate Development</v>
      </c>
      <c r="G788" t="str">
        <f t="shared" si="64"/>
        <v>地產發展</v>
      </c>
      <c r="H788" t="s">
        <v>68</v>
      </c>
      <c r="I788" t="s">
        <v>69</v>
      </c>
      <c r="J788" t="s">
        <v>70</v>
      </c>
      <c r="K788" t="s">
        <v>71</v>
      </c>
      <c r="L788" t="b">
        <v>0</v>
      </c>
      <c r="M788" t="s">
        <v>72</v>
      </c>
      <c r="N788" t="s">
        <v>73</v>
      </c>
      <c r="O788" t="s">
        <v>74</v>
      </c>
      <c r="P788" t="s">
        <v>4767</v>
      </c>
      <c r="Q788" t="s">
        <v>4768</v>
      </c>
      <c r="R788" t="s">
        <v>78</v>
      </c>
      <c r="S788" t="s">
        <v>79</v>
      </c>
      <c r="T788">
        <v>28800000</v>
      </c>
      <c r="U788" t="s">
        <v>80</v>
      </c>
      <c r="V788" t="b">
        <v>0</v>
      </c>
      <c r="W788">
        <v>946949400000</v>
      </c>
      <c r="X788">
        <v>3</v>
      </c>
      <c r="Y788">
        <v>-2.9999733000000001E-2</v>
      </c>
      <c r="Z788">
        <v>-0.51281595000000002</v>
      </c>
      <c r="AA788">
        <v>1596160704</v>
      </c>
      <c r="AB788">
        <v>5.82</v>
      </c>
      <c r="AC788">
        <v>5.82</v>
      </c>
      <c r="AD788" t="s">
        <v>4769</v>
      </c>
      <c r="AE788">
        <v>5.76</v>
      </c>
      <c r="AF788">
        <v>5440</v>
      </c>
      <c r="AG788">
        <v>5.85</v>
      </c>
      <c r="AH788">
        <v>5.78</v>
      </c>
      <c r="AI788">
        <v>5.89</v>
      </c>
      <c r="AJ788">
        <v>0</v>
      </c>
      <c r="AK788">
        <v>0</v>
      </c>
      <c r="AL788" t="s">
        <v>82</v>
      </c>
      <c r="AM788" t="s">
        <v>72</v>
      </c>
      <c r="AN788">
        <v>5.76</v>
      </c>
      <c r="AO788">
        <v>42322</v>
      </c>
      <c r="AP788">
        <v>12771</v>
      </c>
      <c r="AQ788">
        <v>0.21000004</v>
      </c>
      <c r="AR788">
        <v>3.7433161999999999E-2</v>
      </c>
      <c r="AS788" t="s">
        <v>4770</v>
      </c>
      <c r="AT788">
        <v>-2.44</v>
      </c>
      <c r="AU788">
        <v>-0.29539952000000003</v>
      </c>
      <c r="AV788">
        <v>5.61</v>
      </c>
      <c r="AW788">
        <v>8.26</v>
      </c>
      <c r="AX788">
        <v>0.38</v>
      </c>
      <c r="AY788">
        <v>6.4957269999999998E-2</v>
      </c>
      <c r="AZ788">
        <v>356273984</v>
      </c>
      <c r="BA788">
        <v>17.216000000000001</v>
      </c>
      <c r="BB788">
        <v>5.9325713999999996</v>
      </c>
      <c r="BC788">
        <v>-0.11257124</v>
      </c>
      <c r="BD788">
        <v>-1.8975117999999999E-2</v>
      </c>
      <c r="BE788">
        <v>6.3414083000000003</v>
      </c>
      <c r="BF788">
        <v>-0.52140810000000004</v>
      </c>
      <c r="BG788">
        <v>-8.2222760000000006E-2</v>
      </c>
      <c r="BH788">
        <v>2073514624</v>
      </c>
      <c r="BI788">
        <v>0.33805763999999999</v>
      </c>
      <c r="BJ788">
        <v>15</v>
      </c>
      <c r="BK788">
        <v>0</v>
      </c>
      <c r="BL788" t="b">
        <v>0</v>
      </c>
      <c r="BM788">
        <v>5.82</v>
      </c>
      <c r="BN788">
        <v>1552575540</v>
      </c>
      <c r="BO788">
        <v>1552575540</v>
      </c>
      <c r="BP788">
        <v>1552575540</v>
      </c>
      <c r="BQ788">
        <v>15.31579</v>
      </c>
      <c r="BR788">
        <v>0.38</v>
      </c>
    </row>
    <row r="789" spans="1:72">
      <c r="A789" t="s">
        <v>4771</v>
      </c>
      <c r="B789" t="s">
        <v>4772</v>
      </c>
      <c r="C789" t="str">
        <f t="shared" si="60"/>
        <v>國美金融科技</v>
      </c>
      <c r="D789" t="str">
        <f t="shared" si="61"/>
        <v>Financial</v>
      </c>
      <c r="E789" t="str">
        <f t="shared" si="62"/>
        <v>金融</v>
      </c>
      <c r="F789" t="str">
        <f t="shared" si="63"/>
        <v>Other financial services</v>
      </c>
      <c r="G789" t="str">
        <f t="shared" si="64"/>
        <v>其他金融服務</v>
      </c>
      <c r="H789" t="s">
        <v>68</v>
      </c>
      <c r="I789" t="s">
        <v>69</v>
      </c>
      <c r="J789" t="s">
        <v>70</v>
      </c>
      <c r="K789" t="s">
        <v>71</v>
      </c>
      <c r="L789" t="b">
        <v>0</v>
      </c>
      <c r="M789" t="s">
        <v>72</v>
      </c>
      <c r="N789" t="s">
        <v>73</v>
      </c>
      <c r="O789" t="s">
        <v>74</v>
      </c>
      <c r="P789" t="s">
        <v>4773</v>
      </c>
      <c r="Q789" t="s">
        <v>4774</v>
      </c>
      <c r="R789" t="s">
        <v>78</v>
      </c>
      <c r="S789" t="s">
        <v>79</v>
      </c>
      <c r="T789">
        <v>28800000</v>
      </c>
      <c r="U789" t="s">
        <v>80</v>
      </c>
      <c r="V789" t="b">
        <v>0</v>
      </c>
      <c r="W789">
        <v>1027474200000</v>
      </c>
      <c r="X789">
        <v>3</v>
      </c>
      <c r="Y789">
        <v>1.000005E-2</v>
      </c>
      <c r="Z789">
        <v>1.2820578</v>
      </c>
      <c r="AA789">
        <v>1596159832</v>
      </c>
      <c r="AB789">
        <v>0.79</v>
      </c>
      <c r="AC789">
        <v>0.8</v>
      </c>
      <c r="AD789" t="s">
        <v>4517</v>
      </c>
      <c r="AE789">
        <v>0.8</v>
      </c>
      <c r="AF789">
        <v>2000</v>
      </c>
      <c r="AG789">
        <v>0.78</v>
      </c>
      <c r="AH789">
        <v>0.77</v>
      </c>
      <c r="AI789">
        <v>0.79</v>
      </c>
      <c r="AJ789">
        <v>0</v>
      </c>
      <c r="AK789">
        <v>0</v>
      </c>
      <c r="AL789" t="s">
        <v>82</v>
      </c>
      <c r="AM789" t="s">
        <v>102</v>
      </c>
      <c r="AN789">
        <v>0.8</v>
      </c>
      <c r="AO789">
        <v>3557422</v>
      </c>
      <c r="AP789">
        <v>1086260</v>
      </c>
      <c r="AQ789">
        <v>0.42000001999999997</v>
      </c>
      <c r="AR789">
        <v>1.1351351999999999</v>
      </c>
      <c r="AS789" t="s">
        <v>4775</v>
      </c>
      <c r="AT789">
        <v>-0.56000000000000005</v>
      </c>
      <c r="AU789">
        <v>-0.41481479999999998</v>
      </c>
      <c r="AV789">
        <v>0.37</v>
      </c>
      <c r="AW789">
        <v>1.35</v>
      </c>
      <c r="AZ789">
        <v>2701120000</v>
      </c>
      <c r="BA789">
        <v>9.7000000000000003E-2</v>
      </c>
      <c r="BB789">
        <v>0.83199999999999996</v>
      </c>
      <c r="BC789">
        <v>-4.1999995999999998E-2</v>
      </c>
      <c r="BD789">
        <v>-5.0480763999999997E-2</v>
      </c>
      <c r="BE789">
        <v>0.65909094000000001</v>
      </c>
      <c r="BF789">
        <v>0.13090909000000001</v>
      </c>
      <c r="BG789">
        <v>0.19862067999999999</v>
      </c>
      <c r="BH789">
        <v>2133884800</v>
      </c>
      <c r="BI789">
        <v>8.1443300000000001</v>
      </c>
      <c r="BJ789">
        <v>15</v>
      </c>
      <c r="BK789">
        <v>0</v>
      </c>
      <c r="BL789" t="b">
        <v>0</v>
      </c>
      <c r="BM789">
        <v>0.79</v>
      </c>
      <c r="BN789">
        <v>1553871540</v>
      </c>
      <c r="BO789">
        <v>1553871540</v>
      </c>
      <c r="BP789">
        <v>1553871540</v>
      </c>
      <c r="BQ789">
        <v>1388.4005999999999</v>
      </c>
      <c r="BR789">
        <v>5.6899999999999995E-4</v>
      </c>
    </row>
    <row r="790" spans="1:72">
      <c r="A790" t="s">
        <v>4776</v>
      </c>
      <c r="B790" t="s">
        <v>4777</v>
      </c>
      <c r="C790" t="str">
        <f t="shared" si="60"/>
        <v>奧威控股</v>
      </c>
      <c r="D790" t="str">
        <f t="shared" si="61"/>
        <v>Raw Materials</v>
      </c>
      <c r="E790" t="str">
        <f t="shared" si="62"/>
        <v>原材料</v>
      </c>
      <c r="F790" t="str">
        <f t="shared" si="63"/>
        <v>Steel and Aluminum</v>
      </c>
      <c r="G790" t="str">
        <f t="shared" si="64"/>
        <v>鋼鐵鋁材</v>
      </c>
      <c r="H790" t="s">
        <v>68</v>
      </c>
      <c r="I790" t="s">
        <v>69</v>
      </c>
      <c r="J790" t="s">
        <v>70</v>
      </c>
      <c r="K790" t="s">
        <v>71</v>
      </c>
      <c r="L790" t="b">
        <v>0</v>
      </c>
      <c r="M790" t="s">
        <v>72</v>
      </c>
      <c r="N790" t="s">
        <v>73</v>
      </c>
      <c r="O790" t="s">
        <v>74</v>
      </c>
      <c r="P790" t="s">
        <v>4778</v>
      </c>
      <c r="Q790" t="s">
        <v>4779</v>
      </c>
      <c r="R790" t="s">
        <v>78</v>
      </c>
      <c r="S790" t="s">
        <v>79</v>
      </c>
      <c r="T790">
        <v>28800000</v>
      </c>
      <c r="U790" t="s">
        <v>80</v>
      </c>
      <c r="V790" t="b">
        <v>0</v>
      </c>
      <c r="W790">
        <v>1385602200000</v>
      </c>
      <c r="X790">
        <v>3</v>
      </c>
      <c r="Y790">
        <v>-1.9999980000000001E-2</v>
      </c>
      <c r="Z790">
        <v>-1.5873001</v>
      </c>
      <c r="AA790">
        <v>1596092991</v>
      </c>
      <c r="AB790">
        <v>1.24</v>
      </c>
      <c r="AC790">
        <v>1.24</v>
      </c>
      <c r="AD790" t="s">
        <v>4780</v>
      </c>
      <c r="AE790">
        <v>1.23</v>
      </c>
      <c r="AF790">
        <v>23000</v>
      </c>
      <c r="AG790">
        <v>1.26</v>
      </c>
      <c r="AH790">
        <v>1.1000000000000001</v>
      </c>
      <c r="AI790">
        <v>1.3</v>
      </c>
      <c r="AJ790">
        <v>0</v>
      </c>
      <c r="AK790">
        <v>0</v>
      </c>
      <c r="AL790" t="s">
        <v>82</v>
      </c>
      <c r="AM790" t="s">
        <v>102</v>
      </c>
      <c r="AN790">
        <v>1.24</v>
      </c>
      <c r="AO790">
        <v>118651</v>
      </c>
      <c r="AP790">
        <v>298250</v>
      </c>
      <c r="AQ790">
        <v>0.10000002400000001</v>
      </c>
      <c r="AR790">
        <v>8.7719320000000003E-2</v>
      </c>
      <c r="AS790" t="s">
        <v>4781</v>
      </c>
      <c r="AT790">
        <v>-0.63</v>
      </c>
      <c r="AU790">
        <v>-0.33689839999999999</v>
      </c>
      <c r="AV790">
        <v>1.1399999999999999</v>
      </c>
      <c r="AW790">
        <v>1.87</v>
      </c>
      <c r="AZ790">
        <v>1635330048</v>
      </c>
      <c r="BA790">
        <v>0.13300000000000001</v>
      </c>
      <c r="BB790">
        <v>1.4183334000000001</v>
      </c>
      <c r="BC790">
        <v>-0.1783334</v>
      </c>
      <c r="BD790">
        <v>-0.12573448000000001</v>
      </c>
      <c r="BE790">
        <v>1.4577084</v>
      </c>
      <c r="BF790">
        <v>-0.21770834999999999</v>
      </c>
      <c r="BG790">
        <v>-0.14934973000000001</v>
      </c>
      <c r="BH790">
        <v>2027809280</v>
      </c>
      <c r="BI790">
        <v>9.3233080000000008</v>
      </c>
      <c r="BJ790">
        <v>15</v>
      </c>
      <c r="BK790">
        <v>0</v>
      </c>
      <c r="BL790" t="b">
        <v>0</v>
      </c>
      <c r="BM790">
        <v>1.24</v>
      </c>
      <c r="BN790">
        <v>1553698740</v>
      </c>
      <c r="BO790">
        <v>1553698740</v>
      </c>
      <c r="BP790">
        <v>1553698740</v>
      </c>
      <c r="BR790">
        <v>-0.26375799999999999</v>
      </c>
    </row>
    <row r="791" spans="1:72">
      <c r="A791" t="s">
        <v>4782</v>
      </c>
      <c r="B791" t="s">
        <v>4783</v>
      </c>
      <c r="C791" t="str">
        <f t="shared" si="60"/>
        <v>信懇智能</v>
      </c>
      <c r="D791" t="str">
        <f t="shared" si="61"/>
        <v>Industry</v>
      </c>
      <c r="E791" t="str">
        <f t="shared" si="62"/>
        <v>工業</v>
      </c>
      <c r="F791" t="str">
        <f t="shared" si="63"/>
        <v>Machinery</v>
      </c>
      <c r="G791" t="str">
        <f t="shared" si="64"/>
        <v>機械設備</v>
      </c>
      <c r="H791" t="s">
        <v>68</v>
      </c>
      <c r="I791" t="s">
        <v>69</v>
      </c>
      <c r="J791" t="s">
        <v>70</v>
      </c>
      <c r="K791" t="s">
        <v>71</v>
      </c>
      <c r="L791" t="b">
        <v>0</v>
      </c>
      <c r="M791" t="s">
        <v>72</v>
      </c>
      <c r="N791" t="s">
        <v>73</v>
      </c>
      <c r="O791" t="s">
        <v>74</v>
      </c>
      <c r="P791" t="s">
        <v>4784</v>
      </c>
      <c r="Q791" t="s">
        <v>4785</v>
      </c>
      <c r="R791" t="s">
        <v>78</v>
      </c>
      <c r="S791" t="s">
        <v>79</v>
      </c>
      <c r="T791">
        <v>28800000</v>
      </c>
      <c r="U791" t="s">
        <v>80</v>
      </c>
      <c r="V791" t="b">
        <v>0</v>
      </c>
      <c r="W791">
        <v>1571362200000</v>
      </c>
      <c r="X791">
        <v>3</v>
      </c>
      <c r="Y791">
        <v>3.9999960000000001E-2</v>
      </c>
      <c r="Z791">
        <v>0.48484801999999999</v>
      </c>
      <c r="AA791">
        <v>1596160955</v>
      </c>
      <c r="AB791">
        <v>8.2899999999999991</v>
      </c>
      <c r="AC791">
        <v>8.2899999999999991</v>
      </c>
      <c r="AD791" t="s">
        <v>4786</v>
      </c>
      <c r="AE791">
        <v>8.25</v>
      </c>
      <c r="AF791">
        <v>18000</v>
      </c>
      <c r="AG791">
        <v>8.25</v>
      </c>
      <c r="AH791">
        <v>8.27</v>
      </c>
      <c r="AI791">
        <v>8.2899999999999991</v>
      </c>
      <c r="AL791" t="s">
        <v>82</v>
      </c>
      <c r="AM791" t="s">
        <v>102</v>
      </c>
      <c r="AN791">
        <v>8.25</v>
      </c>
      <c r="AO791">
        <v>147156</v>
      </c>
      <c r="AP791">
        <v>157250</v>
      </c>
      <c r="AQ791">
        <v>5.59</v>
      </c>
      <c r="AR791">
        <v>2.0703703999999998</v>
      </c>
      <c r="AS791" t="s">
        <v>4787</v>
      </c>
      <c r="AT791">
        <v>-1.71</v>
      </c>
      <c r="AU791">
        <v>-0.17100000000000001</v>
      </c>
      <c r="AV791">
        <v>2.7</v>
      </c>
      <c r="AW791">
        <v>10</v>
      </c>
      <c r="AZ791">
        <v>250000000</v>
      </c>
      <c r="BB791">
        <v>7.8239999999999998</v>
      </c>
      <c r="BC791">
        <v>0.46600007999999998</v>
      </c>
      <c r="BD791">
        <v>5.9560340000000003E-2</v>
      </c>
      <c r="BE791">
        <v>6.9421124000000001</v>
      </c>
      <c r="BF791">
        <v>1.3478874999999999</v>
      </c>
      <c r="BG791">
        <v>0.194161</v>
      </c>
      <c r="BH791">
        <v>2072499968</v>
      </c>
      <c r="BJ791">
        <v>15</v>
      </c>
      <c r="BK791">
        <v>0</v>
      </c>
      <c r="BL791" t="b">
        <v>0</v>
      </c>
      <c r="BM791">
        <v>8.2899999999999991</v>
      </c>
    </row>
    <row r="792" spans="1:72">
      <c r="A792" t="s">
        <v>4788</v>
      </c>
      <c r="B792" t="s">
        <v>4789</v>
      </c>
      <c r="C792" t="str">
        <f t="shared" si="60"/>
        <v>中植資本國際</v>
      </c>
      <c r="D792" t="str">
        <f t="shared" si="61"/>
        <v>Financial</v>
      </c>
      <c r="E792" t="str">
        <f t="shared" si="62"/>
        <v>金融</v>
      </c>
      <c r="F792" t="str">
        <f t="shared" si="63"/>
        <v>Other financial services</v>
      </c>
      <c r="G792" t="str">
        <f t="shared" si="64"/>
        <v>其他金融服務</v>
      </c>
      <c r="H792" t="s">
        <v>68</v>
      </c>
      <c r="I792" t="s">
        <v>69</v>
      </c>
      <c r="J792" t="s">
        <v>70</v>
      </c>
      <c r="K792" t="s">
        <v>71</v>
      </c>
      <c r="L792" t="b">
        <v>0</v>
      </c>
      <c r="M792" t="s">
        <v>72</v>
      </c>
      <c r="N792" t="s">
        <v>73</v>
      </c>
      <c r="O792" t="s">
        <v>74</v>
      </c>
      <c r="P792" t="s">
        <v>4790</v>
      </c>
      <c r="Q792" t="s">
        <v>4791</v>
      </c>
      <c r="R792" t="s">
        <v>78</v>
      </c>
      <c r="S792" t="s">
        <v>79</v>
      </c>
      <c r="T792">
        <v>28800000</v>
      </c>
      <c r="U792" t="s">
        <v>80</v>
      </c>
      <c r="V792" t="b">
        <v>0</v>
      </c>
      <c r="W792">
        <v>1276824600000</v>
      </c>
      <c r="X792">
        <v>3</v>
      </c>
      <c r="Y792">
        <v>9.9999900000000003E-3</v>
      </c>
      <c r="Z792">
        <v>1.7241363999999999</v>
      </c>
      <c r="AA792">
        <v>1596095778</v>
      </c>
      <c r="AB792">
        <v>0.59</v>
      </c>
      <c r="AC792">
        <v>0.59</v>
      </c>
      <c r="AD792" t="s">
        <v>4792</v>
      </c>
      <c r="AE792">
        <v>0.57999999999999996</v>
      </c>
      <c r="AF792">
        <v>340000</v>
      </c>
      <c r="AG792">
        <v>0.57999999999999996</v>
      </c>
      <c r="AH792">
        <v>0.57999999999999996</v>
      </c>
      <c r="AI792">
        <v>0.6</v>
      </c>
      <c r="AJ792">
        <v>0</v>
      </c>
      <c r="AK792">
        <v>0</v>
      </c>
      <c r="AL792" t="s">
        <v>82</v>
      </c>
      <c r="AM792" t="s">
        <v>72</v>
      </c>
      <c r="AN792">
        <v>0.57999999999999996</v>
      </c>
      <c r="AO792">
        <v>2437031</v>
      </c>
      <c r="AP792">
        <v>261250</v>
      </c>
      <c r="AQ792">
        <v>0.23499998</v>
      </c>
      <c r="AR792">
        <v>0.6619718</v>
      </c>
      <c r="AS792" t="s">
        <v>4793</v>
      </c>
      <c r="AT792">
        <v>-0.27000004</v>
      </c>
      <c r="AU792">
        <v>-0.31395351999999999</v>
      </c>
      <c r="AV792">
        <v>0.35499999999999998</v>
      </c>
      <c r="AW792">
        <v>0.86</v>
      </c>
      <c r="AZ792">
        <v>3550500096</v>
      </c>
      <c r="BA792">
        <v>0.2</v>
      </c>
      <c r="BB792">
        <v>0.65485716000000005</v>
      </c>
      <c r="BC792">
        <v>-6.4857184999999998E-2</v>
      </c>
      <c r="BD792">
        <v>-9.9040199999999995E-2</v>
      </c>
      <c r="BE792">
        <v>0.68169016000000004</v>
      </c>
      <c r="BF792">
        <v>-9.1690179999999996E-2</v>
      </c>
      <c r="BG792">
        <v>-0.13450418</v>
      </c>
      <c r="BH792">
        <v>2094795008</v>
      </c>
      <c r="BI792">
        <v>2.9499998000000001</v>
      </c>
      <c r="BJ792">
        <v>15</v>
      </c>
      <c r="BK792">
        <v>0</v>
      </c>
      <c r="BL792" t="b">
        <v>0</v>
      </c>
      <c r="BM792">
        <v>0.59</v>
      </c>
      <c r="BN792">
        <v>1561129140</v>
      </c>
      <c r="BO792">
        <v>1561129140</v>
      </c>
      <c r="BP792">
        <v>1561129140</v>
      </c>
      <c r="BQ792">
        <v>1475</v>
      </c>
      <c r="BR792">
        <v>4.0000000000000002E-4</v>
      </c>
    </row>
    <row r="793" spans="1:72">
      <c r="A793" t="s">
        <v>4794</v>
      </c>
      <c r="B793" t="s">
        <v>4795</v>
      </c>
      <c r="C793" t="str">
        <f t="shared" si="60"/>
        <v>奧星生命科技</v>
      </c>
      <c r="D793" t="str">
        <f t="shared" si="61"/>
        <v>Industry</v>
      </c>
      <c r="E793" t="str">
        <f t="shared" si="62"/>
        <v>工業</v>
      </c>
      <c r="F793" t="str">
        <f t="shared" si="63"/>
        <v>Machinery</v>
      </c>
      <c r="G793" t="str">
        <f t="shared" si="64"/>
        <v>機械設備</v>
      </c>
      <c r="H793" t="s">
        <v>68</v>
      </c>
      <c r="I793" t="s">
        <v>69</v>
      </c>
      <c r="J793" t="s">
        <v>70</v>
      </c>
      <c r="K793" t="s">
        <v>71</v>
      </c>
      <c r="L793" t="b">
        <v>0</v>
      </c>
      <c r="M793" t="s">
        <v>72</v>
      </c>
      <c r="N793" t="s">
        <v>73</v>
      </c>
      <c r="O793" t="s">
        <v>74</v>
      </c>
      <c r="P793" t="s">
        <v>4796</v>
      </c>
      <c r="Q793" t="s">
        <v>4797</v>
      </c>
      <c r="R793" t="s">
        <v>78</v>
      </c>
      <c r="S793" t="s">
        <v>79</v>
      </c>
      <c r="T793">
        <v>28800000</v>
      </c>
      <c r="U793" t="s">
        <v>80</v>
      </c>
      <c r="V793" t="b">
        <v>0</v>
      </c>
      <c r="W793">
        <v>1415323800000</v>
      </c>
      <c r="X793">
        <v>3</v>
      </c>
      <c r="Y793">
        <v>-9.9999905E-2</v>
      </c>
      <c r="Z793">
        <v>-2.4999975999999999</v>
      </c>
      <c r="AA793">
        <v>1596094400</v>
      </c>
      <c r="AB793">
        <v>3.9</v>
      </c>
      <c r="AC793">
        <v>4.05</v>
      </c>
      <c r="AD793" t="s">
        <v>4798</v>
      </c>
      <c r="AE793">
        <v>3.9</v>
      </c>
      <c r="AF793">
        <v>41000</v>
      </c>
      <c r="AG793">
        <v>4</v>
      </c>
      <c r="AH793">
        <v>3.9</v>
      </c>
      <c r="AI793">
        <v>3.99</v>
      </c>
      <c r="AJ793">
        <v>0</v>
      </c>
      <c r="AK793">
        <v>0</v>
      </c>
      <c r="AL793" t="s">
        <v>82</v>
      </c>
      <c r="AM793" t="s">
        <v>102</v>
      </c>
      <c r="AN793">
        <v>4.04</v>
      </c>
      <c r="AO793">
        <v>632281</v>
      </c>
      <c r="AP793">
        <v>630375</v>
      </c>
      <c r="AQ793">
        <v>0.44000006000000003</v>
      </c>
      <c r="AR793">
        <v>0.12716764</v>
      </c>
      <c r="AS793" t="s">
        <v>4799</v>
      </c>
      <c r="AT793">
        <v>-3.1999998000000001</v>
      </c>
      <c r="AU793">
        <v>-0.45070421999999999</v>
      </c>
      <c r="AV793">
        <v>3.46</v>
      </c>
      <c r="AW793">
        <v>7.1</v>
      </c>
      <c r="AZ793">
        <v>512582016</v>
      </c>
      <c r="BA793">
        <v>0.13900000000000001</v>
      </c>
      <c r="BB793">
        <v>4.2685713999999999</v>
      </c>
      <c r="BC793">
        <v>-0.36857128</v>
      </c>
      <c r="BD793">
        <v>-8.6345345000000004E-2</v>
      </c>
      <c r="BE793">
        <v>4.6198589999999999</v>
      </c>
      <c r="BF793">
        <v>-0.71985909999999997</v>
      </c>
      <c r="BG793">
        <v>-0.15581842000000001</v>
      </c>
      <c r="BH793">
        <v>1999069952</v>
      </c>
      <c r="BI793">
        <v>28.057554</v>
      </c>
      <c r="BJ793">
        <v>15</v>
      </c>
      <c r="BK793">
        <v>0</v>
      </c>
      <c r="BL793" t="b">
        <v>0</v>
      </c>
      <c r="BM793">
        <v>3.9</v>
      </c>
      <c r="BN793">
        <v>1553785140</v>
      </c>
      <c r="BO793">
        <v>1553785140</v>
      </c>
      <c r="BP793">
        <v>1553785140</v>
      </c>
      <c r="BR793">
        <v>-0.131879</v>
      </c>
    </row>
    <row r="794" spans="1:72">
      <c r="A794" t="s">
        <v>4800</v>
      </c>
      <c r="B794" t="s">
        <v>4801</v>
      </c>
      <c r="C794" t="str">
        <f t="shared" si="60"/>
        <v>中廣核礦業</v>
      </c>
      <c r="D794" t="str">
        <f t="shared" si="61"/>
        <v>Energy</v>
      </c>
      <c r="E794" t="str">
        <f t="shared" si="62"/>
        <v>能源</v>
      </c>
      <c r="F794" t="str">
        <f t="shared" si="63"/>
        <v>Nuclear power</v>
      </c>
      <c r="G794" t="str">
        <f t="shared" si="64"/>
        <v>核電</v>
      </c>
      <c r="H794" t="s">
        <v>68</v>
      </c>
      <c r="I794" t="s">
        <v>69</v>
      </c>
      <c r="J794" t="s">
        <v>70</v>
      </c>
      <c r="K794" t="s">
        <v>71</v>
      </c>
      <c r="L794" t="b">
        <v>0</v>
      </c>
      <c r="M794" t="s">
        <v>72</v>
      </c>
      <c r="N794" t="s">
        <v>73</v>
      </c>
      <c r="O794" t="s">
        <v>74</v>
      </c>
      <c r="P794" t="s">
        <v>4802</v>
      </c>
      <c r="Q794" t="s">
        <v>4803</v>
      </c>
      <c r="R794" t="s">
        <v>78</v>
      </c>
      <c r="S794" t="s">
        <v>79</v>
      </c>
      <c r="T794">
        <v>28800000</v>
      </c>
      <c r="U794" t="s">
        <v>80</v>
      </c>
      <c r="V794" t="b">
        <v>0</v>
      </c>
      <c r="W794">
        <v>1013045400000</v>
      </c>
      <c r="X794">
        <v>3</v>
      </c>
      <c r="Y794">
        <v>1.4999986E-2</v>
      </c>
      <c r="Z794">
        <v>4.838705</v>
      </c>
      <c r="AA794">
        <v>1596096542</v>
      </c>
      <c r="AB794">
        <v>0.32500000000000001</v>
      </c>
      <c r="AC794">
        <v>0.32500000000000001</v>
      </c>
      <c r="AD794" t="s">
        <v>4804</v>
      </c>
      <c r="AE794">
        <v>0.30499999999999999</v>
      </c>
      <c r="AF794">
        <v>1175000</v>
      </c>
      <c r="AG794">
        <v>0.31</v>
      </c>
      <c r="AH794">
        <v>0.315</v>
      </c>
      <c r="AI794">
        <v>0.32500000000000001</v>
      </c>
      <c r="AJ794">
        <v>0</v>
      </c>
      <c r="AK794">
        <v>0</v>
      </c>
      <c r="AL794" t="s">
        <v>82</v>
      </c>
      <c r="AM794" t="s">
        <v>72</v>
      </c>
      <c r="AN794">
        <v>0.30499999999999999</v>
      </c>
      <c r="AO794">
        <v>817465</v>
      </c>
      <c r="AP794">
        <v>968125</v>
      </c>
      <c r="AQ794">
        <v>0.10399999</v>
      </c>
      <c r="AR794">
        <v>0.47058818000000002</v>
      </c>
      <c r="AS794" t="s">
        <v>4805</v>
      </c>
      <c r="AT794">
        <v>-4.5000017000000003E-2</v>
      </c>
      <c r="AU794">
        <v>-0.12162167</v>
      </c>
      <c r="AV794">
        <v>0.221</v>
      </c>
      <c r="AW794">
        <v>0.37</v>
      </c>
      <c r="AX794">
        <v>0.01</v>
      </c>
      <c r="AY794">
        <v>3.2258064000000003E-2</v>
      </c>
      <c r="AZ794">
        <v>6600679936</v>
      </c>
      <c r="BA794">
        <v>0.29499999999999998</v>
      </c>
      <c r="BB794">
        <v>0.29157144000000002</v>
      </c>
      <c r="BC794">
        <v>3.3428550000000001E-2</v>
      </c>
      <c r="BD794">
        <v>0.1146496</v>
      </c>
      <c r="BE794">
        <v>0.27472728000000002</v>
      </c>
      <c r="BF794">
        <v>5.0272703000000002E-2</v>
      </c>
      <c r="BG794">
        <v>0.1829913</v>
      </c>
      <c r="BH794">
        <v>2145220864</v>
      </c>
      <c r="BI794">
        <v>1.1016950000000001</v>
      </c>
      <c r="BJ794">
        <v>15</v>
      </c>
      <c r="BK794">
        <v>0</v>
      </c>
      <c r="BL794" t="b">
        <v>0</v>
      </c>
      <c r="BM794">
        <v>0.32500000000000001</v>
      </c>
      <c r="BN794">
        <v>1553612340</v>
      </c>
      <c r="BO794">
        <v>1553612340</v>
      </c>
      <c r="BP794">
        <v>1553612340</v>
      </c>
    </row>
    <row r="795" spans="1:72">
      <c r="A795" t="s">
        <v>4806</v>
      </c>
      <c r="B795" t="s">
        <v>4807</v>
      </c>
      <c r="C795" t="str">
        <f t="shared" si="60"/>
        <v>北京燃氣藍天</v>
      </c>
      <c r="D795" t="str">
        <f t="shared" si="61"/>
        <v>Energy</v>
      </c>
      <c r="E795" t="str">
        <f t="shared" si="62"/>
        <v>能源</v>
      </c>
      <c r="F795" t="str">
        <f t="shared" si="63"/>
        <v>Oil and gas</v>
      </c>
      <c r="G795" t="str">
        <f t="shared" si="64"/>
        <v>石油及天然氣</v>
      </c>
      <c r="H795" t="s">
        <v>68</v>
      </c>
      <c r="I795" t="s">
        <v>69</v>
      </c>
      <c r="J795" t="s">
        <v>70</v>
      </c>
      <c r="K795" t="s">
        <v>71</v>
      </c>
      <c r="L795" t="b">
        <v>0</v>
      </c>
      <c r="M795" t="s">
        <v>72</v>
      </c>
      <c r="N795" t="s">
        <v>73</v>
      </c>
      <c r="O795" t="s">
        <v>74</v>
      </c>
      <c r="P795" t="s">
        <v>4808</v>
      </c>
      <c r="Q795" t="s">
        <v>4809</v>
      </c>
      <c r="R795" t="s">
        <v>78</v>
      </c>
      <c r="S795" t="s">
        <v>79</v>
      </c>
      <c r="T795">
        <v>28800000</v>
      </c>
      <c r="U795" t="s">
        <v>80</v>
      </c>
      <c r="V795" t="b">
        <v>0</v>
      </c>
      <c r="W795">
        <v>1189474200000</v>
      </c>
      <c r="X795">
        <v>3</v>
      </c>
      <c r="Y795">
        <v>3.0000059999999999E-3</v>
      </c>
      <c r="Z795">
        <v>2.0408203999999999</v>
      </c>
      <c r="AA795">
        <v>1596160885</v>
      </c>
      <c r="AB795">
        <v>0.15</v>
      </c>
      <c r="AC795">
        <v>0.151</v>
      </c>
      <c r="AD795" t="s">
        <v>4810</v>
      </c>
      <c r="AE795">
        <v>0.14799999999999999</v>
      </c>
      <c r="AF795">
        <v>304000</v>
      </c>
      <c r="AG795">
        <v>0.14699999999999999</v>
      </c>
      <c r="AH795">
        <v>0.14799999999999999</v>
      </c>
      <c r="AI795">
        <v>0.15</v>
      </c>
      <c r="AJ795">
        <v>0</v>
      </c>
      <c r="AK795">
        <v>0</v>
      </c>
      <c r="AL795" t="s">
        <v>82</v>
      </c>
      <c r="AM795" t="s">
        <v>72</v>
      </c>
      <c r="AN795">
        <v>0.14799999999999999</v>
      </c>
      <c r="AO795">
        <v>66268796</v>
      </c>
      <c r="AP795">
        <v>28049000</v>
      </c>
      <c r="AQ795">
        <v>8.400001E-2</v>
      </c>
      <c r="AR795">
        <v>1.2727274</v>
      </c>
      <c r="AS795" t="s">
        <v>4811</v>
      </c>
      <c r="AT795">
        <v>-8.9999990000000002E-2</v>
      </c>
      <c r="AU795">
        <v>-0.37499997000000002</v>
      </c>
      <c r="AV795">
        <v>6.6000000000000003E-2</v>
      </c>
      <c r="AW795">
        <v>0.24</v>
      </c>
      <c r="AZ795">
        <v>12986099712</v>
      </c>
      <c r="BA795">
        <v>0.34100000000000003</v>
      </c>
      <c r="BB795">
        <v>0.13048571</v>
      </c>
      <c r="BC795">
        <v>1.9514291999999999E-2</v>
      </c>
      <c r="BD795">
        <v>0.14955118000000001</v>
      </c>
      <c r="BE795">
        <v>0.15643662</v>
      </c>
      <c r="BF795">
        <v>-6.436616E-3</v>
      </c>
      <c r="BG795">
        <v>-4.11452E-2</v>
      </c>
      <c r="BH795">
        <v>1947915008</v>
      </c>
      <c r="BI795">
        <v>0.43988273</v>
      </c>
      <c r="BJ795">
        <v>15</v>
      </c>
      <c r="BK795">
        <v>0</v>
      </c>
      <c r="BL795" t="b">
        <v>0</v>
      </c>
      <c r="BM795">
        <v>0.15</v>
      </c>
      <c r="BR795">
        <v>-8.0000000000000004E-4</v>
      </c>
    </row>
    <row r="796" spans="1:72">
      <c r="A796" t="s">
        <v>4812</v>
      </c>
      <c r="B796" t="s">
        <v>4813</v>
      </c>
      <c r="C796" t="str">
        <f t="shared" si="60"/>
        <v>本間高爾夫</v>
      </c>
      <c r="D796" t="str">
        <f t="shared" si="61"/>
        <v>Consumer Goods Manufacturing</v>
      </c>
      <c r="E796" t="str">
        <f t="shared" si="62"/>
        <v>消費品製造</v>
      </c>
      <c r="F796" t="str">
        <f t="shared" si="63"/>
        <v>Toys</v>
      </c>
      <c r="G796" t="str">
        <f t="shared" si="64"/>
        <v>玩具</v>
      </c>
      <c r="H796" t="s">
        <v>68</v>
      </c>
      <c r="I796" t="s">
        <v>69</v>
      </c>
      <c r="J796" t="s">
        <v>70</v>
      </c>
      <c r="K796" t="s">
        <v>71</v>
      </c>
      <c r="L796" t="b">
        <v>0</v>
      </c>
      <c r="M796" t="s">
        <v>72</v>
      </c>
      <c r="N796" t="s">
        <v>73</v>
      </c>
      <c r="O796" t="s">
        <v>74</v>
      </c>
      <c r="P796" t="s">
        <v>4814</v>
      </c>
      <c r="Q796" t="s">
        <v>4815</v>
      </c>
      <c r="R796" t="s">
        <v>78</v>
      </c>
      <c r="S796" t="s">
        <v>79</v>
      </c>
      <c r="T796">
        <v>28800000</v>
      </c>
      <c r="U796" t="s">
        <v>80</v>
      </c>
      <c r="V796" t="b">
        <v>0</v>
      </c>
      <c r="W796">
        <v>1475717400000</v>
      </c>
      <c r="X796">
        <v>3</v>
      </c>
      <c r="Y796">
        <v>-1.9999980000000001E-2</v>
      </c>
      <c r="Z796">
        <v>-0.60060005999999999</v>
      </c>
      <c r="AA796">
        <v>1596159215</v>
      </c>
      <c r="AB796">
        <v>3.31</v>
      </c>
      <c r="AC796">
        <v>3.31</v>
      </c>
      <c r="AD796" t="s">
        <v>4816</v>
      </c>
      <c r="AE796">
        <v>3.31</v>
      </c>
      <c r="AF796">
        <v>5000</v>
      </c>
      <c r="AG796">
        <v>3.33</v>
      </c>
      <c r="AH796">
        <v>3.27</v>
      </c>
      <c r="AI796">
        <v>3.31</v>
      </c>
      <c r="AJ796">
        <v>0</v>
      </c>
      <c r="AK796">
        <v>0</v>
      </c>
      <c r="AL796" t="s">
        <v>82</v>
      </c>
      <c r="AM796" t="s">
        <v>1442</v>
      </c>
      <c r="AN796">
        <v>3.31</v>
      </c>
      <c r="AO796">
        <v>549304</v>
      </c>
      <c r="AP796">
        <v>533187</v>
      </c>
      <c r="AQ796">
        <v>0.30999993999999997</v>
      </c>
      <c r="AR796">
        <v>0.10333332000000001</v>
      </c>
      <c r="AS796" t="s">
        <v>4817</v>
      </c>
      <c r="AT796">
        <v>-4.01</v>
      </c>
      <c r="AU796">
        <v>-0.54781424999999995</v>
      </c>
      <c r="AV796">
        <v>3</v>
      </c>
      <c r="AW796">
        <v>7.32</v>
      </c>
      <c r="AX796">
        <v>4.4999999999999998E-2</v>
      </c>
      <c r="AY796">
        <v>1.3513515E-2</v>
      </c>
      <c r="AZ796">
        <v>605641984</v>
      </c>
      <c r="BA796">
        <v>0.42199999999999999</v>
      </c>
      <c r="BB796">
        <v>3.3845713000000002</v>
      </c>
      <c r="BC796">
        <v>-7.4571369999999998E-2</v>
      </c>
      <c r="BD796">
        <v>-2.2032738E-2</v>
      </c>
      <c r="BE796">
        <v>4.0316900000000002</v>
      </c>
      <c r="BF796">
        <v>-0.72169019999999995</v>
      </c>
      <c r="BG796">
        <v>-0.17900437</v>
      </c>
      <c r="BH796">
        <v>2004674944</v>
      </c>
      <c r="BI796">
        <v>7.8436016999999998</v>
      </c>
      <c r="BJ796">
        <v>15</v>
      </c>
      <c r="BK796">
        <v>0</v>
      </c>
      <c r="BL796" t="b">
        <v>0</v>
      </c>
      <c r="BM796">
        <v>3.31</v>
      </c>
    </row>
    <row r="797" spans="1:72">
      <c r="A797" t="s">
        <v>4818</v>
      </c>
      <c r="B797" t="s">
        <v>4819</v>
      </c>
      <c r="C797" t="str">
        <f t="shared" si="60"/>
        <v>復旦張江</v>
      </c>
      <c r="D797" t="str">
        <f t="shared" si="61"/>
        <v>Medicine</v>
      </c>
      <c r="E797" t="str">
        <f t="shared" si="62"/>
        <v>醫藥</v>
      </c>
      <c r="F797" t="str">
        <f t="shared" si="63"/>
        <v>Pharmaceutical</v>
      </c>
      <c r="G797" t="str">
        <f t="shared" si="64"/>
        <v>醫藥股</v>
      </c>
      <c r="H797" t="s">
        <v>68</v>
      </c>
      <c r="I797" t="s">
        <v>69</v>
      </c>
      <c r="J797" t="s">
        <v>70</v>
      </c>
      <c r="K797" t="s">
        <v>71</v>
      </c>
      <c r="L797" t="b">
        <v>0</v>
      </c>
      <c r="M797" t="s">
        <v>72</v>
      </c>
      <c r="N797" t="s">
        <v>73</v>
      </c>
      <c r="O797" t="s">
        <v>74</v>
      </c>
      <c r="P797" t="s">
        <v>4820</v>
      </c>
      <c r="Q797" t="s">
        <v>4821</v>
      </c>
      <c r="R797" t="s">
        <v>78</v>
      </c>
      <c r="S797" t="s">
        <v>79</v>
      </c>
      <c r="T797">
        <v>28800000</v>
      </c>
      <c r="U797" t="s">
        <v>80</v>
      </c>
      <c r="V797" t="b">
        <v>0</v>
      </c>
      <c r="W797">
        <v>1029202200000</v>
      </c>
      <c r="X797">
        <v>3</v>
      </c>
      <c r="Y797">
        <v>-3.0000209999999999E-2</v>
      </c>
      <c r="Z797">
        <v>-0.51903474000000005</v>
      </c>
      <c r="AA797">
        <v>1596160956</v>
      </c>
      <c r="AB797">
        <v>5.75</v>
      </c>
      <c r="AC797">
        <v>5.83</v>
      </c>
      <c r="AD797" t="s">
        <v>4822</v>
      </c>
      <c r="AE797">
        <v>5.75</v>
      </c>
      <c r="AF797">
        <v>20000</v>
      </c>
      <c r="AG797">
        <v>5.78</v>
      </c>
      <c r="AH797">
        <v>5.75</v>
      </c>
      <c r="AI797">
        <v>5.78</v>
      </c>
      <c r="AJ797">
        <v>0</v>
      </c>
      <c r="AK797">
        <v>0</v>
      </c>
      <c r="AL797" t="s">
        <v>82</v>
      </c>
      <c r="AM797" t="s">
        <v>102</v>
      </c>
      <c r="AN797">
        <v>5.79</v>
      </c>
      <c r="AO797">
        <v>2521937</v>
      </c>
      <c r="AP797">
        <v>1896500</v>
      </c>
      <c r="AQ797">
        <v>1.8599999</v>
      </c>
      <c r="AR797">
        <v>0.47814906000000001</v>
      </c>
      <c r="AS797" t="s">
        <v>4823</v>
      </c>
      <c r="AT797">
        <v>-3.5100001999999999</v>
      </c>
      <c r="AU797">
        <v>-0.37904969999999999</v>
      </c>
      <c r="AV797">
        <v>3.89</v>
      </c>
      <c r="AW797">
        <v>9.26</v>
      </c>
      <c r="AX797">
        <v>5.0000000000000001E-3</v>
      </c>
      <c r="AY797">
        <v>8.6505190000000002E-4</v>
      </c>
      <c r="AZ797">
        <v>340000000</v>
      </c>
      <c r="BA797">
        <v>0.14799999999999999</v>
      </c>
      <c r="BB797">
        <v>6.2140000000000004</v>
      </c>
      <c r="BC797">
        <v>-0.46400023000000001</v>
      </c>
      <c r="BD797">
        <v>-7.4670135999999998E-2</v>
      </c>
      <c r="BE797">
        <v>5.192183</v>
      </c>
      <c r="BF797">
        <v>0.55781700000000001</v>
      </c>
      <c r="BG797">
        <v>0.107434</v>
      </c>
      <c r="BH797">
        <v>5307250176</v>
      </c>
      <c r="BI797">
        <v>38.851353000000003</v>
      </c>
      <c r="BJ797">
        <v>15</v>
      </c>
      <c r="BK797">
        <v>0</v>
      </c>
      <c r="BL797" t="b">
        <v>0</v>
      </c>
      <c r="BM797">
        <v>5.75</v>
      </c>
      <c r="BN797">
        <v>1551369540</v>
      </c>
      <c r="BO797">
        <v>1551369540</v>
      </c>
      <c r="BP797">
        <v>1551369540</v>
      </c>
      <c r="BQ797">
        <v>34.426806999999997</v>
      </c>
      <c r="BR797">
        <v>0.167021</v>
      </c>
      <c r="BS797">
        <v>0.28000000000000003</v>
      </c>
      <c r="BT797">
        <v>20.535715</v>
      </c>
    </row>
    <row r="798" spans="1:72">
      <c r="A798" t="s">
        <v>4824</v>
      </c>
      <c r="B798" t="s">
        <v>4825</v>
      </c>
      <c r="C798" t="str">
        <f t="shared" si="60"/>
        <v>朗廷-SS</v>
      </c>
      <c r="D798" t="str">
        <f t="shared" si="61"/>
        <v>Consumer Service</v>
      </c>
      <c r="E798" t="str">
        <f t="shared" si="62"/>
        <v>消費者服務業</v>
      </c>
      <c r="F798" t="str">
        <f t="shared" si="63"/>
        <v>Tourist and Hotel</v>
      </c>
      <c r="G798" t="str">
        <f t="shared" si="64"/>
        <v>旅遊酒店</v>
      </c>
      <c r="H798" t="s">
        <v>68</v>
      </c>
      <c r="I798" t="s">
        <v>69</v>
      </c>
      <c r="J798" t="s">
        <v>70</v>
      </c>
      <c r="K798" t="s">
        <v>71</v>
      </c>
      <c r="L798" t="b">
        <v>0</v>
      </c>
      <c r="M798" t="s">
        <v>72</v>
      </c>
      <c r="N798" t="s">
        <v>73</v>
      </c>
      <c r="O798" t="s">
        <v>74</v>
      </c>
      <c r="P798" t="s">
        <v>4826</v>
      </c>
      <c r="Q798" t="s">
        <v>4827</v>
      </c>
      <c r="R798" t="s">
        <v>78</v>
      </c>
      <c r="S798" t="s">
        <v>79</v>
      </c>
      <c r="T798">
        <v>28800000</v>
      </c>
      <c r="U798" t="s">
        <v>80</v>
      </c>
      <c r="V798" t="b">
        <v>0</v>
      </c>
      <c r="W798">
        <v>1369877400000</v>
      </c>
      <c r="X798">
        <v>3</v>
      </c>
      <c r="Y798">
        <v>9.9999900000000003E-3</v>
      </c>
      <c r="Z798">
        <v>1.0638288</v>
      </c>
      <c r="AA798">
        <v>1596160743</v>
      </c>
      <c r="AB798">
        <v>0.95</v>
      </c>
      <c r="AC798">
        <v>0.95</v>
      </c>
      <c r="AD798" t="s">
        <v>4828</v>
      </c>
      <c r="AE798">
        <v>0.94</v>
      </c>
      <c r="AF798">
        <v>202000</v>
      </c>
      <c r="AG798">
        <v>0.94</v>
      </c>
      <c r="AH798">
        <v>0.94</v>
      </c>
      <c r="AI798">
        <v>0.95</v>
      </c>
      <c r="AJ798">
        <v>0</v>
      </c>
      <c r="AK798">
        <v>0</v>
      </c>
      <c r="AL798" t="s">
        <v>82</v>
      </c>
      <c r="AM798" t="s">
        <v>72</v>
      </c>
      <c r="AN798">
        <v>0.95</v>
      </c>
      <c r="AO798">
        <v>1002407</v>
      </c>
      <c r="AP798">
        <v>2199183</v>
      </c>
      <c r="AQ798">
        <v>9.9999900000000003E-3</v>
      </c>
      <c r="AR798">
        <v>1.0638287E-2</v>
      </c>
      <c r="AS798" t="s">
        <v>4829</v>
      </c>
      <c r="AT798">
        <v>-1.8599999</v>
      </c>
      <c r="AU798">
        <v>-0.66192169999999995</v>
      </c>
      <c r="AV798">
        <v>0.94</v>
      </c>
      <c r="AW798">
        <v>2.81</v>
      </c>
      <c r="AX798">
        <v>0.121</v>
      </c>
      <c r="AY798">
        <v>0.12872339999999999</v>
      </c>
      <c r="AZ798">
        <v>2145490048</v>
      </c>
      <c r="BA798">
        <v>4.6779999999999999</v>
      </c>
      <c r="BB798">
        <v>1.1245714</v>
      </c>
      <c r="BC798">
        <v>-0.17457144999999999</v>
      </c>
      <c r="BD798">
        <v>-0.15523376</v>
      </c>
      <c r="BE798">
        <v>1.4461539000000001</v>
      </c>
      <c r="BF798">
        <v>-0.49615389999999998</v>
      </c>
      <c r="BG798">
        <v>-0.34308514000000001</v>
      </c>
      <c r="BH798">
        <v>2038215552</v>
      </c>
      <c r="BI798">
        <v>0.20307823999999999</v>
      </c>
      <c r="BJ798">
        <v>15</v>
      </c>
      <c r="BK798">
        <v>0</v>
      </c>
      <c r="BL798" t="b">
        <v>0</v>
      </c>
      <c r="BM798">
        <v>0.95</v>
      </c>
      <c r="BN798">
        <v>1596783540</v>
      </c>
      <c r="BO798">
        <v>1596783540</v>
      </c>
      <c r="BP798">
        <v>1596783540</v>
      </c>
      <c r="BQ798">
        <v>1.7272726</v>
      </c>
      <c r="BR798">
        <v>0.55000000000000004</v>
      </c>
      <c r="BS798">
        <v>0.2</v>
      </c>
      <c r="BT798">
        <v>4.75</v>
      </c>
    </row>
    <row r="799" spans="1:72">
      <c r="A799" t="s">
        <v>4830</v>
      </c>
      <c r="B799" t="s">
        <v>4831</v>
      </c>
      <c r="C799" t="str">
        <f t="shared" si="60"/>
        <v>通力電子</v>
      </c>
      <c r="D799" t="str">
        <f t="shared" si="61"/>
        <v>Consumer Goods Manufacturing</v>
      </c>
      <c r="E799" t="str">
        <f t="shared" si="62"/>
        <v>消費品製造</v>
      </c>
      <c r="F799" t="str">
        <f t="shared" si="63"/>
        <v>Home Appliances</v>
      </c>
      <c r="G799" t="str">
        <f t="shared" si="64"/>
        <v>家電</v>
      </c>
      <c r="H799" t="s">
        <v>68</v>
      </c>
      <c r="I799" t="s">
        <v>69</v>
      </c>
      <c r="J799" t="s">
        <v>70</v>
      </c>
      <c r="K799" t="s">
        <v>71</v>
      </c>
      <c r="L799" t="b">
        <v>0</v>
      </c>
      <c r="M799" t="s">
        <v>72</v>
      </c>
      <c r="N799" t="s">
        <v>73</v>
      </c>
      <c r="O799" t="s">
        <v>74</v>
      </c>
      <c r="P799" t="s">
        <v>4832</v>
      </c>
      <c r="Q799" t="s">
        <v>4833</v>
      </c>
      <c r="R799" t="s">
        <v>78</v>
      </c>
      <c r="S799" t="s">
        <v>79</v>
      </c>
      <c r="T799">
        <v>28800000</v>
      </c>
      <c r="U799" t="s">
        <v>80</v>
      </c>
      <c r="V799" t="b">
        <v>0</v>
      </c>
      <c r="W799">
        <v>1376530200000</v>
      </c>
      <c r="X799">
        <v>3</v>
      </c>
      <c r="Y799">
        <v>6.9999695000000001E-2</v>
      </c>
      <c r="Z799">
        <v>0.88832100000000003</v>
      </c>
      <c r="AA799">
        <v>1596160142</v>
      </c>
      <c r="AB799">
        <v>7.95</v>
      </c>
      <c r="AC799">
        <v>7.95</v>
      </c>
      <c r="AD799" t="s">
        <v>4834</v>
      </c>
      <c r="AE799">
        <v>7.94</v>
      </c>
      <c r="AF799">
        <v>19000</v>
      </c>
      <c r="AG799">
        <v>7.88</v>
      </c>
      <c r="AH799">
        <v>7.78</v>
      </c>
      <c r="AI799">
        <v>7.98</v>
      </c>
      <c r="AJ799">
        <v>0</v>
      </c>
      <c r="AK799">
        <v>0</v>
      </c>
      <c r="AL799" t="s">
        <v>82</v>
      </c>
      <c r="AM799" t="s">
        <v>72</v>
      </c>
      <c r="AN799">
        <v>7.94</v>
      </c>
      <c r="AO799">
        <v>75595</v>
      </c>
      <c r="AP799">
        <v>59122</v>
      </c>
      <c r="AQ799">
        <v>2.9499998000000001</v>
      </c>
      <c r="AR799">
        <v>0.59</v>
      </c>
      <c r="AS799" t="s">
        <v>4835</v>
      </c>
      <c r="AT799">
        <v>-0.11000061</v>
      </c>
      <c r="AU799">
        <v>-1.3647717E-2</v>
      </c>
      <c r="AV799">
        <v>5</v>
      </c>
      <c r="AW799">
        <v>8.06</v>
      </c>
      <c r="AX799">
        <v>0.35</v>
      </c>
      <c r="AY799">
        <v>4.4416240000000003E-2</v>
      </c>
      <c r="AZ799">
        <v>272804992</v>
      </c>
      <c r="BA799">
        <v>6.3869999999999996</v>
      </c>
      <c r="BB799">
        <v>7.2471430000000003</v>
      </c>
      <c r="BC799">
        <v>0.70285699999999995</v>
      </c>
      <c r="BD799">
        <v>9.6984013999999993E-2</v>
      </c>
      <c r="BE799">
        <v>6.5307040000000001</v>
      </c>
      <c r="BF799">
        <v>1.4192958</v>
      </c>
      <c r="BG799">
        <v>0.21732661</v>
      </c>
      <c r="BH799">
        <v>2168799744</v>
      </c>
      <c r="BI799">
        <v>1.2447158</v>
      </c>
      <c r="BJ799">
        <v>15</v>
      </c>
      <c r="BK799">
        <v>0</v>
      </c>
      <c r="BL799" t="b">
        <v>0</v>
      </c>
      <c r="BM799">
        <v>7.95</v>
      </c>
      <c r="BN799">
        <v>1552661940</v>
      </c>
      <c r="BO799">
        <v>1552661940</v>
      </c>
      <c r="BP799">
        <v>1552661940</v>
      </c>
      <c r="BQ799">
        <v>10.068389</v>
      </c>
      <c r="BR799">
        <v>0.78959999999999997</v>
      </c>
    </row>
    <row r="800" spans="1:72">
      <c r="A800" t="s">
        <v>4836</v>
      </c>
      <c r="B800" t="s">
        <v>4837</v>
      </c>
      <c r="C800" t="str">
        <f t="shared" si="60"/>
        <v>銀城生活服務</v>
      </c>
      <c r="D800" t="str">
        <f t="shared" si="61"/>
        <v>Real Estate Construction</v>
      </c>
      <c r="E800" t="str">
        <f t="shared" si="62"/>
        <v>地產建築</v>
      </c>
      <c r="F800" t="str">
        <f t="shared" si="63"/>
        <v>Property Management and Agent</v>
      </c>
      <c r="G800" t="str">
        <f t="shared" si="64"/>
        <v>物業管理及代理</v>
      </c>
      <c r="H800" t="s">
        <v>68</v>
      </c>
      <c r="I800" t="s">
        <v>69</v>
      </c>
      <c r="J800" t="s">
        <v>70</v>
      </c>
      <c r="K800" t="s">
        <v>71</v>
      </c>
      <c r="L800" t="b">
        <v>0</v>
      </c>
      <c r="M800" t="s">
        <v>72</v>
      </c>
      <c r="N800" t="s">
        <v>73</v>
      </c>
      <c r="O800" t="s">
        <v>74</v>
      </c>
      <c r="P800" t="s">
        <v>4838</v>
      </c>
      <c r="Q800" t="s">
        <v>4839</v>
      </c>
      <c r="R800" t="s">
        <v>78</v>
      </c>
      <c r="S800" t="s">
        <v>79</v>
      </c>
      <c r="T800">
        <v>28800000</v>
      </c>
      <c r="U800" t="s">
        <v>80</v>
      </c>
      <c r="V800" t="b">
        <v>0</v>
      </c>
      <c r="W800">
        <v>1573003800000</v>
      </c>
      <c r="X800">
        <v>3</v>
      </c>
      <c r="Y800">
        <v>9.0000150000000001E-2</v>
      </c>
      <c r="Z800">
        <v>1.2345699999999999</v>
      </c>
      <c r="AA800">
        <v>1596160881</v>
      </c>
      <c r="AB800">
        <v>7.38</v>
      </c>
      <c r="AC800">
        <v>7.69</v>
      </c>
      <c r="AD800" t="s">
        <v>4840</v>
      </c>
      <c r="AE800">
        <v>7.38</v>
      </c>
      <c r="AF800">
        <v>164000</v>
      </c>
      <c r="AG800">
        <v>7.29</v>
      </c>
      <c r="AH800">
        <v>7.38</v>
      </c>
      <c r="AI800">
        <v>7.45</v>
      </c>
      <c r="AL800" t="s">
        <v>82</v>
      </c>
      <c r="AM800" t="s">
        <v>102</v>
      </c>
      <c r="AN800">
        <v>7.53</v>
      </c>
      <c r="AO800">
        <v>2822825</v>
      </c>
      <c r="AP800">
        <v>1318135</v>
      </c>
      <c r="AQ800">
        <v>6.15</v>
      </c>
      <c r="AR800">
        <v>5</v>
      </c>
      <c r="AS800" t="s">
        <v>4841</v>
      </c>
      <c r="AT800">
        <v>-1.1400003000000001</v>
      </c>
      <c r="AU800">
        <v>-0.13380285</v>
      </c>
      <c r="AV800">
        <v>1.23</v>
      </c>
      <c r="AW800">
        <v>8.52</v>
      </c>
      <c r="AZ800">
        <v>267152000</v>
      </c>
      <c r="BB800">
        <v>6.0245714000000001</v>
      </c>
      <c r="BC800">
        <v>1.3554287</v>
      </c>
      <c r="BD800">
        <v>0.22498341999999999</v>
      </c>
      <c r="BE800">
        <v>2.9329575999999999</v>
      </c>
      <c r="BF800">
        <v>4.4470425000000002</v>
      </c>
      <c r="BG800">
        <v>1.5162313999999999</v>
      </c>
      <c r="BH800">
        <v>1971581824</v>
      </c>
      <c r="BJ800">
        <v>15</v>
      </c>
      <c r="BK800">
        <v>0</v>
      </c>
      <c r="BL800" t="b">
        <v>0</v>
      </c>
      <c r="BM800">
        <v>7.38</v>
      </c>
    </row>
    <row r="801" spans="1:72">
      <c r="A801" t="s">
        <v>4842</v>
      </c>
      <c r="B801" t="s">
        <v>4843</v>
      </c>
      <c r="C801" t="str">
        <f t="shared" si="60"/>
        <v>維信金科</v>
      </c>
      <c r="D801" t="str">
        <f t="shared" si="61"/>
        <v>Financial</v>
      </c>
      <c r="E801" t="str">
        <f t="shared" si="62"/>
        <v>金融</v>
      </c>
      <c r="F801" t="str">
        <f t="shared" si="63"/>
        <v>Other financial services</v>
      </c>
      <c r="G801" t="str">
        <f t="shared" si="64"/>
        <v>其他金融服務</v>
      </c>
      <c r="H801" t="s">
        <v>68</v>
      </c>
      <c r="I801" t="s">
        <v>69</v>
      </c>
      <c r="J801" t="s">
        <v>70</v>
      </c>
      <c r="K801" t="s">
        <v>71</v>
      </c>
      <c r="L801" t="b">
        <v>0</v>
      </c>
      <c r="M801" t="s">
        <v>72</v>
      </c>
      <c r="N801" t="s">
        <v>73</v>
      </c>
      <c r="O801" t="s">
        <v>74</v>
      </c>
      <c r="P801" t="s">
        <v>4844</v>
      </c>
      <c r="Q801" t="s">
        <v>4845</v>
      </c>
      <c r="R801" t="s">
        <v>78</v>
      </c>
      <c r="S801" t="s">
        <v>79</v>
      </c>
      <c r="T801">
        <v>28800000</v>
      </c>
      <c r="U801" t="s">
        <v>80</v>
      </c>
      <c r="V801" t="b">
        <v>0</v>
      </c>
      <c r="W801">
        <v>1529544600000</v>
      </c>
      <c r="X801">
        <v>3</v>
      </c>
      <c r="Y801">
        <v>7.000017E-2</v>
      </c>
      <c r="Z801">
        <v>1.7500043000000001</v>
      </c>
      <c r="AA801">
        <v>1596160572</v>
      </c>
      <c r="AB801">
        <v>4.07</v>
      </c>
      <c r="AC801">
        <v>4.0999999999999996</v>
      </c>
      <c r="AD801" t="s">
        <v>4846</v>
      </c>
      <c r="AE801">
        <v>4.05</v>
      </c>
      <c r="AF801">
        <v>81200</v>
      </c>
      <c r="AG801">
        <v>4</v>
      </c>
      <c r="AH801">
        <v>4.0199999999999996</v>
      </c>
      <c r="AI801">
        <v>4.08</v>
      </c>
      <c r="AJ801">
        <v>0</v>
      </c>
      <c r="AK801">
        <v>0</v>
      </c>
      <c r="AL801" t="s">
        <v>82</v>
      </c>
      <c r="AM801" t="s">
        <v>102</v>
      </c>
      <c r="AN801">
        <v>4.0999999999999996</v>
      </c>
      <c r="AO801">
        <v>570249</v>
      </c>
      <c r="AP801">
        <v>625375</v>
      </c>
      <c r="AQ801">
        <v>0.59000014999999995</v>
      </c>
      <c r="AR801">
        <v>0.16954026999999999</v>
      </c>
      <c r="AS801" t="s">
        <v>4847</v>
      </c>
      <c r="AT801">
        <v>-6.93</v>
      </c>
      <c r="AU801">
        <v>-0.63</v>
      </c>
      <c r="AV801">
        <v>3.48</v>
      </c>
      <c r="AW801">
        <v>11</v>
      </c>
      <c r="AZ801">
        <v>498071008</v>
      </c>
      <c r="BA801">
        <v>0.755</v>
      </c>
      <c r="BB801">
        <v>4.3860000000000001</v>
      </c>
      <c r="BC801">
        <v>-0.31599998000000001</v>
      </c>
      <c r="BD801">
        <v>-7.2047420000000001E-2</v>
      </c>
      <c r="BE801">
        <v>5.5013985999999999</v>
      </c>
      <c r="BF801">
        <v>-1.4313984</v>
      </c>
      <c r="BG801">
        <v>-0.26018809999999998</v>
      </c>
      <c r="BH801">
        <v>2027149056</v>
      </c>
      <c r="BI801">
        <v>5.3907290000000003</v>
      </c>
      <c r="BJ801">
        <v>15</v>
      </c>
      <c r="BK801">
        <v>0</v>
      </c>
      <c r="BL801" t="b">
        <v>0</v>
      </c>
      <c r="BM801">
        <v>4.07</v>
      </c>
      <c r="BN801">
        <v>1585061940</v>
      </c>
      <c r="BO801">
        <v>1585061940</v>
      </c>
      <c r="BP801">
        <v>1585061940</v>
      </c>
    </row>
    <row r="802" spans="1:72">
      <c r="A802" t="s">
        <v>4848</v>
      </c>
      <c r="B802" t="s">
        <v>4849</v>
      </c>
      <c r="C802" t="str">
        <f t="shared" si="60"/>
        <v>九台農商銀行</v>
      </c>
      <c r="D802" t="str">
        <f t="shared" si="61"/>
        <v>Financial</v>
      </c>
      <c r="E802" t="str">
        <f t="shared" si="62"/>
        <v>金融</v>
      </c>
      <c r="F802" t="str">
        <f t="shared" si="63"/>
        <v>Bank</v>
      </c>
      <c r="G802" t="str">
        <f t="shared" si="64"/>
        <v>銀行</v>
      </c>
      <c r="H802" t="s">
        <v>68</v>
      </c>
      <c r="I802" t="s">
        <v>69</v>
      </c>
      <c r="J802" t="s">
        <v>70</v>
      </c>
      <c r="K802" t="s">
        <v>71</v>
      </c>
      <c r="L802" t="b">
        <v>0</v>
      </c>
      <c r="M802" t="s">
        <v>72</v>
      </c>
      <c r="N802" t="s">
        <v>73</v>
      </c>
      <c r="O802" t="s">
        <v>74</v>
      </c>
      <c r="P802" t="s">
        <v>4850</v>
      </c>
      <c r="Q802" t="s">
        <v>4851</v>
      </c>
      <c r="R802" t="s">
        <v>78</v>
      </c>
      <c r="S802" t="s">
        <v>79</v>
      </c>
      <c r="T802">
        <v>28800000</v>
      </c>
      <c r="U802" t="s">
        <v>80</v>
      </c>
      <c r="V802" t="b">
        <v>0</v>
      </c>
      <c r="W802">
        <v>1484184600000</v>
      </c>
      <c r="X802">
        <v>3</v>
      </c>
      <c r="Y802">
        <v>0</v>
      </c>
      <c r="Z802">
        <v>0</v>
      </c>
      <c r="AA802">
        <v>1595921800</v>
      </c>
      <c r="AB802">
        <v>2.38</v>
      </c>
      <c r="AC802">
        <v>2.38</v>
      </c>
      <c r="AD802" t="s">
        <v>4852</v>
      </c>
      <c r="AE802">
        <v>2.36</v>
      </c>
      <c r="AF802">
        <v>4000</v>
      </c>
      <c r="AG802">
        <v>2.38</v>
      </c>
      <c r="AH802">
        <v>2.12</v>
      </c>
      <c r="AI802">
        <v>2.69</v>
      </c>
      <c r="AJ802">
        <v>0</v>
      </c>
      <c r="AK802">
        <v>0</v>
      </c>
      <c r="AL802" t="s">
        <v>82</v>
      </c>
      <c r="AM802" t="s">
        <v>102</v>
      </c>
      <c r="AN802">
        <v>2.36</v>
      </c>
      <c r="AO802">
        <v>478486</v>
      </c>
      <c r="AP802">
        <v>1375</v>
      </c>
      <c r="AQ802">
        <v>0.11000013</v>
      </c>
      <c r="AR802">
        <v>4.8458207000000003E-2</v>
      </c>
      <c r="AS802" t="s">
        <v>4853</v>
      </c>
      <c r="AT802">
        <v>-1.2199998000000001</v>
      </c>
      <c r="AU802">
        <v>-0.33888885000000002</v>
      </c>
      <c r="AV802">
        <v>2.27</v>
      </c>
      <c r="AW802">
        <v>3.6</v>
      </c>
      <c r="AX802">
        <v>2.7E-2</v>
      </c>
      <c r="AY802">
        <v>1.1344537E-2</v>
      </c>
      <c r="AZ802">
        <v>796950016</v>
      </c>
      <c r="BA802">
        <v>0.49399999999999999</v>
      </c>
      <c r="BB802">
        <v>2.4347482</v>
      </c>
      <c r="BC802">
        <v>-5.4748060000000001E-2</v>
      </c>
      <c r="BD802">
        <v>-2.2486128000000001E-2</v>
      </c>
      <c r="BE802">
        <v>2.727106</v>
      </c>
      <c r="BF802">
        <v>-0.34710597999999998</v>
      </c>
      <c r="BG802">
        <v>-0.12727996999999999</v>
      </c>
      <c r="BH802">
        <v>10361068544</v>
      </c>
      <c r="BI802">
        <v>4.8178143999999996</v>
      </c>
      <c r="BJ802">
        <v>15</v>
      </c>
      <c r="BK802">
        <v>0</v>
      </c>
      <c r="BL802" t="b">
        <v>0</v>
      </c>
      <c r="BM802">
        <v>2.38</v>
      </c>
      <c r="BN802">
        <v>1553785140</v>
      </c>
      <c r="BO802">
        <v>1553785140</v>
      </c>
      <c r="BP802">
        <v>1553785140</v>
      </c>
    </row>
    <row r="803" spans="1:72">
      <c r="A803" t="s">
        <v>4854</v>
      </c>
      <c r="B803" t="s">
        <v>4855</v>
      </c>
      <c r="C803" t="str">
        <f t="shared" si="60"/>
        <v>海昌海洋公園</v>
      </c>
      <c r="D803" t="str">
        <f t="shared" si="61"/>
        <v>Consumer Service</v>
      </c>
      <c r="E803" t="str">
        <f t="shared" si="62"/>
        <v>消費者服務業</v>
      </c>
      <c r="F803" t="str">
        <f t="shared" si="63"/>
        <v>Tourist and Hotel</v>
      </c>
      <c r="G803" t="str">
        <f t="shared" si="64"/>
        <v>旅遊酒店</v>
      </c>
      <c r="H803" t="s">
        <v>68</v>
      </c>
      <c r="I803" t="s">
        <v>69</v>
      </c>
      <c r="J803" t="s">
        <v>70</v>
      </c>
      <c r="K803" t="s">
        <v>71</v>
      </c>
      <c r="L803" t="b">
        <v>0</v>
      </c>
      <c r="M803" t="s">
        <v>72</v>
      </c>
      <c r="N803" t="s">
        <v>73</v>
      </c>
      <c r="O803" t="s">
        <v>74</v>
      </c>
      <c r="P803" t="s">
        <v>4856</v>
      </c>
      <c r="Q803" t="s">
        <v>4857</v>
      </c>
      <c r="R803" t="s">
        <v>78</v>
      </c>
      <c r="S803" t="s">
        <v>79</v>
      </c>
      <c r="T803">
        <v>28800000</v>
      </c>
      <c r="U803" t="s">
        <v>80</v>
      </c>
      <c r="V803" t="b">
        <v>0</v>
      </c>
      <c r="W803">
        <v>1394674200000</v>
      </c>
      <c r="X803">
        <v>3</v>
      </c>
      <c r="Y803">
        <v>-1.000002E-2</v>
      </c>
      <c r="Z803">
        <v>-2.0618598000000001</v>
      </c>
      <c r="AA803">
        <v>1596161023</v>
      </c>
      <c r="AB803">
        <v>0.47499999999999998</v>
      </c>
      <c r="AC803">
        <v>0.48499999999999999</v>
      </c>
      <c r="AD803" t="s">
        <v>4858</v>
      </c>
      <c r="AE803">
        <v>0.47</v>
      </c>
      <c r="AF803">
        <v>6400000</v>
      </c>
      <c r="AG803">
        <v>0.48499999999999999</v>
      </c>
      <c r="AH803">
        <v>0.47</v>
      </c>
      <c r="AI803">
        <v>0.48</v>
      </c>
      <c r="AJ803">
        <v>0</v>
      </c>
      <c r="AK803">
        <v>0</v>
      </c>
      <c r="AL803" t="s">
        <v>82</v>
      </c>
      <c r="AM803" t="s">
        <v>102</v>
      </c>
      <c r="AN803">
        <v>0.48499999999999999</v>
      </c>
      <c r="AO803">
        <v>14210144</v>
      </c>
      <c r="AP803">
        <v>44104312</v>
      </c>
      <c r="AQ803">
        <v>9.5000000000000001E-2</v>
      </c>
      <c r="AR803">
        <v>0.25</v>
      </c>
      <c r="AS803" t="s">
        <v>4859</v>
      </c>
      <c r="AT803">
        <v>-0.86499999999999999</v>
      </c>
      <c r="AU803">
        <v>-0.64552235999999996</v>
      </c>
      <c r="AV803">
        <v>0.38</v>
      </c>
      <c r="AW803">
        <v>1.34</v>
      </c>
      <c r="AZ803">
        <v>4000000000</v>
      </c>
      <c r="BA803">
        <v>0.16700000000000001</v>
      </c>
      <c r="BB803">
        <v>0.45600000000000002</v>
      </c>
      <c r="BC803">
        <v>1.8999993999999999E-2</v>
      </c>
      <c r="BD803">
        <v>4.1666652999999998E-2</v>
      </c>
      <c r="BE803">
        <v>0.61161969999999999</v>
      </c>
      <c r="BF803">
        <v>-0.13661972</v>
      </c>
      <c r="BG803">
        <v>-0.22337364000000001</v>
      </c>
      <c r="BH803">
        <v>1900000000</v>
      </c>
      <c r="BI803">
        <v>2.8443114999999999</v>
      </c>
      <c r="BJ803">
        <v>15</v>
      </c>
      <c r="BK803">
        <v>0</v>
      </c>
      <c r="BL803" t="b">
        <v>0</v>
      </c>
      <c r="BM803">
        <v>0.47499999999999998</v>
      </c>
    </row>
    <row r="804" spans="1:72">
      <c r="A804" t="s">
        <v>4860</v>
      </c>
      <c r="B804" t="s">
        <v>4861</v>
      </c>
      <c r="C804" t="str">
        <f t="shared" si="60"/>
        <v>毅德國際</v>
      </c>
      <c r="D804" t="str">
        <f t="shared" si="61"/>
        <v>Transportation, logistics and infrastructure</v>
      </c>
      <c r="E804" t="str">
        <f t="shared" si="62"/>
        <v>運輸、物流及基建</v>
      </c>
      <c r="F804" t="str">
        <f t="shared" si="63"/>
        <v>Warehousing Logistics Transportation</v>
      </c>
      <c r="G804" t="str">
        <f t="shared" si="64"/>
        <v>倉儲物流及運輸</v>
      </c>
      <c r="H804" t="s">
        <v>68</v>
      </c>
      <c r="I804" t="s">
        <v>69</v>
      </c>
      <c r="J804" t="s">
        <v>70</v>
      </c>
      <c r="K804" t="s">
        <v>71</v>
      </c>
      <c r="L804" t="b">
        <v>0</v>
      </c>
      <c r="M804" t="s">
        <v>72</v>
      </c>
      <c r="N804" t="s">
        <v>73</v>
      </c>
      <c r="O804" t="s">
        <v>74</v>
      </c>
      <c r="P804" t="s">
        <v>4862</v>
      </c>
      <c r="Q804" t="s">
        <v>4863</v>
      </c>
      <c r="R804" t="s">
        <v>78</v>
      </c>
      <c r="S804" t="s">
        <v>79</v>
      </c>
      <c r="T804">
        <v>28800000</v>
      </c>
      <c r="U804" t="s">
        <v>80</v>
      </c>
      <c r="V804" t="b">
        <v>0</v>
      </c>
      <c r="W804">
        <v>1383183000000</v>
      </c>
      <c r="X804">
        <v>3</v>
      </c>
      <c r="Y804">
        <v>-4.9999950000000001E-3</v>
      </c>
      <c r="Z804">
        <v>-1.1494241999999999</v>
      </c>
      <c r="AA804">
        <v>1596094528</v>
      </c>
      <c r="AB804">
        <v>0.43</v>
      </c>
      <c r="AC804">
        <v>0.43</v>
      </c>
      <c r="AD804" t="s">
        <v>4864</v>
      </c>
      <c r="AE804">
        <v>0.42</v>
      </c>
      <c r="AF804">
        <v>54000</v>
      </c>
      <c r="AG804">
        <v>0.435</v>
      </c>
      <c r="AH804">
        <v>0.41499999999999998</v>
      </c>
      <c r="AI804">
        <v>0.43</v>
      </c>
      <c r="AJ804">
        <v>0</v>
      </c>
      <c r="AK804">
        <v>0</v>
      </c>
      <c r="AL804" t="s">
        <v>82</v>
      </c>
      <c r="AM804" t="s">
        <v>102</v>
      </c>
      <c r="AN804">
        <v>0.42</v>
      </c>
      <c r="AO804">
        <v>535531</v>
      </c>
      <c r="AP804">
        <v>217750</v>
      </c>
      <c r="AQ804">
        <v>0.155</v>
      </c>
      <c r="AR804">
        <v>0.56363635999999995</v>
      </c>
      <c r="AS804" t="s">
        <v>4865</v>
      </c>
      <c r="AT804">
        <v>-0.23000002</v>
      </c>
      <c r="AU804">
        <v>-0.34848487</v>
      </c>
      <c r="AV804">
        <v>0.27500000000000002</v>
      </c>
      <c r="AW804">
        <v>0.66</v>
      </c>
      <c r="AX804">
        <v>2E-3</v>
      </c>
      <c r="AY804">
        <v>4.597701E-3</v>
      </c>
      <c r="AZ804">
        <v>4537350144</v>
      </c>
      <c r="BA804">
        <v>0.19700000000000001</v>
      </c>
      <c r="BB804">
        <v>0.45928570000000002</v>
      </c>
      <c r="BC804">
        <v>-2.9285700000000001E-2</v>
      </c>
      <c r="BD804">
        <v>-6.3763574000000003E-2</v>
      </c>
      <c r="BE804">
        <v>0.42154930000000002</v>
      </c>
      <c r="BF804">
        <v>8.450717E-3</v>
      </c>
      <c r="BG804">
        <v>2.0046806E-2</v>
      </c>
      <c r="BH804">
        <v>1951060608</v>
      </c>
      <c r="BI804">
        <v>2.1827412000000002</v>
      </c>
      <c r="BJ804">
        <v>15</v>
      </c>
      <c r="BK804">
        <v>0</v>
      </c>
      <c r="BL804" t="b">
        <v>0</v>
      </c>
      <c r="BM804">
        <v>0.43</v>
      </c>
      <c r="BN804">
        <v>1553785140</v>
      </c>
      <c r="BO804">
        <v>1553785140</v>
      </c>
      <c r="BP804">
        <v>1553785140</v>
      </c>
      <c r="BQ804">
        <v>4.4477086000000003</v>
      </c>
      <c r="BR804">
        <v>9.6679000000000001E-2</v>
      </c>
    </row>
    <row r="805" spans="1:72">
      <c r="A805" t="s">
        <v>4866</v>
      </c>
      <c r="B805" t="s">
        <v>4867</v>
      </c>
      <c r="C805" t="str">
        <f t="shared" si="60"/>
        <v>德林國際</v>
      </c>
      <c r="D805" t="str">
        <f t="shared" si="61"/>
        <v>Consumer Goods Manufacturing</v>
      </c>
      <c r="E805" t="str">
        <f t="shared" si="62"/>
        <v>消費品製造</v>
      </c>
      <c r="F805" t="str">
        <f t="shared" si="63"/>
        <v>Toys</v>
      </c>
      <c r="G805" t="str">
        <f t="shared" si="64"/>
        <v>玩具</v>
      </c>
      <c r="H805" t="s">
        <v>68</v>
      </c>
      <c r="I805" t="s">
        <v>69</v>
      </c>
      <c r="J805" t="s">
        <v>70</v>
      </c>
      <c r="K805" t="s">
        <v>71</v>
      </c>
      <c r="L805" t="b">
        <v>0</v>
      </c>
      <c r="M805" t="s">
        <v>72</v>
      </c>
      <c r="N805" t="s">
        <v>73</v>
      </c>
      <c r="O805" t="s">
        <v>74</v>
      </c>
      <c r="P805" t="s">
        <v>4868</v>
      </c>
      <c r="Q805" t="s">
        <v>4869</v>
      </c>
      <c r="R805" t="s">
        <v>78</v>
      </c>
      <c r="S805" t="s">
        <v>79</v>
      </c>
      <c r="T805">
        <v>28800000</v>
      </c>
      <c r="U805" t="s">
        <v>80</v>
      </c>
      <c r="V805" t="b">
        <v>0</v>
      </c>
      <c r="W805">
        <v>1013045400000</v>
      </c>
      <c r="X805">
        <v>3</v>
      </c>
      <c r="Y805">
        <v>1.9999980000000001E-2</v>
      </c>
      <c r="Z805">
        <v>0.69204085999999998</v>
      </c>
      <c r="AA805">
        <v>1596006397</v>
      </c>
      <c r="AB805">
        <v>2.91</v>
      </c>
      <c r="AC805">
        <v>2.89</v>
      </c>
      <c r="AD805" t="s">
        <v>4870</v>
      </c>
      <c r="AE805">
        <v>2.86</v>
      </c>
      <c r="AF805">
        <v>20000</v>
      </c>
      <c r="AG805">
        <v>2.89</v>
      </c>
      <c r="AH805">
        <v>2.91</v>
      </c>
      <c r="AI805">
        <v>2.99</v>
      </c>
      <c r="AJ805">
        <v>0</v>
      </c>
      <c r="AK805">
        <v>0</v>
      </c>
      <c r="AL805" t="s">
        <v>82</v>
      </c>
      <c r="AM805" t="s">
        <v>72</v>
      </c>
      <c r="AN805">
        <v>2.89</v>
      </c>
      <c r="AO805">
        <v>142218</v>
      </c>
      <c r="AP805">
        <v>113375</v>
      </c>
      <c r="AQ805">
        <v>0.53</v>
      </c>
      <c r="AR805">
        <v>0.22268905</v>
      </c>
      <c r="AS805" t="s">
        <v>4871</v>
      </c>
      <c r="AT805">
        <v>-1.5899999</v>
      </c>
      <c r="AU805">
        <v>-0.35333332000000001</v>
      </c>
      <c r="AV805">
        <v>2.38</v>
      </c>
      <c r="AW805">
        <v>4.5</v>
      </c>
      <c r="AX805">
        <v>0.13</v>
      </c>
      <c r="AY805">
        <v>4.4982693999999997E-2</v>
      </c>
      <c r="AZ805">
        <v>676865024</v>
      </c>
      <c r="BA805">
        <v>3.5270000000000001</v>
      </c>
      <c r="BB805">
        <v>2.8642856999999999</v>
      </c>
      <c r="BC805">
        <v>4.5714379999999999E-2</v>
      </c>
      <c r="BD805">
        <v>1.5960133000000001E-2</v>
      </c>
      <c r="BE805">
        <v>3.0775351999999998</v>
      </c>
      <c r="BF805">
        <v>-0.16753507000000001</v>
      </c>
      <c r="BG805">
        <v>-5.4438066E-2</v>
      </c>
      <c r="BH805">
        <v>1969677312</v>
      </c>
      <c r="BI805">
        <v>0.82506380000000001</v>
      </c>
      <c r="BJ805">
        <v>15</v>
      </c>
      <c r="BK805">
        <v>0</v>
      </c>
      <c r="BL805" t="b">
        <v>0</v>
      </c>
      <c r="BM805">
        <v>2.91</v>
      </c>
      <c r="BN805">
        <v>1553525940</v>
      </c>
      <c r="BO805">
        <v>1553525940</v>
      </c>
      <c r="BP805">
        <v>1553525940</v>
      </c>
      <c r="BQ805">
        <v>4.1253190000000002</v>
      </c>
      <c r="BR805">
        <v>0.70540000000000003</v>
      </c>
    </row>
    <row r="806" spans="1:72">
      <c r="A806" t="s">
        <v>4872</v>
      </c>
      <c r="B806" t="s">
        <v>4873</v>
      </c>
      <c r="C806" t="str">
        <f t="shared" si="60"/>
        <v>博奇環保</v>
      </c>
      <c r="D806" t="str">
        <f t="shared" si="61"/>
        <v>Environmental protection</v>
      </c>
      <c r="E806" t="str">
        <f t="shared" si="62"/>
        <v>環保</v>
      </c>
      <c r="F806" t="str">
        <f t="shared" si="63"/>
        <v>Energy saving and environmental protection</v>
      </c>
      <c r="G806" t="str">
        <f t="shared" si="64"/>
        <v>節能環保</v>
      </c>
      <c r="H806" t="s">
        <v>68</v>
      </c>
      <c r="I806" t="s">
        <v>69</v>
      </c>
      <c r="J806" t="s">
        <v>70</v>
      </c>
      <c r="K806" t="s">
        <v>71</v>
      </c>
      <c r="L806" t="b">
        <v>0</v>
      </c>
      <c r="M806" t="s">
        <v>72</v>
      </c>
      <c r="N806" t="s">
        <v>73</v>
      </c>
      <c r="O806" t="s">
        <v>74</v>
      </c>
      <c r="P806" t="s">
        <v>4874</v>
      </c>
      <c r="Q806" t="s">
        <v>4875</v>
      </c>
      <c r="R806" t="s">
        <v>78</v>
      </c>
      <c r="S806" t="s">
        <v>79</v>
      </c>
      <c r="T806">
        <v>28800000</v>
      </c>
      <c r="U806" t="s">
        <v>80</v>
      </c>
      <c r="V806" t="b">
        <v>0</v>
      </c>
      <c r="W806">
        <v>1521163800000</v>
      </c>
      <c r="X806">
        <v>3</v>
      </c>
      <c r="Y806">
        <v>0</v>
      </c>
      <c r="Z806">
        <v>0</v>
      </c>
      <c r="AA806">
        <v>1596095425</v>
      </c>
      <c r="AB806">
        <v>1.77</v>
      </c>
      <c r="AC806">
        <v>1.83</v>
      </c>
      <c r="AD806" t="s">
        <v>4876</v>
      </c>
      <c r="AE806">
        <v>1.72</v>
      </c>
      <c r="AF806">
        <v>149000</v>
      </c>
      <c r="AG806">
        <v>1.77</v>
      </c>
      <c r="AH806">
        <v>1.73</v>
      </c>
      <c r="AI806">
        <v>1.84</v>
      </c>
      <c r="AJ806">
        <v>0</v>
      </c>
      <c r="AK806">
        <v>0</v>
      </c>
      <c r="AL806" t="s">
        <v>82</v>
      </c>
      <c r="AM806" t="s">
        <v>102</v>
      </c>
      <c r="AN806">
        <v>1.73</v>
      </c>
      <c r="AO806">
        <v>2683414</v>
      </c>
      <c r="AP806">
        <v>357375</v>
      </c>
      <c r="AQ806">
        <v>1.1200000000000001</v>
      </c>
      <c r="AR806">
        <v>1.7230768999999999</v>
      </c>
      <c r="AS806" t="s">
        <v>4877</v>
      </c>
      <c r="AT806">
        <v>-0.23000002</v>
      </c>
      <c r="AU806">
        <v>-0.11500001</v>
      </c>
      <c r="AV806">
        <v>0.65</v>
      </c>
      <c r="AW806">
        <v>2</v>
      </c>
      <c r="AZ806">
        <v>1007110016</v>
      </c>
      <c r="BA806">
        <v>0.312</v>
      </c>
      <c r="BB806">
        <v>1.4871428</v>
      </c>
      <c r="BC806">
        <v>0.28285717999999999</v>
      </c>
      <c r="BD806">
        <v>0.19020176</v>
      </c>
      <c r="BE806">
        <v>1.3492253999999999</v>
      </c>
      <c r="BF806">
        <v>0.42077458000000001</v>
      </c>
      <c r="BG806">
        <v>0.31186380000000002</v>
      </c>
      <c r="BH806">
        <v>1782584704</v>
      </c>
      <c r="BI806">
        <v>5.6730765999999999</v>
      </c>
      <c r="BJ806">
        <v>15</v>
      </c>
      <c r="BK806">
        <v>0</v>
      </c>
      <c r="BL806" t="b">
        <v>0</v>
      </c>
      <c r="BM806">
        <v>1.77</v>
      </c>
      <c r="BN806">
        <v>1553612340</v>
      </c>
      <c r="BO806">
        <v>1553612340</v>
      </c>
      <c r="BP806">
        <v>1553612340</v>
      </c>
    </row>
    <row r="807" spans="1:72">
      <c r="A807" t="s">
        <v>4878</v>
      </c>
      <c r="B807" t="s">
        <v>4879</v>
      </c>
      <c r="C807" t="str">
        <f t="shared" si="60"/>
        <v>泛亞國際</v>
      </c>
      <c r="D807" t="str">
        <f t="shared" si="61"/>
        <v>Real Estate Construction</v>
      </c>
      <c r="E807" t="str">
        <f t="shared" si="62"/>
        <v>地產建築</v>
      </c>
      <c r="F807" t="str">
        <f t="shared" si="63"/>
        <v>Construction related</v>
      </c>
      <c r="G807" t="str">
        <f t="shared" si="64"/>
        <v>建築相關</v>
      </c>
      <c r="H807" t="s">
        <v>68</v>
      </c>
      <c r="I807" t="s">
        <v>69</v>
      </c>
      <c r="J807" t="s">
        <v>70</v>
      </c>
      <c r="K807" t="s">
        <v>71</v>
      </c>
      <c r="L807" t="b">
        <v>0</v>
      </c>
      <c r="M807" t="s">
        <v>72</v>
      </c>
      <c r="N807" t="s">
        <v>73</v>
      </c>
      <c r="O807" t="s">
        <v>74</v>
      </c>
      <c r="P807" t="s">
        <v>4880</v>
      </c>
      <c r="Q807" t="s">
        <v>4881</v>
      </c>
      <c r="R807" t="s">
        <v>78</v>
      </c>
      <c r="S807" t="s">
        <v>79</v>
      </c>
      <c r="T807">
        <v>28800000</v>
      </c>
      <c r="U807" t="s">
        <v>80</v>
      </c>
      <c r="V807" t="b">
        <v>0</v>
      </c>
      <c r="W807">
        <v>1403659800000</v>
      </c>
      <c r="X807">
        <v>3</v>
      </c>
      <c r="Y807">
        <v>1.9999980000000001E-2</v>
      </c>
      <c r="Z807">
        <v>0.49999951999999998</v>
      </c>
      <c r="AA807">
        <v>1596161054</v>
      </c>
      <c r="AB807">
        <v>4.0199999999999996</v>
      </c>
      <c r="AC807">
        <v>4.05</v>
      </c>
      <c r="AD807" t="s">
        <v>4882</v>
      </c>
      <c r="AE807">
        <v>4.0199999999999996</v>
      </c>
      <c r="AF807">
        <v>1466000</v>
      </c>
      <c r="AG807">
        <v>4</v>
      </c>
      <c r="AH807">
        <v>4.01</v>
      </c>
      <c r="AI807">
        <v>4.0199999999999996</v>
      </c>
      <c r="AJ807">
        <v>0</v>
      </c>
      <c r="AK807">
        <v>0</v>
      </c>
      <c r="AL807" t="s">
        <v>82</v>
      </c>
      <c r="AM807" t="s">
        <v>72</v>
      </c>
      <c r="AN807">
        <v>4.05</v>
      </c>
      <c r="AO807">
        <v>3791296</v>
      </c>
      <c r="AP807">
        <v>4610750</v>
      </c>
      <c r="AQ807">
        <v>0.29999995000000002</v>
      </c>
      <c r="AR807">
        <v>8.0645149999999999E-2</v>
      </c>
      <c r="AS807" t="s">
        <v>4883</v>
      </c>
      <c r="AT807">
        <v>-0.38000010000000001</v>
      </c>
      <c r="AU807">
        <v>-8.6363659999999995E-2</v>
      </c>
      <c r="AV807">
        <v>3.72</v>
      </c>
      <c r="AW807">
        <v>4.4000000000000004</v>
      </c>
      <c r="AX807">
        <v>5.5E-2</v>
      </c>
      <c r="AY807">
        <v>1.375E-2</v>
      </c>
      <c r="AZ807">
        <v>472408992</v>
      </c>
      <c r="BA807">
        <v>0.46700000000000003</v>
      </c>
      <c r="BB807">
        <v>4.0071430000000001</v>
      </c>
      <c r="BC807">
        <v>1.2856960000000001E-2</v>
      </c>
      <c r="BD807">
        <v>3.2085103E-3</v>
      </c>
      <c r="BE807">
        <v>4.1183100000000001</v>
      </c>
      <c r="BF807">
        <v>-9.8309993999999998E-2</v>
      </c>
      <c r="BG807">
        <v>-2.3871440000000001E-2</v>
      </c>
      <c r="BH807">
        <v>1899084160</v>
      </c>
      <c r="BI807">
        <v>8.6081369999999993</v>
      </c>
      <c r="BJ807">
        <v>15</v>
      </c>
      <c r="BK807">
        <v>0</v>
      </c>
      <c r="BL807" t="b">
        <v>0</v>
      </c>
      <c r="BM807">
        <v>4.0199999999999996</v>
      </c>
      <c r="BN807">
        <v>1554044340</v>
      </c>
      <c r="BO807">
        <v>1554044340</v>
      </c>
      <c r="BP807">
        <v>1554044340</v>
      </c>
      <c r="BR807">
        <v>-2.3E-2</v>
      </c>
    </row>
    <row r="808" spans="1:72">
      <c r="A808" t="s">
        <v>4884</v>
      </c>
      <c r="B808" t="s">
        <v>4885</v>
      </c>
      <c r="C808" t="str">
        <f t="shared" si="60"/>
        <v>金朝陽集團</v>
      </c>
      <c r="D808" t="str">
        <f t="shared" si="61"/>
        <v>Real Estate Construction</v>
      </c>
      <c r="E808" t="str">
        <f t="shared" si="62"/>
        <v>地產建築</v>
      </c>
      <c r="F808" t="str">
        <f t="shared" si="63"/>
        <v>Real Estate Development</v>
      </c>
      <c r="G808" t="str">
        <f t="shared" si="64"/>
        <v>地產發展</v>
      </c>
      <c r="H808" t="s">
        <v>68</v>
      </c>
      <c r="I808" t="s">
        <v>69</v>
      </c>
      <c r="J808" t="s">
        <v>70</v>
      </c>
      <c r="K808" t="s">
        <v>71</v>
      </c>
      <c r="L808" t="b">
        <v>0</v>
      </c>
      <c r="M808" t="s">
        <v>72</v>
      </c>
      <c r="N808" t="s">
        <v>73</v>
      </c>
      <c r="O808" t="s">
        <v>74</v>
      </c>
      <c r="P808" t="s">
        <v>4886</v>
      </c>
      <c r="Q808" t="s">
        <v>4887</v>
      </c>
      <c r="R808" t="s">
        <v>78</v>
      </c>
      <c r="S808" t="s">
        <v>79</v>
      </c>
      <c r="T808">
        <v>28800000</v>
      </c>
      <c r="U808" t="s">
        <v>80</v>
      </c>
      <c r="V808" t="b">
        <v>0</v>
      </c>
      <c r="W808">
        <v>1050975000000</v>
      </c>
      <c r="X808">
        <v>3</v>
      </c>
      <c r="Y808">
        <v>-9.9997520000000006E-3</v>
      </c>
      <c r="Z808">
        <v>-0.14683922999999999</v>
      </c>
      <c r="AA808">
        <v>1596094874</v>
      </c>
      <c r="AB808">
        <v>6.8</v>
      </c>
      <c r="AC808">
        <v>6.82</v>
      </c>
      <c r="AD808" t="s">
        <v>4888</v>
      </c>
      <c r="AE808">
        <v>6.8</v>
      </c>
      <c r="AF808">
        <v>56500</v>
      </c>
      <c r="AG808">
        <v>6.81</v>
      </c>
      <c r="AH808">
        <v>6.8</v>
      </c>
      <c r="AI808">
        <v>6.85</v>
      </c>
      <c r="AJ808">
        <v>0</v>
      </c>
      <c r="AK808">
        <v>0</v>
      </c>
      <c r="AL808" t="s">
        <v>82</v>
      </c>
      <c r="AM808" t="s">
        <v>72</v>
      </c>
      <c r="AN808">
        <v>6.81</v>
      </c>
      <c r="AO808">
        <v>67394</v>
      </c>
      <c r="AP808">
        <v>18487</v>
      </c>
      <c r="AQ808">
        <v>0.41000031999999997</v>
      </c>
      <c r="AR808">
        <v>6.4162806000000003E-2</v>
      </c>
      <c r="AS808" t="s">
        <v>4889</v>
      </c>
      <c r="AT808">
        <v>-4.1399993999999998</v>
      </c>
      <c r="AU808">
        <v>-0.37842774000000001</v>
      </c>
      <c r="AV808">
        <v>6.39</v>
      </c>
      <c r="AW808">
        <v>10.94</v>
      </c>
      <c r="AX808">
        <v>0.2</v>
      </c>
      <c r="AY808">
        <v>2.9368576E-2</v>
      </c>
      <c r="AZ808">
        <v>283308992</v>
      </c>
      <c r="BA808">
        <v>72.680000000000007</v>
      </c>
      <c r="BB808">
        <v>6.9965714999999999</v>
      </c>
      <c r="BC808">
        <v>-0.19657135000000001</v>
      </c>
      <c r="BD808">
        <v>-2.8095380999999999E-2</v>
      </c>
      <c r="BE808">
        <v>7.742254</v>
      </c>
      <c r="BF808">
        <v>-0.94225360000000002</v>
      </c>
      <c r="BG808">
        <v>-0.12170275</v>
      </c>
      <c r="BH808">
        <v>1926501248</v>
      </c>
      <c r="BI808">
        <v>9.3560815000000006E-2</v>
      </c>
      <c r="BJ808">
        <v>15</v>
      </c>
      <c r="BK808">
        <v>0</v>
      </c>
      <c r="BL808" t="b">
        <v>0</v>
      </c>
      <c r="BM808">
        <v>6.8</v>
      </c>
      <c r="BN808">
        <v>1553180340</v>
      </c>
      <c r="BO808">
        <v>1553180340</v>
      </c>
      <c r="BP808">
        <v>1553180340</v>
      </c>
      <c r="BQ808">
        <v>8.8311689999999992</v>
      </c>
      <c r="BR808">
        <v>0.77</v>
      </c>
    </row>
    <row r="809" spans="1:72">
      <c r="A809" t="s">
        <v>4890</v>
      </c>
      <c r="B809" t="s">
        <v>4891</v>
      </c>
      <c r="C809" t="str">
        <f t="shared" si="60"/>
        <v>茂業國際</v>
      </c>
      <c r="D809" t="str">
        <f t="shared" si="61"/>
        <v>Retail</v>
      </c>
      <c r="E809" t="str">
        <f t="shared" si="62"/>
        <v>零售</v>
      </c>
      <c r="F809" t="str">
        <f t="shared" si="63"/>
        <v>Department store</v>
      </c>
      <c r="G809" t="str">
        <f t="shared" si="64"/>
        <v>百貨股</v>
      </c>
      <c r="H809" t="s">
        <v>68</v>
      </c>
      <c r="I809" t="s">
        <v>69</v>
      </c>
      <c r="J809" t="s">
        <v>70</v>
      </c>
      <c r="K809" t="s">
        <v>71</v>
      </c>
      <c r="L809" t="b">
        <v>0</v>
      </c>
      <c r="M809" t="s">
        <v>72</v>
      </c>
      <c r="N809" t="s">
        <v>73</v>
      </c>
      <c r="O809" t="s">
        <v>74</v>
      </c>
      <c r="P809" t="s">
        <v>4892</v>
      </c>
      <c r="Q809" t="s">
        <v>4893</v>
      </c>
      <c r="R809" t="s">
        <v>78</v>
      </c>
      <c r="S809" t="s">
        <v>79</v>
      </c>
      <c r="T809">
        <v>28800000</v>
      </c>
      <c r="U809" t="s">
        <v>80</v>
      </c>
      <c r="V809" t="b">
        <v>0</v>
      </c>
      <c r="W809">
        <v>1209951000000</v>
      </c>
      <c r="X809">
        <v>3</v>
      </c>
      <c r="Y809">
        <v>-9.9999900000000003E-3</v>
      </c>
      <c r="Z809">
        <v>-2.6315765</v>
      </c>
      <c r="AA809">
        <v>1596159541</v>
      </c>
      <c r="AB809">
        <v>0.37</v>
      </c>
      <c r="AC809">
        <v>0.37</v>
      </c>
      <c r="AD809" t="s">
        <v>4894</v>
      </c>
      <c r="AE809">
        <v>0.37</v>
      </c>
      <c r="AF809">
        <v>42000</v>
      </c>
      <c r="AG809">
        <v>0.38</v>
      </c>
      <c r="AH809">
        <v>0.37</v>
      </c>
      <c r="AI809">
        <v>0.38</v>
      </c>
      <c r="AJ809">
        <v>0</v>
      </c>
      <c r="AK809">
        <v>0</v>
      </c>
      <c r="AL809" t="s">
        <v>82</v>
      </c>
      <c r="AM809" t="s">
        <v>102</v>
      </c>
      <c r="AN809">
        <v>0.37</v>
      </c>
      <c r="AO809">
        <v>971246</v>
      </c>
      <c r="AP809">
        <v>1176250</v>
      </c>
      <c r="AQ809">
        <v>3.9999989999999999E-2</v>
      </c>
      <c r="AR809">
        <v>0.12121208999999999</v>
      </c>
      <c r="AS809" t="s">
        <v>4895</v>
      </c>
      <c r="AT809">
        <v>-0.25</v>
      </c>
      <c r="AU809">
        <v>-0.40322580000000002</v>
      </c>
      <c r="AV809">
        <v>0.33</v>
      </c>
      <c r="AW809">
        <v>0.62</v>
      </c>
      <c r="AX809">
        <v>5.0000000000000001E-3</v>
      </c>
      <c r="AY809">
        <v>1.3157894999999999E-2</v>
      </c>
      <c r="AZ809">
        <v>5140329984</v>
      </c>
      <c r="BA809">
        <v>0.35399999999999998</v>
      </c>
      <c r="BB809">
        <v>0.37757142999999999</v>
      </c>
      <c r="BC809">
        <v>-7.5714290000000002E-3</v>
      </c>
      <c r="BD809">
        <v>-2.0052970999999999E-2</v>
      </c>
      <c r="BE809">
        <v>0.41468529999999998</v>
      </c>
      <c r="BF809">
        <v>-4.4685304000000002E-2</v>
      </c>
      <c r="BG809">
        <v>-0.10775714</v>
      </c>
      <c r="BH809">
        <v>1901922176</v>
      </c>
      <c r="BI809">
        <v>1.0451976999999999</v>
      </c>
      <c r="BJ809">
        <v>15</v>
      </c>
      <c r="BK809">
        <v>0</v>
      </c>
      <c r="BL809" t="b">
        <v>0</v>
      </c>
      <c r="BM809">
        <v>0.37</v>
      </c>
      <c r="BN809">
        <v>1552575540</v>
      </c>
      <c r="BO809">
        <v>1552575540</v>
      </c>
      <c r="BP809">
        <v>1552575540</v>
      </c>
      <c r="BQ809">
        <v>9.146191</v>
      </c>
      <c r="BR809">
        <v>4.0453999999999997E-2</v>
      </c>
    </row>
    <row r="810" spans="1:72">
      <c r="A810" t="s">
        <v>4896</v>
      </c>
      <c r="B810" t="s">
        <v>4897</v>
      </c>
      <c r="C810" t="str">
        <f t="shared" si="60"/>
        <v>中州證券</v>
      </c>
      <c r="D810" t="str">
        <f t="shared" si="61"/>
        <v>Financial</v>
      </c>
      <c r="E810" t="str">
        <f t="shared" si="62"/>
        <v>金融</v>
      </c>
      <c r="F810" t="str">
        <f t="shared" si="63"/>
        <v>Other financial services</v>
      </c>
      <c r="G810" t="str">
        <f t="shared" si="64"/>
        <v>其他金融服務</v>
      </c>
      <c r="H810" t="s">
        <v>68</v>
      </c>
      <c r="I810" t="s">
        <v>69</v>
      </c>
      <c r="J810" t="s">
        <v>70</v>
      </c>
      <c r="K810" t="s">
        <v>71</v>
      </c>
      <c r="L810" t="b">
        <v>0</v>
      </c>
      <c r="M810" t="s">
        <v>72</v>
      </c>
      <c r="N810" t="s">
        <v>73</v>
      </c>
      <c r="O810" t="s">
        <v>74</v>
      </c>
      <c r="P810" t="s">
        <v>4898</v>
      </c>
      <c r="Q810" t="s">
        <v>4899</v>
      </c>
      <c r="R810" t="s">
        <v>78</v>
      </c>
      <c r="S810" t="s">
        <v>79</v>
      </c>
      <c r="T810">
        <v>28800000</v>
      </c>
      <c r="U810" t="s">
        <v>80</v>
      </c>
      <c r="V810" t="b">
        <v>0</v>
      </c>
      <c r="W810">
        <v>1403659800000</v>
      </c>
      <c r="X810">
        <v>3</v>
      </c>
      <c r="Y810">
        <v>2.9999971E-2</v>
      </c>
      <c r="Z810">
        <v>1.8749982000000001</v>
      </c>
      <c r="AA810">
        <v>1596160900</v>
      </c>
      <c r="AB810">
        <v>1.63</v>
      </c>
      <c r="AC810">
        <v>1.65</v>
      </c>
      <c r="AD810" t="s">
        <v>4900</v>
      </c>
      <c r="AE810">
        <v>1.61</v>
      </c>
      <c r="AF810">
        <v>1589000</v>
      </c>
      <c r="AG810">
        <v>1.6</v>
      </c>
      <c r="AH810">
        <v>1.63</v>
      </c>
      <c r="AI810">
        <v>1.64</v>
      </c>
      <c r="AJ810">
        <v>0</v>
      </c>
      <c r="AK810">
        <v>0</v>
      </c>
      <c r="AL810" t="s">
        <v>82</v>
      </c>
      <c r="AM810" t="s">
        <v>102</v>
      </c>
      <c r="AN810">
        <v>1.61</v>
      </c>
      <c r="AO810">
        <v>8304149</v>
      </c>
      <c r="AP810">
        <v>8431000</v>
      </c>
      <c r="AQ810">
        <v>0.55999993999999997</v>
      </c>
      <c r="AR810">
        <v>0.52336439999999995</v>
      </c>
      <c r="AS810" t="s">
        <v>4901</v>
      </c>
      <c r="AT810">
        <v>-0.36</v>
      </c>
      <c r="AU810">
        <v>-0.18090452000000001</v>
      </c>
      <c r="AV810">
        <v>1.07</v>
      </c>
      <c r="AW810">
        <v>1.99</v>
      </c>
      <c r="AX810">
        <v>7.0000000000000001E-3</v>
      </c>
      <c r="AY810">
        <v>4.3750000000000004E-3</v>
      </c>
      <c r="AZ810">
        <v>1195360000</v>
      </c>
      <c r="BA810">
        <v>0.39500000000000002</v>
      </c>
      <c r="BB810">
        <v>1.4942857000000001</v>
      </c>
      <c r="BC810">
        <v>0.13571428999999999</v>
      </c>
      <c r="BD810">
        <v>9.0822180000000002E-2</v>
      </c>
      <c r="BE810">
        <v>1.4257042</v>
      </c>
      <c r="BF810">
        <v>0.20429575</v>
      </c>
      <c r="BG810">
        <v>0.14329462000000001</v>
      </c>
      <c r="BH810">
        <v>19108978688</v>
      </c>
      <c r="BI810">
        <v>4.126582</v>
      </c>
      <c r="BJ810">
        <v>15</v>
      </c>
      <c r="BK810">
        <v>0</v>
      </c>
      <c r="BL810" t="b">
        <v>0</v>
      </c>
      <c r="BM810">
        <v>1.63</v>
      </c>
      <c r="BN810">
        <v>1535641140</v>
      </c>
      <c r="BO810">
        <v>1535641140</v>
      </c>
      <c r="BP810">
        <v>1535641140</v>
      </c>
      <c r="BQ810">
        <v>12.359814999999999</v>
      </c>
      <c r="BR810">
        <v>0.131879</v>
      </c>
      <c r="BS810">
        <v>0.28999999999999998</v>
      </c>
      <c r="BT810">
        <v>5.6206899999999997</v>
      </c>
    </row>
    <row r="811" spans="1:72">
      <c r="A811" t="s">
        <v>4902</v>
      </c>
      <c r="B811" t="s">
        <v>4903</v>
      </c>
      <c r="C811" t="str">
        <f t="shared" si="60"/>
        <v>中國波頓</v>
      </c>
      <c r="D811" t="str">
        <f t="shared" si="61"/>
        <v>Food and Beverage</v>
      </c>
      <c r="E811" t="str">
        <f t="shared" si="62"/>
        <v>飲食相關</v>
      </c>
      <c r="F811" t="str">
        <f t="shared" si="63"/>
        <v>Food and beverage Production and Wholesale</v>
      </c>
      <c r="G811" t="str">
        <f t="shared" si="64"/>
        <v>食物飲品生產及批發</v>
      </c>
      <c r="H811" t="s">
        <v>68</v>
      </c>
      <c r="I811" t="s">
        <v>69</v>
      </c>
      <c r="J811" t="s">
        <v>70</v>
      </c>
      <c r="K811" t="s">
        <v>71</v>
      </c>
      <c r="L811" t="b">
        <v>0</v>
      </c>
      <c r="M811" t="s">
        <v>72</v>
      </c>
      <c r="N811" t="s">
        <v>73</v>
      </c>
      <c r="O811" t="s">
        <v>74</v>
      </c>
      <c r="P811" t="s">
        <v>4904</v>
      </c>
      <c r="Q811" t="s">
        <v>4905</v>
      </c>
      <c r="R811" t="s">
        <v>78</v>
      </c>
      <c r="S811" t="s">
        <v>79</v>
      </c>
      <c r="T811">
        <v>28800000</v>
      </c>
      <c r="U811" t="s">
        <v>80</v>
      </c>
      <c r="V811" t="b">
        <v>0</v>
      </c>
      <c r="W811">
        <v>1134091800000</v>
      </c>
      <c r="X811">
        <v>3</v>
      </c>
      <c r="Y811">
        <v>5.0000070000000001E-2</v>
      </c>
      <c r="Z811">
        <v>2.6315827000000001</v>
      </c>
      <c r="AA811">
        <v>1596161017</v>
      </c>
      <c r="AB811">
        <v>1.95</v>
      </c>
      <c r="AC811">
        <v>1.95</v>
      </c>
      <c r="AD811" t="s">
        <v>4906</v>
      </c>
      <c r="AE811">
        <v>1.94</v>
      </c>
      <c r="AF811">
        <v>36000</v>
      </c>
      <c r="AG811">
        <v>1.9</v>
      </c>
      <c r="AH811">
        <v>1.94</v>
      </c>
      <c r="AI811">
        <v>1.95</v>
      </c>
      <c r="AJ811">
        <v>0</v>
      </c>
      <c r="AK811">
        <v>0</v>
      </c>
      <c r="AL811" t="s">
        <v>82</v>
      </c>
      <c r="AM811" t="s">
        <v>102</v>
      </c>
      <c r="AN811">
        <v>1.94</v>
      </c>
      <c r="AO811">
        <v>372679</v>
      </c>
      <c r="AP811">
        <v>675202</v>
      </c>
      <c r="AQ811">
        <v>0.99000007000000001</v>
      </c>
      <c r="AR811">
        <v>1.0312501000000001</v>
      </c>
      <c r="AS811" t="s">
        <v>4907</v>
      </c>
      <c r="AT811">
        <v>-0.16999984000000001</v>
      </c>
      <c r="AU811">
        <v>-8.0188609999999994E-2</v>
      </c>
      <c r="AV811">
        <v>0.96</v>
      </c>
      <c r="AW811">
        <v>2.12</v>
      </c>
      <c r="AX811">
        <v>4.0000000000000001E-3</v>
      </c>
      <c r="AY811">
        <v>2.1052633000000001E-3</v>
      </c>
      <c r="AZ811">
        <v>896275008</v>
      </c>
      <c r="BA811">
        <v>0.48</v>
      </c>
      <c r="BB811">
        <v>1.5382857000000001</v>
      </c>
      <c r="BC811">
        <v>0.41171432000000002</v>
      </c>
      <c r="BD811">
        <v>0.26764487999999997</v>
      </c>
      <c r="BE811">
        <v>1.3210564</v>
      </c>
      <c r="BF811">
        <v>0.62894369999999999</v>
      </c>
      <c r="BG811">
        <v>0.47609147000000002</v>
      </c>
      <c r="BH811">
        <v>1747736320</v>
      </c>
      <c r="BI811">
        <v>4.0625</v>
      </c>
      <c r="BJ811">
        <v>15</v>
      </c>
      <c r="BK811">
        <v>0</v>
      </c>
      <c r="BL811" t="b">
        <v>0</v>
      </c>
      <c r="BM811">
        <v>1.95</v>
      </c>
      <c r="BN811">
        <v>1553266740</v>
      </c>
      <c r="BO811">
        <v>1553266740</v>
      </c>
      <c r="BP811">
        <v>1553266740</v>
      </c>
      <c r="BQ811">
        <v>13.422819</v>
      </c>
      <c r="BR811">
        <v>0.14527499999999999</v>
      </c>
    </row>
    <row r="812" spans="1:72">
      <c r="A812" t="s">
        <v>4908</v>
      </c>
      <c r="B812" t="s">
        <v>4909</v>
      </c>
      <c r="C812" t="str">
        <f t="shared" si="60"/>
        <v>優品360</v>
      </c>
      <c r="D812" t="str">
        <f t="shared" si="61"/>
        <v>Retail</v>
      </c>
      <c r="E812" t="str">
        <f t="shared" si="62"/>
        <v>零售</v>
      </c>
      <c r="F812" t="str">
        <f t="shared" si="63"/>
        <v>Supermarket</v>
      </c>
      <c r="G812" t="str">
        <f t="shared" si="64"/>
        <v>超市股</v>
      </c>
      <c r="H812" t="s">
        <v>68</v>
      </c>
      <c r="I812" t="s">
        <v>69</v>
      </c>
      <c r="J812" t="s">
        <v>70</v>
      </c>
      <c r="K812" t="s">
        <v>71</v>
      </c>
      <c r="L812" t="b">
        <v>0</v>
      </c>
      <c r="M812" t="s">
        <v>72</v>
      </c>
      <c r="N812" t="s">
        <v>73</v>
      </c>
      <c r="O812" t="s">
        <v>74</v>
      </c>
      <c r="P812" t="s">
        <v>4910</v>
      </c>
      <c r="Q812" t="s">
        <v>4911</v>
      </c>
      <c r="R812" t="s">
        <v>78</v>
      </c>
      <c r="S812" t="s">
        <v>79</v>
      </c>
      <c r="T812">
        <v>28800000</v>
      </c>
      <c r="U812" t="s">
        <v>80</v>
      </c>
      <c r="V812" t="b">
        <v>0</v>
      </c>
      <c r="W812">
        <v>1547170200000</v>
      </c>
      <c r="X812">
        <v>3</v>
      </c>
      <c r="Y812">
        <v>0</v>
      </c>
      <c r="Z812">
        <v>0</v>
      </c>
      <c r="AA812">
        <v>1596160719</v>
      </c>
      <c r="AB812">
        <v>1.94</v>
      </c>
      <c r="AC812">
        <v>1.94</v>
      </c>
      <c r="AD812" t="s">
        <v>4679</v>
      </c>
      <c r="AE812">
        <v>1.94</v>
      </c>
      <c r="AF812">
        <v>76000</v>
      </c>
      <c r="AG812">
        <v>1.94</v>
      </c>
      <c r="AH812">
        <v>1.92</v>
      </c>
      <c r="AI812">
        <v>1.95</v>
      </c>
      <c r="AJ812">
        <v>0</v>
      </c>
      <c r="AK812">
        <v>0</v>
      </c>
      <c r="AL812" t="s">
        <v>82</v>
      </c>
      <c r="AM812" t="s">
        <v>72</v>
      </c>
      <c r="AN812">
        <v>1.94</v>
      </c>
      <c r="AO812">
        <v>883446</v>
      </c>
      <c r="AP812">
        <v>818500</v>
      </c>
      <c r="AQ812">
        <v>0.36</v>
      </c>
      <c r="AR812">
        <v>0.2278481</v>
      </c>
      <c r="AS812" t="s">
        <v>4912</v>
      </c>
      <c r="AT812">
        <v>-0.76</v>
      </c>
      <c r="AU812">
        <v>-0.28148147000000001</v>
      </c>
      <c r="AV812">
        <v>1.58</v>
      </c>
      <c r="AW812">
        <v>2.7</v>
      </c>
      <c r="AX812">
        <v>1.4999999999999999E-2</v>
      </c>
      <c r="AY812">
        <v>7.7319583000000002E-3</v>
      </c>
      <c r="AZ812">
        <v>1000000000</v>
      </c>
      <c r="BA812">
        <v>0.307</v>
      </c>
      <c r="BB812">
        <v>1.9419999999999999</v>
      </c>
      <c r="BC812">
        <v>-1.9999743E-3</v>
      </c>
      <c r="BD812">
        <v>-1.0298529E-3</v>
      </c>
      <c r="BE812">
        <v>2.0117482999999998</v>
      </c>
      <c r="BF812">
        <v>-7.1748259999999994E-2</v>
      </c>
      <c r="BG812">
        <v>-3.5664630000000003E-2</v>
      </c>
      <c r="BH812">
        <v>1940000000</v>
      </c>
      <c r="BI812">
        <v>6.3192180000000002</v>
      </c>
      <c r="BJ812">
        <v>15</v>
      </c>
      <c r="BK812">
        <v>0</v>
      </c>
      <c r="BL812" t="b">
        <v>0</v>
      </c>
      <c r="BM812">
        <v>1.94</v>
      </c>
    </row>
    <row r="813" spans="1:72">
      <c r="A813" t="s">
        <v>4913</v>
      </c>
      <c r="B813" t="s">
        <v>4914</v>
      </c>
      <c r="C813" t="str">
        <f t="shared" si="60"/>
        <v>赤子城科技</v>
      </c>
      <c r="D813" t="str">
        <f t="shared" si="61"/>
        <v>Information Technology</v>
      </c>
      <c r="E813" t="str">
        <f t="shared" si="62"/>
        <v>資訊科技</v>
      </c>
      <c r="F813" t="str">
        <f t="shared" si="63"/>
        <v>E-commerce and Internet</v>
      </c>
      <c r="G813" t="str">
        <f t="shared" si="64"/>
        <v>電子商貿及互聯網</v>
      </c>
      <c r="H813" t="s">
        <v>68</v>
      </c>
      <c r="I813" t="s">
        <v>69</v>
      </c>
      <c r="J813" t="s">
        <v>70</v>
      </c>
      <c r="K813" t="s">
        <v>71</v>
      </c>
      <c r="L813" t="b">
        <v>0</v>
      </c>
      <c r="M813" t="s">
        <v>72</v>
      </c>
      <c r="N813" t="s">
        <v>73</v>
      </c>
      <c r="O813" t="s">
        <v>74</v>
      </c>
      <c r="P813" t="s">
        <v>4915</v>
      </c>
      <c r="Q813" t="s">
        <v>4916</v>
      </c>
      <c r="R813" t="s">
        <v>78</v>
      </c>
      <c r="S813" t="s">
        <v>79</v>
      </c>
      <c r="T813">
        <v>28800000</v>
      </c>
      <c r="U813" t="s">
        <v>80</v>
      </c>
      <c r="V813" t="b">
        <v>0</v>
      </c>
      <c r="W813">
        <v>1577755800000</v>
      </c>
      <c r="X813">
        <v>3</v>
      </c>
      <c r="Y813">
        <v>8.0000039999999994E-2</v>
      </c>
      <c r="Z813">
        <v>4.1666689999999997</v>
      </c>
      <c r="AA813">
        <v>1596160995</v>
      </c>
      <c r="AB813">
        <v>2</v>
      </c>
      <c r="AC813">
        <v>2</v>
      </c>
      <c r="AD813" t="s">
        <v>4917</v>
      </c>
      <c r="AE813">
        <v>1.93</v>
      </c>
      <c r="AF813">
        <v>1430000</v>
      </c>
      <c r="AG813">
        <v>1.92</v>
      </c>
      <c r="AH813">
        <v>1.99</v>
      </c>
      <c r="AI813">
        <v>2</v>
      </c>
      <c r="AL813" t="s">
        <v>82</v>
      </c>
      <c r="AM813" t="s">
        <v>102</v>
      </c>
      <c r="AN813">
        <v>1.93</v>
      </c>
      <c r="AO813">
        <v>12020240</v>
      </c>
      <c r="AP813">
        <v>11184250</v>
      </c>
      <c r="AQ813">
        <v>0.48000002000000003</v>
      </c>
      <c r="AR813">
        <v>0.3157895</v>
      </c>
      <c r="AS813" t="s">
        <v>4918</v>
      </c>
      <c r="AT813">
        <v>-1.8699999</v>
      </c>
      <c r="AU813">
        <v>-0.48320413000000001</v>
      </c>
      <c r="AV813">
        <v>1.52</v>
      </c>
      <c r="AW813">
        <v>3.87</v>
      </c>
      <c r="AZ813">
        <v>1000000000</v>
      </c>
      <c r="BB813">
        <v>2.0537143000000002</v>
      </c>
      <c r="BC813">
        <v>-5.3714274999999999E-2</v>
      </c>
      <c r="BD813">
        <v>-2.6154697000000001E-2</v>
      </c>
      <c r="BE813">
        <v>1.9589437000000001</v>
      </c>
      <c r="BF813">
        <v>4.1056275000000003E-2</v>
      </c>
      <c r="BG813">
        <v>2.0958372999999999E-2</v>
      </c>
      <c r="BH813">
        <v>2000000000</v>
      </c>
      <c r="BJ813">
        <v>15</v>
      </c>
      <c r="BK813">
        <v>0</v>
      </c>
      <c r="BL813" t="b">
        <v>0</v>
      </c>
      <c r="BM813">
        <v>2</v>
      </c>
    </row>
    <row r="814" spans="1:72">
      <c r="A814" t="s">
        <v>4919</v>
      </c>
      <c r="B814" t="s">
        <v>4920</v>
      </c>
      <c r="C814" t="str">
        <f t="shared" si="60"/>
        <v>數字王國</v>
      </c>
      <c r="D814" t="str">
        <f t="shared" si="61"/>
        <v>Raw Materials</v>
      </c>
      <c r="E814" t="str">
        <f t="shared" si="62"/>
        <v>原材料</v>
      </c>
      <c r="F814" t="str">
        <f t="shared" si="63"/>
        <v>Non-ferrous metals and ores</v>
      </c>
      <c r="G814" t="str">
        <f t="shared" si="64"/>
        <v>有色金屬及礦石</v>
      </c>
      <c r="H814" t="s">
        <v>68</v>
      </c>
      <c r="I814" t="s">
        <v>69</v>
      </c>
      <c r="J814" t="s">
        <v>70</v>
      </c>
      <c r="K814" t="s">
        <v>71</v>
      </c>
      <c r="L814" t="b">
        <v>0</v>
      </c>
      <c r="M814" t="s">
        <v>72</v>
      </c>
      <c r="N814" t="s">
        <v>73</v>
      </c>
      <c r="O814" t="s">
        <v>74</v>
      </c>
      <c r="P814" t="s">
        <v>4921</v>
      </c>
      <c r="Q814" t="s">
        <v>4922</v>
      </c>
      <c r="R814" t="s">
        <v>78</v>
      </c>
      <c r="S814" t="s">
        <v>79</v>
      </c>
      <c r="T814">
        <v>28800000</v>
      </c>
      <c r="U814" t="s">
        <v>80</v>
      </c>
      <c r="V814" t="b">
        <v>0</v>
      </c>
      <c r="W814">
        <v>1127957400000</v>
      </c>
      <c r="X814">
        <v>3</v>
      </c>
      <c r="Y814">
        <v>0</v>
      </c>
      <c r="Z814">
        <v>0</v>
      </c>
      <c r="AA814">
        <v>1596160230</v>
      </c>
      <c r="AB814">
        <v>5.6000000000000001E-2</v>
      </c>
      <c r="AC814">
        <v>5.7000000000000002E-2</v>
      </c>
      <c r="AD814" t="s">
        <v>4923</v>
      </c>
      <c r="AE814">
        <v>5.5E-2</v>
      </c>
      <c r="AF814">
        <v>40000</v>
      </c>
      <c r="AG814">
        <v>5.6000000000000001E-2</v>
      </c>
      <c r="AH814">
        <v>5.5E-2</v>
      </c>
      <c r="AI814">
        <v>7.6999999999999999E-2</v>
      </c>
      <c r="AJ814">
        <v>0</v>
      </c>
      <c r="AK814">
        <v>0</v>
      </c>
      <c r="AL814" t="s">
        <v>82</v>
      </c>
      <c r="AM814" t="s">
        <v>72</v>
      </c>
      <c r="AN814">
        <v>5.5E-2</v>
      </c>
      <c r="AO814">
        <v>21967305</v>
      </c>
      <c r="AP814">
        <v>22083750</v>
      </c>
      <c r="AQ814">
        <v>2.1000002E-2</v>
      </c>
      <c r="AR814">
        <v>0.6</v>
      </c>
      <c r="AS814" t="s">
        <v>4924</v>
      </c>
      <c r="AT814">
        <v>-6.0999997E-2</v>
      </c>
      <c r="AU814">
        <v>-0.52136749999999998</v>
      </c>
      <c r="AV814">
        <v>3.5000000000000003E-2</v>
      </c>
      <c r="AW814">
        <v>0.11700000000000001</v>
      </c>
      <c r="AZ814">
        <v>34073800704</v>
      </c>
      <c r="BA814">
        <v>4.2000000000000003E-2</v>
      </c>
      <c r="BB814">
        <v>5.177143E-2</v>
      </c>
      <c r="BC814">
        <v>4.2285732999999999E-3</v>
      </c>
      <c r="BD814">
        <v>8.1677739999999999E-2</v>
      </c>
      <c r="BE814">
        <v>5.3605634999999999E-2</v>
      </c>
      <c r="BF814">
        <v>2.3943670000000001E-3</v>
      </c>
      <c r="BG814">
        <v>4.4666329999999997E-2</v>
      </c>
      <c r="BH814">
        <v>1908132864</v>
      </c>
      <c r="BI814">
        <v>1.3333333999999999</v>
      </c>
      <c r="BJ814">
        <v>15</v>
      </c>
      <c r="BK814">
        <v>0</v>
      </c>
      <c r="BL814" t="b">
        <v>0</v>
      </c>
      <c r="BM814">
        <v>5.6000000000000001E-2</v>
      </c>
      <c r="BN814">
        <v>1554044340</v>
      </c>
      <c r="BO814">
        <v>1554044340</v>
      </c>
      <c r="BP814">
        <v>1554044340</v>
      </c>
      <c r="BR814">
        <v>-1.2540000000000001E-2</v>
      </c>
    </row>
    <row r="815" spans="1:72">
      <c r="A815" t="s">
        <v>4925</v>
      </c>
      <c r="B815" t="s">
        <v>4926</v>
      </c>
      <c r="C815" t="str">
        <f t="shared" si="60"/>
        <v>南方通信</v>
      </c>
      <c r="D815" t="str">
        <f t="shared" si="61"/>
        <v>Telecommunications</v>
      </c>
      <c r="E815" t="str">
        <f t="shared" si="62"/>
        <v>電訊</v>
      </c>
      <c r="F815" t="str">
        <f t="shared" si="63"/>
        <v>Telecommunications Equipment</v>
      </c>
      <c r="G815" t="str">
        <f t="shared" si="64"/>
        <v>電訊設備</v>
      </c>
      <c r="H815" t="s">
        <v>68</v>
      </c>
      <c r="I815" t="s">
        <v>69</v>
      </c>
      <c r="J815" t="s">
        <v>70</v>
      </c>
      <c r="K815" t="s">
        <v>71</v>
      </c>
      <c r="L815" t="b">
        <v>0</v>
      </c>
      <c r="M815" t="s">
        <v>72</v>
      </c>
      <c r="N815" t="s">
        <v>73</v>
      </c>
      <c r="O815" t="s">
        <v>74</v>
      </c>
      <c r="P815" t="s">
        <v>4927</v>
      </c>
      <c r="Q815" t="s">
        <v>4928</v>
      </c>
      <c r="R815" t="s">
        <v>78</v>
      </c>
      <c r="S815" t="s">
        <v>79</v>
      </c>
      <c r="T815">
        <v>28800000</v>
      </c>
      <c r="U815" t="s">
        <v>80</v>
      </c>
      <c r="V815" t="b">
        <v>0</v>
      </c>
      <c r="W815">
        <v>1481506200000</v>
      </c>
      <c r="X815">
        <v>3</v>
      </c>
      <c r="Y815">
        <v>-5.0000070000000001E-2</v>
      </c>
      <c r="Z815">
        <v>-2.9411806999999999</v>
      </c>
      <c r="AA815">
        <v>1596095795</v>
      </c>
      <c r="AB815">
        <v>1.65</v>
      </c>
      <c r="AC815">
        <v>1.65</v>
      </c>
      <c r="AD815" t="s">
        <v>4929</v>
      </c>
      <c r="AE815">
        <v>1.65</v>
      </c>
      <c r="AF815">
        <v>4000</v>
      </c>
      <c r="AG815">
        <v>1.7</v>
      </c>
      <c r="AH815">
        <v>1.21</v>
      </c>
      <c r="AI815">
        <v>1.65</v>
      </c>
      <c r="AJ815">
        <v>0</v>
      </c>
      <c r="AK815">
        <v>0</v>
      </c>
      <c r="AL815" t="s">
        <v>82</v>
      </c>
      <c r="AM815" t="s">
        <v>102</v>
      </c>
      <c r="AN815">
        <v>1.65</v>
      </c>
      <c r="AO815">
        <v>130062</v>
      </c>
      <c r="AP815">
        <v>19000</v>
      </c>
      <c r="AQ815">
        <v>0</v>
      </c>
      <c r="AR815">
        <v>0</v>
      </c>
      <c r="AS815" t="s">
        <v>4930</v>
      </c>
      <c r="AT815">
        <v>-3.1</v>
      </c>
      <c r="AU815">
        <v>-0.65263159999999998</v>
      </c>
      <c r="AV815">
        <v>1.65</v>
      </c>
      <c r="AW815">
        <v>4.75</v>
      </c>
      <c r="AX815">
        <v>8.9999999999999993E-3</v>
      </c>
      <c r="AY815">
        <v>5.2941170000000001E-3</v>
      </c>
      <c r="AZ815">
        <v>1120000000</v>
      </c>
      <c r="BA815">
        <v>0.106</v>
      </c>
      <c r="BB815">
        <v>2.0712570000000001</v>
      </c>
      <c r="BC815">
        <v>-0.42125713999999997</v>
      </c>
      <c r="BD815">
        <v>-0.20338233999999999</v>
      </c>
      <c r="BE815">
        <v>2.8570000000000002</v>
      </c>
      <c r="BF815">
        <v>-1.2070000999999999</v>
      </c>
      <c r="BG815">
        <v>-0.42247117000000001</v>
      </c>
      <c r="BH815">
        <v>1848000000</v>
      </c>
      <c r="BI815">
        <v>15.566038000000001</v>
      </c>
      <c r="BJ815">
        <v>15</v>
      </c>
      <c r="BK815">
        <v>0</v>
      </c>
      <c r="BL815" t="b">
        <v>0</v>
      </c>
      <c r="BM815">
        <v>1.65</v>
      </c>
      <c r="BN815">
        <v>1553612340</v>
      </c>
      <c r="BO815">
        <v>1553612340</v>
      </c>
      <c r="BP815">
        <v>1553612340</v>
      </c>
    </row>
    <row r="816" spans="1:72">
      <c r="A816" t="s">
        <v>4931</v>
      </c>
      <c r="B816" t="s">
        <v>4932</v>
      </c>
      <c r="C816" t="str">
        <f t="shared" si="60"/>
        <v>珠海控股投資</v>
      </c>
      <c r="D816" t="str">
        <f t="shared" si="61"/>
        <v>Consumer Service</v>
      </c>
      <c r="E816" t="str">
        <f t="shared" si="62"/>
        <v>消費者服務業</v>
      </c>
      <c r="F816" t="str">
        <f t="shared" si="63"/>
        <v>Tourist and Hotel</v>
      </c>
      <c r="G816" t="str">
        <f t="shared" si="64"/>
        <v>旅遊酒店</v>
      </c>
      <c r="H816" t="s">
        <v>68</v>
      </c>
      <c r="I816" t="s">
        <v>69</v>
      </c>
      <c r="J816" t="s">
        <v>70</v>
      </c>
      <c r="K816" t="s">
        <v>71</v>
      </c>
      <c r="L816" t="b">
        <v>0</v>
      </c>
      <c r="M816" t="s">
        <v>72</v>
      </c>
      <c r="N816" t="s">
        <v>73</v>
      </c>
      <c r="O816" t="s">
        <v>74</v>
      </c>
      <c r="P816" t="s">
        <v>4933</v>
      </c>
      <c r="Q816" t="s">
        <v>4934</v>
      </c>
      <c r="R816" t="s">
        <v>78</v>
      </c>
      <c r="S816" t="s">
        <v>79</v>
      </c>
      <c r="T816">
        <v>28800000</v>
      </c>
      <c r="U816" t="s">
        <v>80</v>
      </c>
      <c r="V816" t="b">
        <v>0</v>
      </c>
      <c r="W816">
        <v>946949400000</v>
      </c>
      <c r="X816">
        <v>3</v>
      </c>
      <c r="Y816">
        <v>1.9999980000000001E-2</v>
      </c>
      <c r="Z816">
        <v>1.5037579999999999</v>
      </c>
      <c r="AA816">
        <v>1596160922</v>
      </c>
      <c r="AB816">
        <v>1.35</v>
      </c>
      <c r="AC816">
        <v>1.35</v>
      </c>
      <c r="AD816" t="s">
        <v>4935</v>
      </c>
      <c r="AE816">
        <v>1.34</v>
      </c>
      <c r="AF816">
        <v>192000</v>
      </c>
      <c r="AG816">
        <v>1.33</v>
      </c>
      <c r="AH816">
        <v>1.33</v>
      </c>
      <c r="AI816">
        <v>1.35</v>
      </c>
      <c r="AJ816">
        <v>0</v>
      </c>
      <c r="AK816">
        <v>0</v>
      </c>
      <c r="AL816" t="s">
        <v>82</v>
      </c>
      <c r="AM816" t="s">
        <v>102</v>
      </c>
      <c r="AN816">
        <v>1.34</v>
      </c>
      <c r="AO816">
        <v>555640</v>
      </c>
      <c r="AP816">
        <v>394250</v>
      </c>
      <c r="AQ816">
        <v>0.65000004</v>
      </c>
      <c r="AR816">
        <v>0.92857149999999999</v>
      </c>
      <c r="AS816" t="s">
        <v>4936</v>
      </c>
      <c r="AT816">
        <v>-0.13</v>
      </c>
      <c r="AU816">
        <v>-8.7837830000000006E-2</v>
      </c>
      <c r="AV816">
        <v>0.7</v>
      </c>
      <c r="AW816">
        <v>1.48</v>
      </c>
      <c r="AX816">
        <v>3.0000000000000001E-3</v>
      </c>
      <c r="AY816">
        <v>2.2556389999999998E-3</v>
      </c>
      <c r="AZ816">
        <v>1427800064</v>
      </c>
      <c r="BA816">
        <v>0.20399999999999999</v>
      </c>
      <c r="BB816">
        <v>1.3065713999999999</v>
      </c>
      <c r="BC816">
        <v>4.3428660000000001E-2</v>
      </c>
      <c r="BD816">
        <v>3.3238641999999999E-2</v>
      </c>
      <c r="BE816">
        <v>1.2369718999999999</v>
      </c>
      <c r="BF816">
        <v>0.11302817</v>
      </c>
      <c r="BG816">
        <v>9.137489E-2</v>
      </c>
      <c r="BH816">
        <v>1927530112</v>
      </c>
      <c r="BI816">
        <v>6.6176469999999998</v>
      </c>
      <c r="BJ816">
        <v>15</v>
      </c>
      <c r="BK816">
        <v>0</v>
      </c>
      <c r="BL816" t="b">
        <v>0</v>
      </c>
      <c r="BM816">
        <v>1.35</v>
      </c>
      <c r="BN816">
        <v>1553612340</v>
      </c>
      <c r="BO816">
        <v>1553612340</v>
      </c>
      <c r="BP816">
        <v>1553612340</v>
      </c>
      <c r="BQ816">
        <v>21.268550000000001</v>
      </c>
      <c r="BR816">
        <v>6.3474000000000003E-2</v>
      </c>
    </row>
    <row r="817" spans="1:72">
      <c r="A817" t="s">
        <v>4937</v>
      </c>
      <c r="B817" t="s">
        <v>4938</v>
      </c>
      <c r="C817" t="str">
        <f t="shared" si="60"/>
        <v>新明中國</v>
      </c>
      <c r="D817" t="str">
        <f t="shared" si="61"/>
        <v>Real Estate Construction</v>
      </c>
      <c r="E817" t="str">
        <f t="shared" si="62"/>
        <v>地產建築</v>
      </c>
      <c r="F817" t="str">
        <f t="shared" si="63"/>
        <v>Real Estate Development</v>
      </c>
      <c r="G817" t="str">
        <f t="shared" si="64"/>
        <v>地產發展</v>
      </c>
      <c r="H817" t="s">
        <v>68</v>
      </c>
      <c r="I817" t="s">
        <v>69</v>
      </c>
      <c r="J817" t="s">
        <v>70</v>
      </c>
      <c r="K817" t="s">
        <v>71</v>
      </c>
      <c r="L817" t="b">
        <v>0</v>
      </c>
      <c r="M817" t="s">
        <v>72</v>
      </c>
      <c r="N817" t="s">
        <v>73</v>
      </c>
      <c r="O817" t="s">
        <v>74</v>
      </c>
      <c r="P817" t="s">
        <v>4939</v>
      </c>
      <c r="Q817" t="s">
        <v>4940</v>
      </c>
      <c r="R817" t="s">
        <v>78</v>
      </c>
      <c r="S817" t="s">
        <v>79</v>
      </c>
      <c r="T817">
        <v>28800000</v>
      </c>
      <c r="U817" t="s">
        <v>80</v>
      </c>
      <c r="V817" t="b">
        <v>0</v>
      </c>
      <c r="W817">
        <v>1436146200000</v>
      </c>
      <c r="X817">
        <v>3</v>
      </c>
      <c r="Y817">
        <v>0</v>
      </c>
      <c r="Z817">
        <v>0</v>
      </c>
      <c r="AA817">
        <v>1596095525</v>
      </c>
      <c r="AB817">
        <v>1.01</v>
      </c>
      <c r="AC817">
        <v>1.02</v>
      </c>
      <c r="AD817" t="s">
        <v>4941</v>
      </c>
      <c r="AE817">
        <v>1.01</v>
      </c>
      <c r="AF817">
        <v>1814000</v>
      </c>
      <c r="AG817">
        <v>1.01</v>
      </c>
      <c r="AH817">
        <v>1</v>
      </c>
      <c r="AI817">
        <v>1.02</v>
      </c>
      <c r="AJ817">
        <v>0</v>
      </c>
      <c r="AK817">
        <v>0</v>
      </c>
      <c r="AL817" t="s">
        <v>82</v>
      </c>
      <c r="AM817" t="s">
        <v>102</v>
      </c>
      <c r="AN817">
        <v>1.01</v>
      </c>
      <c r="AO817">
        <v>1050369</v>
      </c>
      <c r="AP817">
        <v>1644000</v>
      </c>
      <c r="AQ817">
        <v>6.0000001999999997E-2</v>
      </c>
      <c r="AR817">
        <v>6.3157900000000003E-2</v>
      </c>
      <c r="AS817" t="s">
        <v>4942</v>
      </c>
      <c r="AT817">
        <v>-0.39999997999999998</v>
      </c>
      <c r="AU817">
        <v>-0.28368791999999998</v>
      </c>
      <c r="AV817">
        <v>0.95</v>
      </c>
      <c r="AW817">
        <v>1.41</v>
      </c>
      <c r="AZ817">
        <v>1878620032</v>
      </c>
      <c r="BA817">
        <v>0.157</v>
      </c>
      <c r="BB817">
        <v>1.0255555000000001</v>
      </c>
      <c r="BC817">
        <v>-1.5555500999999999E-2</v>
      </c>
      <c r="BD817">
        <v>-1.5167877999999999E-2</v>
      </c>
      <c r="BE817">
        <v>1.1096504</v>
      </c>
      <c r="BF817">
        <v>-9.9650379999999997E-2</v>
      </c>
      <c r="BG817">
        <v>-8.9803405000000003E-2</v>
      </c>
      <c r="BH817">
        <v>1897406208</v>
      </c>
      <c r="BI817">
        <v>6.4331206999999999</v>
      </c>
      <c r="BJ817">
        <v>15</v>
      </c>
      <c r="BK817">
        <v>0</v>
      </c>
      <c r="BL817" t="b">
        <v>0</v>
      </c>
      <c r="BM817">
        <v>1.01</v>
      </c>
      <c r="BN817">
        <v>1553698740</v>
      </c>
      <c r="BO817">
        <v>1553698740</v>
      </c>
      <c r="BP817">
        <v>1553698740</v>
      </c>
      <c r="BQ817">
        <v>90.89273</v>
      </c>
      <c r="BR817">
        <v>1.1112E-2</v>
      </c>
    </row>
    <row r="818" spans="1:72">
      <c r="A818" t="s">
        <v>4943</v>
      </c>
      <c r="B818" t="s">
        <v>4944</v>
      </c>
      <c r="C818" t="str">
        <f t="shared" si="60"/>
        <v>南華集團控股</v>
      </c>
      <c r="D818" t="str">
        <f t="shared" si="61"/>
        <v>Consumer Goods Manufacturing</v>
      </c>
      <c r="E818" t="str">
        <f t="shared" si="62"/>
        <v>消費品製造</v>
      </c>
      <c r="F818" t="str">
        <f t="shared" si="63"/>
        <v>Toys</v>
      </c>
      <c r="G818" t="str">
        <f t="shared" si="64"/>
        <v>玩具</v>
      </c>
      <c r="H818" t="s">
        <v>68</v>
      </c>
      <c r="I818" t="s">
        <v>69</v>
      </c>
      <c r="J818" t="s">
        <v>70</v>
      </c>
      <c r="K818" t="s">
        <v>71</v>
      </c>
      <c r="L818" t="b">
        <v>0</v>
      </c>
      <c r="M818" t="s">
        <v>72</v>
      </c>
      <c r="N818" t="s">
        <v>73</v>
      </c>
      <c r="O818" t="s">
        <v>74</v>
      </c>
      <c r="P818" t="s">
        <v>4945</v>
      </c>
      <c r="Q818" t="s">
        <v>4946</v>
      </c>
      <c r="R818" t="s">
        <v>78</v>
      </c>
      <c r="S818" t="s">
        <v>79</v>
      </c>
      <c r="T818">
        <v>28800000</v>
      </c>
      <c r="U818" t="s">
        <v>80</v>
      </c>
      <c r="V818" t="b">
        <v>0</v>
      </c>
      <c r="W818">
        <v>999135000000</v>
      </c>
      <c r="X818">
        <v>3</v>
      </c>
      <c r="Y818">
        <v>3.0000059999999999E-3</v>
      </c>
      <c r="Z818">
        <v>2.3076970000000001</v>
      </c>
      <c r="AA818">
        <v>1596161054</v>
      </c>
      <c r="AB818">
        <v>0.13300000000000001</v>
      </c>
      <c r="AC818">
        <v>0.13300000000000001</v>
      </c>
      <c r="AD818" t="s">
        <v>4947</v>
      </c>
      <c r="AE818">
        <v>0.123</v>
      </c>
      <c r="AF818">
        <v>16000</v>
      </c>
      <c r="AG818">
        <v>0.13</v>
      </c>
      <c r="AH818">
        <v>0.125</v>
      </c>
      <c r="AI818">
        <v>0.13300000000000001</v>
      </c>
      <c r="AJ818">
        <v>0</v>
      </c>
      <c r="AK818">
        <v>0</v>
      </c>
      <c r="AL818" t="s">
        <v>82</v>
      </c>
      <c r="AM818" t="s">
        <v>72</v>
      </c>
      <c r="AN818">
        <v>0.123</v>
      </c>
      <c r="AO818">
        <v>245051</v>
      </c>
      <c r="AP818">
        <v>383000</v>
      </c>
      <c r="AQ818">
        <v>9.9999979999999995E-3</v>
      </c>
      <c r="AR818">
        <v>8.1300794999999995E-2</v>
      </c>
      <c r="AS818" t="s">
        <v>4948</v>
      </c>
      <c r="AT818">
        <v>-0.09</v>
      </c>
      <c r="AU818">
        <v>-0.40358746000000001</v>
      </c>
      <c r="AV818">
        <v>0.123</v>
      </c>
      <c r="AW818">
        <v>0.223</v>
      </c>
      <c r="AZ818">
        <v>13221300224</v>
      </c>
      <c r="BA818">
        <v>0.46899999999999997</v>
      </c>
      <c r="BB818">
        <v>0.13797143000000001</v>
      </c>
      <c r="BC818">
        <v>-4.9714297000000001E-3</v>
      </c>
      <c r="BD818">
        <v>-3.6032309999999998E-2</v>
      </c>
      <c r="BE818">
        <v>0.14903495999999999</v>
      </c>
      <c r="BF818">
        <v>-1.6034960000000001E-2</v>
      </c>
      <c r="BG818">
        <v>-0.10759194</v>
      </c>
      <c r="BH818">
        <v>1807616384</v>
      </c>
      <c r="BI818">
        <v>0.2835821</v>
      </c>
      <c r="BJ818">
        <v>15</v>
      </c>
      <c r="BK818">
        <v>0</v>
      </c>
      <c r="BL818" t="b">
        <v>0</v>
      </c>
      <c r="BM818">
        <v>0.13300000000000001</v>
      </c>
      <c r="BN818">
        <v>1553612340</v>
      </c>
      <c r="BO818">
        <v>1553612340</v>
      </c>
      <c r="BP818">
        <v>1553612340</v>
      </c>
      <c r="BQ818">
        <v>2.8913042999999998</v>
      </c>
      <c r="BR818">
        <v>4.5999999999999999E-2</v>
      </c>
    </row>
    <row r="819" spans="1:72">
      <c r="A819" t="s">
        <v>4949</v>
      </c>
      <c r="B819" t="s">
        <v>4950</v>
      </c>
      <c r="C819" t="str">
        <f t="shared" si="60"/>
        <v>晨鳴紙業</v>
      </c>
      <c r="D819" t="str">
        <f t="shared" si="61"/>
        <v>Raw Materials</v>
      </c>
      <c r="E819" t="str">
        <f t="shared" si="62"/>
        <v>原材料</v>
      </c>
      <c r="F819" t="str">
        <f t="shared" si="63"/>
        <v>Paper stocks</v>
      </c>
      <c r="G819" t="str">
        <f t="shared" si="64"/>
        <v>紙業股</v>
      </c>
      <c r="H819" t="s">
        <v>68</v>
      </c>
      <c r="I819" t="s">
        <v>69</v>
      </c>
      <c r="J819" t="s">
        <v>70</v>
      </c>
      <c r="K819" t="s">
        <v>71</v>
      </c>
      <c r="L819" t="b">
        <v>0</v>
      </c>
      <c r="M819" t="s">
        <v>72</v>
      </c>
      <c r="N819" t="s">
        <v>73</v>
      </c>
      <c r="O819" t="s">
        <v>74</v>
      </c>
      <c r="P819" t="s">
        <v>4951</v>
      </c>
      <c r="Q819" t="s">
        <v>4952</v>
      </c>
      <c r="R819" t="s">
        <v>78</v>
      </c>
      <c r="S819" t="s">
        <v>79</v>
      </c>
      <c r="T819">
        <v>28800000</v>
      </c>
      <c r="U819" t="s">
        <v>80</v>
      </c>
      <c r="V819" t="b">
        <v>0</v>
      </c>
      <c r="W819">
        <v>1213752600000</v>
      </c>
      <c r="X819">
        <v>3</v>
      </c>
      <c r="Y819">
        <v>3.9999960000000001E-2</v>
      </c>
      <c r="Z819">
        <v>1.0869553999999999</v>
      </c>
      <c r="AA819">
        <v>1596161060</v>
      </c>
      <c r="AB819">
        <v>3.72</v>
      </c>
      <c r="AC819">
        <v>3.72</v>
      </c>
      <c r="AD819" t="s">
        <v>4953</v>
      </c>
      <c r="AE819">
        <v>3.63</v>
      </c>
      <c r="AF819">
        <v>232500</v>
      </c>
      <c r="AG819">
        <v>3.68</v>
      </c>
      <c r="AH819">
        <v>3.7</v>
      </c>
      <c r="AI819">
        <v>3.72</v>
      </c>
      <c r="AJ819">
        <v>0</v>
      </c>
      <c r="AK819">
        <v>0</v>
      </c>
      <c r="AL819" t="s">
        <v>82</v>
      </c>
      <c r="AM819" t="s">
        <v>102</v>
      </c>
      <c r="AN819">
        <v>3.72</v>
      </c>
      <c r="AO819">
        <v>1730982</v>
      </c>
      <c r="AP819">
        <v>3617343</v>
      </c>
      <c r="AQ819">
        <v>1.27</v>
      </c>
      <c r="AR819">
        <v>0.51836735</v>
      </c>
      <c r="AS819" t="s">
        <v>4954</v>
      </c>
      <c r="AT819">
        <v>-0.17000008</v>
      </c>
      <c r="AU819">
        <v>-4.3701815999999997E-2</v>
      </c>
      <c r="AV819">
        <v>2.4500000000000002</v>
      </c>
      <c r="AW819">
        <v>3.89</v>
      </c>
      <c r="AX819">
        <v>6.0999999999999999E-2</v>
      </c>
      <c r="AY819">
        <v>1.6576087E-2</v>
      </c>
      <c r="AZ819">
        <v>528304992</v>
      </c>
      <c r="BA819">
        <v>1.0740000000000001</v>
      </c>
      <c r="BB819">
        <v>3.1382856000000001</v>
      </c>
      <c r="BC819">
        <v>0.58171439999999996</v>
      </c>
      <c r="BD819">
        <v>0.18536057</v>
      </c>
      <c r="BE819">
        <v>3.0787412999999999</v>
      </c>
      <c r="BF819">
        <v>0.64125869999999996</v>
      </c>
      <c r="BG819">
        <v>0.208286</v>
      </c>
      <c r="BH819">
        <v>14980588544</v>
      </c>
      <c r="BI819">
        <v>3.4636871999999999</v>
      </c>
      <c r="BJ819">
        <v>15</v>
      </c>
      <c r="BK819">
        <v>0</v>
      </c>
      <c r="BL819" t="b">
        <v>0</v>
      </c>
      <c r="BM819">
        <v>3.72</v>
      </c>
      <c r="BQ819">
        <v>6.4062165999999996</v>
      </c>
      <c r="BR819">
        <v>0.58068600000000004</v>
      </c>
    </row>
    <row r="820" spans="1:72">
      <c r="A820" t="s">
        <v>4955</v>
      </c>
      <c r="B820" t="s">
        <v>4956</v>
      </c>
      <c r="C820" t="str">
        <f t="shared" si="60"/>
        <v>達力普控股</v>
      </c>
      <c r="D820" t="str">
        <f t="shared" si="61"/>
        <v>Energy</v>
      </c>
      <c r="E820" t="str">
        <f t="shared" si="62"/>
        <v>能源</v>
      </c>
      <c r="F820" t="str">
        <f t="shared" si="63"/>
        <v>Oil and gas equipment and support</v>
      </c>
      <c r="G820" t="str">
        <f t="shared" si="64"/>
        <v>石油燃氣設備及支援</v>
      </c>
      <c r="H820" t="s">
        <v>68</v>
      </c>
      <c r="I820" t="s">
        <v>69</v>
      </c>
      <c r="J820" t="s">
        <v>70</v>
      </c>
      <c r="K820" t="s">
        <v>71</v>
      </c>
      <c r="L820" t="b">
        <v>0</v>
      </c>
      <c r="M820" t="s">
        <v>72</v>
      </c>
      <c r="N820" t="s">
        <v>73</v>
      </c>
      <c r="O820" t="s">
        <v>74</v>
      </c>
      <c r="P820" t="s">
        <v>4957</v>
      </c>
      <c r="Q820" t="s">
        <v>4958</v>
      </c>
      <c r="R820" t="s">
        <v>78</v>
      </c>
      <c r="S820" t="s">
        <v>79</v>
      </c>
      <c r="T820">
        <v>28800000</v>
      </c>
      <c r="U820" t="s">
        <v>80</v>
      </c>
      <c r="V820" t="b">
        <v>0</v>
      </c>
      <c r="W820">
        <v>1573176600000</v>
      </c>
      <c r="X820">
        <v>3</v>
      </c>
      <c r="Y820">
        <v>5.9999943E-2</v>
      </c>
      <c r="Z820">
        <v>4.838705</v>
      </c>
      <c r="AA820">
        <v>1596159237</v>
      </c>
      <c r="AB820">
        <v>1.3</v>
      </c>
      <c r="AC820">
        <v>1.3</v>
      </c>
      <c r="AD820" t="s">
        <v>4959</v>
      </c>
      <c r="AE820">
        <v>1.26</v>
      </c>
      <c r="AF820">
        <v>14000</v>
      </c>
      <c r="AG820">
        <v>1.24</v>
      </c>
      <c r="AH820">
        <v>1.21</v>
      </c>
      <c r="AI820">
        <v>1.3</v>
      </c>
      <c r="AL820" t="s">
        <v>82</v>
      </c>
      <c r="AM820" t="s">
        <v>102</v>
      </c>
      <c r="AN820">
        <v>1.26</v>
      </c>
      <c r="AO820">
        <v>595757</v>
      </c>
      <c r="AP820">
        <v>9250</v>
      </c>
      <c r="AQ820">
        <v>0.30999993999999997</v>
      </c>
      <c r="AR820">
        <v>0.31313123999999998</v>
      </c>
      <c r="AS820" t="s">
        <v>4960</v>
      </c>
      <c r="AT820">
        <v>-0.35000002000000002</v>
      </c>
      <c r="AU820">
        <v>-0.21212122999999999</v>
      </c>
      <c r="AV820">
        <v>0.99</v>
      </c>
      <c r="AW820">
        <v>1.65</v>
      </c>
      <c r="AZ820">
        <v>1500000000</v>
      </c>
      <c r="BB820">
        <v>1.2011111000000001</v>
      </c>
      <c r="BC820">
        <v>9.8888874000000002E-2</v>
      </c>
      <c r="BD820">
        <v>8.2331165999999997E-2</v>
      </c>
      <c r="BE820">
        <v>1.2147223</v>
      </c>
      <c r="BF820">
        <v>8.5277679999999995E-2</v>
      </c>
      <c r="BG820">
        <v>7.0203440000000006E-2</v>
      </c>
      <c r="BH820">
        <v>1949999872</v>
      </c>
      <c r="BJ820">
        <v>15</v>
      </c>
      <c r="BK820">
        <v>0</v>
      </c>
      <c r="BL820" t="b">
        <v>0</v>
      </c>
      <c r="BM820">
        <v>1.3</v>
      </c>
    </row>
    <row r="821" spans="1:72">
      <c r="A821" t="s">
        <v>4961</v>
      </c>
      <c r="B821" t="s">
        <v>4962</v>
      </c>
      <c r="C821" t="str">
        <f t="shared" si="60"/>
        <v>昊天發展集團</v>
      </c>
      <c r="D821" t="str">
        <f t="shared" si="61"/>
        <v>Energy</v>
      </c>
      <c r="E821" t="str">
        <f t="shared" si="62"/>
        <v>能源</v>
      </c>
      <c r="F821" t="str">
        <f t="shared" si="63"/>
        <v>Coal industry related</v>
      </c>
      <c r="G821" t="str">
        <f t="shared" si="64"/>
        <v>煤業相關</v>
      </c>
      <c r="H821" t="s">
        <v>68</v>
      </c>
      <c r="I821" t="s">
        <v>69</v>
      </c>
      <c r="J821" t="s">
        <v>70</v>
      </c>
      <c r="K821" t="s">
        <v>71</v>
      </c>
      <c r="L821" t="b">
        <v>0</v>
      </c>
      <c r="M821" t="s">
        <v>72</v>
      </c>
      <c r="N821" t="s">
        <v>73</v>
      </c>
      <c r="O821" t="s">
        <v>74</v>
      </c>
      <c r="P821" t="s">
        <v>4963</v>
      </c>
      <c r="Q821" t="s">
        <v>4964</v>
      </c>
      <c r="R821" t="s">
        <v>78</v>
      </c>
      <c r="S821" t="s">
        <v>79</v>
      </c>
      <c r="T821">
        <v>28800000</v>
      </c>
      <c r="U821" t="s">
        <v>80</v>
      </c>
      <c r="V821" t="b">
        <v>0</v>
      </c>
      <c r="W821">
        <v>1149557400000</v>
      </c>
      <c r="X821">
        <v>3</v>
      </c>
      <c r="Y821">
        <v>-4.9999950000000001E-3</v>
      </c>
      <c r="Z821">
        <v>-1.5873001</v>
      </c>
      <c r="AA821">
        <v>1596160953</v>
      </c>
      <c r="AB821">
        <v>0.31</v>
      </c>
      <c r="AC821">
        <v>0.32</v>
      </c>
      <c r="AD821" t="s">
        <v>3674</v>
      </c>
      <c r="AE821">
        <v>0.31</v>
      </c>
      <c r="AF821">
        <v>2676000</v>
      </c>
      <c r="AG821">
        <v>0.315</v>
      </c>
      <c r="AH821">
        <v>0.30499999999999999</v>
      </c>
      <c r="AI821">
        <v>0.31</v>
      </c>
      <c r="AJ821">
        <v>0</v>
      </c>
      <c r="AK821">
        <v>0</v>
      </c>
      <c r="AL821" t="s">
        <v>82</v>
      </c>
      <c r="AM821" t="s">
        <v>72</v>
      </c>
      <c r="AN821">
        <v>0.32</v>
      </c>
      <c r="AO821">
        <v>18403147</v>
      </c>
      <c r="AP821">
        <v>42069897</v>
      </c>
      <c r="AQ821">
        <v>0.20699999999999999</v>
      </c>
      <c r="AR821">
        <v>2.0097086000000002</v>
      </c>
      <c r="AS821" t="s">
        <v>4965</v>
      </c>
      <c r="AT821">
        <v>-2.0000009999999999E-2</v>
      </c>
      <c r="AU821">
        <v>-6.0606092E-2</v>
      </c>
      <c r="AV821">
        <v>0.10299999999999999</v>
      </c>
      <c r="AW821">
        <v>0.33</v>
      </c>
      <c r="AZ821">
        <v>6091890176</v>
      </c>
      <c r="BA821">
        <v>0.40899999999999997</v>
      </c>
      <c r="BB821">
        <v>0.22062857</v>
      </c>
      <c r="BC821">
        <v>8.9371430000000002E-2</v>
      </c>
      <c r="BD821">
        <v>0.40507638000000001</v>
      </c>
      <c r="BE821">
        <v>0.20481690999999999</v>
      </c>
      <c r="BF821">
        <v>0.105183095</v>
      </c>
      <c r="BG821">
        <v>0.51354694000000001</v>
      </c>
      <c r="BH821">
        <v>1888486016</v>
      </c>
      <c r="BI821">
        <v>0.75794620000000001</v>
      </c>
      <c r="BJ821">
        <v>15</v>
      </c>
      <c r="BK821">
        <v>0</v>
      </c>
      <c r="BL821" t="b">
        <v>0</v>
      </c>
      <c r="BM821">
        <v>0.31</v>
      </c>
      <c r="BN821">
        <v>1560178740</v>
      </c>
      <c r="BO821">
        <v>1560178740</v>
      </c>
      <c r="BP821">
        <v>1560178740</v>
      </c>
      <c r="BQ821">
        <v>2.098849</v>
      </c>
      <c r="BR821">
        <v>0.1477</v>
      </c>
    </row>
    <row r="822" spans="1:72">
      <c r="A822" t="s">
        <v>4966</v>
      </c>
      <c r="B822" t="s">
        <v>4967</v>
      </c>
      <c r="C822" t="str">
        <f t="shared" si="60"/>
        <v>中智全球</v>
      </c>
      <c r="D822" t="str">
        <f t="shared" si="61"/>
        <v>Consumer Service</v>
      </c>
      <c r="E822" t="str">
        <f t="shared" si="62"/>
        <v>消費者服務業</v>
      </c>
      <c r="F822" t="str">
        <f t="shared" si="63"/>
        <v>Support Service</v>
      </c>
      <c r="G822" t="str">
        <f t="shared" si="64"/>
        <v>支援服務</v>
      </c>
      <c r="H822" t="s">
        <v>68</v>
      </c>
      <c r="I822" t="s">
        <v>69</v>
      </c>
      <c r="J822" t="s">
        <v>70</v>
      </c>
      <c r="K822" t="s">
        <v>71</v>
      </c>
      <c r="L822" t="b">
        <v>0</v>
      </c>
      <c r="M822" t="s">
        <v>72</v>
      </c>
      <c r="N822" t="s">
        <v>73</v>
      </c>
      <c r="O822" t="s">
        <v>74</v>
      </c>
      <c r="P822" t="s">
        <v>4968</v>
      </c>
      <c r="Q822" t="s">
        <v>4969</v>
      </c>
      <c r="R822" t="s">
        <v>78</v>
      </c>
      <c r="S822" t="s">
        <v>79</v>
      </c>
      <c r="T822">
        <v>28800000</v>
      </c>
      <c r="U822" t="s">
        <v>80</v>
      </c>
      <c r="V822" t="b">
        <v>0</v>
      </c>
      <c r="W822">
        <v>1553650200000</v>
      </c>
      <c r="X822">
        <v>3</v>
      </c>
      <c r="Y822">
        <v>9.9999905E-2</v>
      </c>
      <c r="Z822">
        <v>2.1739109999999999</v>
      </c>
      <c r="AA822">
        <v>1596159384</v>
      </c>
      <c r="AB822">
        <v>4.7</v>
      </c>
      <c r="AC822">
        <v>4.7</v>
      </c>
      <c r="AD822" t="s">
        <v>4970</v>
      </c>
      <c r="AE822">
        <v>4.7</v>
      </c>
      <c r="AF822">
        <v>500</v>
      </c>
      <c r="AG822">
        <v>4.5999999999999996</v>
      </c>
      <c r="AH822">
        <v>4.09</v>
      </c>
      <c r="AI822">
        <v>4.75</v>
      </c>
      <c r="AJ822">
        <v>0</v>
      </c>
      <c r="AK822">
        <v>0</v>
      </c>
      <c r="AL822" t="s">
        <v>82</v>
      </c>
      <c r="AM822" t="s">
        <v>83</v>
      </c>
      <c r="AN822">
        <v>4.7</v>
      </c>
      <c r="AO822">
        <v>20476</v>
      </c>
      <c r="AP822">
        <v>11250</v>
      </c>
      <c r="AQ822">
        <v>0.59999990000000003</v>
      </c>
      <c r="AR822">
        <v>0.14634143999999999</v>
      </c>
      <c r="AS822" t="s">
        <v>4971</v>
      </c>
      <c r="AT822">
        <v>-2.4</v>
      </c>
      <c r="AU822">
        <v>-0.3380282</v>
      </c>
      <c r="AV822">
        <v>4.0999999999999996</v>
      </c>
      <c r="AW822">
        <v>7.1</v>
      </c>
      <c r="AZ822">
        <v>457112000</v>
      </c>
      <c r="BA822">
        <v>0.105</v>
      </c>
      <c r="BB822">
        <v>4.7388887000000004</v>
      </c>
      <c r="BC822">
        <v>-3.8888930000000002E-2</v>
      </c>
      <c r="BD822">
        <v>-8.2063399999999995E-3</v>
      </c>
      <c r="BE822">
        <v>5.3148949999999999</v>
      </c>
      <c r="BF822">
        <v>-0.61489534000000001</v>
      </c>
      <c r="BG822">
        <v>-0.11569285</v>
      </c>
      <c r="BH822">
        <v>2148426240</v>
      </c>
      <c r="BI822">
        <v>44.761906000000003</v>
      </c>
      <c r="BJ822">
        <v>15</v>
      </c>
      <c r="BK822">
        <v>0</v>
      </c>
      <c r="BL822" t="b">
        <v>0</v>
      </c>
      <c r="BM822">
        <v>4.7</v>
      </c>
    </row>
    <row r="823" spans="1:72">
      <c r="A823" t="s">
        <v>4972</v>
      </c>
      <c r="B823" t="s">
        <v>4973</v>
      </c>
      <c r="C823" t="str">
        <f t="shared" si="60"/>
        <v>粵海置地</v>
      </c>
      <c r="D823" t="str">
        <f t="shared" si="61"/>
        <v>Real Estate Construction</v>
      </c>
      <c r="E823" t="str">
        <f t="shared" si="62"/>
        <v>地產建築</v>
      </c>
      <c r="F823" t="str">
        <f t="shared" si="63"/>
        <v>China Properties</v>
      </c>
      <c r="G823" t="str">
        <f t="shared" si="64"/>
        <v>內房</v>
      </c>
      <c r="H823" t="s">
        <v>68</v>
      </c>
      <c r="I823" t="s">
        <v>69</v>
      </c>
      <c r="J823" t="s">
        <v>70</v>
      </c>
      <c r="K823" t="s">
        <v>71</v>
      </c>
      <c r="L823" t="b">
        <v>0</v>
      </c>
      <c r="M823" t="s">
        <v>72</v>
      </c>
      <c r="N823" t="s">
        <v>73</v>
      </c>
      <c r="O823" t="s">
        <v>74</v>
      </c>
      <c r="P823" t="s">
        <v>4974</v>
      </c>
      <c r="Q823" t="s">
        <v>4975</v>
      </c>
      <c r="R823" t="s">
        <v>78</v>
      </c>
      <c r="S823" t="s">
        <v>79</v>
      </c>
      <c r="T823">
        <v>28800000</v>
      </c>
      <c r="U823" t="s">
        <v>80</v>
      </c>
      <c r="V823" t="b">
        <v>0</v>
      </c>
      <c r="W823">
        <v>946949400000</v>
      </c>
      <c r="X823">
        <v>3</v>
      </c>
      <c r="Y823">
        <v>-5.0000070000000001E-2</v>
      </c>
      <c r="Z823">
        <v>-4.5871624999999998</v>
      </c>
      <c r="AA823">
        <v>1596095945</v>
      </c>
      <c r="AB823">
        <v>1.04</v>
      </c>
      <c r="AC823">
        <v>1.06</v>
      </c>
      <c r="AD823" t="s">
        <v>4976</v>
      </c>
      <c r="AE823">
        <v>1.02</v>
      </c>
      <c r="AF823">
        <v>274000</v>
      </c>
      <c r="AG823">
        <v>1.0900000000000001</v>
      </c>
      <c r="AH823">
        <v>1.01</v>
      </c>
      <c r="AI823">
        <v>1.08</v>
      </c>
      <c r="AJ823">
        <v>0</v>
      </c>
      <c r="AK823">
        <v>0</v>
      </c>
      <c r="AL823" t="s">
        <v>82</v>
      </c>
      <c r="AM823" t="s">
        <v>72</v>
      </c>
      <c r="AN823">
        <v>1.06</v>
      </c>
      <c r="AO823">
        <v>318839</v>
      </c>
      <c r="AP823">
        <v>1086706</v>
      </c>
      <c r="AQ823">
        <v>0.31999992999999999</v>
      </c>
      <c r="AR823">
        <v>0.44444433</v>
      </c>
      <c r="AS823" t="s">
        <v>4977</v>
      </c>
      <c r="AT823">
        <v>-0.35000002000000002</v>
      </c>
      <c r="AU823">
        <v>-0.25179857</v>
      </c>
      <c r="AV823">
        <v>0.72</v>
      </c>
      <c r="AW823">
        <v>1.39</v>
      </c>
      <c r="AZ823">
        <v>1711539968</v>
      </c>
      <c r="BA823">
        <v>2.7829999999999999</v>
      </c>
      <c r="BB823">
        <v>0.90114284</v>
      </c>
      <c r="BC823">
        <v>0.13885713</v>
      </c>
      <c r="BD823">
        <v>0.15409002999999999</v>
      </c>
      <c r="BE823">
        <v>0.98436619999999997</v>
      </c>
      <c r="BF823">
        <v>5.5633782999999999E-2</v>
      </c>
      <c r="BG823">
        <v>5.6517365999999999E-2</v>
      </c>
      <c r="BH823">
        <v>1780001536</v>
      </c>
      <c r="BI823">
        <v>0.37369743</v>
      </c>
      <c r="BJ823">
        <v>15</v>
      </c>
      <c r="BK823">
        <v>0</v>
      </c>
      <c r="BL823" t="b">
        <v>0</v>
      </c>
      <c r="BM823">
        <v>1.04</v>
      </c>
      <c r="BN823">
        <v>1556204340</v>
      </c>
      <c r="BO823">
        <v>1556204340</v>
      </c>
      <c r="BP823">
        <v>1556204340</v>
      </c>
      <c r="BQ823">
        <v>5.2182636000000002</v>
      </c>
      <c r="BR823">
        <v>0.1993</v>
      </c>
      <c r="BS823">
        <v>0.21</v>
      </c>
      <c r="BT823">
        <v>4.9523809999999999</v>
      </c>
    </row>
    <row r="824" spans="1:72">
      <c r="A824" t="s">
        <v>4978</v>
      </c>
      <c r="B824" t="s">
        <v>4979</v>
      </c>
      <c r="C824" t="str">
        <f t="shared" si="60"/>
        <v>哈爾濱電氣</v>
      </c>
      <c r="D824" t="str">
        <f t="shared" si="61"/>
        <v>Electricity</v>
      </c>
      <c r="E824" t="str">
        <f t="shared" si="62"/>
        <v>電力</v>
      </c>
      <c r="F824" t="str">
        <f t="shared" si="63"/>
        <v>Electrical Equipment</v>
      </c>
      <c r="G824" t="str">
        <f t="shared" si="64"/>
        <v>電力設備</v>
      </c>
      <c r="H824" t="s">
        <v>68</v>
      </c>
      <c r="I824" t="s">
        <v>69</v>
      </c>
      <c r="J824" t="s">
        <v>70</v>
      </c>
      <c r="K824" t="s">
        <v>71</v>
      </c>
      <c r="L824" t="b">
        <v>0</v>
      </c>
      <c r="M824" t="s">
        <v>72</v>
      </c>
      <c r="N824" t="s">
        <v>73</v>
      </c>
      <c r="O824" t="s">
        <v>74</v>
      </c>
      <c r="P824" t="s">
        <v>4980</v>
      </c>
      <c r="Q824" t="s">
        <v>4981</v>
      </c>
      <c r="R824" t="s">
        <v>78</v>
      </c>
      <c r="S824" t="s">
        <v>79</v>
      </c>
      <c r="T824">
        <v>28800000</v>
      </c>
      <c r="U824" t="s">
        <v>80</v>
      </c>
      <c r="V824" t="b">
        <v>0</v>
      </c>
      <c r="W824">
        <v>946949400000</v>
      </c>
      <c r="X824">
        <v>3</v>
      </c>
      <c r="Y824">
        <v>3.9999960000000001E-2</v>
      </c>
      <c r="Z824">
        <v>1.4134263</v>
      </c>
      <c r="AA824">
        <v>1596160798</v>
      </c>
      <c r="AB824">
        <v>2.87</v>
      </c>
      <c r="AC824">
        <v>2.9</v>
      </c>
      <c r="AD824" t="s">
        <v>4982</v>
      </c>
      <c r="AE824">
        <v>2.85</v>
      </c>
      <c r="AF824">
        <v>200000</v>
      </c>
      <c r="AG824">
        <v>2.83</v>
      </c>
      <c r="AH824">
        <v>2.87</v>
      </c>
      <c r="AI824">
        <v>2.88</v>
      </c>
      <c r="AJ824">
        <v>0</v>
      </c>
      <c r="AK824">
        <v>0</v>
      </c>
      <c r="AL824" t="s">
        <v>82</v>
      </c>
      <c r="AM824" t="s">
        <v>102</v>
      </c>
      <c r="AN824">
        <v>2.85</v>
      </c>
      <c r="AO824">
        <v>4067874</v>
      </c>
      <c r="AP824">
        <v>2855287</v>
      </c>
      <c r="AQ824">
        <v>1.4199998</v>
      </c>
      <c r="AR824">
        <v>0.97931020000000002</v>
      </c>
      <c r="AS824" t="s">
        <v>4983</v>
      </c>
      <c r="AT824">
        <v>-0.53000020000000003</v>
      </c>
      <c r="AU824">
        <v>-0.1558824</v>
      </c>
      <c r="AV824">
        <v>1.45</v>
      </c>
      <c r="AW824">
        <v>3.4</v>
      </c>
      <c r="AX824">
        <v>2E-3</v>
      </c>
      <c r="AY824">
        <v>7.0671380000000004E-4</v>
      </c>
      <c r="AZ824">
        <v>675571008</v>
      </c>
      <c r="BA824">
        <v>1.3280000000000001</v>
      </c>
      <c r="BB824">
        <v>2.9785713999999999</v>
      </c>
      <c r="BC824">
        <v>-0.10857153</v>
      </c>
      <c r="BD824">
        <v>-3.6450874000000001E-2</v>
      </c>
      <c r="BE824">
        <v>2.3244367000000001</v>
      </c>
      <c r="BF824">
        <v>0.54556320000000003</v>
      </c>
      <c r="BG824">
        <v>0.23470771000000001</v>
      </c>
      <c r="BH824">
        <v>4897712640</v>
      </c>
      <c r="BI824">
        <v>2.1611444999999998</v>
      </c>
      <c r="BJ824">
        <v>15</v>
      </c>
      <c r="BK824">
        <v>0</v>
      </c>
      <c r="BL824" t="b">
        <v>0</v>
      </c>
      <c r="BM824">
        <v>2.87</v>
      </c>
      <c r="BN824">
        <v>1551974340</v>
      </c>
      <c r="BO824">
        <v>1551974340</v>
      </c>
      <c r="BP824">
        <v>1551974340</v>
      </c>
      <c r="BQ824">
        <v>42.803874999999998</v>
      </c>
      <c r="BR824">
        <v>6.7049999999999998E-2</v>
      </c>
      <c r="BS824">
        <v>0.21</v>
      </c>
      <c r="BT824">
        <v>13.666667</v>
      </c>
    </row>
    <row r="825" spans="1:72">
      <c r="A825" t="s">
        <v>4984</v>
      </c>
      <c r="B825" t="s">
        <v>4985</v>
      </c>
      <c r="C825" t="str">
        <f t="shared" si="60"/>
        <v>俊知集團</v>
      </c>
      <c r="D825" t="str">
        <f t="shared" si="61"/>
        <v>Telecommunications</v>
      </c>
      <c r="E825" t="str">
        <f t="shared" si="62"/>
        <v>電訊</v>
      </c>
      <c r="F825" t="str">
        <f t="shared" si="63"/>
        <v>Telecommunications Equipment</v>
      </c>
      <c r="G825" t="str">
        <f t="shared" si="64"/>
        <v>電訊設備</v>
      </c>
      <c r="H825" t="s">
        <v>68</v>
      </c>
      <c r="I825" t="s">
        <v>69</v>
      </c>
      <c r="J825" t="s">
        <v>70</v>
      </c>
      <c r="K825" t="s">
        <v>71</v>
      </c>
      <c r="L825" t="b">
        <v>0</v>
      </c>
      <c r="M825" t="s">
        <v>72</v>
      </c>
      <c r="N825" t="s">
        <v>73</v>
      </c>
      <c r="O825" t="s">
        <v>74</v>
      </c>
      <c r="P825" t="s">
        <v>4986</v>
      </c>
      <c r="Q825" t="s">
        <v>4987</v>
      </c>
      <c r="R825" t="s">
        <v>78</v>
      </c>
      <c r="S825" t="s">
        <v>79</v>
      </c>
      <c r="T825">
        <v>28800000</v>
      </c>
      <c r="U825" t="s">
        <v>80</v>
      </c>
      <c r="V825" t="b">
        <v>0</v>
      </c>
      <c r="W825">
        <v>1332120600000</v>
      </c>
      <c r="X825">
        <v>3</v>
      </c>
      <c r="Y825">
        <v>1.9999980000000001E-2</v>
      </c>
      <c r="Z825">
        <v>1.9607825000000001</v>
      </c>
      <c r="AA825">
        <v>1596160822</v>
      </c>
      <c r="AB825">
        <v>1.04</v>
      </c>
      <c r="AC825">
        <v>1.04</v>
      </c>
      <c r="AD825" t="s">
        <v>3029</v>
      </c>
      <c r="AE825">
        <v>1.01</v>
      </c>
      <c r="AF825">
        <v>506000</v>
      </c>
      <c r="AG825">
        <v>1.02</v>
      </c>
      <c r="AH825">
        <v>1.03</v>
      </c>
      <c r="AI825">
        <v>1.04</v>
      </c>
      <c r="AJ825">
        <v>0</v>
      </c>
      <c r="AK825">
        <v>0</v>
      </c>
      <c r="AL825" t="s">
        <v>82</v>
      </c>
      <c r="AM825" t="s">
        <v>102</v>
      </c>
      <c r="AN825">
        <v>1.02</v>
      </c>
      <c r="AO825">
        <v>2862031</v>
      </c>
      <c r="AP825">
        <v>4134000</v>
      </c>
      <c r="AQ825">
        <v>3.9999960000000001E-2</v>
      </c>
      <c r="AR825">
        <v>3.9999960000000001E-2</v>
      </c>
      <c r="AS825" t="s">
        <v>4988</v>
      </c>
      <c r="AT825">
        <v>-1.21</v>
      </c>
      <c r="AU825">
        <v>-0.53777779999999997</v>
      </c>
      <c r="AV825">
        <v>1</v>
      </c>
      <c r="AW825">
        <v>2.25</v>
      </c>
      <c r="AX825">
        <v>5.0000000000000001E-3</v>
      </c>
      <c r="AY825">
        <v>4.9019609999999998E-3</v>
      </c>
      <c r="AZ825">
        <v>1791500032</v>
      </c>
      <c r="BA825">
        <v>0.26</v>
      </c>
      <c r="BB825">
        <v>1.1885714999999999</v>
      </c>
      <c r="BC825">
        <v>-0.14857149</v>
      </c>
      <c r="BD825">
        <v>-0.12500004000000001</v>
      </c>
      <c r="BE825">
        <v>1.4672536</v>
      </c>
      <c r="BF825">
        <v>-0.42725360000000001</v>
      </c>
      <c r="BG825">
        <v>-0.29119274000000001</v>
      </c>
      <c r="BH825">
        <v>1863159936</v>
      </c>
      <c r="BI825">
        <v>4</v>
      </c>
      <c r="BJ825">
        <v>15</v>
      </c>
      <c r="BK825">
        <v>0</v>
      </c>
      <c r="BL825" t="b">
        <v>0</v>
      </c>
      <c r="BM825">
        <v>1.04</v>
      </c>
      <c r="BN825">
        <v>1553525940</v>
      </c>
      <c r="BO825">
        <v>1553525940</v>
      </c>
      <c r="BP825">
        <v>1553525940</v>
      </c>
      <c r="BQ825">
        <v>4.6439557000000002</v>
      </c>
      <c r="BR825">
        <v>0.22394700000000001</v>
      </c>
    </row>
    <row r="826" spans="1:72">
      <c r="A826" t="s">
        <v>4989</v>
      </c>
      <c r="B826" t="s">
        <v>4990</v>
      </c>
      <c r="C826" t="str">
        <f t="shared" si="60"/>
        <v>首創環境</v>
      </c>
      <c r="D826" t="str">
        <f t="shared" si="61"/>
        <v>Energy</v>
      </c>
      <c r="E826" t="str">
        <f t="shared" si="62"/>
        <v>能源</v>
      </c>
      <c r="F826" t="str">
        <f t="shared" si="63"/>
        <v>Alternative Energy</v>
      </c>
      <c r="G826" t="str">
        <f t="shared" si="64"/>
        <v>替代能源</v>
      </c>
      <c r="H826" t="s">
        <v>68</v>
      </c>
      <c r="I826" t="s">
        <v>69</v>
      </c>
      <c r="J826" t="s">
        <v>70</v>
      </c>
      <c r="K826" t="s">
        <v>71</v>
      </c>
      <c r="L826" t="b">
        <v>0</v>
      </c>
      <c r="M826" t="s">
        <v>72</v>
      </c>
      <c r="N826" t="s">
        <v>73</v>
      </c>
      <c r="O826" t="s">
        <v>74</v>
      </c>
      <c r="P826" t="s">
        <v>4991</v>
      </c>
      <c r="Q826" t="s">
        <v>4992</v>
      </c>
      <c r="R826" t="s">
        <v>78</v>
      </c>
      <c r="S826" t="s">
        <v>79</v>
      </c>
      <c r="T826">
        <v>28800000</v>
      </c>
      <c r="U826" t="s">
        <v>80</v>
      </c>
      <c r="V826" t="b">
        <v>0</v>
      </c>
      <c r="W826">
        <v>1152754200000</v>
      </c>
      <c r="X826">
        <v>3</v>
      </c>
      <c r="Y826">
        <v>0</v>
      </c>
      <c r="Z826">
        <v>0</v>
      </c>
      <c r="AA826">
        <v>1596095940</v>
      </c>
      <c r="AB826">
        <v>0.13</v>
      </c>
      <c r="AC826">
        <v>0.13</v>
      </c>
      <c r="AD826" t="s">
        <v>4993</v>
      </c>
      <c r="AE826">
        <v>0.125</v>
      </c>
      <c r="AF826">
        <v>1426000</v>
      </c>
      <c r="AG826">
        <v>0.13</v>
      </c>
      <c r="AH826">
        <v>0.128</v>
      </c>
      <c r="AI826">
        <v>0.13300000000000001</v>
      </c>
      <c r="AJ826">
        <v>0</v>
      </c>
      <c r="AK826">
        <v>0</v>
      </c>
      <c r="AL826" t="s">
        <v>82</v>
      </c>
      <c r="AM826" t="s">
        <v>102</v>
      </c>
      <c r="AN826">
        <v>0.13</v>
      </c>
      <c r="AO826">
        <v>3180630</v>
      </c>
      <c r="AP826">
        <v>5212458</v>
      </c>
      <c r="AQ826">
        <v>3.4999995999999998E-2</v>
      </c>
      <c r="AR826">
        <v>0.36842101999999999</v>
      </c>
      <c r="AS826" t="s">
        <v>4994</v>
      </c>
      <c r="AT826">
        <v>-0.08</v>
      </c>
      <c r="AU826">
        <v>-0.38095240000000002</v>
      </c>
      <c r="AV826">
        <v>9.5000000000000001E-2</v>
      </c>
      <c r="AW826">
        <v>0.21</v>
      </c>
      <c r="AZ826">
        <v>14294700032</v>
      </c>
      <c r="BA826">
        <v>3.5000000000000003E-2</v>
      </c>
      <c r="BB826">
        <v>0.119171426</v>
      </c>
      <c r="BC826">
        <v>1.0828569499999999E-2</v>
      </c>
      <c r="BD826">
        <v>9.0865484999999996E-2</v>
      </c>
      <c r="BE826">
        <v>0.119762234</v>
      </c>
      <c r="BF826">
        <v>1.0237761E-2</v>
      </c>
      <c r="BG826">
        <v>8.5484050000000006E-2</v>
      </c>
      <c r="BH826">
        <v>1858310912</v>
      </c>
      <c r="BI826">
        <v>3.7142856000000002</v>
      </c>
      <c r="BJ826">
        <v>15</v>
      </c>
      <c r="BK826">
        <v>0</v>
      </c>
      <c r="BL826" t="b">
        <v>0</v>
      </c>
      <c r="BM826">
        <v>0.13</v>
      </c>
      <c r="BN826">
        <v>1584716340</v>
      </c>
      <c r="BO826">
        <v>1584716340</v>
      </c>
      <c r="BP826">
        <v>1584716340</v>
      </c>
      <c r="BQ826">
        <v>10.425856</v>
      </c>
      <c r="BR826">
        <v>1.2468999999999999E-2</v>
      </c>
      <c r="BS826">
        <v>0.02</v>
      </c>
      <c r="BT826">
        <v>6.5</v>
      </c>
    </row>
    <row r="827" spans="1:72">
      <c r="A827" t="s">
        <v>4995</v>
      </c>
      <c r="B827" t="s">
        <v>4996</v>
      </c>
      <c r="C827" t="str">
        <f t="shared" si="60"/>
        <v>天津發展</v>
      </c>
      <c r="D827" t="str">
        <f t="shared" si="61"/>
        <v>Conglomerate</v>
      </c>
      <c r="E827" t="str">
        <f t="shared" si="62"/>
        <v>綜合企業</v>
      </c>
      <c r="F827" t="str">
        <f t="shared" si="63"/>
        <v>Conglomerate</v>
      </c>
      <c r="G827" t="str">
        <f t="shared" si="64"/>
        <v>綜合企業</v>
      </c>
      <c r="H827" t="s">
        <v>68</v>
      </c>
      <c r="I827" t="s">
        <v>69</v>
      </c>
      <c r="J827" t="s">
        <v>70</v>
      </c>
      <c r="K827" t="s">
        <v>71</v>
      </c>
      <c r="L827" t="b">
        <v>0</v>
      </c>
      <c r="M827" t="s">
        <v>72</v>
      </c>
      <c r="N827" t="s">
        <v>73</v>
      </c>
      <c r="O827" t="s">
        <v>74</v>
      </c>
      <c r="P827" t="s">
        <v>4997</v>
      </c>
      <c r="Q827" t="s">
        <v>4998</v>
      </c>
      <c r="R827" t="s">
        <v>78</v>
      </c>
      <c r="S827" t="s">
        <v>79</v>
      </c>
      <c r="T827">
        <v>28800000</v>
      </c>
      <c r="U827" t="s">
        <v>80</v>
      </c>
      <c r="V827" t="b">
        <v>0</v>
      </c>
      <c r="W827">
        <v>946949400000</v>
      </c>
      <c r="X827">
        <v>3</v>
      </c>
      <c r="Y827">
        <v>0</v>
      </c>
      <c r="Z827">
        <v>0</v>
      </c>
      <c r="AA827">
        <v>1596160835</v>
      </c>
      <c r="AB827">
        <v>1.71</v>
      </c>
      <c r="AC827">
        <v>1.72</v>
      </c>
      <c r="AD827" t="s">
        <v>4999</v>
      </c>
      <c r="AE827">
        <v>1.68</v>
      </c>
      <c r="AF827">
        <v>108000</v>
      </c>
      <c r="AG827">
        <v>1.71</v>
      </c>
      <c r="AH827">
        <v>1.71</v>
      </c>
      <c r="AI827">
        <v>1.72</v>
      </c>
      <c r="AJ827">
        <v>0</v>
      </c>
      <c r="AK827">
        <v>0</v>
      </c>
      <c r="AL827" t="s">
        <v>82</v>
      </c>
      <c r="AM827" t="s">
        <v>72</v>
      </c>
      <c r="AN827">
        <v>1.68</v>
      </c>
      <c r="AO827">
        <v>1079886</v>
      </c>
      <c r="AP827">
        <v>646125</v>
      </c>
      <c r="AQ827">
        <v>0.40000010000000003</v>
      </c>
      <c r="AR827">
        <v>0.30534359999999999</v>
      </c>
      <c r="AS827" t="s">
        <v>5000</v>
      </c>
      <c r="AT827">
        <v>-0.69000006000000003</v>
      </c>
      <c r="AU827">
        <v>-0.28750002000000002</v>
      </c>
      <c r="AV827">
        <v>1.31</v>
      </c>
      <c r="AW827">
        <v>2.4</v>
      </c>
      <c r="AX827">
        <v>0.08</v>
      </c>
      <c r="AY827">
        <v>4.6783621999999997E-2</v>
      </c>
      <c r="AZ827">
        <v>1072769984</v>
      </c>
      <c r="BA827">
        <v>10.592000000000001</v>
      </c>
      <c r="BB827">
        <v>1.7648572</v>
      </c>
      <c r="BC827">
        <v>-5.4857135000000001E-2</v>
      </c>
      <c r="BD827">
        <v>-3.1083046E-2</v>
      </c>
      <c r="BE827">
        <v>1.7506993</v>
      </c>
      <c r="BF827">
        <v>-4.0699244000000002E-2</v>
      </c>
      <c r="BG827">
        <v>-2.3247420000000001E-2</v>
      </c>
      <c r="BH827">
        <v>1834436736</v>
      </c>
      <c r="BI827">
        <v>0.16144260999999999</v>
      </c>
      <c r="BJ827">
        <v>15</v>
      </c>
      <c r="BK827">
        <v>0</v>
      </c>
      <c r="BL827" t="b">
        <v>0</v>
      </c>
      <c r="BM827">
        <v>1.71</v>
      </c>
      <c r="BN827">
        <v>1553785140</v>
      </c>
      <c r="BO827">
        <v>1553785140</v>
      </c>
      <c r="BP827">
        <v>1553785140</v>
      </c>
      <c r="BQ827">
        <v>3.9758198</v>
      </c>
      <c r="BR827">
        <v>0.43009999999999998</v>
      </c>
      <c r="BS827">
        <v>0.68</v>
      </c>
      <c r="BT827">
        <v>2.5147059999999999</v>
      </c>
    </row>
    <row r="828" spans="1:72">
      <c r="A828" t="s">
        <v>5001</v>
      </c>
      <c r="B828" t="s">
        <v>5002</v>
      </c>
      <c r="C828" t="str">
        <f t="shared" si="60"/>
        <v>錦江資本</v>
      </c>
      <c r="D828" t="str">
        <f t="shared" si="61"/>
        <v>Consumer Service</v>
      </c>
      <c r="E828" t="str">
        <f t="shared" si="62"/>
        <v>消費者服務業</v>
      </c>
      <c r="F828" t="str">
        <f t="shared" si="63"/>
        <v>Tourist and Hotel</v>
      </c>
      <c r="G828" t="str">
        <f t="shared" si="64"/>
        <v>旅遊酒店</v>
      </c>
      <c r="H828" t="s">
        <v>68</v>
      </c>
      <c r="I828" t="s">
        <v>69</v>
      </c>
      <c r="J828" t="s">
        <v>70</v>
      </c>
      <c r="K828" t="s">
        <v>71</v>
      </c>
      <c r="L828" t="b">
        <v>0</v>
      </c>
      <c r="M828" t="s">
        <v>72</v>
      </c>
      <c r="N828" t="s">
        <v>73</v>
      </c>
      <c r="O828" t="s">
        <v>74</v>
      </c>
      <c r="P828" t="s">
        <v>5003</v>
      </c>
      <c r="Q828" t="s">
        <v>5004</v>
      </c>
      <c r="R828" t="s">
        <v>78</v>
      </c>
      <c r="S828" t="s">
        <v>79</v>
      </c>
      <c r="T828">
        <v>28800000</v>
      </c>
      <c r="U828" t="s">
        <v>80</v>
      </c>
      <c r="V828" t="b">
        <v>0</v>
      </c>
      <c r="W828">
        <v>1166146200000</v>
      </c>
      <c r="X828">
        <v>3</v>
      </c>
      <c r="Y828">
        <v>-9.9999900000000003E-3</v>
      </c>
      <c r="Z828">
        <v>-0.73529339999999999</v>
      </c>
      <c r="AA828">
        <v>1596160939</v>
      </c>
      <c r="AB828">
        <v>1.35</v>
      </c>
      <c r="AC828">
        <v>1.37</v>
      </c>
      <c r="AD828" t="s">
        <v>5005</v>
      </c>
      <c r="AE828">
        <v>1.35</v>
      </c>
      <c r="AF828">
        <v>76000</v>
      </c>
      <c r="AG828">
        <v>1.36</v>
      </c>
      <c r="AH828">
        <v>1.35</v>
      </c>
      <c r="AI828">
        <v>1.37</v>
      </c>
      <c r="AJ828">
        <v>0</v>
      </c>
      <c r="AK828">
        <v>0</v>
      </c>
      <c r="AL828" t="s">
        <v>82</v>
      </c>
      <c r="AM828" t="s">
        <v>102</v>
      </c>
      <c r="AN828">
        <v>1.36</v>
      </c>
      <c r="AO828">
        <v>2101095</v>
      </c>
      <c r="AP828">
        <v>1565322</v>
      </c>
      <c r="AQ828">
        <v>0.22000003000000001</v>
      </c>
      <c r="AR828">
        <v>0.19469028999999999</v>
      </c>
      <c r="AS828" t="s">
        <v>5006</v>
      </c>
      <c r="AT828">
        <v>-0.30999993999999997</v>
      </c>
      <c r="AU828">
        <v>-0.18674694999999999</v>
      </c>
      <c r="AV828">
        <v>1.1299999999999999</v>
      </c>
      <c r="AW828">
        <v>1.66</v>
      </c>
      <c r="AX828">
        <v>1.2E-2</v>
      </c>
      <c r="AY828">
        <v>8.8235299999999996E-3</v>
      </c>
      <c r="AZ828">
        <v>1391500032</v>
      </c>
      <c r="BA828">
        <v>0.254</v>
      </c>
      <c r="BB828">
        <v>1.4214286</v>
      </c>
      <c r="BC828">
        <v>-7.1428539999999999E-2</v>
      </c>
      <c r="BD828">
        <v>-5.0251233999999999E-2</v>
      </c>
      <c r="BE828">
        <v>1.3872534999999999</v>
      </c>
      <c r="BF828">
        <v>-3.7253500000000002E-2</v>
      </c>
      <c r="BG828">
        <v>-2.6854138999999999E-2</v>
      </c>
      <c r="BH828">
        <v>7514100224</v>
      </c>
      <c r="BI828">
        <v>5.3149604999999998</v>
      </c>
      <c r="BJ828">
        <v>15</v>
      </c>
      <c r="BK828">
        <v>0</v>
      </c>
      <c r="BL828" t="b">
        <v>0</v>
      </c>
      <c r="BM828">
        <v>1.35</v>
      </c>
      <c r="BN828">
        <v>1553871540</v>
      </c>
      <c r="BO828">
        <v>1553871540</v>
      </c>
      <c r="BP828">
        <v>1553871540</v>
      </c>
      <c r="BQ828">
        <v>9.9510559999999995</v>
      </c>
      <c r="BR828">
        <v>0.13566400000000001</v>
      </c>
      <c r="BS828">
        <v>0.12</v>
      </c>
      <c r="BT828">
        <v>11.25</v>
      </c>
    </row>
    <row r="829" spans="1:72">
      <c r="A829" t="s">
        <v>5007</v>
      </c>
      <c r="B829" t="s">
        <v>5008</v>
      </c>
      <c r="C829" t="str">
        <f t="shared" si="60"/>
        <v>恒益控股</v>
      </c>
      <c r="D829" t="str">
        <f t="shared" si="61"/>
        <v>Real Estate Construction</v>
      </c>
      <c r="E829" t="str">
        <f t="shared" si="62"/>
        <v>地產建築</v>
      </c>
      <c r="F829" t="str">
        <f t="shared" si="63"/>
        <v>Building Materials</v>
      </c>
      <c r="G829" t="str">
        <f t="shared" si="64"/>
        <v>建材</v>
      </c>
      <c r="H829" t="s">
        <v>68</v>
      </c>
      <c r="I829" t="s">
        <v>69</v>
      </c>
      <c r="J829" t="s">
        <v>70</v>
      </c>
      <c r="K829" t="s">
        <v>71</v>
      </c>
      <c r="L829" t="b">
        <v>0</v>
      </c>
      <c r="M829" t="s">
        <v>72</v>
      </c>
      <c r="N829" t="s">
        <v>73</v>
      </c>
      <c r="O829" t="s">
        <v>74</v>
      </c>
      <c r="P829" t="s">
        <v>5009</v>
      </c>
      <c r="Q829" t="s">
        <v>5010</v>
      </c>
      <c r="R829" t="s">
        <v>78</v>
      </c>
      <c r="S829" t="s">
        <v>79</v>
      </c>
      <c r="T829">
        <v>28800000</v>
      </c>
      <c r="U829" t="s">
        <v>80</v>
      </c>
      <c r="V829" t="b">
        <v>0</v>
      </c>
      <c r="W829">
        <v>1539307800000</v>
      </c>
      <c r="X829">
        <v>3</v>
      </c>
      <c r="Y829">
        <v>5.000019E-2</v>
      </c>
      <c r="Z829">
        <v>2.1276676999999999</v>
      </c>
      <c r="AA829">
        <v>1595920498</v>
      </c>
      <c r="AB829">
        <v>2.4</v>
      </c>
      <c r="AC829">
        <v>2.4</v>
      </c>
      <c r="AD829" t="s">
        <v>5011</v>
      </c>
      <c r="AE829">
        <v>2.0499999999999998</v>
      </c>
      <c r="AF829">
        <v>265000</v>
      </c>
      <c r="AG829">
        <v>2.35</v>
      </c>
      <c r="AH829">
        <v>2.2000000000000002</v>
      </c>
      <c r="AI829">
        <v>2.39</v>
      </c>
      <c r="AJ829">
        <v>0</v>
      </c>
      <c r="AK829">
        <v>0</v>
      </c>
      <c r="AL829" t="s">
        <v>82</v>
      </c>
      <c r="AM829" t="s">
        <v>72</v>
      </c>
      <c r="AN829">
        <v>2.2799999999999998</v>
      </c>
      <c r="AO829">
        <v>472734</v>
      </c>
      <c r="AP829">
        <v>106875</v>
      </c>
      <c r="AQ829">
        <v>0.40000010000000003</v>
      </c>
      <c r="AR829">
        <v>0.20000005000000001</v>
      </c>
      <c r="AS829" t="s">
        <v>5012</v>
      </c>
      <c r="AT829">
        <v>-1.6300001</v>
      </c>
      <c r="AU829">
        <v>-0.40446650000000001</v>
      </c>
      <c r="AV829">
        <v>2</v>
      </c>
      <c r="AW829">
        <v>4.03</v>
      </c>
      <c r="AX829">
        <v>3.0000000000000001E-3</v>
      </c>
      <c r="AY829">
        <v>1.2765958E-3</v>
      </c>
      <c r="AZ829">
        <v>767600000</v>
      </c>
      <c r="BA829">
        <v>0.32300000000000001</v>
      </c>
      <c r="BB829">
        <v>2.4465713999999998</v>
      </c>
      <c r="BC829">
        <v>-4.6571254999999999E-2</v>
      </c>
      <c r="BD829">
        <v>-1.9035315000000001E-2</v>
      </c>
      <c r="BE829">
        <v>2.6999295000000001</v>
      </c>
      <c r="BF829">
        <v>-0.29992938000000002</v>
      </c>
      <c r="BG829">
        <v>-0.11108786</v>
      </c>
      <c r="BH829">
        <v>1842240128</v>
      </c>
      <c r="BI829">
        <v>7.4303410000000003</v>
      </c>
      <c r="BJ829">
        <v>15</v>
      </c>
      <c r="BK829">
        <v>0</v>
      </c>
      <c r="BL829" t="b">
        <v>0</v>
      </c>
      <c r="BM829">
        <v>2.4</v>
      </c>
    </row>
    <row r="830" spans="1:72">
      <c r="A830" t="s">
        <v>5013</v>
      </c>
      <c r="B830" t="s">
        <v>5014</v>
      </c>
      <c r="C830" t="str">
        <f t="shared" si="60"/>
        <v>大灣區投資控股</v>
      </c>
      <c r="D830" t="str">
        <f t="shared" si="61"/>
        <v>Information Technology</v>
      </c>
      <c r="E830" t="str">
        <f t="shared" si="62"/>
        <v>資訊科技</v>
      </c>
      <c r="F830" t="str">
        <f t="shared" si="63"/>
        <v>Smart Card and Information Technology Equipment</v>
      </c>
      <c r="G830" t="str">
        <f t="shared" si="64"/>
        <v>智能卡及資訊科技器材</v>
      </c>
      <c r="H830" t="s">
        <v>68</v>
      </c>
      <c r="I830" t="s">
        <v>69</v>
      </c>
      <c r="J830" t="s">
        <v>70</v>
      </c>
      <c r="K830" t="s">
        <v>71</v>
      </c>
      <c r="L830" t="b">
        <v>0</v>
      </c>
      <c r="M830" t="s">
        <v>72</v>
      </c>
      <c r="N830" t="s">
        <v>73</v>
      </c>
      <c r="O830" t="s">
        <v>74</v>
      </c>
      <c r="P830" t="s">
        <v>5015</v>
      </c>
      <c r="Q830" t="s">
        <v>5016</v>
      </c>
      <c r="R830" t="s">
        <v>78</v>
      </c>
      <c r="S830" t="s">
        <v>79</v>
      </c>
      <c r="T830">
        <v>28800000</v>
      </c>
      <c r="U830" t="s">
        <v>80</v>
      </c>
      <c r="V830" t="b">
        <v>0</v>
      </c>
      <c r="W830">
        <v>1036632600000</v>
      </c>
      <c r="X830">
        <v>3</v>
      </c>
      <c r="Y830">
        <v>0</v>
      </c>
      <c r="Z830">
        <v>0</v>
      </c>
      <c r="AA830">
        <v>1595914705</v>
      </c>
      <c r="AB830">
        <v>0.01</v>
      </c>
      <c r="AC830">
        <v>0.01</v>
      </c>
      <c r="AD830" t="s">
        <v>5017</v>
      </c>
      <c r="AE830">
        <v>0.01</v>
      </c>
      <c r="AF830">
        <v>12000000</v>
      </c>
      <c r="AG830">
        <v>0.01</v>
      </c>
      <c r="AH830">
        <v>0</v>
      </c>
      <c r="AI830">
        <v>0.01</v>
      </c>
      <c r="AJ830">
        <v>0</v>
      </c>
      <c r="AK830">
        <v>0</v>
      </c>
      <c r="AL830" t="s">
        <v>82</v>
      </c>
      <c r="AM830" t="s">
        <v>72</v>
      </c>
      <c r="AN830">
        <v>0.01</v>
      </c>
      <c r="AO830">
        <v>6799433</v>
      </c>
      <c r="AP830">
        <v>3050376</v>
      </c>
      <c r="AQ830">
        <v>0</v>
      </c>
      <c r="AR830">
        <v>0</v>
      </c>
      <c r="AS830" t="s">
        <v>5017</v>
      </c>
      <c r="AT830">
        <v>0</v>
      </c>
      <c r="AU830">
        <v>0</v>
      </c>
      <c r="AV830">
        <v>0.01</v>
      </c>
      <c r="AW830">
        <v>0.01</v>
      </c>
      <c r="AZ830">
        <v>183845994496</v>
      </c>
      <c r="BA830">
        <v>6.0000000000000001E-3</v>
      </c>
      <c r="BB830">
        <v>0.01</v>
      </c>
      <c r="BC830">
        <v>0</v>
      </c>
      <c r="BD830">
        <v>0</v>
      </c>
      <c r="BE830">
        <v>0.01</v>
      </c>
      <c r="BF830">
        <v>0</v>
      </c>
      <c r="BG830">
        <v>0</v>
      </c>
      <c r="BH830">
        <v>1838459904</v>
      </c>
      <c r="BI830">
        <v>1.6666666000000001</v>
      </c>
      <c r="BJ830">
        <v>15</v>
      </c>
      <c r="BK830">
        <v>0</v>
      </c>
      <c r="BL830" t="b">
        <v>0</v>
      </c>
      <c r="BM830">
        <v>0.01</v>
      </c>
      <c r="BN830">
        <v>1553871540</v>
      </c>
      <c r="BO830">
        <v>1553871540</v>
      </c>
      <c r="BP830">
        <v>1553871540</v>
      </c>
      <c r="BR830">
        <v>-1E-3</v>
      </c>
    </row>
    <row r="831" spans="1:72">
      <c r="A831" t="s">
        <v>5018</v>
      </c>
      <c r="B831" t="s">
        <v>5019</v>
      </c>
      <c r="C831" t="str">
        <f t="shared" si="60"/>
        <v>安徽皖通高速</v>
      </c>
      <c r="D831" t="str">
        <f t="shared" si="61"/>
        <v>Transportation, logistics and infrastructure</v>
      </c>
      <c r="E831" t="str">
        <f t="shared" si="62"/>
        <v>運輸、物流及基建</v>
      </c>
      <c r="F831" t="str">
        <f t="shared" si="63"/>
        <v>Highway</v>
      </c>
      <c r="G831" t="str">
        <f t="shared" si="64"/>
        <v>公路股</v>
      </c>
      <c r="H831" t="s">
        <v>68</v>
      </c>
      <c r="I831" t="s">
        <v>69</v>
      </c>
      <c r="J831" t="s">
        <v>70</v>
      </c>
      <c r="K831" t="s">
        <v>71</v>
      </c>
      <c r="L831" t="b">
        <v>0</v>
      </c>
      <c r="M831" t="s">
        <v>72</v>
      </c>
      <c r="N831" t="s">
        <v>73</v>
      </c>
      <c r="O831" t="s">
        <v>74</v>
      </c>
      <c r="P831" t="s">
        <v>5020</v>
      </c>
      <c r="Q831" t="s">
        <v>5021</v>
      </c>
      <c r="R831" t="s">
        <v>78</v>
      </c>
      <c r="S831" t="s">
        <v>79</v>
      </c>
      <c r="T831">
        <v>28800000</v>
      </c>
      <c r="U831" t="s">
        <v>80</v>
      </c>
      <c r="V831" t="b">
        <v>0</v>
      </c>
      <c r="W831">
        <v>946949400000</v>
      </c>
      <c r="X831">
        <v>3</v>
      </c>
      <c r="Y831">
        <v>-3.9999960000000001E-2</v>
      </c>
      <c r="Z831">
        <v>-1.0638288</v>
      </c>
      <c r="AA831">
        <v>1596160980</v>
      </c>
      <c r="AB831">
        <v>3.72</v>
      </c>
      <c r="AC831">
        <v>3.76</v>
      </c>
      <c r="AD831" t="s">
        <v>5022</v>
      </c>
      <c r="AE831">
        <v>3.72</v>
      </c>
      <c r="AF831">
        <v>16000</v>
      </c>
      <c r="AG831">
        <v>3.76</v>
      </c>
      <c r="AH831">
        <v>3.71</v>
      </c>
      <c r="AI831">
        <v>3.74</v>
      </c>
      <c r="AJ831">
        <v>0</v>
      </c>
      <c r="AK831">
        <v>0</v>
      </c>
      <c r="AL831" t="s">
        <v>82</v>
      </c>
      <c r="AM831" t="s">
        <v>102</v>
      </c>
      <c r="AN831">
        <v>3.76</v>
      </c>
      <c r="AO831">
        <v>835516</v>
      </c>
      <c r="AP831">
        <v>675500</v>
      </c>
      <c r="AQ831">
        <v>0.25</v>
      </c>
      <c r="AR831">
        <v>7.2046109999999997E-2</v>
      </c>
      <c r="AS831" t="s">
        <v>5023</v>
      </c>
      <c r="AT831">
        <v>-1.3599999</v>
      </c>
      <c r="AU831">
        <v>-0.26771653000000001</v>
      </c>
      <c r="AV831">
        <v>3.47</v>
      </c>
      <c r="AW831">
        <v>5.08</v>
      </c>
      <c r="AX831">
        <v>3.5000000000000003E-2</v>
      </c>
      <c r="AY831">
        <v>9.3085100000000007E-3</v>
      </c>
      <c r="AZ831">
        <v>493009984</v>
      </c>
      <c r="BA831">
        <v>0.90300000000000002</v>
      </c>
      <c r="BB831">
        <v>3.7517141999999999</v>
      </c>
      <c r="BC831">
        <v>-3.1714199999999998E-2</v>
      </c>
      <c r="BD831">
        <v>-8.4532559999999993E-3</v>
      </c>
      <c r="BE831">
        <v>4.0380282000000003</v>
      </c>
      <c r="BF831">
        <v>-0.31802819999999998</v>
      </c>
      <c r="BG831">
        <v>-7.8758289999999995E-2</v>
      </c>
      <c r="BH831">
        <v>8578543616</v>
      </c>
      <c r="BI831">
        <v>4.1196012</v>
      </c>
      <c r="BJ831">
        <v>15</v>
      </c>
      <c r="BK831">
        <v>0</v>
      </c>
      <c r="BL831" t="b">
        <v>0</v>
      </c>
      <c r="BM831">
        <v>3.72</v>
      </c>
      <c r="BQ831">
        <v>5.0659869999999998</v>
      </c>
      <c r="BR831">
        <v>0.73430899999999999</v>
      </c>
      <c r="BS831">
        <v>0.67</v>
      </c>
      <c r="BT831">
        <v>5.5522390000000001</v>
      </c>
    </row>
    <row r="832" spans="1:72">
      <c r="A832" t="s">
        <v>5024</v>
      </c>
      <c r="B832" t="s">
        <v>5025</v>
      </c>
      <c r="C832" t="str">
        <f t="shared" si="60"/>
        <v>中電華大科技</v>
      </c>
      <c r="D832" t="str">
        <f t="shared" si="61"/>
        <v>Information Technology</v>
      </c>
      <c r="E832" t="str">
        <f t="shared" si="62"/>
        <v>資訊科技</v>
      </c>
      <c r="F832" t="str">
        <f t="shared" si="63"/>
        <v>Semi-conductor</v>
      </c>
      <c r="G832" t="str">
        <f t="shared" si="64"/>
        <v>半導體</v>
      </c>
      <c r="H832" t="s">
        <v>68</v>
      </c>
      <c r="I832" t="s">
        <v>69</v>
      </c>
      <c r="J832" t="s">
        <v>70</v>
      </c>
      <c r="K832" t="s">
        <v>71</v>
      </c>
      <c r="L832" t="b">
        <v>0</v>
      </c>
      <c r="M832" t="s">
        <v>72</v>
      </c>
      <c r="N832" t="s">
        <v>73</v>
      </c>
      <c r="O832" t="s">
        <v>74</v>
      </c>
      <c r="P832" t="s">
        <v>5026</v>
      </c>
      <c r="Q832" t="s">
        <v>5027</v>
      </c>
      <c r="R832" t="s">
        <v>78</v>
      </c>
      <c r="S832" t="s">
        <v>79</v>
      </c>
      <c r="T832">
        <v>28800000</v>
      </c>
      <c r="U832" t="s">
        <v>80</v>
      </c>
      <c r="V832" t="b">
        <v>0</v>
      </c>
      <c r="W832">
        <v>1039483800000</v>
      </c>
      <c r="X832">
        <v>3</v>
      </c>
      <c r="Y832">
        <v>8.0000039999999994E-2</v>
      </c>
      <c r="Z832">
        <v>8.9887689999999996</v>
      </c>
      <c r="AA832">
        <v>1596161038</v>
      </c>
      <c r="AB832">
        <v>0.97</v>
      </c>
      <c r="AC832">
        <v>0.97</v>
      </c>
      <c r="AD832" t="s">
        <v>5028</v>
      </c>
      <c r="AE832">
        <v>0.93</v>
      </c>
      <c r="AF832">
        <v>2404000</v>
      </c>
      <c r="AG832">
        <v>0.89</v>
      </c>
      <c r="AH832">
        <v>0.96</v>
      </c>
      <c r="AI832">
        <v>0.97</v>
      </c>
      <c r="AJ832">
        <v>0</v>
      </c>
      <c r="AK832">
        <v>0</v>
      </c>
      <c r="AL832" t="s">
        <v>82</v>
      </c>
      <c r="AM832" t="s">
        <v>72</v>
      </c>
      <c r="AN832">
        <v>0.93</v>
      </c>
      <c r="AO832">
        <v>4330815</v>
      </c>
      <c r="AP832">
        <v>3408562</v>
      </c>
      <c r="AQ832">
        <v>0.55000009999999999</v>
      </c>
      <c r="AR832">
        <v>1.3095239999999999</v>
      </c>
      <c r="AS832" t="s">
        <v>5029</v>
      </c>
      <c r="AT832">
        <v>-0.15999996999999999</v>
      </c>
      <c r="AU832">
        <v>-0.14159289</v>
      </c>
      <c r="AV832">
        <v>0.42</v>
      </c>
      <c r="AW832">
        <v>1.1299999999999999</v>
      </c>
      <c r="AX832">
        <v>2.3E-2</v>
      </c>
      <c r="AY832">
        <v>2.5842695999999998E-2</v>
      </c>
      <c r="AZ832">
        <v>2029869952</v>
      </c>
      <c r="BA832">
        <v>1.0029999999999999</v>
      </c>
      <c r="BB832">
        <v>0.88</v>
      </c>
      <c r="BC832">
        <v>9.0000029999999995E-2</v>
      </c>
      <c r="BD832">
        <v>0.102272764</v>
      </c>
      <c r="BE832">
        <v>0.70531690000000002</v>
      </c>
      <c r="BF832">
        <v>0.26468312999999999</v>
      </c>
      <c r="BG832">
        <v>0.37526837000000002</v>
      </c>
      <c r="BH832">
        <v>1913509376</v>
      </c>
      <c r="BI832">
        <v>0.96709869999999998</v>
      </c>
      <c r="BJ832">
        <v>15</v>
      </c>
      <c r="BK832">
        <v>0</v>
      </c>
      <c r="BL832" t="b">
        <v>0</v>
      </c>
      <c r="BM832">
        <v>0.97</v>
      </c>
      <c r="BN832">
        <v>1553871540</v>
      </c>
      <c r="BO832">
        <v>1553871540</v>
      </c>
      <c r="BP832">
        <v>1553871540</v>
      </c>
      <c r="BQ832">
        <v>12.696336000000001</v>
      </c>
      <c r="BR832">
        <v>7.6399999999999996E-2</v>
      </c>
    </row>
    <row r="833" spans="1:72">
      <c r="A833" t="s">
        <v>5030</v>
      </c>
      <c r="B833" t="s">
        <v>5031</v>
      </c>
      <c r="C833" t="str">
        <f t="shared" ref="C833:C896" si="65">VLOOKUP($A833,sectors,2,FALSE)</f>
        <v>宏安地產</v>
      </c>
      <c r="D833" t="str">
        <f t="shared" ref="D833:D896" si="66">VLOOKUP($A833,sectors,4,FALSE)</f>
        <v>Real Estate Construction</v>
      </c>
      <c r="E833" t="str">
        <f t="shared" ref="E833:E896" si="67">VLOOKUP($A833,sectors,5,FALSE)</f>
        <v>地產建築</v>
      </c>
      <c r="F833" t="str">
        <f t="shared" ref="F833:F896" si="68">VLOOKUP($A833,sectors,7,FALSE)</f>
        <v>Real Estate Development</v>
      </c>
      <c r="G833" t="str">
        <f t="shared" ref="G833:G896" si="69">VLOOKUP($A833,sectors,8,FALSE)</f>
        <v>地產發展</v>
      </c>
      <c r="H833" t="s">
        <v>68</v>
      </c>
      <c r="I833" t="s">
        <v>69</v>
      </c>
      <c r="J833" t="s">
        <v>70</v>
      </c>
      <c r="K833" t="s">
        <v>71</v>
      </c>
      <c r="L833" t="b">
        <v>0</v>
      </c>
      <c r="M833" t="s">
        <v>72</v>
      </c>
      <c r="N833" t="s">
        <v>73</v>
      </c>
      <c r="O833" t="s">
        <v>74</v>
      </c>
      <c r="P833" t="s">
        <v>5032</v>
      </c>
      <c r="Q833" t="s">
        <v>5033</v>
      </c>
      <c r="R833" t="s">
        <v>78</v>
      </c>
      <c r="S833" t="s">
        <v>79</v>
      </c>
      <c r="T833">
        <v>28800000</v>
      </c>
      <c r="U833" t="s">
        <v>80</v>
      </c>
      <c r="V833" t="b">
        <v>0</v>
      </c>
      <c r="W833">
        <v>1460424600000</v>
      </c>
      <c r="X833">
        <v>3</v>
      </c>
      <c r="Y833">
        <v>0</v>
      </c>
      <c r="Z833">
        <v>0</v>
      </c>
      <c r="AA833">
        <v>1596160962</v>
      </c>
      <c r="AB833">
        <v>0.121</v>
      </c>
      <c r="AC833">
        <v>0.123</v>
      </c>
      <c r="AD833" t="s">
        <v>5034</v>
      </c>
      <c r="AE833">
        <v>0.121</v>
      </c>
      <c r="AF833">
        <v>14376000</v>
      </c>
      <c r="AG833">
        <v>0.121</v>
      </c>
      <c r="AH833">
        <v>0.121</v>
      </c>
      <c r="AI833">
        <v>0.122</v>
      </c>
      <c r="AJ833">
        <v>0</v>
      </c>
      <c r="AK833">
        <v>0</v>
      </c>
      <c r="AL833" t="s">
        <v>82</v>
      </c>
      <c r="AM833" t="s">
        <v>72</v>
      </c>
      <c r="AN833">
        <v>0.122</v>
      </c>
      <c r="AO833">
        <v>104999901</v>
      </c>
      <c r="AP833">
        <v>59366000</v>
      </c>
      <c r="AQ833">
        <v>4.0000006999999999E-3</v>
      </c>
      <c r="AR833">
        <v>3.4188040000000003E-2</v>
      </c>
      <c r="AS833" t="s">
        <v>5035</v>
      </c>
      <c r="AT833">
        <v>-0.90900000000000003</v>
      </c>
      <c r="AU833">
        <v>-0.88252425000000001</v>
      </c>
      <c r="AV833">
        <v>0.11700000000000001</v>
      </c>
      <c r="AW833">
        <v>1.03</v>
      </c>
      <c r="AX833">
        <v>7.0000000000000001E-3</v>
      </c>
      <c r="AY833">
        <v>5.7851239999999998E-2</v>
      </c>
      <c r="AZ833">
        <v>15200000000</v>
      </c>
      <c r="BA833">
        <v>0.307</v>
      </c>
      <c r="BB833">
        <v>0.13034286</v>
      </c>
      <c r="BC833">
        <v>-9.3428569999999996E-3</v>
      </c>
      <c r="BD833">
        <v>-7.1679085000000003E-2</v>
      </c>
      <c r="BE833">
        <v>0.69889509999999999</v>
      </c>
      <c r="BF833">
        <v>-0.57789509999999999</v>
      </c>
      <c r="BG833">
        <v>-0.82686959999999998</v>
      </c>
      <c r="BH833">
        <v>1839200000</v>
      </c>
      <c r="BI833">
        <v>0.39413680000000001</v>
      </c>
      <c r="BJ833">
        <v>15</v>
      </c>
      <c r="BK833">
        <v>0</v>
      </c>
      <c r="BL833" t="b">
        <v>0</v>
      </c>
      <c r="BM833">
        <v>0.121</v>
      </c>
    </row>
    <row r="834" spans="1:72">
      <c r="A834" t="s">
        <v>5036</v>
      </c>
      <c r="B834" t="s">
        <v>5037</v>
      </c>
      <c r="C834" t="str">
        <f t="shared" si="65"/>
        <v>漢國置業</v>
      </c>
      <c r="D834" t="str">
        <f t="shared" si="66"/>
        <v>Real Estate Construction</v>
      </c>
      <c r="E834" t="str">
        <f t="shared" si="67"/>
        <v>地產建築</v>
      </c>
      <c r="F834" t="str">
        <f t="shared" si="68"/>
        <v>China Properties</v>
      </c>
      <c r="G834" t="str">
        <f t="shared" si="69"/>
        <v>內房</v>
      </c>
      <c r="H834" t="s">
        <v>68</v>
      </c>
      <c r="I834" t="s">
        <v>69</v>
      </c>
      <c r="J834" t="s">
        <v>70</v>
      </c>
      <c r="K834" t="s">
        <v>71</v>
      </c>
      <c r="L834" t="b">
        <v>0</v>
      </c>
      <c r="M834" t="s">
        <v>72</v>
      </c>
      <c r="N834" t="s">
        <v>73</v>
      </c>
      <c r="O834" t="s">
        <v>74</v>
      </c>
      <c r="P834" t="s">
        <v>5038</v>
      </c>
      <c r="Q834" t="s">
        <v>5039</v>
      </c>
      <c r="R834" t="s">
        <v>78</v>
      </c>
      <c r="S834" t="s">
        <v>79</v>
      </c>
      <c r="T834">
        <v>28800000</v>
      </c>
      <c r="U834" t="s">
        <v>80</v>
      </c>
      <c r="V834" t="b">
        <v>0</v>
      </c>
      <c r="W834">
        <v>1052443800000</v>
      </c>
      <c r="X834">
        <v>3</v>
      </c>
      <c r="Y834">
        <v>9.9999900000000003E-3</v>
      </c>
      <c r="Z834">
        <v>0.39525654999999998</v>
      </c>
      <c r="AA834">
        <v>1596080001</v>
      </c>
      <c r="AB834">
        <v>2.54</v>
      </c>
      <c r="AC834">
        <v>2.56</v>
      </c>
      <c r="AD834" t="s">
        <v>2451</v>
      </c>
      <c r="AE834">
        <v>2.54</v>
      </c>
      <c r="AF834">
        <v>49300</v>
      </c>
      <c r="AG834">
        <v>2.5299999999999998</v>
      </c>
      <c r="AH834">
        <v>2.5099999999999998</v>
      </c>
      <c r="AI834">
        <v>2.6</v>
      </c>
      <c r="AJ834">
        <v>0</v>
      </c>
      <c r="AK834">
        <v>0</v>
      </c>
      <c r="AL834" t="s">
        <v>82</v>
      </c>
      <c r="AM834" t="s">
        <v>72</v>
      </c>
      <c r="AN834">
        <v>2.56</v>
      </c>
      <c r="AO834">
        <v>28516</v>
      </c>
      <c r="AP834">
        <v>52558</v>
      </c>
      <c r="AQ834">
        <v>0.44000006000000003</v>
      </c>
      <c r="AR834">
        <v>0.20952383999999999</v>
      </c>
      <c r="AS834" t="s">
        <v>5040</v>
      </c>
      <c r="AT834">
        <v>-1.3600000999999999</v>
      </c>
      <c r="AU834">
        <v>-0.34871799999999997</v>
      </c>
      <c r="AV834">
        <v>2.1</v>
      </c>
      <c r="AW834">
        <v>3.9</v>
      </c>
      <c r="AX834">
        <v>0.125</v>
      </c>
      <c r="AY834">
        <v>4.9407113000000003E-2</v>
      </c>
      <c r="AZ834">
        <v>720428992</v>
      </c>
      <c r="BA834">
        <v>15.701000000000001</v>
      </c>
      <c r="BB834">
        <v>2.5777142</v>
      </c>
      <c r="BC834">
        <v>-3.7714243000000001E-2</v>
      </c>
      <c r="BD834">
        <v>-1.4630885999999999E-2</v>
      </c>
      <c r="BE834">
        <v>2.6245775</v>
      </c>
      <c r="BF834">
        <v>-8.4577559999999996E-2</v>
      </c>
      <c r="BG834">
        <v>-3.2225209999999997E-2</v>
      </c>
      <c r="BH834">
        <v>1829889664</v>
      </c>
      <c r="BI834">
        <v>0.16177312999999999</v>
      </c>
      <c r="BJ834">
        <v>15</v>
      </c>
      <c r="BK834">
        <v>0</v>
      </c>
      <c r="BL834" t="b">
        <v>0</v>
      </c>
      <c r="BM834">
        <v>2.54</v>
      </c>
      <c r="BR834">
        <v>-0.05</v>
      </c>
    </row>
    <row r="835" spans="1:72">
      <c r="A835" t="s">
        <v>5041</v>
      </c>
      <c r="B835" t="s">
        <v>5042</v>
      </c>
      <c r="C835" t="str">
        <f t="shared" si="65"/>
        <v>大明國際</v>
      </c>
      <c r="D835" t="str">
        <f t="shared" si="66"/>
        <v>Raw Materials</v>
      </c>
      <c r="E835" t="str">
        <f t="shared" si="67"/>
        <v>原材料</v>
      </c>
      <c r="F835" t="str">
        <f t="shared" si="68"/>
        <v>Steel and Aluminum</v>
      </c>
      <c r="G835" t="str">
        <f t="shared" si="69"/>
        <v>鋼鐵鋁材</v>
      </c>
      <c r="H835" t="s">
        <v>68</v>
      </c>
      <c r="I835" t="s">
        <v>69</v>
      </c>
      <c r="J835" t="s">
        <v>70</v>
      </c>
      <c r="K835" t="s">
        <v>71</v>
      </c>
      <c r="L835" t="b">
        <v>0</v>
      </c>
      <c r="M835" t="s">
        <v>72</v>
      </c>
      <c r="N835" t="s">
        <v>73</v>
      </c>
      <c r="O835" t="s">
        <v>74</v>
      </c>
      <c r="P835" t="s">
        <v>5043</v>
      </c>
      <c r="Q835" t="s">
        <v>5044</v>
      </c>
      <c r="R835" t="s">
        <v>78</v>
      </c>
      <c r="S835" t="s">
        <v>79</v>
      </c>
      <c r="T835">
        <v>28800000</v>
      </c>
      <c r="U835" t="s">
        <v>80</v>
      </c>
      <c r="V835" t="b">
        <v>0</v>
      </c>
      <c r="W835">
        <v>1291167000000</v>
      </c>
      <c r="X835">
        <v>3</v>
      </c>
      <c r="Y835">
        <v>-9.9999900000000003E-3</v>
      </c>
      <c r="Z835">
        <v>-0.68493086000000003</v>
      </c>
      <c r="AA835">
        <v>1596093081</v>
      </c>
      <c r="AB835">
        <v>1.45</v>
      </c>
      <c r="AC835">
        <v>1.45</v>
      </c>
      <c r="AD835" t="s">
        <v>5045</v>
      </c>
      <c r="AE835">
        <v>1.45</v>
      </c>
      <c r="AF835">
        <v>30000</v>
      </c>
      <c r="AG835">
        <v>1.46</v>
      </c>
      <c r="AH835">
        <v>1.41</v>
      </c>
      <c r="AI835">
        <v>1.5</v>
      </c>
      <c r="AJ835">
        <v>0</v>
      </c>
      <c r="AK835">
        <v>0</v>
      </c>
      <c r="AL835" t="s">
        <v>82</v>
      </c>
      <c r="AM835" t="s">
        <v>102</v>
      </c>
      <c r="AN835">
        <v>1.45</v>
      </c>
      <c r="AO835">
        <v>88151</v>
      </c>
      <c r="AP835">
        <v>17500</v>
      </c>
      <c r="AQ835">
        <v>0.42000008</v>
      </c>
      <c r="AR835">
        <v>0.40776709999999999</v>
      </c>
      <c r="AS835" t="s">
        <v>5046</v>
      </c>
      <c r="AT835">
        <v>-0.57999990000000001</v>
      </c>
      <c r="AU835">
        <v>-0.28571424000000001</v>
      </c>
      <c r="AV835">
        <v>1.03</v>
      </c>
      <c r="AW835">
        <v>2.0299999999999998</v>
      </c>
      <c r="AX835">
        <v>6.0000000000000001E-3</v>
      </c>
      <c r="AY835">
        <v>4.1095890000000003E-3</v>
      </c>
      <c r="AZ835">
        <v>1245190016</v>
      </c>
      <c r="BA835">
        <v>0.31</v>
      </c>
      <c r="BB835">
        <v>1.4402778000000001</v>
      </c>
      <c r="BC835">
        <v>9.7222330000000003E-3</v>
      </c>
      <c r="BD835">
        <v>6.7502483999999996E-3</v>
      </c>
      <c r="BE835">
        <v>1.398889</v>
      </c>
      <c r="BF835">
        <v>5.1111101999999999E-2</v>
      </c>
      <c r="BG835">
        <v>3.6536924999999998E-2</v>
      </c>
      <c r="BH835">
        <v>1756733056</v>
      </c>
      <c r="BI835">
        <v>4.6774196999999997</v>
      </c>
      <c r="BJ835">
        <v>15</v>
      </c>
      <c r="BK835">
        <v>0</v>
      </c>
      <c r="BL835" t="b">
        <v>0</v>
      </c>
      <c r="BM835">
        <v>1.45</v>
      </c>
      <c r="BN835">
        <v>1553698740</v>
      </c>
      <c r="BO835">
        <v>1553698740</v>
      </c>
      <c r="BP835">
        <v>1553698740</v>
      </c>
      <c r="BQ835">
        <v>9.2681369999999994</v>
      </c>
      <c r="BR835">
        <v>0.15645000000000001</v>
      </c>
      <c r="BS835">
        <v>0.44</v>
      </c>
      <c r="BT835">
        <v>3.2954547000000001</v>
      </c>
    </row>
    <row r="836" spans="1:72">
      <c r="A836" t="s">
        <v>5047</v>
      </c>
      <c r="B836" t="s">
        <v>5048</v>
      </c>
      <c r="C836" t="str">
        <f t="shared" si="65"/>
        <v>迪生創建</v>
      </c>
      <c r="D836" t="str">
        <f t="shared" si="66"/>
        <v>Retail</v>
      </c>
      <c r="E836" t="str">
        <f t="shared" si="67"/>
        <v>零售</v>
      </c>
      <c r="F836" t="str">
        <f t="shared" si="68"/>
        <v>Clothing Retails</v>
      </c>
      <c r="G836" t="str">
        <f t="shared" si="69"/>
        <v>服裝零售</v>
      </c>
      <c r="H836" t="s">
        <v>68</v>
      </c>
      <c r="I836" t="s">
        <v>69</v>
      </c>
      <c r="J836" t="s">
        <v>70</v>
      </c>
      <c r="K836" t="s">
        <v>71</v>
      </c>
      <c r="L836" t="b">
        <v>0</v>
      </c>
      <c r="M836" t="s">
        <v>72</v>
      </c>
      <c r="N836" t="s">
        <v>73</v>
      </c>
      <c r="O836" t="s">
        <v>74</v>
      </c>
      <c r="P836" t="s">
        <v>5049</v>
      </c>
      <c r="Q836" t="s">
        <v>5050</v>
      </c>
      <c r="R836" t="s">
        <v>78</v>
      </c>
      <c r="S836" t="s">
        <v>79</v>
      </c>
      <c r="T836">
        <v>28800000</v>
      </c>
      <c r="U836" t="s">
        <v>80</v>
      </c>
      <c r="V836" t="b">
        <v>0</v>
      </c>
      <c r="W836">
        <v>946949400000</v>
      </c>
      <c r="X836">
        <v>3</v>
      </c>
      <c r="Y836">
        <v>3.9999960000000001E-2</v>
      </c>
      <c r="Z836">
        <v>0.86956440000000002</v>
      </c>
      <c r="AA836">
        <v>1596160323</v>
      </c>
      <c r="AB836">
        <v>4.6399999999999997</v>
      </c>
      <c r="AC836">
        <v>4.6500000000000004</v>
      </c>
      <c r="AD836" t="s">
        <v>5051</v>
      </c>
      <c r="AE836">
        <v>4.5999999999999996</v>
      </c>
      <c r="AF836">
        <v>55500</v>
      </c>
      <c r="AG836">
        <v>4.5999999999999996</v>
      </c>
      <c r="AH836">
        <v>4.59</v>
      </c>
      <c r="AI836">
        <v>4.6500000000000004</v>
      </c>
      <c r="AJ836">
        <v>0</v>
      </c>
      <c r="AK836">
        <v>0</v>
      </c>
      <c r="AL836" t="s">
        <v>82</v>
      </c>
      <c r="AM836" t="s">
        <v>72</v>
      </c>
      <c r="AN836">
        <v>4.5999999999999996</v>
      </c>
      <c r="AO836">
        <v>160110</v>
      </c>
      <c r="AP836">
        <v>148812</v>
      </c>
      <c r="AQ836">
        <v>1.29</v>
      </c>
      <c r="AR836">
        <v>0.38507461999999998</v>
      </c>
      <c r="AS836" t="s">
        <v>5052</v>
      </c>
      <c r="AT836">
        <v>-0.88000009999999995</v>
      </c>
      <c r="AU836">
        <v>-0.15942031000000001</v>
      </c>
      <c r="AV836">
        <v>3.35</v>
      </c>
      <c r="AW836">
        <v>5.52</v>
      </c>
      <c r="AX836">
        <v>0.35</v>
      </c>
      <c r="AY836">
        <v>7.608695E-2</v>
      </c>
      <c r="AZ836">
        <v>394203008</v>
      </c>
      <c r="BA836">
        <v>7.5419999999999998</v>
      </c>
      <c r="BB836">
        <v>4.5179999999999998</v>
      </c>
      <c r="BC836">
        <v>0.12199974</v>
      </c>
      <c r="BD836">
        <v>2.7003039999999999E-2</v>
      </c>
      <c r="BE836">
        <v>4.3654226999999999</v>
      </c>
      <c r="BF836">
        <v>0.27457714</v>
      </c>
      <c r="BG836">
        <v>6.2898179999999998E-2</v>
      </c>
      <c r="BH836">
        <v>1829101952</v>
      </c>
      <c r="BI836">
        <v>0.61522144000000001</v>
      </c>
      <c r="BJ836">
        <v>15</v>
      </c>
      <c r="BK836">
        <v>0</v>
      </c>
      <c r="BL836" t="b">
        <v>0</v>
      </c>
      <c r="BM836">
        <v>4.6399999999999997</v>
      </c>
      <c r="BQ836">
        <v>2.8483732000000002</v>
      </c>
      <c r="BR836">
        <v>1.629</v>
      </c>
    </row>
    <row r="837" spans="1:72">
      <c r="A837" t="s">
        <v>5053</v>
      </c>
      <c r="B837" t="s">
        <v>5054</v>
      </c>
      <c r="C837" t="str">
        <f t="shared" si="65"/>
        <v>齊魯高速</v>
      </c>
      <c r="D837" t="str">
        <f t="shared" si="66"/>
        <v>Transportation, logistics and infrastructure</v>
      </c>
      <c r="E837" t="str">
        <f t="shared" si="67"/>
        <v>運輸、物流及基建</v>
      </c>
      <c r="F837" t="str">
        <f t="shared" si="68"/>
        <v>Highway</v>
      </c>
      <c r="G837" t="str">
        <f t="shared" si="69"/>
        <v>公路股</v>
      </c>
      <c r="H837" t="s">
        <v>68</v>
      </c>
      <c r="I837" t="s">
        <v>69</v>
      </c>
      <c r="J837" t="s">
        <v>70</v>
      </c>
      <c r="K837" t="s">
        <v>71</v>
      </c>
      <c r="L837" t="b">
        <v>0</v>
      </c>
      <c r="M837" t="s">
        <v>72</v>
      </c>
      <c r="N837" t="s">
        <v>73</v>
      </c>
      <c r="O837" t="s">
        <v>74</v>
      </c>
      <c r="P837" t="s">
        <v>5055</v>
      </c>
      <c r="Q837" t="s">
        <v>5056</v>
      </c>
      <c r="R837" t="s">
        <v>78</v>
      </c>
      <c r="S837" t="s">
        <v>79</v>
      </c>
      <c r="T837">
        <v>28800000</v>
      </c>
      <c r="U837" t="s">
        <v>80</v>
      </c>
      <c r="V837" t="b">
        <v>0</v>
      </c>
      <c r="W837">
        <v>1531963800000</v>
      </c>
      <c r="X837">
        <v>3</v>
      </c>
      <c r="Y837">
        <v>0</v>
      </c>
      <c r="Z837">
        <v>0</v>
      </c>
      <c r="AA837">
        <v>1596159662</v>
      </c>
      <c r="AB837">
        <v>1.64</v>
      </c>
      <c r="AC837">
        <v>1.64</v>
      </c>
      <c r="AD837" t="s">
        <v>5057</v>
      </c>
      <c r="AE837">
        <v>1.64</v>
      </c>
      <c r="AF837">
        <v>4000</v>
      </c>
      <c r="AG837">
        <v>1.64</v>
      </c>
      <c r="AH837">
        <v>1.62</v>
      </c>
      <c r="AI837">
        <v>1.64</v>
      </c>
      <c r="AJ837">
        <v>0</v>
      </c>
      <c r="AK837">
        <v>0</v>
      </c>
      <c r="AL837" t="s">
        <v>82</v>
      </c>
      <c r="AM837" t="s">
        <v>102</v>
      </c>
      <c r="AN837">
        <v>1.64</v>
      </c>
      <c r="AO837">
        <v>333584</v>
      </c>
      <c r="AP837">
        <v>224625</v>
      </c>
      <c r="AQ837">
        <v>0.24000001000000001</v>
      </c>
      <c r="AR837">
        <v>0.17142858</v>
      </c>
      <c r="AS837" t="s">
        <v>5058</v>
      </c>
      <c r="AT837">
        <v>-0.27999996999999999</v>
      </c>
      <c r="AU837">
        <v>-0.14583333000000001</v>
      </c>
      <c r="AV837">
        <v>1.4</v>
      </c>
      <c r="AW837">
        <v>1.92</v>
      </c>
      <c r="AZ837">
        <v>1100000000</v>
      </c>
      <c r="BA837">
        <v>0.23300000000000001</v>
      </c>
      <c r="BB837">
        <v>1.6254286</v>
      </c>
      <c r="BC837">
        <v>1.4571428000000001E-2</v>
      </c>
      <c r="BD837">
        <v>8.9646689999999998E-3</v>
      </c>
      <c r="BE837">
        <v>1.6758740999999999</v>
      </c>
      <c r="BF837">
        <v>-3.5874129999999997E-2</v>
      </c>
      <c r="BG837">
        <v>-2.1406218000000001E-2</v>
      </c>
      <c r="BH837">
        <v>3280000000</v>
      </c>
      <c r="BI837">
        <v>7.0386267</v>
      </c>
      <c r="BJ837">
        <v>15</v>
      </c>
      <c r="BK837">
        <v>0</v>
      </c>
      <c r="BL837" t="b">
        <v>0</v>
      </c>
      <c r="BM837">
        <v>1.64</v>
      </c>
      <c r="BN837">
        <v>1553180340</v>
      </c>
      <c r="BO837">
        <v>1553180340</v>
      </c>
      <c r="BP837">
        <v>1553180340</v>
      </c>
    </row>
    <row r="838" spans="1:72">
      <c r="A838" t="s">
        <v>5059</v>
      </c>
      <c r="B838" t="s">
        <v>5060</v>
      </c>
      <c r="C838" t="str">
        <f t="shared" si="65"/>
        <v>佐丹奴國際</v>
      </c>
      <c r="D838" t="str">
        <f t="shared" si="66"/>
        <v>Retail</v>
      </c>
      <c r="E838" t="str">
        <f t="shared" si="67"/>
        <v>零售</v>
      </c>
      <c r="F838" t="str">
        <f t="shared" si="68"/>
        <v>Clothing Retails</v>
      </c>
      <c r="G838" t="str">
        <f t="shared" si="69"/>
        <v>服裝零售</v>
      </c>
      <c r="H838" t="s">
        <v>68</v>
      </c>
      <c r="I838" t="s">
        <v>69</v>
      </c>
      <c r="J838" t="s">
        <v>70</v>
      </c>
      <c r="K838" t="s">
        <v>71</v>
      </c>
      <c r="L838" t="b">
        <v>0</v>
      </c>
      <c r="M838" t="s">
        <v>72</v>
      </c>
      <c r="N838" t="s">
        <v>73</v>
      </c>
      <c r="O838" t="s">
        <v>74</v>
      </c>
      <c r="P838" t="s">
        <v>5061</v>
      </c>
      <c r="Q838" t="s">
        <v>5062</v>
      </c>
      <c r="R838" t="s">
        <v>78</v>
      </c>
      <c r="S838" t="s">
        <v>79</v>
      </c>
      <c r="T838">
        <v>28800000</v>
      </c>
      <c r="U838" t="s">
        <v>80</v>
      </c>
      <c r="V838" t="b">
        <v>0</v>
      </c>
      <c r="W838">
        <v>967167000000</v>
      </c>
      <c r="X838">
        <v>3</v>
      </c>
      <c r="Y838">
        <v>9.9999900000000003E-3</v>
      </c>
      <c r="Z838">
        <v>0.89285630000000005</v>
      </c>
      <c r="AA838">
        <v>1596160714</v>
      </c>
      <c r="AB838">
        <v>1.1299999999999999</v>
      </c>
      <c r="AC838">
        <v>1.1299999999999999</v>
      </c>
      <c r="AD838" t="s">
        <v>2788</v>
      </c>
      <c r="AE838">
        <v>1.1299999999999999</v>
      </c>
      <c r="AF838">
        <v>80411</v>
      </c>
      <c r="AG838">
        <v>1.1200000000000001</v>
      </c>
      <c r="AH838">
        <v>1.1299999999999999</v>
      </c>
      <c r="AI838">
        <v>1.1399999999999999</v>
      </c>
      <c r="AJ838">
        <v>0</v>
      </c>
      <c r="AK838">
        <v>0</v>
      </c>
      <c r="AL838" t="s">
        <v>82</v>
      </c>
      <c r="AM838" t="s">
        <v>72</v>
      </c>
      <c r="AN838">
        <v>1.1299999999999999</v>
      </c>
      <c r="AO838">
        <v>3513009</v>
      </c>
      <c r="AP838">
        <v>1654500</v>
      </c>
      <c r="AQ838">
        <v>8.0000039999999994E-2</v>
      </c>
      <c r="AR838">
        <v>7.6190523999999996E-2</v>
      </c>
      <c r="AS838" t="s">
        <v>5063</v>
      </c>
      <c r="AT838">
        <v>-1.58</v>
      </c>
      <c r="AU838">
        <v>-0.58302580000000004</v>
      </c>
      <c r="AV838">
        <v>1.05</v>
      </c>
      <c r="AW838">
        <v>2.71</v>
      </c>
      <c r="AX838">
        <v>0.14599999999999999</v>
      </c>
      <c r="AY838">
        <v>0.13035715</v>
      </c>
      <c r="AZ838">
        <v>1577629952</v>
      </c>
      <c r="BA838">
        <v>1.6719999999999999</v>
      </c>
      <c r="BB838">
        <v>1.1737143000000001</v>
      </c>
      <c r="BC838">
        <v>-4.3714284999999999E-2</v>
      </c>
      <c r="BD838">
        <v>-3.7244402000000003E-2</v>
      </c>
      <c r="BE838">
        <v>1.5523944000000001</v>
      </c>
      <c r="BF838">
        <v>-0.4223944</v>
      </c>
      <c r="BG838">
        <v>-0.27209220000000001</v>
      </c>
      <c r="BH838">
        <v>1782721792</v>
      </c>
      <c r="BI838">
        <v>0.67583729999999997</v>
      </c>
      <c r="BJ838">
        <v>15</v>
      </c>
      <c r="BK838">
        <v>0</v>
      </c>
      <c r="BL838" t="b">
        <v>0</v>
      </c>
      <c r="BM838">
        <v>1.1299999999999999</v>
      </c>
      <c r="BQ838">
        <v>7.7397260000000001</v>
      </c>
      <c r="BR838">
        <v>0.14599999999999999</v>
      </c>
      <c r="BS838">
        <v>0.34</v>
      </c>
      <c r="BT838">
        <v>3.3235294999999998</v>
      </c>
    </row>
    <row r="839" spans="1:72">
      <c r="A839" t="s">
        <v>5064</v>
      </c>
      <c r="B839" t="s">
        <v>5065</v>
      </c>
      <c r="C839" t="str">
        <f t="shared" si="65"/>
        <v>彩星集團</v>
      </c>
      <c r="D839" t="str">
        <f t="shared" si="66"/>
        <v>Consumer Goods Manufacturing</v>
      </c>
      <c r="E839" t="str">
        <f t="shared" si="67"/>
        <v>消費品製造</v>
      </c>
      <c r="F839" t="str">
        <f t="shared" si="68"/>
        <v>Toys</v>
      </c>
      <c r="G839" t="str">
        <f t="shared" si="69"/>
        <v>玩具</v>
      </c>
      <c r="H839" t="s">
        <v>68</v>
      </c>
      <c r="I839" t="s">
        <v>69</v>
      </c>
      <c r="J839" t="s">
        <v>70</v>
      </c>
      <c r="K839" t="s">
        <v>71</v>
      </c>
      <c r="L839" t="b">
        <v>0</v>
      </c>
      <c r="M839" t="s">
        <v>72</v>
      </c>
      <c r="N839" t="s">
        <v>73</v>
      </c>
      <c r="O839" t="s">
        <v>74</v>
      </c>
      <c r="P839" t="s">
        <v>5066</v>
      </c>
      <c r="Q839" t="s">
        <v>5067</v>
      </c>
      <c r="R839" t="s">
        <v>78</v>
      </c>
      <c r="S839" t="s">
        <v>79</v>
      </c>
      <c r="T839">
        <v>28800000</v>
      </c>
      <c r="U839" t="s">
        <v>80</v>
      </c>
      <c r="V839" t="b">
        <v>0</v>
      </c>
      <c r="W839">
        <v>1026696600000</v>
      </c>
      <c r="X839">
        <v>3</v>
      </c>
      <c r="Y839">
        <v>-1.000005E-2</v>
      </c>
      <c r="Z839">
        <v>-1.1764764999999999</v>
      </c>
      <c r="AA839">
        <v>1596095714</v>
      </c>
      <c r="AB839">
        <v>0.84</v>
      </c>
      <c r="AC839">
        <v>0.85</v>
      </c>
      <c r="AD839" t="s">
        <v>5068</v>
      </c>
      <c r="AE839">
        <v>0.84</v>
      </c>
      <c r="AF839">
        <v>211000</v>
      </c>
      <c r="AG839">
        <v>0.85</v>
      </c>
      <c r="AH839">
        <v>0.84</v>
      </c>
      <c r="AI839">
        <v>0.85</v>
      </c>
      <c r="AJ839">
        <v>0</v>
      </c>
      <c r="AK839">
        <v>0</v>
      </c>
      <c r="AL839" t="s">
        <v>82</v>
      </c>
      <c r="AM839" t="s">
        <v>72</v>
      </c>
      <c r="AN839">
        <v>0.85</v>
      </c>
      <c r="AO839">
        <v>251148</v>
      </c>
      <c r="AP839">
        <v>277327</v>
      </c>
      <c r="AQ839">
        <v>9.9999900000000003E-3</v>
      </c>
      <c r="AR839">
        <v>1.2048181E-2</v>
      </c>
      <c r="AS839" t="s">
        <v>5069</v>
      </c>
      <c r="AT839">
        <v>-0.37000006000000002</v>
      </c>
      <c r="AU839">
        <v>-0.30578517999999999</v>
      </c>
      <c r="AV839">
        <v>0.83</v>
      </c>
      <c r="AW839">
        <v>1.21</v>
      </c>
      <c r="AX839">
        <v>0.03</v>
      </c>
      <c r="AY839">
        <v>3.5294116E-2</v>
      </c>
      <c r="AZ839">
        <v>2110000000</v>
      </c>
      <c r="BA839">
        <v>3.141</v>
      </c>
      <c r="BB839">
        <v>0.88628569999999995</v>
      </c>
      <c r="BC839">
        <v>-4.6285750000000001E-2</v>
      </c>
      <c r="BD839">
        <v>-5.2224409999999999E-2</v>
      </c>
      <c r="BE839">
        <v>0.99265736000000004</v>
      </c>
      <c r="BF839">
        <v>-0.15265739</v>
      </c>
      <c r="BG839">
        <v>-0.15378658000000001</v>
      </c>
      <c r="BH839">
        <v>1772400000</v>
      </c>
      <c r="BI839">
        <v>0.26743074999999999</v>
      </c>
      <c r="BJ839">
        <v>15</v>
      </c>
      <c r="BK839">
        <v>0</v>
      </c>
      <c r="BL839" t="b">
        <v>0</v>
      </c>
      <c r="BM839">
        <v>0.84</v>
      </c>
      <c r="BN839">
        <v>1551369540</v>
      </c>
      <c r="BO839">
        <v>1551369540</v>
      </c>
      <c r="BP839">
        <v>1551369540</v>
      </c>
      <c r="BQ839">
        <v>4.1563581999999997</v>
      </c>
      <c r="BR839">
        <v>0.2021</v>
      </c>
    </row>
    <row r="840" spans="1:72">
      <c r="A840" t="s">
        <v>5070</v>
      </c>
      <c r="B840" t="s">
        <v>5071</v>
      </c>
      <c r="C840" t="str">
        <f t="shared" si="65"/>
        <v>中國新城市</v>
      </c>
      <c r="D840" t="str">
        <f t="shared" si="66"/>
        <v>Real Estate Construction</v>
      </c>
      <c r="E840" t="str">
        <f t="shared" si="67"/>
        <v>地產建築</v>
      </c>
      <c r="F840" t="str">
        <f t="shared" si="68"/>
        <v>Properties</v>
      </c>
      <c r="G840" t="str">
        <f t="shared" si="69"/>
        <v>地產</v>
      </c>
      <c r="H840" t="s">
        <v>68</v>
      </c>
      <c r="I840" t="s">
        <v>69</v>
      </c>
      <c r="J840" t="s">
        <v>70</v>
      </c>
      <c r="K840" t="s">
        <v>71</v>
      </c>
      <c r="L840" t="b">
        <v>0</v>
      </c>
      <c r="M840" t="s">
        <v>72</v>
      </c>
      <c r="N840" t="s">
        <v>73</v>
      </c>
      <c r="O840" t="s">
        <v>74</v>
      </c>
      <c r="P840" t="s">
        <v>5072</v>
      </c>
      <c r="Q840" t="s">
        <v>5073</v>
      </c>
      <c r="R840" t="s">
        <v>78</v>
      </c>
      <c r="S840" t="s">
        <v>79</v>
      </c>
      <c r="T840">
        <v>28800000</v>
      </c>
      <c r="U840" t="s">
        <v>80</v>
      </c>
      <c r="V840" t="b">
        <v>0</v>
      </c>
      <c r="W840">
        <v>1404955800000</v>
      </c>
      <c r="X840">
        <v>3</v>
      </c>
      <c r="Y840">
        <v>0</v>
      </c>
      <c r="Z840">
        <v>0</v>
      </c>
      <c r="AA840">
        <v>1596095809</v>
      </c>
      <c r="AB840">
        <v>0.89</v>
      </c>
      <c r="AC840">
        <v>0.89</v>
      </c>
      <c r="AD840" t="s">
        <v>5074</v>
      </c>
      <c r="AE840">
        <v>0.89</v>
      </c>
      <c r="AF840">
        <v>4000</v>
      </c>
      <c r="AG840">
        <v>0.89</v>
      </c>
      <c r="AH840">
        <v>0.85</v>
      </c>
      <c r="AI840">
        <v>0.89</v>
      </c>
      <c r="AJ840">
        <v>0</v>
      </c>
      <c r="AK840">
        <v>0</v>
      </c>
      <c r="AL840" t="s">
        <v>82</v>
      </c>
      <c r="AM840" t="s">
        <v>102</v>
      </c>
      <c r="AN840">
        <v>0.89</v>
      </c>
      <c r="AO840">
        <v>106375</v>
      </c>
      <c r="AP840">
        <v>96250</v>
      </c>
      <c r="AQ840">
        <v>0.24000001000000001</v>
      </c>
      <c r="AR840">
        <v>0.36923080000000003</v>
      </c>
      <c r="AS840" t="s">
        <v>5075</v>
      </c>
      <c r="AT840">
        <v>-0.38</v>
      </c>
      <c r="AU840">
        <v>-0.2992126</v>
      </c>
      <c r="AV840">
        <v>0.65</v>
      </c>
      <c r="AW840">
        <v>1.27</v>
      </c>
      <c r="AZ840">
        <v>2013250048</v>
      </c>
      <c r="BA840">
        <v>0.47399999999999998</v>
      </c>
      <c r="BB840">
        <v>0.94085719999999995</v>
      </c>
      <c r="BC840">
        <v>-5.0857185999999999E-2</v>
      </c>
      <c r="BD840">
        <v>-5.4054100000000001E-2</v>
      </c>
      <c r="BE840">
        <v>1.0398592</v>
      </c>
      <c r="BF840">
        <v>-0.14985919</v>
      </c>
      <c r="BG840">
        <v>-0.14411489999999999</v>
      </c>
      <c r="BH840">
        <v>1791792512</v>
      </c>
      <c r="BI840">
        <v>1.877637</v>
      </c>
      <c r="BJ840">
        <v>15</v>
      </c>
      <c r="BK840">
        <v>0</v>
      </c>
      <c r="BL840" t="b">
        <v>0</v>
      </c>
      <c r="BM840">
        <v>0.89</v>
      </c>
      <c r="BN840">
        <v>1553007540</v>
      </c>
      <c r="BO840">
        <v>1553007540</v>
      </c>
      <c r="BP840">
        <v>1553007540</v>
      </c>
      <c r="BQ840">
        <v>2.7494339999999999</v>
      </c>
      <c r="BR840">
        <v>0.32370300000000002</v>
      </c>
    </row>
    <row r="841" spans="1:72">
      <c r="A841" t="s">
        <v>5076</v>
      </c>
      <c r="B841" t="s">
        <v>5077</v>
      </c>
      <c r="C841" t="str">
        <f t="shared" si="65"/>
        <v>時計寶</v>
      </c>
      <c r="D841" t="str">
        <f t="shared" si="66"/>
        <v>Consumer Service</v>
      </c>
      <c r="E841" t="str">
        <f t="shared" si="67"/>
        <v>消費者服務業</v>
      </c>
      <c r="F841" t="str">
        <f t="shared" si="68"/>
        <v>Jewelry Watches</v>
      </c>
      <c r="G841" t="str">
        <f t="shared" si="69"/>
        <v>珠寶鐘錶</v>
      </c>
      <c r="H841" t="s">
        <v>68</v>
      </c>
      <c r="I841" t="s">
        <v>69</v>
      </c>
      <c r="J841" t="s">
        <v>70</v>
      </c>
      <c r="K841" t="s">
        <v>71</v>
      </c>
      <c r="L841" t="b">
        <v>0</v>
      </c>
      <c r="M841" t="s">
        <v>72</v>
      </c>
      <c r="N841" t="s">
        <v>73</v>
      </c>
      <c r="O841" t="s">
        <v>74</v>
      </c>
      <c r="P841" t="s">
        <v>5078</v>
      </c>
      <c r="Q841" t="s">
        <v>5079</v>
      </c>
      <c r="R841" t="s">
        <v>78</v>
      </c>
      <c r="S841" t="s">
        <v>79</v>
      </c>
      <c r="T841">
        <v>28800000</v>
      </c>
      <c r="U841" t="s">
        <v>80</v>
      </c>
      <c r="V841" t="b">
        <v>0</v>
      </c>
      <c r="W841">
        <v>1360027800000</v>
      </c>
      <c r="X841">
        <v>3</v>
      </c>
      <c r="Y841">
        <v>9.9999900000000003E-3</v>
      </c>
      <c r="Z841">
        <v>1.1627896</v>
      </c>
      <c r="AA841">
        <v>1596160086</v>
      </c>
      <c r="AB841">
        <v>0.87</v>
      </c>
      <c r="AC841">
        <v>0.87</v>
      </c>
      <c r="AD841" t="s">
        <v>5080</v>
      </c>
      <c r="AE841">
        <v>0.87</v>
      </c>
      <c r="AF841">
        <v>10000</v>
      </c>
      <c r="AG841">
        <v>0.86</v>
      </c>
      <c r="AH841">
        <v>0.84</v>
      </c>
      <c r="AI841">
        <v>0.87</v>
      </c>
      <c r="AJ841">
        <v>0</v>
      </c>
      <c r="AK841">
        <v>0</v>
      </c>
      <c r="AL841" t="s">
        <v>82</v>
      </c>
      <c r="AM841" t="s">
        <v>72</v>
      </c>
      <c r="AN841">
        <v>0.87</v>
      </c>
      <c r="AO841">
        <v>166500</v>
      </c>
      <c r="AP841">
        <v>127500</v>
      </c>
      <c r="AQ841">
        <v>0.20999998</v>
      </c>
      <c r="AR841">
        <v>0.31818178000000003</v>
      </c>
      <c r="AS841" t="s">
        <v>5081</v>
      </c>
      <c r="AT841">
        <v>-0.22000003000000001</v>
      </c>
      <c r="AU841">
        <v>-0.20183488999999999</v>
      </c>
      <c r="AV841">
        <v>0.66</v>
      </c>
      <c r="AW841">
        <v>1.0900000000000001</v>
      </c>
      <c r="AX841">
        <v>4.2999999999999997E-2</v>
      </c>
      <c r="AY841">
        <v>0.05</v>
      </c>
      <c r="AZ841">
        <v>2079949952</v>
      </c>
      <c r="BA841">
        <v>1.0589999999999999</v>
      </c>
      <c r="BB841">
        <v>0.84885716</v>
      </c>
      <c r="BC841">
        <v>2.114284E-2</v>
      </c>
      <c r="BD841">
        <v>2.4907418000000001E-2</v>
      </c>
      <c r="BE841">
        <v>0.84816899999999995</v>
      </c>
      <c r="BF841">
        <v>2.1830975999999998E-2</v>
      </c>
      <c r="BG841">
        <v>2.5738944999999999E-2</v>
      </c>
      <c r="BH841">
        <v>1809556480</v>
      </c>
      <c r="BI841">
        <v>0.82152974999999995</v>
      </c>
      <c r="BJ841">
        <v>15</v>
      </c>
      <c r="BK841">
        <v>0</v>
      </c>
      <c r="BL841" t="b">
        <v>0</v>
      </c>
      <c r="BM841">
        <v>0.87</v>
      </c>
      <c r="BN841">
        <v>1551196740</v>
      </c>
      <c r="BO841">
        <v>1551196740</v>
      </c>
      <c r="BP841">
        <v>1551196740</v>
      </c>
      <c r="BQ841">
        <v>7.6991152999999999</v>
      </c>
      <c r="BR841">
        <v>0.113</v>
      </c>
    </row>
    <row r="842" spans="1:72">
      <c r="A842" t="s">
        <v>5082</v>
      </c>
      <c r="B842" t="s">
        <v>5083</v>
      </c>
      <c r="C842" t="str">
        <f t="shared" si="65"/>
        <v>瀘州銀行</v>
      </c>
      <c r="D842" t="str">
        <f t="shared" si="66"/>
        <v>Financial</v>
      </c>
      <c r="E842" t="str">
        <f t="shared" si="67"/>
        <v>金融</v>
      </c>
      <c r="F842" t="str">
        <f t="shared" si="68"/>
        <v>Bank</v>
      </c>
      <c r="G842" t="str">
        <f t="shared" si="69"/>
        <v>銀行</v>
      </c>
      <c r="H842" t="s">
        <v>68</v>
      </c>
      <c r="I842" t="s">
        <v>69</v>
      </c>
      <c r="J842" t="s">
        <v>70</v>
      </c>
      <c r="K842" t="s">
        <v>71</v>
      </c>
      <c r="L842" t="b">
        <v>0</v>
      </c>
      <c r="M842" t="s">
        <v>72</v>
      </c>
      <c r="N842" t="s">
        <v>73</v>
      </c>
      <c r="O842" t="s">
        <v>74</v>
      </c>
      <c r="P842" t="s">
        <v>5084</v>
      </c>
      <c r="Q842" t="s">
        <v>5085</v>
      </c>
      <c r="R842" t="s">
        <v>78</v>
      </c>
      <c r="S842" t="s">
        <v>79</v>
      </c>
      <c r="T842">
        <v>28800000</v>
      </c>
      <c r="U842" t="s">
        <v>80</v>
      </c>
      <c r="V842" t="b">
        <v>0</v>
      </c>
      <c r="W842">
        <v>1545010200000</v>
      </c>
      <c r="X842">
        <v>3</v>
      </c>
      <c r="Y842">
        <v>0.10000014</v>
      </c>
      <c r="Z842">
        <v>3.5714337999999999</v>
      </c>
      <c r="AA842">
        <v>1596160135</v>
      </c>
      <c r="AB842">
        <v>2.9</v>
      </c>
      <c r="AC842">
        <v>2.9</v>
      </c>
      <c r="AD842" t="s">
        <v>5086</v>
      </c>
      <c r="AE842">
        <v>2.9</v>
      </c>
      <c r="AF842">
        <v>1000</v>
      </c>
      <c r="AG842">
        <v>2.8</v>
      </c>
      <c r="AH842">
        <v>2.64</v>
      </c>
      <c r="AI842">
        <v>2.95</v>
      </c>
      <c r="AJ842">
        <v>0</v>
      </c>
      <c r="AK842">
        <v>0</v>
      </c>
      <c r="AL842" t="s">
        <v>82</v>
      </c>
      <c r="AM842" t="s">
        <v>102</v>
      </c>
      <c r="AN842">
        <v>2.9</v>
      </c>
      <c r="AO842">
        <v>8646</v>
      </c>
      <c r="AP842">
        <v>25625</v>
      </c>
      <c r="AQ842">
        <v>1.1800001</v>
      </c>
      <c r="AR842">
        <v>0.68604653999999998</v>
      </c>
      <c r="AS842" t="s">
        <v>5087</v>
      </c>
      <c r="AT842">
        <v>-0.69999979999999995</v>
      </c>
      <c r="AU842">
        <v>-0.19444439999999999</v>
      </c>
      <c r="AV842">
        <v>1.72</v>
      </c>
      <c r="AW842">
        <v>3.6</v>
      </c>
      <c r="AX842">
        <v>1.7999999999999999E-2</v>
      </c>
      <c r="AY842">
        <v>6.4285714000000002E-3</v>
      </c>
      <c r="AZ842">
        <v>627600000</v>
      </c>
      <c r="BA842">
        <v>0.443</v>
      </c>
      <c r="BB842">
        <v>2.8888888000000001</v>
      </c>
      <c r="BC842">
        <v>1.1111259E-2</v>
      </c>
      <c r="BD842">
        <v>3.8462053000000002E-3</v>
      </c>
      <c r="BE842">
        <v>2.7244055</v>
      </c>
      <c r="BF842">
        <v>0.17559457000000001</v>
      </c>
      <c r="BG842">
        <v>6.4452430000000005E-2</v>
      </c>
      <c r="BH842">
        <v>6591120384</v>
      </c>
      <c r="BI842">
        <v>6.5462756000000004</v>
      </c>
      <c r="BJ842">
        <v>15</v>
      </c>
      <c r="BK842">
        <v>0</v>
      </c>
      <c r="BL842" t="b">
        <v>0</v>
      </c>
      <c r="BM842">
        <v>2.9</v>
      </c>
      <c r="BN842">
        <v>1553612340</v>
      </c>
      <c r="BO842">
        <v>1553612340</v>
      </c>
      <c r="BP842">
        <v>1553612340</v>
      </c>
    </row>
    <row r="843" spans="1:72">
      <c r="A843" t="s">
        <v>5088</v>
      </c>
      <c r="B843" t="s">
        <v>5089</v>
      </c>
      <c r="C843" t="str">
        <f t="shared" si="65"/>
        <v>茂宸集團</v>
      </c>
      <c r="D843" t="str">
        <f t="shared" si="66"/>
        <v>Financial</v>
      </c>
      <c r="E843" t="str">
        <f t="shared" si="67"/>
        <v>金融</v>
      </c>
      <c r="F843" t="str">
        <f t="shared" si="68"/>
        <v>Investment and Asset management</v>
      </c>
      <c r="G843" t="str">
        <f t="shared" si="69"/>
        <v>投資及資產管理</v>
      </c>
      <c r="H843" t="s">
        <v>68</v>
      </c>
      <c r="I843" t="s">
        <v>69</v>
      </c>
      <c r="J843" t="s">
        <v>70</v>
      </c>
      <c r="K843" t="s">
        <v>71</v>
      </c>
      <c r="L843" t="b">
        <v>0</v>
      </c>
      <c r="M843" t="s">
        <v>72</v>
      </c>
      <c r="N843" t="s">
        <v>73</v>
      </c>
      <c r="O843" t="s">
        <v>74</v>
      </c>
      <c r="P843" t="s">
        <v>5090</v>
      </c>
      <c r="Q843" t="s">
        <v>5091</v>
      </c>
      <c r="R843" t="s">
        <v>78</v>
      </c>
      <c r="S843" t="s">
        <v>79</v>
      </c>
      <c r="T843">
        <v>28800000</v>
      </c>
      <c r="U843" t="s">
        <v>80</v>
      </c>
      <c r="V843" t="b">
        <v>0</v>
      </c>
      <c r="W843">
        <v>1127957400000</v>
      </c>
      <c r="X843">
        <v>3</v>
      </c>
      <c r="Y843">
        <v>0</v>
      </c>
      <c r="Z843">
        <v>0</v>
      </c>
      <c r="AA843">
        <v>1596160604</v>
      </c>
      <c r="AB843">
        <v>0.04</v>
      </c>
      <c r="AC843">
        <v>4.2000000000000003E-2</v>
      </c>
      <c r="AD843" t="s">
        <v>5092</v>
      </c>
      <c r="AE843">
        <v>0.04</v>
      </c>
      <c r="AF843">
        <v>1080000</v>
      </c>
      <c r="AG843">
        <v>0.04</v>
      </c>
      <c r="AH843">
        <v>0.04</v>
      </c>
      <c r="AI843">
        <v>4.2000000000000003E-2</v>
      </c>
      <c r="AJ843">
        <v>0</v>
      </c>
      <c r="AK843">
        <v>0</v>
      </c>
      <c r="AL843" t="s">
        <v>82</v>
      </c>
      <c r="AM843" t="s">
        <v>72</v>
      </c>
      <c r="AN843">
        <v>4.2000000000000003E-2</v>
      </c>
      <c r="AO843">
        <v>12729412</v>
      </c>
      <c r="AP843">
        <v>14248523</v>
      </c>
      <c r="AQ843">
        <v>2.2999998000000001E-2</v>
      </c>
      <c r="AR843">
        <v>1.3529409999999999</v>
      </c>
      <c r="AS843" t="s">
        <v>5093</v>
      </c>
      <c r="AT843">
        <v>-9.1999999999999998E-2</v>
      </c>
      <c r="AU843">
        <v>-0.69696970000000003</v>
      </c>
      <c r="AV843">
        <v>1.7000000000000001E-2</v>
      </c>
      <c r="AW843">
        <v>0.13200000000000001</v>
      </c>
      <c r="AX843">
        <v>1E-3</v>
      </c>
      <c r="AY843">
        <v>2.5000002E-2</v>
      </c>
      <c r="AZ843">
        <v>44364898304</v>
      </c>
      <c r="BA843">
        <v>0.113</v>
      </c>
      <c r="BB843">
        <v>2.9914285999999998E-2</v>
      </c>
      <c r="BC843">
        <v>1.0085713E-2</v>
      </c>
      <c r="BD843">
        <v>0.33715372999999998</v>
      </c>
      <c r="BE843">
        <v>3.3415492999999998E-2</v>
      </c>
      <c r="BF843">
        <v>6.5845065000000001E-3</v>
      </c>
      <c r="BG843">
        <v>0.19704951000000001</v>
      </c>
      <c r="BH843">
        <v>1774595840</v>
      </c>
      <c r="BI843">
        <v>0.35398230000000003</v>
      </c>
      <c r="BJ843">
        <v>15</v>
      </c>
      <c r="BK843">
        <v>0</v>
      </c>
      <c r="BL843" t="b">
        <v>0</v>
      </c>
      <c r="BM843">
        <v>0.04</v>
      </c>
      <c r="BN843">
        <v>1553612340</v>
      </c>
      <c r="BO843">
        <v>1553612340</v>
      </c>
      <c r="BP843">
        <v>1553612340</v>
      </c>
      <c r="BQ843">
        <v>0.75901324000000003</v>
      </c>
      <c r="BR843">
        <v>5.2699999999999997E-2</v>
      </c>
    </row>
    <row r="844" spans="1:72">
      <c r="A844" t="s">
        <v>5094</v>
      </c>
      <c r="B844" t="s">
        <v>5095</v>
      </c>
      <c r="C844" t="str">
        <f t="shared" si="65"/>
        <v>思捷環球</v>
      </c>
      <c r="D844" t="str">
        <f t="shared" si="66"/>
        <v>Retail</v>
      </c>
      <c r="E844" t="str">
        <f t="shared" si="67"/>
        <v>零售</v>
      </c>
      <c r="F844" t="str">
        <f t="shared" si="68"/>
        <v>Clothing Retails</v>
      </c>
      <c r="G844" t="str">
        <f t="shared" si="69"/>
        <v>服裝零售</v>
      </c>
      <c r="H844" t="s">
        <v>68</v>
      </c>
      <c r="I844" t="s">
        <v>69</v>
      </c>
      <c r="J844" t="s">
        <v>70</v>
      </c>
      <c r="K844" t="s">
        <v>71</v>
      </c>
      <c r="L844" t="b">
        <v>0</v>
      </c>
      <c r="M844" t="s">
        <v>72</v>
      </c>
      <c r="N844" t="s">
        <v>73</v>
      </c>
      <c r="O844" t="s">
        <v>74</v>
      </c>
      <c r="P844" t="s">
        <v>5096</v>
      </c>
      <c r="Q844" t="s">
        <v>5097</v>
      </c>
      <c r="R844" t="s">
        <v>78</v>
      </c>
      <c r="S844" t="s">
        <v>79</v>
      </c>
      <c r="T844">
        <v>28800000</v>
      </c>
      <c r="U844" t="s">
        <v>80</v>
      </c>
      <c r="V844" t="b">
        <v>0</v>
      </c>
      <c r="W844">
        <v>1032744600000</v>
      </c>
      <c r="X844">
        <v>3</v>
      </c>
      <c r="Y844">
        <v>-9.9999900000000003E-3</v>
      </c>
      <c r="Z844">
        <v>-1.0526305</v>
      </c>
      <c r="AA844">
        <v>1596161068</v>
      </c>
      <c r="AB844">
        <v>0.94</v>
      </c>
      <c r="AC844">
        <v>0.95</v>
      </c>
      <c r="AD844" t="s">
        <v>3482</v>
      </c>
      <c r="AE844">
        <v>0.93</v>
      </c>
      <c r="AF844">
        <v>833400</v>
      </c>
      <c r="AG844">
        <v>0.95</v>
      </c>
      <c r="AH844">
        <v>0.94</v>
      </c>
      <c r="AI844">
        <v>0.95</v>
      </c>
      <c r="AJ844">
        <v>0</v>
      </c>
      <c r="AK844">
        <v>0</v>
      </c>
      <c r="AL844" t="s">
        <v>82</v>
      </c>
      <c r="AM844" t="s">
        <v>72</v>
      </c>
      <c r="AN844">
        <v>0.95</v>
      </c>
      <c r="AO844">
        <v>11544444</v>
      </c>
      <c r="AP844">
        <v>24878333</v>
      </c>
      <c r="AQ844">
        <v>0.39999997999999998</v>
      </c>
      <c r="AR844">
        <v>0.74074066000000005</v>
      </c>
      <c r="AS844" t="s">
        <v>5098</v>
      </c>
      <c r="AT844">
        <v>-0.88000005000000003</v>
      </c>
      <c r="AU844">
        <v>-0.48351650000000002</v>
      </c>
      <c r="AV844">
        <v>0.54</v>
      </c>
      <c r="AW844">
        <v>1.82</v>
      </c>
      <c r="AX844">
        <v>0</v>
      </c>
      <c r="AY844">
        <v>0</v>
      </c>
      <c r="AZ844">
        <v>1887000064</v>
      </c>
      <c r="BA844">
        <v>3.3639999999999999</v>
      </c>
      <c r="BB844">
        <v>0.98314285000000001</v>
      </c>
      <c r="BC844">
        <v>-4.3142855000000001E-2</v>
      </c>
      <c r="BD844">
        <v>-4.3882589999999999E-2</v>
      </c>
      <c r="BE844">
        <v>0.98507040000000001</v>
      </c>
      <c r="BF844">
        <v>-4.5070409999999998E-2</v>
      </c>
      <c r="BG844">
        <v>-4.5753490000000001E-2</v>
      </c>
      <c r="BH844">
        <v>1773780096</v>
      </c>
      <c r="BI844">
        <v>0.27942926000000001</v>
      </c>
      <c r="BJ844">
        <v>15</v>
      </c>
      <c r="BK844">
        <v>0</v>
      </c>
      <c r="BL844" t="b">
        <v>0</v>
      </c>
      <c r="BM844">
        <v>0.94</v>
      </c>
      <c r="BN844">
        <v>1587999540</v>
      </c>
      <c r="BO844">
        <v>1600239540</v>
      </c>
      <c r="BP844">
        <v>1600675200</v>
      </c>
      <c r="BR844">
        <v>-1.1399999999999999</v>
      </c>
      <c r="BS844">
        <v>0.02</v>
      </c>
      <c r="BT844">
        <v>47</v>
      </c>
    </row>
    <row r="845" spans="1:72">
      <c r="A845" t="s">
        <v>5099</v>
      </c>
      <c r="B845" t="s">
        <v>5100</v>
      </c>
      <c r="C845" t="str">
        <f t="shared" si="65"/>
        <v>富元國際集團</v>
      </c>
      <c r="D845" t="str">
        <f t="shared" si="66"/>
        <v>Consumer Service</v>
      </c>
      <c r="E845" t="str">
        <f t="shared" si="67"/>
        <v>消費者服務業</v>
      </c>
      <c r="F845" t="str">
        <f t="shared" si="68"/>
        <v>Tourist and Hotel</v>
      </c>
      <c r="G845" t="str">
        <f t="shared" si="69"/>
        <v>旅遊酒店</v>
      </c>
      <c r="H845" t="s">
        <v>68</v>
      </c>
      <c r="I845" t="s">
        <v>69</v>
      </c>
      <c r="J845" t="s">
        <v>70</v>
      </c>
      <c r="K845" t="s">
        <v>71</v>
      </c>
      <c r="L845" t="b">
        <v>0</v>
      </c>
      <c r="M845" t="s">
        <v>72</v>
      </c>
      <c r="N845" t="s">
        <v>73</v>
      </c>
      <c r="O845" t="s">
        <v>74</v>
      </c>
      <c r="P845" t="s">
        <v>5101</v>
      </c>
      <c r="Q845" t="s">
        <v>5102</v>
      </c>
      <c r="R845" t="s">
        <v>78</v>
      </c>
      <c r="S845" t="s">
        <v>79</v>
      </c>
      <c r="T845">
        <v>28800000</v>
      </c>
      <c r="U845" t="s">
        <v>80</v>
      </c>
      <c r="V845" t="b">
        <v>0</v>
      </c>
      <c r="W845">
        <v>1077845400000</v>
      </c>
      <c r="X845">
        <v>3</v>
      </c>
      <c r="Y845">
        <v>-4.9999950000000001E-3</v>
      </c>
      <c r="Z845">
        <v>-1.9607825000000001</v>
      </c>
      <c r="AA845">
        <v>1596160794</v>
      </c>
      <c r="AB845">
        <v>0.25</v>
      </c>
      <c r="AC845">
        <v>0.25</v>
      </c>
      <c r="AD845" t="s">
        <v>5103</v>
      </c>
      <c r="AE845">
        <v>0.247</v>
      </c>
      <c r="AF845">
        <v>408000</v>
      </c>
      <c r="AG845">
        <v>0.255</v>
      </c>
      <c r="AH845">
        <v>0.24399999999999999</v>
      </c>
      <c r="AI845">
        <v>0.25</v>
      </c>
      <c r="AJ845">
        <v>0</v>
      </c>
      <c r="AK845">
        <v>0</v>
      </c>
      <c r="AL845" t="s">
        <v>82</v>
      </c>
      <c r="AM845" t="s">
        <v>72</v>
      </c>
      <c r="AN845">
        <v>0.247</v>
      </c>
      <c r="AO845">
        <v>5479796</v>
      </c>
      <c r="AP845">
        <v>20715725</v>
      </c>
      <c r="AQ845">
        <v>5.1999999999999998E-2</v>
      </c>
      <c r="AR845">
        <v>0.26262626</v>
      </c>
      <c r="AS845" t="s">
        <v>5104</v>
      </c>
      <c r="AT845">
        <v>-0.11000001399999999</v>
      </c>
      <c r="AU845">
        <v>-0.30555557999999999</v>
      </c>
      <c r="AV845">
        <v>0.19800000000000001</v>
      </c>
      <c r="AW845">
        <v>0.36</v>
      </c>
      <c r="AZ845">
        <v>6946350080</v>
      </c>
      <c r="BA845">
        <v>4.9000000000000002E-2</v>
      </c>
      <c r="BB845">
        <v>0.23685714999999999</v>
      </c>
      <c r="BC845">
        <v>1.3142854000000001E-2</v>
      </c>
      <c r="BD845">
        <v>5.5488527000000003E-2</v>
      </c>
      <c r="BE845">
        <v>0.25037763000000002</v>
      </c>
      <c r="BF845">
        <v>-3.7762522999999998E-4</v>
      </c>
      <c r="BG845">
        <v>-1.5082228000000001E-3</v>
      </c>
      <c r="BH845">
        <v>1736587520</v>
      </c>
      <c r="BI845">
        <v>5.1020409999999998</v>
      </c>
      <c r="BJ845">
        <v>15</v>
      </c>
      <c r="BK845">
        <v>0</v>
      </c>
      <c r="BL845" t="b">
        <v>0</v>
      </c>
      <c r="BM845">
        <v>0.25</v>
      </c>
      <c r="BN845">
        <v>1552661940</v>
      </c>
      <c r="BO845">
        <v>1552661940</v>
      </c>
      <c r="BP845">
        <v>1552661940</v>
      </c>
      <c r="BR845">
        <v>-2.9100000000000001E-2</v>
      </c>
    </row>
    <row r="846" spans="1:72">
      <c r="A846" t="s">
        <v>5105</v>
      </c>
      <c r="B846" t="s">
        <v>5106</v>
      </c>
      <c r="C846" t="str">
        <f t="shared" si="65"/>
        <v>渝太地產</v>
      </c>
      <c r="D846" t="str">
        <f t="shared" si="66"/>
        <v>Real Estate Construction</v>
      </c>
      <c r="E846" t="str">
        <f t="shared" si="67"/>
        <v>地產建築</v>
      </c>
      <c r="F846" t="str">
        <f t="shared" si="68"/>
        <v>Real Estate Development</v>
      </c>
      <c r="G846" t="str">
        <f t="shared" si="69"/>
        <v>地產發展</v>
      </c>
      <c r="H846" t="s">
        <v>68</v>
      </c>
      <c r="I846" t="s">
        <v>69</v>
      </c>
      <c r="J846" t="s">
        <v>70</v>
      </c>
      <c r="K846" t="s">
        <v>71</v>
      </c>
      <c r="L846" t="b">
        <v>0</v>
      </c>
      <c r="M846" t="s">
        <v>72</v>
      </c>
      <c r="N846" t="s">
        <v>73</v>
      </c>
      <c r="O846" t="s">
        <v>74</v>
      </c>
      <c r="P846" t="s">
        <v>5107</v>
      </c>
      <c r="Q846" t="s">
        <v>5108</v>
      </c>
      <c r="R846" t="s">
        <v>78</v>
      </c>
      <c r="S846" t="s">
        <v>79</v>
      </c>
      <c r="T846">
        <v>28800000</v>
      </c>
      <c r="U846" t="s">
        <v>80</v>
      </c>
      <c r="V846" t="b">
        <v>0</v>
      </c>
      <c r="W846">
        <v>1024018200000</v>
      </c>
      <c r="X846">
        <v>3</v>
      </c>
      <c r="Y846">
        <v>3.9999960000000001E-2</v>
      </c>
      <c r="Z846">
        <v>1.8099529999999999</v>
      </c>
      <c r="AA846">
        <v>1596092174</v>
      </c>
      <c r="AB846">
        <v>2.25</v>
      </c>
      <c r="AC846">
        <v>2.25</v>
      </c>
      <c r="AD846" t="s">
        <v>5109</v>
      </c>
      <c r="AE846">
        <v>2.21</v>
      </c>
      <c r="AF846">
        <v>12284</v>
      </c>
      <c r="AG846">
        <v>2.21</v>
      </c>
      <c r="AH846">
        <v>2.13</v>
      </c>
      <c r="AI846">
        <v>2.29</v>
      </c>
      <c r="AJ846">
        <v>0</v>
      </c>
      <c r="AK846">
        <v>0</v>
      </c>
      <c r="AL846" t="s">
        <v>82</v>
      </c>
      <c r="AM846" t="s">
        <v>72</v>
      </c>
      <c r="AN846">
        <v>2.21</v>
      </c>
      <c r="AO846">
        <v>1222619</v>
      </c>
      <c r="AP846">
        <v>40441</v>
      </c>
      <c r="AQ846">
        <v>0.45000004999999998</v>
      </c>
      <c r="AR846">
        <v>0.25000002999999998</v>
      </c>
      <c r="AS846" t="s">
        <v>5110</v>
      </c>
      <c r="AT846">
        <v>-0.19000006</v>
      </c>
      <c r="AU846">
        <v>-7.7868870000000007E-2</v>
      </c>
      <c r="AV846">
        <v>1.8</v>
      </c>
      <c r="AW846">
        <v>2.44</v>
      </c>
      <c r="AX846">
        <v>0.01</v>
      </c>
      <c r="AY846">
        <v>4.5248865999999999E-3</v>
      </c>
      <c r="AZ846">
        <v>799556992</v>
      </c>
      <c r="BA846">
        <v>2.1749999999999998</v>
      </c>
      <c r="BB846">
        <v>2.1628569999999998</v>
      </c>
      <c r="BC846">
        <v>8.7142944E-2</v>
      </c>
      <c r="BD846">
        <v>4.0290659999999999E-2</v>
      </c>
      <c r="BE846">
        <v>2.1522535999999999</v>
      </c>
      <c r="BF846">
        <v>9.7746369999999999E-2</v>
      </c>
      <c r="BG846">
        <v>4.5415822000000002E-2</v>
      </c>
      <c r="BH846">
        <v>1799003264</v>
      </c>
      <c r="BI846">
        <v>1.0344827999999999</v>
      </c>
      <c r="BJ846">
        <v>15</v>
      </c>
      <c r="BK846">
        <v>0</v>
      </c>
      <c r="BL846" t="b">
        <v>0</v>
      </c>
      <c r="BM846">
        <v>2.25</v>
      </c>
      <c r="BN846">
        <v>1553266740</v>
      </c>
      <c r="BO846">
        <v>1553266740</v>
      </c>
      <c r="BP846">
        <v>1553266740</v>
      </c>
      <c r="BQ846">
        <v>21.428571999999999</v>
      </c>
      <c r="BR846">
        <v>0.105</v>
      </c>
    </row>
    <row r="847" spans="1:72">
      <c r="A847" t="s">
        <v>5111</v>
      </c>
      <c r="B847" t="s">
        <v>5112</v>
      </c>
      <c r="C847" t="str">
        <f t="shared" si="65"/>
        <v>東江集團控股</v>
      </c>
      <c r="D847" t="str">
        <f t="shared" si="66"/>
        <v>Industrial Products</v>
      </c>
      <c r="E847" t="str">
        <f t="shared" si="67"/>
        <v>工業製品</v>
      </c>
      <c r="F847" t="str">
        <f t="shared" si="68"/>
        <v>Industrial products</v>
      </c>
      <c r="G847" t="str">
        <f t="shared" si="69"/>
        <v>工業製品</v>
      </c>
      <c r="H847" t="s">
        <v>68</v>
      </c>
      <c r="I847" t="s">
        <v>69</v>
      </c>
      <c r="J847" t="s">
        <v>70</v>
      </c>
      <c r="K847" t="s">
        <v>71</v>
      </c>
      <c r="L847" t="b">
        <v>0</v>
      </c>
      <c r="M847" t="s">
        <v>72</v>
      </c>
      <c r="N847" t="s">
        <v>73</v>
      </c>
      <c r="O847" t="s">
        <v>74</v>
      </c>
      <c r="P847" t="s">
        <v>5113</v>
      </c>
      <c r="Q847" t="s">
        <v>5114</v>
      </c>
      <c r="R847" t="s">
        <v>78</v>
      </c>
      <c r="S847" t="s">
        <v>79</v>
      </c>
      <c r="T847">
        <v>28800000</v>
      </c>
      <c r="U847" t="s">
        <v>80</v>
      </c>
      <c r="V847" t="b">
        <v>0</v>
      </c>
      <c r="W847">
        <v>1387503000000</v>
      </c>
      <c r="X847">
        <v>3</v>
      </c>
      <c r="Y847">
        <v>-2.9999971E-2</v>
      </c>
      <c r="Z847">
        <v>-1.4634132</v>
      </c>
      <c r="AA847">
        <v>1596160780</v>
      </c>
      <c r="AB847">
        <v>2.02</v>
      </c>
      <c r="AC847">
        <v>2.09</v>
      </c>
      <c r="AD847" t="s">
        <v>5115</v>
      </c>
      <c r="AE847">
        <v>2.02</v>
      </c>
      <c r="AF847">
        <v>198000</v>
      </c>
      <c r="AG847">
        <v>2.0499999999999998</v>
      </c>
      <c r="AH847">
        <v>2.02</v>
      </c>
      <c r="AI847">
        <v>2.06</v>
      </c>
      <c r="AJ847">
        <v>0</v>
      </c>
      <c r="AK847">
        <v>0</v>
      </c>
      <c r="AL847" t="s">
        <v>82</v>
      </c>
      <c r="AM847" t="s">
        <v>72</v>
      </c>
      <c r="AN847">
        <v>2.09</v>
      </c>
      <c r="AO847">
        <v>388474</v>
      </c>
      <c r="AP847">
        <v>181750</v>
      </c>
      <c r="AQ847">
        <v>9.9999900000000003E-3</v>
      </c>
      <c r="AR847">
        <v>4.9751196000000003E-3</v>
      </c>
      <c r="AS847" t="s">
        <v>5116</v>
      </c>
      <c r="AT847">
        <v>-2.2800001999999999</v>
      </c>
      <c r="AU847">
        <v>-0.53023260000000005</v>
      </c>
      <c r="AV847">
        <v>2.0099999999999998</v>
      </c>
      <c r="AW847">
        <v>4.3</v>
      </c>
      <c r="AX847">
        <v>0.14000000000000001</v>
      </c>
      <c r="AY847">
        <v>6.8292685000000006E-2</v>
      </c>
      <c r="AZ847">
        <v>833260032</v>
      </c>
      <c r="BA847">
        <v>1.43</v>
      </c>
      <c r="BB847">
        <v>2.1840000000000002</v>
      </c>
      <c r="BC847">
        <v>-0.16400002999999999</v>
      </c>
      <c r="BD847">
        <v>-7.509159E-2</v>
      </c>
      <c r="BE847">
        <v>2.8271126999999998</v>
      </c>
      <c r="BF847">
        <v>-0.80711270000000002</v>
      </c>
      <c r="BG847">
        <v>-0.28549010000000002</v>
      </c>
      <c r="BH847">
        <v>1683185280</v>
      </c>
      <c r="BI847">
        <v>1.4125874</v>
      </c>
      <c r="BJ847">
        <v>15</v>
      </c>
      <c r="BK847">
        <v>0</v>
      </c>
      <c r="BL847" t="b">
        <v>0</v>
      </c>
      <c r="BM847">
        <v>2.02</v>
      </c>
      <c r="BN847">
        <v>1552316340</v>
      </c>
      <c r="BO847">
        <v>1552316340</v>
      </c>
      <c r="BP847">
        <v>1552316340</v>
      </c>
      <c r="BQ847">
        <v>5.6111107000000002</v>
      </c>
      <c r="BR847">
        <v>0.36</v>
      </c>
    </row>
    <row r="848" spans="1:72">
      <c r="A848" t="s">
        <v>5117</v>
      </c>
      <c r="B848" t="s">
        <v>5118</v>
      </c>
      <c r="C848" t="str">
        <f t="shared" si="65"/>
        <v>華誼騰訊娛樂</v>
      </c>
      <c r="D848" t="str">
        <f t="shared" si="66"/>
        <v>Meida and Communications</v>
      </c>
      <c r="E848" t="str">
        <f t="shared" si="67"/>
        <v>傳理</v>
      </c>
      <c r="F848" t="str">
        <f t="shared" si="68"/>
        <v>Media Entertainment Culture Publishing</v>
      </c>
      <c r="G848" t="str">
        <f t="shared" si="69"/>
        <v>媒體娛樂及文化出版</v>
      </c>
      <c r="H848" t="s">
        <v>68</v>
      </c>
      <c r="I848" t="s">
        <v>69</v>
      </c>
      <c r="J848" t="s">
        <v>70</v>
      </c>
      <c r="K848" t="s">
        <v>71</v>
      </c>
      <c r="L848" t="b">
        <v>0</v>
      </c>
      <c r="M848" t="s">
        <v>72</v>
      </c>
      <c r="N848" t="s">
        <v>73</v>
      </c>
      <c r="O848" t="s">
        <v>74</v>
      </c>
      <c r="P848" t="s">
        <v>5119</v>
      </c>
      <c r="Q848" t="s">
        <v>5120</v>
      </c>
      <c r="R848" t="s">
        <v>78</v>
      </c>
      <c r="S848" t="s">
        <v>79</v>
      </c>
      <c r="T848">
        <v>28800000</v>
      </c>
      <c r="U848" t="s">
        <v>80</v>
      </c>
      <c r="V848" t="b">
        <v>0</v>
      </c>
      <c r="W848">
        <v>1032485400000</v>
      </c>
      <c r="X848">
        <v>3</v>
      </c>
      <c r="Y848">
        <v>-1.0000020000000001E-3</v>
      </c>
      <c r="Z848">
        <v>-0.78125155000000002</v>
      </c>
      <c r="AA848">
        <v>1596159576</v>
      </c>
      <c r="AB848">
        <v>0.127</v>
      </c>
      <c r="AC848">
        <v>0.128</v>
      </c>
      <c r="AD848" t="s">
        <v>5121</v>
      </c>
      <c r="AE848">
        <v>0.126</v>
      </c>
      <c r="AF848">
        <v>830000</v>
      </c>
      <c r="AG848">
        <v>0.128</v>
      </c>
      <c r="AH848">
        <v>0.127</v>
      </c>
      <c r="AI848">
        <v>0.128</v>
      </c>
      <c r="AJ848">
        <v>0</v>
      </c>
      <c r="AK848">
        <v>0</v>
      </c>
      <c r="AL848" t="s">
        <v>82</v>
      </c>
      <c r="AM848" t="s">
        <v>72</v>
      </c>
      <c r="AN848">
        <v>0.128</v>
      </c>
      <c r="AO848">
        <v>36379177</v>
      </c>
      <c r="AP848">
        <v>21423143</v>
      </c>
      <c r="AQ848">
        <v>6.8000000000000005E-2</v>
      </c>
      <c r="AR848">
        <v>1.1525425</v>
      </c>
      <c r="AS848" t="s">
        <v>5122</v>
      </c>
      <c r="AT848">
        <v>-3.1999989999999999E-2</v>
      </c>
      <c r="AU848">
        <v>-0.20125781000000001</v>
      </c>
      <c r="AV848">
        <v>5.8999999999999997E-2</v>
      </c>
      <c r="AW848">
        <v>0.159</v>
      </c>
      <c r="AZ848">
        <v>13498099712</v>
      </c>
      <c r="BA848">
        <v>6.2E-2</v>
      </c>
      <c r="BB848">
        <v>0.12477143</v>
      </c>
      <c r="BC848">
        <v>2.2285730000000002E-3</v>
      </c>
      <c r="BD848">
        <v>1.7861242999999999E-2</v>
      </c>
      <c r="BE848">
        <v>0.10446853</v>
      </c>
      <c r="BF848">
        <v>2.2531472E-2</v>
      </c>
      <c r="BG848">
        <v>0.21567712999999999</v>
      </c>
      <c r="BH848">
        <v>1714258688</v>
      </c>
      <c r="BI848">
        <v>2.0483872999999999</v>
      </c>
      <c r="BJ848">
        <v>15</v>
      </c>
      <c r="BK848">
        <v>0</v>
      </c>
      <c r="BL848" t="b">
        <v>0</v>
      </c>
      <c r="BM848">
        <v>0.127</v>
      </c>
    </row>
    <row r="849" spans="1:72">
      <c r="A849" t="s">
        <v>5123</v>
      </c>
      <c r="B849" t="s">
        <v>5124</v>
      </c>
      <c r="C849" t="str">
        <f t="shared" si="65"/>
        <v>BENG SOON MACH</v>
      </c>
      <c r="D849" t="str">
        <f t="shared" si="66"/>
        <v>Industry</v>
      </c>
      <c r="E849" t="str">
        <f t="shared" si="67"/>
        <v>工業</v>
      </c>
      <c r="F849" t="str">
        <f t="shared" si="68"/>
        <v>Machinery</v>
      </c>
      <c r="G849" t="str">
        <f t="shared" si="69"/>
        <v>機械設備</v>
      </c>
      <c r="H849" t="s">
        <v>68</v>
      </c>
      <c r="I849" t="s">
        <v>69</v>
      </c>
      <c r="J849" t="s">
        <v>70</v>
      </c>
      <c r="K849" t="s">
        <v>71</v>
      </c>
      <c r="L849" t="b">
        <v>0</v>
      </c>
      <c r="M849" t="s">
        <v>72</v>
      </c>
      <c r="N849" t="s">
        <v>73</v>
      </c>
      <c r="O849" t="s">
        <v>74</v>
      </c>
      <c r="P849" t="s">
        <v>5125</v>
      </c>
      <c r="Q849" t="s">
        <v>5126</v>
      </c>
      <c r="R849" t="s">
        <v>78</v>
      </c>
      <c r="S849" t="s">
        <v>79</v>
      </c>
      <c r="T849">
        <v>28800000</v>
      </c>
      <c r="U849" t="s">
        <v>80</v>
      </c>
      <c r="V849" t="b">
        <v>0</v>
      </c>
      <c r="W849">
        <v>1573176600000</v>
      </c>
      <c r="X849">
        <v>3</v>
      </c>
      <c r="Y849">
        <v>2.9999971E-2</v>
      </c>
      <c r="Z849">
        <v>1.7142841</v>
      </c>
      <c r="AA849">
        <v>1596096542</v>
      </c>
      <c r="AB849">
        <v>1.78</v>
      </c>
      <c r="AC849">
        <v>1.79</v>
      </c>
      <c r="AD849" t="s">
        <v>5127</v>
      </c>
      <c r="AE849">
        <v>1.74</v>
      </c>
      <c r="AF849">
        <v>5528000</v>
      </c>
      <c r="AG849">
        <v>1.75</v>
      </c>
      <c r="AH849">
        <v>1.68</v>
      </c>
      <c r="AI849">
        <v>1.83</v>
      </c>
      <c r="AL849" t="s">
        <v>82</v>
      </c>
      <c r="AM849" t="s">
        <v>4614</v>
      </c>
      <c r="AN849">
        <v>1.75</v>
      </c>
      <c r="AO849">
        <v>7348117</v>
      </c>
      <c r="AP849">
        <v>6944000</v>
      </c>
      <c r="AQ849">
        <v>1.3399999</v>
      </c>
      <c r="AR849">
        <v>3.0454542999999998</v>
      </c>
      <c r="AS849" t="s">
        <v>5128</v>
      </c>
      <c r="AT849">
        <v>-6.0000062E-2</v>
      </c>
      <c r="AU849">
        <v>-3.2608730000000002E-2</v>
      </c>
      <c r="AV849">
        <v>0.44</v>
      </c>
      <c r="AW849">
        <v>1.84</v>
      </c>
      <c r="AZ849">
        <v>1000000000</v>
      </c>
      <c r="BB849">
        <v>1.2711428</v>
      </c>
      <c r="BC849">
        <v>0.50885712999999999</v>
      </c>
      <c r="BD849">
        <v>0.40031465999999999</v>
      </c>
      <c r="BE849">
        <v>0.81633800000000001</v>
      </c>
      <c r="BF849">
        <v>0.96366196999999998</v>
      </c>
      <c r="BG849">
        <v>1.1804692999999999</v>
      </c>
      <c r="BH849">
        <v>1780000000</v>
      </c>
      <c r="BJ849">
        <v>15</v>
      </c>
      <c r="BK849">
        <v>0</v>
      </c>
      <c r="BL849" t="b">
        <v>0</v>
      </c>
      <c r="BM849">
        <v>1.78</v>
      </c>
    </row>
    <row r="850" spans="1:72">
      <c r="A850" t="s">
        <v>5129</v>
      </c>
      <c r="B850" t="s">
        <v>5130</v>
      </c>
      <c r="C850" t="str">
        <f t="shared" si="65"/>
        <v>今海國際</v>
      </c>
      <c r="D850" t="str">
        <f t="shared" si="66"/>
        <v>Consumer Service</v>
      </c>
      <c r="E850" t="str">
        <f t="shared" si="67"/>
        <v>消費者服務業</v>
      </c>
      <c r="F850" t="str">
        <f t="shared" si="68"/>
        <v>Support Service</v>
      </c>
      <c r="G850" t="str">
        <f t="shared" si="69"/>
        <v>支援服務</v>
      </c>
      <c r="H850" t="s">
        <v>68</v>
      </c>
      <c r="I850" t="s">
        <v>69</v>
      </c>
      <c r="J850" t="s">
        <v>70</v>
      </c>
      <c r="K850" t="s">
        <v>71</v>
      </c>
      <c r="L850" t="b">
        <v>0</v>
      </c>
      <c r="M850" t="s">
        <v>72</v>
      </c>
      <c r="N850" t="s">
        <v>73</v>
      </c>
      <c r="O850" t="s">
        <v>74</v>
      </c>
      <c r="P850" t="s">
        <v>5131</v>
      </c>
      <c r="Q850" t="s">
        <v>5132</v>
      </c>
      <c r="R850" t="s">
        <v>78</v>
      </c>
      <c r="S850" t="s">
        <v>79</v>
      </c>
      <c r="T850">
        <v>28800000</v>
      </c>
      <c r="U850" t="s">
        <v>80</v>
      </c>
      <c r="V850" t="b">
        <v>0</v>
      </c>
      <c r="W850">
        <v>1508203800000</v>
      </c>
      <c r="X850">
        <v>3</v>
      </c>
      <c r="Y850">
        <v>0.13</v>
      </c>
      <c r="Z850">
        <v>10.077519000000001</v>
      </c>
      <c r="AA850">
        <v>1595922581</v>
      </c>
      <c r="AB850">
        <v>1.42</v>
      </c>
      <c r="AC850">
        <v>1.42</v>
      </c>
      <c r="AD850" t="s">
        <v>5133</v>
      </c>
      <c r="AE850">
        <v>1.42</v>
      </c>
      <c r="AF850">
        <v>5000</v>
      </c>
      <c r="AG850">
        <v>1.29</v>
      </c>
      <c r="AH850">
        <v>1.21</v>
      </c>
      <c r="AI850">
        <v>1.48</v>
      </c>
      <c r="AJ850">
        <v>0</v>
      </c>
      <c r="AK850">
        <v>0</v>
      </c>
      <c r="AL850" t="s">
        <v>82</v>
      </c>
      <c r="AM850" t="s">
        <v>4614</v>
      </c>
      <c r="AN850">
        <v>1.42</v>
      </c>
      <c r="AO850">
        <v>56328</v>
      </c>
      <c r="AP850">
        <v>70625</v>
      </c>
      <c r="AQ850">
        <v>0.90999996999999999</v>
      </c>
      <c r="AR850">
        <v>1.7843137</v>
      </c>
      <c r="AS850" t="s">
        <v>5134</v>
      </c>
      <c r="AT850">
        <v>-0.67999995000000002</v>
      </c>
      <c r="AU850">
        <v>-0.32380949999999997</v>
      </c>
      <c r="AV850">
        <v>0.51</v>
      </c>
      <c r="AW850">
        <v>2.1</v>
      </c>
      <c r="AZ850">
        <v>1230000000</v>
      </c>
      <c r="BA850">
        <v>1.7000000000000001E-2</v>
      </c>
      <c r="BB850">
        <v>1.3551428000000001</v>
      </c>
      <c r="BC850">
        <v>6.4857125000000002E-2</v>
      </c>
      <c r="BD850">
        <v>4.7859993000000003E-2</v>
      </c>
      <c r="BE850">
        <v>1.5485914999999999</v>
      </c>
      <c r="BF850">
        <v>-0.12859154</v>
      </c>
      <c r="BG850">
        <v>-8.3037739999999999E-2</v>
      </c>
      <c r="BH850">
        <v>1746599936</v>
      </c>
      <c r="BI850">
        <v>83.529399999999995</v>
      </c>
      <c r="BJ850">
        <v>15</v>
      </c>
      <c r="BK850">
        <v>0</v>
      </c>
      <c r="BL850" t="b">
        <v>0</v>
      </c>
      <c r="BM850">
        <v>1.42</v>
      </c>
      <c r="BN850">
        <v>1553785140</v>
      </c>
      <c r="BO850">
        <v>1553785140</v>
      </c>
      <c r="BP850">
        <v>1553785140</v>
      </c>
    </row>
    <row r="851" spans="1:72">
      <c r="A851" t="s">
        <v>5135</v>
      </c>
      <c r="B851" t="s">
        <v>5136</v>
      </c>
      <c r="C851" t="str">
        <f t="shared" si="65"/>
        <v>歲寶百貨</v>
      </c>
      <c r="D851" t="str">
        <f t="shared" si="66"/>
        <v>Retail</v>
      </c>
      <c r="E851" t="str">
        <f t="shared" si="67"/>
        <v>零售</v>
      </c>
      <c r="F851" t="str">
        <f t="shared" si="68"/>
        <v>Department store</v>
      </c>
      <c r="G851" t="str">
        <f t="shared" si="69"/>
        <v>百貨股</v>
      </c>
      <c r="H851" t="s">
        <v>68</v>
      </c>
      <c r="I851" t="s">
        <v>69</v>
      </c>
      <c r="J851" t="s">
        <v>70</v>
      </c>
      <c r="K851" t="s">
        <v>71</v>
      </c>
      <c r="L851" t="b">
        <v>0</v>
      </c>
      <c r="M851" t="s">
        <v>72</v>
      </c>
      <c r="N851" t="s">
        <v>73</v>
      </c>
      <c r="O851" t="s">
        <v>74</v>
      </c>
      <c r="P851" t="s">
        <v>5137</v>
      </c>
      <c r="Q851" t="s">
        <v>5138</v>
      </c>
      <c r="R851" t="s">
        <v>78</v>
      </c>
      <c r="S851" t="s">
        <v>79</v>
      </c>
      <c r="T851">
        <v>28800000</v>
      </c>
      <c r="U851" t="s">
        <v>80</v>
      </c>
      <c r="V851" t="b">
        <v>0</v>
      </c>
      <c r="W851">
        <v>1052271000000</v>
      </c>
      <c r="X851">
        <v>3</v>
      </c>
      <c r="Y851">
        <v>2.9999971E-2</v>
      </c>
      <c r="Z851">
        <v>4.4117603000000001</v>
      </c>
      <c r="AA851">
        <v>1596160906</v>
      </c>
      <c r="AB851">
        <v>0.71</v>
      </c>
      <c r="AC851">
        <v>0.71</v>
      </c>
      <c r="AD851" t="s">
        <v>5139</v>
      </c>
      <c r="AE851">
        <v>0.68</v>
      </c>
      <c r="AF851">
        <v>88000</v>
      </c>
      <c r="AG851">
        <v>0.68</v>
      </c>
      <c r="AH851">
        <v>0.69</v>
      </c>
      <c r="AI851">
        <v>0.71</v>
      </c>
      <c r="AJ851">
        <v>0</v>
      </c>
      <c r="AK851">
        <v>0</v>
      </c>
      <c r="AL851" t="s">
        <v>82</v>
      </c>
      <c r="AM851" t="s">
        <v>102</v>
      </c>
      <c r="AN851">
        <v>0.7</v>
      </c>
      <c r="AO851">
        <v>530279</v>
      </c>
      <c r="AP851">
        <v>635250</v>
      </c>
      <c r="AQ851">
        <v>2.9999971E-2</v>
      </c>
      <c r="AR851">
        <v>4.4117602999999998E-2</v>
      </c>
      <c r="AS851" t="s">
        <v>5140</v>
      </c>
      <c r="AT851">
        <v>-1.02</v>
      </c>
      <c r="AU851">
        <v>-0.58959539999999999</v>
      </c>
      <c r="AV851">
        <v>0.68</v>
      </c>
      <c r="AW851">
        <v>1.73</v>
      </c>
      <c r="AX851">
        <v>0</v>
      </c>
      <c r="AY851">
        <v>0</v>
      </c>
      <c r="AZ851">
        <v>2495000064</v>
      </c>
      <c r="BA851">
        <v>8.5999999999999993E-2</v>
      </c>
      <c r="BB851">
        <v>0.81542855999999997</v>
      </c>
      <c r="BC851">
        <v>-0.10542857999999999</v>
      </c>
      <c r="BD851">
        <v>-0.12929223000000001</v>
      </c>
      <c r="BE851">
        <v>1.1314085</v>
      </c>
      <c r="BF851">
        <v>-0.42140846999999998</v>
      </c>
      <c r="BG851">
        <v>-0.37246360000000001</v>
      </c>
      <c r="BH851">
        <v>1771449984</v>
      </c>
      <c r="BI851">
        <v>8.2558140000000009</v>
      </c>
      <c r="BJ851">
        <v>15</v>
      </c>
      <c r="BK851">
        <v>0</v>
      </c>
      <c r="BL851" t="b">
        <v>0</v>
      </c>
      <c r="BM851">
        <v>0.71</v>
      </c>
      <c r="BN851">
        <v>1553525940</v>
      </c>
      <c r="BO851">
        <v>1553525940</v>
      </c>
      <c r="BP851">
        <v>1553525940</v>
      </c>
      <c r="BQ851">
        <v>12.706935</v>
      </c>
      <c r="BR851">
        <v>5.5875000000000001E-2</v>
      </c>
    </row>
    <row r="852" spans="1:72">
      <c r="A852" t="s">
        <v>5141</v>
      </c>
      <c r="B852" t="s">
        <v>5142</v>
      </c>
      <c r="C852" t="str">
        <f t="shared" si="65"/>
        <v>科通芯城</v>
      </c>
      <c r="D852" t="str">
        <f t="shared" si="66"/>
        <v>Information Technology</v>
      </c>
      <c r="E852" t="str">
        <f t="shared" si="67"/>
        <v>資訊科技</v>
      </c>
      <c r="F852" t="str">
        <f t="shared" si="68"/>
        <v>Semi-conductor</v>
      </c>
      <c r="G852" t="str">
        <f t="shared" si="69"/>
        <v>半導體</v>
      </c>
      <c r="H852" t="s">
        <v>68</v>
      </c>
      <c r="I852" t="s">
        <v>69</v>
      </c>
      <c r="J852" t="s">
        <v>70</v>
      </c>
      <c r="K852" t="s">
        <v>71</v>
      </c>
      <c r="L852" t="b">
        <v>0</v>
      </c>
      <c r="M852" t="s">
        <v>72</v>
      </c>
      <c r="N852" t="s">
        <v>73</v>
      </c>
      <c r="O852" t="s">
        <v>74</v>
      </c>
      <c r="P852" t="s">
        <v>5143</v>
      </c>
      <c r="Q852" t="s">
        <v>5144</v>
      </c>
      <c r="R852" t="s">
        <v>78</v>
      </c>
      <c r="S852" t="s">
        <v>79</v>
      </c>
      <c r="T852">
        <v>28800000</v>
      </c>
      <c r="U852" t="s">
        <v>80</v>
      </c>
      <c r="V852" t="b">
        <v>0</v>
      </c>
      <c r="W852">
        <v>1405647000000</v>
      </c>
      <c r="X852">
        <v>3</v>
      </c>
      <c r="Y852">
        <v>-1.9999980000000001E-2</v>
      </c>
      <c r="Z852">
        <v>-1.6129017000000001</v>
      </c>
      <c r="AA852">
        <v>1596160829</v>
      </c>
      <c r="AB852">
        <v>1.22</v>
      </c>
      <c r="AC852">
        <v>1.24</v>
      </c>
      <c r="AD852" t="s">
        <v>5145</v>
      </c>
      <c r="AE852">
        <v>1.21</v>
      </c>
      <c r="AF852">
        <v>50000</v>
      </c>
      <c r="AG852">
        <v>1.24</v>
      </c>
      <c r="AH852">
        <v>1.21</v>
      </c>
      <c r="AI852">
        <v>1.23</v>
      </c>
      <c r="AJ852">
        <v>0</v>
      </c>
      <c r="AK852">
        <v>0</v>
      </c>
      <c r="AL852" t="s">
        <v>82</v>
      </c>
      <c r="AM852" t="s">
        <v>102</v>
      </c>
      <c r="AN852">
        <v>1.23</v>
      </c>
      <c r="AO852">
        <v>5870598</v>
      </c>
      <c r="AP852">
        <v>2995000</v>
      </c>
      <c r="AQ852">
        <v>0.62</v>
      </c>
      <c r="AR852">
        <v>1.0333333</v>
      </c>
      <c r="AS852" t="s">
        <v>5146</v>
      </c>
      <c r="AT852">
        <v>-0.83999990000000002</v>
      </c>
      <c r="AU852">
        <v>-0.40776697000000001</v>
      </c>
      <c r="AV852">
        <v>0.6</v>
      </c>
      <c r="AW852">
        <v>2.06</v>
      </c>
      <c r="AX852">
        <v>6.0000000000000001E-3</v>
      </c>
      <c r="AY852">
        <v>4.8387096999999999E-3</v>
      </c>
      <c r="AZ852">
        <v>1417420032</v>
      </c>
      <c r="BA852">
        <v>0.41599999999999998</v>
      </c>
      <c r="BB852">
        <v>1.2217142999999999</v>
      </c>
      <c r="BC852">
        <v>-1.7142296E-3</v>
      </c>
      <c r="BD852">
        <v>-1.4031346999999999E-3</v>
      </c>
      <c r="BE852">
        <v>1.0155634</v>
      </c>
      <c r="BF852">
        <v>0.20443665999999999</v>
      </c>
      <c r="BG852">
        <v>0.20130369000000001</v>
      </c>
      <c r="BH852">
        <v>1729252480</v>
      </c>
      <c r="BI852">
        <v>2.9326922999999998</v>
      </c>
      <c r="BJ852">
        <v>15</v>
      </c>
      <c r="BK852">
        <v>0</v>
      </c>
      <c r="BL852" t="b">
        <v>0</v>
      </c>
      <c r="BM852">
        <v>1.22</v>
      </c>
      <c r="BN852">
        <v>1585753140</v>
      </c>
      <c r="BO852">
        <v>1585753140</v>
      </c>
      <c r="BP852">
        <v>1585753140</v>
      </c>
      <c r="BS852">
        <v>0.62</v>
      </c>
      <c r="BT852">
        <v>1.9677420000000001</v>
      </c>
    </row>
    <row r="853" spans="1:72">
      <c r="A853" t="s">
        <v>5147</v>
      </c>
      <c r="B853" t="s">
        <v>5148</v>
      </c>
      <c r="C853" t="str">
        <f t="shared" si="65"/>
        <v>申萬宏源香港</v>
      </c>
      <c r="D853" t="str">
        <f t="shared" si="66"/>
        <v>Financial</v>
      </c>
      <c r="E853" t="str">
        <f t="shared" si="67"/>
        <v>金融</v>
      </c>
      <c r="F853" t="str">
        <f t="shared" si="68"/>
        <v>Securities and Financing</v>
      </c>
      <c r="G853" t="str">
        <f t="shared" si="69"/>
        <v>證券及融資</v>
      </c>
      <c r="H853" t="s">
        <v>68</v>
      </c>
      <c r="I853" t="s">
        <v>69</v>
      </c>
      <c r="J853" t="s">
        <v>70</v>
      </c>
      <c r="K853" t="s">
        <v>71</v>
      </c>
      <c r="L853" t="b">
        <v>0</v>
      </c>
      <c r="M853" t="s">
        <v>72</v>
      </c>
      <c r="N853" t="s">
        <v>73</v>
      </c>
      <c r="O853" t="s">
        <v>74</v>
      </c>
      <c r="P853" t="s">
        <v>5149</v>
      </c>
      <c r="Q853" t="s">
        <v>5150</v>
      </c>
      <c r="R853" t="s">
        <v>78</v>
      </c>
      <c r="S853" t="s">
        <v>79</v>
      </c>
      <c r="T853">
        <v>28800000</v>
      </c>
      <c r="U853" t="s">
        <v>80</v>
      </c>
      <c r="V853" t="b">
        <v>0</v>
      </c>
      <c r="W853">
        <v>946949400000</v>
      </c>
      <c r="X853">
        <v>3</v>
      </c>
      <c r="Y853">
        <v>2.9999971E-2</v>
      </c>
      <c r="Z853">
        <v>2.8037355000000002</v>
      </c>
      <c r="AA853">
        <v>1596160599</v>
      </c>
      <c r="AB853">
        <v>1.1000000000000001</v>
      </c>
      <c r="AC853">
        <v>1.1000000000000001</v>
      </c>
      <c r="AD853" t="s">
        <v>3596</v>
      </c>
      <c r="AE853">
        <v>1.07</v>
      </c>
      <c r="AF853">
        <v>150000</v>
      </c>
      <c r="AG853">
        <v>1.07</v>
      </c>
      <c r="AH853">
        <v>1.0900000000000001</v>
      </c>
      <c r="AI853">
        <v>1.1000000000000001</v>
      </c>
      <c r="AJ853">
        <v>0</v>
      </c>
      <c r="AK853">
        <v>0</v>
      </c>
      <c r="AL853" t="s">
        <v>82</v>
      </c>
      <c r="AM853" t="s">
        <v>72</v>
      </c>
      <c r="AN853">
        <v>1.07</v>
      </c>
      <c r="AO853">
        <v>929045</v>
      </c>
      <c r="AP853">
        <v>657000</v>
      </c>
      <c r="AQ853">
        <v>0.34000003000000001</v>
      </c>
      <c r="AR853">
        <v>0.44736847000000002</v>
      </c>
      <c r="AS853" t="s">
        <v>5151</v>
      </c>
      <c r="AT853">
        <v>-0.35000002000000002</v>
      </c>
      <c r="AU853">
        <v>-0.24137932000000001</v>
      </c>
      <c r="AV853">
        <v>0.76</v>
      </c>
      <c r="AW853">
        <v>1.45</v>
      </c>
      <c r="AX853">
        <v>0.03</v>
      </c>
      <c r="AY853">
        <v>2.8037380000000001E-2</v>
      </c>
      <c r="AZ853">
        <v>1561139968</v>
      </c>
      <c r="BA853">
        <v>2.5089999999999999</v>
      </c>
      <c r="BB853">
        <v>1.0368571</v>
      </c>
      <c r="BC853">
        <v>6.3142896000000004E-2</v>
      </c>
      <c r="BD853">
        <v>6.0898356000000001E-2</v>
      </c>
      <c r="BE853">
        <v>1.0343663000000001</v>
      </c>
      <c r="BF853">
        <v>6.5633774000000006E-2</v>
      </c>
      <c r="BG853">
        <v>6.3453129999999996E-2</v>
      </c>
      <c r="BH853">
        <v>1717254016</v>
      </c>
      <c r="BI853">
        <v>0.43842166999999999</v>
      </c>
      <c r="BJ853">
        <v>15</v>
      </c>
      <c r="BK853">
        <v>0</v>
      </c>
      <c r="BL853" t="b">
        <v>0</v>
      </c>
      <c r="BM853">
        <v>1.1000000000000001</v>
      </c>
      <c r="BN853">
        <v>1550246340</v>
      </c>
      <c r="BO853">
        <v>1550246340</v>
      </c>
      <c r="BP853">
        <v>1550246340</v>
      </c>
      <c r="BQ853">
        <v>11.739594</v>
      </c>
      <c r="BR853">
        <v>9.3700000000000006E-2</v>
      </c>
    </row>
    <row r="854" spans="1:72">
      <c r="A854" t="s">
        <v>5152</v>
      </c>
      <c r="B854" t="s">
        <v>5153</v>
      </c>
      <c r="C854" t="str">
        <f t="shared" si="65"/>
        <v>慶鈴汽車</v>
      </c>
      <c r="D854" t="str">
        <f t="shared" si="66"/>
        <v>Automobile production and distribution</v>
      </c>
      <c r="E854" t="str">
        <f t="shared" si="67"/>
        <v>汽車生產及分銷</v>
      </c>
      <c r="F854" t="str">
        <f t="shared" si="68"/>
        <v>Automobile</v>
      </c>
      <c r="G854" t="str">
        <f t="shared" si="69"/>
        <v>汽車</v>
      </c>
      <c r="H854" t="s">
        <v>68</v>
      </c>
      <c r="I854" t="s">
        <v>69</v>
      </c>
      <c r="J854" t="s">
        <v>70</v>
      </c>
      <c r="K854" t="s">
        <v>71</v>
      </c>
      <c r="L854" t="b">
        <v>0</v>
      </c>
      <c r="M854" t="s">
        <v>72</v>
      </c>
      <c r="N854" t="s">
        <v>73</v>
      </c>
      <c r="O854" t="s">
        <v>74</v>
      </c>
      <c r="P854" t="s">
        <v>5154</v>
      </c>
      <c r="Q854" t="s">
        <v>5155</v>
      </c>
      <c r="R854" t="s">
        <v>78</v>
      </c>
      <c r="S854" t="s">
        <v>79</v>
      </c>
      <c r="T854">
        <v>28800000</v>
      </c>
      <c r="U854" t="s">
        <v>80</v>
      </c>
      <c r="V854" t="b">
        <v>0</v>
      </c>
      <c r="W854">
        <v>946949400000</v>
      </c>
      <c r="X854">
        <v>3</v>
      </c>
      <c r="Y854">
        <v>-9.9999900000000003E-3</v>
      </c>
      <c r="Z854">
        <v>-0.70921920000000005</v>
      </c>
      <c r="AA854">
        <v>1596160759</v>
      </c>
      <c r="AB854">
        <v>1.4</v>
      </c>
      <c r="AC854">
        <v>1.4</v>
      </c>
      <c r="AD854" t="s">
        <v>5156</v>
      </c>
      <c r="AE854">
        <v>1.39</v>
      </c>
      <c r="AF854">
        <v>38000</v>
      </c>
      <c r="AG854">
        <v>1.41</v>
      </c>
      <c r="AH854">
        <v>1.4</v>
      </c>
      <c r="AI854">
        <v>1.41</v>
      </c>
      <c r="AJ854">
        <v>0</v>
      </c>
      <c r="AK854">
        <v>0</v>
      </c>
      <c r="AL854" t="s">
        <v>82</v>
      </c>
      <c r="AM854" t="s">
        <v>102</v>
      </c>
      <c r="AN854">
        <v>1.4</v>
      </c>
      <c r="AO854">
        <v>2029233</v>
      </c>
      <c r="AP854">
        <v>1250896</v>
      </c>
      <c r="AQ854">
        <v>7.9999920000000002E-2</v>
      </c>
      <c r="AR854">
        <v>6.0606E-2</v>
      </c>
      <c r="AS854" t="s">
        <v>5157</v>
      </c>
      <c r="AT854">
        <v>-0.63</v>
      </c>
      <c r="AU854">
        <v>-0.31034482000000002</v>
      </c>
      <c r="AV854">
        <v>1.32</v>
      </c>
      <c r="AW854">
        <v>2.0299999999999998</v>
      </c>
      <c r="AX854">
        <v>2.4E-2</v>
      </c>
      <c r="AY854">
        <v>1.7021278000000001E-2</v>
      </c>
      <c r="AZ854">
        <v>1238649984</v>
      </c>
      <c r="BA854">
        <v>0.46300000000000002</v>
      </c>
      <c r="BB854">
        <v>1.4242858</v>
      </c>
      <c r="BC854">
        <v>-2.4285793E-2</v>
      </c>
      <c r="BD854">
        <v>-1.7051209000000001E-2</v>
      </c>
      <c r="BE854">
        <v>1.5948591000000001</v>
      </c>
      <c r="BF854">
        <v>-0.19485915000000001</v>
      </c>
      <c r="BG854">
        <v>-0.12217954</v>
      </c>
      <c r="BH854">
        <v>3475177984</v>
      </c>
      <c r="BI854">
        <v>3.0237579999999999</v>
      </c>
      <c r="BJ854">
        <v>15</v>
      </c>
      <c r="BK854">
        <v>0</v>
      </c>
      <c r="BL854" t="b">
        <v>0</v>
      </c>
      <c r="BM854">
        <v>1.4</v>
      </c>
      <c r="BN854">
        <v>1553698740</v>
      </c>
      <c r="BO854">
        <v>1553698740</v>
      </c>
      <c r="BP854">
        <v>1553698740</v>
      </c>
      <c r="BQ854">
        <v>8.9485449999999993</v>
      </c>
      <c r="BR854">
        <v>0.15645000000000001</v>
      </c>
    </row>
    <row r="855" spans="1:72">
      <c r="A855" t="s">
        <v>5158</v>
      </c>
      <c r="B855" t="s">
        <v>5159</v>
      </c>
      <c r="C855" t="str">
        <f t="shared" si="65"/>
        <v>中國白銀集團</v>
      </c>
      <c r="D855" t="str">
        <f t="shared" si="66"/>
        <v>Raw Materials</v>
      </c>
      <c r="E855" t="str">
        <f t="shared" si="67"/>
        <v>原材料</v>
      </c>
      <c r="F855" t="str">
        <f t="shared" si="68"/>
        <v>Precious metals</v>
      </c>
      <c r="G855" t="str">
        <f t="shared" si="69"/>
        <v>貴金屬</v>
      </c>
      <c r="H855" t="s">
        <v>68</v>
      </c>
      <c r="I855" t="s">
        <v>69</v>
      </c>
      <c r="J855" t="s">
        <v>70</v>
      </c>
      <c r="K855" t="s">
        <v>71</v>
      </c>
      <c r="L855" t="b">
        <v>0</v>
      </c>
      <c r="M855" t="s">
        <v>72</v>
      </c>
      <c r="N855" t="s">
        <v>73</v>
      </c>
      <c r="O855" t="s">
        <v>74</v>
      </c>
      <c r="P855" t="s">
        <v>5160</v>
      </c>
      <c r="Q855" t="s">
        <v>5161</v>
      </c>
      <c r="R855" t="s">
        <v>78</v>
      </c>
      <c r="S855" t="s">
        <v>79</v>
      </c>
      <c r="T855">
        <v>28800000</v>
      </c>
      <c r="U855" t="s">
        <v>80</v>
      </c>
      <c r="V855" t="b">
        <v>0</v>
      </c>
      <c r="W855">
        <v>1356658200000</v>
      </c>
      <c r="X855">
        <v>3</v>
      </c>
      <c r="Y855">
        <v>1.9999980000000001E-2</v>
      </c>
      <c r="Z855">
        <v>2.1276576999999999</v>
      </c>
      <c r="AA855">
        <v>1596161068</v>
      </c>
      <c r="AB855">
        <v>0.96</v>
      </c>
      <c r="AC855">
        <v>1</v>
      </c>
      <c r="AD855" t="s">
        <v>5162</v>
      </c>
      <c r="AE855">
        <v>0.94</v>
      </c>
      <c r="AF855">
        <v>8412000</v>
      </c>
      <c r="AG855">
        <v>0.94</v>
      </c>
      <c r="AH855">
        <v>0.96</v>
      </c>
      <c r="AI855">
        <v>0.97</v>
      </c>
      <c r="AJ855">
        <v>0</v>
      </c>
      <c r="AK855">
        <v>0</v>
      </c>
      <c r="AL855" t="s">
        <v>82</v>
      </c>
      <c r="AM855" t="s">
        <v>102</v>
      </c>
      <c r="AN855">
        <v>0.95</v>
      </c>
      <c r="AO855">
        <v>14953872</v>
      </c>
      <c r="AP855">
        <v>81676813</v>
      </c>
      <c r="AQ855">
        <v>0.45999997999999997</v>
      </c>
      <c r="AR855">
        <v>0.91999995999999995</v>
      </c>
      <c r="AS855" t="s">
        <v>5163</v>
      </c>
      <c r="AT855">
        <v>-0.40000004</v>
      </c>
      <c r="AU855">
        <v>-0.29411766</v>
      </c>
      <c r="AV855">
        <v>0.5</v>
      </c>
      <c r="AW855">
        <v>1.36</v>
      </c>
      <c r="AX855">
        <v>4.0000000000000001E-3</v>
      </c>
      <c r="AY855">
        <v>4.2553195000000002E-3</v>
      </c>
      <c r="AZ855">
        <v>1628400000</v>
      </c>
      <c r="BA855">
        <v>0.26300000000000001</v>
      </c>
      <c r="BB855">
        <v>0.67828569999999999</v>
      </c>
      <c r="BC855">
        <v>0.28171425999999999</v>
      </c>
      <c r="BD855">
        <v>0.41533272999999998</v>
      </c>
      <c r="BE855">
        <v>0.67042254999999995</v>
      </c>
      <c r="BF855">
        <v>0.28957741999999997</v>
      </c>
      <c r="BG855">
        <v>0.4319327</v>
      </c>
      <c r="BH855">
        <v>1563264000</v>
      </c>
      <c r="BI855">
        <v>3.6501899</v>
      </c>
      <c r="BJ855">
        <v>15</v>
      </c>
      <c r="BK855">
        <v>0</v>
      </c>
      <c r="BL855" t="b">
        <v>0</v>
      </c>
      <c r="BM855">
        <v>0.96</v>
      </c>
      <c r="BN855">
        <v>1553785140</v>
      </c>
      <c r="BO855">
        <v>1553785140</v>
      </c>
      <c r="BP855">
        <v>1553785140</v>
      </c>
    </row>
    <row r="856" spans="1:72">
      <c r="A856" t="s">
        <v>5164</v>
      </c>
      <c r="B856" t="s">
        <v>5165</v>
      </c>
      <c r="C856" t="str">
        <f t="shared" si="65"/>
        <v>榮威國際</v>
      </c>
      <c r="D856" t="str">
        <f t="shared" si="66"/>
        <v>Consumer Service</v>
      </c>
      <c r="E856" t="str">
        <f t="shared" si="67"/>
        <v>消費者服務業</v>
      </c>
      <c r="F856" t="str">
        <f t="shared" si="68"/>
        <v>Tourist and Hotel</v>
      </c>
      <c r="G856" t="str">
        <f t="shared" si="69"/>
        <v>旅遊酒店</v>
      </c>
      <c r="H856" t="s">
        <v>68</v>
      </c>
      <c r="I856" t="s">
        <v>69</v>
      </c>
      <c r="J856" t="s">
        <v>70</v>
      </c>
      <c r="K856" t="s">
        <v>71</v>
      </c>
      <c r="L856" t="b">
        <v>0</v>
      </c>
      <c r="M856" t="s">
        <v>72</v>
      </c>
      <c r="N856" t="s">
        <v>73</v>
      </c>
      <c r="O856" t="s">
        <v>74</v>
      </c>
      <c r="P856" t="s">
        <v>5166</v>
      </c>
      <c r="Q856" t="s">
        <v>5167</v>
      </c>
      <c r="R856" t="s">
        <v>78</v>
      </c>
      <c r="S856" t="s">
        <v>79</v>
      </c>
      <c r="T856">
        <v>28800000</v>
      </c>
      <c r="U856" t="s">
        <v>80</v>
      </c>
      <c r="V856" t="b">
        <v>0</v>
      </c>
      <c r="W856">
        <v>1510795800000</v>
      </c>
      <c r="X856">
        <v>3</v>
      </c>
      <c r="Y856">
        <v>-2.00001E-2</v>
      </c>
      <c r="Z856">
        <v>-1.2738917000000001</v>
      </c>
      <c r="AA856">
        <v>1596160880</v>
      </c>
      <c r="AB856">
        <v>1.55</v>
      </c>
      <c r="AC856">
        <v>1.59</v>
      </c>
      <c r="AD856" t="s">
        <v>5168</v>
      </c>
      <c r="AE856">
        <v>1.55</v>
      </c>
      <c r="AF856">
        <v>4000</v>
      </c>
      <c r="AG856">
        <v>1.57</v>
      </c>
      <c r="AH856">
        <v>1.55</v>
      </c>
      <c r="AI856">
        <v>1.59</v>
      </c>
      <c r="AJ856">
        <v>0</v>
      </c>
      <c r="AK856">
        <v>0</v>
      </c>
      <c r="AL856" t="s">
        <v>82</v>
      </c>
      <c r="AM856" t="s">
        <v>83</v>
      </c>
      <c r="AN856">
        <v>1.58</v>
      </c>
      <c r="AO856">
        <v>285648</v>
      </c>
      <c r="AP856">
        <v>329437</v>
      </c>
      <c r="AQ856">
        <v>0.22999990000000001</v>
      </c>
      <c r="AR856">
        <v>0.17424234999999999</v>
      </c>
      <c r="AS856" t="s">
        <v>5169</v>
      </c>
      <c r="AT856">
        <v>-2.29</v>
      </c>
      <c r="AU856">
        <v>-0.59635419999999995</v>
      </c>
      <c r="AV856">
        <v>1.32</v>
      </c>
      <c r="AW856">
        <v>3.84</v>
      </c>
      <c r="AX856">
        <v>8.0000000000000002E-3</v>
      </c>
      <c r="AY856">
        <v>5.0955415E-3</v>
      </c>
      <c r="AZ856">
        <v>1058390016</v>
      </c>
      <c r="BA856">
        <v>0.40899999999999997</v>
      </c>
      <c r="BB856">
        <v>1.52</v>
      </c>
      <c r="BC856">
        <v>2.9999971E-2</v>
      </c>
      <c r="BD856">
        <v>1.9736823000000001E-2</v>
      </c>
      <c r="BE856">
        <v>2.0469015000000002</v>
      </c>
      <c r="BF856">
        <v>-0.4969015</v>
      </c>
      <c r="BG856">
        <v>-0.2427579</v>
      </c>
      <c r="BH856">
        <v>1640504448</v>
      </c>
      <c r="BI856">
        <v>3.7897308000000001</v>
      </c>
      <c r="BJ856">
        <v>15</v>
      </c>
      <c r="BK856">
        <v>0</v>
      </c>
      <c r="BL856" t="b">
        <v>0</v>
      </c>
      <c r="BM856">
        <v>1.55</v>
      </c>
      <c r="BN856">
        <v>1553785140</v>
      </c>
      <c r="BO856">
        <v>1553785140</v>
      </c>
      <c r="BP856">
        <v>1553785140</v>
      </c>
    </row>
    <row r="857" spans="1:72">
      <c r="A857" t="s">
        <v>5170</v>
      </c>
      <c r="B857" t="s">
        <v>5171</v>
      </c>
      <c r="C857" t="str">
        <f t="shared" si="65"/>
        <v>德視佳</v>
      </c>
      <c r="D857" t="str">
        <f t="shared" si="66"/>
        <v>Medicine</v>
      </c>
      <c r="E857" t="str">
        <f t="shared" si="67"/>
        <v>醫藥</v>
      </c>
      <c r="F857" t="str">
        <f t="shared" si="68"/>
        <v>Healthcare</v>
      </c>
      <c r="G857" t="str">
        <f t="shared" si="69"/>
        <v>醫療保健</v>
      </c>
      <c r="H857" t="s">
        <v>68</v>
      </c>
      <c r="I857" t="s">
        <v>69</v>
      </c>
      <c r="J857" t="s">
        <v>70</v>
      </c>
      <c r="K857" t="s">
        <v>71</v>
      </c>
      <c r="L857" t="b">
        <v>0</v>
      </c>
      <c r="M857" t="s">
        <v>72</v>
      </c>
      <c r="N857" t="s">
        <v>73</v>
      </c>
      <c r="O857" t="s">
        <v>74</v>
      </c>
      <c r="P857" t="s">
        <v>5172</v>
      </c>
      <c r="Q857" t="s">
        <v>5173</v>
      </c>
      <c r="R857" t="s">
        <v>78</v>
      </c>
      <c r="S857" t="s">
        <v>79</v>
      </c>
      <c r="T857">
        <v>28800000</v>
      </c>
      <c r="U857" t="s">
        <v>80</v>
      </c>
      <c r="V857" t="b">
        <v>0</v>
      </c>
      <c r="W857">
        <v>1571103000000</v>
      </c>
      <c r="X857">
        <v>3</v>
      </c>
      <c r="Y857">
        <v>5.9999943E-2</v>
      </c>
      <c r="Z857">
        <v>1.1764694</v>
      </c>
      <c r="AA857">
        <v>1596160994</v>
      </c>
      <c r="AB857">
        <v>5.16</v>
      </c>
      <c r="AC857">
        <v>5.16</v>
      </c>
      <c r="AD857" t="s">
        <v>5174</v>
      </c>
      <c r="AE857">
        <v>5.15</v>
      </c>
      <c r="AF857">
        <v>6000</v>
      </c>
      <c r="AG857">
        <v>5.0999999999999996</v>
      </c>
      <c r="AH857">
        <v>5.16</v>
      </c>
      <c r="AI857">
        <v>5.29</v>
      </c>
      <c r="AL857" t="s">
        <v>82</v>
      </c>
      <c r="AM857" t="s">
        <v>633</v>
      </c>
      <c r="AN857">
        <v>5.14</v>
      </c>
      <c r="AO857">
        <v>831003</v>
      </c>
      <c r="AP857">
        <v>581200</v>
      </c>
      <c r="AQ857">
        <v>1.5099997999999999</v>
      </c>
      <c r="AR857">
        <v>0.41369855</v>
      </c>
      <c r="AS857" t="s">
        <v>5175</v>
      </c>
      <c r="AT857">
        <v>-10.02</v>
      </c>
      <c r="AU857">
        <v>-0.66007906000000005</v>
      </c>
      <c r="AV857">
        <v>3.65</v>
      </c>
      <c r="AW857">
        <v>15.18</v>
      </c>
      <c r="AZ857">
        <v>329233984</v>
      </c>
      <c r="BB857">
        <v>5.7294289999999997</v>
      </c>
      <c r="BC857">
        <v>-0.56942890000000002</v>
      </c>
      <c r="BD857">
        <v>-9.9386685000000002E-2</v>
      </c>
      <c r="BE857">
        <v>6.3514084999999998</v>
      </c>
      <c r="BF857">
        <v>-1.1914085999999999</v>
      </c>
      <c r="BG857">
        <v>-0.18758179</v>
      </c>
      <c r="BH857">
        <v>1698847360</v>
      </c>
      <c r="BJ857">
        <v>15</v>
      </c>
      <c r="BK857">
        <v>0</v>
      </c>
      <c r="BL857" t="b">
        <v>0</v>
      </c>
      <c r="BM857">
        <v>5.16</v>
      </c>
    </row>
    <row r="858" spans="1:72">
      <c r="A858" t="s">
        <v>5176</v>
      </c>
      <c r="B858" t="s">
        <v>5177</v>
      </c>
      <c r="C858" t="str">
        <f t="shared" si="65"/>
        <v>勝捷企業</v>
      </c>
      <c r="D858" t="str">
        <f t="shared" si="66"/>
        <v>Real Estate Construction</v>
      </c>
      <c r="E858" t="str">
        <f t="shared" si="67"/>
        <v>地產建築</v>
      </c>
      <c r="F858" t="str">
        <f t="shared" si="68"/>
        <v>Real Estate Investment</v>
      </c>
      <c r="G858" t="str">
        <f t="shared" si="69"/>
        <v>地產投資</v>
      </c>
      <c r="H858" t="s">
        <v>68</v>
      </c>
      <c r="I858" t="s">
        <v>69</v>
      </c>
      <c r="J858" t="s">
        <v>70</v>
      </c>
      <c r="K858" t="s">
        <v>71</v>
      </c>
      <c r="L858" t="b">
        <v>0</v>
      </c>
      <c r="M858" t="s">
        <v>72</v>
      </c>
      <c r="N858" t="s">
        <v>73</v>
      </c>
      <c r="O858" t="s">
        <v>74</v>
      </c>
      <c r="P858" t="s">
        <v>5178</v>
      </c>
      <c r="Q858" t="s">
        <v>5179</v>
      </c>
      <c r="R858" t="s">
        <v>78</v>
      </c>
      <c r="S858" t="s">
        <v>79</v>
      </c>
      <c r="T858">
        <v>28800000</v>
      </c>
      <c r="U858" t="s">
        <v>80</v>
      </c>
      <c r="V858" t="b">
        <v>0</v>
      </c>
      <c r="W858">
        <v>1513042200000</v>
      </c>
      <c r="X858">
        <v>3</v>
      </c>
      <c r="Y858">
        <v>9.9999900000000003E-3</v>
      </c>
      <c r="Z858">
        <v>0.50251210000000002</v>
      </c>
      <c r="AA858">
        <v>1595998809</v>
      </c>
      <c r="AB858">
        <v>2</v>
      </c>
      <c r="AC858">
        <v>2</v>
      </c>
      <c r="AD858" t="s">
        <v>5180</v>
      </c>
      <c r="AE858">
        <v>2</v>
      </c>
      <c r="AF858">
        <v>20000</v>
      </c>
      <c r="AG858">
        <v>1.99</v>
      </c>
      <c r="AH858">
        <v>1.86</v>
      </c>
      <c r="AI858">
        <v>2.0499999999999998</v>
      </c>
      <c r="AJ858">
        <v>0</v>
      </c>
      <c r="AK858">
        <v>0</v>
      </c>
      <c r="AL858" t="s">
        <v>82</v>
      </c>
      <c r="AM858" t="s">
        <v>4614</v>
      </c>
      <c r="AN858">
        <v>2</v>
      </c>
      <c r="AO858">
        <v>7459</v>
      </c>
      <c r="AP858">
        <v>10500</v>
      </c>
      <c r="AQ858">
        <v>7.0000049999999994E-2</v>
      </c>
      <c r="AR858">
        <v>3.6269460000000003E-2</v>
      </c>
      <c r="AS858" t="s">
        <v>5181</v>
      </c>
      <c r="AT858">
        <v>-0.85999990000000004</v>
      </c>
      <c r="AU858">
        <v>-0.30069926000000002</v>
      </c>
      <c r="AV858">
        <v>1.93</v>
      </c>
      <c r="AW858">
        <v>2.86</v>
      </c>
      <c r="AX858">
        <v>1.4999999999999999E-2</v>
      </c>
      <c r="AY858">
        <v>7.5376879999999999E-3</v>
      </c>
      <c r="AZ858">
        <v>840779008</v>
      </c>
      <c r="BA858">
        <v>0.40400000000000003</v>
      </c>
      <c r="BB858">
        <v>2.0534284</v>
      </c>
      <c r="BC858">
        <v>-5.3428410000000003E-2</v>
      </c>
      <c r="BD858">
        <v>-2.6019126E-2</v>
      </c>
      <c r="BE858">
        <v>2.2111190000000001</v>
      </c>
      <c r="BF858">
        <v>-0.21111894</v>
      </c>
      <c r="BG858">
        <v>-9.5480590000000004E-2</v>
      </c>
      <c r="BH858">
        <v>1654489984</v>
      </c>
      <c r="BI858">
        <v>4.9504950000000001</v>
      </c>
      <c r="BJ858">
        <v>15</v>
      </c>
      <c r="BK858">
        <v>0</v>
      </c>
      <c r="BL858" t="b">
        <v>0</v>
      </c>
      <c r="BM858">
        <v>2</v>
      </c>
    </row>
    <row r="859" spans="1:72">
      <c r="A859" t="s">
        <v>5182</v>
      </c>
      <c r="B859" t="s">
        <v>5183</v>
      </c>
      <c r="C859" t="str">
        <f t="shared" si="65"/>
        <v>鑫苑服務</v>
      </c>
      <c r="D859" t="str">
        <f t="shared" si="66"/>
        <v>Real Estate Construction</v>
      </c>
      <c r="E859" t="str">
        <f t="shared" si="67"/>
        <v>地產建築</v>
      </c>
      <c r="F859" t="str">
        <f t="shared" si="68"/>
        <v>Property Management and Agent</v>
      </c>
      <c r="G859" t="str">
        <f t="shared" si="69"/>
        <v>物業管理及代理</v>
      </c>
      <c r="H859" t="s">
        <v>68</v>
      </c>
      <c r="I859" t="s">
        <v>69</v>
      </c>
      <c r="J859" t="s">
        <v>70</v>
      </c>
      <c r="K859" t="s">
        <v>71</v>
      </c>
      <c r="L859" t="b">
        <v>0</v>
      </c>
      <c r="M859" t="s">
        <v>72</v>
      </c>
      <c r="N859" t="s">
        <v>73</v>
      </c>
      <c r="O859" t="s">
        <v>74</v>
      </c>
      <c r="P859" t="s">
        <v>5184</v>
      </c>
      <c r="Q859" t="s">
        <v>5185</v>
      </c>
      <c r="R859" t="s">
        <v>78</v>
      </c>
      <c r="S859" t="s">
        <v>79</v>
      </c>
      <c r="T859">
        <v>28800000</v>
      </c>
      <c r="U859" t="s">
        <v>80</v>
      </c>
      <c r="V859" t="b">
        <v>0</v>
      </c>
      <c r="W859">
        <v>1570757400000</v>
      </c>
      <c r="X859">
        <v>3</v>
      </c>
      <c r="Y859">
        <v>0.18999982000000001</v>
      </c>
      <c r="Z859">
        <v>5.974837</v>
      </c>
      <c r="AA859">
        <v>1596161056</v>
      </c>
      <c r="AB859">
        <v>3.37</v>
      </c>
      <c r="AC859">
        <v>3.4</v>
      </c>
      <c r="AD859" t="s">
        <v>5186</v>
      </c>
      <c r="AE859">
        <v>3.2</v>
      </c>
      <c r="AF859">
        <v>5598000</v>
      </c>
      <c r="AG859">
        <v>3.18</v>
      </c>
      <c r="AH859">
        <v>3.34</v>
      </c>
      <c r="AI859">
        <v>3.35</v>
      </c>
      <c r="AL859" t="s">
        <v>82</v>
      </c>
      <c r="AM859" t="s">
        <v>102</v>
      </c>
      <c r="AN859">
        <v>3.2</v>
      </c>
      <c r="AO859">
        <v>6806079</v>
      </c>
      <c r="AP859">
        <v>4764500</v>
      </c>
      <c r="AQ859">
        <v>2.19</v>
      </c>
      <c r="AR859">
        <v>1.8559323999999999</v>
      </c>
      <c r="AS859" t="s">
        <v>5187</v>
      </c>
      <c r="AT859">
        <v>-0.82999990000000001</v>
      </c>
      <c r="AU859">
        <v>-0.19761904</v>
      </c>
      <c r="AV859">
        <v>1.18</v>
      </c>
      <c r="AW859">
        <v>4.2</v>
      </c>
      <c r="AZ859">
        <v>549500032</v>
      </c>
      <c r="BB859">
        <v>2.9940000000000002</v>
      </c>
      <c r="BC859">
        <v>0.37599992999999998</v>
      </c>
      <c r="BD859">
        <v>0.12558448</v>
      </c>
      <c r="BE859">
        <v>2.1482394</v>
      </c>
      <c r="BF859">
        <v>1.2217605</v>
      </c>
      <c r="BG859">
        <v>0.56872639999999997</v>
      </c>
      <c r="BH859">
        <v>1851815040</v>
      </c>
      <c r="BJ859">
        <v>15</v>
      </c>
      <c r="BK859">
        <v>0</v>
      </c>
      <c r="BL859" t="b">
        <v>0</v>
      </c>
      <c r="BM859">
        <v>3.37</v>
      </c>
    </row>
    <row r="860" spans="1:72">
      <c r="A860" t="s">
        <v>5188</v>
      </c>
      <c r="B860" t="s">
        <v>5189</v>
      </c>
      <c r="C860" t="str">
        <f t="shared" si="65"/>
        <v>中國機械工程</v>
      </c>
      <c r="D860" t="str">
        <f t="shared" si="66"/>
        <v>Transportation, logistics and infrastructure</v>
      </c>
      <c r="E860" t="str">
        <f t="shared" si="67"/>
        <v>運輸、物流及基建</v>
      </c>
      <c r="F860" t="str">
        <f t="shared" si="68"/>
        <v>Infrastructure</v>
      </c>
      <c r="G860" t="str">
        <f t="shared" si="69"/>
        <v>基建</v>
      </c>
      <c r="H860" t="s">
        <v>68</v>
      </c>
      <c r="I860" t="s">
        <v>69</v>
      </c>
      <c r="J860" t="s">
        <v>70</v>
      </c>
      <c r="K860" t="s">
        <v>71</v>
      </c>
      <c r="L860" t="b">
        <v>0</v>
      </c>
      <c r="M860" t="s">
        <v>72</v>
      </c>
      <c r="N860" t="s">
        <v>73</v>
      </c>
      <c r="O860" t="s">
        <v>74</v>
      </c>
      <c r="P860" t="s">
        <v>5190</v>
      </c>
      <c r="Q860" t="s">
        <v>5191</v>
      </c>
      <c r="R860" t="s">
        <v>78</v>
      </c>
      <c r="S860" t="s">
        <v>79</v>
      </c>
      <c r="T860">
        <v>28800000</v>
      </c>
      <c r="U860" t="s">
        <v>80</v>
      </c>
      <c r="V860" t="b">
        <v>0</v>
      </c>
      <c r="W860">
        <v>1356053400000</v>
      </c>
      <c r="X860">
        <v>3</v>
      </c>
      <c r="Y860">
        <v>9.9999900000000003E-3</v>
      </c>
      <c r="Z860">
        <v>0.53475887</v>
      </c>
      <c r="AA860">
        <v>1596160954</v>
      </c>
      <c r="AB860">
        <v>1.88</v>
      </c>
      <c r="AC860">
        <v>1.88</v>
      </c>
      <c r="AD860" t="s">
        <v>5192</v>
      </c>
      <c r="AE860">
        <v>1.86</v>
      </c>
      <c r="AF860">
        <v>110000</v>
      </c>
      <c r="AG860">
        <v>1.87</v>
      </c>
      <c r="AH860">
        <v>1.87</v>
      </c>
      <c r="AI860">
        <v>1.88</v>
      </c>
      <c r="AJ860">
        <v>0</v>
      </c>
      <c r="AK860">
        <v>0</v>
      </c>
      <c r="AL860" t="s">
        <v>82</v>
      </c>
      <c r="AM860" t="s">
        <v>102</v>
      </c>
      <c r="AN860">
        <v>1.88</v>
      </c>
      <c r="AO860">
        <v>2729253</v>
      </c>
      <c r="AP860">
        <v>1829996</v>
      </c>
      <c r="AQ860">
        <v>5.9999943E-2</v>
      </c>
      <c r="AR860">
        <v>3.2967000000000003E-2</v>
      </c>
      <c r="AS860" t="s">
        <v>5193</v>
      </c>
      <c r="AT860">
        <v>-1.5400001000000001</v>
      </c>
      <c r="AU860">
        <v>-0.45029239999999998</v>
      </c>
      <c r="AV860">
        <v>1.82</v>
      </c>
      <c r="AW860">
        <v>3.42</v>
      </c>
      <c r="AX860">
        <v>2.5000000000000001E-2</v>
      </c>
      <c r="AY860">
        <v>1.3368984E-2</v>
      </c>
      <c r="AZ860">
        <v>908270016</v>
      </c>
      <c r="BA860">
        <v>0.56200000000000006</v>
      </c>
      <c r="BB860">
        <v>1.9725714000000001</v>
      </c>
      <c r="BC860">
        <v>-9.2571379999999995E-2</v>
      </c>
      <c r="BD860">
        <v>-4.6929291999999997E-2</v>
      </c>
      <c r="BE860">
        <v>2.3392959000000002</v>
      </c>
      <c r="BF860">
        <v>-0.45929586999999999</v>
      </c>
      <c r="BG860">
        <v>-0.19633937000000001</v>
      </c>
      <c r="BH860">
        <v>7756316160</v>
      </c>
      <c r="BI860">
        <v>3.3451957999999999</v>
      </c>
      <c r="BJ860">
        <v>15</v>
      </c>
      <c r="BK860">
        <v>0</v>
      </c>
      <c r="BL860" t="b">
        <v>0</v>
      </c>
      <c r="BM860">
        <v>1.88</v>
      </c>
      <c r="BN860">
        <v>1585580340</v>
      </c>
      <c r="BO860">
        <v>1598252340</v>
      </c>
      <c r="BP860">
        <v>1598601600</v>
      </c>
      <c r="BQ860">
        <v>3.8246443000000001</v>
      </c>
      <c r="BR860">
        <v>0.49154900000000001</v>
      </c>
      <c r="BS860">
        <v>0.71</v>
      </c>
      <c r="BT860">
        <v>2.6478874999999999</v>
      </c>
    </row>
    <row r="861" spans="1:72">
      <c r="A861" t="s">
        <v>5194</v>
      </c>
      <c r="B861" t="s">
        <v>5195</v>
      </c>
      <c r="C861" t="str">
        <f t="shared" si="65"/>
        <v>華津國際控股</v>
      </c>
      <c r="D861" t="str">
        <f t="shared" si="66"/>
        <v>Raw Materials</v>
      </c>
      <c r="E861" t="str">
        <f t="shared" si="67"/>
        <v>原材料</v>
      </c>
      <c r="F861" t="str">
        <f t="shared" si="68"/>
        <v>Steel and Aluminum</v>
      </c>
      <c r="G861" t="str">
        <f t="shared" si="69"/>
        <v>鋼鐵鋁材</v>
      </c>
      <c r="H861" t="s">
        <v>68</v>
      </c>
      <c r="I861" t="s">
        <v>69</v>
      </c>
      <c r="J861" t="s">
        <v>70</v>
      </c>
      <c r="K861" t="s">
        <v>71</v>
      </c>
      <c r="L861" t="b">
        <v>0</v>
      </c>
      <c r="M861" t="s">
        <v>72</v>
      </c>
      <c r="N861" t="s">
        <v>73</v>
      </c>
      <c r="O861" t="s">
        <v>74</v>
      </c>
      <c r="P861" t="s">
        <v>5196</v>
      </c>
      <c r="Q861" t="s">
        <v>5197</v>
      </c>
      <c r="R861" t="s">
        <v>78</v>
      </c>
      <c r="S861" t="s">
        <v>79</v>
      </c>
      <c r="T861">
        <v>28800000</v>
      </c>
      <c r="U861" t="s">
        <v>80</v>
      </c>
      <c r="V861" t="b">
        <v>0</v>
      </c>
      <c r="W861">
        <v>1460683800000</v>
      </c>
      <c r="X861">
        <v>3</v>
      </c>
      <c r="Y861">
        <v>-2.9999971E-2</v>
      </c>
      <c r="Z861">
        <v>-1.0600696999999999</v>
      </c>
      <c r="AA861">
        <v>1596160895</v>
      </c>
      <c r="AB861">
        <v>2.8</v>
      </c>
      <c r="AC861">
        <v>2.81</v>
      </c>
      <c r="AD861" t="s">
        <v>5198</v>
      </c>
      <c r="AE861">
        <v>2.8</v>
      </c>
      <c r="AF861">
        <v>68000</v>
      </c>
      <c r="AG861">
        <v>2.83</v>
      </c>
      <c r="AH861">
        <v>2.78</v>
      </c>
      <c r="AI861">
        <v>2.82</v>
      </c>
      <c r="AJ861">
        <v>0</v>
      </c>
      <c r="AK861">
        <v>0</v>
      </c>
      <c r="AL861" t="s">
        <v>82</v>
      </c>
      <c r="AM861" t="s">
        <v>102</v>
      </c>
      <c r="AN861">
        <v>2.8</v>
      </c>
      <c r="AO861">
        <v>239606</v>
      </c>
      <c r="AP861">
        <v>533250</v>
      </c>
      <c r="AQ861">
        <v>0.94999990000000001</v>
      </c>
      <c r="AR861">
        <v>0.51351345000000004</v>
      </c>
      <c r="AS861" t="s">
        <v>5199</v>
      </c>
      <c r="AT861">
        <v>-0.31999992999999999</v>
      </c>
      <c r="AU861">
        <v>-0.10256408</v>
      </c>
      <c r="AV861">
        <v>1.85</v>
      </c>
      <c r="AW861">
        <v>3.12</v>
      </c>
      <c r="AX861">
        <v>2E-3</v>
      </c>
      <c r="AY861">
        <v>7.0671380000000004E-4</v>
      </c>
      <c r="AZ861">
        <v>600000000</v>
      </c>
      <c r="BA861">
        <v>0.151</v>
      </c>
      <c r="BB861">
        <v>2.4591668000000002</v>
      </c>
      <c r="BC861">
        <v>0.3408332</v>
      </c>
      <c r="BD861">
        <v>0.13859703000000001</v>
      </c>
      <c r="BE861">
        <v>2.2058333999999999</v>
      </c>
      <c r="BF861">
        <v>0.59416650000000004</v>
      </c>
      <c r="BG861">
        <v>0.26936146999999999</v>
      </c>
      <c r="BH861">
        <v>1680000000</v>
      </c>
      <c r="BI861">
        <v>18.543047000000001</v>
      </c>
      <c r="BJ861">
        <v>15</v>
      </c>
      <c r="BK861">
        <v>0</v>
      </c>
      <c r="BL861" t="b">
        <v>0</v>
      </c>
      <c r="BM861">
        <v>2.8</v>
      </c>
      <c r="BN861">
        <v>1553785140</v>
      </c>
      <c r="BO861">
        <v>1553785140</v>
      </c>
      <c r="BP861">
        <v>1553785140</v>
      </c>
    </row>
    <row r="862" spans="1:72">
      <c r="A862" t="s">
        <v>5200</v>
      </c>
      <c r="B862" t="s">
        <v>5201</v>
      </c>
      <c r="C862" t="str">
        <f t="shared" si="65"/>
        <v>長壽花食品</v>
      </c>
      <c r="D862" t="str">
        <f t="shared" si="66"/>
        <v>Food and Beverage</v>
      </c>
      <c r="E862" t="str">
        <f t="shared" si="67"/>
        <v>飲食相關</v>
      </c>
      <c r="F862" t="str">
        <f t="shared" si="68"/>
        <v>Food and beverage Production and Wholesale</v>
      </c>
      <c r="G862" t="str">
        <f t="shared" si="69"/>
        <v>食物飲品生產及批發</v>
      </c>
      <c r="H862" t="s">
        <v>68</v>
      </c>
      <c r="I862" t="s">
        <v>69</v>
      </c>
      <c r="J862" t="s">
        <v>70</v>
      </c>
      <c r="K862" t="s">
        <v>71</v>
      </c>
      <c r="L862" t="b">
        <v>0</v>
      </c>
      <c r="M862" t="s">
        <v>72</v>
      </c>
      <c r="N862" t="s">
        <v>73</v>
      </c>
      <c r="O862" t="s">
        <v>74</v>
      </c>
      <c r="P862" t="s">
        <v>5202</v>
      </c>
      <c r="Q862" t="s">
        <v>5203</v>
      </c>
      <c r="R862" t="s">
        <v>78</v>
      </c>
      <c r="S862" t="s">
        <v>79</v>
      </c>
      <c r="T862">
        <v>28800000</v>
      </c>
      <c r="U862" t="s">
        <v>80</v>
      </c>
      <c r="V862" t="b">
        <v>0</v>
      </c>
      <c r="W862">
        <v>1261099800000</v>
      </c>
      <c r="X862">
        <v>3</v>
      </c>
      <c r="Y862">
        <v>0</v>
      </c>
      <c r="Z862">
        <v>0</v>
      </c>
      <c r="AA862">
        <v>1596160989</v>
      </c>
      <c r="AB862">
        <v>2.66</v>
      </c>
      <c r="AC862">
        <v>2.75</v>
      </c>
      <c r="AD862" t="s">
        <v>5204</v>
      </c>
      <c r="AE862">
        <v>2.66</v>
      </c>
      <c r="AF862">
        <v>132000</v>
      </c>
      <c r="AG862">
        <v>2.66</v>
      </c>
      <c r="AH862">
        <v>2.66</v>
      </c>
      <c r="AI862">
        <v>2.7</v>
      </c>
      <c r="AJ862">
        <v>0</v>
      </c>
      <c r="AK862">
        <v>0</v>
      </c>
      <c r="AL862" t="s">
        <v>82</v>
      </c>
      <c r="AM862" t="s">
        <v>102</v>
      </c>
      <c r="AN862">
        <v>2.66</v>
      </c>
      <c r="AO862">
        <v>496665</v>
      </c>
      <c r="AP862">
        <v>2917835</v>
      </c>
      <c r="AQ862">
        <v>0.71000004000000005</v>
      </c>
      <c r="AR862">
        <v>0.36410257000000001</v>
      </c>
      <c r="AS862" t="s">
        <v>5205</v>
      </c>
      <c r="AT862">
        <v>-1.1299999000000001</v>
      </c>
      <c r="AU862">
        <v>-0.298153</v>
      </c>
      <c r="AV862">
        <v>1.95</v>
      </c>
      <c r="AW862">
        <v>3.79</v>
      </c>
      <c r="AX862">
        <v>1.2999999999999999E-2</v>
      </c>
      <c r="AY862">
        <v>4.8872179999999996E-3</v>
      </c>
      <c r="AZ862">
        <v>573560000</v>
      </c>
      <c r="BA862">
        <v>0.75700000000000001</v>
      </c>
      <c r="BB862">
        <v>2.2482858000000001</v>
      </c>
      <c r="BC862">
        <v>0.41171432000000002</v>
      </c>
      <c r="BD862">
        <v>0.18312365999999999</v>
      </c>
      <c r="BE862">
        <v>2.513916</v>
      </c>
      <c r="BF862">
        <v>0.14608407000000001</v>
      </c>
      <c r="BG862">
        <v>5.8110162999999999E-2</v>
      </c>
      <c r="BH862">
        <v>1525669632</v>
      </c>
      <c r="BI862">
        <v>3.5138704999999999</v>
      </c>
      <c r="BJ862">
        <v>15</v>
      </c>
      <c r="BK862">
        <v>0</v>
      </c>
      <c r="BL862" t="b">
        <v>0</v>
      </c>
      <c r="BM862">
        <v>2.66</v>
      </c>
      <c r="BN862">
        <v>1553698740</v>
      </c>
      <c r="BO862">
        <v>1553698740</v>
      </c>
      <c r="BP862">
        <v>1553698740</v>
      </c>
      <c r="BQ862">
        <v>4.2589230000000002</v>
      </c>
      <c r="BR862">
        <v>0.62457099999999999</v>
      </c>
    </row>
    <row r="863" spans="1:72">
      <c r="A863" t="s">
        <v>5206</v>
      </c>
      <c r="B863" t="s">
        <v>5207</v>
      </c>
      <c r="C863" t="str">
        <f t="shared" si="65"/>
        <v>莊士機構國際</v>
      </c>
      <c r="D863" t="str">
        <f t="shared" si="66"/>
        <v>Real Estate Construction</v>
      </c>
      <c r="E863" t="str">
        <f t="shared" si="67"/>
        <v>地產建築</v>
      </c>
      <c r="F863" t="str">
        <f t="shared" si="68"/>
        <v>Real Estate Development</v>
      </c>
      <c r="G863" t="str">
        <f t="shared" si="69"/>
        <v>地產發展</v>
      </c>
      <c r="H863" t="s">
        <v>68</v>
      </c>
      <c r="I863" t="s">
        <v>69</v>
      </c>
      <c r="J863" t="s">
        <v>70</v>
      </c>
      <c r="K863" t="s">
        <v>71</v>
      </c>
      <c r="L863" t="b">
        <v>0</v>
      </c>
      <c r="M863" t="s">
        <v>72</v>
      </c>
      <c r="N863" t="s">
        <v>73</v>
      </c>
      <c r="O863" t="s">
        <v>74</v>
      </c>
      <c r="P863" t="s">
        <v>5208</v>
      </c>
      <c r="Q863" t="s">
        <v>5209</v>
      </c>
      <c r="R863" t="s">
        <v>78</v>
      </c>
      <c r="S863" t="s">
        <v>79</v>
      </c>
      <c r="T863">
        <v>28800000</v>
      </c>
      <c r="U863" t="s">
        <v>80</v>
      </c>
      <c r="V863" t="b">
        <v>0</v>
      </c>
      <c r="W863">
        <v>946949400000</v>
      </c>
      <c r="X863">
        <v>3</v>
      </c>
      <c r="Y863">
        <v>-1.9999980000000001E-2</v>
      </c>
      <c r="Z863">
        <v>-1.9999981</v>
      </c>
      <c r="AA863">
        <v>1596087861</v>
      </c>
      <c r="AB863">
        <v>0.98</v>
      </c>
      <c r="AC863">
        <v>0.99</v>
      </c>
      <c r="AD863" t="s">
        <v>5210</v>
      </c>
      <c r="AE863">
        <v>0.98</v>
      </c>
      <c r="AF863">
        <v>90329</v>
      </c>
      <c r="AG863">
        <v>1</v>
      </c>
      <c r="AH863">
        <v>0.97</v>
      </c>
      <c r="AI863">
        <v>1</v>
      </c>
      <c r="AJ863">
        <v>0</v>
      </c>
      <c r="AK863">
        <v>0</v>
      </c>
      <c r="AL863" t="s">
        <v>82</v>
      </c>
      <c r="AM863" t="s">
        <v>72</v>
      </c>
      <c r="AN863">
        <v>0.99</v>
      </c>
      <c r="AO863">
        <v>120381</v>
      </c>
      <c r="AP863">
        <v>94027</v>
      </c>
      <c r="AQ863">
        <v>9.9999900000000003E-3</v>
      </c>
      <c r="AR863">
        <v>1.0309268E-2</v>
      </c>
      <c r="AS863" t="s">
        <v>5211</v>
      </c>
      <c r="AT863">
        <v>-0.67999995000000002</v>
      </c>
      <c r="AU863">
        <v>-0.40963852000000001</v>
      </c>
      <c r="AV863">
        <v>0.97</v>
      </c>
      <c r="AW863">
        <v>1.66</v>
      </c>
      <c r="AX863">
        <v>1.4999999999999999E-2</v>
      </c>
      <c r="AY863">
        <v>1.4999999999999999E-2</v>
      </c>
      <c r="AZ863">
        <v>1672550016</v>
      </c>
      <c r="BA863">
        <v>6.641</v>
      </c>
      <c r="BB863">
        <v>1.0762856999999999</v>
      </c>
      <c r="BC863">
        <v>-9.6285700000000002E-2</v>
      </c>
      <c r="BD863">
        <v>-8.9461096000000004E-2</v>
      </c>
      <c r="BE863">
        <v>1.1838461</v>
      </c>
      <c r="BF863">
        <v>-0.2038461</v>
      </c>
      <c r="BG863">
        <v>-0.1721897</v>
      </c>
      <c r="BH863">
        <v>1639099008</v>
      </c>
      <c r="BI863">
        <v>0.14756815000000001</v>
      </c>
      <c r="BJ863">
        <v>15</v>
      </c>
      <c r="BK863">
        <v>0</v>
      </c>
      <c r="BL863" t="b">
        <v>0</v>
      </c>
      <c r="BM863">
        <v>0.98</v>
      </c>
      <c r="BR863">
        <v>-0.42159999999999997</v>
      </c>
    </row>
    <row r="864" spans="1:72">
      <c r="A864" t="s">
        <v>5212</v>
      </c>
      <c r="B864" t="s">
        <v>5213</v>
      </c>
      <c r="C864" t="str">
        <f t="shared" si="65"/>
        <v>百仕達控股</v>
      </c>
      <c r="D864" t="str">
        <f t="shared" si="66"/>
        <v>Real Estate Construction</v>
      </c>
      <c r="E864" t="str">
        <f t="shared" si="67"/>
        <v>地產建築</v>
      </c>
      <c r="F864" t="str">
        <f t="shared" si="68"/>
        <v>Real Estate Development</v>
      </c>
      <c r="G864" t="str">
        <f t="shared" si="69"/>
        <v>地產發展</v>
      </c>
      <c r="H864" t="s">
        <v>68</v>
      </c>
      <c r="I864" t="s">
        <v>69</v>
      </c>
      <c r="J864" t="s">
        <v>70</v>
      </c>
      <c r="K864" t="s">
        <v>71</v>
      </c>
      <c r="L864" t="b">
        <v>0</v>
      </c>
      <c r="M864" t="s">
        <v>72</v>
      </c>
      <c r="N864" t="s">
        <v>73</v>
      </c>
      <c r="O864" t="s">
        <v>74</v>
      </c>
      <c r="P864" t="s">
        <v>5214</v>
      </c>
      <c r="Q864" t="s">
        <v>5215</v>
      </c>
      <c r="R864" t="s">
        <v>78</v>
      </c>
      <c r="S864" t="s">
        <v>79</v>
      </c>
      <c r="T864">
        <v>28800000</v>
      </c>
      <c r="U864" t="s">
        <v>80</v>
      </c>
      <c r="V864" t="b">
        <v>0</v>
      </c>
      <c r="W864">
        <v>946949400000</v>
      </c>
      <c r="X864">
        <v>3</v>
      </c>
      <c r="Y864">
        <v>5.000025E-3</v>
      </c>
      <c r="Z864">
        <v>1.0416719000000001</v>
      </c>
      <c r="AA864">
        <v>1596160379</v>
      </c>
      <c r="AB864">
        <v>0.48499999999999999</v>
      </c>
      <c r="AC864">
        <v>0.48499999999999999</v>
      </c>
      <c r="AD864" t="s">
        <v>5216</v>
      </c>
      <c r="AE864">
        <v>0.48</v>
      </c>
      <c r="AF864">
        <v>98000</v>
      </c>
      <c r="AG864">
        <v>0.48</v>
      </c>
      <c r="AH864">
        <v>0.48</v>
      </c>
      <c r="AI864">
        <v>0.48499999999999999</v>
      </c>
      <c r="AJ864">
        <v>0</v>
      </c>
      <c r="AK864">
        <v>0</v>
      </c>
      <c r="AL864" t="s">
        <v>82</v>
      </c>
      <c r="AM864" t="s">
        <v>72</v>
      </c>
      <c r="AN864">
        <v>0.48</v>
      </c>
      <c r="AO864">
        <v>6413018</v>
      </c>
      <c r="AP864">
        <v>4527018</v>
      </c>
      <c r="AQ864">
        <v>0.24400002000000001</v>
      </c>
      <c r="AR864">
        <v>1.0124481999999999</v>
      </c>
      <c r="AS864" t="s">
        <v>5217</v>
      </c>
      <c r="AT864">
        <v>-0.13499998999999999</v>
      </c>
      <c r="AU864">
        <v>-0.21774192000000001</v>
      </c>
      <c r="AV864">
        <v>0.24099999999999999</v>
      </c>
      <c r="AW864">
        <v>0.62</v>
      </c>
      <c r="AZ864">
        <v>3541110016</v>
      </c>
      <c r="BA864">
        <v>1.859</v>
      </c>
      <c r="BB864">
        <v>0.51171429999999996</v>
      </c>
      <c r="BC864">
        <v>-2.6714265000000001E-2</v>
      </c>
      <c r="BD864">
        <v>-5.2205432000000003E-2</v>
      </c>
      <c r="BE864">
        <v>0.39038030000000001</v>
      </c>
      <c r="BF864">
        <v>9.4619720000000004E-2</v>
      </c>
      <c r="BG864">
        <v>0.24237832000000001</v>
      </c>
      <c r="BH864">
        <v>1717438464</v>
      </c>
      <c r="BI864">
        <v>0.26089296000000001</v>
      </c>
      <c r="BJ864">
        <v>15</v>
      </c>
      <c r="BK864">
        <v>0</v>
      </c>
      <c r="BL864" t="b">
        <v>0</v>
      </c>
      <c r="BM864">
        <v>0.48499999999999999</v>
      </c>
      <c r="BN864">
        <v>1553180340</v>
      </c>
      <c r="BO864">
        <v>1553180340</v>
      </c>
      <c r="BP864">
        <v>1553180340</v>
      </c>
      <c r="BR864">
        <v>-8.9399999999999993E-2</v>
      </c>
    </row>
    <row r="865" spans="1:72">
      <c r="A865" t="s">
        <v>5218</v>
      </c>
      <c r="B865" t="s">
        <v>5219</v>
      </c>
      <c r="C865" t="str">
        <f t="shared" si="65"/>
        <v>梁志天設計集團</v>
      </c>
      <c r="D865" t="str">
        <f t="shared" si="66"/>
        <v>Real Estate Construction</v>
      </c>
      <c r="E865" t="str">
        <f t="shared" si="67"/>
        <v>地產建築</v>
      </c>
      <c r="F865" t="str">
        <f t="shared" si="68"/>
        <v>Building Construction</v>
      </c>
      <c r="G865" t="str">
        <f t="shared" si="69"/>
        <v>樓宇建造</v>
      </c>
      <c r="H865" t="s">
        <v>68</v>
      </c>
      <c r="I865" t="s">
        <v>69</v>
      </c>
      <c r="J865" t="s">
        <v>70</v>
      </c>
      <c r="K865" t="s">
        <v>71</v>
      </c>
      <c r="L865" t="b">
        <v>0</v>
      </c>
      <c r="M865" t="s">
        <v>72</v>
      </c>
      <c r="N865" t="s">
        <v>73</v>
      </c>
      <c r="O865" t="s">
        <v>74</v>
      </c>
      <c r="P865" t="s">
        <v>5220</v>
      </c>
      <c r="Q865" t="s">
        <v>5221</v>
      </c>
      <c r="R865" t="s">
        <v>78</v>
      </c>
      <c r="S865" t="s">
        <v>79</v>
      </c>
      <c r="T865">
        <v>28800000</v>
      </c>
      <c r="U865" t="s">
        <v>80</v>
      </c>
      <c r="V865" t="b">
        <v>0</v>
      </c>
      <c r="W865">
        <v>1530754200000</v>
      </c>
      <c r="X865">
        <v>3</v>
      </c>
      <c r="Y865">
        <v>0</v>
      </c>
      <c r="Z865">
        <v>0</v>
      </c>
      <c r="AA865">
        <v>1596159169</v>
      </c>
      <c r="AB865">
        <v>1.39</v>
      </c>
      <c r="AC865">
        <v>1.39</v>
      </c>
      <c r="AD865" t="s">
        <v>5222</v>
      </c>
      <c r="AE865">
        <v>1.39</v>
      </c>
      <c r="AF865">
        <v>210000</v>
      </c>
      <c r="AG865">
        <v>1.39</v>
      </c>
      <c r="AH865">
        <v>1.34</v>
      </c>
      <c r="AI865">
        <v>1.39</v>
      </c>
      <c r="AJ865">
        <v>0</v>
      </c>
      <c r="AK865">
        <v>0</v>
      </c>
      <c r="AL865" t="s">
        <v>82</v>
      </c>
      <c r="AM865" t="s">
        <v>72</v>
      </c>
      <c r="AN865">
        <v>1.39</v>
      </c>
      <c r="AO865">
        <v>2336815</v>
      </c>
      <c r="AP865">
        <v>3231750</v>
      </c>
      <c r="AQ865">
        <v>0.76</v>
      </c>
      <c r="AR865">
        <v>1.2063493000000001</v>
      </c>
      <c r="AS865" t="s">
        <v>5223</v>
      </c>
      <c r="AT865">
        <v>-0.32000004999999998</v>
      </c>
      <c r="AU865">
        <v>-0.18713452999999999</v>
      </c>
      <c r="AV865">
        <v>0.63</v>
      </c>
      <c r="AW865">
        <v>1.71</v>
      </c>
      <c r="AX865">
        <v>1.2999999999999999E-2</v>
      </c>
      <c r="AY865">
        <v>9.3525180000000006E-3</v>
      </c>
      <c r="AZ865">
        <v>1140039936</v>
      </c>
      <c r="BA865">
        <v>0.39700000000000002</v>
      </c>
      <c r="BB865">
        <v>1.53</v>
      </c>
      <c r="BC865">
        <v>-0.13999998999999999</v>
      </c>
      <c r="BD865">
        <v>-9.1503260000000003E-2</v>
      </c>
      <c r="BE865">
        <v>1.3623076999999999</v>
      </c>
      <c r="BF865">
        <v>2.7692318E-2</v>
      </c>
      <c r="BG865">
        <v>2.0327507000000002E-2</v>
      </c>
      <c r="BH865">
        <v>1584655488</v>
      </c>
      <c r="BI865">
        <v>3.5012593000000001</v>
      </c>
      <c r="BJ865">
        <v>15</v>
      </c>
      <c r="BK865">
        <v>0</v>
      </c>
      <c r="BL865" t="b">
        <v>0</v>
      </c>
      <c r="BM865">
        <v>1.39</v>
      </c>
      <c r="BN865">
        <v>1552316340</v>
      </c>
      <c r="BO865">
        <v>1552316340</v>
      </c>
      <c r="BP865">
        <v>1552316340</v>
      </c>
    </row>
    <row r="866" spans="1:72">
      <c r="A866" t="s">
        <v>5224</v>
      </c>
      <c r="B866" t="s">
        <v>5225</v>
      </c>
      <c r="C866" t="str">
        <f t="shared" si="65"/>
        <v>結好金融</v>
      </c>
      <c r="D866" t="str">
        <f t="shared" si="66"/>
        <v>Financial</v>
      </c>
      <c r="E866" t="str">
        <f t="shared" si="67"/>
        <v>金融</v>
      </c>
      <c r="F866" t="str">
        <f t="shared" si="68"/>
        <v>Securities and Financing</v>
      </c>
      <c r="G866" t="str">
        <f t="shared" si="69"/>
        <v>證券及融資</v>
      </c>
      <c r="H866" t="s">
        <v>68</v>
      </c>
      <c r="I866" t="s">
        <v>69</v>
      </c>
      <c r="J866" t="s">
        <v>70</v>
      </c>
      <c r="K866" t="s">
        <v>71</v>
      </c>
      <c r="L866" t="b">
        <v>0</v>
      </c>
      <c r="M866" t="s">
        <v>72</v>
      </c>
      <c r="N866" t="s">
        <v>73</v>
      </c>
      <c r="O866" t="s">
        <v>74</v>
      </c>
      <c r="P866" t="s">
        <v>5226</v>
      </c>
      <c r="Q866" t="s">
        <v>5227</v>
      </c>
      <c r="R866" t="s">
        <v>78</v>
      </c>
      <c r="S866" t="s">
        <v>79</v>
      </c>
      <c r="T866">
        <v>28800000</v>
      </c>
      <c r="U866" t="s">
        <v>80</v>
      </c>
      <c r="V866" t="b">
        <v>0</v>
      </c>
      <c r="W866">
        <v>1460079000000</v>
      </c>
      <c r="X866">
        <v>3</v>
      </c>
      <c r="Y866">
        <v>-1.9999980000000001E-2</v>
      </c>
      <c r="Z866">
        <v>-2.8985479999999999</v>
      </c>
      <c r="AA866">
        <v>1596159923</v>
      </c>
      <c r="AB866">
        <v>0.67</v>
      </c>
      <c r="AC866">
        <v>0.68</v>
      </c>
      <c r="AD866" t="s">
        <v>5228</v>
      </c>
      <c r="AE866">
        <v>0.66</v>
      </c>
      <c r="AF866">
        <v>88000</v>
      </c>
      <c r="AG866">
        <v>0.69</v>
      </c>
      <c r="AH866">
        <v>0.66</v>
      </c>
      <c r="AI866">
        <v>0.68</v>
      </c>
      <c r="AJ866">
        <v>0</v>
      </c>
      <c r="AK866">
        <v>0</v>
      </c>
      <c r="AL866" t="s">
        <v>82</v>
      </c>
      <c r="AM866" t="s">
        <v>72</v>
      </c>
      <c r="AN866">
        <v>0.66</v>
      </c>
      <c r="AO866">
        <v>555548</v>
      </c>
      <c r="AP866">
        <v>259200</v>
      </c>
      <c r="AQ866">
        <v>0.10000002400000001</v>
      </c>
      <c r="AR866">
        <v>0.17543864000000001</v>
      </c>
      <c r="AS866" t="s">
        <v>5229</v>
      </c>
      <c r="AT866">
        <v>-0.3</v>
      </c>
      <c r="AU866">
        <v>-0.30927833999999998</v>
      </c>
      <c r="AV866">
        <v>0.56999999999999995</v>
      </c>
      <c r="AW866">
        <v>0.97</v>
      </c>
      <c r="AX866">
        <v>0.05</v>
      </c>
      <c r="AY866">
        <v>7.2463765999999999E-2</v>
      </c>
      <c r="AZ866">
        <v>2500000000</v>
      </c>
      <c r="BA866">
        <v>1.573</v>
      </c>
      <c r="BB866">
        <v>0.66542860000000004</v>
      </c>
      <c r="BC866">
        <v>4.5714379999999997E-3</v>
      </c>
      <c r="BD866">
        <v>6.8699149999999999E-3</v>
      </c>
      <c r="BE866">
        <v>0.68013984000000005</v>
      </c>
      <c r="BF866">
        <v>-1.0139822999999999E-2</v>
      </c>
      <c r="BG866">
        <v>-1.4908439000000001E-2</v>
      </c>
      <c r="BH866">
        <v>1675000064</v>
      </c>
      <c r="BI866">
        <v>0.42593769999999997</v>
      </c>
      <c r="BJ866">
        <v>15</v>
      </c>
      <c r="BK866">
        <v>0</v>
      </c>
      <c r="BL866" t="b">
        <v>0</v>
      </c>
      <c r="BM866">
        <v>0.67</v>
      </c>
    </row>
    <row r="867" spans="1:72">
      <c r="A867" t="s">
        <v>5230</v>
      </c>
      <c r="B867" t="s">
        <v>5231</v>
      </c>
      <c r="C867" t="str">
        <f t="shared" si="65"/>
        <v>友聯租賃</v>
      </c>
      <c r="D867" t="str">
        <f t="shared" si="66"/>
        <v>Financial</v>
      </c>
      <c r="E867" t="str">
        <f t="shared" si="67"/>
        <v>金融</v>
      </c>
      <c r="F867" t="str">
        <f t="shared" si="68"/>
        <v>Other financial services</v>
      </c>
      <c r="G867" t="str">
        <f t="shared" si="69"/>
        <v>其他金融服務</v>
      </c>
      <c r="H867" t="s">
        <v>68</v>
      </c>
      <c r="I867" t="s">
        <v>69</v>
      </c>
      <c r="J867" t="s">
        <v>70</v>
      </c>
      <c r="K867" t="s">
        <v>71</v>
      </c>
      <c r="L867" t="b">
        <v>0</v>
      </c>
      <c r="M867" t="s">
        <v>72</v>
      </c>
      <c r="N867" t="s">
        <v>73</v>
      </c>
      <c r="O867" t="s">
        <v>74</v>
      </c>
      <c r="P867" t="s">
        <v>5232</v>
      </c>
      <c r="Q867" t="s">
        <v>5233</v>
      </c>
      <c r="R867" t="s">
        <v>78</v>
      </c>
      <c r="S867" t="s">
        <v>79</v>
      </c>
      <c r="T867">
        <v>28800000</v>
      </c>
      <c r="U867" t="s">
        <v>80</v>
      </c>
      <c r="V867" t="b">
        <v>0</v>
      </c>
      <c r="W867">
        <v>1552613400000</v>
      </c>
      <c r="X867">
        <v>3</v>
      </c>
      <c r="Y867">
        <v>-9.9999900000000003E-3</v>
      </c>
      <c r="Z867">
        <v>-0.90909004000000004</v>
      </c>
      <c r="AA867">
        <v>1596096542</v>
      </c>
      <c r="AB867">
        <v>1.0900000000000001</v>
      </c>
      <c r="AC867">
        <v>1.1100000000000001</v>
      </c>
      <c r="AD867" t="s">
        <v>5234</v>
      </c>
      <c r="AE867">
        <v>1.08</v>
      </c>
      <c r="AF867">
        <v>3435000</v>
      </c>
      <c r="AG867">
        <v>1.1000000000000001</v>
      </c>
      <c r="AH867">
        <v>1.03</v>
      </c>
      <c r="AI867">
        <v>1.0900000000000001</v>
      </c>
      <c r="AJ867">
        <v>0</v>
      </c>
      <c r="AK867">
        <v>0</v>
      </c>
      <c r="AL867" t="s">
        <v>82</v>
      </c>
      <c r="AM867" t="s">
        <v>102</v>
      </c>
      <c r="AN867">
        <v>1.0900000000000001</v>
      </c>
      <c r="AO867">
        <v>1515738</v>
      </c>
      <c r="AP867">
        <v>2763750</v>
      </c>
      <c r="AQ867">
        <v>0.22000003000000001</v>
      </c>
      <c r="AR867">
        <v>0.25287359999999998</v>
      </c>
      <c r="AS867" t="s">
        <v>5235</v>
      </c>
      <c r="AT867">
        <v>-0.36</v>
      </c>
      <c r="AU867">
        <v>-0.24827585999999999</v>
      </c>
      <c r="AV867">
        <v>0.87</v>
      </c>
      <c r="AW867">
        <v>1.45</v>
      </c>
      <c r="AZ867">
        <v>1500000000</v>
      </c>
      <c r="BB867">
        <v>1.1462857</v>
      </c>
      <c r="BC867">
        <v>-5.6285620000000001E-2</v>
      </c>
      <c r="BD867">
        <v>-4.9102609999999998E-2</v>
      </c>
      <c r="BE867">
        <v>1.2115384</v>
      </c>
      <c r="BF867">
        <v>-0.1215384</v>
      </c>
      <c r="BG867">
        <v>-0.10031741</v>
      </c>
      <c r="BH867">
        <v>1635000064</v>
      </c>
      <c r="BJ867">
        <v>15</v>
      </c>
      <c r="BK867">
        <v>0</v>
      </c>
      <c r="BL867" t="b">
        <v>0</v>
      </c>
      <c r="BM867">
        <v>1.0900000000000001</v>
      </c>
      <c r="BN867">
        <v>1553871540</v>
      </c>
      <c r="BO867">
        <v>1553871540</v>
      </c>
      <c r="BP867">
        <v>1553871540</v>
      </c>
    </row>
    <row r="868" spans="1:72">
      <c r="A868" t="s">
        <v>5236</v>
      </c>
      <c r="B868" t="s">
        <v>5237</v>
      </c>
      <c r="C868" t="str">
        <f t="shared" si="65"/>
        <v>中國寶豐國際</v>
      </c>
      <c r="D868" t="str">
        <f t="shared" si="66"/>
        <v>Consumer Goods Manufacturing</v>
      </c>
      <c r="E868" t="str">
        <f t="shared" si="67"/>
        <v>消費品製造</v>
      </c>
      <c r="F868" t="str">
        <f t="shared" si="68"/>
        <v>Housewares</v>
      </c>
      <c r="G868" t="str">
        <f t="shared" si="69"/>
        <v>家品</v>
      </c>
      <c r="H868" t="s">
        <v>68</v>
      </c>
      <c r="I868" t="s">
        <v>69</v>
      </c>
      <c r="J868" t="s">
        <v>70</v>
      </c>
      <c r="K868" t="s">
        <v>71</v>
      </c>
      <c r="L868" t="b">
        <v>0</v>
      </c>
      <c r="M868" t="s">
        <v>72</v>
      </c>
      <c r="N868" t="s">
        <v>73</v>
      </c>
      <c r="O868" t="s">
        <v>74</v>
      </c>
      <c r="P868" t="s">
        <v>5238</v>
      </c>
      <c r="Q868" t="s">
        <v>5239</v>
      </c>
      <c r="R868" t="s">
        <v>78</v>
      </c>
      <c r="S868" t="s">
        <v>79</v>
      </c>
      <c r="T868">
        <v>28800000</v>
      </c>
      <c r="U868" t="s">
        <v>80</v>
      </c>
      <c r="V868" t="b">
        <v>0</v>
      </c>
      <c r="W868">
        <v>1345599000000</v>
      </c>
      <c r="X868">
        <v>3</v>
      </c>
      <c r="Y868">
        <v>0</v>
      </c>
      <c r="Z868">
        <v>0</v>
      </c>
      <c r="AA868">
        <v>1596089194</v>
      </c>
      <c r="AB868">
        <v>2.46</v>
      </c>
      <c r="AC868">
        <v>2.48</v>
      </c>
      <c r="AD868" t="s">
        <v>2026</v>
      </c>
      <c r="AE868">
        <v>2.46</v>
      </c>
      <c r="AF868">
        <v>220000</v>
      </c>
      <c r="AG868">
        <v>2.46</v>
      </c>
      <c r="AH868">
        <v>2.48</v>
      </c>
      <c r="AI868">
        <v>2.52</v>
      </c>
      <c r="AJ868">
        <v>0</v>
      </c>
      <c r="AK868">
        <v>0</v>
      </c>
      <c r="AL868" t="s">
        <v>82</v>
      </c>
      <c r="AM868" t="s">
        <v>102</v>
      </c>
      <c r="AN868">
        <v>2.48</v>
      </c>
      <c r="AO868">
        <v>265938</v>
      </c>
      <c r="AP868">
        <v>33000</v>
      </c>
      <c r="AQ868">
        <v>0.97</v>
      </c>
      <c r="AR868">
        <v>0.65100670000000005</v>
      </c>
      <c r="AS868" t="s">
        <v>5240</v>
      </c>
      <c r="AT868">
        <v>-0.33999990000000002</v>
      </c>
      <c r="AU868">
        <v>-0.12142854</v>
      </c>
      <c r="AV868">
        <v>1.49</v>
      </c>
      <c r="AW868">
        <v>2.8</v>
      </c>
      <c r="AX868">
        <v>0.18</v>
      </c>
      <c r="AY868">
        <v>7.3170739999999998E-2</v>
      </c>
      <c r="AZ868">
        <v>663846016</v>
      </c>
      <c r="BA868">
        <v>2.4990000000000001</v>
      </c>
      <c r="BB868">
        <v>2.2863888999999999</v>
      </c>
      <c r="BC868">
        <v>0.17361115999999999</v>
      </c>
      <c r="BD868">
        <v>7.5932470000000002E-2</v>
      </c>
      <c r="BE868">
        <v>1.9977621999999999</v>
      </c>
      <c r="BF868">
        <v>0.46223783000000002</v>
      </c>
      <c r="BG868">
        <v>0.23137780999999999</v>
      </c>
      <c r="BH868">
        <v>1633061248</v>
      </c>
      <c r="BI868">
        <v>0.98439370000000004</v>
      </c>
      <c r="BJ868">
        <v>15</v>
      </c>
      <c r="BK868">
        <v>0</v>
      </c>
      <c r="BL868" t="b">
        <v>0</v>
      </c>
      <c r="BM868">
        <v>2.46</v>
      </c>
      <c r="BN868">
        <v>1553871540</v>
      </c>
      <c r="BO868">
        <v>1553871540</v>
      </c>
      <c r="BP868">
        <v>1553871540</v>
      </c>
    </row>
    <row r="869" spans="1:72">
      <c r="A869" t="s">
        <v>5241</v>
      </c>
      <c r="B869" t="s">
        <v>5242</v>
      </c>
      <c r="C869" t="str">
        <f t="shared" si="65"/>
        <v>偉鴻集團控股</v>
      </c>
      <c r="D869" t="str">
        <f t="shared" si="66"/>
        <v>Real Estate Construction</v>
      </c>
      <c r="E869" t="str">
        <f t="shared" si="67"/>
        <v>地產建築</v>
      </c>
      <c r="F869" t="str">
        <f t="shared" si="68"/>
        <v>Building Construction</v>
      </c>
      <c r="G869" t="str">
        <f t="shared" si="69"/>
        <v>樓宇建造</v>
      </c>
      <c r="H869" t="s">
        <v>68</v>
      </c>
      <c r="I869" t="s">
        <v>69</v>
      </c>
      <c r="J869" t="s">
        <v>70</v>
      </c>
      <c r="K869" t="s">
        <v>71</v>
      </c>
      <c r="L869" t="b">
        <v>0</v>
      </c>
      <c r="M869" t="s">
        <v>72</v>
      </c>
      <c r="N869" t="s">
        <v>73</v>
      </c>
      <c r="O869" t="s">
        <v>74</v>
      </c>
      <c r="P869" t="s">
        <v>5243</v>
      </c>
      <c r="Q869" t="s">
        <v>5244</v>
      </c>
      <c r="R869" t="s">
        <v>78</v>
      </c>
      <c r="S869" t="s">
        <v>79</v>
      </c>
      <c r="T869">
        <v>28800000</v>
      </c>
      <c r="U869" t="s">
        <v>80</v>
      </c>
      <c r="V869" t="b">
        <v>0</v>
      </c>
      <c r="W869">
        <v>1555983000000</v>
      </c>
      <c r="X869">
        <v>3</v>
      </c>
      <c r="Y869">
        <v>9.9999900000000003E-3</v>
      </c>
      <c r="Z869">
        <v>0.30959722000000001</v>
      </c>
      <c r="AA869">
        <v>1596160340</v>
      </c>
      <c r="AB869">
        <v>3.24</v>
      </c>
      <c r="AC869">
        <v>3.33</v>
      </c>
      <c r="AD869" t="s">
        <v>5245</v>
      </c>
      <c r="AE869">
        <v>3.24</v>
      </c>
      <c r="AF869">
        <v>37500</v>
      </c>
      <c r="AG869">
        <v>3.23</v>
      </c>
      <c r="AH869">
        <v>3.22</v>
      </c>
      <c r="AI869">
        <v>3.27</v>
      </c>
      <c r="AJ869">
        <v>0</v>
      </c>
      <c r="AK869">
        <v>0</v>
      </c>
      <c r="AL869" t="s">
        <v>82</v>
      </c>
      <c r="AM869" t="s">
        <v>5246</v>
      </c>
      <c r="AN869">
        <v>3.33</v>
      </c>
      <c r="AO869">
        <v>1474532</v>
      </c>
      <c r="AP869">
        <v>744731</v>
      </c>
      <c r="AQ869">
        <v>2.52</v>
      </c>
      <c r="AR869">
        <v>3.4999997999999999</v>
      </c>
      <c r="AS869" t="s">
        <v>5247</v>
      </c>
      <c r="AT869">
        <v>-1.1400001</v>
      </c>
      <c r="AU869">
        <v>-0.26027400000000001</v>
      </c>
      <c r="AV869">
        <v>0.72</v>
      </c>
      <c r="AW869">
        <v>4.38</v>
      </c>
      <c r="AZ869">
        <v>500000000</v>
      </c>
      <c r="BB869">
        <v>2.6391428000000001</v>
      </c>
      <c r="BC869">
        <v>0.60085725999999995</v>
      </c>
      <c r="BD869">
        <v>0.22767137000000001</v>
      </c>
      <c r="BE869">
        <v>1.4678169999999999</v>
      </c>
      <c r="BF869">
        <v>1.7721830999999999</v>
      </c>
      <c r="BG869">
        <v>1.2073597</v>
      </c>
      <c r="BH869">
        <v>1620000000</v>
      </c>
      <c r="BJ869">
        <v>15</v>
      </c>
      <c r="BK869">
        <v>0</v>
      </c>
      <c r="BL869" t="b">
        <v>0</v>
      </c>
      <c r="BM869">
        <v>3.24</v>
      </c>
    </row>
    <row r="870" spans="1:72">
      <c r="A870" t="s">
        <v>5248</v>
      </c>
      <c r="B870" t="s">
        <v>5249</v>
      </c>
      <c r="C870" t="str">
        <f t="shared" si="65"/>
        <v>結好控股</v>
      </c>
      <c r="D870" t="str">
        <f t="shared" si="66"/>
        <v>Financial</v>
      </c>
      <c r="E870" t="str">
        <f t="shared" si="67"/>
        <v>金融</v>
      </c>
      <c r="F870" t="str">
        <f t="shared" si="68"/>
        <v>Securities and Financing</v>
      </c>
      <c r="G870" t="str">
        <f t="shared" si="69"/>
        <v>證券及融資</v>
      </c>
      <c r="H870" t="s">
        <v>68</v>
      </c>
      <c r="I870" t="s">
        <v>69</v>
      </c>
      <c r="J870" t="s">
        <v>70</v>
      </c>
      <c r="K870" t="s">
        <v>71</v>
      </c>
      <c r="L870" t="b">
        <v>0</v>
      </c>
      <c r="M870" t="s">
        <v>72</v>
      </c>
      <c r="N870" t="s">
        <v>73</v>
      </c>
      <c r="O870" t="s">
        <v>74</v>
      </c>
      <c r="P870" t="s">
        <v>5250</v>
      </c>
      <c r="Q870" t="s">
        <v>5251</v>
      </c>
      <c r="R870" t="s">
        <v>78</v>
      </c>
      <c r="S870" t="s">
        <v>79</v>
      </c>
      <c r="T870">
        <v>28800000</v>
      </c>
      <c r="U870" t="s">
        <v>80</v>
      </c>
      <c r="V870" t="b">
        <v>0</v>
      </c>
      <c r="W870">
        <v>1023327000000</v>
      </c>
      <c r="X870">
        <v>3</v>
      </c>
      <c r="Y870">
        <v>0</v>
      </c>
      <c r="Z870">
        <v>0</v>
      </c>
      <c r="AA870">
        <v>1596159756</v>
      </c>
      <c r="AB870">
        <v>0.16800000000000001</v>
      </c>
      <c r="AC870">
        <v>0.16800000000000001</v>
      </c>
      <c r="AD870" t="s">
        <v>5252</v>
      </c>
      <c r="AE870">
        <v>0.16800000000000001</v>
      </c>
      <c r="AF870">
        <v>298000</v>
      </c>
      <c r="AG870">
        <v>0.16800000000000001</v>
      </c>
      <c r="AH870">
        <v>0.16700000000000001</v>
      </c>
      <c r="AI870">
        <v>0.17299999999999999</v>
      </c>
      <c r="AJ870">
        <v>0</v>
      </c>
      <c r="AK870">
        <v>0</v>
      </c>
      <c r="AL870" t="s">
        <v>82</v>
      </c>
      <c r="AM870" t="s">
        <v>72</v>
      </c>
      <c r="AN870">
        <v>0.16800000000000001</v>
      </c>
      <c r="AO870">
        <v>8015089</v>
      </c>
      <c r="AP870">
        <v>5030530</v>
      </c>
      <c r="AQ870">
        <v>6.2E-2</v>
      </c>
      <c r="AR870">
        <v>0.58490569999999997</v>
      </c>
      <c r="AS870" t="s">
        <v>5253</v>
      </c>
      <c r="AT870">
        <v>-9.1999990000000004E-2</v>
      </c>
      <c r="AU870">
        <v>-0.35384612999999998</v>
      </c>
      <c r="AV870">
        <v>0.106</v>
      </c>
      <c r="AW870">
        <v>0.26</v>
      </c>
      <c r="AX870">
        <v>1.0999999999999999E-2</v>
      </c>
      <c r="AY870">
        <v>6.5476194000000001E-2</v>
      </c>
      <c r="AZ870">
        <v>9662709760</v>
      </c>
      <c r="BA870">
        <v>0.56599999999999995</v>
      </c>
      <c r="BB870">
        <v>0.1512</v>
      </c>
      <c r="BC870">
        <v>1.6800000999999998E-2</v>
      </c>
      <c r="BD870">
        <v>0.11111111999999999</v>
      </c>
      <c r="BE870">
        <v>0.15482518000000001</v>
      </c>
      <c r="BF870">
        <v>1.3174817E-2</v>
      </c>
      <c r="BG870">
        <v>8.5094795000000001E-2</v>
      </c>
      <c r="BH870">
        <v>1623335168</v>
      </c>
      <c r="BI870">
        <v>0.29681980000000002</v>
      </c>
      <c r="BJ870">
        <v>15</v>
      </c>
      <c r="BK870">
        <v>0</v>
      </c>
      <c r="BL870" t="b">
        <v>0</v>
      </c>
      <c r="BM870">
        <v>0.16800000000000001</v>
      </c>
      <c r="BN870">
        <v>1561647540</v>
      </c>
      <c r="BO870">
        <v>1561647540</v>
      </c>
      <c r="BP870">
        <v>1561647540</v>
      </c>
      <c r="BQ870">
        <v>2.4103298</v>
      </c>
      <c r="BR870">
        <v>6.9699999999999998E-2</v>
      </c>
    </row>
    <row r="871" spans="1:72">
      <c r="A871" t="s">
        <v>5254</v>
      </c>
      <c r="B871" t="s">
        <v>5255</v>
      </c>
      <c r="C871" t="str">
        <f t="shared" si="65"/>
        <v>永盛新材料</v>
      </c>
      <c r="D871" t="str">
        <f t="shared" si="66"/>
        <v>Consumer Goods Manufacturing</v>
      </c>
      <c r="E871" t="str">
        <f t="shared" si="67"/>
        <v>消費品製造</v>
      </c>
      <c r="F871" t="str">
        <f t="shared" si="68"/>
        <v>Textile and Clothing</v>
      </c>
      <c r="G871" t="str">
        <f t="shared" si="69"/>
        <v>紡織製衣</v>
      </c>
      <c r="H871" t="s">
        <v>68</v>
      </c>
      <c r="I871" t="s">
        <v>69</v>
      </c>
      <c r="J871" t="s">
        <v>70</v>
      </c>
      <c r="K871" t="s">
        <v>71</v>
      </c>
      <c r="L871" t="b">
        <v>0</v>
      </c>
      <c r="M871" t="s">
        <v>72</v>
      </c>
      <c r="N871" t="s">
        <v>73</v>
      </c>
      <c r="O871" t="s">
        <v>74</v>
      </c>
      <c r="P871" t="s">
        <v>5256</v>
      </c>
      <c r="Q871" t="s">
        <v>5257</v>
      </c>
      <c r="R871" t="s">
        <v>78</v>
      </c>
      <c r="S871" t="s">
        <v>79</v>
      </c>
      <c r="T871">
        <v>28800000</v>
      </c>
      <c r="U871" t="s">
        <v>80</v>
      </c>
      <c r="V871" t="b">
        <v>0</v>
      </c>
      <c r="W871">
        <v>1385515800000</v>
      </c>
      <c r="X871">
        <v>3</v>
      </c>
      <c r="Y871">
        <v>-9.9999900000000003E-3</v>
      </c>
      <c r="Z871">
        <v>-0.45248823999999999</v>
      </c>
      <c r="AA871">
        <v>1596160684</v>
      </c>
      <c r="AB871">
        <v>2.2000000000000002</v>
      </c>
      <c r="AC871">
        <v>2.21</v>
      </c>
      <c r="AD871" t="s">
        <v>5258</v>
      </c>
      <c r="AE871">
        <v>2.2000000000000002</v>
      </c>
      <c r="AF871">
        <v>57500</v>
      </c>
      <c r="AG871">
        <v>2.21</v>
      </c>
      <c r="AH871">
        <v>2.19</v>
      </c>
      <c r="AI871">
        <v>2.21</v>
      </c>
      <c r="AJ871">
        <v>0</v>
      </c>
      <c r="AK871">
        <v>0</v>
      </c>
      <c r="AL871" t="s">
        <v>82</v>
      </c>
      <c r="AM871" t="s">
        <v>102</v>
      </c>
      <c r="AN871">
        <v>2.21</v>
      </c>
      <c r="AO871">
        <v>468734</v>
      </c>
      <c r="AP871">
        <v>242812</v>
      </c>
      <c r="AQ871">
        <v>0.52000009999999997</v>
      </c>
      <c r="AR871">
        <v>0.30952387999999997</v>
      </c>
      <c r="AS871" t="s">
        <v>5259</v>
      </c>
      <c r="AT871">
        <v>-0.16999984000000001</v>
      </c>
      <c r="AU871">
        <v>-7.1729890000000004E-2</v>
      </c>
      <c r="AV871">
        <v>1.68</v>
      </c>
      <c r="AW871">
        <v>2.37</v>
      </c>
      <c r="AX871">
        <v>0.01</v>
      </c>
      <c r="AY871">
        <v>4.5248865999999999E-3</v>
      </c>
      <c r="AZ871">
        <v>732569984</v>
      </c>
      <c r="BA871">
        <v>0.20399999999999999</v>
      </c>
      <c r="BB871">
        <v>2.1302856999999999</v>
      </c>
      <c r="BC871">
        <v>6.9714310000000002E-2</v>
      </c>
      <c r="BD871">
        <v>3.2725329999999997E-2</v>
      </c>
      <c r="BE871">
        <v>2.0002111999999999</v>
      </c>
      <c r="BF871">
        <v>0.19978881000000001</v>
      </c>
      <c r="BG871">
        <v>9.9883853999999994E-2</v>
      </c>
      <c r="BH871">
        <v>1611654016</v>
      </c>
      <c r="BI871">
        <v>10.784314</v>
      </c>
      <c r="BJ871">
        <v>15</v>
      </c>
      <c r="BK871">
        <v>0</v>
      </c>
      <c r="BL871" t="b">
        <v>0</v>
      </c>
      <c r="BM871">
        <v>2.2000000000000002</v>
      </c>
      <c r="BN871">
        <v>1553612340</v>
      </c>
      <c r="BO871">
        <v>1553612340</v>
      </c>
      <c r="BP871">
        <v>1553612340</v>
      </c>
      <c r="BQ871">
        <v>7.9783280000000003</v>
      </c>
      <c r="BR871">
        <v>0.27574700000000002</v>
      </c>
    </row>
    <row r="872" spans="1:72">
      <c r="A872" t="s">
        <v>5260</v>
      </c>
      <c r="B872" t="s">
        <v>5261</v>
      </c>
      <c r="C872" t="str">
        <f t="shared" si="65"/>
        <v>中國優材</v>
      </c>
      <c r="D872" t="str">
        <f t="shared" si="66"/>
        <v>Raw Materials</v>
      </c>
      <c r="E872" t="str">
        <f t="shared" si="67"/>
        <v>原材料</v>
      </c>
      <c r="F872" t="str">
        <f t="shared" si="68"/>
        <v>Forestry</v>
      </c>
      <c r="G872" t="str">
        <f t="shared" si="69"/>
        <v>林木業</v>
      </c>
      <c r="H872" t="s">
        <v>68</v>
      </c>
      <c r="I872" t="s">
        <v>69</v>
      </c>
      <c r="J872" t="s">
        <v>70</v>
      </c>
      <c r="K872" t="s">
        <v>71</v>
      </c>
      <c r="L872" t="b">
        <v>0</v>
      </c>
      <c r="M872" t="s">
        <v>72</v>
      </c>
      <c r="N872" t="s">
        <v>73</v>
      </c>
      <c r="O872" t="s">
        <v>74</v>
      </c>
      <c r="P872" t="s">
        <v>5262</v>
      </c>
      <c r="Q872" t="s">
        <v>5263</v>
      </c>
      <c r="R872" t="s">
        <v>78</v>
      </c>
      <c r="S872" t="s">
        <v>79</v>
      </c>
      <c r="T872">
        <v>28800000</v>
      </c>
      <c r="U872" t="s">
        <v>80</v>
      </c>
      <c r="V872" t="b">
        <v>0</v>
      </c>
      <c r="W872">
        <v>1388971800000</v>
      </c>
      <c r="X872">
        <v>3</v>
      </c>
      <c r="Y872">
        <v>9.9999900000000003E-3</v>
      </c>
      <c r="Z872">
        <v>0.64516070000000003</v>
      </c>
      <c r="AA872">
        <v>1596160818</v>
      </c>
      <c r="AB872">
        <v>1.56</v>
      </c>
      <c r="AC872">
        <v>1.59</v>
      </c>
      <c r="AD872" t="s">
        <v>5168</v>
      </c>
      <c r="AE872">
        <v>1.55</v>
      </c>
      <c r="AF872">
        <v>324000</v>
      </c>
      <c r="AG872">
        <v>1.55</v>
      </c>
      <c r="AH872">
        <v>1.55</v>
      </c>
      <c r="AI872">
        <v>1.57</v>
      </c>
      <c r="AJ872">
        <v>0</v>
      </c>
      <c r="AK872">
        <v>0</v>
      </c>
      <c r="AL872" t="s">
        <v>82</v>
      </c>
      <c r="AM872" t="s">
        <v>102</v>
      </c>
      <c r="AN872">
        <v>1.59</v>
      </c>
      <c r="AO872">
        <v>2811750</v>
      </c>
      <c r="AP872">
        <v>2241500</v>
      </c>
      <c r="AQ872">
        <v>5.9999943E-2</v>
      </c>
      <c r="AR872">
        <v>3.9999960000000001E-2</v>
      </c>
      <c r="AS872" t="s">
        <v>5264</v>
      </c>
      <c r="AT872">
        <v>-1.24</v>
      </c>
      <c r="AU872">
        <v>-0.44285714999999998</v>
      </c>
      <c r="AV872">
        <v>1.5</v>
      </c>
      <c r="AW872">
        <v>2.8</v>
      </c>
      <c r="AX872">
        <v>3.0000000000000001E-3</v>
      </c>
      <c r="AY872">
        <v>1.9354839999999999E-3</v>
      </c>
      <c r="AZ872">
        <v>1000000000</v>
      </c>
      <c r="BA872">
        <v>9.8000000000000004E-2</v>
      </c>
      <c r="BB872">
        <v>1.8382856999999999</v>
      </c>
      <c r="BC872">
        <v>-0.27828574</v>
      </c>
      <c r="BD872">
        <v>-0.1513833</v>
      </c>
      <c r="BE872">
        <v>1.8794366</v>
      </c>
      <c r="BF872">
        <v>-0.31943666999999998</v>
      </c>
      <c r="BG872">
        <v>-0.16996406</v>
      </c>
      <c r="BH872">
        <v>1560000000</v>
      </c>
      <c r="BI872">
        <v>15.918367</v>
      </c>
      <c r="BJ872">
        <v>15</v>
      </c>
      <c r="BK872">
        <v>0</v>
      </c>
      <c r="BL872" t="b">
        <v>0</v>
      </c>
      <c r="BM872">
        <v>1.56</v>
      </c>
      <c r="BN872">
        <v>1553785140</v>
      </c>
      <c r="BO872">
        <v>1553785140</v>
      </c>
      <c r="BP872">
        <v>1553785140</v>
      </c>
    </row>
    <row r="873" spans="1:72">
      <c r="A873" t="s">
        <v>5265</v>
      </c>
      <c r="B873" t="s">
        <v>5266</v>
      </c>
      <c r="C873" t="str">
        <f t="shared" si="65"/>
        <v>信邦控股</v>
      </c>
      <c r="D873" t="str">
        <f t="shared" si="66"/>
        <v>Automobile production and distribution</v>
      </c>
      <c r="E873" t="str">
        <f t="shared" si="67"/>
        <v>汽車生產及分銷</v>
      </c>
      <c r="F873" t="str">
        <f t="shared" si="68"/>
        <v>Cars parts and maintenance</v>
      </c>
      <c r="G873" t="str">
        <f t="shared" si="69"/>
        <v>汽車零部件及維護</v>
      </c>
      <c r="H873" t="s">
        <v>68</v>
      </c>
      <c r="I873" t="s">
        <v>69</v>
      </c>
      <c r="J873" t="s">
        <v>70</v>
      </c>
      <c r="K873" t="s">
        <v>71</v>
      </c>
      <c r="L873" t="b">
        <v>0</v>
      </c>
      <c r="M873" t="s">
        <v>72</v>
      </c>
      <c r="N873" t="s">
        <v>73</v>
      </c>
      <c r="O873" t="s">
        <v>74</v>
      </c>
      <c r="P873" t="s">
        <v>5267</v>
      </c>
      <c r="Q873" t="s">
        <v>5268</v>
      </c>
      <c r="R873" t="s">
        <v>78</v>
      </c>
      <c r="S873" t="s">
        <v>79</v>
      </c>
      <c r="T873">
        <v>28800000</v>
      </c>
      <c r="U873" t="s">
        <v>80</v>
      </c>
      <c r="V873" t="b">
        <v>0</v>
      </c>
      <c r="W873">
        <v>1498613400000</v>
      </c>
      <c r="X873">
        <v>3</v>
      </c>
      <c r="Y873">
        <v>9.9999900000000003E-3</v>
      </c>
      <c r="Z873">
        <v>0.62893019999999999</v>
      </c>
      <c r="AA873">
        <v>1596160189</v>
      </c>
      <c r="AB873">
        <v>1.6</v>
      </c>
      <c r="AC873">
        <v>1.6</v>
      </c>
      <c r="AD873" t="s">
        <v>5269</v>
      </c>
      <c r="AE873">
        <v>1.59</v>
      </c>
      <c r="AF873">
        <v>51000</v>
      </c>
      <c r="AG873">
        <v>1.59</v>
      </c>
      <c r="AH873">
        <v>1.59</v>
      </c>
      <c r="AI873">
        <v>1.6</v>
      </c>
      <c r="AJ873">
        <v>0</v>
      </c>
      <c r="AK873">
        <v>0</v>
      </c>
      <c r="AL873" t="s">
        <v>82</v>
      </c>
      <c r="AM873" t="s">
        <v>102</v>
      </c>
      <c r="AN873">
        <v>1.6</v>
      </c>
      <c r="AO873">
        <v>177569</v>
      </c>
      <c r="AP873">
        <v>50875</v>
      </c>
      <c r="AQ873">
        <v>0.49</v>
      </c>
      <c r="AR873">
        <v>0.44144145000000001</v>
      </c>
      <c r="AS873" t="s">
        <v>5270</v>
      </c>
      <c r="AT873">
        <v>-0.67999995000000002</v>
      </c>
      <c r="AU873">
        <v>-0.2982456</v>
      </c>
      <c r="AV873">
        <v>1.1100000000000001</v>
      </c>
      <c r="AW873">
        <v>2.2799999999999998</v>
      </c>
      <c r="AX873">
        <v>1.9E-2</v>
      </c>
      <c r="AY873">
        <v>1.19496845E-2</v>
      </c>
      <c r="AZ873">
        <v>1002910016</v>
      </c>
      <c r="BA873">
        <v>0.317</v>
      </c>
      <c r="BB873">
        <v>1.6142856999999999</v>
      </c>
      <c r="BC873">
        <v>-1.4285684E-2</v>
      </c>
      <c r="BD873">
        <v>-8.849539E-3</v>
      </c>
      <c r="BE873">
        <v>1.582937</v>
      </c>
      <c r="BF873">
        <v>1.7063022000000001E-2</v>
      </c>
      <c r="BG873">
        <v>1.0779344E-2</v>
      </c>
      <c r="BH873">
        <v>1604656000</v>
      </c>
      <c r="BI873">
        <v>5.0473185000000003</v>
      </c>
      <c r="BJ873">
        <v>15</v>
      </c>
      <c r="BK873">
        <v>0</v>
      </c>
      <c r="BL873" t="b">
        <v>0</v>
      </c>
      <c r="BM873">
        <v>1.6</v>
      </c>
      <c r="BN873">
        <v>1553525940</v>
      </c>
      <c r="BO873">
        <v>1553525940</v>
      </c>
      <c r="BP873">
        <v>1553525940</v>
      </c>
    </row>
    <row r="874" spans="1:72">
      <c r="A874" t="s">
        <v>5271</v>
      </c>
      <c r="B874" t="s">
        <v>5272</v>
      </c>
      <c r="C874" t="str">
        <f t="shared" si="65"/>
        <v>港亞控股</v>
      </c>
      <c r="D874" t="str">
        <f t="shared" si="66"/>
        <v>Retail</v>
      </c>
      <c r="E874" t="str">
        <f t="shared" si="67"/>
        <v>零售</v>
      </c>
      <c r="F874" t="str">
        <f t="shared" si="68"/>
        <v>Department store</v>
      </c>
      <c r="G874" t="str">
        <f t="shared" si="69"/>
        <v>百貨股</v>
      </c>
      <c r="H874" t="s">
        <v>68</v>
      </c>
      <c r="I874" t="s">
        <v>69</v>
      </c>
      <c r="J874" t="s">
        <v>70</v>
      </c>
      <c r="K874" t="s">
        <v>71</v>
      </c>
      <c r="L874" t="b">
        <v>0</v>
      </c>
      <c r="M874" t="s">
        <v>72</v>
      </c>
      <c r="N874" t="s">
        <v>73</v>
      </c>
      <c r="O874" t="s">
        <v>74</v>
      </c>
      <c r="P874" t="s">
        <v>5273</v>
      </c>
      <c r="Q874" t="s">
        <v>5274</v>
      </c>
      <c r="R874" t="s">
        <v>78</v>
      </c>
      <c r="S874" t="s">
        <v>79</v>
      </c>
      <c r="T874">
        <v>28800000</v>
      </c>
      <c r="U874" t="s">
        <v>80</v>
      </c>
      <c r="V874" t="b">
        <v>0</v>
      </c>
      <c r="W874">
        <v>1538011800000</v>
      </c>
      <c r="X874">
        <v>3</v>
      </c>
      <c r="Y874">
        <v>0</v>
      </c>
      <c r="Z874">
        <v>0</v>
      </c>
      <c r="AA874">
        <v>1596078442</v>
      </c>
      <c r="AB874">
        <v>4</v>
      </c>
      <c r="AC874">
        <v>4</v>
      </c>
      <c r="AD874" t="s">
        <v>5275</v>
      </c>
      <c r="AE874">
        <v>4</v>
      </c>
      <c r="AF874">
        <v>26000</v>
      </c>
      <c r="AG874">
        <v>4</v>
      </c>
      <c r="AH874">
        <v>3.5</v>
      </c>
      <c r="AI874">
        <v>4</v>
      </c>
      <c r="AJ874">
        <v>0</v>
      </c>
      <c r="AK874">
        <v>0</v>
      </c>
      <c r="AL874" t="s">
        <v>82</v>
      </c>
      <c r="AM874" t="s">
        <v>72</v>
      </c>
      <c r="AN874">
        <v>4</v>
      </c>
      <c r="AO874">
        <v>554461</v>
      </c>
      <c r="AP874">
        <v>57250</v>
      </c>
      <c r="AQ874">
        <v>1.8</v>
      </c>
      <c r="AR874">
        <v>0.81818175000000004</v>
      </c>
      <c r="AS874" t="s">
        <v>5276</v>
      </c>
      <c r="AT874">
        <v>-1.8000001999999999</v>
      </c>
      <c r="AU874">
        <v>-0.31034485000000001</v>
      </c>
      <c r="AV874">
        <v>2.2000000000000002</v>
      </c>
      <c r="AW874">
        <v>5.8</v>
      </c>
      <c r="AZ874">
        <v>400000000</v>
      </c>
      <c r="BA874">
        <v>0.33900000000000002</v>
      </c>
      <c r="BB874">
        <v>3.5042857999999999</v>
      </c>
      <c r="BC874">
        <v>0.49571419999999999</v>
      </c>
      <c r="BD874">
        <v>0.14145940000000001</v>
      </c>
      <c r="BE874">
        <v>3.6196503999999998</v>
      </c>
      <c r="BF874">
        <v>0.38034963999999999</v>
      </c>
      <c r="BG874">
        <v>0.10507911</v>
      </c>
      <c r="BH874">
        <v>1600000000</v>
      </c>
      <c r="BI874">
        <v>11.799410999999999</v>
      </c>
      <c r="BJ874">
        <v>15</v>
      </c>
      <c r="BK874">
        <v>0</v>
      </c>
      <c r="BL874" t="b">
        <v>0</v>
      </c>
      <c r="BM874">
        <v>4</v>
      </c>
      <c r="BN874">
        <v>1561647540</v>
      </c>
      <c r="BO874">
        <v>1561647540</v>
      </c>
      <c r="BP874">
        <v>1561647540</v>
      </c>
    </row>
    <row r="875" spans="1:72">
      <c r="A875" t="s">
        <v>5277</v>
      </c>
      <c r="B875" t="s">
        <v>5278</v>
      </c>
      <c r="C875" t="str">
        <f t="shared" si="65"/>
        <v>萊蒙國際</v>
      </c>
      <c r="D875" t="str">
        <f t="shared" si="66"/>
        <v>Real Estate Construction</v>
      </c>
      <c r="E875" t="str">
        <f t="shared" si="67"/>
        <v>地產建築</v>
      </c>
      <c r="F875" t="str">
        <f t="shared" si="68"/>
        <v>China Properties</v>
      </c>
      <c r="G875" t="str">
        <f t="shared" si="69"/>
        <v>內房</v>
      </c>
      <c r="H875" t="s">
        <v>68</v>
      </c>
      <c r="I875" t="s">
        <v>69</v>
      </c>
      <c r="J875" t="s">
        <v>70</v>
      </c>
      <c r="K875" t="s">
        <v>71</v>
      </c>
      <c r="L875" t="b">
        <v>0</v>
      </c>
      <c r="M875" t="s">
        <v>72</v>
      </c>
      <c r="N875" t="s">
        <v>73</v>
      </c>
      <c r="O875" t="s">
        <v>74</v>
      </c>
      <c r="P875" t="s">
        <v>5279</v>
      </c>
      <c r="Q875" t="s">
        <v>5280</v>
      </c>
      <c r="R875" t="s">
        <v>78</v>
      </c>
      <c r="S875" t="s">
        <v>79</v>
      </c>
      <c r="T875">
        <v>28800000</v>
      </c>
      <c r="U875" t="s">
        <v>80</v>
      </c>
      <c r="V875" t="b">
        <v>0</v>
      </c>
      <c r="W875">
        <v>1300843800000</v>
      </c>
      <c r="X875">
        <v>3</v>
      </c>
      <c r="Y875">
        <v>-9.9999900000000003E-3</v>
      </c>
      <c r="Z875">
        <v>-0.88495489999999999</v>
      </c>
      <c r="AA875">
        <v>1596095945</v>
      </c>
      <c r="AB875">
        <v>1.1200000000000001</v>
      </c>
      <c r="AC875">
        <v>1.1299999999999999</v>
      </c>
      <c r="AD875" t="s">
        <v>5281</v>
      </c>
      <c r="AE875">
        <v>1.1200000000000001</v>
      </c>
      <c r="AF875">
        <v>85500</v>
      </c>
      <c r="AG875">
        <v>1.1299999999999999</v>
      </c>
      <c r="AH875">
        <v>1.08</v>
      </c>
      <c r="AI875">
        <v>1.1499999999999999</v>
      </c>
      <c r="AJ875">
        <v>0</v>
      </c>
      <c r="AK875">
        <v>0</v>
      </c>
      <c r="AL875" t="s">
        <v>82</v>
      </c>
      <c r="AM875" t="s">
        <v>72</v>
      </c>
      <c r="AN875">
        <v>1.1299999999999999</v>
      </c>
      <c r="AO875">
        <v>122922</v>
      </c>
      <c r="AP875">
        <v>104153</v>
      </c>
      <c r="AQ875">
        <v>0.37</v>
      </c>
      <c r="AR875">
        <v>0.49333334000000001</v>
      </c>
      <c r="AS875" t="s">
        <v>5282</v>
      </c>
      <c r="AT875">
        <v>-0.62</v>
      </c>
      <c r="AU875">
        <v>-0.35632184</v>
      </c>
      <c r="AV875">
        <v>0.75</v>
      </c>
      <c r="AW875">
        <v>1.74</v>
      </c>
      <c r="AX875">
        <v>0.02</v>
      </c>
      <c r="AY875">
        <v>1.7699115000000001E-2</v>
      </c>
      <c r="AZ875">
        <v>1412729984</v>
      </c>
      <c r="BA875">
        <v>6.3330000000000002</v>
      </c>
      <c r="BB875">
        <v>1.1491429</v>
      </c>
      <c r="BC875">
        <v>-2.9142857000000001E-2</v>
      </c>
      <c r="BD875">
        <v>-2.5360516999999999E-2</v>
      </c>
      <c r="BE875">
        <v>1.1562238</v>
      </c>
      <c r="BF875">
        <v>-3.6223770000000002E-2</v>
      </c>
      <c r="BG875">
        <v>-3.1329375E-2</v>
      </c>
      <c r="BH875">
        <v>1582257536</v>
      </c>
      <c r="BI875">
        <v>0.17685139999999999</v>
      </c>
      <c r="BJ875">
        <v>15</v>
      </c>
      <c r="BK875">
        <v>0</v>
      </c>
      <c r="BL875" t="b">
        <v>0</v>
      </c>
      <c r="BM875">
        <v>1.1200000000000001</v>
      </c>
      <c r="BN875">
        <v>1552575540</v>
      </c>
      <c r="BO875">
        <v>1552575540</v>
      </c>
      <c r="BP875">
        <v>1552575540</v>
      </c>
      <c r="BR875">
        <v>-0.38</v>
      </c>
    </row>
    <row r="876" spans="1:72">
      <c r="A876" t="s">
        <v>5283</v>
      </c>
      <c r="B876" t="s">
        <v>5284</v>
      </c>
      <c r="C876" t="str">
        <f t="shared" si="65"/>
        <v>中國同輻</v>
      </c>
      <c r="D876" t="str">
        <f t="shared" si="66"/>
        <v>Medicine</v>
      </c>
      <c r="E876" t="str">
        <f t="shared" si="67"/>
        <v>醫藥</v>
      </c>
      <c r="F876" t="str">
        <f t="shared" si="68"/>
        <v>Healthcare</v>
      </c>
      <c r="G876" t="str">
        <f t="shared" si="69"/>
        <v>醫療保健</v>
      </c>
      <c r="H876" t="s">
        <v>68</v>
      </c>
      <c r="I876" t="s">
        <v>69</v>
      </c>
      <c r="J876" t="s">
        <v>70</v>
      </c>
      <c r="K876" t="s">
        <v>71</v>
      </c>
      <c r="L876" t="b">
        <v>0</v>
      </c>
      <c r="M876" t="s">
        <v>72</v>
      </c>
      <c r="N876" t="s">
        <v>73</v>
      </c>
      <c r="O876" t="s">
        <v>74</v>
      </c>
      <c r="P876" t="s">
        <v>5285</v>
      </c>
      <c r="Q876" t="s">
        <v>5286</v>
      </c>
      <c r="R876" t="s">
        <v>78</v>
      </c>
      <c r="S876" t="s">
        <v>79</v>
      </c>
      <c r="T876">
        <v>28800000</v>
      </c>
      <c r="U876" t="s">
        <v>80</v>
      </c>
      <c r="V876" t="b">
        <v>0</v>
      </c>
      <c r="W876">
        <v>1530840600000</v>
      </c>
      <c r="X876">
        <v>3</v>
      </c>
      <c r="Y876">
        <v>0.48000145</v>
      </c>
      <c r="Z876">
        <v>2.4340847000000001</v>
      </c>
      <c r="AA876">
        <v>1596160938</v>
      </c>
      <c r="AB876">
        <v>20.2</v>
      </c>
      <c r="AC876">
        <v>20.45</v>
      </c>
      <c r="AD876" t="s">
        <v>5287</v>
      </c>
      <c r="AE876">
        <v>20.05</v>
      </c>
      <c r="AF876">
        <v>55200</v>
      </c>
      <c r="AG876">
        <v>19.72</v>
      </c>
      <c r="AH876">
        <v>20.149999999999999</v>
      </c>
      <c r="AI876">
        <v>20.2</v>
      </c>
      <c r="AJ876">
        <v>0</v>
      </c>
      <c r="AK876">
        <v>0</v>
      </c>
      <c r="AL876" t="s">
        <v>82</v>
      </c>
      <c r="AM876" t="s">
        <v>102</v>
      </c>
      <c r="AN876">
        <v>20.05</v>
      </c>
      <c r="AO876">
        <v>300948</v>
      </c>
      <c r="AP876">
        <v>248199</v>
      </c>
      <c r="AQ876">
        <v>3.9800013999999999</v>
      </c>
      <c r="AR876">
        <v>0.24537618</v>
      </c>
      <c r="AS876" t="s">
        <v>5288</v>
      </c>
      <c r="AT876">
        <v>-4.3999996000000001</v>
      </c>
      <c r="AU876">
        <v>-0.17886177</v>
      </c>
      <c r="AV876">
        <v>16.22</v>
      </c>
      <c r="AW876">
        <v>24.6</v>
      </c>
      <c r="AX876">
        <v>2.3E-2</v>
      </c>
      <c r="AY876">
        <v>1.1663286999999999E-3</v>
      </c>
      <c r="AZ876">
        <v>79968800</v>
      </c>
      <c r="BA876">
        <v>1.2190000000000001</v>
      </c>
      <c r="BB876">
        <v>21.25</v>
      </c>
      <c r="BC876">
        <v>-1.0499992</v>
      </c>
      <c r="BD876">
        <v>-4.9411730000000001E-2</v>
      </c>
      <c r="BE876">
        <v>20.089510000000001</v>
      </c>
      <c r="BF876">
        <v>0.1104908</v>
      </c>
      <c r="BG876">
        <v>5.4999250000000001E-3</v>
      </c>
      <c r="BH876">
        <v>6461475328</v>
      </c>
      <c r="BI876">
        <v>16.570961</v>
      </c>
      <c r="BJ876">
        <v>15</v>
      </c>
      <c r="BK876">
        <v>0</v>
      </c>
      <c r="BL876" t="b">
        <v>0</v>
      </c>
      <c r="BM876">
        <v>20.2</v>
      </c>
      <c r="BN876">
        <v>1553871540</v>
      </c>
      <c r="BO876">
        <v>1553871540</v>
      </c>
      <c r="BP876">
        <v>1553871540</v>
      </c>
    </row>
    <row r="877" spans="1:72">
      <c r="A877" t="s">
        <v>5289</v>
      </c>
      <c r="B877" t="s">
        <v>5290</v>
      </c>
      <c r="C877" t="str">
        <f t="shared" si="65"/>
        <v>四川成渝高速</v>
      </c>
      <c r="D877" t="str">
        <f t="shared" si="66"/>
        <v>Transportation, logistics and infrastructure</v>
      </c>
      <c r="E877" t="str">
        <f t="shared" si="67"/>
        <v>運輸、物流及基建</v>
      </c>
      <c r="F877" t="str">
        <f t="shared" si="68"/>
        <v>Highway</v>
      </c>
      <c r="G877" t="str">
        <f t="shared" si="69"/>
        <v>公路股</v>
      </c>
      <c r="H877" t="s">
        <v>68</v>
      </c>
      <c r="I877" t="s">
        <v>69</v>
      </c>
      <c r="J877" t="s">
        <v>70</v>
      </c>
      <c r="K877" t="s">
        <v>71</v>
      </c>
      <c r="L877" t="b">
        <v>0</v>
      </c>
      <c r="M877" t="s">
        <v>72</v>
      </c>
      <c r="N877" t="s">
        <v>73</v>
      </c>
      <c r="O877" t="s">
        <v>74</v>
      </c>
      <c r="P877" t="s">
        <v>5291</v>
      </c>
      <c r="Q877" t="s">
        <v>5292</v>
      </c>
      <c r="R877" t="s">
        <v>78</v>
      </c>
      <c r="S877" t="s">
        <v>79</v>
      </c>
      <c r="T877">
        <v>28800000</v>
      </c>
      <c r="U877" t="s">
        <v>80</v>
      </c>
      <c r="V877" t="b">
        <v>0</v>
      </c>
      <c r="W877">
        <v>946949400000</v>
      </c>
      <c r="X877">
        <v>3</v>
      </c>
      <c r="Y877">
        <v>9.9999900000000003E-3</v>
      </c>
      <c r="Z877">
        <v>0.56497120000000001</v>
      </c>
      <c r="AA877">
        <v>1596161009</v>
      </c>
      <c r="AB877">
        <v>1.78</v>
      </c>
      <c r="AC877">
        <v>1.78</v>
      </c>
      <c r="AD877" t="s">
        <v>2367</v>
      </c>
      <c r="AE877">
        <v>1.76</v>
      </c>
      <c r="AF877">
        <v>50000</v>
      </c>
      <c r="AG877">
        <v>1.77</v>
      </c>
      <c r="AH877">
        <v>1.77</v>
      </c>
      <c r="AI877">
        <v>1.78</v>
      </c>
      <c r="AJ877">
        <v>0</v>
      </c>
      <c r="AK877">
        <v>0</v>
      </c>
      <c r="AL877" t="s">
        <v>82</v>
      </c>
      <c r="AM877" t="s">
        <v>102</v>
      </c>
      <c r="AN877">
        <v>1.78</v>
      </c>
      <c r="AO877">
        <v>1087615</v>
      </c>
      <c r="AP877">
        <v>675500</v>
      </c>
      <c r="AQ877">
        <v>6.9999930000000002E-2</v>
      </c>
      <c r="AR877">
        <v>4.0935630000000001E-2</v>
      </c>
      <c r="AS877" t="s">
        <v>5293</v>
      </c>
      <c r="AT877">
        <v>-0.69000006000000003</v>
      </c>
      <c r="AU877">
        <v>-0.27935225000000002</v>
      </c>
      <c r="AV877">
        <v>1.71</v>
      </c>
      <c r="AW877">
        <v>2.4700000000000002</v>
      </c>
      <c r="AX877">
        <v>1.4999999999999999E-2</v>
      </c>
      <c r="AY877">
        <v>8.4745759999999993E-3</v>
      </c>
      <c r="AZ877">
        <v>895320000</v>
      </c>
      <c r="BA877">
        <v>0.72299999999999998</v>
      </c>
      <c r="BB877">
        <v>1.8231428999999999</v>
      </c>
      <c r="BC877">
        <v>-4.3142914999999997E-2</v>
      </c>
      <c r="BD877">
        <v>-2.3664033000000001E-2</v>
      </c>
      <c r="BE877">
        <v>1.9753521999999999</v>
      </c>
      <c r="BF877">
        <v>-0.1953522</v>
      </c>
      <c r="BG877">
        <v>-9.8894869999999996E-2</v>
      </c>
      <c r="BH877">
        <v>10112037888</v>
      </c>
      <c r="BI877">
        <v>2.4619640999999999</v>
      </c>
      <c r="BJ877">
        <v>15</v>
      </c>
      <c r="BK877">
        <v>0</v>
      </c>
      <c r="BL877" t="b">
        <v>0</v>
      </c>
      <c r="BM877">
        <v>1.78</v>
      </c>
      <c r="BQ877">
        <v>4.4868819999999996</v>
      </c>
      <c r="BR877">
        <v>0.39671200000000001</v>
      </c>
      <c r="BS877">
        <v>0.3</v>
      </c>
      <c r="BT877">
        <v>5.9333330000000002</v>
      </c>
    </row>
    <row r="878" spans="1:72">
      <c r="A878" t="s">
        <v>5294</v>
      </c>
      <c r="B878" t="s">
        <v>5295</v>
      </c>
      <c r="C878" t="str">
        <f t="shared" si="65"/>
        <v>億都(國際控股)</v>
      </c>
      <c r="D878" t="str">
        <f t="shared" si="66"/>
        <v>Information Technology</v>
      </c>
      <c r="E878" t="str">
        <f t="shared" si="67"/>
        <v>資訊科技</v>
      </c>
      <c r="F878" t="str">
        <f t="shared" si="68"/>
        <v>Smart Card and Information Technology Equipment</v>
      </c>
      <c r="G878" t="str">
        <f t="shared" si="69"/>
        <v>智能卡及資訊科技器材</v>
      </c>
      <c r="H878" t="s">
        <v>68</v>
      </c>
      <c r="I878" t="s">
        <v>69</v>
      </c>
      <c r="J878" t="s">
        <v>70</v>
      </c>
      <c r="K878" t="s">
        <v>71</v>
      </c>
      <c r="L878" t="b">
        <v>0</v>
      </c>
      <c r="M878" t="s">
        <v>72</v>
      </c>
      <c r="N878" t="s">
        <v>73</v>
      </c>
      <c r="O878" t="s">
        <v>74</v>
      </c>
      <c r="P878" t="s">
        <v>5296</v>
      </c>
      <c r="Q878" t="s">
        <v>5297</v>
      </c>
      <c r="R878" t="s">
        <v>78</v>
      </c>
      <c r="S878" t="s">
        <v>79</v>
      </c>
      <c r="T878">
        <v>28800000</v>
      </c>
      <c r="U878" t="s">
        <v>80</v>
      </c>
      <c r="V878" t="b">
        <v>0</v>
      </c>
      <c r="W878">
        <v>946949400000</v>
      </c>
      <c r="X878">
        <v>3</v>
      </c>
      <c r="Y878">
        <v>3.9999960000000001E-2</v>
      </c>
      <c r="Z878">
        <v>2.4999975999999999</v>
      </c>
      <c r="AA878">
        <v>1596159783</v>
      </c>
      <c r="AB878">
        <v>1.64</v>
      </c>
      <c r="AC878">
        <v>1.64</v>
      </c>
      <c r="AD878" t="s">
        <v>5057</v>
      </c>
      <c r="AE878">
        <v>1.64</v>
      </c>
      <c r="AF878">
        <v>4000</v>
      </c>
      <c r="AG878">
        <v>1.6</v>
      </c>
      <c r="AH878">
        <v>1.59</v>
      </c>
      <c r="AI878">
        <v>1.64</v>
      </c>
      <c r="AJ878">
        <v>0</v>
      </c>
      <c r="AK878">
        <v>0</v>
      </c>
      <c r="AL878" t="s">
        <v>82</v>
      </c>
      <c r="AM878" t="s">
        <v>72</v>
      </c>
      <c r="AN878">
        <v>1.64</v>
      </c>
      <c r="AO878">
        <v>233609</v>
      </c>
      <c r="AP878">
        <v>258875</v>
      </c>
      <c r="AQ878">
        <v>0.59000003000000001</v>
      </c>
      <c r="AR878">
        <v>0.56190485000000001</v>
      </c>
      <c r="AS878" t="s">
        <v>5298</v>
      </c>
      <c r="AT878">
        <v>-2.9999971E-2</v>
      </c>
      <c r="AU878">
        <v>-1.7964055999999999E-2</v>
      </c>
      <c r="AV878">
        <v>1.05</v>
      </c>
      <c r="AW878">
        <v>1.67</v>
      </c>
      <c r="AX878">
        <v>0.05</v>
      </c>
      <c r="AY878">
        <v>3.125E-2</v>
      </c>
      <c r="AZ878">
        <v>999641024</v>
      </c>
      <c r="BA878">
        <v>1.853</v>
      </c>
      <c r="BB878">
        <v>1.6094286</v>
      </c>
      <c r="BC878">
        <v>3.0571342000000001E-2</v>
      </c>
      <c r="BD878">
        <v>1.8995153000000001E-2</v>
      </c>
      <c r="BE878">
        <v>1.4319717999999999</v>
      </c>
      <c r="BF878">
        <v>0.2080282</v>
      </c>
      <c r="BG878">
        <v>0.14527395000000001</v>
      </c>
      <c r="BH878">
        <v>1639411328</v>
      </c>
      <c r="BI878">
        <v>0.88505124999999996</v>
      </c>
      <c r="BJ878">
        <v>15</v>
      </c>
      <c r="BK878">
        <v>0</v>
      </c>
      <c r="BL878" t="b">
        <v>0</v>
      </c>
      <c r="BM878">
        <v>1.64</v>
      </c>
      <c r="BN878">
        <v>1554735540</v>
      </c>
      <c r="BO878">
        <v>1554735540</v>
      </c>
      <c r="BP878">
        <v>1554735540</v>
      </c>
      <c r="BQ878">
        <v>13.12</v>
      </c>
      <c r="BR878">
        <v>0.125</v>
      </c>
    </row>
    <row r="879" spans="1:72">
      <c r="A879" t="s">
        <v>5299</v>
      </c>
      <c r="B879" t="s">
        <v>5300</v>
      </c>
      <c r="C879" t="str">
        <f t="shared" si="65"/>
        <v>德永佳集團</v>
      </c>
      <c r="D879" t="str">
        <f t="shared" si="66"/>
        <v>Consumer Goods Manufacturing</v>
      </c>
      <c r="E879" t="str">
        <f t="shared" si="67"/>
        <v>消費品製造</v>
      </c>
      <c r="F879" t="str">
        <f t="shared" si="68"/>
        <v>Textile and Clothing</v>
      </c>
      <c r="G879" t="str">
        <f t="shared" si="69"/>
        <v>紡織製衣</v>
      </c>
      <c r="H879" t="s">
        <v>68</v>
      </c>
      <c r="I879" t="s">
        <v>69</v>
      </c>
      <c r="J879" t="s">
        <v>70</v>
      </c>
      <c r="K879" t="s">
        <v>71</v>
      </c>
      <c r="L879" t="b">
        <v>0</v>
      </c>
      <c r="M879" t="s">
        <v>72</v>
      </c>
      <c r="N879" t="s">
        <v>73</v>
      </c>
      <c r="O879" t="s">
        <v>74</v>
      </c>
      <c r="P879" t="s">
        <v>5301</v>
      </c>
      <c r="Q879" t="s">
        <v>5302</v>
      </c>
      <c r="R879" t="s">
        <v>78</v>
      </c>
      <c r="S879" t="s">
        <v>79</v>
      </c>
      <c r="T879">
        <v>28800000</v>
      </c>
      <c r="U879" t="s">
        <v>80</v>
      </c>
      <c r="V879" t="b">
        <v>0</v>
      </c>
      <c r="W879">
        <v>946949400000</v>
      </c>
      <c r="X879">
        <v>3</v>
      </c>
      <c r="Y879">
        <v>0</v>
      </c>
      <c r="Z879">
        <v>0</v>
      </c>
      <c r="AA879">
        <v>1596161035</v>
      </c>
      <c r="AB879">
        <v>1.1000000000000001</v>
      </c>
      <c r="AC879">
        <v>1.1100000000000001</v>
      </c>
      <c r="AD879" t="s">
        <v>1124</v>
      </c>
      <c r="AE879">
        <v>1.0900000000000001</v>
      </c>
      <c r="AF879">
        <v>178000</v>
      </c>
      <c r="AG879">
        <v>1.1000000000000001</v>
      </c>
      <c r="AH879">
        <v>1.1000000000000001</v>
      </c>
      <c r="AI879">
        <v>1.1100000000000001</v>
      </c>
      <c r="AJ879">
        <v>0</v>
      </c>
      <c r="AK879">
        <v>0</v>
      </c>
      <c r="AL879" t="s">
        <v>82</v>
      </c>
      <c r="AM879" t="s">
        <v>72</v>
      </c>
      <c r="AN879">
        <v>1.1000000000000001</v>
      </c>
      <c r="AO879">
        <v>3075902</v>
      </c>
      <c r="AP879">
        <v>1703137</v>
      </c>
      <c r="AQ879">
        <v>9.0000029999999995E-2</v>
      </c>
      <c r="AR879">
        <v>8.9108943999999995E-2</v>
      </c>
      <c r="AS879" t="s">
        <v>5303</v>
      </c>
      <c r="AT879">
        <v>-1.2399998999999999</v>
      </c>
      <c r="AU879">
        <v>-0.52991449999999996</v>
      </c>
      <c r="AV879">
        <v>1.01</v>
      </c>
      <c r="AW879">
        <v>2.34</v>
      </c>
      <c r="AX879">
        <v>0.1</v>
      </c>
      <c r="AY879">
        <v>9.0909089999999998E-2</v>
      </c>
      <c r="AZ879">
        <v>1381699968</v>
      </c>
      <c r="BA879">
        <v>3.5680000000000001</v>
      </c>
      <c r="BB879">
        <v>1.1565714</v>
      </c>
      <c r="BC879">
        <v>-5.6571363999999999E-2</v>
      </c>
      <c r="BD879">
        <v>-4.8912990000000003E-2</v>
      </c>
      <c r="BE879">
        <v>1.3737762</v>
      </c>
      <c r="BF879">
        <v>-0.27377616999999999</v>
      </c>
      <c r="BG879">
        <v>-0.19928733000000001</v>
      </c>
      <c r="BH879">
        <v>1519869952</v>
      </c>
      <c r="BI879">
        <v>0.30829596999999997</v>
      </c>
      <c r="BJ879">
        <v>15</v>
      </c>
      <c r="BK879">
        <v>0</v>
      </c>
      <c r="BL879" t="b">
        <v>0</v>
      </c>
      <c r="BM879">
        <v>1.1000000000000001</v>
      </c>
      <c r="BN879">
        <v>1592509800</v>
      </c>
      <c r="BO879">
        <v>1592509800</v>
      </c>
      <c r="BP879">
        <v>1592509800</v>
      </c>
      <c r="BQ879">
        <v>9.016394</v>
      </c>
      <c r="BR879">
        <v>0.122</v>
      </c>
      <c r="BS879">
        <v>0.44</v>
      </c>
      <c r="BT879">
        <v>2.5</v>
      </c>
    </row>
    <row r="880" spans="1:72">
      <c r="A880" t="s">
        <v>5304</v>
      </c>
      <c r="B880" t="s">
        <v>5305</v>
      </c>
      <c r="C880" t="str">
        <f t="shared" si="65"/>
        <v>中國通商集團</v>
      </c>
      <c r="D880" t="str">
        <f t="shared" si="66"/>
        <v>Transportation, logistics and infrastructure</v>
      </c>
      <c r="E880" t="str">
        <f t="shared" si="67"/>
        <v>運輸、物流及基建</v>
      </c>
      <c r="F880" t="str">
        <f t="shared" si="68"/>
        <v>Ports and services</v>
      </c>
      <c r="G880" t="str">
        <f t="shared" si="69"/>
        <v>港口及服務</v>
      </c>
      <c r="H880" t="s">
        <v>68</v>
      </c>
      <c r="I880" t="s">
        <v>69</v>
      </c>
      <c r="J880" t="s">
        <v>70</v>
      </c>
      <c r="K880" t="s">
        <v>71</v>
      </c>
      <c r="L880" t="b">
        <v>0</v>
      </c>
      <c r="M880" t="s">
        <v>72</v>
      </c>
      <c r="N880" t="s">
        <v>73</v>
      </c>
      <c r="O880" t="s">
        <v>74</v>
      </c>
      <c r="P880" t="s">
        <v>5306</v>
      </c>
      <c r="Q880" t="s">
        <v>5307</v>
      </c>
      <c r="R880" t="s">
        <v>78</v>
      </c>
      <c r="S880" t="s">
        <v>79</v>
      </c>
      <c r="T880">
        <v>28800000</v>
      </c>
      <c r="U880" t="s">
        <v>80</v>
      </c>
      <c r="V880" t="b">
        <v>0</v>
      </c>
      <c r="W880">
        <v>1126834200000</v>
      </c>
      <c r="X880">
        <v>3</v>
      </c>
      <c r="Y880">
        <v>-9.9999900000000003E-3</v>
      </c>
      <c r="Z880">
        <v>-1.0752678</v>
      </c>
      <c r="AA880">
        <v>1596160827</v>
      </c>
      <c r="AB880">
        <v>0.92</v>
      </c>
      <c r="AC880">
        <v>0.92</v>
      </c>
      <c r="AD880" t="s">
        <v>5308</v>
      </c>
      <c r="AE880">
        <v>0.92</v>
      </c>
      <c r="AF880">
        <v>16000</v>
      </c>
      <c r="AG880">
        <v>0.93</v>
      </c>
      <c r="AH880">
        <v>0.89</v>
      </c>
      <c r="AI880">
        <v>0.92</v>
      </c>
      <c r="AJ880">
        <v>0</v>
      </c>
      <c r="AK880">
        <v>0</v>
      </c>
      <c r="AL880" t="s">
        <v>82</v>
      </c>
      <c r="AM880" t="s">
        <v>72</v>
      </c>
      <c r="AN880">
        <v>0.92</v>
      </c>
      <c r="AO880">
        <v>244216</v>
      </c>
      <c r="AP880">
        <v>376500</v>
      </c>
      <c r="AQ880">
        <v>0.32</v>
      </c>
      <c r="AR880">
        <v>0.53333330000000001</v>
      </c>
      <c r="AS880" t="s">
        <v>5309</v>
      </c>
      <c r="AT880">
        <v>-9.9999963999999997E-2</v>
      </c>
      <c r="AU880">
        <v>-9.8039180000000004E-2</v>
      </c>
      <c r="AV880">
        <v>0.6</v>
      </c>
      <c r="AW880">
        <v>1.02</v>
      </c>
      <c r="AZ880">
        <v>1725069952</v>
      </c>
      <c r="BA880">
        <v>0.40200000000000002</v>
      </c>
      <c r="BB880">
        <v>0.82171430000000001</v>
      </c>
      <c r="BC880">
        <v>9.8285734999999999E-2</v>
      </c>
      <c r="BD880">
        <v>0.11961059</v>
      </c>
      <c r="BE880">
        <v>0.72811186000000006</v>
      </c>
      <c r="BF880">
        <v>0.19188815000000001</v>
      </c>
      <c r="BG880">
        <v>0.26354214999999998</v>
      </c>
      <c r="BH880">
        <v>1587064448</v>
      </c>
      <c r="BI880">
        <v>2.2885572999999999</v>
      </c>
      <c r="BJ880">
        <v>15</v>
      </c>
      <c r="BK880">
        <v>0</v>
      </c>
      <c r="BL880" t="b">
        <v>0</v>
      </c>
      <c r="BM880">
        <v>0.92</v>
      </c>
      <c r="BN880">
        <v>1553612340</v>
      </c>
      <c r="BO880">
        <v>1553612340</v>
      </c>
      <c r="BP880">
        <v>1553612340</v>
      </c>
    </row>
    <row r="881" spans="1:72">
      <c r="A881" t="s">
        <v>5310</v>
      </c>
      <c r="B881" t="s">
        <v>5311</v>
      </c>
      <c r="C881" t="str">
        <f t="shared" si="65"/>
        <v>海藍控股</v>
      </c>
      <c r="D881" t="str">
        <f t="shared" si="66"/>
        <v>Real Estate Construction</v>
      </c>
      <c r="E881" t="str">
        <f t="shared" si="67"/>
        <v>地產建築</v>
      </c>
      <c r="F881" t="str">
        <f t="shared" si="68"/>
        <v>Real Estate Development</v>
      </c>
      <c r="G881" t="str">
        <f t="shared" si="69"/>
        <v>地產發展</v>
      </c>
      <c r="H881" t="s">
        <v>68</v>
      </c>
      <c r="I881" t="s">
        <v>69</v>
      </c>
      <c r="J881" t="s">
        <v>70</v>
      </c>
      <c r="K881" t="s">
        <v>71</v>
      </c>
      <c r="L881" t="b">
        <v>0</v>
      </c>
      <c r="M881" t="s">
        <v>72</v>
      </c>
      <c r="N881" t="s">
        <v>73</v>
      </c>
      <c r="O881" t="s">
        <v>74</v>
      </c>
      <c r="P881" t="s">
        <v>5312</v>
      </c>
      <c r="Q881" t="s">
        <v>5313</v>
      </c>
      <c r="R881" t="s">
        <v>78</v>
      </c>
      <c r="S881" t="s">
        <v>79</v>
      </c>
      <c r="T881">
        <v>28800000</v>
      </c>
      <c r="U881" t="s">
        <v>80</v>
      </c>
      <c r="V881" t="b">
        <v>0</v>
      </c>
      <c r="W881">
        <v>1468546200000</v>
      </c>
      <c r="X881">
        <v>3</v>
      </c>
      <c r="Y881">
        <v>-1.0000228999999999E-2</v>
      </c>
      <c r="Z881">
        <v>-0.18868355000000001</v>
      </c>
      <c r="AA881">
        <v>1595491101</v>
      </c>
      <c r="AB881">
        <v>5.29</v>
      </c>
      <c r="AC881">
        <v>5.31</v>
      </c>
      <c r="AD881" t="s">
        <v>5314</v>
      </c>
      <c r="AE881">
        <v>5.25</v>
      </c>
      <c r="AF881">
        <v>6000</v>
      </c>
      <c r="AG881">
        <v>5.3</v>
      </c>
      <c r="AH881">
        <v>3.53</v>
      </c>
      <c r="AI881">
        <v>5.3</v>
      </c>
      <c r="AJ881">
        <v>0</v>
      </c>
      <c r="AK881">
        <v>0</v>
      </c>
      <c r="AL881" t="s">
        <v>82</v>
      </c>
      <c r="AM881" t="s">
        <v>102</v>
      </c>
      <c r="AN881">
        <v>5.25</v>
      </c>
      <c r="AO881">
        <v>5515</v>
      </c>
      <c r="AP881">
        <v>750</v>
      </c>
      <c r="AQ881">
        <v>4.7799997000000003</v>
      </c>
      <c r="AR881">
        <v>9.3725489999999994</v>
      </c>
      <c r="AS881" t="s">
        <v>5315</v>
      </c>
      <c r="AT881">
        <v>-1.9999980000000001E-2</v>
      </c>
      <c r="AU881">
        <v>-3.7664748E-3</v>
      </c>
      <c r="AV881">
        <v>0.51</v>
      </c>
      <c r="AW881">
        <v>5.31</v>
      </c>
      <c r="AZ881">
        <v>300000000</v>
      </c>
      <c r="BB881">
        <v>4.805714</v>
      </c>
      <c r="BC881">
        <v>0.48428582999999997</v>
      </c>
      <c r="BD881">
        <v>0.10077292</v>
      </c>
      <c r="BE881">
        <v>3.5895774</v>
      </c>
      <c r="BF881">
        <v>1.7004224999999999</v>
      </c>
      <c r="BG881">
        <v>0.47371104000000003</v>
      </c>
      <c r="BH881">
        <v>1586999936</v>
      </c>
      <c r="BJ881">
        <v>15</v>
      </c>
      <c r="BK881">
        <v>0</v>
      </c>
      <c r="BL881" t="b">
        <v>0</v>
      </c>
      <c r="BM881">
        <v>5.29</v>
      </c>
      <c r="BN881">
        <v>1553871540</v>
      </c>
      <c r="BO881">
        <v>1553871540</v>
      </c>
      <c r="BP881">
        <v>1553871540</v>
      </c>
    </row>
    <row r="882" spans="1:72">
      <c r="A882" t="s">
        <v>5316</v>
      </c>
      <c r="B882" t="s">
        <v>5317</v>
      </c>
      <c r="C882" t="str">
        <f t="shared" si="65"/>
        <v>耀萊集團</v>
      </c>
      <c r="D882" t="str">
        <f t="shared" si="66"/>
        <v>Automobile production and distribution</v>
      </c>
      <c r="E882" t="str">
        <f t="shared" si="67"/>
        <v>汽車生產及分銷</v>
      </c>
      <c r="F882" t="str">
        <f t="shared" si="68"/>
        <v>Auto sales</v>
      </c>
      <c r="G882" t="str">
        <f t="shared" si="69"/>
        <v>汽車銷售</v>
      </c>
      <c r="H882" t="s">
        <v>68</v>
      </c>
      <c r="I882" t="s">
        <v>69</v>
      </c>
      <c r="J882" t="s">
        <v>70</v>
      </c>
      <c r="K882" t="s">
        <v>71</v>
      </c>
      <c r="L882" t="b">
        <v>0</v>
      </c>
      <c r="M882" t="s">
        <v>72</v>
      </c>
      <c r="N882" t="s">
        <v>73</v>
      </c>
      <c r="O882" t="s">
        <v>74</v>
      </c>
      <c r="P882" t="s">
        <v>5318</v>
      </c>
      <c r="Q882" t="s">
        <v>5319</v>
      </c>
      <c r="R882" t="s">
        <v>78</v>
      </c>
      <c r="S882" t="s">
        <v>79</v>
      </c>
      <c r="T882">
        <v>28800000</v>
      </c>
      <c r="U882" t="s">
        <v>80</v>
      </c>
      <c r="V882" t="b">
        <v>0</v>
      </c>
      <c r="W882">
        <v>1127957400000</v>
      </c>
      <c r="X882">
        <v>3</v>
      </c>
      <c r="Y882">
        <v>0</v>
      </c>
      <c r="Z882">
        <v>0</v>
      </c>
      <c r="AA882">
        <v>1596160646</v>
      </c>
      <c r="AB882">
        <v>0.3</v>
      </c>
      <c r="AC882">
        <v>0.3</v>
      </c>
      <c r="AD882" t="s">
        <v>5320</v>
      </c>
      <c r="AE882">
        <v>0.28999999999999998</v>
      </c>
      <c r="AF882">
        <v>30808000</v>
      </c>
      <c r="AG882">
        <v>0.3</v>
      </c>
      <c r="AH882">
        <v>0.29499999999999998</v>
      </c>
      <c r="AI882">
        <v>0.30499999999999999</v>
      </c>
      <c r="AJ882">
        <v>0</v>
      </c>
      <c r="AK882">
        <v>0</v>
      </c>
      <c r="AL882" t="s">
        <v>82</v>
      </c>
      <c r="AM882" t="s">
        <v>72</v>
      </c>
      <c r="AN882">
        <v>0.29499999999999998</v>
      </c>
      <c r="AO882">
        <v>4144750</v>
      </c>
      <c r="AP882">
        <v>2805000</v>
      </c>
      <c r="AQ882">
        <v>0.19800001</v>
      </c>
      <c r="AR882">
        <v>1.9411767</v>
      </c>
      <c r="AS882" t="s">
        <v>5321</v>
      </c>
      <c r="AT882">
        <v>-0.17999998</v>
      </c>
      <c r="AU882">
        <v>-0.37499997000000002</v>
      </c>
      <c r="AV882">
        <v>0.10199999999999999</v>
      </c>
      <c r="AW882">
        <v>0.48</v>
      </c>
      <c r="AZ882">
        <v>5111949824</v>
      </c>
      <c r="BA882">
        <v>0.41699999999999998</v>
      </c>
      <c r="BB882">
        <v>0.28720000000000001</v>
      </c>
      <c r="BC882">
        <v>1.2800008E-2</v>
      </c>
      <c r="BD882">
        <v>4.4568273999999998E-2</v>
      </c>
      <c r="BE882">
        <v>0.23512675999999999</v>
      </c>
      <c r="BF882">
        <v>6.4873249999999993E-2</v>
      </c>
      <c r="BG882">
        <v>0.27590755</v>
      </c>
      <c r="BH882">
        <v>1533585024</v>
      </c>
      <c r="BI882">
        <v>0.71942450000000002</v>
      </c>
      <c r="BJ882">
        <v>15</v>
      </c>
      <c r="BK882">
        <v>0</v>
      </c>
      <c r="BL882" t="b">
        <v>0</v>
      </c>
      <c r="BM882">
        <v>0.3</v>
      </c>
      <c r="BN882">
        <v>1561733940</v>
      </c>
      <c r="BO882">
        <v>1561733940</v>
      </c>
      <c r="BP882">
        <v>1561733940</v>
      </c>
      <c r="BQ882">
        <v>50</v>
      </c>
      <c r="BR882">
        <v>6.0000000000000001E-3</v>
      </c>
    </row>
    <row r="883" spans="1:72">
      <c r="A883" t="s">
        <v>5322</v>
      </c>
      <c r="B883" t="s">
        <v>5323</v>
      </c>
      <c r="C883" t="str">
        <f t="shared" si="65"/>
        <v>慧聰集團</v>
      </c>
      <c r="D883" t="str">
        <f t="shared" si="66"/>
        <v>Information Technology</v>
      </c>
      <c r="E883" t="str">
        <f t="shared" si="67"/>
        <v>資訊科技</v>
      </c>
      <c r="F883" t="str">
        <f t="shared" si="68"/>
        <v>E-commerce and Internet</v>
      </c>
      <c r="G883" t="str">
        <f t="shared" si="69"/>
        <v>電子商貿及互聯網</v>
      </c>
      <c r="H883" t="s">
        <v>68</v>
      </c>
      <c r="I883" t="s">
        <v>69</v>
      </c>
      <c r="J883" t="s">
        <v>70</v>
      </c>
      <c r="K883" t="s">
        <v>71</v>
      </c>
      <c r="L883" t="b">
        <v>0</v>
      </c>
      <c r="M883" t="s">
        <v>72</v>
      </c>
      <c r="N883" t="s">
        <v>73</v>
      </c>
      <c r="O883" t="s">
        <v>74</v>
      </c>
      <c r="P883" t="s">
        <v>5324</v>
      </c>
      <c r="Q883" t="s">
        <v>5325</v>
      </c>
      <c r="R883" t="s">
        <v>78</v>
      </c>
      <c r="S883" t="s">
        <v>79</v>
      </c>
      <c r="T883">
        <v>28800000</v>
      </c>
      <c r="U883" t="s">
        <v>80</v>
      </c>
      <c r="V883" t="b">
        <v>0</v>
      </c>
      <c r="W883">
        <v>1071624600000</v>
      </c>
      <c r="X883">
        <v>3</v>
      </c>
      <c r="Y883">
        <v>2.00001E-2</v>
      </c>
      <c r="Z883">
        <v>1.6949238</v>
      </c>
      <c r="AA883">
        <v>1596160576</v>
      </c>
      <c r="AB883">
        <v>1.2</v>
      </c>
      <c r="AC883">
        <v>1.2</v>
      </c>
      <c r="AD883" t="s">
        <v>4085</v>
      </c>
      <c r="AE883">
        <v>1.19</v>
      </c>
      <c r="AF883">
        <v>43500</v>
      </c>
      <c r="AG883">
        <v>1.18</v>
      </c>
      <c r="AH883">
        <v>1.18</v>
      </c>
      <c r="AI883">
        <v>1.2</v>
      </c>
      <c r="AJ883">
        <v>0</v>
      </c>
      <c r="AK883">
        <v>0</v>
      </c>
      <c r="AL883" t="s">
        <v>82</v>
      </c>
      <c r="AM883" t="s">
        <v>102</v>
      </c>
      <c r="AN883">
        <v>1.19</v>
      </c>
      <c r="AO883">
        <v>1898555</v>
      </c>
      <c r="AP883">
        <v>1074908</v>
      </c>
      <c r="AQ883">
        <v>7.0000049999999994E-2</v>
      </c>
      <c r="AR883">
        <v>6.1946950000000001E-2</v>
      </c>
      <c r="AS883" t="s">
        <v>5326</v>
      </c>
      <c r="AT883">
        <v>-2.34</v>
      </c>
      <c r="AU883">
        <v>-0.66101694</v>
      </c>
      <c r="AV883">
        <v>1.1299999999999999</v>
      </c>
      <c r="AW883">
        <v>3.54</v>
      </c>
      <c r="AX883">
        <v>3.0000000000000001E-3</v>
      </c>
      <c r="AY883">
        <v>2.5423730000000001E-3</v>
      </c>
      <c r="AZ883">
        <v>1309929984</v>
      </c>
      <c r="BA883">
        <v>0.54400000000000004</v>
      </c>
      <c r="BB883">
        <v>1.256</v>
      </c>
      <c r="BC883">
        <v>-5.5999993999999997E-2</v>
      </c>
      <c r="BD883">
        <v>-4.4585979999999997E-2</v>
      </c>
      <c r="BE883">
        <v>1.6202797</v>
      </c>
      <c r="BF883">
        <v>-0.42027962000000002</v>
      </c>
      <c r="BG883">
        <v>-0.25938707999999999</v>
      </c>
      <c r="BH883">
        <v>1571916032</v>
      </c>
      <c r="BI883">
        <v>2.2058822999999999</v>
      </c>
      <c r="BJ883">
        <v>15</v>
      </c>
      <c r="BK883">
        <v>0</v>
      </c>
      <c r="BL883" t="b">
        <v>0</v>
      </c>
      <c r="BM883">
        <v>1.2</v>
      </c>
      <c r="BN883">
        <v>1553612340</v>
      </c>
      <c r="BO883">
        <v>1553612340</v>
      </c>
      <c r="BP883">
        <v>1553612340</v>
      </c>
      <c r="BS883">
        <v>0.35</v>
      </c>
      <c r="BT883">
        <v>3.4285717</v>
      </c>
    </row>
    <row r="884" spans="1:72">
      <c r="A884" t="s">
        <v>5327</v>
      </c>
      <c r="B884" t="s">
        <v>5328</v>
      </c>
      <c r="C884" t="str">
        <f t="shared" si="65"/>
        <v>銀杏教育</v>
      </c>
      <c r="D884" t="str">
        <f t="shared" si="66"/>
        <v>Consumer Service</v>
      </c>
      <c r="E884" t="str">
        <f t="shared" si="67"/>
        <v>消費者服務業</v>
      </c>
      <c r="F884" t="str">
        <f t="shared" si="68"/>
        <v>Support Service</v>
      </c>
      <c r="G884" t="str">
        <f t="shared" si="69"/>
        <v>支援服務</v>
      </c>
      <c r="H884" t="s">
        <v>68</v>
      </c>
      <c r="I884" t="s">
        <v>69</v>
      </c>
      <c r="J884" t="s">
        <v>70</v>
      </c>
      <c r="K884" t="s">
        <v>71</v>
      </c>
      <c r="L884" t="b">
        <v>0</v>
      </c>
      <c r="M884" t="s">
        <v>72</v>
      </c>
      <c r="N884" t="s">
        <v>73</v>
      </c>
      <c r="O884" t="s">
        <v>74</v>
      </c>
      <c r="P884" t="s">
        <v>5329</v>
      </c>
      <c r="Q884" t="s">
        <v>5330</v>
      </c>
      <c r="R884" t="s">
        <v>78</v>
      </c>
      <c r="S884" t="s">
        <v>79</v>
      </c>
      <c r="T884">
        <v>28800000</v>
      </c>
      <c r="U884" t="s">
        <v>80</v>
      </c>
      <c r="V884" t="b">
        <v>0</v>
      </c>
      <c r="W884">
        <v>1547775000000</v>
      </c>
      <c r="X884">
        <v>3</v>
      </c>
      <c r="Y884">
        <v>-5.000019E-2</v>
      </c>
      <c r="Z884">
        <v>-1.5873075999999999</v>
      </c>
      <c r="AA884">
        <v>1596095753</v>
      </c>
      <c r="AB884">
        <v>3.1</v>
      </c>
      <c r="AC884">
        <v>3.15</v>
      </c>
      <c r="AD884" t="s">
        <v>5331</v>
      </c>
      <c r="AE884">
        <v>3.05</v>
      </c>
      <c r="AF884">
        <v>12000</v>
      </c>
      <c r="AG884">
        <v>3.15</v>
      </c>
      <c r="AH884">
        <v>2.86</v>
      </c>
      <c r="AI884">
        <v>3.2</v>
      </c>
      <c r="AJ884">
        <v>0</v>
      </c>
      <c r="AK884">
        <v>0</v>
      </c>
      <c r="AL884" t="s">
        <v>82</v>
      </c>
      <c r="AM884" t="s">
        <v>102</v>
      </c>
      <c r="AN884">
        <v>3.05</v>
      </c>
      <c r="AO884">
        <v>262543</v>
      </c>
      <c r="AP884">
        <v>101712</v>
      </c>
      <c r="AQ884">
        <v>1.6999998999999999</v>
      </c>
      <c r="AR884">
        <v>1.2142857</v>
      </c>
      <c r="AS884" t="s">
        <v>5332</v>
      </c>
      <c r="AT884">
        <v>-0.89000009999999996</v>
      </c>
      <c r="AU884">
        <v>-0.22305767000000001</v>
      </c>
      <c r="AV884">
        <v>1.4</v>
      </c>
      <c r="AW884">
        <v>3.99</v>
      </c>
      <c r="AZ884">
        <v>500000000</v>
      </c>
      <c r="BA884">
        <v>0.13</v>
      </c>
      <c r="BB884">
        <v>3.2734287000000002</v>
      </c>
      <c r="BC884">
        <v>-0.17342877000000001</v>
      </c>
      <c r="BD884">
        <v>-5.2980770000000003E-2</v>
      </c>
      <c r="BE884">
        <v>2.4782394999999999</v>
      </c>
      <c r="BF884">
        <v>0.62176036999999995</v>
      </c>
      <c r="BG884">
        <v>0.25088792999999998</v>
      </c>
      <c r="BH884">
        <v>1550000000</v>
      </c>
      <c r="BI884">
        <v>23.846153000000001</v>
      </c>
      <c r="BJ884">
        <v>15</v>
      </c>
      <c r="BK884">
        <v>0</v>
      </c>
      <c r="BL884" t="b">
        <v>0</v>
      </c>
      <c r="BM884">
        <v>3.1</v>
      </c>
      <c r="BN884">
        <v>1553871540</v>
      </c>
      <c r="BO884">
        <v>1553871540</v>
      </c>
      <c r="BP884">
        <v>1553871540</v>
      </c>
    </row>
    <row r="885" spans="1:72">
      <c r="A885" t="s">
        <v>5333</v>
      </c>
      <c r="B885" t="s">
        <v>5334</v>
      </c>
      <c r="C885" t="str">
        <f t="shared" si="65"/>
        <v>伊泰煤炭</v>
      </c>
      <c r="D885" t="str">
        <f t="shared" si="66"/>
        <v>Energy</v>
      </c>
      <c r="E885" t="str">
        <f t="shared" si="67"/>
        <v>能源</v>
      </c>
      <c r="F885" t="str">
        <f t="shared" si="68"/>
        <v>Coal industry related</v>
      </c>
      <c r="G885" t="str">
        <f t="shared" si="69"/>
        <v>煤業相關</v>
      </c>
      <c r="H885" t="s">
        <v>68</v>
      </c>
      <c r="I885" t="s">
        <v>69</v>
      </c>
      <c r="J885" t="s">
        <v>70</v>
      </c>
      <c r="K885" t="s">
        <v>71</v>
      </c>
      <c r="L885" t="b">
        <v>0</v>
      </c>
      <c r="M885" t="s">
        <v>72</v>
      </c>
      <c r="N885" t="s">
        <v>73</v>
      </c>
      <c r="O885" t="s">
        <v>74</v>
      </c>
      <c r="P885" t="s">
        <v>5335</v>
      </c>
      <c r="Q885" t="s">
        <v>5336</v>
      </c>
      <c r="R885" t="s">
        <v>78</v>
      </c>
      <c r="S885" t="s">
        <v>79</v>
      </c>
      <c r="T885">
        <v>28800000</v>
      </c>
      <c r="U885" t="s">
        <v>80</v>
      </c>
      <c r="V885" t="b">
        <v>0</v>
      </c>
      <c r="W885">
        <v>1342056600000</v>
      </c>
      <c r="X885">
        <v>3</v>
      </c>
      <c r="Y885">
        <v>-9.0000150000000001E-2</v>
      </c>
      <c r="Z885">
        <v>-1.8789176000000001</v>
      </c>
      <c r="AA885">
        <v>1596161058</v>
      </c>
      <c r="AB885">
        <v>4.7</v>
      </c>
      <c r="AC885">
        <v>4.8</v>
      </c>
      <c r="AD885" t="s">
        <v>5337</v>
      </c>
      <c r="AE885">
        <v>4.7</v>
      </c>
      <c r="AF885">
        <v>9100</v>
      </c>
      <c r="AG885">
        <v>4.79</v>
      </c>
      <c r="AH885">
        <v>4.7</v>
      </c>
      <c r="AI885">
        <v>4.82</v>
      </c>
      <c r="AJ885">
        <v>0</v>
      </c>
      <c r="AK885">
        <v>0</v>
      </c>
      <c r="AL885" t="s">
        <v>82</v>
      </c>
      <c r="AM885" t="s">
        <v>102</v>
      </c>
      <c r="AN885">
        <v>4.71</v>
      </c>
      <c r="AO885">
        <v>63898</v>
      </c>
      <c r="AP885">
        <v>38800</v>
      </c>
      <c r="AQ885">
        <v>0</v>
      </c>
      <c r="AR885">
        <v>0</v>
      </c>
      <c r="AS885" t="s">
        <v>5338</v>
      </c>
      <c r="AT885">
        <v>-1.6400003000000001</v>
      </c>
      <c r="AU885">
        <v>-0.25867512999999998</v>
      </c>
      <c r="AV885">
        <v>4.7</v>
      </c>
      <c r="AW885">
        <v>6.34</v>
      </c>
      <c r="AX885">
        <v>6.9000000000000006E-2</v>
      </c>
      <c r="AY885">
        <v>1.4405009999999999E-2</v>
      </c>
      <c r="AZ885">
        <v>2928000000</v>
      </c>
      <c r="BA885">
        <v>1.5409999999999999</v>
      </c>
      <c r="BB885">
        <v>5.0965714000000002</v>
      </c>
      <c r="BC885">
        <v>-0.39657164</v>
      </c>
      <c r="BD885">
        <v>-7.7811459999999999E-2</v>
      </c>
      <c r="BE885">
        <v>5.2787322999999997</v>
      </c>
      <c r="BF885">
        <v>-0.57873249999999998</v>
      </c>
      <c r="BG885">
        <v>-0.10963475</v>
      </c>
      <c r="BH885">
        <v>29950703616</v>
      </c>
      <c r="BI885">
        <v>3.0499675000000002</v>
      </c>
      <c r="BJ885">
        <v>15</v>
      </c>
      <c r="BK885">
        <v>0</v>
      </c>
      <c r="BL885" t="b">
        <v>0</v>
      </c>
      <c r="BM885">
        <v>4.7</v>
      </c>
      <c r="BQ885">
        <v>3.6257036</v>
      </c>
      <c r="BR885">
        <v>1.2963</v>
      </c>
    </row>
    <row r="886" spans="1:72">
      <c r="A886" t="s">
        <v>5339</v>
      </c>
      <c r="B886" t="s">
        <v>5340</v>
      </c>
      <c r="C886" t="str">
        <f t="shared" si="65"/>
        <v>國際家居零售</v>
      </c>
      <c r="D886" t="str">
        <f t="shared" si="66"/>
        <v>Consumer Goods Manufacturing</v>
      </c>
      <c r="E886" t="str">
        <f t="shared" si="67"/>
        <v>消費品製造</v>
      </c>
      <c r="F886" t="str">
        <f t="shared" si="68"/>
        <v>Housewares</v>
      </c>
      <c r="G886" t="str">
        <f t="shared" si="69"/>
        <v>家品</v>
      </c>
      <c r="H886" t="s">
        <v>68</v>
      </c>
      <c r="I886" t="s">
        <v>69</v>
      </c>
      <c r="J886" t="s">
        <v>70</v>
      </c>
      <c r="K886" t="s">
        <v>71</v>
      </c>
      <c r="L886" t="b">
        <v>0</v>
      </c>
      <c r="M886" t="s">
        <v>72</v>
      </c>
      <c r="N886" t="s">
        <v>73</v>
      </c>
      <c r="O886" t="s">
        <v>74</v>
      </c>
      <c r="P886" t="s">
        <v>5341</v>
      </c>
      <c r="Q886" t="s">
        <v>5342</v>
      </c>
      <c r="R886" t="s">
        <v>78</v>
      </c>
      <c r="S886" t="s">
        <v>79</v>
      </c>
      <c r="T886">
        <v>28800000</v>
      </c>
      <c r="U886" t="s">
        <v>80</v>
      </c>
      <c r="V886" t="b">
        <v>0</v>
      </c>
      <c r="W886">
        <v>1380072600000</v>
      </c>
      <c r="X886">
        <v>3</v>
      </c>
      <c r="Y886">
        <v>-1.9999980000000001E-2</v>
      </c>
      <c r="Z886">
        <v>-0.87719214000000001</v>
      </c>
      <c r="AA886">
        <v>1596161016</v>
      </c>
      <c r="AB886">
        <v>2.2599999999999998</v>
      </c>
      <c r="AC886">
        <v>2.31</v>
      </c>
      <c r="AD886" t="s">
        <v>2558</v>
      </c>
      <c r="AE886">
        <v>2.25</v>
      </c>
      <c r="AF886">
        <v>337000</v>
      </c>
      <c r="AG886">
        <v>2.2799999999999998</v>
      </c>
      <c r="AH886">
        <v>2.25</v>
      </c>
      <c r="AI886">
        <v>2.27</v>
      </c>
      <c r="AJ886">
        <v>0</v>
      </c>
      <c r="AK886">
        <v>0</v>
      </c>
      <c r="AL886" t="s">
        <v>82</v>
      </c>
      <c r="AM886" t="s">
        <v>72</v>
      </c>
      <c r="AN886">
        <v>2.2999999999999998</v>
      </c>
      <c r="AO886">
        <v>1392273</v>
      </c>
      <c r="AP886">
        <v>3432876</v>
      </c>
      <c r="AQ886">
        <v>0.71000004000000005</v>
      </c>
      <c r="AR886">
        <v>0.45806456000000001</v>
      </c>
      <c r="AS886" t="s">
        <v>5343</v>
      </c>
      <c r="AT886">
        <v>-4.9999952E-2</v>
      </c>
      <c r="AU886">
        <v>-2.1645002E-2</v>
      </c>
      <c r="AV886">
        <v>1.55</v>
      </c>
      <c r="AW886">
        <v>2.31</v>
      </c>
      <c r="AX886">
        <v>0.14499999999999999</v>
      </c>
      <c r="AY886">
        <v>6.3596490000000006E-2</v>
      </c>
      <c r="AZ886">
        <v>714153024</v>
      </c>
      <c r="BA886">
        <v>1.069</v>
      </c>
      <c r="BB886">
        <v>1.8874285</v>
      </c>
      <c r="BC886">
        <v>0.37257147000000002</v>
      </c>
      <c r="BD886">
        <v>0.19739634</v>
      </c>
      <c r="BE886">
        <v>1.852676</v>
      </c>
      <c r="BF886">
        <v>0.40732395999999998</v>
      </c>
      <c r="BG886">
        <v>0.21985708000000001</v>
      </c>
      <c r="BH886">
        <v>1613985792</v>
      </c>
      <c r="BI886">
        <v>2.1141253</v>
      </c>
      <c r="BJ886">
        <v>15</v>
      </c>
      <c r="BK886">
        <v>0</v>
      </c>
      <c r="BL886" t="b">
        <v>0</v>
      </c>
      <c r="BM886">
        <v>2.2599999999999998</v>
      </c>
      <c r="BN886">
        <v>1596005940</v>
      </c>
      <c r="BO886">
        <v>1596005940</v>
      </c>
      <c r="BP886">
        <v>1596005940</v>
      </c>
      <c r="BQ886">
        <v>18.52459</v>
      </c>
      <c r="BR886">
        <v>0.122</v>
      </c>
    </row>
    <row r="887" spans="1:72">
      <c r="A887" t="s">
        <v>5344</v>
      </c>
      <c r="B887" t="s">
        <v>5345</v>
      </c>
      <c r="C887" t="str">
        <f t="shared" si="65"/>
        <v>京東方精電</v>
      </c>
      <c r="D887" t="str">
        <f t="shared" si="66"/>
        <v>Information Technology</v>
      </c>
      <c r="E887" t="str">
        <f t="shared" si="67"/>
        <v>資訊科技</v>
      </c>
      <c r="F887" t="str">
        <f t="shared" si="68"/>
        <v>Smart Card and Information Technology Equipment</v>
      </c>
      <c r="G887" t="str">
        <f t="shared" si="69"/>
        <v>智能卡及資訊科技器材</v>
      </c>
      <c r="H887" t="s">
        <v>68</v>
      </c>
      <c r="I887" t="s">
        <v>69</v>
      </c>
      <c r="J887" t="s">
        <v>70</v>
      </c>
      <c r="K887" t="s">
        <v>71</v>
      </c>
      <c r="L887" t="b">
        <v>0</v>
      </c>
      <c r="M887" t="s">
        <v>72</v>
      </c>
      <c r="N887" t="s">
        <v>73</v>
      </c>
      <c r="O887" t="s">
        <v>74</v>
      </c>
      <c r="P887" t="s">
        <v>5346</v>
      </c>
      <c r="Q887" t="s">
        <v>5347</v>
      </c>
      <c r="R887" t="s">
        <v>78</v>
      </c>
      <c r="S887" t="s">
        <v>79</v>
      </c>
      <c r="T887">
        <v>28800000</v>
      </c>
      <c r="U887" t="s">
        <v>80</v>
      </c>
      <c r="V887" t="b">
        <v>0</v>
      </c>
      <c r="W887">
        <v>946949400000</v>
      </c>
      <c r="X887">
        <v>3</v>
      </c>
      <c r="Y887">
        <v>0</v>
      </c>
      <c r="Z887">
        <v>0</v>
      </c>
      <c r="AA887">
        <v>1596160320</v>
      </c>
      <c r="AB887">
        <v>2.08</v>
      </c>
      <c r="AC887">
        <v>2.08</v>
      </c>
      <c r="AD887" t="s">
        <v>5348</v>
      </c>
      <c r="AE887">
        <v>2.08</v>
      </c>
      <c r="AF887">
        <v>13000</v>
      </c>
      <c r="AG887">
        <v>2.08</v>
      </c>
      <c r="AH887">
        <v>2.08</v>
      </c>
      <c r="AI887">
        <v>2.11</v>
      </c>
      <c r="AJ887">
        <v>0</v>
      </c>
      <c r="AK887">
        <v>0</v>
      </c>
      <c r="AL887" t="s">
        <v>82</v>
      </c>
      <c r="AM887" t="s">
        <v>72</v>
      </c>
      <c r="AN887">
        <v>2.08</v>
      </c>
      <c r="AO887">
        <v>526342</v>
      </c>
      <c r="AP887">
        <v>262625</v>
      </c>
      <c r="AQ887">
        <v>0.34999989999999997</v>
      </c>
      <c r="AR887">
        <v>0.20231208000000001</v>
      </c>
      <c r="AS887" t="s">
        <v>5349</v>
      </c>
      <c r="AT887">
        <v>-0.67000009999999999</v>
      </c>
      <c r="AU887">
        <v>-0.24363638000000001</v>
      </c>
      <c r="AV887">
        <v>1.73</v>
      </c>
      <c r="AW887">
        <v>2.75</v>
      </c>
      <c r="AX887">
        <v>0.01</v>
      </c>
      <c r="AY887">
        <v>4.8076925000000003E-3</v>
      </c>
      <c r="AZ887">
        <v>735174976</v>
      </c>
      <c r="BA887">
        <v>3.7429999999999999</v>
      </c>
      <c r="BB887">
        <v>2.3545712999999999</v>
      </c>
      <c r="BC887">
        <v>-0.27457142000000001</v>
      </c>
      <c r="BD887">
        <v>-0.11661206</v>
      </c>
      <c r="BE887">
        <v>2.2557041999999998</v>
      </c>
      <c r="BF887">
        <v>-0.17570424000000001</v>
      </c>
      <c r="BG887">
        <v>-7.7893299999999999E-2</v>
      </c>
      <c r="BH887">
        <v>1529163904</v>
      </c>
      <c r="BI887">
        <v>0.55570394000000001</v>
      </c>
      <c r="BJ887">
        <v>15</v>
      </c>
      <c r="BK887">
        <v>0</v>
      </c>
      <c r="BL887" t="b">
        <v>0</v>
      </c>
      <c r="BM887">
        <v>2.08</v>
      </c>
      <c r="BN887">
        <v>1553612340</v>
      </c>
      <c r="BO887">
        <v>1553612340</v>
      </c>
      <c r="BP887">
        <v>1553612340</v>
      </c>
      <c r="BQ887">
        <v>61.176464000000003</v>
      </c>
      <c r="BR887">
        <v>3.4000000000000002E-2</v>
      </c>
    </row>
    <row r="888" spans="1:72">
      <c r="A888" t="s">
        <v>5350</v>
      </c>
      <c r="B888" t="s">
        <v>5351</v>
      </c>
      <c r="C888" t="str">
        <f t="shared" si="65"/>
        <v>中國通海金融</v>
      </c>
      <c r="D888" t="str">
        <f t="shared" si="66"/>
        <v>Financial</v>
      </c>
      <c r="E888" t="str">
        <f t="shared" si="67"/>
        <v>金融</v>
      </c>
      <c r="F888" t="str">
        <f t="shared" si="68"/>
        <v>Securities and Financing</v>
      </c>
      <c r="G888" t="str">
        <f t="shared" si="69"/>
        <v>證券及融資</v>
      </c>
      <c r="H888" t="s">
        <v>68</v>
      </c>
      <c r="I888" t="s">
        <v>69</v>
      </c>
      <c r="J888" t="s">
        <v>70</v>
      </c>
      <c r="K888" t="s">
        <v>71</v>
      </c>
      <c r="L888" t="b">
        <v>0</v>
      </c>
      <c r="M888" t="s">
        <v>72</v>
      </c>
      <c r="N888" t="s">
        <v>73</v>
      </c>
      <c r="O888" t="s">
        <v>74</v>
      </c>
      <c r="P888" t="s">
        <v>5352</v>
      </c>
      <c r="Q888" t="s">
        <v>5353</v>
      </c>
      <c r="R888" t="s">
        <v>78</v>
      </c>
      <c r="S888" t="s">
        <v>79</v>
      </c>
      <c r="T888">
        <v>28800000</v>
      </c>
      <c r="U888" t="s">
        <v>80</v>
      </c>
      <c r="V888" t="b">
        <v>0</v>
      </c>
      <c r="W888">
        <v>1127957400000</v>
      </c>
      <c r="X888">
        <v>3</v>
      </c>
      <c r="Y888">
        <v>2.9000014000000001E-2</v>
      </c>
      <c r="Z888">
        <v>12.033201</v>
      </c>
      <c r="AA888">
        <v>1596159840</v>
      </c>
      <c r="AB888">
        <v>0.27</v>
      </c>
      <c r="AC888">
        <v>0.28999999999999998</v>
      </c>
      <c r="AD888" t="s">
        <v>5354</v>
      </c>
      <c r="AE888">
        <v>0.27</v>
      </c>
      <c r="AF888">
        <v>120000</v>
      </c>
      <c r="AG888">
        <v>0.24099999999999999</v>
      </c>
      <c r="AH888">
        <v>0.246</v>
      </c>
      <c r="AI888">
        <v>0.27</v>
      </c>
      <c r="AJ888">
        <v>0</v>
      </c>
      <c r="AK888">
        <v>0</v>
      </c>
      <c r="AL888" t="s">
        <v>82</v>
      </c>
      <c r="AM888" t="s">
        <v>72</v>
      </c>
      <c r="AN888">
        <v>0.28999999999999998</v>
      </c>
      <c r="AO888">
        <v>329374</v>
      </c>
      <c r="AP888">
        <v>263750</v>
      </c>
      <c r="AQ888">
        <v>4.0000006999999997E-2</v>
      </c>
      <c r="AR888">
        <v>0.17391306000000001</v>
      </c>
      <c r="AS888" t="s">
        <v>5355</v>
      </c>
      <c r="AT888">
        <v>-0.23999998</v>
      </c>
      <c r="AU888">
        <v>-0.47058820000000001</v>
      </c>
      <c r="AV888">
        <v>0.23</v>
      </c>
      <c r="AW888">
        <v>0.51</v>
      </c>
      <c r="AX888">
        <v>5.0000000000000001E-3</v>
      </c>
      <c r="AY888">
        <v>2.0746889000000001E-2</v>
      </c>
      <c r="AZ888">
        <v>6197049856</v>
      </c>
      <c r="BA888">
        <v>0.94099999999999995</v>
      </c>
      <c r="BB888">
        <v>0.27371426999999998</v>
      </c>
      <c r="BC888">
        <v>-3.7142633999999999E-3</v>
      </c>
      <c r="BD888">
        <v>-1.3569856999999999E-2</v>
      </c>
      <c r="BE888">
        <v>0.32102817</v>
      </c>
      <c r="BF888">
        <v>-5.1028162000000002E-2</v>
      </c>
      <c r="BG888">
        <v>-0.15895228</v>
      </c>
      <c r="BH888">
        <v>1673203584</v>
      </c>
      <c r="BI888">
        <v>0.28692879999999998</v>
      </c>
      <c r="BJ888">
        <v>15</v>
      </c>
      <c r="BK888">
        <v>0</v>
      </c>
      <c r="BL888" t="b">
        <v>0</v>
      </c>
      <c r="BM888">
        <v>0.27</v>
      </c>
      <c r="BN888">
        <v>1553785140</v>
      </c>
      <c r="BO888">
        <v>1553785140</v>
      </c>
      <c r="BP888">
        <v>1553785140</v>
      </c>
      <c r="BQ888">
        <v>16.157990000000002</v>
      </c>
      <c r="BR888">
        <v>1.6709999999999999E-2</v>
      </c>
    </row>
    <row r="889" spans="1:72">
      <c r="A889" t="s">
        <v>5356</v>
      </c>
      <c r="B889" t="s">
        <v>5357</v>
      </c>
      <c r="C889" t="str">
        <f t="shared" si="65"/>
        <v>康達環保</v>
      </c>
      <c r="D889" t="str">
        <f t="shared" si="66"/>
        <v>Transportation, logistics and infrastructure</v>
      </c>
      <c r="E889" t="str">
        <f t="shared" si="67"/>
        <v>運輸、物流及基建</v>
      </c>
      <c r="F889" t="str">
        <f t="shared" si="68"/>
        <v>Public Transport</v>
      </c>
      <c r="G889" t="str">
        <f t="shared" si="69"/>
        <v>公共運輸</v>
      </c>
      <c r="H889" t="s">
        <v>68</v>
      </c>
      <c r="I889" t="s">
        <v>69</v>
      </c>
      <c r="J889" t="s">
        <v>70</v>
      </c>
      <c r="K889" t="s">
        <v>71</v>
      </c>
      <c r="L889" t="b">
        <v>0</v>
      </c>
      <c r="M889" t="s">
        <v>72</v>
      </c>
      <c r="N889" t="s">
        <v>73</v>
      </c>
      <c r="O889" t="s">
        <v>74</v>
      </c>
      <c r="P889" t="s">
        <v>5358</v>
      </c>
      <c r="Q889" t="s">
        <v>5359</v>
      </c>
      <c r="R889" t="s">
        <v>78</v>
      </c>
      <c r="S889" t="s">
        <v>79</v>
      </c>
      <c r="T889">
        <v>28800000</v>
      </c>
      <c r="U889" t="s">
        <v>80</v>
      </c>
      <c r="V889" t="b">
        <v>0</v>
      </c>
      <c r="W889">
        <v>1404437400000</v>
      </c>
      <c r="X889">
        <v>3</v>
      </c>
      <c r="Y889">
        <v>0</v>
      </c>
      <c r="Z889">
        <v>0</v>
      </c>
      <c r="AA889">
        <v>1596090234</v>
      </c>
      <c r="AB889">
        <v>0.72</v>
      </c>
      <c r="AC889">
        <v>0.72</v>
      </c>
      <c r="AD889" t="s">
        <v>4002</v>
      </c>
      <c r="AE889">
        <v>0.71</v>
      </c>
      <c r="AF889">
        <v>18000</v>
      </c>
      <c r="AG889">
        <v>0.72</v>
      </c>
      <c r="AH889">
        <v>0.72</v>
      </c>
      <c r="AI889">
        <v>0.75</v>
      </c>
      <c r="AJ889">
        <v>0</v>
      </c>
      <c r="AK889">
        <v>0</v>
      </c>
      <c r="AL889" t="s">
        <v>82</v>
      </c>
      <c r="AM889" t="s">
        <v>102</v>
      </c>
      <c r="AN889">
        <v>0.72</v>
      </c>
      <c r="AO889">
        <v>983379</v>
      </c>
      <c r="AP889">
        <v>244875</v>
      </c>
      <c r="AQ889">
        <v>2.000004E-2</v>
      </c>
      <c r="AR889">
        <v>2.8571486E-2</v>
      </c>
      <c r="AS889" t="s">
        <v>2761</v>
      </c>
      <c r="AT889">
        <v>-0.26</v>
      </c>
      <c r="AU889">
        <v>-0.26530611999999998</v>
      </c>
      <c r="AV889">
        <v>0.7</v>
      </c>
      <c r="AW889">
        <v>0.98</v>
      </c>
      <c r="AX889">
        <v>3.0000000000000001E-3</v>
      </c>
      <c r="AY889">
        <v>4.1666664000000004E-3</v>
      </c>
      <c r="AZ889">
        <v>2139740032</v>
      </c>
      <c r="BA889">
        <v>0.29699999999999999</v>
      </c>
      <c r="BB889">
        <v>0.75485709999999995</v>
      </c>
      <c r="BC889">
        <v>-3.4857093999999998E-2</v>
      </c>
      <c r="BD889">
        <v>-4.6177073999999999E-2</v>
      </c>
      <c r="BE889">
        <v>0.78783214000000001</v>
      </c>
      <c r="BF889">
        <v>-6.7832110000000001E-2</v>
      </c>
      <c r="BG889">
        <v>-8.6099700000000001E-2</v>
      </c>
      <c r="BH889">
        <v>1540612864</v>
      </c>
      <c r="BI889">
        <v>2.4242425000000001</v>
      </c>
      <c r="BJ889">
        <v>15</v>
      </c>
      <c r="BK889">
        <v>0</v>
      </c>
      <c r="BL889" t="b">
        <v>0</v>
      </c>
      <c r="BM889">
        <v>0.72</v>
      </c>
      <c r="BN889">
        <v>1553785140</v>
      </c>
      <c r="BO889">
        <v>1553785140</v>
      </c>
      <c r="BP889">
        <v>1553785140</v>
      </c>
      <c r="BQ889">
        <v>2.9952700000000001</v>
      </c>
      <c r="BR889">
        <v>0.24037900000000001</v>
      </c>
      <c r="BS889">
        <v>0.21</v>
      </c>
      <c r="BT889">
        <v>3.4285717</v>
      </c>
    </row>
    <row r="890" spans="1:72">
      <c r="A890" t="s">
        <v>5360</v>
      </c>
      <c r="B890" t="s">
        <v>5361</v>
      </c>
      <c r="C890" t="str">
        <f t="shared" si="65"/>
        <v>星光文化</v>
      </c>
      <c r="D890" t="str">
        <f t="shared" si="66"/>
        <v>Consumer Service</v>
      </c>
      <c r="E890" t="str">
        <f t="shared" si="67"/>
        <v>消費者服務業</v>
      </c>
      <c r="F890" t="str">
        <f t="shared" si="68"/>
        <v>Tourist and Hotel</v>
      </c>
      <c r="G890" t="str">
        <f t="shared" si="69"/>
        <v>旅遊酒店</v>
      </c>
      <c r="H890" t="s">
        <v>68</v>
      </c>
      <c r="I890" t="s">
        <v>69</v>
      </c>
      <c r="J890" t="s">
        <v>70</v>
      </c>
      <c r="K890" t="s">
        <v>71</v>
      </c>
      <c r="L890" t="b">
        <v>0</v>
      </c>
      <c r="M890" t="s">
        <v>72</v>
      </c>
      <c r="N890" t="s">
        <v>73</v>
      </c>
      <c r="O890" t="s">
        <v>74</v>
      </c>
      <c r="P890" t="s">
        <v>5362</v>
      </c>
      <c r="Q890" t="s">
        <v>5363</v>
      </c>
      <c r="R890" t="s">
        <v>78</v>
      </c>
      <c r="S890" t="s">
        <v>79</v>
      </c>
      <c r="T890">
        <v>28800000</v>
      </c>
      <c r="U890" t="s">
        <v>80</v>
      </c>
      <c r="V890" t="b">
        <v>0</v>
      </c>
      <c r="W890">
        <v>946949400000</v>
      </c>
      <c r="X890">
        <v>3</v>
      </c>
      <c r="Y890">
        <v>0</v>
      </c>
      <c r="Z890">
        <v>0</v>
      </c>
      <c r="AA890">
        <v>1596096542</v>
      </c>
      <c r="AB890">
        <v>1.87</v>
      </c>
      <c r="AC890">
        <v>1.87</v>
      </c>
      <c r="AD890" t="s">
        <v>5364</v>
      </c>
      <c r="AE890">
        <v>1.75</v>
      </c>
      <c r="AF890">
        <v>214000</v>
      </c>
      <c r="AG890">
        <v>1.87</v>
      </c>
      <c r="AH890">
        <v>1.77</v>
      </c>
      <c r="AI890">
        <v>1.87</v>
      </c>
      <c r="AJ890">
        <v>0</v>
      </c>
      <c r="AK890">
        <v>0</v>
      </c>
      <c r="AL890" t="s">
        <v>82</v>
      </c>
      <c r="AM890" t="s">
        <v>72</v>
      </c>
      <c r="AN890">
        <v>1.8</v>
      </c>
      <c r="AO890">
        <v>120418</v>
      </c>
      <c r="AP890">
        <v>264075</v>
      </c>
      <c r="AQ890">
        <v>0.72</v>
      </c>
      <c r="AR890">
        <v>0.62608699999999995</v>
      </c>
      <c r="AS890" t="s">
        <v>5365</v>
      </c>
      <c r="AT890">
        <v>-0.64</v>
      </c>
      <c r="AU890">
        <v>-0.25498009999999999</v>
      </c>
      <c r="AV890">
        <v>1.1499999999999999</v>
      </c>
      <c r="AW890">
        <v>2.5099999999999998</v>
      </c>
      <c r="AZ890">
        <v>823564992</v>
      </c>
      <c r="BA890">
        <v>0.433</v>
      </c>
      <c r="BB890">
        <v>1.5285713999999999</v>
      </c>
      <c r="BC890">
        <v>0.34142864000000001</v>
      </c>
      <c r="BD890">
        <v>0.22336453000000001</v>
      </c>
      <c r="BE890">
        <v>1.5183097999999999</v>
      </c>
      <c r="BF890">
        <v>0.35169017000000002</v>
      </c>
      <c r="BG890">
        <v>0.23163268000000001</v>
      </c>
      <c r="BH890">
        <v>1540066560</v>
      </c>
      <c r="BI890">
        <v>4.3187065000000002</v>
      </c>
      <c r="BJ890">
        <v>15</v>
      </c>
      <c r="BK890">
        <v>0</v>
      </c>
      <c r="BL890" t="b">
        <v>0</v>
      </c>
      <c r="BM890">
        <v>1.87</v>
      </c>
      <c r="BR890">
        <v>-8.0600000000000005E-2</v>
      </c>
    </row>
    <row r="891" spans="1:72">
      <c r="A891" t="s">
        <v>5366</v>
      </c>
      <c r="B891" t="s">
        <v>5367</v>
      </c>
      <c r="C891" t="str">
        <f t="shared" si="65"/>
        <v>親親食品</v>
      </c>
      <c r="D891" t="str">
        <f t="shared" si="66"/>
        <v>Food and Beverage</v>
      </c>
      <c r="E891" t="str">
        <f t="shared" si="67"/>
        <v>飲食相關</v>
      </c>
      <c r="F891" t="str">
        <f t="shared" si="68"/>
        <v>Packaged food</v>
      </c>
      <c r="G891" t="str">
        <f t="shared" si="69"/>
        <v>包裝食品</v>
      </c>
      <c r="H891" t="s">
        <v>68</v>
      </c>
      <c r="I891" t="s">
        <v>69</v>
      </c>
      <c r="J891" t="s">
        <v>70</v>
      </c>
      <c r="K891" t="s">
        <v>71</v>
      </c>
      <c r="L891" t="b">
        <v>0</v>
      </c>
      <c r="M891" t="s">
        <v>72</v>
      </c>
      <c r="N891" t="s">
        <v>73</v>
      </c>
      <c r="O891" t="s">
        <v>74</v>
      </c>
      <c r="P891" t="s">
        <v>5368</v>
      </c>
      <c r="Q891" t="s">
        <v>5369</v>
      </c>
      <c r="R891" t="s">
        <v>78</v>
      </c>
      <c r="S891" t="s">
        <v>79</v>
      </c>
      <c r="T891">
        <v>28800000</v>
      </c>
      <c r="U891" t="s">
        <v>80</v>
      </c>
      <c r="V891" t="b">
        <v>0</v>
      </c>
      <c r="W891">
        <v>1467941400000</v>
      </c>
      <c r="X891">
        <v>3</v>
      </c>
      <c r="Y891">
        <v>-9.9999900000000003E-3</v>
      </c>
      <c r="Z891">
        <v>-0.44843006000000002</v>
      </c>
      <c r="AA891">
        <v>1596073649</v>
      </c>
      <c r="AB891">
        <v>2.2200000000000002</v>
      </c>
      <c r="AC891">
        <v>2.21</v>
      </c>
      <c r="AD891" t="s">
        <v>5370</v>
      </c>
      <c r="AE891">
        <v>2.21</v>
      </c>
      <c r="AF891">
        <v>1100</v>
      </c>
      <c r="AG891">
        <v>2.23</v>
      </c>
      <c r="AH891">
        <v>2.23</v>
      </c>
      <c r="AI891">
        <v>2.35</v>
      </c>
      <c r="AJ891">
        <v>0</v>
      </c>
      <c r="AK891">
        <v>0</v>
      </c>
      <c r="AL891" t="s">
        <v>82</v>
      </c>
      <c r="AM891" t="s">
        <v>102</v>
      </c>
      <c r="AN891">
        <v>2.21</v>
      </c>
      <c r="AO891">
        <v>58925</v>
      </c>
      <c r="AP891">
        <v>46925</v>
      </c>
      <c r="AQ891">
        <v>0.22000003000000001</v>
      </c>
      <c r="AR891">
        <v>0.11000001399999999</v>
      </c>
      <c r="AS891" t="s">
        <v>5371</v>
      </c>
      <c r="AT891">
        <v>-0.44000006000000003</v>
      </c>
      <c r="AU891">
        <v>-0.16541354</v>
      </c>
      <c r="AV891">
        <v>2</v>
      </c>
      <c r="AW891">
        <v>2.66</v>
      </c>
      <c r="AZ891">
        <v>675097024</v>
      </c>
      <c r="BA891">
        <v>0.22800000000000001</v>
      </c>
      <c r="BB891">
        <v>2.3477777999999998</v>
      </c>
      <c r="BC891">
        <v>-0.12777780999999999</v>
      </c>
      <c r="BD891">
        <v>-5.4425000000000001E-2</v>
      </c>
      <c r="BE891">
        <v>2.38625</v>
      </c>
      <c r="BF891">
        <v>-0.16624998999999999</v>
      </c>
      <c r="BG891">
        <v>-6.9669980000000006E-2</v>
      </c>
      <c r="BH891">
        <v>1498715392</v>
      </c>
      <c r="BI891">
        <v>9.7368419999999993</v>
      </c>
      <c r="BJ891">
        <v>15</v>
      </c>
      <c r="BK891">
        <v>0</v>
      </c>
      <c r="BL891" t="b">
        <v>0</v>
      </c>
      <c r="BM891">
        <v>2.2200000000000002</v>
      </c>
      <c r="BN891">
        <v>1552661940</v>
      </c>
      <c r="BO891">
        <v>1552661940</v>
      </c>
      <c r="BP891">
        <v>1552661940</v>
      </c>
    </row>
    <row r="892" spans="1:72">
      <c r="A892" t="s">
        <v>5372</v>
      </c>
      <c r="B892" t="s">
        <v>5373</v>
      </c>
      <c r="C892" t="str">
        <f t="shared" si="65"/>
        <v>安捷利實業</v>
      </c>
      <c r="D892" t="str">
        <f t="shared" si="66"/>
        <v>Information Technology</v>
      </c>
      <c r="E892" t="str">
        <f t="shared" si="67"/>
        <v>資訊科技</v>
      </c>
      <c r="F892" t="str">
        <f t="shared" si="68"/>
        <v>Smart Card and Information Technology Equipment</v>
      </c>
      <c r="G892" t="str">
        <f t="shared" si="69"/>
        <v>智能卡及資訊科技器材</v>
      </c>
      <c r="H892" t="s">
        <v>68</v>
      </c>
      <c r="I892" t="s">
        <v>69</v>
      </c>
      <c r="J892" t="s">
        <v>70</v>
      </c>
      <c r="K892" t="s">
        <v>71</v>
      </c>
      <c r="L892" t="b">
        <v>0</v>
      </c>
      <c r="M892" t="s">
        <v>72</v>
      </c>
      <c r="N892" t="s">
        <v>73</v>
      </c>
      <c r="O892" t="s">
        <v>74</v>
      </c>
      <c r="P892" t="s">
        <v>5374</v>
      </c>
      <c r="Q892" t="s">
        <v>5375</v>
      </c>
      <c r="R892" t="s">
        <v>78</v>
      </c>
      <c r="S892" t="s">
        <v>79</v>
      </c>
      <c r="T892">
        <v>28800000</v>
      </c>
      <c r="U892" t="s">
        <v>80</v>
      </c>
      <c r="V892" t="b">
        <v>0</v>
      </c>
      <c r="W892">
        <v>1092792600000</v>
      </c>
      <c r="X892">
        <v>3</v>
      </c>
      <c r="Y892">
        <v>1.9999980000000001E-2</v>
      </c>
      <c r="Z892">
        <v>1.9417458000000001</v>
      </c>
      <c r="AA892">
        <v>1596160673</v>
      </c>
      <c r="AB892">
        <v>1.05</v>
      </c>
      <c r="AC892">
        <v>1.05</v>
      </c>
      <c r="AD892" t="s">
        <v>4321</v>
      </c>
      <c r="AE892">
        <v>1.05</v>
      </c>
      <c r="AF892">
        <v>10000</v>
      </c>
      <c r="AG892">
        <v>1.03</v>
      </c>
      <c r="AH892">
        <v>1.01</v>
      </c>
      <c r="AI892">
        <v>1.07</v>
      </c>
      <c r="AJ892">
        <v>0</v>
      </c>
      <c r="AK892">
        <v>0</v>
      </c>
      <c r="AL892" t="s">
        <v>82</v>
      </c>
      <c r="AM892" t="s">
        <v>72</v>
      </c>
      <c r="AN892">
        <v>1.05</v>
      </c>
      <c r="AO892">
        <v>696153</v>
      </c>
      <c r="AP892">
        <v>381250</v>
      </c>
      <c r="AQ892">
        <v>0.20999998</v>
      </c>
      <c r="AR892">
        <v>0.24999999000000001</v>
      </c>
      <c r="AS892" t="s">
        <v>5376</v>
      </c>
      <c r="AT892">
        <v>-0.48000002000000003</v>
      </c>
      <c r="AU892">
        <v>-0.31372549999999999</v>
      </c>
      <c r="AV892">
        <v>0.84</v>
      </c>
      <c r="AW892">
        <v>1.53</v>
      </c>
      <c r="AX892">
        <v>0.01</v>
      </c>
      <c r="AY892">
        <v>9.7087379999999997E-3</v>
      </c>
      <c r="AZ892">
        <v>1538240000</v>
      </c>
      <c r="BA892">
        <v>0.82399999999999995</v>
      </c>
      <c r="BB892">
        <v>1.0057142999999999</v>
      </c>
      <c r="BC892">
        <v>4.4285655E-2</v>
      </c>
      <c r="BD892">
        <v>4.4034030000000002E-2</v>
      </c>
      <c r="BE892">
        <v>1.0795105</v>
      </c>
      <c r="BF892">
        <v>-2.9510498E-2</v>
      </c>
      <c r="BG892">
        <v>-2.7336927E-2</v>
      </c>
      <c r="BH892">
        <v>1615151872</v>
      </c>
      <c r="BI892">
        <v>1.2742716999999999</v>
      </c>
      <c r="BJ892">
        <v>15</v>
      </c>
      <c r="BK892">
        <v>0</v>
      </c>
      <c r="BL892" t="b">
        <v>0</v>
      </c>
      <c r="BM892">
        <v>1.05</v>
      </c>
      <c r="BN892">
        <v>1552921140</v>
      </c>
      <c r="BO892">
        <v>1552921140</v>
      </c>
      <c r="BP892">
        <v>1552921140</v>
      </c>
    </row>
    <row r="893" spans="1:72">
      <c r="A893" t="s">
        <v>5377</v>
      </c>
      <c r="B893" t="s">
        <v>5378</v>
      </c>
      <c r="C893" t="str">
        <f t="shared" si="65"/>
        <v>萬隆控股集團</v>
      </c>
      <c r="D893" t="str">
        <f t="shared" si="66"/>
        <v>Information Technology</v>
      </c>
      <c r="E893" t="str">
        <f t="shared" si="67"/>
        <v>資訊科技</v>
      </c>
      <c r="F893" t="str">
        <f t="shared" si="68"/>
        <v>Technology and Software</v>
      </c>
      <c r="G893" t="str">
        <f t="shared" si="69"/>
        <v>科技軟件</v>
      </c>
      <c r="H893" t="s">
        <v>68</v>
      </c>
      <c r="I893" t="s">
        <v>69</v>
      </c>
      <c r="J893" t="s">
        <v>70</v>
      </c>
      <c r="K893" t="s">
        <v>71</v>
      </c>
      <c r="L893" t="b">
        <v>0</v>
      </c>
      <c r="M893" t="s">
        <v>72</v>
      </c>
      <c r="N893" t="s">
        <v>73</v>
      </c>
      <c r="O893" t="s">
        <v>74</v>
      </c>
      <c r="P893" t="s">
        <v>5379</v>
      </c>
      <c r="Q893" t="s">
        <v>5380</v>
      </c>
      <c r="R893" t="s">
        <v>78</v>
      </c>
      <c r="S893" t="s">
        <v>79</v>
      </c>
      <c r="T893">
        <v>28800000</v>
      </c>
      <c r="U893" t="s">
        <v>80</v>
      </c>
      <c r="V893" t="b">
        <v>0</v>
      </c>
      <c r="W893">
        <v>946949400000</v>
      </c>
      <c r="X893">
        <v>3</v>
      </c>
      <c r="Y893">
        <v>1.0000004999999999E-2</v>
      </c>
      <c r="Z893">
        <v>4.2553210000000004</v>
      </c>
      <c r="AA893">
        <v>1596161012</v>
      </c>
      <c r="AB893">
        <v>0.245</v>
      </c>
      <c r="AC893">
        <v>0.245</v>
      </c>
      <c r="AD893" t="s">
        <v>5381</v>
      </c>
      <c r="AE893">
        <v>0.23300000000000001</v>
      </c>
      <c r="AF893">
        <v>748000</v>
      </c>
      <c r="AG893">
        <v>0.23499999999999999</v>
      </c>
      <c r="AH893">
        <v>0.23599999999999999</v>
      </c>
      <c r="AI893">
        <v>0.255</v>
      </c>
      <c r="AJ893">
        <v>0</v>
      </c>
      <c r="AK893">
        <v>0</v>
      </c>
      <c r="AL893" t="s">
        <v>82</v>
      </c>
      <c r="AM893" t="s">
        <v>72</v>
      </c>
      <c r="AN893">
        <v>0.23400000000000001</v>
      </c>
      <c r="AO893">
        <v>3333000</v>
      </c>
      <c r="AP893">
        <v>2133875</v>
      </c>
      <c r="AQ893">
        <v>2.6000008000000002E-2</v>
      </c>
      <c r="AR893">
        <v>0.11872149999999999</v>
      </c>
      <c r="AS893" t="s">
        <v>5382</v>
      </c>
      <c r="AT893">
        <v>-0.14499998</v>
      </c>
      <c r="AU893">
        <v>-0.37179485000000001</v>
      </c>
      <c r="AV893">
        <v>0.219</v>
      </c>
      <c r="AW893">
        <v>0.39</v>
      </c>
      <c r="AZ893">
        <v>6448150016</v>
      </c>
      <c r="BA893">
        <v>0.124</v>
      </c>
      <c r="BB893">
        <v>0.24660000000000001</v>
      </c>
      <c r="BC893">
        <v>-1.5999973E-3</v>
      </c>
      <c r="BD893">
        <v>-6.4882289999999999E-3</v>
      </c>
      <c r="BE893">
        <v>0.27016200000000001</v>
      </c>
      <c r="BF893">
        <v>-2.5161981999999999E-2</v>
      </c>
      <c r="BG893">
        <v>-9.3136646000000003E-2</v>
      </c>
      <c r="BH893">
        <v>1579796736</v>
      </c>
      <c r="BI893">
        <v>1.9758065</v>
      </c>
      <c r="BJ893">
        <v>15</v>
      </c>
      <c r="BK893">
        <v>0</v>
      </c>
      <c r="BL893" t="b">
        <v>0</v>
      </c>
      <c r="BM893">
        <v>0.245</v>
      </c>
      <c r="BN893">
        <v>1561388340</v>
      </c>
      <c r="BO893">
        <v>1561388340</v>
      </c>
      <c r="BP893">
        <v>1561388340</v>
      </c>
      <c r="BR893">
        <v>-1.5800000000000002E-2</v>
      </c>
    </row>
    <row r="894" spans="1:72">
      <c r="A894" t="s">
        <v>5383</v>
      </c>
      <c r="B894" t="s">
        <v>5384</v>
      </c>
      <c r="C894" t="str">
        <f t="shared" si="65"/>
        <v>宏華集團</v>
      </c>
      <c r="D894" t="str">
        <f t="shared" si="66"/>
        <v>Energy</v>
      </c>
      <c r="E894" t="str">
        <f t="shared" si="67"/>
        <v>能源</v>
      </c>
      <c r="F894" t="str">
        <f t="shared" si="68"/>
        <v>Oil and gas equipment and support</v>
      </c>
      <c r="G894" t="str">
        <f t="shared" si="69"/>
        <v>石油燃氣設備及支援</v>
      </c>
      <c r="H894" t="s">
        <v>68</v>
      </c>
      <c r="I894" t="s">
        <v>69</v>
      </c>
      <c r="J894" t="s">
        <v>70</v>
      </c>
      <c r="K894" t="s">
        <v>71</v>
      </c>
      <c r="L894" t="b">
        <v>0</v>
      </c>
      <c r="M894" t="s">
        <v>72</v>
      </c>
      <c r="N894" t="s">
        <v>73</v>
      </c>
      <c r="O894" t="s">
        <v>74</v>
      </c>
      <c r="P894" t="s">
        <v>5385</v>
      </c>
      <c r="Q894" t="s">
        <v>5386</v>
      </c>
      <c r="R894" t="s">
        <v>78</v>
      </c>
      <c r="S894" t="s">
        <v>79</v>
      </c>
      <c r="T894">
        <v>28800000</v>
      </c>
      <c r="U894" t="s">
        <v>80</v>
      </c>
      <c r="V894" t="b">
        <v>0</v>
      </c>
      <c r="W894">
        <v>1204853400000</v>
      </c>
      <c r="X894">
        <v>3</v>
      </c>
      <c r="Y894">
        <v>-4.9999950000000001E-3</v>
      </c>
      <c r="Z894">
        <v>-1.7857126000000001</v>
      </c>
      <c r="AA894">
        <v>1596160856</v>
      </c>
      <c r="AB894">
        <v>0.27500000000000002</v>
      </c>
      <c r="AC894">
        <v>0.27500000000000002</v>
      </c>
      <c r="AD894" t="s">
        <v>5387</v>
      </c>
      <c r="AE894">
        <v>0.27</v>
      </c>
      <c r="AF894">
        <v>823000</v>
      </c>
      <c r="AG894">
        <v>0.28000000000000003</v>
      </c>
      <c r="AH894">
        <v>0.27</v>
      </c>
      <c r="AI894">
        <v>0.27500000000000002</v>
      </c>
      <c r="AJ894">
        <v>0</v>
      </c>
      <c r="AK894">
        <v>0</v>
      </c>
      <c r="AL894" t="s">
        <v>82</v>
      </c>
      <c r="AM894" t="s">
        <v>102</v>
      </c>
      <c r="AN894">
        <v>0.27500000000000002</v>
      </c>
      <c r="AO894">
        <v>5093528</v>
      </c>
      <c r="AP894">
        <v>7813125</v>
      </c>
      <c r="AQ894">
        <v>7.9000009999999996E-2</v>
      </c>
      <c r="AR894">
        <v>0.40306130000000001</v>
      </c>
      <c r="AS894" t="s">
        <v>5388</v>
      </c>
      <c r="AT894">
        <v>-0.34499999999999997</v>
      </c>
      <c r="AU894">
        <v>-0.55645160000000005</v>
      </c>
      <c r="AV894">
        <v>0.19600000000000001</v>
      </c>
      <c r="AW894">
        <v>0.62</v>
      </c>
      <c r="AZ894">
        <v>5356000256</v>
      </c>
      <c r="BA894">
        <v>0.113</v>
      </c>
      <c r="BB894">
        <v>0.26571430000000001</v>
      </c>
      <c r="BC894">
        <v>9.2857180000000001E-3</v>
      </c>
      <c r="BD894">
        <v>3.4946249999999998E-2</v>
      </c>
      <c r="BE894">
        <v>0.30783100000000002</v>
      </c>
      <c r="BF894">
        <v>-3.2830983000000001E-2</v>
      </c>
      <c r="BG894">
        <v>-0.106652625</v>
      </c>
      <c r="BH894">
        <v>1472900096</v>
      </c>
      <c r="BI894">
        <v>2.4336283000000001</v>
      </c>
      <c r="BJ894">
        <v>15</v>
      </c>
      <c r="BK894">
        <v>0</v>
      </c>
      <c r="BL894" t="b">
        <v>0</v>
      </c>
      <c r="BM894">
        <v>0.27500000000000002</v>
      </c>
      <c r="BN894">
        <v>1585580340</v>
      </c>
      <c r="BO894">
        <v>1598425140</v>
      </c>
      <c r="BP894">
        <v>1598860800</v>
      </c>
      <c r="BQ894">
        <v>12.122548</v>
      </c>
      <c r="BR894">
        <v>2.2685E-2</v>
      </c>
      <c r="BS894">
        <v>-0.1</v>
      </c>
      <c r="BT894">
        <v>-2.75</v>
      </c>
    </row>
    <row r="895" spans="1:72">
      <c r="A895" t="s">
        <v>5389</v>
      </c>
      <c r="B895" t="s">
        <v>5390</v>
      </c>
      <c r="C895" t="str">
        <f t="shared" si="65"/>
        <v>亞證地產</v>
      </c>
      <c r="D895" t="str">
        <f t="shared" si="66"/>
        <v>Real Estate Construction</v>
      </c>
      <c r="E895" t="str">
        <f t="shared" si="67"/>
        <v>地產建築</v>
      </c>
      <c r="F895" t="str">
        <f t="shared" si="68"/>
        <v>Real Estate Investment</v>
      </c>
      <c r="G895" t="str">
        <f t="shared" si="69"/>
        <v>地產投資</v>
      </c>
      <c r="H895" t="s">
        <v>68</v>
      </c>
      <c r="I895" t="s">
        <v>69</v>
      </c>
      <c r="J895" t="s">
        <v>70</v>
      </c>
      <c r="K895" t="s">
        <v>71</v>
      </c>
      <c r="L895" t="b">
        <v>0</v>
      </c>
      <c r="M895" t="s">
        <v>72</v>
      </c>
      <c r="N895" t="s">
        <v>73</v>
      </c>
      <c r="O895" t="s">
        <v>74</v>
      </c>
      <c r="P895" t="s">
        <v>5391</v>
      </c>
      <c r="Q895" t="s">
        <v>5392</v>
      </c>
      <c r="R895" t="s">
        <v>78</v>
      </c>
      <c r="S895" t="s">
        <v>79</v>
      </c>
      <c r="T895">
        <v>28800000</v>
      </c>
      <c r="U895" t="s">
        <v>80</v>
      </c>
      <c r="V895" t="b">
        <v>0</v>
      </c>
      <c r="W895">
        <v>946949400000</v>
      </c>
      <c r="X895">
        <v>3</v>
      </c>
      <c r="Y895">
        <v>1.9999980000000001E-2</v>
      </c>
      <c r="Z895">
        <v>1.6806706</v>
      </c>
      <c r="AA895">
        <v>1596160875</v>
      </c>
      <c r="AB895">
        <v>1.21</v>
      </c>
      <c r="AC895">
        <v>1.21</v>
      </c>
      <c r="AD895" t="s">
        <v>3488</v>
      </c>
      <c r="AE895">
        <v>1.21</v>
      </c>
      <c r="AF895">
        <v>14000</v>
      </c>
      <c r="AG895">
        <v>1.19</v>
      </c>
      <c r="AH895">
        <v>1.2</v>
      </c>
      <c r="AI895">
        <v>1.28</v>
      </c>
      <c r="AJ895">
        <v>0</v>
      </c>
      <c r="AK895">
        <v>0</v>
      </c>
      <c r="AL895" t="s">
        <v>82</v>
      </c>
      <c r="AM895" t="s">
        <v>72</v>
      </c>
      <c r="AN895">
        <v>1.21</v>
      </c>
      <c r="AO895">
        <v>402323</v>
      </c>
      <c r="AP895">
        <v>18446</v>
      </c>
      <c r="AQ895">
        <v>0.23000002</v>
      </c>
      <c r="AR895">
        <v>0.23469390000000001</v>
      </c>
      <c r="AS895" t="s">
        <v>5393</v>
      </c>
      <c r="AT895">
        <v>-0.51</v>
      </c>
      <c r="AU895">
        <v>-0.29651161999999998</v>
      </c>
      <c r="AV895">
        <v>0.98</v>
      </c>
      <c r="AW895">
        <v>1.72</v>
      </c>
      <c r="AX895">
        <v>2.5000000000000001E-2</v>
      </c>
      <c r="AY895">
        <v>2.1008401999999999E-2</v>
      </c>
      <c r="AZ895">
        <v>1240669952</v>
      </c>
      <c r="BA895">
        <v>3.5750000000000002</v>
      </c>
      <c r="BB895">
        <v>1.2468572</v>
      </c>
      <c r="BC895">
        <v>-3.6857130000000002E-2</v>
      </c>
      <c r="BD895">
        <v>-2.9560024000000001E-2</v>
      </c>
      <c r="BE895">
        <v>1.2129928999999999</v>
      </c>
      <c r="BF895">
        <v>-2.9928683999999998E-3</v>
      </c>
      <c r="BG895">
        <v>-2.467342E-3</v>
      </c>
      <c r="BH895">
        <v>1501210752</v>
      </c>
      <c r="BI895">
        <v>0.33846155</v>
      </c>
      <c r="BJ895">
        <v>15</v>
      </c>
      <c r="BK895">
        <v>0</v>
      </c>
      <c r="BL895" t="b">
        <v>0</v>
      </c>
      <c r="BM895">
        <v>1.21</v>
      </c>
      <c r="BN895">
        <v>1552489140</v>
      </c>
      <c r="BO895">
        <v>1552489140</v>
      </c>
      <c r="BP895">
        <v>1552489140</v>
      </c>
      <c r="BQ895">
        <v>25.910064999999999</v>
      </c>
      <c r="BR895">
        <v>4.6699999999999998E-2</v>
      </c>
    </row>
    <row r="896" spans="1:72">
      <c r="A896" t="s">
        <v>5394</v>
      </c>
      <c r="B896" t="s">
        <v>5395</v>
      </c>
      <c r="C896" t="str">
        <f t="shared" si="65"/>
        <v>眾安集團</v>
      </c>
      <c r="D896" t="str">
        <f t="shared" si="66"/>
        <v>Real Estate Construction</v>
      </c>
      <c r="E896" t="str">
        <f t="shared" si="67"/>
        <v>地產建築</v>
      </c>
      <c r="F896" t="str">
        <f t="shared" si="68"/>
        <v>Real Estate Development</v>
      </c>
      <c r="G896" t="str">
        <f t="shared" si="69"/>
        <v>地產發展</v>
      </c>
      <c r="H896" t="s">
        <v>68</v>
      </c>
      <c r="I896" t="s">
        <v>69</v>
      </c>
      <c r="J896" t="s">
        <v>70</v>
      </c>
      <c r="K896" t="s">
        <v>71</v>
      </c>
      <c r="L896" t="b">
        <v>0</v>
      </c>
      <c r="M896" t="s">
        <v>72</v>
      </c>
      <c r="N896" t="s">
        <v>73</v>
      </c>
      <c r="O896" t="s">
        <v>74</v>
      </c>
      <c r="P896" t="s">
        <v>5396</v>
      </c>
      <c r="Q896" t="s">
        <v>5397</v>
      </c>
      <c r="R896" t="s">
        <v>78</v>
      </c>
      <c r="S896" t="s">
        <v>79</v>
      </c>
      <c r="T896">
        <v>28800000</v>
      </c>
      <c r="U896" t="s">
        <v>80</v>
      </c>
      <c r="V896" t="b">
        <v>0</v>
      </c>
      <c r="W896">
        <v>1194917400000</v>
      </c>
      <c r="X896">
        <v>3</v>
      </c>
      <c r="Y896">
        <v>-5.000025E-3</v>
      </c>
      <c r="Z896">
        <v>-1.851861</v>
      </c>
      <c r="AA896">
        <v>1596160236</v>
      </c>
      <c r="AB896">
        <v>0.26500000000000001</v>
      </c>
      <c r="AC896">
        <v>0.27</v>
      </c>
      <c r="AD896" t="s">
        <v>5398</v>
      </c>
      <c r="AE896">
        <v>0.26500000000000001</v>
      </c>
      <c r="AF896">
        <v>474400</v>
      </c>
      <c r="AG896">
        <v>0.27</v>
      </c>
      <c r="AH896">
        <v>0.26500000000000001</v>
      </c>
      <c r="AI896">
        <v>0.27</v>
      </c>
      <c r="AJ896">
        <v>0</v>
      </c>
      <c r="AK896">
        <v>0</v>
      </c>
      <c r="AL896" t="s">
        <v>82</v>
      </c>
      <c r="AM896" t="s">
        <v>102</v>
      </c>
      <c r="AN896">
        <v>0.27</v>
      </c>
      <c r="AO896">
        <v>6999400</v>
      </c>
      <c r="AP896">
        <v>7915000</v>
      </c>
      <c r="AQ896">
        <v>6.0999989999999997E-2</v>
      </c>
      <c r="AR896">
        <v>0.29901958000000001</v>
      </c>
      <c r="AS896" t="s">
        <v>5399</v>
      </c>
      <c r="AT896">
        <v>-6.500003E-2</v>
      </c>
      <c r="AU896">
        <v>-0.19696978000000001</v>
      </c>
      <c r="AV896">
        <v>0.20399999999999999</v>
      </c>
      <c r="AW896">
        <v>0.33</v>
      </c>
      <c r="AZ896">
        <v>5635809792</v>
      </c>
      <c r="BA896">
        <v>0.19600000000000001</v>
      </c>
      <c r="BB896">
        <v>0.24805714000000001</v>
      </c>
      <c r="BC896">
        <v>1.6942843999999999E-2</v>
      </c>
      <c r="BD896">
        <v>6.8302184000000002E-2</v>
      </c>
      <c r="BE896">
        <v>0.23444056999999999</v>
      </c>
      <c r="BF896">
        <v>3.055942E-2</v>
      </c>
      <c r="BG896">
        <v>0.13035040000000001</v>
      </c>
      <c r="BH896">
        <v>1493489536</v>
      </c>
      <c r="BI896">
        <v>1.3520407999999999</v>
      </c>
      <c r="BJ896">
        <v>15</v>
      </c>
      <c r="BK896">
        <v>0</v>
      </c>
      <c r="BL896" t="b">
        <v>0</v>
      </c>
      <c r="BM896">
        <v>0.26500000000000001</v>
      </c>
      <c r="BN896">
        <v>1553007540</v>
      </c>
      <c r="BO896">
        <v>1553007540</v>
      </c>
      <c r="BP896">
        <v>1553007540</v>
      </c>
      <c r="BQ896">
        <v>2.155786</v>
      </c>
      <c r="BR896">
        <v>0.12292500000000001</v>
      </c>
    </row>
    <row r="897" spans="1:72">
      <c r="A897" t="s">
        <v>5400</v>
      </c>
      <c r="B897" t="s">
        <v>5401</v>
      </c>
      <c r="C897" t="str">
        <f t="shared" ref="C897:C960" si="70">VLOOKUP($A897,sectors,2,FALSE)</f>
        <v>弘和仁愛醫療</v>
      </c>
      <c r="D897" t="str">
        <f t="shared" ref="D897:D960" si="71">VLOOKUP($A897,sectors,4,FALSE)</f>
        <v>Medicine</v>
      </c>
      <c r="E897" t="str">
        <f t="shared" ref="E897:E960" si="72">VLOOKUP($A897,sectors,5,FALSE)</f>
        <v>醫藥</v>
      </c>
      <c r="F897" t="str">
        <f t="shared" ref="F897:F960" si="73">VLOOKUP($A897,sectors,7,FALSE)</f>
        <v>Healthcare</v>
      </c>
      <c r="G897" t="str">
        <f t="shared" ref="G897:G960" si="74">VLOOKUP($A897,sectors,8,FALSE)</f>
        <v>醫療保健</v>
      </c>
      <c r="H897" t="s">
        <v>68</v>
      </c>
      <c r="I897" t="s">
        <v>69</v>
      </c>
      <c r="J897" t="s">
        <v>70</v>
      </c>
      <c r="K897" t="s">
        <v>71</v>
      </c>
      <c r="L897" t="b">
        <v>0</v>
      </c>
      <c r="M897" t="s">
        <v>72</v>
      </c>
      <c r="N897" t="s">
        <v>73</v>
      </c>
      <c r="O897" t="s">
        <v>74</v>
      </c>
      <c r="P897" t="s">
        <v>5402</v>
      </c>
      <c r="Q897" t="s">
        <v>5403</v>
      </c>
      <c r="R897" t="s">
        <v>78</v>
      </c>
      <c r="S897" t="s">
        <v>79</v>
      </c>
      <c r="T897">
        <v>28800000</v>
      </c>
      <c r="U897" t="s">
        <v>80</v>
      </c>
      <c r="V897" t="b">
        <v>0</v>
      </c>
      <c r="W897">
        <v>1489627800000</v>
      </c>
      <c r="X897">
        <v>3</v>
      </c>
      <c r="Y897">
        <v>-0.30000019999999999</v>
      </c>
      <c r="Z897">
        <v>-2.6548688</v>
      </c>
      <c r="AA897">
        <v>1594365890</v>
      </c>
      <c r="AB897">
        <v>11</v>
      </c>
      <c r="AC897">
        <v>11.2</v>
      </c>
      <c r="AD897" t="s">
        <v>5404</v>
      </c>
      <c r="AE897">
        <v>11</v>
      </c>
      <c r="AF897">
        <v>1400</v>
      </c>
      <c r="AG897">
        <v>11.3</v>
      </c>
      <c r="AH897">
        <v>10.02</v>
      </c>
      <c r="AI897">
        <v>11.8</v>
      </c>
      <c r="AJ897">
        <v>0</v>
      </c>
      <c r="AK897">
        <v>0</v>
      </c>
      <c r="AL897" t="s">
        <v>82</v>
      </c>
      <c r="AM897" t="s">
        <v>102</v>
      </c>
      <c r="AN897">
        <v>11.2</v>
      </c>
      <c r="AO897">
        <v>162</v>
      </c>
      <c r="AP897">
        <v>0</v>
      </c>
      <c r="AQ897">
        <v>5.93</v>
      </c>
      <c r="AR897">
        <v>1.1696252</v>
      </c>
      <c r="AS897" t="s">
        <v>5405</v>
      </c>
      <c r="AT897">
        <v>-1</v>
      </c>
      <c r="AU897">
        <v>-8.3333335999999994E-2</v>
      </c>
      <c r="AV897">
        <v>5.07</v>
      </c>
      <c r="AW897">
        <v>12</v>
      </c>
      <c r="AZ897">
        <v>138194000</v>
      </c>
      <c r="BA897">
        <v>1.716</v>
      </c>
      <c r="BB897">
        <v>11.247999999999999</v>
      </c>
      <c r="BC897">
        <v>-0.24800014000000001</v>
      </c>
      <c r="BD897">
        <v>-2.2048377000000001E-2</v>
      </c>
      <c r="BE897">
        <v>11.610282</v>
      </c>
      <c r="BF897">
        <v>-0.61028194000000002</v>
      </c>
      <c r="BG897">
        <v>-5.256392E-2</v>
      </c>
      <c r="BH897">
        <v>1520134016</v>
      </c>
      <c r="BI897">
        <v>6.4102563999999997</v>
      </c>
      <c r="BJ897">
        <v>15</v>
      </c>
      <c r="BK897">
        <v>0</v>
      </c>
      <c r="BL897" t="b">
        <v>0</v>
      </c>
      <c r="BM897">
        <v>11</v>
      </c>
      <c r="BN897">
        <v>1553871540</v>
      </c>
      <c r="BO897">
        <v>1553871540</v>
      </c>
      <c r="BP897">
        <v>1553871540</v>
      </c>
    </row>
    <row r="898" spans="1:72">
      <c r="A898" t="s">
        <v>5406</v>
      </c>
      <c r="B898" t="s">
        <v>5407</v>
      </c>
      <c r="C898" t="str">
        <f t="shared" si="70"/>
        <v>國聯證券</v>
      </c>
      <c r="D898" t="str">
        <f t="shared" si="71"/>
        <v>Financial</v>
      </c>
      <c r="E898" t="str">
        <f t="shared" si="72"/>
        <v>金融</v>
      </c>
      <c r="F898" t="str">
        <f t="shared" si="73"/>
        <v>Securities and Financing</v>
      </c>
      <c r="G898" t="str">
        <f t="shared" si="74"/>
        <v>證券及融資</v>
      </c>
      <c r="H898" t="s">
        <v>68</v>
      </c>
      <c r="I898" t="s">
        <v>69</v>
      </c>
      <c r="J898" t="s">
        <v>70</v>
      </c>
      <c r="K898" t="s">
        <v>71</v>
      </c>
      <c r="L898" t="b">
        <v>0</v>
      </c>
      <c r="M898" t="s">
        <v>72</v>
      </c>
      <c r="N898" t="s">
        <v>73</v>
      </c>
      <c r="O898" t="s">
        <v>74</v>
      </c>
      <c r="P898" t="s">
        <v>5408</v>
      </c>
      <c r="Q898" t="s">
        <v>5409</v>
      </c>
      <c r="R898" t="s">
        <v>78</v>
      </c>
      <c r="S898" t="s">
        <v>79</v>
      </c>
      <c r="T898">
        <v>28800000</v>
      </c>
      <c r="U898" t="s">
        <v>80</v>
      </c>
      <c r="V898" t="b">
        <v>0</v>
      </c>
      <c r="W898">
        <v>1436146200000</v>
      </c>
      <c r="X898">
        <v>3</v>
      </c>
      <c r="Y898">
        <v>1.9999980000000001E-2</v>
      </c>
      <c r="Z898">
        <v>0.60422902999999994</v>
      </c>
      <c r="AA898">
        <v>1596160781</v>
      </c>
      <c r="AB898">
        <v>3.33</v>
      </c>
      <c r="AC898">
        <v>3.38</v>
      </c>
      <c r="AD898" t="s">
        <v>5410</v>
      </c>
      <c r="AE898">
        <v>3.21</v>
      </c>
      <c r="AF898">
        <v>205000</v>
      </c>
      <c r="AG898">
        <v>3.31</v>
      </c>
      <c r="AH898">
        <v>3.31</v>
      </c>
      <c r="AI898">
        <v>3.35</v>
      </c>
      <c r="AJ898">
        <v>0</v>
      </c>
      <c r="AK898">
        <v>0</v>
      </c>
      <c r="AL898" t="s">
        <v>82</v>
      </c>
      <c r="AM898" t="s">
        <v>102</v>
      </c>
      <c r="AN898">
        <v>3.27</v>
      </c>
      <c r="AO898">
        <v>1998446</v>
      </c>
      <c r="AP898">
        <v>2555312</v>
      </c>
      <c r="AQ898">
        <v>1.52</v>
      </c>
      <c r="AR898">
        <v>0.83977900000000005</v>
      </c>
      <c r="AS898" t="s">
        <v>5411</v>
      </c>
      <c r="AT898">
        <v>-0.57000019999999996</v>
      </c>
      <c r="AU898">
        <v>-0.14615388000000001</v>
      </c>
      <c r="AV898">
        <v>1.81</v>
      </c>
      <c r="AW898">
        <v>3.9</v>
      </c>
      <c r="AX898">
        <v>2.1999999999999999E-2</v>
      </c>
      <c r="AY898">
        <v>6.6465255999999997E-3</v>
      </c>
      <c r="AZ898">
        <v>442640000</v>
      </c>
      <c r="BA898">
        <v>0.61799999999999999</v>
      </c>
      <c r="BB898">
        <v>3.148857</v>
      </c>
      <c r="BC898">
        <v>0.18114279999999999</v>
      </c>
      <c r="BD898">
        <v>5.7526525000000002E-2</v>
      </c>
      <c r="BE898">
        <v>2.7674824999999998</v>
      </c>
      <c r="BF898">
        <v>0.56251739999999995</v>
      </c>
      <c r="BG898">
        <v>0.20325960000000001</v>
      </c>
      <c r="BH898">
        <v>6334991872</v>
      </c>
      <c r="BI898">
        <v>5.3883495000000003</v>
      </c>
      <c r="BJ898">
        <v>15</v>
      </c>
      <c r="BK898">
        <v>0</v>
      </c>
      <c r="BL898" t="b">
        <v>0</v>
      </c>
      <c r="BM898">
        <v>3.33</v>
      </c>
      <c r="BN898">
        <v>1553698740</v>
      </c>
      <c r="BO898">
        <v>1553698740</v>
      </c>
      <c r="BP898">
        <v>1553698740</v>
      </c>
      <c r="BQ898">
        <v>14.618664000000001</v>
      </c>
      <c r="BR898">
        <v>0.22779099999999999</v>
      </c>
    </row>
    <row r="899" spans="1:72">
      <c r="A899" t="s">
        <v>5412</v>
      </c>
      <c r="B899" t="s">
        <v>5413</v>
      </c>
      <c r="C899" t="str">
        <f t="shared" si="70"/>
        <v>亨得利</v>
      </c>
      <c r="D899" t="str">
        <f t="shared" si="71"/>
        <v>Consumer Service</v>
      </c>
      <c r="E899" t="str">
        <f t="shared" si="72"/>
        <v>消費者服務業</v>
      </c>
      <c r="F899" t="str">
        <f t="shared" si="73"/>
        <v>Jewelry Watches</v>
      </c>
      <c r="G899" t="str">
        <f t="shared" si="74"/>
        <v>珠寶鐘錶</v>
      </c>
      <c r="H899" t="s">
        <v>68</v>
      </c>
      <c r="I899" t="s">
        <v>69</v>
      </c>
      <c r="J899" t="s">
        <v>70</v>
      </c>
      <c r="K899" t="s">
        <v>71</v>
      </c>
      <c r="L899" t="b">
        <v>0</v>
      </c>
      <c r="M899" t="s">
        <v>72</v>
      </c>
      <c r="N899" t="s">
        <v>73</v>
      </c>
      <c r="O899" t="s">
        <v>74</v>
      </c>
      <c r="P899" t="s">
        <v>5414</v>
      </c>
      <c r="Q899" t="s">
        <v>5415</v>
      </c>
      <c r="R899" t="s">
        <v>78</v>
      </c>
      <c r="S899" t="s">
        <v>79</v>
      </c>
      <c r="T899">
        <v>28800000</v>
      </c>
      <c r="U899" t="s">
        <v>80</v>
      </c>
      <c r="V899" t="b">
        <v>0</v>
      </c>
      <c r="W899">
        <v>1127957400000</v>
      </c>
      <c r="X899">
        <v>3</v>
      </c>
      <c r="Y899">
        <v>5.000025E-3</v>
      </c>
      <c r="Z899">
        <v>1.5384693</v>
      </c>
      <c r="AA899">
        <v>1596095146</v>
      </c>
      <c r="AB899">
        <v>0.33</v>
      </c>
      <c r="AC899">
        <v>0.33</v>
      </c>
      <c r="AD899" t="s">
        <v>4315</v>
      </c>
      <c r="AE899">
        <v>0.32500000000000001</v>
      </c>
      <c r="AF899">
        <v>96000</v>
      </c>
      <c r="AG899">
        <v>0.32500000000000001</v>
      </c>
      <c r="AH899">
        <v>0.32500000000000001</v>
      </c>
      <c r="AI899">
        <v>0.33</v>
      </c>
      <c r="AJ899">
        <v>0</v>
      </c>
      <c r="AK899">
        <v>0</v>
      </c>
      <c r="AL899" t="s">
        <v>82</v>
      </c>
      <c r="AM899" t="s">
        <v>102</v>
      </c>
      <c r="AN899">
        <v>0.32500000000000001</v>
      </c>
      <c r="AO899">
        <v>6109407</v>
      </c>
      <c r="AP899">
        <v>12312250</v>
      </c>
      <c r="AQ899">
        <v>7.0000019999999996E-2</v>
      </c>
      <c r="AR899">
        <v>0.26923087000000001</v>
      </c>
      <c r="AS899" t="s">
        <v>5416</v>
      </c>
      <c r="AT899">
        <v>-0.14499998</v>
      </c>
      <c r="AU899">
        <v>-0.30526312999999999</v>
      </c>
      <c r="AV899">
        <v>0.26</v>
      </c>
      <c r="AW899">
        <v>0.47499999999999998</v>
      </c>
      <c r="AX899">
        <v>5.0000000000000001E-3</v>
      </c>
      <c r="AY899">
        <v>1.5384615000000001E-2</v>
      </c>
      <c r="AZ899">
        <v>4662669824</v>
      </c>
      <c r="BA899">
        <v>0.14099999999999999</v>
      </c>
      <c r="BB899">
        <v>0.31957143999999998</v>
      </c>
      <c r="BC899">
        <v>1.0428578000000001E-2</v>
      </c>
      <c r="BD899">
        <v>3.2633009999999997E-2</v>
      </c>
      <c r="BE899">
        <v>0.30748249999999999</v>
      </c>
      <c r="BF899">
        <v>2.2517501999999998E-2</v>
      </c>
      <c r="BG899">
        <v>7.3231820000000003E-2</v>
      </c>
      <c r="BH899">
        <v>1538681088</v>
      </c>
      <c r="BI899">
        <v>2.3404254999999998</v>
      </c>
      <c r="BJ899">
        <v>15</v>
      </c>
      <c r="BK899">
        <v>0</v>
      </c>
      <c r="BL899" t="b">
        <v>0</v>
      </c>
      <c r="BM899">
        <v>0.33</v>
      </c>
      <c r="BN899">
        <v>1591297200</v>
      </c>
      <c r="BO899">
        <v>1591297200</v>
      </c>
      <c r="BP899">
        <v>1591297200</v>
      </c>
      <c r="BR899">
        <v>-7.9341999999999996E-2</v>
      </c>
      <c r="BS899">
        <v>0.06</v>
      </c>
      <c r="BT899">
        <v>5.5000004999999996</v>
      </c>
    </row>
    <row r="900" spans="1:72">
      <c r="A900" t="s">
        <v>5417</v>
      </c>
      <c r="B900" t="s">
        <v>5418</v>
      </c>
      <c r="C900" t="str">
        <f t="shared" si="70"/>
        <v>航天控股</v>
      </c>
      <c r="D900" t="str">
        <f t="shared" si="71"/>
        <v>Information Technology</v>
      </c>
      <c r="E900" t="str">
        <f t="shared" si="72"/>
        <v>資訊科技</v>
      </c>
      <c r="F900" t="str">
        <f t="shared" si="73"/>
        <v>Satellite Space Unit</v>
      </c>
      <c r="G900" t="str">
        <f t="shared" si="74"/>
        <v>衛星航天股</v>
      </c>
      <c r="H900" t="s">
        <v>68</v>
      </c>
      <c r="I900" t="s">
        <v>69</v>
      </c>
      <c r="J900" t="s">
        <v>70</v>
      </c>
      <c r="K900" t="s">
        <v>71</v>
      </c>
      <c r="L900" t="b">
        <v>0</v>
      </c>
      <c r="M900" t="s">
        <v>72</v>
      </c>
      <c r="N900" t="s">
        <v>73</v>
      </c>
      <c r="O900" t="s">
        <v>74</v>
      </c>
      <c r="P900" t="s">
        <v>5419</v>
      </c>
      <c r="Q900" t="s">
        <v>5420</v>
      </c>
      <c r="R900" t="s">
        <v>78</v>
      </c>
      <c r="S900" t="s">
        <v>79</v>
      </c>
      <c r="T900">
        <v>28800000</v>
      </c>
      <c r="U900" t="s">
        <v>80</v>
      </c>
      <c r="V900" t="b">
        <v>0</v>
      </c>
      <c r="W900">
        <v>1127957400000</v>
      </c>
      <c r="X900">
        <v>3</v>
      </c>
      <c r="Y900">
        <v>-4.9999950000000001E-3</v>
      </c>
      <c r="Z900">
        <v>-1.0204072</v>
      </c>
      <c r="AA900">
        <v>1596160221</v>
      </c>
      <c r="AB900">
        <v>0.48499999999999999</v>
      </c>
      <c r="AC900">
        <v>0.49</v>
      </c>
      <c r="AD900" t="s">
        <v>5421</v>
      </c>
      <c r="AE900">
        <v>0.48499999999999999</v>
      </c>
      <c r="AF900">
        <v>134000</v>
      </c>
      <c r="AG900">
        <v>0.49</v>
      </c>
      <c r="AH900">
        <v>0.48499999999999999</v>
      </c>
      <c r="AI900">
        <v>0.49</v>
      </c>
      <c r="AJ900">
        <v>0</v>
      </c>
      <c r="AK900">
        <v>0</v>
      </c>
      <c r="AL900" t="s">
        <v>82</v>
      </c>
      <c r="AM900" t="s">
        <v>72</v>
      </c>
      <c r="AN900">
        <v>0.49</v>
      </c>
      <c r="AO900">
        <v>3341761</v>
      </c>
      <c r="AP900">
        <v>3207729</v>
      </c>
      <c r="AQ900">
        <v>0.155</v>
      </c>
      <c r="AR900">
        <v>0.46969696999999999</v>
      </c>
      <c r="AS900" t="s">
        <v>5422</v>
      </c>
      <c r="AT900">
        <v>-8.4999980000000003E-2</v>
      </c>
      <c r="AU900">
        <v>-0.14912276999999999</v>
      </c>
      <c r="AV900">
        <v>0.33</v>
      </c>
      <c r="AW900">
        <v>0.56999999999999995</v>
      </c>
      <c r="AX900">
        <v>0.02</v>
      </c>
      <c r="AY900">
        <v>4.0816326E-2</v>
      </c>
      <c r="AZ900">
        <v>3085019904</v>
      </c>
      <c r="BA900">
        <v>2.3490000000000002</v>
      </c>
      <c r="BB900">
        <v>0.499</v>
      </c>
      <c r="BC900">
        <v>-1.3999999000000001E-2</v>
      </c>
      <c r="BD900">
        <v>-2.8056109999999999E-2</v>
      </c>
      <c r="BE900">
        <v>0.43611886999999999</v>
      </c>
      <c r="BF900">
        <v>4.8881143000000002E-2</v>
      </c>
      <c r="BG900">
        <v>0.11208215000000001</v>
      </c>
      <c r="BH900">
        <v>1496234752</v>
      </c>
      <c r="BI900">
        <v>0.20647085000000001</v>
      </c>
      <c r="BJ900">
        <v>15</v>
      </c>
      <c r="BK900">
        <v>0</v>
      </c>
      <c r="BL900" t="b">
        <v>0</v>
      </c>
      <c r="BM900">
        <v>0.48499999999999999</v>
      </c>
      <c r="BN900">
        <v>1553439540</v>
      </c>
      <c r="BO900">
        <v>1553439540</v>
      </c>
      <c r="BP900">
        <v>1553439540</v>
      </c>
      <c r="BQ900">
        <v>4.4211489999999998</v>
      </c>
      <c r="BR900">
        <v>0.10970000000000001</v>
      </c>
    </row>
    <row r="901" spans="1:72">
      <c r="A901" t="s">
        <v>5423</v>
      </c>
      <c r="B901" t="s">
        <v>5424</v>
      </c>
      <c r="C901" t="str">
        <f t="shared" si="70"/>
        <v>時捷</v>
      </c>
      <c r="D901" t="str">
        <f t="shared" si="71"/>
        <v>Industrial Products</v>
      </c>
      <c r="E901" t="str">
        <f t="shared" si="72"/>
        <v>工業製品</v>
      </c>
      <c r="F901" t="str">
        <f t="shared" si="73"/>
        <v>Electronic components</v>
      </c>
      <c r="G901" t="str">
        <f t="shared" si="74"/>
        <v>電子元件</v>
      </c>
      <c r="H901" t="s">
        <v>68</v>
      </c>
      <c r="I901" t="s">
        <v>69</v>
      </c>
      <c r="J901" t="s">
        <v>70</v>
      </c>
      <c r="K901" t="s">
        <v>71</v>
      </c>
      <c r="L901" t="b">
        <v>0</v>
      </c>
      <c r="M901" t="s">
        <v>72</v>
      </c>
      <c r="N901" t="s">
        <v>73</v>
      </c>
      <c r="O901" t="s">
        <v>74</v>
      </c>
      <c r="P901" t="s">
        <v>5425</v>
      </c>
      <c r="Q901" t="s">
        <v>5426</v>
      </c>
      <c r="R901" t="s">
        <v>78</v>
      </c>
      <c r="S901" t="s">
        <v>79</v>
      </c>
      <c r="T901">
        <v>28800000</v>
      </c>
      <c r="U901" t="s">
        <v>80</v>
      </c>
      <c r="V901" t="b">
        <v>0</v>
      </c>
      <c r="W901">
        <v>946949400000</v>
      </c>
      <c r="X901">
        <v>3</v>
      </c>
      <c r="Y901">
        <v>0</v>
      </c>
      <c r="Z901">
        <v>0</v>
      </c>
      <c r="AA901">
        <v>1596095906</v>
      </c>
      <c r="AB901">
        <v>2.37</v>
      </c>
      <c r="AC901">
        <v>2.38</v>
      </c>
      <c r="AD901" t="s">
        <v>3716</v>
      </c>
      <c r="AE901">
        <v>2.37</v>
      </c>
      <c r="AF901">
        <v>84000</v>
      </c>
      <c r="AG901">
        <v>2.37</v>
      </c>
      <c r="AH901">
        <v>2.35</v>
      </c>
      <c r="AI901">
        <v>2.4</v>
      </c>
      <c r="AJ901">
        <v>0</v>
      </c>
      <c r="AK901">
        <v>0</v>
      </c>
      <c r="AL901" t="s">
        <v>82</v>
      </c>
      <c r="AM901" t="s">
        <v>72</v>
      </c>
      <c r="AN901">
        <v>2.37</v>
      </c>
      <c r="AO901">
        <v>95661</v>
      </c>
      <c r="AP901">
        <v>65000</v>
      </c>
      <c r="AQ901">
        <v>0.23999977</v>
      </c>
      <c r="AR901">
        <v>0.11267594</v>
      </c>
      <c r="AS901" t="s">
        <v>5427</v>
      </c>
      <c r="AT901">
        <v>-0.35000014000000002</v>
      </c>
      <c r="AU901">
        <v>-0.12867651999999999</v>
      </c>
      <c r="AV901">
        <v>2.13</v>
      </c>
      <c r="AW901">
        <v>2.72</v>
      </c>
      <c r="AX901">
        <v>0.21</v>
      </c>
      <c r="AY901">
        <v>8.8607593999999998E-2</v>
      </c>
      <c r="AZ901">
        <v>625836992</v>
      </c>
      <c r="BA901">
        <v>2.5920000000000001</v>
      </c>
      <c r="BB901">
        <v>2.3568570000000002</v>
      </c>
      <c r="BC901">
        <v>1.3142824000000001E-2</v>
      </c>
      <c r="BD901">
        <v>5.5764196000000002E-3</v>
      </c>
      <c r="BE901">
        <v>2.4395106000000002</v>
      </c>
      <c r="BF901">
        <v>-6.9510699999999995E-2</v>
      </c>
      <c r="BG901">
        <v>-2.8493706000000001E-2</v>
      </c>
      <c r="BH901">
        <v>1483233536</v>
      </c>
      <c r="BI901">
        <v>0.91435180000000005</v>
      </c>
      <c r="BJ901">
        <v>15</v>
      </c>
      <c r="BK901">
        <v>0</v>
      </c>
      <c r="BL901" t="b">
        <v>0</v>
      </c>
      <c r="BM901">
        <v>2.37</v>
      </c>
      <c r="BN901">
        <v>1553698740</v>
      </c>
      <c r="BO901">
        <v>1553698740</v>
      </c>
      <c r="BP901">
        <v>1553698740</v>
      </c>
      <c r="BQ901">
        <v>6.2731605000000004</v>
      </c>
      <c r="BR901">
        <v>0.37780000000000002</v>
      </c>
    </row>
    <row r="902" spans="1:72">
      <c r="A902" t="s">
        <v>5428</v>
      </c>
      <c r="B902" t="s">
        <v>5429</v>
      </c>
      <c r="C902" t="str">
        <f t="shared" si="70"/>
        <v>中奧到家</v>
      </c>
      <c r="D902" t="str">
        <f t="shared" si="71"/>
        <v>Consumer Service</v>
      </c>
      <c r="E902" t="str">
        <f t="shared" si="72"/>
        <v>消費者服務業</v>
      </c>
      <c r="F902" t="str">
        <f t="shared" si="73"/>
        <v>Support Service</v>
      </c>
      <c r="G902" t="str">
        <f t="shared" si="74"/>
        <v>支援服務</v>
      </c>
      <c r="H902" t="s">
        <v>68</v>
      </c>
      <c r="I902" t="s">
        <v>69</v>
      </c>
      <c r="J902" t="s">
        <v>70</v>
      </c>
      <c r="K902" t="s">
        <v>71</v>
      </c>
      <c r="L902" t="b">
        <v>0</v>
      </c>
      <c r="M902" t="s">
        <v>72</v>
      </c>
      <c r="N902" t="s">
        <v>73</v>
      </c>
      <c r="O902" t="s">
        <v>74</v>
      </c>
      <c r="P902" t="s">
        <v>5430</v>
      </c>
      <c r="Q902" t="s">
        <v>5431</v>
      </c>
      <c r="R902" t="s">
        <v>78</v>
      </c>
      <c r="S902" t="s">
        <v>79</v>
      </c>
      <c r="T902">
        <v>28800000</v>
      </c>
      <c r="U902" t="s">
        <v>80</v>
      </c>
      <c r="V902" t="b">
        <v>0</v>
      </c>
      <c r="W902">
        <v>1448415000000</v>
      </c>
      <c r="X902">
        <v>3</v>
      </c>
      <c r="Y902">
        <v>0</v>
      </c>
      <c r="Z902">
        <v>0</v>
      </c>
      <c r="AA902">
        <v>1596160919</v>
      </c>
      <c r="AB902">
        <v>1.7</v>
      </c>
      <c r="AC902">
        <v>1.73</v>
      </c>
      <c r="AD902" t="s">
        <v>5432</v>
      </c>
      <c r="AE902">
        <v>1.68</v>
      </c>
      <c r="AF902">
        <v>624000</v>
      </c>
      <c r="AG902">
        <v>1.7</v>
      </c>
      <c r="AH902">
        <v>1.69</v>
      </c>
      <c r="AI902">
        <v>1.71</v>
      </c>
      <c r="AJ902">
        <v>0</v>
      </c>
      <c r="AK902">
        <v>0</v>
      </c>
      <c r="AL902" t="s">
        <v>82</v>
      </c>
      <c r="AM902" t="s">
        <v>102</v>
      </c>
      <c r="AN902">
        <v>1.68</v>
      </c>
      <c r="AO902">
        <v>7759875</v>
      </c>
      <c r="AP902">
        <v>12741431</v>
      </c>
      <c r="AQ902">
        <v>1.25</v>
      </c>
      <c r="AR902">
        <v>2.7777780000000001</v>
      </c>
      <c r="AS902" t="s">
        <v>5433</v>
      </c>
      <c r="AT902">
        <v>-0.17999994999999999</v>
      </c>
      <c r="AU902">
        <v>-9.5744654999999998E-2</v>
      </c>
      <c r="AV902">
        <v>0.45</v>
      </c>
      <c r="AW902">
        <v>1.88</v>
      </c>
      <c r="AX902">
        <v>6.0000000000000001E-3</v>
      </c>
      <c r="AY902">
        <v>3.5294116999999999E-3</v>
      </c>
      <c r="AZ902">
        <v>817622016</v>
      </c>
      <c r="BA902">
        <v>9.6000000000000002E-2</v>
      </c>
      <c r="BB902">
        <v>1.4354286000000001</v>
      </c>
      <c r="BC902">
        <v>0.26457143</v>
      </c>
      <c r="BD902">
        <v>0.18431528</v>
      </c>
      <c r="BE902">
        <v>0.79348593999999995</v>
      </c>
      <c r="BF902">
        <v>0.90651409999999999</v>
      </c>
      <c r="BG902">
        <v>1.1424451</v>
      </c>
      <c r="BH902">
        <v>1389957504</v>
      </c>
      <c r="BI902">
        <v>17.708334000000001</v>
      </c>
      <c r="BJ902">
        <v>15</v>
      </c>
      <c r="BK902">
        <v>0</v>
      </c>
      <c r="BL902" t="b">
        <v>0</v>
      </c>
      <c r="BM902">
        <v>1.7</v>
      </c>
      <c r="BN902">
        <v>1553871540</v>
      </c>
      <c r="BO902">
        <v>1553871540</v>
      </c>
      <c r="BP902">
        <v>1553871540</v>
      </c>
    </row>
    <row r="903" spans="1:72">
      <c r="A903" t="s">
        <v>5434</v>
      </c>
      <c r="B903" t="s">
        <v>5435</v>
      </c>
      <c r="C903" t="str">
        <f t="shared" si="70"/>
        <v>五谷磨房</v>
      </c>
      <c r="D903" t="str">
        <f t="shared" si="71"/>
        <v>Food and Beverage</v>
      </c>
      <c r="E903" t="str">
        <f t="shared" si="72"/>
        <v>飲食相關</v>
      </c>
      <c r="F903" t="str">
        <f t="shared" si="73"/>
        <v>Food and beverage Production and Wholesale</v>
      </c>
      <c r="G903" t="str">
        <f t="shared" si="74"/>
        <v>食物飲品生產及批發</v>
      </c>
      <c r="H903" t="s">
        <v>68</v>
      </c>
      <c r="I903" t="s">
        <v>69</v>
      </c>
      <c r="J903" t="s">
        <v>70</v>
      </c>
      <c r="K903" t="s">
        <v>71</v>
      </c>
      <c r="L903" t="b">
        <v>0</v>
      </c>
      <c r="M903" t="s">
        <v>72</v>
      </c>
      <c r="N903" t="s">
        <v>73</v>
      </c>
      <c r="O903" t="s">
        <v>74</v>
      </c>
      <c r="P903" t="s">
        <v>5436</v>
      </c>
      <c r="Q903" t="s">
        <v>5437</v>
      </c>
      <c r="R903" t="s">
        <v>78</v>
      </c>
      <c r="S903" t="s">
        <v>79</v>
      </c>
      <c r="T903">
        <v>28800000</v>
      </c>
      <c r="U903" t="s">
        <v>80</v>
      </c>
      <c r="V903" t="b">
        <v>0</v>
      </c>
      <c r="W903">
        <v>1544578200000</v>
      </c>
      <c r="X903">
        <v>3</v>
      </c>
      <c r="Y903">
        <v>0</v>
      </c>
      <c r="Z903">
        <v>0</v>
      </c>
      <c r="AA903">
        <v>1596159575</v>
      </c>
      <c r="AB903">
        <v>0.68</v>
      </c>
      <c r="AC903">
        <v>0.69</v>
      </c>
      <c r="AD903" t="s">
        <v>5438</v>
      </c>
      <c r="AE903">
        <v>0.68</v>
      </c>
      <c r="AF903">
        <v>78000</v>
      </c>
      <c r="AG903">
        <v>0.68</v>
      </c>
      <c r="AH903">
        <v>0.67</v>
      </c>
      <c r="AI903">
        <v>0.68</v>
      </c>
      <c r="AJ903">
        <v>0</v>
      </c>
      <c r="AK903">
        <v>0</v>
      </c>
      <c r="AL903" t="s">
        <v>82</v>
      </c>
      <c r="AM903" t="s">
        <v>102</v>
      </c>
      <c r="AN903">
        <v>0.68</v>
      </c>
      <c r="AO903">
        <v>3906953</v>
      </c>
      <c r="AP903">
        <v>3022500</v>
      </c>
      <c r="AQ903">
        <v>5.0000012000000003E-2</v>
      </c>
      <c r="AR903">
        <v>7.9365099999999994E-2</v>
      </c>
      <c r="AS903" t="s">
        <v>5439</v>
      </c>
      <c r="AT903">
        <v>-1.22</v>
      </c>
      <c r="AU903">
        <v>-0.64210529999999999</v>
      </c>
      <c r="AV903">
        <v>0.63</v>
      </c>
      <c r="AW903">
        <v>1.9</v>
      </c>
      <c r="AZ903">
        <v>2188509952</v>
      </c>
      <c r="BA903">
        <v>1.9E-2</v>
      </c>
      <c r="BB903">
        <v>0.74457145000000002</v>
      </c>
      <c r="BC903">
        <v>-6.4571439999999994E-2</v>
      </c>
      <c r="BD903">
        <v>-8.6722960000000002E-2</v>
      </c>
      <c r="BE903">
        <v>0.89440560000000002</v>
      </c>
      <c r="BF903">
        <v>-0.2144056</v>
      </c>
      <c r="BG903">
        <v>-0.23971853000000001</v>
      </c>
      <c r="BH903">
        <v>1488186752</v>
      </c>
      <c r="BI903">
        <v>35.789473999999998</v>
      </c>
      <c r="BJ903">
        <v>15</v>
      </c>
      <c r="BK903">
        <v>0</v>
      </c>
      <c r="BL903" t="b">
        <v>0</v>
      </c>
      <c r="BM903">
        <v>0.68</v>
      </c>
      <c r="BN903">
        <v>1553785140</v>
      </c>
      <c r="BO903">
        <v>1553785140</v>
      </c>
      <c r="BP903">
        <v>1553785140</v>
      </c>
    </row>
    <row r="904" spans="1:72">
      <c r="A904" t="s">
        <v>5440</v>
      </c>
      <c r="B904" t="s">
        <v>5441</v>
      </c>
      <c r="C904" t="str">
        <f t="shared" si="70"/>
        <v>卡森國際</v>
      </c>
      <c r="D904" t="str">
        <f t="shared" si="71"/>
        <v>Consumer Goods Manufacturing</v>
      </c>
      <c r="E904" t="str">
        <f t="shared" si="72"/>
        <v>消費品製造</v>
      </c>
      <c r="F904" t="str">
        <f t="shared" si="73"/>
        <v>Housewares</v>
      </c>
      <c r="G904" t="str">
        <f t="shared" si="74"/>
        <v>家品</v>
      </c>
      <c r="H904" t="s">
        <v>68</v>
      </c>
      <c r="I904" t="s">
        <v>69</v>
      </c>
      <c r="J904" t="s">
        <v>70</v>
      </c>
      <c r="K904" t="s">
        <v>71</v>
      </c>
      <c r="L904" t="b">
        <v>0</v>
      </c>
      <c r="M904" t="s">
        <v>72</v>
      </c>
      <c r="N904" t="s">
        <v>73</v>
      </c>
      <c r="O904" t="s">
        <v>74</v>
      </c>
      <c r="P904" t="s">
        <v>5442</v>
      </c>
      <c r="Q904" t="s">
        <v>5443</v>
      </c>
      <c r="R904" t="s">
        <v>78</v>
      </c>
      <c r="S904" t="s">
        <v>79</v>
      </c>
      <c r="T904">
        <v>28800000</v>
      </c>
      <c r="U904" t="s">
        <v>80</v>
      </c>
      <c r="V904" t="b">
        <v>0</v>
      </c>
      <c r="W904">
        <v>1129771800000</v>
      </c>
      <c r="X904">
        <v>3</v>
      </c>
      <c r="Y904">
        <v>0</v>
      </c>
      <c r="Z904">
        <v>0</v>
      </c>
      <c r="AA904">
        <v>1596161072</v>
      </c>
      <c r="AB904">
        <v>0.98</v>
      </c>
      <c r="AC904">
        <v>0.99</v>
      </c>
      <c r="AD904" t="s">
        <v>5210</v>
      </c>
      <c r="AE904">
        <v>0.98</v>
      </c>
      <c r="AF904">
        <v>257000</v>
      </c>
      <c r="AG904">
        <v>0.98</v>
      </c>
      <c r="AH904">
        <v>0.97</v>
      </c>
      <c r="AI904">
        <v>0.98</v>
      </c>
      <c r="AJ904">
        <v>0</v>
      </c>
      <c r="AK904">
        <v>0</v>
      </c>
      <c r="AL904" t="s">
        <v>82</v>
      </c>
      <c r="AM904" t="s">
        <v>102</v>
      </c>
      <c r="AN904">
        <v>0.99</v>
      </c>
      <c r="AO904">
        <v>6714184</v>
      </c>
      <c r="AP904">
        <v>5879500</v>
      </c>
      <c r="AQ904">
        <v>0.52500000000000002</v>
      </c>
      <c r="AR904">
        <v>1.1538459999999999</v>
      </c>
      <c r="AS904" t="s">
        <v>5444</v>
      </c>
      <c r="AT904">
        <v>-7.43</v>
      </c>
      <c r="AU904">
        <v>-0.88347200000000004</v>
      </c>
      <c r="AV904">
        <v>0.45500000000000002</v>
      </c>
      <c r="AW904">
        <v>8.41</v>
      </c>
      <c r="AZ904">
        <v>1493639936</v>
      </c>
      <c r="BA904">
        <v>0.29399999999999998</v>
      </c>
      <c r="BB904">
        <v>1.0331429000000001</v>
      </c>
      <c r="BC904">
        <v>-5.3142904999999997E-2</v>
      </c>
      <c r="BD904">
        <v>-5.1438097000000002E-2</v>
      </c>
      <c r="BE904">
        <v>1.4974126000000001</v>
      </c>
      <c r="BF904">
        <v>-0.51741254000000003</v>
      </c>
      <c r="BG904">
        <v>-0.34553771999999999</v>
      </c>
      <c r="BH904">
        <v>1463767168</v>
      </c>
      <c r="BI904">
        <v>3.3333335000000002</v>
      </c>
      <c r="BJ904">
        <v>15</v>
      </c>
      <c r="BK904">
        <v>0</v>
      </c>
      <c r="BL904" t="b">
        <v>0</v>
      </c>
      <c r="BM904">
        <v>0.98</v>
      </c>
      <c r="BN904">
        <v>1552060740</v>
      </c>
      <c r="BO904">
        <v>1552060740</v>
      </c>
      <c r="BP904">
        <v>1552060740</v>
      </c>
      <c r="BQ904">
        <v>2.9438004000000002</v>
      </c>
      <c r="BR904">
        <v>0.332903</v>
      </c>
    </row>
    <row r="905" spans="1:72">
      <c r="A905" t="s">
        <v>5445</v>
      </c>
      <c r="B905" t="s">
        <v>5446</v>
      </c>
      <c r="C905" t="str">
        <f t="shared" si="70"/>
        <v>瑞慈醫療</v>
      </c>
      <c r="D905" t="str">
        <f t="shared" si="71"/>
        <v>Medicine</v>
      </c>
      <c r="E905" t="str">
        <f t="shared" si="72"/>
        <v>醫藥</v>
      </c>
      <c r="F905" t="str">
        <f t="shared" si="73"/>
        <v>Healthcare</v>
      </c>
      <c r="G905" t="str">
        <f t="shared" si="74"/>
        <v>醫療保健</v>
      </c>
      <c r="H905" t="s">
        <v>68</v>
      </c>
      <c r="I905" t="s">
        <v>69</v>
      </c>
      <c r="J905" t="s">
        <v>70</v>
      </c>
      <c r="K905" t="s">
        <v>71</v>
      </c>
      <c r="L905" t="b">
        <v>0</v>
      </c>
      <c r="M905" t="s">
        <v>72</v>
      </c>
      <c r="N905" t="s">
        <v>73</v>
      </c>
      <c r="O905" t="s">
        <v>74</v>
      </c>
      <c r="P905" t="s">
        <v>5447</v>
      </c>
      <c r="Q905" t="s">
        <v>5448</v>
      </c>
      <c r="R905" t="s">
        <v>78</v>
      </c>
      <c r="S905" t="s">
        <v>79</v>
      </c>
      <c r="T905">
        <v>28800000</v>
      </c>
      <c r="U905" t="s">
        <v>80</v>
      </c>
      <c r="V905" t="b">
        <v>0</v>
      </c>
      <c r="W905">
        <v>1475717400000</v>
      </c>
      <c r="X905">
        <v>3</v>
      </c>
      <c r="Y905">
        <v>9.9999900000000003E-3</v>
      </c>
      <c r="Z905">
        <v>1.0869553999999999</v>
      </c>
      <c r="AA905">
        <v>1596095937</v>
      </c>
      <c r="AB905">
        <v>0.93</v>
      </c>
      <c r="AC905">
        <v>0.96</v>
      </c>
      <c r="AD905" t="s">
        <v>5449</v>
      </c>
      <c r="AE905">
        <v>0.9</v>
      </c>
      <c r="AF905">
        <v>41000</v>
      </c>
      <c r="AG905">
        <v>0.92</v>
      </c>
      <c r="AH905">
        <v>0.87</v>
      </c>
      <c r="AI905">
        <v>0.94</v>
      </c>
      <c r="AJ905">
        <v>0</v>
      </c>
      <c r="AK905">
        <v>0</v>
      </c>
      <c r="AL905" t="s">
        <v>82</v>
      </c>
      <c r="AM905" t="s">
        <v>102</v>
      </c>
      <c r="AN905">
        <v>0.9</v>
      </c>
      <c r="AO905">
        <v>41400</v>
      </c>
      <c r="AP905">
        <v>37625</v>
      </c>
      <c r="AQ905">
        <v>0.23000002</v>
      </c>
      <c r="AR905">
        <v>0.32857146999999998</v>
      </c>
      <c r="AS905" t="s">
        <v>5450</v>
      </c>
      <c r="AT905">
        <v>-0.29000002000000003</v>
      </c>
      <c r="AU905">
        <v>-0.23770493000000001</v>
      </c>
      <c r="AV905">
        <v>0.7</v>
      </c>
      <c r="AW905">
        <v>1.22</v>
      </c>
      <c r="AZ905">
        <v>1590320000</v>
      </c>
      <c r="BA905">
        <v>0.08</v>
      </c>
      <c r="BB905">
        <v>0.94942855999999998</v>
      </c>
      <c r="BC905">
        <v>-1.9428550999999999E-2</v>
      </c>
      <c r="BD905">
        <v>-2.0463416000000002E-2</v>
      </c>
      <c r="BE905">
        <v>0.8802797</v>
      </c>
      <c r="BF905">
        <v>4.9720287000000002E-2</v>
      </c>
      <c r="BG905">
        <v>5.6482375000000001E-2</v>
      </c>
      <c r="BH905">
        <v>1478997632</v>
      </c>
      <c r="BI905">
        <v>11.625</v>
      </c>
      <c r="BJ905">
        <v>15</v>
      </c>
      <c r="BK905">
        <v>0</v>
      </c>
      <c r="BL905" t="b">
        <v>0</v>
      </c>
      <c r="BM905">
        <v>0.93</v>
      </c>
      <c r="BN905">
        <v>1553871540</v>
      </c>
      <c r="BO905">
        <v>1553871540</v>
      </c>
      <c r="BP905">
        <v>1553871540</v>
      </c>
    </row>
    <row r="906" spans="1:72">
      <c r="A906" t="s">
        <v>5451</v>
      </c>
      <c r="B906" t="s">
        <v>5452</v>
      </c>
      <c r="C906" t="str">
        <f t="shared" si="70"/>
        <v>鷹美國際</v>
      </c>
      <c r="D906" t="str">
        <f t="shared" si="71"/>
        <v>Retail</v>
      </c>
      <c r="E906" t="str">
        <f t="shared" si="72"/>
        <v>零售</v>
      </c>
      <c r="F906" t="str">
        <f t="shared" si="73"/>
        <v>Sporting Goods</v>
      </c>
      <c r="G906" t="str">
        <f t="shared" si="74"/>
        <v>體育用品</v>
      </c>
      <c r="H906" t="s">
        <v>68</v>
      </c>
      <c r="I906" t="s">
        <v>69</v>
      </c>
      <c r="J906" t="s">
        <v>70</v>
      </c>
      <c r="K906" t="s">
        <v>71</v>
      </c>
      <c r="L906" t="b">
        <v>0</v>
      </c>
      <c r="M906" t="s">
        <v>72</v>
      </c>
      <c r="N906" t="s">
        <v>73</v>
      </c>
      <c r="O906" t="s">
        <v>74</v>
      </c>
      <c r="P906" t="s">
        <v>5453</v>
      </c>
      <c r="Q906" t="s">
        <v>5454</v>
      </c>
      <c r="R906" t="s">
        <v>78</v>
      </c>
      <c r="S906" t="s">
        <v>79</v>
      </c>
      <c r="T906">
        <v>28800000</v>
      </c>
      <c r="U906" t="s">
        <v>80</v>
      </c>
      <c r="V906" t="b">
        <v>0</v>
      </c>
      <c r="W906">
        <v>1061515800000</v>
      </c>
      <c r="X906">
        <v>3</v>
      </c>
      <c r="Y906">
        <v>2.9999971E-2</v>
      </c>
      <c r="Z906">
        <v>1.10701</v>
      </c>
      <c r="AA906">
        <v>1596160791</v>
      </c>
      <c r="AB906">
        <v>2.74</v>
      </c>
      <c r="AC906">
        <v>2.97</v>
      </c>
      <c r="AD906" t="s">
        <v>5455</v>
      </c>
      <c r="AE906">
        <v>2.74</v>
      </c>
      <c r="AF906">
        <v>18000</v>
      </c>
      <c r="AG906">
        <v>2.71</v>
      </c>
      <c r="AH906">
        <v>2.72</v>
      </c>
      <c r="AI906">
        <v>2.75</v>
      </c>
      <c r="AJ906">
        <v>0</v>
      </c>
      <c r="AK906">
        <v>0</v>
      </c>
      <c r="AL906" t="s">
        <v>82</v>
      </c>
      <c r="AM906" t="s">
        <v>72</v>
      </c>
      <c r="AN906">
        <v>2.97</v>
      </c>
      <c r="AO906">
        <v>226437</v>
      </c>
      <c r="AP906">
        <v>49875</v>
      </c>
      <c r="AQ906">
        <v>0.89</v>
      </c>
      <c r="AR906">
        <v>0.48108107</v>
      </c>
      <c r="AS906" t="s">
        <v>5456</v>
      </c>
      <c r="AT906">
        <v>-0.53</v>
      </c>
      <c r="AU906">
        <v>-0.16207949999999999</v>
      </c>
      <c r="AV906">
        <v>1.85</v>
      </c>
      <c r="AW906">
        <v>3.27</v>
      </c>
      <c r="AX906">
        <v>0.28999999999999998</v>
      </c>
      <c r="AY906">
        <v>0.107011065</v>
      </c>
      <c r="AZ906">
        <v>532000000</v>
      </c>
      <c r="BA906">
        <v>2.4430000000000001</v>
      </c>
      <c r="BB906">
        <v>2.6840000000000002</v>
      </c>
      <c r="BC906">
        <v>5.5999993999999997E-2</v>
      </c>
      <c r="BD906">
        <v>2.0864378999999999E-2</v>
      </c>
      <c r="BE906">
        <v>2.5323943999999998</v>
      </c>
      <c r="BF906">
        <v>0.2076056</v>
      </c>
      <c r="BG906">
        <v>8.1979960000000004E-2</v>
      </c>
      <c r="BH906">
        <v>1457680000</v>
      </c>
      <c r="BI906">
        <v>1.1215717999999999</v>
      </c>
      <c r="BJ906">
        <v>15</v>
      </c>
      <c r="BK906">
        <v>0</v>
      </c>
      <c r="BL906" t="b">
        <v>0</v>
      </c>
      <c r="BM906">
        <v>2.74</v>
      </c>
      <c r="BN906">
        <v>1593500340</v>
      </c>
      <c r="BO906">
        <v>1593500340</v>
      </c>
      <c r="BP906">
        <v>1593500340</v>
      </c>
      <c r="BQ906">
        <v>6.5238100000000001</v>
      </c>
      <c r="BR906">
        <v>0.42</v>
      </c>
    </row>
    <row r="907" spans="1:72">
      <c r="A907" t="s">
        <v>5457</v>
      </c>
      <c r="B907" t="s">
        <v>5458</v>
      </c>
      <c r="C907" t="str">
        <f t="shared" si="70"/>
        <v>中國綠地博大綠澤</v>
      </c>
      <c r="D907" t="str">
        <f t="shared" si="71"/>
        <v>Real Estate Construction</v>
      </c>
      <c r="E907" t="str">
        <f t="shared" si="72"/>
        <v>地產建築</v>
      </c>
      <c r="F907" t="str">
        <f t="shared" si="73"/>
        <v>Building Construction</v>
      </c>
      <c r="G907" t="str">
        <f t="shared" si="74"/>
        <v>樓宇建造</v>
      </c>
      <c r="H907" t="s">
        <v>68</v>
      </c>
      <c r="I907" t="s">
        <v>69</v>
      </c>
      <c r="J907" t="s">
        <v>70</v>
      </c>
      <c r="K907" t="s">
        <v>71</v>
      </c>
      <c r="L907" t="b">
        <v>0</v>
      </c>
      <c r="M907" t="s">
        <v>72</v>
      </c>
      <c r="N907" t="s">
        <v>73</v>
      </c>
      <c r="O907" t="s">
        <v>74</v>
      </c>
      <c r="P907" t="s">
        <v>5459</v>
      </c>
      <c r="Q907" t="s">
        <v>5460</v>
      </c>
      <c r="R907" t="s">
        <v>78</v>
      </c>
      <c r="S907" t="s">
        <v>79</v>
      </c>
      <c r="T907">
        <v>28800000</v>
      </c>
      <c r="U907" t="s">
        <v>80</v>
      </c>
      <c r="V907" t="b">
        <v>0</v>
      </c>
      <c r="W907">
        <v>1405906200000</v>
      </c>
      <c r="X907">
        <v>3</v>
      </c>
      <c r="Y907">
        <v>0</v>
      </c>
      <c r="Z907">
        <v>0</v>
      </c>
      <c r="AA907">
        <v>1596093560</v>
      </c>
      <c r="AB907">
        <v>0.435</v>
      </c>
      <c r="AC907">
        <v>0.435</v>
      </c>
      <c r="AD907" t="s">
        <v>5461</v>
      </c>
      <c r="AE907">
        <v>0.43</v>
      </c>
      <c r="AF907">
        <v>12000</v>
      </c>
      <c r="AG907">
        <v>0.435</v>
      </c>
      <c r="AH907">
        <v>0.435</v>
      </c>
      <c r="AI907">
        <v>0.7</v>
      </c>
      <c r="AJ907">
        <v>0</v>
      </c>
      <c r="AK907">
        <v>0</v>
      </c>
      <c r="AL907" t="s">
        <v>82</v>
      </c>
      <c r="AM907" t="s">
        <v>102</v>
      </c>
      <c r="AN907">
        <v>0.43</v>
      </c>
      <c r="AO907">
        <v>150666</v>
      </c>
      <c r="AP907">
        <v>21500</v>
      </c>
      <c r="AQ907">
        <v>0.20200000000000001</v>
      </c>
      <c r="AR907">
        <v>0.86695283999999995</v>
      </c>
      <c r="AS907" t="s">
        <v>5462</v>
      </c>
      <c r="AT907">
        <v>-0.47500002000000002</v>
      </c>
      <c r="AU907">
        <v>-0.52197800000000005</v>
      </c>
      <c r="AV907">
        <v>0.23300000000000001</v>
      </c>
      <c r="AW907">
        <v>0.91</v>
      </c>
      <c r="AX907">
        <v>2E-3</v>
      </c>
      <c r="AY907">
        <v>4.597701E-3</v>
      </c>
      <c r="AZ907">
        <v>3342540032</v>
      </c>
      <c r="BA907">
        <v>3.9E-2</v>
      </c>
      <c r="BB907">
        <v>0.50055559999999999</v>
      </c>
      <c r="BC907">
        <v>-6.5555569999999994E-2</v>
      </c>
      <c r="BD907">
        <v>-0.13096562</v>
      </c>
      <c r="BE907">
        <v>0.53502079999999996</v>
      </c>
      <c r="BF907">
        <v>-0.10002082599999999</v>
      </c>
      <c r="BG907">
        <v>-0.18694754</v>
      </c>
      <c r="BH907">
        <v>1454004864</v>
      </c>
      <c r="BI907">
        <v>11.153846</v>
      </c>
      <c r="BJ907">
        <v>15</v>
      </c>
      <c r="BK907">
        <v>0</v>
      </c>
      <c r="BL907" t="b">
        <v>0</v>
      </c>
      <c r="BM907">
        <v>0.435</v>
      </c>
      <c r="BQ907">
        <v>7.2566524000000001</v>
      </c>
      <c r="BR907">
        <v>5.9944999999999998E-2</v>
      </c>
      <c r="BS907">
        <v>0.17</v>
      </c>
      <c r="BT907">
        <v>2.5588236000000002</v>
      </c>
    </row>
    <row r="908" spans="1:72">
      <c r="A908" t="s">
        <v>5463</v>
      </c>
      <c r="B908" t="s">
        <v>5464</v>
      </c>
      <c r="C908" t="str">
        <f t="shared" si="70"/>
        <v>華章科技</v>
      </c>
      <c r="D908" t="str">
        <f t="shared" si="71"/>
        <v>Industry</v>
      </c>
      <c r="E908" t="str">
        <f t="shared" si="72"/>
        <v>工業</v>
      </c>
      <c r="F908" t="str">
        <f t="shared" si="73"/>
        <v>Machinery</v>
      </c>
      <c r="G908" t="str">
        <f t="shared" si="74"/>
        <v>機械設備</v>
      </c>
      <c r="H908" t="s">
        <v>68</v>
      </c>
      <c r="I908" t="s">
        <v>69</v>
      </c>
      <c r="J908" t="s">
        <v>70</v>
      </c>
      <c r="K908" t="s">
        <v>71</v>
      </c>
      <c r="L908" t="b">
        <v>0</v>
      </c>
      <c r="M908" t="s">
        <v>72</v>
      </c>
      <c r="N908" t="s">
        <v>73</v>
      </c>
      <c r="O908" t="s">
        <v>74</v>
      </c>
      <c r="P908" t="s">
        <v>5465</v>
      </c>
      <c r="Q908" t="s">
        <v>5466</v>
      </c>
      <c r="R908" t="s">
        <v>78</v>
      </c>
      <c r="S908" t="s">
        <v>79</v>
      </c>
      <c r="T908">
        <v>28800000</v>
      </c>
      <c r="U908" t="s">
        <v>80</v>
      </c>
      <c r="V908" t="b">
        <v>0</v>
      </c>
      <c r="W908">
        <v>1368667800000</v>
      </c>
      <c r="X908">
        <v>3</v>
      </c>
      <c r="Y908">
        <v>-0.17000008</v>
      </c>
      <c r="Z908">
        <v>-8.5858620000000005</v>
      </c>
      <c r="AA908">
        <v>1596096542</v>
      </c>
      <c r="AB908">
        <v>1.81</v>
      </c>
      <c r="AC908">
        <v>1.9</v>
      </c>
      <c r="AD908" t="s">
        <v>5467</v>
      </c>
      <c r="AE908">
        <v>1.81</v>
      </c>
      <c r="AF908">
        <v>32000</v>
      </c>
      <c r="AG908">
        <v>1.98</v>
      </c>
      <c r="AH908">
        <v>1.81</v>
      </c>
      <c r="AI908">
        <v>1.94</v>
      </c>
      <c r="AJ908">
        <v>0</v>
      </c>
      <c r="AK908">
        <v>0</v>
      </c>
      <c r="AL908" t="s">
        <v>82</v>
      </c>
      <c r="AM908" t="s">
        <v>102</v>
      </c>
      <c r="AN908">
        <v>1.9</v>
      </c>
      <c r="AO908">
        <v>56437</v>
      </c>
      <c r="AP908">
        <v>35000</v>
      </c>
      <c r="AQ908">
        <v>0.13</v>
      </c>
      <c r="AR908">
        <v>7.7380955000000001E-2</v>
      </c>
      <c r="AS908" t="s">
        <v>5468</v>
      </c>
      <c r="AT908">
        <v>-2.2600001999999999</v>
      </c>
      <c r="AU908">
        <v>-0.55528259999999996</v>
      </c>
      <c r="AV908">
        <v>1.68</v>
      </c>
      <c r="AW908">
        <v>4.07</v>
      </c>
      <c r="AX908">
        <v>4.0000000000000001E-3</v>
      </c>
      <c r="AY908">
        <v>2.020202E-3</v>
      </c>
      <c r="AZ908">
        <v>733857024</v>
      </c>
      <c r="BA908">
        <v>0.161</v>
      </c>
      <c r="BB908">
        <v>2.2200000000000002</v>
      </c>
      <c r="BC908">
        <v>-0.41000009999999998</v>
      </c>
      <c r="BD908">
        <v>-0.18468472</v>
      </c>
      <c r="BE908">
        <v>2.6117606000000002</v>
      </c>
      <c r="BF908">
        <v>-0.80176069999999999</v>
      </c>
      <c r="BG908">
        <v>-0.3069809</v>
      </c>
      <c r="BH908">
        <v>1328281216</v>
      </c>
      <c r="BI908">
        <v>11.242236</v>
      </c>
      <c r="BJ908">
        <v>15</v>
      </c>
      <c r="BK908">
        <v>0</v>
      </c>
      <c r="BL908" t="b">
        <v>0</v>
      </c>
      <c r="BM908">
        <v>1.81</v>
      </c>
      <c r="BN908">
        <v>1551369540</v>
      </c>
      <c r="BO908">
        <v>1551369540</v>
      </c>
      <c r="BP908">
        <v>1551369540</v>
      </c>
      <c r="BQ908">
        <v>30.790167</v>
      </c>
      <c r="BR908">
        <v>5.8784999999999997E-2</v>
      </c>
    </row>
    <row r="909" spans="1:72">
      <c r="A909" t="s">
        <v>5469</v>
      </c>
      <c r="B909" t="s">
        <v>5470</v>
      </c>
      <c r="C909" t="str">
        <f t="shared" si="70"/>
        <v>中國生物科技服務</v>
      </c>
      <c r="D909" t="str">
        <f t="shared" si="71"/>
        <v>Medicine</v>
      </c>
      <c r="E909" t="str">
        <f t="shared" si="72"/>
        <v>醫藥</v>
      </c>
      <c r="F909" t="str">
        <f t="shared" si="73"/>
        <v>Healthcare</v>
      </c>
      <c r="G909" t="str">
        <f t="shared" si="74"/>
        <v>醫療保健</v>
      </c>
      <c r="H909" t="s">
        <v>68</v>
      </c>
      <c r="I909" t="s">
        <v>69</v>
      </c>
      <c r="J909" t="s">
        <v>70</v>
      </c>
      <c r="K909" t="s">
        <v>71</v>
      </c>
      <c r="L909" t="b">
        <v>0</v>
      </c>
      <c r="M909" t="s">
        <v>72</v>
      </c>
      <c r="N909" t="s">
        <v>73</v>
      </c>
      <c r="O909" t="s">
        <v>74</v>
      </c>
      <c r="P909" t="s">
        <v>5471</v>
      </c>
      <c r="Q909" t="s">
        <v>5472</v>
      </c>
      <c r="R909" t="s">
        <v>78</v>
      </c>
      <c r="S909" t="s">
        <v>79</v>
      </c>
      <c r="T909">
        <v>28800000</v>
      </c>
      <c r="U909" t="s">
        <v>80</v>
      </c>
      <c r="V909" t="b">
        <v>0</v>
      </c>
      <c r="W909">
        <v>1087435800000</v>
      </c>
      <c r="X909">
        <v>3</v>
      </c>
      <c r="Y909">
        <v>-9.9999900000000003E-3</v>
      </c>
      <c r="Z909">
        <v>-0.60975550000000001</v>
      </c>
      <c r="AA909">
        <v>1596160778</v>
      </c>
      <c r="AB909">
        <v>1.63</v>
      </c>
      <c r="AC909">
        <v>1.63</v>
      </c>
      <c r="AD909" t="s">
        <v>5473</v>
      </c>
      <c r="AE909">
        <v>1.63</v>
      </c>
      <c r="AF909">
        <v>10000</v>
      </c>
      <c r="AG909">
        <v>1.64</v>
      </c>
      <c r="AH909">
        <v>1.55</v>
      </c>
      <c r="AI909">
        <v>1.63</v>
      </c>
      <c r="AJ909">
        <v>0</v>
      </c>
      <c r="AK909">
        <v>0</v>
      </c>
      <c r="AL909" t="s">
        <v>82</v>
      </c>
      <c r="AM909" t="s">
        <v>72</v>
      </c>
      <c r="AN909">
        <v>1.63</v>
      </c>
      <c r="AO909">
        <v>710615</v>
      </c>
      <c r="AP909">
        <v>3010250</v>
      </c>
      <c r="AQ909">
        <v>0.83</v>
      </c>
      <c r="AR909">
        <v>1.0374999</v>
      </c>
      <c r="AS909" t="s">
        <v>5474</v>
      </c>
      <c r="AT909">
        <v>-0.13</v>
      </c>
      <c r="AU909">
        <v>-7.386363E-2</v>
      </c>
      <c r="AV909">
        <v>0.8</v>
      </c>
      <c r="AW909">
        <v>1.76</v>
      </c>
      <c r="AZ909">
        <v>966851008</v>
      </c>
      <c r="BA909">
        <v>0.29799999999999999</v>
      </c>
      <c r="BB909">
        <v>1.4208571000000001</v>
      </c>
      <c r="BC909">
        <v>0.20914292000000001</v>
      </c>
      <c r="BD909">
        <v>0.14719489999999999</v>
      </c>
      <c r="BE909">
        <v>1.2474825</v>
      </c>
      <c r="BF909">
        <v>0.38251745999999998</v>
      </c>
      <c r="BG909">
        <v>0.3066315</v>
      </c>
      <c r="BH909">
        <v>1575967104</v>
      </c>
      <c r="BI909">
        <v>5.4697985999999998</v>
      </c>
      <c r="BJ909">
        <v>15</v>
      </c>
      <c r="BK909">
        <v>0</v>
      </c>
      <c r="BL909" t="b">
        <v>0</v>
      </c>
      <c r="BM909">
        <v>1.63</v>
      </c>
      <c r="BR909">
        <v>-0.21199999999999999</v>
      </c>
    </row>
    <row r="910" spans="1:72">
      <c r="A910" t="s">
        <v>5475</v>
      </c>
      <c r="B910" t="s">
        <v>5476</v>
      </c>
      <c r="C910" t="str">
        <f t="shared" si="70"/>
        <v>招局中國基金</v>
      </c>
      <c r="D910" t="str">
        <f t="shared" si="71"/>
        <v>Fund</v>
      </c>
      <c r="E910" t="str">
        <f t="shared" si="72"/>
        <v>基金</v>
      </c>
      <c r="F910" t="str">
        <f t="shared" si="73"/>
        <v>Fund</v>
      </c>
      <c r="G910" t="str">
        <f t="shared" si="74"/>
        <v>基金</v>
      </c>
      <c r="H910" t="s">
        <v>68</v>
      </c>
      <c r="I910" t="s">
        <v>69</v>
      </c>
      <c r="J910" t="s">
        <v>70</v>
      </c>
      <c r="K910" t="s">
        <v>71</v>
      </c>
      <c r="L910" t="b">
        <v>0</v>
      </c>
      <c r="M910" t="s">
        <v>72</v>
      </c>
      <c r="N910" t="s">
        <v>73</v>
      </c>
      <c r="O910" t="s">
        <v>74</v>
      </c>
      <c r="P910" t="s">
        <v>5477</v>
      </c>
      <c r="Q910" t="s">
        <v>5478</v>
      </c>
      <c r="R910" t="s">
        <v>78</v>
      </c>
      <c r="S910" t="s">
        <v>79</v>
      </c>
      <c r="T910">
        <v>28800000</v>
      </c>
      <c r="U910" t="s">
        <v>80</v>
      </c>
      <c r="V910" t="b">
        <v>0</v>
      </c>
      <c r="W910">
        <v>947640600000</v>
      </c>
      <c r="X910">
        <v>3</v>
      </c>
      <c r="Y910">
        <v>2.9999733000000001E-2</v>
      </c>
      <c r="Z910">
        <v>0.31678703000000002</v>
      </c>
      <c r="AA910">
        <v>1596160017</v>
      </c>
      <c r="AB910">
        <v>9.5</v>
      </c>
      <c r="AC910">
        <v>9.5</v>
      </c>
      <c r="AD910" t="s">
        <v>5479</v>
      </c>
      <c r="AE910">
        <v>9.5</v>
      </c>
      <c r="AF910">
        <v>20000</v>
      </c>
      <c r="AG910">
        <v>9.4700000000000006</v>
      </c>
      <c r="AH910">
        <v>9.48</v>
      </c>
      <c r="AI910">
        <v>9.5399999999999991</v>
      </c>
      <c r="AJ910">
        <v>0</v>
      </c>
      <c r="AK910">
        <v>0</v>
      </c>
      <c r="AL910" t="s">
        <v>82</v>
      </c>
      <c r="AM910" t="s">
        <v>83</v>
      </c>
      <c r="AN910">
        <v>9.5</v>
      </c>
      <c r="AO910">
        <v>110957</v>
      </c>
      <c r="AP910">
        <v>128199</v>
      </c>
      <c r="AQ910">
        <v>1.5999999</v>
      </c>
      <c r="AR910">
        <v>0.20253164000000001</v>
      </c>
      <c r="AS910" t="s">
        <v>5480</v>
      </c>
      <c r="AT910">
        <v>-1.2799997000000001</v>
      </c>
      <c r="AU910">
        <v>-0.11873838</v>
      </c>
      <c r="AV910">
        <v>7.9</v>
      </c>
      <c r="AW910">
        <v>10.78</v>
      </c>
      <c r="AX910">
        <v>7.0000000000000007E-2</v>
      </c>
      <c r="AY910">
        <v>7.3917634000000001E-3</v>
      </c>
      <c r="AZ910">
        <v>152332992</v>
      </c>
      <c r="BA910">
        <v>4.2610000000000001</v>
      </c>
      <c r="BB910">
        <v>9.3431425000000008</v>
      </c>
      <c r="BC910">
        <v>0.15685748999999999</v>
      </c>
      <c r="BD910">
        <v>1.6788514000000001E-2</v>
      </c>
      <c r="BE910">
        <v>9.4245070000000002</v>
      </c>
      <c r="BF910">
        <v>7.5492859999999995E-2</v>
      </c>
      <c r="BG910">
        <v>8.0102709999999994E-3</v>
      </c>
      <c r="BH910">
        <v>1447163392</v>
      </c>
      <c r="BI910">
        <v>2.2295234000000002</v>
      </c>
      <c r="BJ910">
        <v>15</v>
      </c>
      <c r="BK910">
        <v>0</v>
      </c>
      <c r="BL910" t="b">
        <v>0</v>
      </c>
      <c r="BM910">
        <v>9.5</v>
      </c>
      <c r="BN910">
        <v>1553785140</v>
      </c>
      <c r="BO910">
        <v>1553785140</v>
      </c>
      <c r="BP910">
        <v>1553785140</v>
      </c>
    </row>
    <row r="911" spans="1:72">
      <c r="A911" t="s">
        <v>5481</v>
      </c>
      <c r="B911" t="s">
        <v>5482</v>
      </c>
      <c r="C911" t="str">
        <f t="shared" si="70"/>
        <v>WAC HOLDINGS</v>
      </c>
      <c r="D911" t="str">
        <f t="shared" si="71"/>
        <v>Real Estate Construction</v>
      </c>
      <c r="E911" t="str">
        <f t="shared" si="72"/>
        <v>地產建築</v>
      </c>
      <c r="F911" t="str">
        <f t="shared" si="73"/>
        <v>Building Construction</v>
      </c>
      <c r="G911" t="str">
        <f t="shared" si="74"/>
        <v>樓宇建造</v>
      </c>
      <c r="H911" t="s">
        <v>68</v>
      </c>
      <c r="I911" t="s">
        <v>69</v>
      </c>
      <c r="J911" t="s">
        <v>70</v>
      </c>
      <c r="K911" t="s">
        <v>71</v>
      </c>
      <c r="L911" t="b">
        <v>0</v>
      </c>
      <c r="M911" t="s">
        <v>72</v>
      </c>
      <c r="N911" t="s">
        <v>73</v>
      </c>
      <c r="O911" t="s">
        <v>74</v>
      </c>
      <c r="P911" t="s">
        <v>5483</v>
      </c>
      <c r="Q911" t="s">
        <v>5484</v>
      </c>
      <c r="R911" t="s">
        <v>78</v>
      </c>
      <c r="S911" t="s">
        <v>79</v>
      </c>
      <c r="T911">
        <v>28800000</v>
      </c>
      <c r="U911" t="s">
        <v>80</v>
      </c>
      <c r="V911" t="b">
        <v>0</v>
      </c>
      <c r="W911">
        <v>1537147800000</v>
      </c>
      <c r="X911">
        <v>3</v>
      </c>
      <c r="Y911">
        <v>-5.9999943E-2</v>
      </c>
      <c r="Z911">
        <v>-3.9999962</v>
      </c>
      <c r="AA911">
        <v>1596160675</v>
      </c>
      <c r="AB911">
        <v>1.44</v>
      </c>
      <c r="AC911">
        <v>1.45</v>
      </c>
      <c r="AD911" t="s">
        <v>5485</v>
      </c>
      <c r="AE911">
        <v>1.44</v>
      </c>
      <c r="AF911">
        <v>22000</v>
      </c>
      <c r="AG911">
        <v>1.5</v>
      </c>
      <c r="AH911">
        <v>1.44</v>
      </c>
      <c r="AI911">
        <v>1.49</v>
      </c>
      <c r="AJ911">
        <v>0</v>
      </c>
      <c r="AK911">
        <v>0</v>
      </c>
      <c r="AL911" t="s">
        <v>82</v>
      </c>
      <c r="AM911" t="s">
        <v>72</v>
      </c>
      <c r="AN911">
        <v>1.45</v>
      </c>
      <c r="AO911">
        <v>797907</v>
      </c>
      <c r="AP911">
        <v>1465250</v>
      </c>
      <c r="AQ911">
        <v>2.00001E-2</v>
      </c>
      <c r="AR911">
        <v>1.4084578E-2</v>
      </c>
      <c r="AS911" t="s">
        <v>5486</v>
      </c>
      <c r="AT911">
        <v>-1.76</v>
      </c>
      <c r="AU911">
        <v>-0.55000000000000004</v>
      </c>
      <c r="AV911">
        <v>1.42</v>
      </c>
      <c r="AW911">
        <v>3.2</v>
      </c>
      <c r="AZ911">
        <v>960000000</v>
      </c>
      <c r="BA911">
        <v>6.7000000000000004E-2</v>
      </c>
      <c r="BB911">
        <v>1.7522857000000001</v>
      </c>
      <c r="BC911">
        <v>-0.31228566000000002</v>
      </c>
      <c r="BD911">
        <v>-0.17821617000000001</v>
      </c>
      <c r="BE911">
        <v>2.3466434</v>
      </c>
      <c r="BF911">
        <v>-0.90664339999999999</v>
      </c>
      <c r="BG911">
        <v>-0.38635754999999999</v>
      </c>
      <c r="BH911">
        <v>1382400000</v>
      </c>
      <c r="BI911">
        <v>21.492538</v>
      </c>
      <c r="BJ911">
        <v>15</v>
      </c>
      <c r="BK911">
        <v>0</v>
      </c>
      <c r="BL911" t="b">
        <v>0</v>
      </c>
      <c r="BM911">
        <v>1.44</v>
      </c>
      <c r="BN911">
        <v>1549987140</v>
      </c>
      <c r="BO911">
        <v>1549987140</v>
      </c>
      <c r="BP911">
        <v>1549987140</v>
      </c>
    </row>
    <row r="912" spans="1:72">
      <c r="A912" t="s">
        <v>5487</v>
      </c>
      <c r="B912" t="s">
        <v>5488</v>
      </c>
      <c r="C912" t="str">
        <f t="shared" si="70"/>
        <v>東方電氣</v>
      </c>
      <c r="D912" t="str">
        <f t="shared" si="71"/>
        <v>Electricity</v>
      </c>
      <c r="E912" t="str">
        <f t="shared" si="72"/>
        <v>電力</v>
      </c>
      <c r="F912" t="str">
        <f t="shared" si="73"/>
        <v>Electrical Equipment</v>
      </c>
      <c r="G912" t="str">
        <f t="shared" si="74"/>
        <v>電力設備</v>
      </c>
      <c r="H912" t="s">
        <v>68</v>
      </c>
      <c r="I912" t="s">
        <v>69</v>
      </c>
      <c r="J912" t="s">
        <v>70</v>
      </c>
      <c r="K912" t="s">
        <v>71</v>
      </c>
      <c r="L912" t="b">
        <v>0</v>
      </c>
      <c r="M912" t="s">
        <v>72</v>
      </c>
      <c r="N912" t="s">
        <v>73</v>
      </c>
      <c r="O912" t="s">
        <v>74</v>
      </c>
      <c r="P912" t="s">
        <v>5489</v>
      </c>
      <c r="Q912" t="s">
        <v>5490</v>
      </c>
      <c r="R912" t="s">
        <v>78</v>
      </c>
      <c r="S912" t="s">
        <v>79</v>
      </c>
      <c r="T912">
        <v>28800000</v>
      </c>
      <c r="U912" t="s">
        <v>80</v>
      </c>
      <c r="V912" t="b">
        <v>0</v>
      </c>
      <c r="W912">
        <v>946949400000</v>
      </c>
      <c r="X912">
        <v>3</v>
      </c>
      <c r="Y912">
        <v>0.14000034</v>
      </c>
      <c r="Z912">
        <v>3.3175436999999999</v>
      </c>
      <c r="AA912">
        <v>1596161051</v>
      </c>
      <c r="AB912">
        <v>4.3600000000000003</v>
      </c>
      <c r="AC912">
        <v>4.38</v>
      </c>
      <c r="AD912" t="s">
        <v>5491</v>
      </c>
      <c r="AE912">
        <v>4.2300000000000004</v>
      </c>
      <c r="AF912">
        <v>466400</v>
      </c>
      <c r="AG912">
        <v>4.22</v>
      </c>
      <c r="AH912">
        <v>4.3499999999999996</v>
      </c>
      <c r="AI912">
        <v>4.3600000000000003</v>
      </c>
      <c r="AJ912">
        <v>0</v>
      </c>
      <c r="AK912">
        <v>0</v>
      </c>
      <c r="AL912" t="s">
        <v>82</v>
      </c>
      <c r="AM912" t="s">
        <v>102</v>
      </c>
      <c r="AN912">
        <v>4.2300000000000004</v>
      </c>
      <c r="AO912">
        <v>1536249</v>
      </c>
      <c r="AP912">
        <v>1589200</v>
      </c>
      <c r="AQ912">
        <v>0.77000020000000002</v>
      </c>
      <c r="AR912">
        <v>0.21448475</v>
      </c>
      <c r="AS912" t="s">
        <v>5492</v>
      </c>
      <c r="AT912">
        <v>-0.62999963999999997</v>
      </c>
      <c r="AU912">
        <v>-0.12625243999999999</v>
      </c>
      <c r="AV912">
        <v>3.59</v>
      </c>
      <c r="AW912">
        <v>4.99</v>
      </c>
      <c r="AX912">
        <v>8.9999999999999993E-3</v>
      </c>
      <c r="AY912">
        <v>2.1327015E-3</v>
      </c>
      <c r="AZ912">
        <v>2778789888</v>
      </c>
      <c r="BA912">
        <v>1.363</v>
      </c>
      <c r="BB912">
        <v>4.2439999999999998</v>
      </c>
      <c r="BC912">
        <v>0.116000175</v>
      </c>
      <c r="BD912">
        <v>2.7332747000000001E-2</v>
      </c>
      <c r="BE912">
        <v>4.1759157</v>
      </c>
      <c r="BF912">
        <v>0.18408442</v>
      </c>
      <c r="BG912">
        <v>4.4082406999999997E-2</v>
      </c>
      <c r="BH912">
        <v>32631461888</v>
      </c>
      <c r="BI912">
        <v>3.1988259999999999</v>
      </c>
      <c r="BJ912">
        <v>15</v>
      </c>
      <c r="BK912">
        <v>0</v>
      </c>
      <c r="BL912" t="b">
        <v>0</v>
      </c>
      <c r="BM912">
        <v>4.3600000000000003</v>
      </c>
      <c r="BQ912">
        <v>9.5160149999999994</v>
      </c>
      <c r="BR912">
        <v>0.458175</v>
      </c>
      <c r="BS912">
        <v>0.02</v>
      </c>
      <c r="BT912">
        <v>218.00002000000001</v>
      </c>
    </row>
    <row r="913" spans="1:72">
      <c r="A913" t="s">
        <v>5493</v>
      </c>
      <c r="B913" t="s">
        <v>5494</v>
      </c>
      <c r="C913" t="str">
        <f t="shared" si="70"/>
        <v>晉商銀行</v>
      </c>
      <c r="D913" t="str">
        <f t="shared" si="71"/>
        <v>Financial</v>
      </c>
      <c r="E913" t="str">
        <f t="shared" si="72"/>
        <v>金融</v>
      </c>
      <c r="F913" t="str">
        <f t="shared" si="73"/>
        <v>Bank</v>
      </c>
      <c r="G913" t="str">
        <f t="shared" si="74"/>
        <v>銀行</v>
      </c>
      <c r="H913" t="s">
        <v>68</v>
      </c>
      <c r="I913" t="s">
        <v>69</v>
      </c>
      <c r="J913" t="s">
        <v>70</v>
      </c>
      <c r="K913" t="s">
        <v>71</v>
      </c>
      <c r="L913" t="b">
        <v>0</v>
      </c>
      <c r="M913" t="s">
        <v>72</v>
      </c>
      <c r="N913" t="s">
        <v>73</v>
      </c>
      <c r="O913" t="s">
        <v>74</v>
      </c>
      <c r="P913" t="s">
        <v>5495</v>
      </c>
      <c r="Q913" t="s">
        <v>5496</v>
      </c>
      <c r="R913" t="s">
        <v>78</v>
      </c>
      <c r="S913" t="s">
        <v>79</v>
      </c>
      <c r="T913">
        <v>28800000</v>
      </c>
      <c r="U913" t="s">
        <v>80</v>
      </c>
      <c r="V913" t="b">
        <v>0</v>
      </c>
      <c r="W913">
        <v>1563413400000</v>
      </c>
      <c r="X913">
        <v>3</v>
      </c>
      <c r="Y913">
        <v>0</v>
      </c>
      <c r="Z913">
        <v>0</v>
      </c>
      <c r="AA913">
        <v>1596009253</v>
      </c>
      <c r="AB913">
        <v>1.47</v>
      </c>
      <c r="AC913">
        <v>1.47</v>
      </c>
      <c r="AD913" t="s">
        <v>5497</v>
      </c>
      <c r="AE913">
        <v>1.43</v>
      </c>
      <c r="AF913">
        <v>1000</v>
      </c>
      <c r="AG913">
        <v>1.47</v>
      </c>
      <c r="AH913">
        <v>1.4</v>
      </c>
      <c r="AI913">
        <v>1.47</v>
      </c>
      <c r="AL913" t="s">
        <v>82</v>
      </c>
      <c r="AM913" t="s">
        <v>102</v>
      </c>
      <c r="AN913">
        <v>1.43</v>
      </c>
      <c r="AO913">
        <v>11218</v>
      </c>
      <c r="AP913">
        <v>8375</v>
      </c>
      <c r="AQ913">
        <v>0.17000008</v>
      </c>
      <c r="AR913">
        <v>0.1307693</v>
      </c>
      <c r="AS913" t="s">
        <v>5498</v>
      </c>
      <c r="AT913">
        <v>-2.37</v>
      </c>
      <c r="AU913">
        <v>-0.6171875</v>
      </c>
      <c r="AV913">
        <v>1.3</v>
      </c>
      <c r="AW913">
        <v>3.84</v>
      </c>
      <c r="AZ913">
        <v>970649984</v>
      </c>
      <c r="BB913">
        <v>1.4745714999999999</v>
      </c>
      <c r="BC913">
        <v>-4.5714379999999997E-3</v>
      </c>
      <c r="BD913">
        <v>-3.1001804999999999E-3</v>
      </c>
      <c r="BE913">
        <v>1.5221127000000001</v>
      </c>
      <c r="BF913">
        <v>-5.2112699999999998E-2</v>
      </c>
      <c r="BG913">
        <v>-3.4237083000000001E-2</v>
      </c>
      <c r="BH913">
        <v>8582815232</v>
      </c>
      <c r="BJ913">
        <v>15</v>
      </c>
      <c r="BK913">
        <v>0</v>
      </c>
      <c r="BL913" t="b">
        <v>0</v>
      </c>
      <c r="BM913">
        <v>1.47</v>
      </c>
    </row>
    <row r="914" spans="1:72">
      <c r="A914" t="s">
        <v>5499</v>
      </c>
      <c r="B914" t="s">
        <v>5500</v>
      </c>
      <c r="C914" t="str">
        <f t="shared" si="70"/>
        <v>深藍科技控股</v>
      </c>
      <c r="D914" t="str">
        <f t="shared" si="71"/>
        <v>Raw Materials</v>
      </c>
      <c r="E914" t="str">
        <f t="shared" si="72"/>
        <v>原材料</v>
      </c>
      <c r="F914" t="str">
        <f t="shared" si="73"/>
        <v>Chemical</v>
      </c>
      <c r="G914" t="str">
        <f t="shared" si="74"/>
        <v>化工</v>
      </c>
      <c r="H914" t="s">
        <v>68</v>
      </c>
      <c r="I914" t="s">
        <v>69</v>
      </c>
      <c r="J914" t="s">
        <v>70</v>
      </c>
      <c r="K914" t="s">
        <v>71</v>
      </c>
      <c r="L914" t="b">
        <v>0</v>
      </c>
      <c r="M914" t="s">
        <v>72</v>
      </c>
      <c r="N914" t="s">
        <v>73</v>
      </c>
      <c r="O914" t="s">
        <v>74</v>
      </c>
      <c r="P914" t="s">
        <v>5501</v>
      </c>
      <c r="Q914" t="s">
        <v>5502</v>
      </c>
      <c r="R914" t="s">
        <v>78</v>
      </c>
      <c r="S914" t="s">
        <v>79</v>
      </c>
      <c r="T914">
        <v>28800000</v>
      </c>
      <c r="U914" t="s">
        <v>80</v>
      </c>
      <c r="V914" t="b">
        <v>0</v>
      </c>
      <c r="W914">
        <v>1583976600000</v>
      </c>
      <c r="X914">
        <v>3</v>
      </c>
      <c r="Y914">
        <v>-9.9999900000000003E-3</v>
      </c>
      <c r="Z914">
        <v>-0.72992630000000003</v>
      </c>
      <c r="AA914">
        <v>1596094657</v>
      </c>
      <c r="AB914">
        <v>1.36</v>
      </c>
      <c r="AC914">
        <v>1.39</v>
      </c>
      <c r="AD914" t="s">
        <v>5503</v>
      </c>
      <c r="AE914">
        <v>1.25</v>
      </c>
      <c r="AF914">
        <v>3176000</v>
      </c>
      <c r="AG914">
        <v>1.37</v>
      </c>
      <c r="AH914">
        <v>1.21</v>
      </c>
      <c r="AI914">
        <v>1.36</v>
      </c>
      <c r="AL914" t="s">
        <v>82</v>
      </c>
      <c r="AM914" t="s">
        <v>102</v>
      </c>
      <c r="AN914">
        <v>1.39</v>
      </c>
      <c r="AO914">
        <v>1757784</v>
      </c>
      <c r="AP914">
        <v>1431000</v>
      </c>
      <c r="AQ914">
        <v>0.9</v>
      </c>
      <c r="AR914">
        <v>1.9565216000000001</v>
      </c>
      <c r="AS914" t="s">
        <v>5504</v>
      </c>
      <c r="AT914">
        <v>-0.65</v>
      </c>
      <c r="AU914">
        <v>-0.32338306</v>
      </c>
      <c r="AV914">
        <v>0.46</v>
      </c>
      <c r="AW914">
        <v>2.0099999999999998</v>
      </c>
      <c r="AZ914">
        <v>1000000000</v>
      </c>
      <c r="BB914">
        <v>1.2545713999999999</v>
      </c>
      <c r="BC914">
        <v>0.10542857999999999</v>
      </c>
      <c r="BD914">
        <v>8.4035529999999997E-2</v>
      </c>
      <c r="BE914">
        <v>1.2291000000000001</v>
      </c>
      <c r="BF914">
        <v>0.13090003</v>
      </c>
      <c r="BG914">
        <v>0.106500715</v>
      </c>
      <c r="BH914">
        <v>1360000000</v>
      </c>
      <c r="BJ914">
        <v>15</v>
      </c>
      <c r="BK914">
        <v>0</v>
      </c>
      <c r="BL914" t="b">
        <v>0</v>
      </c>
      <c r="BM914">
        <v>1.36</v>
      </c>
    </row>
    <row r="915" spans="1:72">
      <c r="A915" t="s">
        <v>5505</v>
      </c>
      <c r="B915" t="s">
        <v>5506</v>
      </c>
      <c r="C915" t="str">
        <f t="shared" si="70"/>
        <v>HYPEBEAST</v>
      </c>
      <c r="D915" t="str">
        <f t="shared" si="71"/>
        <v>Information Technology</v>
      </c>
      <c r="E915" t="str">
        <f t="shared" si="72"/>
        <v>資訊科技</v>
      </c>
      <c r="F915" t="str">
        <f t="shared" si="73"/>
        <v>E-commerce and Internet</v>
      </c>
      <c r="G915" t="str">
        <f t="shared" si="74"/>
        <v>電子商貿及互聯網</v>
      </c>
      <c r="H915" t="s">
        <v>68</v>
      </c>
      <c r="I915" t="s">
        <v>69</v>
      </c>
      <c r="J915" t="s">
        <v>70</v>
      </c>
      <c r="K915" t="s">
        <v>71</v>
      </c>
      <c r="L915" t="b">
        <v>0</v>
      </c>
      <c r="M915" t="s">
        <v>72</v>
      </c>
      <c r="N915" t="s">
        <v>73</v>
      </c>
      <c r="O915" t="s">
        <v>74</v>
      </c>
      <c r="P915" t="s">
        <v>5507</v>
      </c>
      <c r="Q915" t="s">
        <v>5508</v>
      </c>
      <c r="R915" t="s">
        <v>78</v>
      </c>
      <c r="S915" t="s">
        <v>79</v>
      </c>
      <c r="T915">
        <v>28800000</v>
      </c>
      <c r="U915" t="s">
        <v>80</v>
      </c>
      <c r="V915" t="b">
        <v>0</v>
      </c>
      <c r="W915">
        <v>1460338200000</v>
      </c>
      <c r="X915">
        <v>3</v>
      </c>
      <c r="Y915">
        <v>0</v>
      </c>
      <c r="Z915">
        <v>0</v>
      </c>
      <c r="AA915">
        <v>1596160277</v>
      </c>
      <c r="AB915">
        <v>0.69</v>
      </c>
      <c r="AC915">
        <v>0.69</v>
      </c>
      <c r="AD915" t="s">
        <v>5509</v>
      </c>
      <c r="AE915">
        <v>0.67</v>
      </c>
      <c r="AF915">
        <v>407500</v>
      </c>
      <c r="AG915">
        <v>0.69</v>
      </c>
      <c r="AH915">
        <v>0.67</v>
      </c>
      <c r="AI915">
        <v>0.69</v>
      </c>
      <c r="AJ915">
        <v>0</v>
      </c>
      <c r="AK915">
        <v>0</v>
      </c>
      <c r="AL915" t="s">
        <v>82</v>
      </c>
      <c r="AM915" t="s">
        <v>72</v>
      </c>
      <c r="AN915">
        <v>0.69</v>
      </c>
      <c r="AO915">
        <v>3425110</v>
      </c>
      <c r="AP915">
        <v>1568062</v>
      </c>
      <c r="AQ915">
        <v>8.9999973999999996E-2</v>
      </c>
      <c r="AR915">
        <v>0.14999994999999999</v>
      </c>
      <c r="AS915" t="s">
        <v>5510</v>
      </c>
      <c r="AT915">
        <v>-1.1600001</v>
      </c>
      <c r="AU915">
        <v>-0.62702709999999995</v>
      </c>
      <c r="AV915">
        <v>0.6</v>
      </c>
      <c r="AW915">
        <v>1.85</v>
      </c>
      <c r="AZ915">
        <v>2023059968</v>
      </c>
      <c r="BA915">
        <v>0.13600000000000001</v>
      </c>
      <c r="BB915">
        <v>0.86314285000000002</v>
      </c>
      <c r="BC915">
        <v>-0.17314284999999999</v>
      </c>
      <c r="BD915">
        <v>-0.20059583</v>
      </c>
      <c r="BE915">
        <v>0.91643359999999996</v>
      </c>
      <c r="BF915">
        <v>-0.22643358</v>
      </c>
      <c r="BG915">
        <v>-0.24708127999999999</v>
      </c>
      <c r="BH915">
        <v>1395911424</v>
      </c>
      <c r="BI915">
        <v>5.0735292000000003</v>
      </c>
      <c r="BJ915">
        <v>15</v>
      </c>
      <c r="BK915">
        <v>0</v>
      </c>
      <c r="BL915" t="b">
        <v>0</v>
      </c>
      <c r="BM915">
        <v>0.69</v>
      </c>
    </row>
    <row r="916" spans="1:72">
      <c r="A916" t="s">
        <v>5511</v>
      </c>
      <c r="B916" t="s">
        <v>5512</v>
      </c>
      <c r="C916" t="str">
        <f t="shared" si="70"/>
        <v>金利來集團</v>
      </c>
      <c r="D916" t="str">
        <f t="shared" si="71"/>
        <v>Retail</v>
      </c>
      <c r="E916" t="str">
        <f t="shared" si="72"/>
        <v>零售</v>
      </c>
      <c r="F916" t="str">
        <f t="shared" si="73"/>
        <v>Men's Clothing</v>
      </c>
      <c r="G916" t="str">
        <f t="shared" si="74"/>
        <v>男士服裝</v>
      </c>
      <c r="H916" t="s">
        <v>68</v>
      </c>
      <c r="I916" t="s">
        <v>69</v>
      </c>
      <c r="J916" t="s">
        <v>70</v>
      </c>
      <c r="K916" t="s">
        <v>71</v>
      </c>
      <c r="L916" t="b">
        <v>0</v>
      </c>
      <c r="M916" t="s">
        <v>72</v>
      </c>
      <c r="N916" t="s">
        <v>73</v>
      </c>
      <c r="O916" t="s">
        <v>74</v>
      </c>
      <c r="P916" t="s">
        <v>5513</v>
      </c>
      <c r="Q916" t="s">
        <v>5514</v>
      </c>
      <c r="R916" t="s">
        <v>78</v>
      </c>
      <c r="S916" t="s">
        <v>79</v>
      </c>
      <c r="T916">
        <v>28800000</v>
      </c>
      <c r="U916" t="s">
        <v>80</v>
      </c>
      <c r="V916" t="b">
        <v>0</v>
      </c>
      <c r="W916">
        <v>946949400000</v>
      </c>
      <c r="X916">
        <v>3</v>
      </c>
      <c r="Y916">
        <v>9.9999900000000003E-3</v>
      </c>
      <c r="Z916">
        <v>0.69444375999999997</v>
      </c>
      <c r="AA916">
        <v>1596093797</v>
      </c>
      <c r="AB916">
        <v>1.45</v>
      </c>
      <c r="AC916">
        <v>1.45</v>
      </c>
      <c r="AD916" t="s">
        <v>5515</v>
      </c>
      <c r="AE916">
        <v>1.42</v>
      </c>
      <c r="AF916">
        <v>47000</v>
      </c>
      <c r="AG916">
        <v>1.44</v>
      </c>
      <c r="AH916">
        <v>1.44</v>
      </c>
      <c r="AI916">
        <v>1.5</v>
      </c>
      <c r="AJ916">
        <v>0</v>
      </c>
      <c r="AK916">
        <v>0</v>
      </c>
      <c r="AL916" t="s">
        <v>82</v>
      </c>
      <c r="AM916" t="s">
        <v>72</v>
      </c>
      <c r="AN916">
        <v>1.43</v>
      </c>
      <c r="AO916">
        <v>154123</v>
      </c>
      <c r="AP916">
        <v>159075</v>
      </c>
      <c r="AQ916">
        <v>3.000009E-2</v>
      </c>
      <c r="AR916">
        <v>2.1126824999999998E-2</v>
      </c>
      <c r="AS916" t="s">
        <v>5516</v>
      </c>
      <c r="AT916">
        <v>-1.51</v>
      </c>
      <c r="AU916">
        <v>-0.51013509999999995</v>
      </c>
      <c r="AV916">
        <v>1.42</v>
      </c>
      <c r="AW916">
        <v>2.96</v>
      </c>
      <c r="AX916">
        <v>0.15</v>
      </c>
      <c r="AY916">
        <v>0.10416666400000001</v>
      </c>
      <c r="AZ916">
        <v>982113984</v>
      </c>
      <c r="BA916">
        <v>4.3</v>
      </c>
      <c r="BB916">
        <v>1.5688572000000001</v>
      </c>
      <c r="BC916">
        <v>-0.118857145</v>
      </c>
      <c r="BD916">
        <v>-7.5760334999999998E-2</v>
      </c>
      <c r="BE916">
        <v>1.8434265999999999</v>
      </c>
      <c r="BF916">
        <v>-0.39342653999999999</v>
      </c>
      <c r="BG916">
        <v>-0.21342131</v>
      </c>
      <c r="BH916">
        <v>1424065280</v>
      </c>
      <c r="BI916">
        <v>0.33720928</v>
      </c>
      <c r="BJ916">
        <v>15</v>
      </c>
      <c r="BK916">
        <v>0</v>
      </c>
      <c r="BL916" t="b">
        <v>0</v>
      </c>
      <c r="BM916">
        <v>1.45</v>
      </c>
      <c r="BN916">
        <v>1552921140</v>
      </c>
      <c r="BO916">
        <v>1552921140</v>
      </c>
      <c r="BP916">
        <v>1552921140</v>
      </c>
      <c r="BQ916">
        <v>4.6534019999999998</v>
      </c>
      <c r="BR916">
        <v>0.31159999999999999</v>
      </c>
      <c r="BS916">
        <v>0.28000000000000003</v>
      </c>
      <c r="BT916">
        <v>5.1785717</v>
      </c>
    </row>
    <row r="917" spans="1:72">
      <c r="A917" t="s">
        <v>5517</v>
      </c>
      <c r="B917" t="s">
        <v>5518</v>
      </c>
      <c r="C917" t="str">
        <f t="shared" si="70"/>
        <v>水發興業能源</v>
      </c>
      <c r="D917" t="str">
        <f t="shared" si="71"/>
        <v>Real Estate Construction</v>
      </c>
      <c r="E917" t="str">
        <f t="shared" si="72"/>
        <v>地產建築</v>
      </c>
      <c r="F917" t="str">
        <f t="shared" si="73"/>
        <v>Building Construction</v>
      </c>
      <c r="G917" t="str">
        <f t="shared" si="74"/>
        <v>樓宇建造</v>
      </c>
      <c r="H917" t="s">
        <v>68</v>
      </c>
      <c r="I917" t="s">
        <v>69</v>
      </c>
      <c r="J917" t="s">
        <v>70</v>
      </c>
      <c r="K917" t="s">
        <v>71</v>
      </c>
      <c r="L917" t="b">
        <v>0</v>
      </c>
      <c r="M917" t="s">
        <v>72</v>
      </c>
      <c r="N917" t="s">
        <v>73</v>
      </c>
      <c r="O917" t="s">
        <v>74</v>
      </c>
      <c r="P917" t="s">
        <v>5519</v>
      </c>
      <c r="Q917" t="s">
        <v>5520</v>
      </c>
      <c r="R917" t="s">
        <v>78</v>
      </c>
      <c r="S917" t="s">
        <v>79</v>
      </c>
      <c r="T917">
        <v>28800000</v>
      </c>
      <c r="U917" t="s">
        <v>80</v>
      </c>
      <c r="V917" t="b">
        <v>0</v>
      </c>
      <c r="W917">
        <v>1231810200000</v>
      </c>
      <c r="X917">
        <v>3</v>
      </c>
      <c r="Y917">
        <v>3.9999960000000001E-2</v>
      </c>
      <c r="Z917">
        <v>6.6666600000000003</v>
      </c>
      <c r="AA917">
        <v>1596160752</v>
      </c>
      <c r="AB917">
        <v>0.64</v>
      </c>
      <c r="AC917">
        <v>0.65</v>
      </c>
      <c r="AD917" t="s">
        <v>5521</v>
      </c>
      <c r="AE917">
        <v>0.62</v>
      </c>
      <c r="AF917">
        <v>2565000</v>
      </c>
      <c r="AG917">
        <v>0.6</v>
      </c>
      <c r="AH917">
        <v>0.63</v>
      </c>
      <c r="AI917">
        <v>0.64</v>
      </c>
      <c r="AJ917">
        <v>0</v>
      </c>
      <c r="AK917">
        <v>0</v>
      </c>
      <c r="AL917" t="s">
        <v>82</v>
      </c>
      <c r="AM917" t="s">
        <v>102</v>
      </c>
      <c r="AN917">
        <v>0.63</v>
      </c>
      <c r="AO917">
        <v>3216266</v>
      </c>
      <c r="AP917">
        <v>2581650</v>
      </c>
      <c r="AQ917">
        <v>0.29499999999999998</v>
      </c>
      <c r="AR917">
        <v>0.85507244000000004</v>
      </c>
      <c r="AS917" t="s">
        <v>5522</v>
      </c>
      <c r="AT917">
        <v>-0.35000002000000002</v>
      </c>
      <c r="AU917">
        <v>-0.35353538000000001</v>
      </c>
      <c r="AV917">
        <v>0.34499999999999997</v>
      </c>
      <c r="AW917">
        <v>0.99</v>
      </c>
      <c r="AZ917">
        <v>2521080064</v>
      </c>
      <c r="BB917">
        <v>0.61885714999999997</v>
      </c>
      <c r="BC917">
        <v>2.114284E-2</v>
      </c>
      <c r="BD917">
        <v>3.416433E-2</v>
      </c>
      <c r="BE917">
        <v>0.59123239999999999</v>
      </c>
      <c r="BF917">
        <v>4.8767566999999998E-2</v>
      </c>
      <c r="BG917">
        <v>8.2484594999999994E-2</v>
      </c>
      <c r="BH917">
        <v>1613491200</v>
      </c>
      <c r="BJ917">
        <v>15</v>
      </c>
      <c r="BK917">
        <v>0</v>
      </c>
      <c r="BL917" t="b">
        <v>0</v>
      </c>
      <c r="BM917">
        <v>0.64</v>
      </c>
      <c r="BN917">
        <v>1553871540</v>
      </c>
      <c r="BO917">
        <v>1553871540</v>
      </c>
      <c r="BP917">
        <v>1553871540</v>
      </c>
      <c r="BR917">
        <v>-1.1219699999999999</v>
      </c>
    </row>
    <row r="918" spans="1:72">
      <c r="A918" t="s">
        <v>5523</v>
      </c>
      <c r="B918" t="s">
        <v>5524</v>
      </c>
      <c r="C918" t="str">
        <f t="shared" si="70"/>
        <v>美瑞健康國際</v>
      </c>
      <c r="D918" t="str">
        <f t="shared" si="71"/>
        <v>Medicine</v>
      </c>
      <c r="E918" t="str">
        <f t="shared" si="72"/>
        <v>醫藥</v>
      </c>
      <c r="F918" t="str">
        <f t="shared" si="73"/>
        <v>Pharmaceutical</v>
      </c>
      <c r="G918" t="str">
        <f t="shared" si="74"/>
        <v>醫藥股</v>
      </c>
      <c r="H918" t="s">
        <v>68</v>
      </c>
      <c r="I918" t="s">
        <v>69</v>
      </c>
      <c r="J918" t="s">
        <v>70</v>
      </c>
      <c r="K918" t="s">
        <v>71</v>
      </c>
      <c r="L918" t="b">
        <v>0</v>
      </c>
      <c r="M918" t="s">
        <v>72</v>
      </c>
      <c r="N918" t="s">
        <v>73</v>
      </c>
      <c r="O918" t="s">
        <v>74</v>
      </c>
      <c r="P918" t="s">
        <v>5525</v>
      </c>
      <c r="Q918" t="s">
        <v>5526</v>
      </c>
      <c r="R918" t="s">
        <v>78</v>
      </c>
      <c r="S918" t="s">
        <v>79</v>
      </c>
      <c r="T918">
        <v>28800000</v>
      </c>
      <c r="U918" t="s">
        <v>80</v>
      </c>
      <c r="V918" t="b">
        <v>0</v>
      </c>
      <c r="W918">
        <v>1066095000000</v>
      </c>
      <c r="X918">
        <v>3</v>
      </c>
      <c r="Y918">
        <v>5.000025E-3</v>
      </c>
      <c r="Z918">
        <v>1.5384693</v>
      </c>
      <c r="AA918">
        <v>1596159647</v>
      </c>
      <c r="AB918">
        <v>0.33</v>
      </c>
      <c r="AC918">
        <v>0.33</v>
      </c>
      <c r="AD918" t="s">
        <v>4315</v>
      </c>
      <c r="AE918">
        <v>0.32500000000000001</v>
      </c>
      <c r="AF918">
        <v>42000</v>
      </c>
      <c r="AG918">
        <v>0.32500000000000001</v>
      </c>
      <c r="AH918">
        <v>0.32</v>
      </c>
      <c r="AI918">
        <v>0.33</v>
      </c>
      <c r="AJ918">
        <v>0</v>
      </c>
      <c r="AK918">
        <v>0</v>
      </c>
      <c r="AL918" t="s">
        <v>82</v>
      </c>
      <c r="AM918" t="s">
        <v>72</v>
      </c>
      <c r="AN918">
        <v>0.32500000000000001</v>
      </c>
      <c r="AO918">
        <v>4027468</v>
      </c>
      <c r="AP918">
        <v>1608000</v>
      </c>
      <c r="AQ918">
        <v>6.500003E-2</v>
      </c>
      <c r="AR918">
        <v>0.24528314000000001</v>
      </c>
      <c r="AS918" t="s">
        <v>5527</v>
      </c>
      <c r="AT918">
        <v>-0.28999999999999998</v>
      </c>
      <c r="AU918">
        <v>-0.46774189999999999</v>
      </c>
      <c r="AV918">
        <v>0.26500000000000001</v>
      </c>
      <c r="AW918">
        <v>0.62</v>
      </c>
      <c r="AX918">
        <v>0</v>
      </c>
      <c r="AY918">
        <v>0</v>
      </c>
      <c r="AZ918">
        <v>4271749888</v>
      </c>
      <c r="BA918">
        <v>0.29499999999999998</v>
      </c>
      <c r="BB918">
        <v>0.33700000000000002</v>
      </c>
      <c r="BC918">
        <v>-6.9999993000000003E-3</v>
      </c>
      <c r="BD918">
        <v>-2.077151E-2</v>
      </c>
      <c r="BE918">
        <v>0.34901407000000001</v>
      </c>
      <c r="BF918">
        <v>-1.9014059999999999E-2</v>
      </c>
      <c r="BG918">
        <v>-5.4479353000000001E-2</v>
      </c>
      <c r="BH918">
        <v>1409677568</v>
      </c>
      <c r="BI918">
        <v>1.1186441</v>
      </c>
      <c r="BJ918">
        <v>15</v>
      </c>
      <c r="BK918">
        <v>0</v>
      </c>
      <c r="BL918" t="b">
        <v>0</v>
      </c>
      <c r="BM918">
        <v>0.33</v>
      </c>
      <c r="BN918">
        <v>1554044340</v>
      </c>
      <c r="BO918">
        <v>1554044340</v>
      </c>
      <c r="BP918">
        <v>1554044340</v>
      </c>
      <c r="BR918">
        <v>-4.7999999999999996E-3</v>
      </c>
    </row>
    <row r="919" spans="1:72">
      <c r="A919" t="s">
        <v>5528</v>
      </c>
      <c r="B919" t="s">
        <v>5529</v>
      </c>
      <c r="C919" t="str">
        <f t="shared" si="70"/>
        <v>京基金融國際</v>
      </c>
      <c r="D919" t="str">
        <f t="shared" si="71"/>
        <v>Conglomerate</v>
      </c>
      <c r="E919" t="str">
        <f t="shared" si="72"/>
        <v>綜合企業</v>
      </c>
      <c r="F919" t="str">
        <f t="shared" si="73"/>
        <v>Conglomerate</v>
      </c>
      <c r="G919" t="str">
        <f t="shared" si="74"/>
        <v>綜合企業</v>
      </c>
      <c r="H919" t="s">
        <v>68</v>
      </c>
      <c r="I919" t="s">
        <v>69</v>
      </c>
      <c r="J919" t="s">
        <v>70</v>
      </c>
      <c r="K919" t="s">
        <v>71</v>
      </c>
      <c r="L919" t="b">
        <v>0</v>
      </c>
      <c r="M919" t="s">
        <v>72</v>
      </c>
      <c r="N919" t="s">
        <v>73</v>
      </c>
      <c r="O919" t="s">
        <v>74</v>
      </c>
      <c r="P919" t="s">
        <v>5530</v>
      </c>
      <c r="Q919" t="s">
        <v>5531</v>
      </c>
      <c r="R919" t="s">
        <v>78</v>
      </c>
      <c r="S919" t="s">
        <v>79</v>
      </c>
      <c r="T919">
        <v>28800000</v>
      </c>
      <c r="U919" t="s">
        <v>80</v>
      </c>
      <c r="V919" t="b">
        <v>0</v>
      </c>
      <c r="W919">
        <v>1345771800000</v>
      </c>
      <c r="X919">
        <v>3</v>
      </c>
      <c r="Y919">
        <v>0</v>
      </c>
      <c r="Z919">
        <v>0</v>
      </c>
      <c r="AA919">
        <v>1595902351</v>
      </c>
      <c r="AB919">
        <v>0.28999999999999998</v>
      </c>
      <c r="AC919">
        <v>0.28999999999999998</v>
      </c>
      <c r="AD919" t="s">
        <v>5532</v>
      </c>
      <c r="AE919">
        <v>0.28999999999999998</v>
      </c>
      <c r="AF919">
        <v>70000</v>
      </c>
      <c r="AG919">
        <v>0.28999999999999998</v>
      </c>
      <c r="AH919">
        <v>0.27500000000000002</v>
      </c>
      <c r="AI919">
        <v>0.39</v>
      </c>
      <c r="AJ919">
        <v>0</v>
      </c>
      <c r="AK919">
        <v>0</v>
      </c>
      <c r="AL919" t="s">
        <v>82</v>
      </c>
      <c r="AM919" t="s">
        <v>72</v>
      </c>
      <c r="AN919">
        <v>0.28999999999999998</v>
      </c>
      <c r="AO919">
        <v>1400375</v>
      </c>
      <c r="AP919">
        <v>494000</v>
      </c>
      <c r="AQ919">
        <v>9.9999993999999995E-2</v>
      </c>
      <c r="AR919">
        <v>0.52631574999999997</v>
      </c>
      <c r="AS919" t="s">
        <v>5533</v>
      </c>
      <c r="AT919">
        <v>-0.20000002</v>
      </c>
      <c r="AU919">
        <v>-0.40816328000000002</v>
      </c>
      <c r="AV919">
        <v>0.19</v>
      </c>
      <c r="AW919">
        <v>0.49</v>
      </c>
      <c r="AZ919">
        <v>4849630208</v>
      </c>
      <c r="BA919">
        <v>8.7999999999999995E-2</v>
      </c>
      <c r="BB919">
        <v>0.29628571999999997</v>
      </c>
      <c r="BC919">
        <v>-6.2857269999999996E-3</v>
      </c>
      <c r="BD919">
        <v>-2.1215087000000001E-2</v>
      </c>
      <c r="BE919">
        <v>0.31454226000000002</v>
      </c>
      <c r="BF919">
        <v>-2.4542272E-2</v>
      </c>
      <c r="BG919">
        <v>-7.8025356000000004E-2</v>
      </c>
      <c r="BH919">
        <v>1406392704</v>
      </c>
      <c r="BI919">
        <v>3.2954545</v>
      </c>
      <c r="BJ919">
        <v>15</v>
      </c>
      <c r="BK919">
        <v>0</v>
      </c>
      <c r="BL919" t="b">
        <v>0</v>
      </c>
      <c r="BM919">
        <v>0.28999999999999998</v>
      </c>
      <c r="BN919">
        <v>1592981940</v>
      </c>
      <c r="BO919">
        <v>1592981940</v>
      </c>
      <c r="BP919">
        <v>1592981940</v>
      </c>
    </row>
    <row r="920" spans="1:72">
      <c r="A920" t="s">
        <v>5534</v>
      </c>
      <c r="B920" t="s">
        <v>5535</v>
      </c>
      <c r="C920" t="str">
        <f t="shared" si="70"/>
        <v>RIMBACO</v>
      </c>
      <c r="D920" t="str">
        <f t="shared" si="71"/>
        <v>Real Estate Construction</v>
      </c>
      <c r="E920" t="str">
        <f t="shared" si="72"/>
        <v>地產建築</v>
      </c>
      <c r="F920" t="str">
        <f t="shared" si="73"/>
        <v>Building Construction</v>
      </c>
      <c r="G920" t="str">
        <f t="shared" si="74"/>
        <v>樓宇建造</v>
      </c>
      <c r="H920" t="s">
        <v>68</v>
      </c>
      <c r="I920" t="s">
        <v>69</v>
      </c>
      <c r="J920" t="s">
        <v>70</v>
      </c>
      <c r="K920" t="s">
        <v>71</v>
      </c>
      <c r="L920" t="b">
        <v>0</v>
      </c>
      <c r="M920" t="s">
        <v>72</v>
      </c>
      <c r="N920" t="s">
        <v>73</v>
      </c>
      <c r="O920" t="s">
        <v>74</v>
      </c>
      <c r="P920" t="s">
        <v>5536</v>
      </c>
      <c r="Q920" t="s">
        <v>5537</v>
      </c>
      <c r="R920" t="s">
        <v>78</v>
      </c>
      <c r="S920" t="s">
        <v>79</v>
      </c>
      <c r="T920">
        <v>28800000</v>
      </c>
      <c r="U920" t="s">
        <v>80</v>
      </c>
      <c r="V920" t="b">
        <v>0</v>
      </c>
      <c r="W920">
        <v>1588037400000</v>
      </c>
      <c r="X920">
        <v>3</v>
      </c>
      <c r="Y920">
        <v>9.9999900000000003E-3</v>
      </c>
      <c r="Z920">
        <v>0.925925</v>
      </c>
      <c r="AA920">
        <v>1596161066</v>
      </c>
      <c r="AB920">
        <v>1.0900000000000001</v>
      </c>
      <c r="AC920">
        <v>1.1000000000000001</v>
      </c>
      <c r="AD920" t="s">
        <v>3596</v>
      </c>
      <c r="AE920">
        <v>1.07</v>
      </c>
      <c r="AF920">
        <v>620000</v>
      </c>
      <c r="AG920">
        <v>1.08</v>
      </c>
      <c r="AH920">
        <v>1.08</v>
      </c>
      <c r="AI920">
        <v>1.0900000000000001</v>
      </c>
      <c r="AL920" t="s">
        <v>82</v>
      </c>
      <c r="AM920" t="s">
        <v>3996</v>
      </c>
      <c r="AN920">
        <v>1.08</v>
      </c>
      <c r="AO920">
        <v>15936465</v>
      </c>
      <c r="AP920">
        <v>17828675</v>
      </c>
      <c r="AQ920">
        <v>0.72499999999999998</v>
      </c>
      <c r="AR920">
        <v>1.9863014000000001</v>
      </c>
      <c r="AS920" t="s">
        <v>5538</v>
      </c>
      <c r="AT920">
        <v>-7.9999920000000002E-2</v>
      </c>
      <c r="AU920">
        <v>-6.8376005000000004E-2</v>
      </c>
      <c r="AV920">
        <v>0.36499999999999999</v>
      </c>
      <c r="AW920">
        <v>1.17</v>
      </c>
      <c r="AZ920">
        <v>1260000000</v>
      </c>
      <c r="BB920">
        <v>0.84000003000000001</v>
      </c>
      <c r="BC920">
        <v>0.25</v>
      </c>
      <c r="BD920">
        <v>0.29761904</v>
      </c>
      <c r="BE920">
        <v>0.66780304999999995</v>
      </c>
      <c r="BF920">
        <v>0.42219698</v>
      </c>
      <c r="BG920">
        <v>0.63221780000000005</v>
      </c>
      <c r="BH920">
        <v>1373400064</v>
      </c>
      <c r="BJ920">
        <v>15</v>
      </c>
      <c r="BK920">
        <v>0</v>
      </c>
      <c r="BL920" t="b">
        <v>0</v>
      </c>
      <c r="BM920">
        <v>1.0900000000000001</v>
      </c>
    </row>
    <row r="921" spans="1:72">
      <c r="A921" t="s">
        <v>5539</v>
      </c>
      <c r="B921" t="s">
        <v>5540</v>
      </c>
      <c r="C921" t="str">
        <f t="shared" si="70"/>
        <v>阜博集團</v>
      </c>
      <c r="D921" t="str">
        <f t="shared" si="71"/>
        <v>Information Technology</v>
      </c>
      <c r="E921" t="str">
        <f t="shared" si="72"/>
        <v>資訊科技</v>
      </c>
      <c r="F921" t="str">
        <f t="shared" si="73"/>
        <v>Technology and Software</v>
      </c>
      <c r="G921" t="str">
        <f t="shared" si="74"/>
        <v>科技軟件</v>
      </c>
      <c r="H921" t="s">
        <v>68</v>
      </c>
      <c r="I921" t="s">
        <v>69</v>
      </c>
      <c r="J921" t="s">
        <v>70</v>
      </c>
      <c r="K921" t="s">
        <v>71</v>
      </c>
      <c r="L921" t="b">
        <v>0</v>
      </c>
      <c r="M921" t="s">
        <v>72</v>
      </c>
      <c r="N921" t="s">
        <v>73</v>
      </c>
      <c r="O921" t="s">
        <v>74</v>
      </c>
      <c r="P921" t="s">
        <v>5541</v>
      </c>
      <c r="Q921" t="s">
        <v>5542</v>
      </c>
      <c r="R921" t="s">
        <v>78</v>
      </c>
      <c r="S921" t="s">
        <v>79</v>
      </c>
      <c r="T921">
        <v>28800000</v>
      </c>
      <c r="U921" t="s">
        <v>80</v>
      </c>
      <c r="V921" t="b">
        <v>0</v>
      </c>
      <c r="W921">
        <v>1515029400000</v>
      </c>
      <c r="X921">
        <v>3</v>
      </c>
      <c r="Y921">
        <v>7.9999920000000002E-2</v>
      </c>
      <c r="Z921">
        <v>2.2922614000000001</v>
      </c>
      <c r="AA921">
        <v>1596161071</v>
      </c>
      <c r="AB921">
        <v>3.57</v>
      </c>
      <c r="AC921">
        <v>3.75</v>
      </c>
      <c r="AD921" t="s">
        <v>5543</v>
      </c>
      <c r="AE921">
        <v>3.48</v>
      </c>
      <c r="AF921">
        <v>3525000</v>
      </c>
      <c r="AG921">
        <v>3.49</v>
      </c>
      <c r="AH921">
        <v>3.57</v>
      </c>
      <c r="AI921">
        <v>3.6</v>
      </c>
      <c r="AJ921">
        <v>0</v>
      </c>
      <c r="AK921">
        <v>0</v>
      </c>
      <c r="AL921" t="s">
        <v>82</v>
      </c>
      <c r="AM921" t="s">
        <v>83</v>
      </c>
      <c r="AN921">
        <v>3.51</v>
      </c>
      <c r="AO921">
        <v>22455654</v>
      </c>
      <c r="AP921">
        <v>27169125</v>
      </c>
      <c r="AQ921">
        <v>1.8</v>
      </c>
      <c r="AR921">
        <v>1.0169492</v>
      </c>
      <c r="AS921" t="s">
        <v>5544</v>
      </c>
      <c r="AT921">
        <v>-0.18000007000000001</v>
      </c>
      <c r="AU921">
        <v>-4.8000019999999997E-2</v>
      </c>
      <c r="AV921">
        <v>1.77</v>
      </c>
      <c r="AW921">
        <v>3.75</v>
      </c>
      <c r="AZ921">
        <v>430089984</v>
      </c>
      <c r="BA921">
        <v>8.4000000000000005E-2</v>
      </c>
      <c r="BB921">
        <v>2.3397142999999998</v>
      </c>
      <c r="BC921">
        <v>1.2302856</v>
      </c>
      <c r="BD921">
        <v>0.5258273</v>
      </c>
      <c r="BE921">
        <v>2.1359859000000001</v>
      </c>
      <c r="BF921">
        <v>1.4340141</v>
      </c>
      <c r="BG921">
        <v>0.67135935999999996</v>
      </c>
      <c r="BH921">
        <v>1535421184</v>
      </c>
      <c r="BI921">
        <v>42.5</v>
      </c>
      <c r="BJ921">
        <v>15</v>
      </c>
      <c r="BK921">
        <v>0</v>
      </c>
      <c r="BL921" t="b">
        <v>0</v>
      </c>
      <c r="BM921">
        <v>3.57</v>
      </c>
      <c r="BN921">
        <v>1553785140</v>
      </c>
      <c r="BO921">
        <v>1553785140</v>
      </c>
      <c r="BP921">
        <v>1553785140</v>
      </c>
    </row>
    <row r="922" spans="1:72">
      <c r="A922" t="s">
        <v>5545</v>
      </c>
      <c r="B922" t="s">
        <v>5546</v>
      </c>
      <c r="C922" t="str">
        <f t="shared" si="70"/>
        <v>世紀城市國際</v>
      </c>
      <c r="D922" t="str">
        <f t="shared" si="71"/>
        <v>Consumer Service</v>
      </c>
      <c r="E922" t="str">
        <f t="shared" si="72"/>
        <v>消費者服務業</v>
      </c>
      <c r="F922" t="str">
        <f t="shared" si="73"/>
        <v>Tourist and Hotel</v>
      </c>
      <c r="G922" t="str">
        <f t="shared" si="74"/>
        <v>旅遊酒店</v>
      </c>
      <c r="H922" t="s">
        <v>68</v>
      </c>
      <c r="I922" t="s">
        <v>69</v>
      </c>
      <c r="J922" t="s">
        <v>70</v>
      </c>
      <c r="K922" t="s">
        <v>71</v>
      </c>
      <c r="L922" t="b">
        <v>0</v>
      </c>
      <c r="M922" t="s">
        <v>72</v>
      </c>
      <c r="N922" t="s">
        <v>73</v>
      </c>
      <c r="O922" t="s">
        <v>74</v>
      </c>
      <c r="P922" t="s">
        <v>5547</v>
      </c>
      <c r="Q922" t="s">
        <v>5548</v>
      </c>
      <c r="R922" t="s">
        <v>78</v>
      </c>
      <c r="S922" t="s">
        <v>79</v>
      </c>
      <c r="T922">
        <v>28800000</v>
      </c>
      <c r="U922" t="s">
        <v>80</v>
      </c>
      <c r="V922" t="b">
        <v>0</v>
      </c>
      <c r="W922">
        <v>946949400000</v>
      </c>
      <c r="X922">
        <v>3</v>
      </c>
      <c r="Y922">
        <v>-2.5000006000000002E-2</v>
      </c>
      <c r="Z922">
        <v>-5.7471275000000004</v>
      </c>
      <c r="AA922">
        <v>1596094821</v>
      </c>
      <c r="AB922">
        <v>0.41</v>
      </c>
      <c r="AC922">
        <v>0.42499999999999999</v>
      </c>
      <c r="AD922" t="s">
        <v>5549</v>
      </c>
      <c r="AE922">
        <v>0.41</v>
      </c>
      <c r="AF922">
        <v>796000</v>
      </c>
      <c r="AG922">
        <v>0.435</v>
      </c>
      <c r="AH922">
        <v>0.38500000000000001</v>
      </c>
      <c r="AI922">
        <v>0.42</v>
      </c>
      <c r="AJ922">
        <v>0</v>
      </c>
      <c r="AK922">
        <v>0</v>
      </c>
      <c r="AL922" t="s">
        <v>82</v>
      </c>
      <c r="AM922" t="s">
        <v>72</v>
      </c>
      <c r="AN922">
        <v>0.42499999999999999</v>
      </c>
      <c r="AO922">
        <v>158399</v>
      </c>
      <c r="AP922">
        <v>300415</v>
      </c>
      <c r="AQ922">
        <v>3.4999995999999998E-2</v>
      </c>
      <c r="AR922">
        <v>9.3333330000000006E-2</v>
      </c>
      <c r="AS922" t="s">
        <v>5550</v>
      </c>
      <c r="AT922">
        <v>-0.22999998999999999</v>
      </c>
      <c r="AU922">
        <v>-0.359375</v>
      </c>
      <c r="AV922">
        <v>0.375</v>
      </c>
      <c r="AW922">
        <v>0.64</v>
      </c>
      <c r="AX922">
        <v>1.2999999999999999E-2</v>
      </c>
      <c r="AY922">
        <v>2.9885057E-2</v>
      </c>
      <c r="AZ922">
        <v>3203800064</v>
      </c>
      <c r="BA922">
        <v>3.3519999999999999</v>
      </c>
      <c r="BB922">
        <v>0.41799997999999999</v>
      </c>
      <c r="BC922">
        <v>-7.9999860000000006E-3</v>
      </c>
      <c r="BD922">
        <v>-1.9138723999999999E-2</v>
      </c>
      <c r="BE922">
        <v>0.45506993000000001</v>
      </c>
      <c r="BF922">
        <v>-4.5069933E-2</v>
      </c>
      <c r="BG922">
        <v>-9.9039580000000002E-2</v>
      </c>
      <c r="BH922">
        <v>1313558016</v>
      </c>
      <c r="BI922">
        <v>0.122315034</v>
      </c>
      <c r="BJ922">
        <v>15</v>
      </c>
      <c r="BK922">
        <v>0</v>
      </c>
      <c r="BL922" t="b">
        <v>0</v>
      </c>
      <c r="BM922">
        <v>0.41</v>
      </c>
      <c r="BN922">
        <v>1553612340</v>
      </c>
      <c r="BO922">
        <v>1553612340</v>
      </c>
      <c r="BP922">
        <v>1553612340</v>
      </c>
      <c r="BQ922">
        <v>10.43257</v>
      </c>
      <c r="BR922">
        <v>3.9300000000000002E-2</v>
      </c>
    </row>
    <row r="923" spans="1:72">
      <c r="A923" t="s">
        <v>5551</v>
      </c>
      <c r="B923" t="s">
        <v>5552</v>
      </c>
      <c r="C923" t="str">
        <f t="shared" si="70"/>
        <v>中能控股</v>
      </c>
      <c r="D923" t="str">
        <f t="shared" si="71"/>
        <v>Energy</v>
      </c>
      <c r="E923" t="str">
        <f t="shared" si="72"/>
        <v>能源</v>
      </c>
      <c r="F923" t="str">
        <f t="shared" si="73"/>
        <v>Oil and gas</v>
      </c>
      <c r="G923" t="str">
        <f t="shared" si="74"/>
        <v>石油及天然氣</v>
      </c>
      <c r="H923" t="s">
        <v>68</v>
      </c>
      <c r="I923" t="s">
        <v>69</v>
      </c>
      <c r="J923" t="s">
        <v>70</v>
      </c>
      <c r="K923" t="s">
        <v>71</v>
      </c>
      <c r="L923" t="b">
        <v>0</v>
      </c>
      <c r="M923" t="s">
        <v>72</v>
      </c>
      <c r="N923" t="s">
        <v>73</v>
      </c>
      <c r="O923" t="s">
        <v>74</v>
      </c>
      <c r="P923" t="s">
        <v>5553</v>
      </c>
      <c r="Q923" t="s">
        <v>5554</v>
      </c>
      <c r="R923" t="s">
        <v>78</v>
      </c>
      <c r="S923" t="s">
        <v>79</v>
      </c>
      <c r="T923">
        <v>28800000</v>
      </c>
      <c r="U923" t="s">
        <v>80</v>
      </c>
      <c r="V923" t="b">
        <v>0</v>
      </c>
      <c r="W923">
        <v>1013995800000</v>
      </c>
      <c r="X923">
        <v>3</v>
      </c>
      <c r="Y923">
        <v>0</v>
      </c>
      <c r="Z923">
        <v>0</v>
      </c>
      <c r="AA923">
        <v>1596093453</v>
      </c>
      <c r="AB923">
        <v>0.14599999999999999</v>
      </c>
      <c r="AC923">
        <v>0.15</v>
      </c>
      <c r="AD923" t="s">
        <v>5555</v>
      </c>
      <c r="AE923">
        <v>0.14499999999999999</v>
      </c>
      <c r="AF923">
        <v>952000</v>
      </c>
      <c r="AG923">
        <v>0.14599999999999999</v>
      </c>
      <c r="AH923">
        <v>0.14599999999999999</v>
      </c>
      <c r="AI923">
        <v>0.153</v>
      </c>
      <c r="AJ923">
        <v>0</v>
      </c>
      <c r="AK923">
        <v>0</v>
      </c>
      <c r="AL923" t="s">
        <v>82</v>
      </c>
      <c r="AM923" t="s">
        <v>72</v>
      </c>
      <c r="AN923">
        <v>0.14899999999999999</v>
      </c>
      <c r="AO923">
        <v>3841754</v>
      </c>
      <c r="AP923">
        <v>3232257</v>
      </c>
      <c r="AQ923">
        <v>1.19999945E-2</v>
      </c>
      <c r="AR923">
        <v>8.9552194000000002E-2</v>
      </c>
      <c r="AS923" t="s">
        <v>5556</v>
      </c>
      <c r="AT923">
        <v>-9.2000009999999993E-2</v>
      </c>
      <c r="AU923">
        <v>-0.38655465999999999</v>
      </c>
      <c r="AV923">
        <v>0.13400000000000001</v>
      </c>
      <c r="AW923">
        <v>0.23799999999999999</v>
      </c>
      <c r="AZ923">
        <v>9505340416</v>
      </c>
      <c r="BA923">
        <v>0.159</v>
      </c>
      <c r="BB923">
        <v>0.16005713999999999</v>
      </c>
      <c r="BC923">
        <v>-1.40571445E-2</v>
      </c>
      <c r="BD923">
        <v>-8.7825790000000001E-2</v>
      </c>
      <c r="BE923">
        <v>0.17290910000000001</v>
      </c>
      <c r="BF923">
        <v>-2.6909097999999999E-2</v>
      </c>
      <c r="BG923">
        <v>-0.15562570000000001</v>
      </c>
      <c r="BH923">
        <v>1387779712</v>
      </c>
      <c r="BI923">
        <v>0.91823900000000003</v>
      </c>
      <c r="BJ923">
        <v>15</v>
      </c>
      <c r="BK923">
        <v>0</v>
      </c>
      <c r="BL923" t="b">
        <v>0</v>
      </c>
      <c r="BM923">
        <v>0.14599999999999999</v>
      </c>
      <c r="BN923">
        <v>1554044340</v>
      </c>
      <c r="BO923">
        <v>1554044340</v>
      </c>
      <c r="BP923">
        <v>1554044340</v>
      </c>
      <c r="BR923">
        <v>-0.1348</v>
      </c>
    </row>
    <row r="924" spans="1:72">
      <c r="A924" t="s">
        <v>5557</v>
      </c>
      <c r="B924" t="s">
        <v>5558</v>
      </c>
      <c r="C924" t="str">
        <f t="shared" si="70"/>
        <v>澳能建設</v>
      </c>
      <c r="D924" t="str">
        <f t="shared" si="71"/>
        <v>Real Estate Construction</v>
      </c>
      <c r="E924" t="str">
        <f t="shared" si="72"/>
        <v>地產建築</v>
      </c>
      <c r="F924" t="str">
        <f t="shared" si="73"/>
        <v>Building Construction</v>
      </c>
      <c r="G924" t="str">
        <f t="shared" si="74"/>
        <v>樓宇建造</v>
      </c>
      <c r="H924" t="s">
        <v>68</v>
      </c>
      <c r="I924" t="s">
        <v>69</v>
      </c>
      <c r="J924" t="s">
        <v>70</v>
      </c>
      <c r="K924" t="s">
        <v>71</v>
      </c>
      <c r="L924" t="b">
        <v>0</v>
      </c>
      <c r="M924" t="s">
        <v>72</v>
      </c>
      <c r="N924" t="s">
        <v>73</v>
      </c>
      <c r="O924" t="s">
        <v>74</v>
      </c>
      <c r="P924" t="s">
        <v>5559</v>
      </c>
      <c r="Q924" t="s">
        <v>5560</v>
      </c>
      <c r="R924" t="s">
        <v>78</v>
      </c>
      <c r="S924" t="s">
        <v>79</v>
      </c>
      <c r="T924">
        <v>28800000</v>
      </c>
      <c r="U924" t="s">
        <v>80</v>
      </c>
      <c r="V924" t="b">
        <v>0</v>
      </c>
      <c r="W924">
        <v>1518485400000</v>
      </c>
      <c r="X924">
        <v>3</v>
      </c>
      <c r="Y924">
        <v>0</v>
      </c>
      <c r="Z924">
        <v>0</v>
      </c>
      <c r="AA924">
        <v>1596160839</v>
      </c>
      <c r="AB924">
        <v>1.17</v>
      </c>
      <c r="AC924">
        <v>1.18</v>
      </c>
      <c r="AD924" t="s">
        <v>2958</v>
      </c>
      <c r="AE924">
        <v>1.1499999999999999</v>
      </c>
      <c r="AF924">
        <v>136000</v>
      </c>
      <c r="AG924">
        <v>1.17</v>
      </c>
      <c r="AH924">
        <v>1.1599999999999999</v>
      </c>
      <c r="AI924">
        <v>1.19</v>
      </c>
      <c r="AJ924">
        <v>0</v>
      </c>
      <c r="AK924">
        <v>0</v>
      </c>
      <c r="AL924" t="s">
        <v>82</v>
      </c>
      <c r="AM924" t="s">
        <v>5246</v>
      </c>
      <c r="AN924">
        <v>1.17</v>
      </c>
      <c r="AO924">
        <v>500538</v>
      </c>
      <c r="AP924">
        <v>502000</v>
      </c>
      <c r="AQ924">
        <v>0.33999996999999998</v>
      </c>
      <c r="AR924">
        <v>0.40963852000000001</v>
      </c>
      <c r="AS924" t="s">
        <v>5561</v>
      </c>
      <c r="AT924">
        <v>-0.43000007000000001</v>
      </c>
      <c r="AU924">
        <v>-0.26875004000000002</v>
      </c>
      <c r="AV924">
        <v>0.83</v>
      </c>
      <c r="AW924">
        <v>1.6</v>
      </c>
      <c r="AZ924">
        <v>1196189952</v>
      </c>
      <c r="BB924">
        <v>1.1568571000000001</v>
      </c>
      <c r="BC924">
        <v>1.3142824000000001E-2</v>
      </c>
      <c r="BD924">
        <v>1.1360802E-2</v>
      </c>
      <c r="BE924">
        <v>1.2658741</v>
      </c>
      <c r="BF924">
        <v>-9.5874189999999998E-2</v>
      </c>
      <c r="BG924">
        <v>-7.5737535999999994E-2</v>
      </c>
      <c r="BH924">
        <v>1399542144</v>
      </c>
      <c r="BJ924">
        <v>15</v>
      </c>
      <c r="BK924">
        <v>0</v>
      </c>
      <c r="BL924" t="b">
        <v>0</v>
      </c>
      <c r="BM924">
        <v>1.17</v>
      </c>
      <c r="BN924">
        <v>1553785140</v>
      </c>
      <c r="BO924">
        <v>1553785140</v>
      </c>
      <c r="BP924">
        <v>1553785140</v>
      </c>
    </row>
    <row r="925" spans="1:72">
      <c r="A925" t="s">
        <v>5562</v>
      </c>
      <c r="B925" t="s">
        <v>5563</v>
      </c>
      <c r="C925" t="str">
        <f t="shared" si="70"/>
        <v>眾誠能源</v>
      </c>
      <c r="D925" t="str">
        <f t="shared" si="71"/>
        <v>Energy</v>
      </c>
      <c r="E925" t="str">
        <f t="shared" si="72"/>
        <v>能源</v>
      </c>
      <c r="F925" t="str">
        <f t="shared" si="73"/>
        <v>Gas and Public Utilities</v>
      </c>
      <c r="G925" t="str">
        <f t="shared" si="74"/>
        <v>燃氣公用</v>
      </c>
      <c r="H925" t="s">
        <v>68</v>
      </c>
      <c r="I925" t="s">
        <v>69</v>
      </c>
      <c r="J925" t="s">
        <v>70</v>
      </c>
      <c r="K925" t="s">
        <v>71</v>
      </c>
      <c r="L925" t="b">
        <v>0</v>
      </c>
      <c r="M925" t="s">
        <v>72</v>
      </c>
      <c r="N925" t="s">
        <v>73</v>
      </c>
      <c r="O925" t="s">
        <v>74</v>
      </c>
      <c r="P925" t="s">
        <v>5564</v>
      </c>
      <c r="Q925" t="s">
        <v>5565</v>
      </c>
      <c r="R925" t="s">
        <v>78</v>
      </c>
      <c r="S925" t="s">
        <v>79</v>
      </c>
      <c r="T925">
        <v>28800000</v>
      </c>
      <c r="U925" t="s">
        <v>80</v>
      </c>
      <c r="V925" t="b">
        <v>0</v>
      </c>
      <c r="W925">
        <v>1508117400000</v>
      </c>
      <c r="X925">
        <v>3</v>
      </c>
      <c r="Y925">
        <v>-9.9997520000000006E-3</v>
      </c>
      <c r="Z925">
        <v>-0.17211277999999999</v>
      </c>
      <c r="AA925">
        <v>1596160949</v>
      </c>
      <c r="AB925">
        <v>5.8</v>
      </c>
      <c r="AC925">
        <v>5.83</v>
      </c>
      <c r="AD925" t="s">
        <v>5566</v>
      </c>
      <c r="AE925">
        <v>5.77</v>
      </c>
      <c r="AF925">
        <v>210000</v>
      </c>
      <c r="AG925">
        <v>5.81</v>
      </c>
      <c r="AH925">
        <v>5.76</v>
      </c>
      <c r="AI925">
        <v>5.85</v>
      </c>
      <c r="AJ925">
        <v>0</v>
      </c>
      <c r="AK925">
        <v>0</v>
      </c>
      <c r="AL925" t="s">
        <v>82</v>
      </c>
      <c r="AM925" t="s">
        <v>102</v>
      </c>
      <c r="AN925">
        <v>5.83</v>
      </c>
      <c r="AO925">
        <v>303968</v>
      </c>
      <c r="AP925">
        <v>568125</v>
      </c>
      <c r="AQ925">
        <v>1.2400002000000001</v>
      </c>
      <c r="AR925">
        <v>0.2719299</v>
      </c>
      <c r="AS925" t="s">
        <v>5567</v>
      </c>
      <c r="AT925">
        <v>-1.79</v>
      </c>
      <c r="AU925">
        <v>-0.23583661</v>
      </c>
      <c r="AV925">
        <v>4.5599999999999996</v>
      </c>
      <c r="AW925">
        <v>7.59</v>
      </c>
      <c r="AX925">
        <v>6.0000000000000001E-3</v>
      </c>
      <c r="AY925">
        <v>1.0327023E-3</v>
      </c>
      <c r="AZ925">
        <v>234502000</v>
      </c>
      <c r="BA925">
        <v>0.14000000000000001</v>
      </c>
      <c r="BB925">
        <v>5.7811427000000002</v>
      </c>
      <c r="BC925">
        <v>1.8857479999999999E-2</v>
      </c>
      <c r="BD925">
        <v>3.2618946999999998E-3</v>
      </c>
      <c r="BE925">
        <v>5.6660560000000002</v>
      </c>
      <c r="BF925">
        <v>0.13394402999999999</v>
      </c>
      <c r="BG925">
        <v>2.3639730000000001E-2</v>
      </c>
      <c r="BH925">
        <v>1360111616</v>
      </c>
      <c r="BI925">
        <v>41.428573999999998</v>
      </c>
      <c r="BJ925">
        <v>15</v>
      </c>
      <c r="BK925">
        <v>0</v>
      </c>
      <c r="BL925" t="b">
        <v>0</v>
      </c>
      <c r="BM925">
        <v>5.8</v>
      </c>
      <c r="BN925">
        <v>1552316340</v>
      </c>
      <c r="BO925">
        <v>1552316340</v>
      </c>
      <c r="BP925">
        <v>1552316340</v>
      </c>
    </row>
    <row r="926" spans="1:72">
      <c r="A926" t="s">
        <v>5568</v>
      </c>
      <c r="B926" t="s">
        <v>5569</v>
      </c>
      <c r="C926" t="str">
        <f t="shared" si="70"/>
        <v>陽光紙業</v>
      </c>
      <c r="D926" t="str">
        <f t="shared" si="71"/>
        <v>Raw Materials</v>
      </c>
      <c r="E926" t="str">
        <f t="shared" si="72"/>
        <v>原材料</v>
      </c>
      <c r="F926" t="str">
        <f t="shared" si="73"/>
        <v>Paper stocks</v>
      </c>
      <c r="G926" t="str">
        <f t="shared" si="74"/>
        <v>紙業股</v>
      </c>
      <c r="H926" t="s">
        <v>68</v>
      </c>
      <c r="I926" t="s">
        <v>69</v>
      </c>
      <c r="J926" t="s">
        <v>70</v>
      </c>
      <c r="K926" t="s">
        <v>71</v>
      </c>
      <c r="L926" t="b">
        <v>0</v>
      </c>
      <c r="M926" t="s">
        <v>72</v>
      </c>
      <c r="N926" t="s">
        <v>73</v>
      </c>
      <c r="O926" t="s">
        <v>74</v>
      </c>
      <c r="P926" t="s">
        <v>5570</v>
      </c>
      <c r="Q926" t="s">
        <v>5571</v>
      </c>
      <c r="R926" t="s">
        <v>78</v>
      </c>
      <c r="S926" t="s">
        <v>79</v>
      </c>
      <c r="T926">
        <v>28800000</v>
      </c>
      <c r="U926" t="s">
        <v>80</v>
      </c>
      <c r="V926" t="b">
        <v>0</v>
      </c>
      <c r="W926">
        <v>1197423000000</v>
      </c>
      <c r="X926">
        <v>3</v>
      </c>
      <c r="Y926">
        <v>0</v>
      </c>
      <c r="Z926">
        <v>0</v>
      </c>
      <c r="AA926">
        <v>1596160732</v>
      </c>
      <c r="AB926">
        <v>1.68</v>
      </c>
      <c r="AC926">
        <v>1.72</v>
      </c>
      <c r="AD926" t="s">
        <v>5572</v>
      </c>
      <c r="AE926">
        <v>1.66</v>
      </c>
      <c r="AF926">
        <v>148000</v>
      </c>
      <c r="AG926">
        <v>1.68</v>
      </c>
      <c r="AH926">
        <v>1.68</v>
      </c>
      <c r="AI926">
        <v>1.69</v>
      </c>
      <c r="AJ926">
        <v>0</v>
      </c>
      <c r="AK926">
        <v>0</v>
      </c>
      <c r="AL926" t="s">
        <v>82</v>
      </c>
      <c r="AM926" t="s">
        <v>102</v>
      </c>
      <c r="AN926">
        <v>1.7</v>
      </c>
      <c r="AO926">
        <v>1409468</v>
      </c>
      <c r="AP926">
        <v>5770437</v>
      </c>
      <c r="AQ926">
        <v>0.78999995999999995</v>
      </c>
      <c r="AR926">
        <v>0.8876404</v>
      </c>
      <c r="AS926" t="s">
        <v>5573</v>
      </c>
      <c r="AT926">
        <v>-4.000008E-2</v>
      </c>
      <c r="AU926">
        <v>-2.325586E-2</v>
      </c>
      <c r="AV926">
        <v>0.89</v>
      </c>
      <c r="AW926">
        <v>1.72</v>
      </c>
      <c r="AX926">
        <v>8.9999999999999993E-3</v>
      </c>
      <c r="AY926">
        <v>5.357143E-3</v>
      </c>
      <c r="AZ926">
        <v>819361984</v>
      </c>
      <c r="BA926">
        <v>0.39800000000000002</v>
      </c>
      <c r="BB926">
        <v>1.1488571000000001</v>
      </c>
      <c r="BC926">
        <v>0.53114282999999995</v>
      </c>
      <c r="BD926">
        <v>0.46232279999999998</v>
      </c>
      <c r="BE926">
        <v>1.1426057000000001</v>
      </c>
      <c r="BF926">
        <v>0.53739429999999999</v>
      </c>
      <c r="BG926">
        <v>0.47032350000000001</v>
      </c>
      <c r="BH926">
        <v>1376528128</v>
      </c>
      <c r="BI926">
        <v>4.2211055999999996</v>
      </c>
      <c r="BJ926">
        <v>15</v>
      </c>
      <c r="BK926">
        <v>0</v>
      </c>
      <c r="BL926" t="b">
        <v>0</v>
      </c>
      <c r="BM926">
        <v>1.68</v>
      </c>
      <c r="BN926">
        <v>1553871540</v>
      </c>
      <c r="BO926">
        <v>1553871540</v>
      </c>
      <c r="BP926">
        <v>1553871540</v>
      </c>
      <c r="BQ926">
        <v>3.4961760000000002</v>
      </c>
      <c r="BR926">
        <v>0.48052499999999998</v>
      </c>
    </row>
    <row r="927" spans="1:72">
      <c r="A927" t="s">
        <v>5574</v>
      </c>
      <c r="B927" t="s">
        <v>5575</v>
      </c>
      <c r="C927" t="str">
        <f t="shared" si="70"/>
        <v>聯洋智能控股</v>
      </c>
      <c r="D927" t="str">
        <f t="shared" si="71"/>
        <v>Raw Materials</v>
      </c>
      <c r="E927" t="str">
        <f t="shared" si="72"/>
        <v>原材料</v>
      </c>
      <c r="F927" t="str">
        <f t="shared" si="73"/>
        <v>Chemical</v>
      </c>
      <c r="G927" t="str">
        <f t="shared" si="74"/>
        <v>化工</v>
      </c>
      <c r="H927" t="s">
        <v>68</v>
      </c>
      <c r="I927" t="s">
        <v>69</v>
      </c>
      <c r="J927" t="s">
        <v>70</v>
      </c>
      <c r="K927" t="s">
        <v>71</v>
      </c>
      <c r="L927" t="b">
        <v>0</v>
      </c>
      <c r="M927" t="s">
        <v>72</v>
      </c>
      <c r="N927" t="s">
        <v>73</v>
      </c>
      <c r="O927" t="s">
        <v>74</v>
      </c>
      <c r="P927" t="s">
        <v>5576</v>
      </c>
      <c r="Q927" t="s">
        <v>5577</v>
      </c>
      <c r="R927" t="s">
        <v>78</v>
      </c>
      <c r="S927" t="s">
        <v>79</v>
      </c>
      <c r="T927">
        <v>28800000</v>
      </c>
      <c r="U927" t="s">
        <v>80</v>
      </c>
      <c r="V927" t="b">
        <v>0</v>
      </c>
      <c r="W927">
        <v>1448933400000</v>
      </c>
      <c r="X927">
        <v>3</v>
      </c>
      <c r="Y927">
        <v>1.9999980000000001E-2</v>
      </c>
      <c r="Z927">
        <v>0.98039125999999999</v>
      </c>
      <c r="AA927">
        <v>1596096542</v>
      </c>
      <c r="AB927">
        <v>2.06</v>
      </c>
      <c r="AC927">
        <v>2.2000000000000002</v>
      </c>
      <c r="AD927" t="s">
        <v>5578</v>
      </c>
      <c r="AE927">
        <v>1.96</v>
      </c>
      <c r="AF927">
        <v>176000</v>
      </c>
      <c r="AG927">
        <v>2.04</v>
      </c>
      <c r="AH927">
        <v>1.95</v>
      </c>
      <c r="AI927">
        <v>3.5</v>
      </c>
      <c r="AJ927">
        <v>0</v>
      </c>
      <c r="AK927">
        <v>0</v>
      </c>
      <c r="AL927" t="s">
        <v>82</v>
      </c>
      <c r="AN927">
        <v>1.96</v>
      </c>
      <c r="AO927">
        <v>1917187</v>
      </c>
      <c r="AP927">
        <v>254500</v>
      </c>
      <c r="AQ927">
        <v>0.109999895</v>
      </c>
      <c r="AR927">
        <v>5.6410200000000001E-2</v>
      </c>
      <c r="AS927" t="s">
        <v>5579</v>
      </c>
      <c r="AT927">
        <v>-2.06</v>
      </c>
      <c r="AU927">
        <v>-0.5</v>
      </c>
      <c r="AV927">
        <v>1.95</v>
      </c>
      <c r="AW927">
        <v>4.12</v>
      </c>
      <c r="AZ927">
        <v>600000000</v>
      </c>
      <c r="BB927">
        <v>2.4385715000000001</v>
      </c>
      <c r="BC927">
        <v>-0.37857150000000001</v>
      </c>
      <c r="BD927">
        <v>-0.15524314</v>
      </c>
      <c r="BE927">
        <v>3.1704226000000002</v>
      </c>
      <c r="BF927">
        <v>-1.1104225999999999</v>
      </c>
      <c r="BG927">
        <v>-0.35024433999999999</v>
      </c>
      <c r="BH927">
        <v>1236000000</v>
      </c>
      <c r="BJ927">
        <v>15</v>
      </c>
      <c r="BK927">
        <v>0</v>
      </c>
      <c r="BL927" t="b">
        <v>0</v>
      </c>
      <c r="BM927">
        <v>2.06</v>
      </c>
      <c r="BN927">
        <v>1554044340</v>
      </c>
      <c r="BO927">
        <v>1554044340</v>
      </c>
      <c r="BP927">
        <v>1554044340</v>
      </c>
    </row>
    <row r="928" spans="1:72">
      <c r="A928" t="s">
        <v>5580</v>
      </c>
      <c r="B928" t="s">
        <v>5581</v>
      </c>
      <c r="C928" t="str">
        <f t="shared" si="70"/>
        <v>飛尚無煙煤</v>
      </c>
      <c r="D928" t="str">
        <f t="shared" si="71"/>
        <v>Energy</v>
      </c>
      <c r="E928" t="str">
        <f t="shared" si="72"/>
        <v>能源</v>
      </c>
      <c r="F928" t="str">
        <f t="shared" si="73"/>
        <v>Coal industry related</v>
      </c>
      <c r="G928" t="str">
        <f t="shared" si="74"/>
        <v>煤業相關</v>
      </c>
      <c r="H928" t="s">
        <v>68</v>
      </c>
      <c r="I928" t="s">
        <v>69</v>
      </c>
      <c r="J928" t="s">
        <v>70</v>
      </c>
      <c r="K928" t="s">
        <v>71</v>
      </c>
      <c r="L928" t="b">
        <v>0</v>
      </c>
      <c r="M928" t="s">
        <v>72</v>
      </c>
      <c r="N928" t="s">
        <v>73</v>
      </c>
      <c r="O928" t="s">
        <v>74</v>
      </c>
      <c r="P928" t="s">
        <v>5582</v>
      </c>
      <c r="Q928" t="s">
        <v>5583</v>
      </c>
      <c r="R928" t="s">
        <v>78</v>
      </c>
      <c r="S928" t="s">
        <v>79</v>
      </c>
      <c r="T928">
        <v>28800000</v>
      </c>
      <c r="U928" t="s">
        <v>80</v>
      </c>
      <c r="V928" t="b">
        <v>0</v>
      </c>
      <c r="W928">
        <v>1390354200000</v>
      </c>
      <c r="X928">
        <v>3</v>
      </c>
      <c r="Y928">
        <v>2.9999971E-2</v>
      </c>
      <c r="Z928">
        <v>2.9999970999999999</v>
      </c>
      <c r="AA928">
        <v>1596093755</v>
      </c>
      <c r="AB928">
        <v>1.03</v>
      </c>
      <c r="AC928">
        <v>1.03</v>
      </c>
      <c r="AD928" t="s">
        <v>5584</v>
      </c>
      <c r="AE928">
        <v>1.03</v>
      </c>
      <c r="AF928">
        <v>5000</v>
      </c>
      <c r="AG928">
        <v>1</v>
      </c>
      <c r="AH928">
        <v>0.98</v>
      </c>
      <c r="AI928">
        <v>1.03</v>
      </c>
      <c r="AJ928">
        <v>0</v>
      </c>
      <c r="AK928">
        <v>0</v>
      </c>
      <c r="AL928" t="s">
        <v>82</v>
      </c>
      <c r="AM928" t="s">
        <v>102</v>
      </c>
      <c r="AN928">
        <v>1.03</v>
      </c>
      <c r="AO928">
        <v>13985</v>
      </c>
      <c r="AP928">
        <v>11083</v>
      </c>
      <c r="AQ928">
        <v>0.13999998999999999</v>
      </c>
      <c r="AR928">
        <v>0.15730336</v>
      </c>
      <c r="AS928" t="s">
        <v>5585</v>
      </c>
      <c r="AT928">
        <v>-0.86</v>
      </c>
      <c r="AU928">
        <v>-0.45502648000000001</v>
      </c>
      <c r="AV928">
        <v>0.89</v>
      </c>
      <c r="AW928">
        <v>1.89</v>
      </c>
      <c r="AZ928">
        <v>1380550016</v>
      </c>
      <c r="BA928">
        <v>-4.8000000000000001E-2</v>
      </c>
      <c r="BB928">
        <v>1.0038887999999999</v>
      </c>
      <c r="BC928">
        <v>2.6111125999999998E-2</v>
      </c>
      <c r="BD928">
        <v>2.6009977E-2</v>
      </c>
      <c r="BE928">
        <v>1.0346154000000001</v>
      </c>
      <c r="BF928">
        <v>-4.6154259999999997E-3</v>
      </c>
      <c r="BG928">
        <v>-4.4610066999999998E-3</v>
      </c>
      <c r="BH928">
        <v>1421966464</v>
      </c>
      <c r="BI928">
        <v>-21.458331999999999</v>
      </c>
      <c r="BJ928">
        <v>15</v>
      </c>
      <c r="BK928">
        <v>0</v>
      </c>
      <c r="BL928" t="b">
        <v>0</v>
      </c>
      <c r="BM928">
        <v>1.03</v>
      </c>
      <c r="BN928">
        <v>1553871540</v>
      </c>
      <c r="BO928">
        <v>1553871540</v>
      </c>
      <c r="BP928">
        <v>1553871540</v>
      </c>
      <c r="BR928">
        <v>-0.17780000000000001</v>
      </c>
    </row>
    <row r="929" spans="1:72">
      <c r="A929" t="s">
        <v>5586</v>
      </c>
      <c r="B929" t="s">
        <v>5587</v>
      </c>
      <c r="C929" t="str">
        <f t="shared" si="70"/>
        <v>盈信控股</v>
      </c>
      <c r="D929" t="str">
        <f t="shared" si="71"/>
        <v>Real Estate Construction</v>
      </c>
      <c r="E929" t="str">
        <f t="shared" si="72"/>
        <v>地產建築</v>
      </c>
      <c r="F929" t="str">
        <f t="shared" si="73"/>
        <v>Construction related</v>
      </c>
      <c r="G929" t="str">
        <f t="shared" si="74"/>
        <v>建築相關</v>
      </c>
      <c r="H929" t="s">
        <v>68</v>
      </c>
      <c r="I929" t="s">
        <v>69</v>
      </c>
      <c r="J929" t="s">
        <v>70</v>
      </c>
      <c r="K929" t="s">
        <v>71</v>
      </c>
      <c r="L929" t="b">
        <v>0</v>
      </c>
      <c r="M929" t="s">
        <v>72</v>
      </c>
      <c r="N929" t="s">
        <v>73</v>
      </c>
      <c r="O929" t="s">
        <v>74</v>
      </c>
      <c r="P929" t="s">
        <v>5588</v>
      </c>
      <c r="Q929" t="s">
        <v>5589</v>
      </c>
      <c r="R929" t="s">
        <v>78</v>
      </c>
      <c r="S929" t="s">
        <v>79</v>
      </c>
      <c r="T929">
        <v>28800000</v>
      </c>
      <c r="U929" t="s">
        <v>80</v>
      </c>
      <c r="V929" t="b">
        <v>0</v>
      </c>
      <c r="W929">
        <v>1029807000000</v>
      </c>
      <c r="X929">
        <v>3</v>
      </c>
      <c r="Y929">
        <v>0</v>
      </c>
      <c r="Z929">
        <v>0</v>
      </c>
      <c r="AA929">
        <v>1596095702</v>
      </c>
      <c r="AB929">
        <v>0.82</v>
      </c>
      <c r="AC929">
        <v>0.83</v>
      </c>
      <c r="AD929" t="s">
        <v>4601</v>
      </c>
      <c r="AE929">
        <v>0.82</v>
      </c>
      <c r="AF929">
        <v>476000</v>
      </c>
      <c r="AG929">
        <v>0.82</v>
      </c>
      <c r="AH929">
        <v>0.82</v>
      </c>
      <c r="AI929">
        <v>0.83</v>
      </c>
      <c r="AJ929">
        <v>0</v>
      </c>
      <c r="AK929">
        <v>0</v>
      </c>
      <c r="AL929" t="s">
        <v>82</v>
      </c>
      <c r="AM929" t="s">
        <v>72</v>
      </c>
      <c r="AN929">
        <v>0.82</v>
      </c>
      <c r="AO929">
        <v>1470000</v>
      </c>
      <c r="AP929">
        <v>667000</v>
      </c>
      <c r="AQ929">
        <v>0.48499998</v>
      </c>
      <c r="AR929">
        <v>1.4477610000000001</v>
      </c>
      <c r="AS929" t="s">
        <v>5590</v>
      </c>
      <c r="AT929">
        <v>-1.9999980000000001E-2</v>
      </c>
      <c r="AU929">
        <v>-2.3809502E-2</v>
      </c>
      <c r="AV929">
        <v>0.33500000000000002</v>
      </c>
      <c r="AW929">
        <v>0.84</v>
      </c>
      <c r="AX929">
        <v>0.02</v>
      </c>
      <c r="AY929">
        <v>2.4390242999999999E-2</v>
      </c>
      <c r="AZ929">
        <v>1683149952</v>
      </c>
      <c r="BA929">
        <v>2.3490000000000002</v>
      </c>
      <c r="BB929">
        <v>0.66571426</v>
      </c>
      <c r="BC929">
        <v>0.15428573000000001</v>
      </c>
      <c r="BD929">
        <v>0.23175968</v>
      </c>
      <c r="BE929">
        <v>0.51076924999999995</v>
      </c>
      <c r="BF929">
        <v>0.30923074</v>
      </c>
      <c r="BG929">
        <v>0.6054216</v>
      </c>
      <c r="BH929">
        <v>1380182912</v>
      </c>
      <c r="BI929">
        <v>0.34908470000000003</v>
      </c>
      <c r="BJ929">
        <v>15</v>
      </c>
      <c r="BK929">
        <v>0</v>
      </c>
      <c r="BL929" t="b">
        <v>0</v>
      </c>
      <c r="BM929">
        <v>0.82</v>
      </c>
      <c r="BR929">
        <v>-0.12889999999999999</v>
      </c>
    </row>
    <row r="930" spans="1:72">
      <c r="A930" t="s">
        <v>5591</v>
      </c>
      <c r="B930" t="s">
        <v>5592</v>
      </c>
      <c r="C930" t="str">
        <f t="shared" si="70"/>
        <v>星島</v>
      </c>
      <c r="D930" t="str">
        <f t="shared" si="71"/>
        <v>Meida and Communications</v>
      </c>
      <c r="E930" t="str">
        <f t="shared" si="72"/>
        <v>傳理</v>
      </c>
      <c r="F930" t="str">
        <f t="shared" si="73"/>
        <v>Media Entertainment Culture Publishing</v>
      </c>
      <c r="G930" t="str">
        <f t="shared" si="74"/>
        <v>媒體娛樂及文化出版</v>
      </c>
      <c r="H930" t="s">
        <v>68</v>
      </c>
      <c r="I930" t="s">
        <v>69</v>
      </c>
      <c r="J930" t="s">
        <v>70</v>
      </c>
      <c r="K930" t="s">
        <v>71</v>
      </c>
      <c r="L930" t="b">
        <v>0</v>
      </c>
      <c r="M930" t="s">
        <v>72</v>
      </c>
      <c r="N930" t="s">
        <v>73</v>
      </c>
      <c r="O930" t="s">
        <v>74</v>
      </c>
      <c r="P930" t="s">
        <v>5593</v>
      </c>
      <c r="Q930" t="s">
        <v>5594</v>
      </c>
      <c r="R930" t="s">
        <v>78</v>
      </c>
      <c r="S930" t="s">
        <v>79</v>
      </c>
      <c r="T930">
        <v>28800000</v>
      </c>
      <c r="U930" t="s">
        <v>80</v>
      </c>
      <c r="V930" t="b">
        <v>0</v>
      </c>
      <c r="W930">
        <v>1127957400000</v>
      </c>
      <c r="X930">
        <v>3</v>
      </c>
      <c r="Y930">
        <v>3.000009E-2</v>
      </c>
      <c r="Z930">
        <v>1.9230828</v>
      </c>
      <c r="AA930">
        <v>1596161053</v>
      </c>
      <c r="AB930">
        <v>1.59</v>
      </c>
      <c r="AC930">
        <v>1.6</v>
      </c>
      <c r="AD930" t="s">
        <v>5595</v>
      </c>
      <c r="AE930">
        <v>1.55</v>
      </c>
      <c r="AF930">
        <v>202000</v>
      </c>
      <c r="AG930">
        <v>1.56</v>
      </c>
      <c r="AH930">
        <v>1.58</v>
      </c>
      <c r="AI930">
        <v>1.59</v>
      </c>
      <c r="AJ930">
        <v>0</v>
      </c>
      <c r="AK930">
        <v>0</v>
      </c>
      <c r="AL930" t="s">
        <v>82</v>
      </c>
      <c r="AM930" t="s">
        <v>72</v>
      </c>
      <c r="AN930">
        <v>1.56</v>
      </c>
      <c r="AO930">
        <v>8627097</v>
      </c>
      <c r="AP930">
        <v>12208925</v>
      </c>
      <c r="AQ930">
        <v>0.86</v>
      </c>
      <c r="AR930">
        <v>1.1780822</v>
      </c>
      <c r="AS930" t="s">
        <v>5596</v>
      </c>
      <c r="AT930">
        <v>-0.27999996999999999</v>
      </c>
      <c r="AU930">
        <v>-0.14973259999999999</v>
      </c>
      <c r="AV930">
        <v>0.73</v>
      </c>
      <c r="AW930">
        <v>1.87</v>
      </c>
      <c r="AX930">
        <v>3.5000000000000003E-2</v>
      </c>
      <c r="AY930">
        <v>2.2435897999999999E-2</v>
      </c>
      <c r="AZ930">
        <v>876622976</v>
      </c>
      <c r="BA930">
        <v>2.2850000000000001</v>
      </c>
      <c r="BB930">
        <v>1.5345713999999999</v>
      </c>
      <c r="BC930">
        <v>5.5428624000000003E-2</v>
      </c>
      <c r="BD930">
        <v>3.6119937999999997E-2</v>
      </c>
      <c r="BE930">
        <v>1.3269717999999999</v>
      </c>
      <c r="BF930">
        <v>0.26302826000000001</v>
      </c>
      <c r="BG930">
        <v>0.19821693000000001</v>
      </c>
      <c r="BH930">
        <v>1393830528</v>
      </c>
      <c r="BI930">
        <v>0.69584243999999995</v>
      </c>
      <c r="BJ930">
        <v>15</v>
      </c>
      <c r="BK930">
        <v>0</v>
      </c>
      <c r="BL930" t="b">
        <v>0</v>
      </c>
      <c r="BM930">
        <v>1.59</v>
      </c>
      <c r="BN930">
        <v>1553785140</v>
      </c>
      <c r="BO930">
        <v>1553785140</v>
      </c>
      <c r="BP930">
        <v>1553785140</v>
      </c>
      <c r="BR930">
        <v>-2.6100000000000002E-2</v>
      </c>
    </row>
    <row r="931" spans="1:72">
      <c r="A931" t="s">
        <v>5597</v>
      </c>
      <c r="B931" t="s">
        <v>5598</v>
      </c>
      <c r="C931" t="str">
        <f t="shared" si="70"/>
        <v>南洋集團</v>
      </c>
      <c r="D931" t="str">
        <f t="shared" si="71"/>
        <v>Consumer Goods Manufacturing</v>
      </c>
      <c r="E931" t="str">
        <f t="shared" si="72"/>
        <v>消費品製造</v>
      </c>
      <c r="F931" t="str">
        <f t="shared" si="73"/>
        <v>Textile and Clothing</v>
      </c>
      <c r="G931" t="str">
        <f t="shared" si="74"/>
        <v>紡織製衣</v>
      </c>
      <c r="H931" t="s">
        <v>68</v>
      </c>
      <c r="I931" t="s">
        <v>69</v>
      </c>
      <c r="J931" t="s">
        <v>70</v>
      </c>
      <c r="K931" t="s">
        <v>71</v>
      </c>
      <c r="L931" t="b">
        <v>0</v>
      </c>
      <c r="M931" t="s">
        <v>72</v>
      </c>
      <c r="N931" t="s">
        <v>73</v>
      </c>
      <c r="O931" t="s">
        <v>74</v>
      </c>
      <c r="P931" t="s">
        <v>5599</v>
      </c>
      <c r="Q931" t="s">
        <v>5600</v>
      </c>
      <c r="R931" t="s">
        <v>78</v>
      </c>
      <c r="S931" t="s">
        <v>79</v>
      </c>
      <c r="T931">
        <v>28800000</v>
      </c>
      <c r="U931" t="s">
        <v>80</v>
      </c>
      <c r="V931" t="b">
        <v>0</v>
      </c>
      <c r="W931">
        <v>946949400000</v>
      </c>
      <c r="X931">
        <v>3</v>
      </c>
      <c r="Y931">
        <v>0</v>
      </c>
      <c r="Z931">
        <v>0</v>
      </c>
      <c r="AA931">
        <v>1596087086</v>
      </c>
      <c r="AB931">
        <v>40.15</v>
      </c>
      <c r="AC931">
        <v>40.15</v>
      </c>
      <c r="AD931" t="s">
        <v>5601</v>
      </c>
      <c r="AE931">
        <v>40.15</v>
      </c>
      <c r="AF931">
        <v>500</v>
      </c>
      <c r="AG931">
        <v>40.15</v>
      </c>
      <c r="AH931">
        <v>0</v>
      </c>
      <c r="AI931">
        <v>41.25</v>
      </c>
      <c r="AJ931">
        <v>0</v>
      </c>
      <c r="AK931">
        <v>0</v>
      </c>
      <c r="AL931" t="s">
        <v>82</v>
      </c>
      <c r="AM931" t="s">
        <v>72</v>
      </c>
      <c r="AN931">
        <v>40.15</v>
      </c>
      <c r="AO931">
        <v>7290</v>
      </c>
      <c r="AP931">
        <v>29125</v>
      </c>
      <c r="AQ931">
        <v>0.15000152999999999</v>
      </c>
      <c r="AR931">
        <v>3.7500379999999998E-3</v>
      </c>
      <c r="AS931" t="s">
        <v>5602</v>
      </c>
      <c r="AT931">
        <v>-14.799999</v>
      </c>
      <c r="AU931">
        <v>-0.26933574999999998</v>
      </c>
      <c r="AV931">
        <v>40</v>
      </c>
      <c r="AW931">
        <v>54.95</v>
      </c>
      <c r="AX931">
        <v>0.7</v>
      </c>
      <c r="AY931">
        <v>1.7434620000000001E-2</v>
      </c>
      <c r="AZ931">
        <v>34214200</v>
      </c>
      <c r="BA931">
        <v>154.357</v>
      </c>
      <c r="BB931">
        <v>41.818053999999997</v>
      </c>
      <c r="BC931">
        <v>-1.6680527000000001</v>
      </c>
      <c r="BD931">
        <v>-3.9888337000000003E-2</v>
      </c>
      <c r="BE931">
        <v>45.142359999999996</v>
      </c>
      <c r="BF931">
        <v>-4.9923590000000004</v>
      </c>
      <c r="BG931">
        <v>-0.11059144999999999</v>
      </c>
      <c r="BH931">
        <v>1373700224</v>
      </c>
      <c r="BI931">
        <v>0.26011132999999997</v>
      </c>
      <c r="BJ931">
        <v>15</v>
      </c>
      <c r="BK931">
        <v>0</v>
      </c>
      <c r="BL931" t="b">
        <v>0</v>
      </c>
      <c r="BM931">
        <v>40.15</v>
      </c>
      <c r="BN931">
        <v>1553698740</v>
      </c>
      <c r="BO931">
        <v>1553698740</v>
      </c>
      <c r="BP931">
        <v>1553698740</v>
      </c>
      <c r="BQ931">
        <v>22.942858000000001</v>
      </c>
      <c r="BR931">
        <v>1.75</v>
      </c>
    </row>
    <row r="932" spans="1:72">
      <c r="A932" t="s">
        <v>5603</v>
      </c>
      <c r="B932" t="s">
        <v>5604</v>
      </c>
      <c r="C932" t="str">
        <f t="shared" si="70"/>
        <v>安樂工程</v>
      </c>
      <c r="D932" t="str">
        <f t="shared" si="71"/>
        <v>Real Estate Construction</v>
      </c>
      <c r="E932" t="str">
        <f t="shared" si="72"/>
        <v>地產建築</v>
      </c>
      <c r="F932" t="str">
        <f t="shared" si="73"/>
        <v>Building Construction</v>
      </c>
      <c r="G932" t="str">
        <f t="shared" si="74"/>
        <v>樓宇建造</v>
      </c>
      <c r="H932" t="s">
        <v>68</v>
      </c>
      <c r="I932" t="s">
        <v>69</v>
      </c>
      <c r="J932" t="s">
        <v>70</v>
      </c>
      <c r="K932" t="s">
        <v>71</v>
      </c>
      <c r="L932" t="b">
        <v>0</v>
      </c>
      <c r="M932" t="s">
        <v>72</v>
      </c>
      <c r="N932" t="s">
        <v>73</v>
      </c>
      <c r="O932" t="s">
        <v>74</v>
      </c>
      <c r="P932" t="s">
        <v>5605</v>
      </c>
      <c r="Q932" t="s">
        <v>5606</v>
      </c>
      <c r="R932" t="s">
        <v>78</v>
      </c>
      <c r="S932" t="s">
        <v>79</v>
      </c>
      <c r="T932">
        <v>28800000</v>
      </c>
      <c r="U932" t="s">
        <v>80</v>
      </c>
      <c r="V932" t="b">
        <v>0</v>
      </c>
      <c r="W932">
        <v>1562895000000</v>
      </c>
      <c r="X932">
        <v>3</v>
      </c>
      <c r="Y932">
        <v>-2.9999971E-2</v>
      </c>
      <c r="Z932">
        <v>-2.9999970999999999</v>
      </c>
      <c r="AA932">
        <v>1596160369</v>
      </c>
      <c r="AB932">
        <v>0.97</v>
      </c>
      <c r="AC932">
        <v>0.98</v>
      </c>
      <c r="AD932" t="s">
        <v>5607</v>
      </c>
      <c r="AE932">
        <v>0.97</v>
      </c>
      <c r="AF932">
        <v>40000</v>
      </c>
      <c r="AG932">
        <v>1</v>
      </c>
      <c r="AH932">
        <v>0.97</v>
      </c>
      <c r="AI932">
        <v>0.99</v>
      </c>
      <c r="AL932" t="s">
        <v>82</v>
      </c>
      <c r="AM932" t="s">
        <v>72</v>
      </c>
      <c r="AN932">
        <v>0.98</v>
      </c>
      <c r="AO932">
        <v>352846</v>
      </c>
      <c r="AP932">
        <v>442750</v>
      </c>
      <c r="AQ932">
        <v>0.12000000500000001</v>
      </c>
      <c r="AR932">
        <v>0.14117647999999999</v>
      </c>
      <c r="AS932" t="s">
        <v>5608</v>
      </c>
      <c r="AT932">
        <v>-0.29999995000000002</v>
      </c>
      <c r="AU932">
        <v>-0.23622043000000001</v>
      </c>
      <c r="AV932">
        <v>0.85</v>
      </c>
      <c r="AW932">
        <v>1.27</v>
      </c>
      <c r="AX932">
        <v>8.8999999999999996E-2</v>
      </c>
      <c r="AY932">
        <v>8.8999999999999996E-2</v>
      </c>
      <c r="AZ932">
        <v>1400000000</v>
      </c>
      <c r="BA932">
        <v>1.258</v>
      </c>
      <c r="BB932">
        <v>1.016</v>
      </c>
      <c r="BC932">
        <v>-4.6000003999999997E-2</v>
      </c>
      <c r="BD932">
        <v>-4.5275589999999998E-2</v>
      </c>
      <c r="BE932">
        <v>1.0435915</v>
      </c>
      <c r="BF932">
        <v>-7.3591470000000006E-2</v>
      </c>
      <c r="BG932">
        <v>-7.0517510000000005E-2</v>
      </c>
      <c r="BH932">
        <v>1358000000</v>
      </c>
      <c r="BI932">
        <v>0.77106520000000001</v>
      </c>
      <c r="BJ932">
        <v>15</v>
      </c>
      <c r="BK932">
        <v>0</v>
      </c>
      <c r="BL932" t="b">
        <v>0</v>
      </c>
      <c r="BM932">
        <v>0.97</v>
      </c>
    </row>
    <row r="933" spans="1:72">
      <c r="A933" t="s">
        <v>5609</v>
      </c>
      <c r="B933" t="s">
        <v>5610</v>
      </c>
      <c r="C933" t="str">
        <f t="shared" si="70"/>
        <v>大中華金融</v>
      </c>
      <c r="D933" t="str">
        <f t="shared" si="71"/>
        <v>Real Estate Construction</v>
      </c>
      <c r="E933" t="str">
        <f t="shared" si="72"/>
        <v>地產建築</v>
      </c>
      <c r="F933" t="str">
        <f t="shared" si="73"/>
        <v>Construction related</v>
      </c>
      <c r="G933" t="str">
        <f t="shared" si="74"/>
        <v>建築相關</v>
      </c>
      <c r="H933" t="s">
        <v>68</v>
      </c>
      <c r="I933" t="s">
        <v>69</v>
      </c>
      <c r="J933" t="s">
        <v>70</v>
      </c>
      <c r="K933" t="s">
        <v>71</v>
      </c>
      <c r="L933" t="b">
        <v>0</v>
      </c>
      <c r="M933" t="s">
        <v>72</v>
      </c>
      <c r="N933" t="s">
        <v>73</v>
      </c>
      <c r="O933" t="s">
        <v>74</v>
      </c>
      <c r="P933" t="s">
        <v>5611</v>
      </c>
      <c r="Q933" t="s">
        <v>5612</v>
      </c>
      <c r="R933" t="s">
        <v>78</v>
      </c>
      <c r="S933" t="s">
        <v>79</v>
      </c>
      <c r="T933">
        <v>28800000</v>
      </c>
      <c r="U933" t="s">
        <v>80</v>
      </c>
      <c r="V933" t="b">
        <v>0</v>
      </c>
      <c r="W933">
        <v>1049333400000</v>
      </c>
      <c r="X933">
        <v>3</v>
      </c>
      <c r="Y933">
        <v>0</v>
      </c>
      <c r="Z933">
        <v>0</v>
      </c>
      <c r="AA933">
        <v>1596161082</v>
      </c>
      <c r="AB933">
        <v>0.19700000000000001</v>
      </c>
      <c r="AC933">
        <v>0.19700000000000001</v>
      </c>
      <c r="AD933" t="s">
        <v>5613</v>
      </c>
      <c r="AE933">
        <v>0.19700000000000001</v>
      </c>
      <c r="AF933">
        <v>160000</v>
      </c>
      <c r="AG933">
        <v>0.19700000000000001</v>
      </c>
      <c r="AH933">
        <v>0.19600000000000001</v>
      </c>
      <c r="AI933">
        <v>0.19700000000000001</v>
      </c>
      <c r="AJ933">
        <v>0</v>
      </c>
      <c r="AK933">
        <v>0</v>
      </c>
      <c r="AL933" t="s">
        <v>82</v>
      </c>
      <c r="AM933" t="s">
        <v>72</v>
      </c>
      <c r="AN933">
        <v>0.19700000000000001</v>
      </c>
      <c r="AO933">
        <v>2450551</v>
      </c>
      <c r="AP933">
        <v>2339314</v>
      </c>
      <c r="AQ933">
        <v>1.7999991999999999E-2</v>
      </c>
      <c r="AR933">
        <v>0.10055861000000001</v>
      </c>
      <c r="AS933" t="s">
        <v>5614</v>
      </c>
      <c r="AT933">
        <v>-1.5000001000000001E-2</v>
      </c>
      <c r="AU933">
        <v>-7.0754719999999993E-2</v>
      </c>
      <c r="AV933">
        <v>0.17899999999999999</v>
      </c>
      <c r="AW933">
        <v>0.21199999999999999</v>
      </c>
      <c r="AZ933">
        <v>6924080128</v>
      </c>
      <c r="BA933">
        <v>6.5000000000000002E-2</v>
      </c>
      <c r="BB933">
        <v>0.19634286000000001</v>
      </c>
      <c r="BC933">
        <v>6.5714120000000004E-4</v>
      </c>
      <c r="BD933">
        <v>3.3469067E-3</v>
      </c>
      <c r="BE933">
        <v>0.1996993</v>
      </c>
      <c r="BF933">
        <v>-2.6993006000000002E-3</v>
      </c>
      <c r="BG933">
        <v>-1.3516825999999999E-2</v>
      </c>
      <c r="BH933">
        <v>1364043776</v>
      </c>
      <c r="BI933">
        <v>3.0307693000000002</v>
      </c>
      <c r="BJ933">
        <v>15</v>
      </c>
      <c r="BK933">
        <v>0</v>
      </c>
      <c r="BL933" t="b">
        <v>0</v>
      </c>
      <c r="BM933">
        <v>0.19700000000000001</v>
      </c>
      <c r="BN933">
        <v>1553612340</v>
      </c>
      <c r="BO933">
        <v>1553612340</v>
      </c>
      <c r="BP933">
        <v>1553612340</v>
      </c>
      <c r="BR933">
        <v>-2.98E-2</v>
      </c>
    </row>
    <row r="934" spans="1:72">
      <c r="A934" t="s">
        <v>5615</v>
      </c>
      <c r="B934" t="s">
        <v>5616</v>
      </c>
      <c r="C934" t="str">
        <f t="shared" si="70"/>
        <v>濟豐包裝</v>
      </c>
      <c r="D934" t="str">
        <f t="shared" si="71"/>
        <v>Industry</v>
      </c>
      <c r="E934" t="str">
        <f t="shared" si="72"/>
        <v>工業</v>
      </c>
      <c r="F934" t="str">
        <f t="shared" si="73"/>
        <v>Printing and Packaging</v>
      </c>
      <c r="G934" t="str">
        <f t="shared" si="74"/>
        <v>印刷及包裝</v>
      </c>
      <c r="H934" t="s">
        <v>68</v>
      </c>
      <c r="I934" t="s">
        <v>69</v>
      </c>
      <c r="J934" t="s">
        <v>70</v>
      </c>
      <c r="K934" t="s">
        <v>71</v>
      </c>
      <c r="L934" t="b">
        <v>0</v>
      </c>
      <c r="M934" t="s">
        <v>72</v>
      </c>
      <c r="N934" t="s">
        <v>73</v>
      </c>
      <c r="O934" t="s">
        <v>74</v>
      </c>
      <c r="P934" t="s">
        <v>5617</v>
      </c>
      <c r="Q934" t="s">
        <v>5618</v>
      </c>
      <c r="R934" t="s">
        <v>78</v>
      </c>
      <c r="S934" t="s">
        <v>79</v>
      </c>
      <c r="T934">
        <v>28800000</v>
      </c>
      <c r="U934" t="s">
        <v>80</v>
      </c>
      <c r="V934" t="b">
        <v>0</v>
      </c>
      <c r="W934">
        <v>1545355800000</v>
      </c>
      <c r="X934">
        <v>3</v>
      </c>
      <c r="Y934">
        <v>9.9997520000000006E-3</v>
      </c>
      <c r="Z934">
        <v>0.21977477000000001</v>
      </c>
      <c r="AA934">
        <v>1596088863</v>
      </c>
      <c r="AB934">
        <v>4.5599999999999996</v>
      </c>
      <c r="AC934">
        <v>4.5599999999999996</v>
      </c>
      <c r="AD934" t="s">
        <v>5619</v>
      </c>
      <c r="AE934">
        <v>4.5599999999999996</v>
      </c>
      <c r="AF934">
        <v>7000</v>
      </c>
      <c r="AG934">
        <v>4.55</v>
      </c>
      <c r="AH934">
        <v>4.5599999999999996</v>
      </c>
      <c r="AI934">
        <v>4.9800000000000004</v>
      </c>
      <c r="AJ934">
        <v>0</v>
      </c>
      <c r="AK934">
        <v>0</v>
      </c>
      <c r="AL934" t="s">
        <v>82</v>
      </c>
      <c r="AM934" t="s">
        <v>102</v>
      </c>
      <c r="AN934">
        <v>4.5599999999999996</v>
      </c>
      <c r="AO934">
        <v>4307</v>
      </c>
      <c r="AP934">
        <v>6875</v>
      </c>
      <c r="AQ934">
        <v>0.27999973</v>
      </c>
      <c r="AR934">
        <v>6.5420489999999998E-2</v>
      </c>
      <c r="AS934" t="s">
        <v>5620</v>
      </c>
      <c r="AT934">
        <v>-0.34000015</v>
      </c>
      <c r="AU934">
        <v>-6.9387786000000007E-2</v>
      </c>
      <c r="AV934">
        <v>4.28</v>
      </c>
      <c r="AW934">
        <v>4.9000000000000004</v>
      </c>
      <c r="AX934">
        <v>6.9000000000000006E-2</v>
      </c>
      <c r="AY934">
        <v>1.5164834E-2</v>
      </c>
      <c r="AZ934">
        <v>300632000</v>
      </c>
      <c r="BA934">
        <v>0.27500000000000002</v>
      </c>
      <c r="BB934">
        <v>4.5825715000000002</v>
      </c>
      <c r="BC934">
        <v>-2.2571563999999999E-2</v>
      </c>
      <c r="BD934">
        <v>-4.9255234000000004E-3</v>
      </c>
      <c r="BE934">
        <v>4.6000699999999997</v>
      </c>
      <c r="BF934">
        <v>-4.0070056999999999E-2</v>
      </c>
      <c r="BG934">
        <v>-8.7107490000000003E-3</v>
      </c>
      <c r="BH934">
        <v>1370881920</v>
      </c>
      <c r="BI934">
        <v>16.581817999999998</v>
      </c>
      <c r="BJ934">
        <v>15</v>
      </c>
      <c r="BK934">
        <v>0</v>
      </c>
      <c r="BL934" t="b">
        <v>0</v>
      </c>
      <c r="BM934">
        <v>4.5599999999999996</v>
      </c>
      <c r="BN934">
        <v>1553439540</v>
      </c>
      <c r="BO934">
        <v>1553439540</v>
      </c>
      <c r="BP934">
        <v>1553439540</v>
      </c>
    </row>
    <row r="935" spans="1:72">
      <c r="A935" t="s">
        <v>5621</v>
      </c>
      <c r="B935" t="s">
        <v>5622</v>
      </c>
      <c r="C935" t="str">
        <f t="shared" si="70"/>
        <v>東瑞製葯</v>
      </c>
      <c r="D935" t="str">
        <f t="shared" si="71"/>
        <v>Medicine</v>
      </c>
      <c r="E935" t="str">
        <f t="shared" si="72"/>
        <v>醫藥</v>
      </c>
      <c r="F935" t="str">
        <f t="shared" si="73"/>
        <v>Pharmaceutical</v>
      </c>
      <c r="G935" t="str">
        <f t="shared" si="74"/>
        <v>醫藥股</v>
      </c>
      <c r="H935" t="s">
        <v>68</v>
      </c>
      <c r="I935" t="s">
        <v>69</v>
      </c>
      <c r="J935" t="s">
        <v>70</v>
      </c>
      <c r="K935" t="s">
        <v>71</v>
      </c>
      <c r="L935" t="b">
        <v>0</v>
      </c>
      <c r="M935" t="s">
        <v>72</v>
      </c>
      <c r="N935" t="s">
        <v>73</v>
      </c>
      <c r="O935" t="s">
        <v>74</v>
      </c>
      <c r="P935" t="s">
        <v>5623</v>
      </c>
      <c r="Q935" t="s">
        <v>5624</v>
      </c>
      <c r="R935" t="s">
        <v>78</v>
      </c>
      <c r="S935" t="s">
        <v>79</v>
      </c>
      <c r="T935">
        <v>28800000</v>
      </c>
      <c r="U935" t="s">
        <v>80</v>
      </c>
      <c r="V935" t="b">
        <v>0</v>
      </c>
      <c r="W935">
        <v>1057887000000</v>
      </c>
      <c r="X935">
        <v>3</v>
      </c>
      <c r="Y935">
        <v>-9.9999900000000003E-3</v>
      </c>
      <c r="Z935">
        <v>-1.1363626</v>
      </c>
      <c r="AA935">
        <v>1596159120</v>
      </c>
      <c r="AB935">
        <v>0.87</v>
      </c>
      <c r="AC935">
        <v>0.87</v>
      </c>
      <c r="AD935" t="s">
        <v>5080</v>
      </c>
      <c r="AE935">
        <v>0.87</v>
      </c>
      <c r="AF935">
        <v>4000</v>
      </c>
      <c r="AG935">
        <v>0.88</v>
      </c>
      <c r="AH935">
        <v>0.87</v>
      </c>
      <c r="AI935">
        <v>0.88</v>
      </c>
      <c r="AJ935">
        <v>0</v>
      </c>
      <c r="AK935">
        <v>0</v>
      </c>
      <c r="AL935" t="s">
        <v>82</v>
      </c>
      <c r="AM935" t="s">
        <v>102</v>
      </c>
      <c r="AN935">
        <v>0.87</v>
      </c>
      <c r="AO935">
        <v>1339925</v>
      </c>
      <c r="AP935">
        <v>953875</v>
      </c>
      <c r="AQ935">
        <v>9.9999900000000003E-3</v>
      </c>
      <c r="AR935">
        <v>1.1627896E-2</v>
      </c>
      <c r="AS935" t="s">
        <v>5625</v>
      </c>
      <c r="AT935">
        <v>-0.70000004999999998</v>
      </c>
      <c r="AU935">
        <v>-0.44585987999999999</v>
      </c>
      <c r="AV935">
        <v>0.86</v>
      </c>
      <c r="AW935">
        <v>1.57</v>
      </c>
      <c r="AX935">
        <v>8.9999999999999993E-3</v>
      </c>
      <c r="AY935">
        <v>1.0227272000000001E-2</v>
      </c>
      <c r="AZ935">
        <v>1550720000</v>
      </c>
      <c r="BA935">
        <v>0.182</v>
      </c>
      <c r="BB935">
        <v>0.92914282999999998</v>
      </c>
      <c r="BC935">
        <v>-5.9142828000000001E-2</v>
      </c>
      <c r="BD935">
        <v>-6.3653104000000002E-2</v>
      </c>
      <c r="BE935">
        <v>1.1675352000000001</v>
      </c>
      <c r="BF935">
        <v>-0.29753518000000001</v>
      </c>
      <c r="BG935">
        <v>-0.25484043000000001</v>
      </c>
      <c r="BH935">
        <v>1349126400</v>
      </c>
      <c r="BI935">
        <v>4.7802199999999999</v>
      </c>
      <c r="BJ935">
        <v>15</v>
      </c>
      <c r="BK935">
        <v>0</v>
      </c>
      <c r="BL935" t="b">
        <v>0</v>
      </c>
      <c r="BM935">
        <v>0.87</v>
      </c>
      <c r="BN935">
        <v>1553180340</v>
      </c>
      <c r="BO935">
        <v>1553180340</v>
      </c>
      <c r="BP935">
        <v>1553180340</v>
      </c>
      <c r="BQ935">
        <v>4.8027296000000002</v>
      </c>
      <c r="BR935">
        <v>0.181147</v>
      </c>
      <c r="BS935">
        <v>0.54</v>
      </c>
      <c r="BT935">
        <v>1.611111</v>
      </c>
    </row>
    <row r="936" spans="1:72">
      <c r="A936" t="s">
        <v>5626</v>
      </c>
      <c r="B936" t="s">
        <v>5627</v>
      </c>
      <c r="C936" t="str">
        <f t="shared" si="70"/>
        <v>太平洋網絡</v>
      </c>
      <c r="D936" t="str">
        <f t="shared" si="71"/>
        <v>Information Technology</v>
      </c>
      <c r="E936" t="str">
        <f t="shared" si="72"/>
        <v>資訊科技</v>
      </c>
      <c r="F936" t="str">
        <f t="shared" si="73"/>
        <v>E-commerce and Internet</v>
      </c>
      <c r="G936" t="str">
        <f t="shared" si="74"/>
        <v>電子商貿及互聯網</v>
      </c>
      <c r="H936" t="s">
        <v>68</v>
      </c>
      <c r="I936" t="s">
        <v>69</v>
      </c>
      <c r="J936" t="s">
        <v>70</v>
      </c>
      <c r="K936" t="s">
        <v>71</v>
      </c>
      <c r="L936" t="b">
        <v>0</v>
      </c>
      <c r="M936" t="s">
        <v>72</v>
      </c>
      <c r="N936" t="s">
        <v>73</v>
      </c>
      <c r="O936" t="s">
        <v>74</v>
      </c>
      <c r="P936" t="s">
        <v>5628</v>
      </c>
      <c r="Q936" t="s">
        <v>5629</v>
      </c>
      <c r="R936" t="s">
        <v>78</v>
      </c>
      <c r="S936" t="s">
        <v>79</v>
      </c>
      <c r="T936">
        <v>28800000</v>
      </c>
      <c r="U936" t="s">
        <v>80</v>
      </c>
      <c r="V936" t="b">
        <v>0</v>
      </c>
      <c r="W936">
        <v>1197941400000</v>
      </c>
      <c r="X936">
        <v>3</v>
      </c>
      <c r="Y936">
        <v>-2.00001E-2</v>
      </c>
      <c r="Z936">
        <v>-1.6666749999999999</v>
      </c>
      <c r="AA936">
        <v>1596096541</v>
      </c>
      <c r="AB936">
        <v>1.18</v>
      </c>
      <c r="AC936">
        <v>1.19</v>
      </c>
      <c r="AD936" t="s">
        <v>5630</v>
      </c>
      <c r="AE936">
        <v>1.17</v>
      </c>
      <c r="AF936">
        <v>141000</v>
      </c>
      <c r="AG936">
        <v>1.2</v>
      </c>
      <c r="AH936">
        <v>1.1599999999999999</v>
      </c>
      <c r="AI936">
        <v>1.19</v>
      </c>
      <c r="AJ936">
        <v>0</v>
      </c>
      <c r="AK936">
        <v>0</v>
      </c>
      <c r="AL936" t="s">
        <v>82</v>
      </c>
      <c r="AM936" t="s">
        <v>102</v>
      </c>
      <c r="AN936">
        <v>1.19</v>
      </c>
      <c r="AO936">
        <v>247828</v>
      </c>
      <c r="AP936">
        <v>193400</v>
      </c>
      <c r="AQ936">
        <v>6.9999930000000002E-2</v>
      </c>
      <c r="AR936">
        <v>6.3062999999999994E-2</v>
      </c>
      <c r="AS936" t="s">
        <v>5631</v>
      </c>
      <c r="AT936">
        <v>-0.86</v>
      </c>
      <c r="AU936">
        <v>-0.42156863</v>
      </c>
      <c r="AV936">
        <v>1.1100000000000001</v>
      </c>
      <c r="AW936">
        <v>2.04</v>
      </c>
      <c r="AX936">
        <v>1.7000000000000001E-2</v>
      </c>
      <c r="AY936">
        <v>1.4166667000000001E-2</v>
      </c>
      <c r="AZ936">
        <v>1134060032</v>
      </c>
      <c r="BA936">
        <v>0.124</v>
      </c>
      <c r="BB936">
        <v>1.2185714000000001</v>
      </c>
      <c r="BC936">
        <v>-3.8571477E-2</v>
      </c>
      <c r="BD936">
        <v>-3.1653028E-2</v>
      </c>
      <c r="BE936">
        <v>1.3704928999999999</v>
      </c>
      <c r="BF936">
        <v>-0.19049299</v>
      </c>
      <c r="BG936">
        <v>-0.13899596</v>
      </c>
      <c r="BH936">
        <v>1338190720</v>
      </c>
      <c r="BI936">
        <v>9.5161289999999994</v>
      </c>
      <c r="BJ936">
        <v>15</v>
      </c>
      <c r="BK936">
        <v>0</v>
      </c>
      <c r="BL936" t="b">
        <v>0</v>
      </c>
      <c r="BM936">
        <v>1.18</v>
      </c>
      <c r="BN936">
        <v>1553525940</v>
      </c>
      <c r="BO936">
        <v>1553525940</v>
      </c>
      <c r="BP936">
        <v>1553525940</v>
      </c>
      <c r="BQ936">
        <v>7.7527523</v>
      </c>
      <c r="BR936">
        <v>0.15220400000000001</v>
      </c>
      <c r="BS936">
        <v>0.21</v>
      </c>
      <c r="BT936">
        <v>5.6190476</v>
      </c>
    </row>
    <row r="937" spans="1:72">
      <c r="A937" t="s">
        <v>5632</v>
      </c>
      <c r="B937" t="s">
        <v>5633</v>
      </c>
      <c r="C937" t="str">
        <f t="shared" si="70"/>
        <v>老恒和釀造</v>
      </c>
      <c r="D937" t="str">
        <f t="shared" si="71"/>
        <v>Food and Beverage</v>
      </c>
      <c r="E937" t="str">
        <f t="shared" si="72"/>
        <v>飲食相關</v>
      </c>
      <c r="F937" t="str">
        <f t="shared" si="73"/>
        <v>Food and beverage Production and Wholesale</v>
      </c>
      <c r="G937" t="str">
        <f t="shared" si="74"/>
        <v>食物飲品生產及批發</v>
      </c>
      <c r="H937" t="s">
        <v>68</v>
      </c>
      <c r="I937" t="s">
        <v>69</v>
      </c>
      <c r="J937" t="s">
        <v>70</v>
      </c>
      <c r="K937" t="s">
        <v>71</v>
      </c>
      <c r="L937" t="b">
        <v>0</v>
      </c>
      <c r="M937" t="s">
        <v>72</v>
      </c>
      <c r="N937" t="s">
        <v>73</v>
      </c>
      <c r="O937" t="s">
        <v>74</v>
      </c>
      <c r="P937" t="s">
        <v>5634</v>
      </c>
      <c r="Q937" t="s">
        <v>5635</v>
      </c>
      <c r="R937" t="s">
        <v>78</v>
      </c>
      <c r="S937" t="s">
        <v>79</v>
      </c>
      <c r="T937">
        <v>28800000</v>
      </c>
      <c r="U937" t="s">
        <v>80</v>
      </c>
      <c r="V937" t="b">
        <v>0</v>
      </c>
      <c r="W937">
        <v>1390872600000</v>
      </c>
      <c r="X937">
        <v>3</v>
      </c>
      <c r="Y937">
        <v>0.15999985</v>
      </c>
      <c r="Z937">
        <v>6.5573706999999999</v>
      </c>
      <c r="AA937">
        <v>1596161087</v>
      </c>
      <c r="AB937">
        <v>2.6</v>
      </c>
      <c r="AC937">
        <v>2.6</v>
      </c>
      <c r="AD937" t="s">
        <v>5636</v>
      </c>
      <c r="AE937">
        <v>2.4500000000000002</v>
      </c>
      <c r="AF937">
        <v>327000</v>
      </c>
      <c r="AG937">
        <v>2.44</v>
      </c>
      <c r="AH937">
        <v>2.59</v>
      </c>
      <c r="AI937">
        <v>2.6</v>
      </c>
      <c r="AJ937">
        <v>0</v>
      </c>
      <c r="AK937">
        <v>0</v>
      </c>
      <c r="AL937" t="s">
        <v>82</v>
      </c>
      <c r="AM937" t="s">
        <v>102</v>
      </c>
      <c r="AN937">
        <v>2.4500000000000002</v>
      </c>
      <c r="AO937">
        <v>277042</v>
      </c>
      <c r="AP937">
        <v>350187</v>
      </c>
      <c r="AQ937">
        <v>0.61999990000000005</v>
      </c>
      <c r="AR937">
        <v>0.31313123999999998</v>
      </c>
      <c r="AS937" t="s">
        <v>5637</v>
      </c>
      <c r="AT937">
        <v>-2.5900002</v>
      </c>
      <c r="AU937">
        <v>-0.49903663999999998</v>
      </c>
      <c r="AV937">
        <v>1.98</v>
      </c>
      <c r="AW937">
        <v>5.19</v>
      </c>
      <c r="AX937">
        <v>0.01</v>
      </c>
      <c r="AY937">
        <v>4.0983603999999998E-3</v>
      </c>
      <c r="AZ937">
        <v>578750016</v>
      </c>
      <c r="BA937">
        <v>0.54900000000000004</v>
      </c>
      <c r="BB937">
        <v>2.4457141999999998</v>
      </c>
      <c r="BC937">
        <v>0.15428567000000001</v>
      </c>
      <c r="BD937">
        <v>6.3084096000000006E-2</v>
      </c>
      <c r="BE937">
        <v>2.5236363000000002</v>
      </c>
      <c r="BF937">
        <v>7.6363559999999997E-2</v>
      </c>
      <c r="BG937">
        <v>3.0259337000000001E-2</v>
      </c>
      <c r="BH937">
        <v>1504749952</v>
      </c>
      <c r="BI937">
        <v>4.7358830000000003</v>
      </c>
      <c r="BJ937">
        <v>15</v>
      </c>
      <c r="BK937">
        <v>0</v>
      </c>
      <c r="BL937" t="b">
        <v>0</v>
      </c>
      <c r="BM937">
        <v>2.6</v>
      </c>
      <c r="BN937">
        <v>1553871540</v>
      </c>
      <c r="BO937">
        <v>1553871540</v>
      </c>
      <c r="BP937">
        <v>1553871540</v>
      </c>
    </row>
    <row r="938" spans="1:72">
      <c r="A938" t="s">
        <v>5638</v>
      </c>
      <c r="B938" t="s">
        <v>5639</v>
      </c>
      <c r="C938" t="str">
        <f t="shared" si="70"/>
        <v>香港華人</v>
      </c>
      <c r="D938" t="str">
        <f t="shared" si="71"/>
        <v>Real Estate Construction</v>
      </c>
      <c r="E938" t="str">
        <f t="shared" si="72"/>
        <v>地產建築</v>
      </c>
      <c r="F938" t="str">
        <f t="shared" si="73"/>
        <v>Real Estate Investment</v>
      </c>
      <c r="G938" t="str">
        <f t="shared" si="74"/>
        <v>地產投資</v>
      </c>
      <c r="H938" t="s">
        <v>68</v>
      </c>
      <c r="I938" t="s">
        <v>69</v>
      </c>
      <c r="J938" t="s">
        <v>70</v>
      </c>
      <c r="K938" t="s">
        <v>71</v>
      </c>
      <c r="L938" t="b">
        <v>0</v>
      </c>
      <c r="M938" t="s">
        <v>72</v>
      </c>
      <c r="N938" t="s">
        <v>73</v>
      </c>
      <c r="O938" t="s">
        <v>74</v>
      </c>
      <c r="P938" t="s">
        <v>5640</v>
      </c>
      <c r="Q938" t="s">
        <v>5641</v>
      </c>
      <c r="R938" t="s">
        <v>78</v>
      </c>
      <c r="S938" t="s">
        <v>79</v>
      </c>
      <c r="T938">
        <v>28800000</v>
      </c>
      <c r="U938" t="s">
        <v>80</v>
      </c>
      <c r="V938" t="b">
        <v>0</v>
      </c>
      <c r="W938">
        <v>946949400000</v>
      </c>
      <c r="X938">
        <v>3</v>
      </c>
      <c r="Y938">
        <v>-9.9999900000000003E-3</v>
      </c>
      <c r="Z938">
        <v>-1.4705868</v>
      </c>
      <c r="AA938">
        <v>1596095865</v>
      </c>
      <c r="AB938">
        <v>0.67</v>
      </c>
      <c r="AC938">
        <v>0.68</v>
      </c>
      <c r="AD938" t="s">
        <v>5228</v>
      </c>
      <c r="AE938">
        <v>0.66</v>
      </c>
      <c r="AF938">
        <v>56000</v>
      </c>
      <c r="AG938">
        <v>0.68</v>
      </c>
      <c r="AH938">
        <v>0.66</v>
      </c>
      <c r="AI938">
        <v>0.69</v>
      </c>
      <c r="AJ938">
        <v>0</v>
      </c>
      <c r="AK938">
        <v>0</v>
      </c>
      <c r="AL938" t="s">
        <v>82</v>
      </c>
      <c r="AM938" t="s">
        <v>72</v>
      </c>
      <c r="AN938">
        <v>0.68</v>
      </c>
      <c r="AO938">
        <v>121338</v>
      </c>
      <c r="AP938">
        <v>124703</v>
      </c>
      <c r="AQ938">
        <v>6.9999989999999998E-2</v>
      </c>
      <c r="AR938">
        <v>0.11666665</v>
      </c>
      <c r="AS938" t="s">
        <v>5642</v>
      </c>
      <c r="AT938">
        <v>-0.38999992999999999</v>
      </c>
      <c r="AU938">
        <v>-0.36792448</v>
      </c>
      <c r="AV938">
        <v>0.6</v>
      </c>
      <c r="AW938">
        <v>1.06</v>
      </c>
      <c r="AX938">
        <v>0.02</v>
      </c>
      <c r="AY938">
        <v>2.9411763E-2</v>
      </c>
      <c r="AZ938">
        <v>1998279936</v>
      </c>
      <c r="BA938">
        <v>5.2889999999999997</v>
      </c>
      <c r="BB938">
        <v>0.71142859999999997</v>
      </c>
      <c r="BC938">
        <v>-4.1428566E-2</v>
      </c>
      <c r="BD938">
        <v>-5.8232921999999999E-2</v>
      </c>
      <c r="BE938">
        <v>0.75028170000000005</v>
      </c>
      <c r="BF938">
        <v>-8.0281674999999997E-2</v>
      </c>
      <c r="BG938">
        <v>-0.10700204000000001</v>
      </c>
      <c r="BH938">
        <v>1338847616</v>
      </c>
      <c r="BI938">
        <v>0.12667802</v>
      </c>
      <c r="BJ938">
        <v>15</v>
      </c>
      <c r="BK938">
        <v>0</v>
      </c>
      <c r="BL938" t="b">
        <v>0</v>
      </c>
      <c r="BM938">
        <v>0.67</v>
      </c>
      <c r="BQ938">
        <v>3.14554</v>
      </c>
      <c r="BR938">
        <v>0.21299999999999999</v>
      </c>
    </row>
    <row r="939" spans="1:72">
      <c r="A939" t="s">
        <v>5643</v>
      </c>
      <c r="B939" t="s">
        <v>5644</v>
      </c>
      <c r="C939" t="str">
        <f t="shared" si="70"/>
        <v>永勝醫療</v>
      </c>
      <c r="D939" t="str">
        <f t="shared" si="71"/>
        <v>Medicine</v>
      </c>
      <c r="E939" t="str">
        <f t="shared" si="72"/>
        <v>醫藥</v>
      </c>
      <c r="F939" t="str">
        <f t="shared" si="73"/>
        <v>Healthcare</v>
      </c>
      <c r="G939" t="str">
        <f t="shared" si="74"/>
        <v>醫療保健</v>
      </c>
      <c r="H939" t="s">
        <v>68</v>
      </c>
      <c r="I939" t="s">
        <v>69</v>
      </c>
      <c r="J939" t="s">
        <v>70</v>
      </c>
      <c r="K939" t="s">
        <v>71</v>
      </c>
      <c r="L939" t="b">
        <v>0</v>
      </c>
      <c r="M939" t="s">
        <v>72</v>
      </c>
      <c r="N939" t="s">
        <v>73</v>
      </c>
      <c r="O939" t="s">
        <v>74</v>
      </c>
      <c r="P939" t="s">
        <v>5645</v>
      </c>
      <c r="Q939" t="s">
        <v>5646</v>
      </c>
      <c r="R939" t="s">
        <v>78</v>
      </c>
      <c r="S939" t="s">
        <v>79</v>
      </c>
      <c r="T939">
        <v>28800000</v>
      </c>
      <c r="U939" t="s">
        <v>80</v>
      </c>
      <c r="V939" t="b">
        <v>0</v>
      </c>
      <c r="W939">
        <v>1468373400000</v>
      </c>
      <c r="X939">
        <v>3</v>
      </c>
      <c r="Y939">
        <v>0.16999984000000001</v>
      </c>
      <c r="Z939">
        <v>6.9387692999999997</v>
      </c>
      <c r="AA939">
        <v>1596161082</v>
      </c>
      <c r="AB939">
        <v>2.62</v>
      </c>
      <c r="AC939">
        <v>2.72</v>
      </c>
      <c r="AD939" t="s">
        <v>5647</v>
      </c>
      <c r="AE939">
        <v>2.5</v>
      </c>
      <c r="AF939">
        <v>4874000</v>
      </c>
      <c r="AG939">
        <v>2.4500000000000002</v>
      </c>
      <c r="AH939">
        <v>2.61</v>
      </c>
      <c r="AI939">
        <v>2.62</v>
      </c>
      <c r="AJ939">
        <v>0</v>
      </c>
      <c r="AK939">
        <v>0</v>
      </c>
      <c r="AL939" t="s">
        <v>82</v>
      </c>
      <c r="AM939" t="s">
        <v>72</v>
      </c>
      <c r="AN939">
        <v>2.52</v>
      </c>
      <c r="AO939">
        <v>10336319</v>
      </c>
      <c r="AP939">
        <v>10381262</v>
      </c>
      <c r="AQ939">
        <v>2.12</v>
      </c>
      <c r="AR939">
        <v>4.24</v>
      </c>
      <c r="AS939" t="s">
        <v>5648</v>
      </c>
      <c r="AT939">
        <v>-1.1100000999999999</v>
      </c>
      <c r="AU939">
        <v>-0.29758716000000002</v>
      </c>
      <c r="AV939">
        <v>0.5</v>
      </c>
      <c r="AW939">
        <v>3.73</v>
      </c>
      <c r="AX939">
        <v>1.0999999999999999E-2</v>
      </c>
      <c r="AY939">
        <v>4.4897959999999999E-3</v>
      </c>
      <c r="AZ939">
        <v>637649984</v>
      </c>
      <c r="BA939">
        <v>0.55300000000000005</v>
      </c>
      <c r="BB939">
        <v>1.8457143</v>
      </c>
      <c r="BC939">
        <v>0.77428554999999999</v>
      </c>
      <c r="BD939">
        <v>0.41950454999999998</v>
      </c>
      <c r="BE939">
        <v>0.98626760000000002</v>
      </c>
      <c r="BF939">
        <v>1.6337322999999999</v>
      </c>
      <c r="BG939">
        <v>1.6564797</v>
      </c>
      <c r="BH939">
        <v>1670642944</v>
      </c>
      <c r="BI939">
        <v>4.7377940000000001</v>
      </c>
      <c r="BJ939">
        <v>15</v>
      </c>
      <c r="BK939">
        <v>0</v>
      </c>
      <c r="BL939" t="b">
        <v>0</v>
      </c>
      <c r="BM939">
        <v>2.62</v>
      </c>
      <c r="BN939">
        <v>1553266740</v>
      </c>
      <c r="BO939">
        <v>1553266740</v>
      </c>
      <c r="BP939">
        <v>1553266740</v>
      </c>
    </row>
    <row r="940" spans="1:72">
      <c r="A940" t="s">
        <v>5649</v>
      </c>
      <c r="B940" t="s">
        <v>5650</v>
      </c>
      <c r="C940" t="str">
        <f t="shared" si="70"/>
        <v>豐盛服務集團</v>
      </c>
      <c r="D940" t="str">
        <f t="shared" si="71"/>
        <v>Real Estate Construction</v>
      </c>
      <c r="E940" t="str">
        <f t="shared" si="72"/>
        <v>地產建築</v>
      </c>
      <c r="F940" t="str">
        <f t="shared" si="73"/>
        <v>Construction related</v>
      </c>
      <c r="G940" t="str">
        <f t="shared" si="74"/>
        <v>建築相關</v>
      </c>
      <c r="H940" t="s">
        <v>68</v>
      </c>
      <c r="I940" t="s">
        <v>69</v>
      </c>
      <c r="J940" t="s">
        <v>70</v>
      </c>
      <c r="K940" t="s">
        <v>71</v>
      </c>
      <c r="L940" t="b">
        <v>0</v>
      </c>
      <c r="M940" t="s">
        <v>72</v>
      </c>
      <c r="N940" t="s">
        <v>73</v>
      </c>
      <c r="O940" t="s">
        <v>74</v>
      </c>
      <c r="P940" t="s">
        <v>5651</v>
      </c>
      <c r="Q940" t="s">
        <v>5652</v>
      </c>
      <c r="R940" t="s">
        <v>78</v>
      </c>
      <c r="S940" t="s">
        <v>79</v>
      </c>
      <c r="T940">
        <v>28800000</v>
      </c>
      <c r="U940" t="s">
        <v>80</v>
      </c>
      <c r="V940" t="b">
        <v>0</v>
      </c>
      <c r="W940">
        <v>1449711000000</v>
      </c>
      <c r="X940">
        <v>3</v>
      </c>
      <c r="Y940">
        <v>-3.9999960000000001E-2</v>
      </c>
      <c r="Z940">
        <v>-1.3289024</v>
      </c>
      <c r="AA940">
        <v>1596096541</v>
      </c>
      <c r="AB940">
        <v>2.97</v>
      </c>
      <c r="AC940">
        <v>3.04</v>
      </c>
      <c r="AD940" t="s">
        <v>5653</v>
      </c>
      <c r="AE940">
        <v>2.97</v>
      </c>
      <c r="AF940">
        <v>711000</v>
      </c>
      <c r="AG940">
        <v>3.01</v>
      </c>
      <c r="AH940">
        <v>2.97</v>
      </c>
      <c r="AI940">
        <v>3</v>
      </c>
      <c r="AJ940">
        <v>0</v>
      </c>
      <c r="AK940">
        <v>0</v>
      </c>
      <c r="AL940" t="s">
        <v>82</v>
      </c>
      <c r="AM940" t="s">
        <v>72</v>
      </c>
      <c r="AN940">
        <v>3.01</v>
      </c>
      <c r="AO940">
        <v>219145</v>
      </c>
      <c r="AP940">
        <v>199913</v>
      </c>
      <c r="AQ940">
        <v>0.17000008</v>
      </c>
      <c r="AR940">
        <v>6.0714315999999997E-2</v>
      </c>
      <c r="AS940" t="s">
        <v>5654</v>
      </c>
      <c r="AT940">
        <v>-0.98</v>
      </c>
      <c r="AU940">
        <v>-0.24810125999999999</v>
      </c>
      <c r="AV940">
        <v>2.8</v>
      </c>
      <c r="AW940">
        <v>3.95</v>
      </c>
      <c r="AX940">
        <v>0.247</v>
      </c>
      <c r="AY940">
        <v>8.2059800000000002E-2</v>
      </c>
      <c r="AZ940">
        <v>450000000</v>
      </c>
      <c r="BA940">
        <v>0.439</v>
      </c>
      <c r="BB940">
        <v>3.1337142</v>
      </c>
      <c r="BC940">
        <v>-0.16371416999999999</v>
      </c>
      <c r="BD940">
        <v>-5.2242852999999999E-2</v>
      </c>
      <c r="BE940">
        <v>3.3642254</v>
      </c>
      <c r="BF940">
        <v>-0.39422536000000002</v>
      </c>
      <c r="BG940">
        <v>-0.117181614</v>
      </c>
      <c r="BH940">
        <v>1336499968</v>
      </c>
      <c r="BI940">
        <v>6.7653755999999996</v>
      </c>
      <c r="BJ940">
        <v>15</v>
      </c>
      <c r="BK940">
        <v>0</v>
      </c>
      <c r="BL940" t="b">
        <v>0</v>
      </c>
      <c r="BM940">
        <v>2.97</v>
      </c>
      <c r="BN940">
        <v>1551110340</v>
      </c>
      <c r="BO940">
        <v>1551110340</v>
      </c>
      <c r="BP940">
        <v>1551110340</v>
      </c>
      <c r="BQ940">
        <v>5.4</v>
      </c>
      <c r="BR940">
        <v>0.55000000000000004</v>
      </c>
    </row>
    <row r="941" spans="1:72">
      <c r="A941" t="s">
        <v>5655</v>
      </c>
      <c r="B941" t="s">
        <v>5656</v>
      </c>
      <c r="C941" t="str">
        <f t="shared" si="70"/>
        <v>大眾公用</v>
      </c>
      <c r="D941" t="str">
        <f t="shared" si="71"/>
        <v>Energy</v>
      </c>
      <c r="E941" t="str">
        <f t="shared" si="72"/>
        <v>能源</v>
      </c>
      <c r="F941" t="str">
        <f t="shared" si="73"/>
        <v>Gas and Public Utilities</v>
      </c>
      <c r="G941" t="str">
        <f t="shared" si="74"/>
        <v>燃氣公用</v>
      </c>
      <c r="H941" t="s">
        <v>68</v>
      </c>
      <c r="I941" t="s">
        <v>69</v>
      </c>
      <c r="J941" t="s">
        <v>70</v>
      </c>
      <c r="K941" t="s">
        <v>71</v>
      </c>
      <c r="L941" t="b">
        <v>0</v>
      </c>
      <c r="M941" t="s">
        <v>72</v>
      </c>
      <c r="N941" t="s">
        <v>73</v>
      </c>
      <c r="O941" t="s">
        <v>74</v>
      </c>
      <c r="P941" t="s">
        <v>5657</v>
      </c>
      <c r="Q941" t="s">
        <v>5658</v>
      </c>
      <c r="R941" t="s">
        <v>78</v>
      </c>
      <c r="S941" t="s">
        <v>79</v>
      </c>
      <c r="T941">
        <v>28800000</v>
      </c>
      <c r="U941" t="s">
        <v>80</v>
      </c>
      <c r="V941" t="b">
        <v>0</v>
      </c>
      <c r="W941">
        <v>1480901400000</v>
      </c>
      <c r="X941">
        <v>3</v>
      </c>
      <c r="Y941">
        <v>6.9999930000000002E-2</v>
      </c>
      <c r="Z941">
        <v>2.7667959</v>
      </c>
      <c r="AA941">
        <v>1596161066</v>
      </c>
      <c r="AB941">
        <v>2.6</v>
      </c>
      <c r="AC941">
        <v>2.6</v>
      </c>
      <c r="AD941" t="s">
        <v>5659</v>
      </c>
      <c r="AE941">
        <v>2.54</v>
      </c>
      <c r="AF941">
        <v>238000</v>
      </c>
      <c r="AG941">
        <v>2.5299999999999998</v>
      </c>
      <c r="AH941">
        <v>2.54</v>
      </c>
      <c r="AI941">
        <v>2.6</v>
      </c>
      <c r="AJ941">
        <v>0</v>
      </c>
      <c r="AK941">
        <v>0</v>
      </c>
      <c r="AL941" t="s">
        <v>82</v>
      </c>
      <c r="AM941" t="s">
        <v>102</v>
      </c>
      <c r="AN941">
        <v>2.54</v>
      </c>
      <c r="AO941">
        <v>493812</v>
      </c>
      <c r="AP941">
        <v>1329375</v>
      </c>
      <c r="AQ941">
        <v>0.32999992</v>
      </c>
      <c r="AR941">
        <v>0.14537442</v>
      </c>
      <c r="AS941" t="s">
        <v>5660</v>
      </c>
      <c r="AT941">
        <v>-0.99</v>
      </c>
      <c r="AU941">
        <v>-0.27576602</v>
      </c>
      <c r="AV941">
        <v>2.27</v>
      </c>
      <c r="AW941">
        <v>3.59</v>
      </c>
      <c r="AX941">
        <v>8.9999999999999993E-3</v>
      </c>
      <c r="AY941">
        <v>3.557312E-3</v>
      </c>
      <c r="AZ941">
        <v>533643008</v>
      </c>
      <c r="BA941">
        <v>0.36299999999999999</v>
      </c>
      <c r="BB941">
        <v>2.5282857000000001</v>
      </c>
      <c r="BC941">
        <v>7.1714159999999999E-2</v>
      </c>
      <c r="BD941">
        <v>2.8364738E-2</v>
      </c>
      <c r="BE941">
        <v>2.4627466</v>
      </c>
      <c r="BF941">
        <v>0.13725328000000001</v>
      </c>
      <c r="BG941">
        <v>5.5731792000000002E-2</v>
      </c>
      <c r="BH941">
        <v>14918122496</v>
      </c>
      <c r="BI941">
        <v>7.162534</v>
      </c>
      <c r="BJ941">
        <v>15</v>
      </c>
      <c r="BK941">
        <v>0</v>
      </c>
      <c r="BL941" t="b">
        <v>0</v>
      </c>
      <c r="BM941">
        <v>2.6</v>
      </c>
    </row>
    <row r="942" spans="1:72">
      <c r="A942" t="s">
        <v>5661</v>
      </c>
      <c r="B942" t="s">
        <v>5662</v>
      </c>
      <c r="C942" t="str">
        <f t="shared" si="70"/>
        <v>中國先鋒醫藥</v>
      </c>
      <c r="D942" t="str">
        <f t="shared" si="71"/>
        <v>Medicine</v>
      </c>
      <c r="E942" t="str">
        <f t="shared" si="72"/>
        <v>醫藥</v>
      </c>
      <c r="F942" t="str">
        <f t="shared" si="73"/>
        <v>Pharmaceutical</v>
      </c>
      <c r="G942" t="str">
        <f t="shared" si="74"/>
        <v>醫藥股</v>
      </c>
      <c r="H942" t="s">
        <v>68</v>
      </c>
      <c r="I942" t="s">
        <v>69</v>
      </c>
      <c r="J942" t="s">
        <v>70</v>
      </c>
      <c r="K942" t="s">
        <v>71</v>
      </c>
      <c r="L942" t="b">
        <v>0</v>
      </c>
      <c r="M942" t="s">
        <v>72</v>
      </c>
      <c r="N942" t="s">
        <v>73</v>
      </c>
      <c r="O942" t="s">
        <v>74</v>
      </c>
      <c r="P942" t="s">
        <v>5663</v>
      </c>
      <c r="Q942" t="s">
        <v>5664</v>
      </c>
      <c r="R942" t="s">
        <v>78</v>
      </c>
      <c r="S942" t="s">
        <v>79</v>
      </c>
      <c r="T942">
        <v>28800000</v>
      </c>
      <c r="U942" t="s">
        <v>80</v>
      </c>
      <c r="V942" t="b">
        <v>0</v>
      </c>
      <c r="W942">
        <v>1383615000000</v>
      </c>
      <c r="X942">
        <v>3</v>
      </c>
      <c r="Y942">
        <v>0</v>
      </c>
      <c r="Z942">
        <v>0</v>
      </c>
      <c r="AA942">
        <v>1596160853</v>
      </c>
      <c r="AB942">
        <v>1.1100000000000001</v>
      </c>
      <c r="AC942">
        <v>1.1399999999999999</v>
      </c>
      <c r="AD942" t="s">
        <v>5665</v>
      </c>
      <c r="AE942">
        <v>1.1100000000000001</v>
      </c>
      <c r="AF942">
        <v>163000</v>
      </c>
      <c r="AG942">
        <v>1.1100000000000001</v>
      </c>
      <c r="AH942">
        <v>1.1000000000000001</v>
      </c>
      <c r="AI942">
        <v>1.1200000000000001</v>
      </c>
      <c r="AJ942">
        <v>0</v>
      </c>
      <c r="AK942">
        <v>0</v>
      </c>
      <c r="AL942" t="s">
        <v>82</v>
      </c>
      <c r="AM942" t="s">
        <v>102</v>
      </c>
      <c r="AN942">
        <v>1.1100000000000001</v>
      </c>
      <c r="AO942">
        <v>2124355</v>
      </c>
      <c r="AP942">
        <v>855250</v>
      </c>
      <c r="AQ942">
        <v>0.6</v>
      </c>
      <c r="AR942">
        <v>1.1764706</v>
      </c>
      <c r="AS942" t="s">
        <v>5666</v>
      </c>
      <c r="AT942">
        <v>-1.4399999000000001</v>
      </c>
      <c r="AU942">
        <v>-0.56470584999999995</v>
      </c>
      <c r="AV942">
        <v>0.51</v>
      </c>
      <c r="AW942">
        <v>2.5499999999999998</v>
      </c>
      <c r="AX942">
        <v>0</v>
      </c>
      <c r="AY942">
        <v>0</v>
      </c>
      <c r="AZ942">
        <v>1260169984</v>
      </c>
      <c r="BA942">
        <v>0.14699999999999999</v>
      </c>
      <c r="BB942">
        <v>1.1471429</v>
      </c>
      <c r="BC942">
        <v>-3.7142873E-2</v>
      </c>
      <c r="BD942">
        <v>-3.2378589999999999E-2</v>
      </c>
      <c r="BE942">
        <v>1.0281119000000001</v>
      </c>
      <c r="BF942">
        <v>8.1888080000000002E-2</v>
      </c>
      <c r="BG942">
        <v>7.9648994000000001E-2</v>
      </c>
      <c r="BH942">
        <v>1398788736</v>
      </c>
      <c r="BI942">
        <v>7.5510206000000002</v>
      </c>
      <c r="BJ942">
        <v>15</v>
      </c>
      <c r="BK942">
        <v>0</v>
      </c>
      <c r="BL942" t="b">
        <v>0</v>
      </c>
      <c r="BM942">
        <v>1.1100000000000001</v>
      </c>
      <c r="BN942">
        <v>1553785140</v>
      </c>
      <c r="BO942">
        <v>1553785140</v>
      </c>
      <c r="BP942">
        <v>1553785140</v>
      </c>
      <c r="BQ942">
        <v>4.2084029999999997</v>
      </c>
      <c r="BR942">
        <v>0.26375799999999999</v>
      </c>
    </row>
    <row r="943" spans="1:72">
      <c r="A943" t="s">
        <v>5667</v>
      </c>
      <c r="B943" t="s">
        <v>5668</v>
      </c>
      <c r="C943" t="str">
        <f t="shared" si="70"/>
        <v>中國天然氣</v>
      </c>
      <c r="D943" t="str">
        <f t="shared" si="71"/>
        <v>Financial</v>
      </c>
      <c r="E943" t="str">
        <f t="shared" si="72"/>
        <v>金融</v>
      </c>
      <c r="F943" t="str">
        <f t="shared" si="73"/>
        <v>Investment and Asset management</v>
      </c>
      <c r="G943" t="str">
        <f t="shared" si="74"/>
        <v>投資及資產管理</v>
      </c>
      <c r="H943" t="s">
        <v>68</v>
      </c>
      <c r="I943" t="s">
        <v>69</v>
      </c>
      <c r="J943" t="s">
        <v>70</v>
      </c>
      <c r="K943" t="s">
        <v>71</v>
      </c>
      <c r="L943" t="b">
        <v>0</v>
      </c>
      <c r="M943" t="s">
        <v>72</v>
      </c>
      <c r="N943" t="s">
        <v>73</v>
      </c>
      <c r="O943" t="s">
        <v>74</v>
      </c>
      <c r="P943" t="s">
        <v>5669</v>
      </c>
      <c r="Q943" t="s">
        <v>5670</v>
      </c>
      <c r="R943" t="s">
        <v>78</v>
      </c>
      <c r="S943" t="s">
        <v>79</v>
      </c>
      <c r="T943">
        <v>28800000</v>
      </c>
      <c r="U943" t="s">
        <v>80</v>
      </c>
      <c r="V943" t="b">
        <v>0</v>
      </c>
      <c r="W943">
        <v>1003887000000</v>
      </c>
      <c r="X943">
        <v>3</v>
      </c>
      <c r="Y943">
        <v>-1.0000020000000001E-3</v>
      </c>
      <c r="Z943">
        <v>-0.42016890000000001</v>
      </c>
      <c r="AA943">
        <v>1596095975</v>
      </c>
      <c r="AB943">
        <v>0.23699999999999999</v>
      </c>
      <c r="AC943">
        <v>0.245</v>
      </c>
      <c r="AD943" t="s">
        <v>5671</v>
      </c>
      <c r="AE943">
        <v>0.23499999999999999</v>
      </c>
      <c r="AF943">
        <v>526000</v>
      </c>
      <c r="AG943">
        <v>0.23799999999999999</v>
      </c>
      <c r="AH943">
        <v>0.23799999999999999</v>
      </c>
      <c r="AI943">
        <v>0.25</v>
      </c>
      <c r="AJ943">
        <v>0</v>
      </c>
      <c r="AK943">
        <v>0</v>
      </c>
      <c r="AL943" t="s">
        <v>82</v>
      </c>
      <c r="AM943" t="s">
        <v>72</v>
      </c>
      <c r="AN943">
        <v>0.23499999999999999</v>
      </c>
      <c r="AO943">
        <v>2785036</v>
      </c>
      <c r="AP943">
        <v>395195</v>
      </c>
      <c r="AQ943">
        <v>7.8000009999999995E-2</v>
      </c>
      <c r="AR943">
        <v>0.4905661</v>
      </c>
      <c r="AS943" t="s">
        <v>5672</v>
      </c>
      <c r="AT943">
        <v>-0.47299999999999998</v>
      </c>
      <c r="AU943">
        <v>-0.66619720000000004</v>
      </c>
      <c r="AV943">
        <v>0.159</v>
      </c>
      <c r="AW943">
        <v>0.71</v>
      </c>
      <c r="AZ943">
        <v>5643800064</v>
      </c>
      <c r="BA943">
        <v>2.5000000000000001E-2</v>
      </c>
      <c r="BB943">
        <v>0.2537143</v>
      </c>
      <c r="BC943">
        <v>-1.671429E-2</v>
      </c>
      <c r="BD943">
        <v>-6.5878389999999995E-2</v>
      </c>
      <c r="BE943">
        <v>0.29549294999999998</v>
      </c>
      <c r="BF943">
        <v>-5.8492943999999998E-2</v>
      </c>
      <c r="BG943">
        <v>-0.1979504</v>
      </c>
      <c r="BH943">
        <v>1337580672</v>
      </c>
      <c r="BI943">
        <v>9.48</v>
      </c>
      <c r="BJ943">
        <v>15</v>
      </c>
      <c r="BK943">
        <v>0</v>
      </c>
      <c r="BL943" t="b">
        <v>0</v>
      </c>
      <c r="BM943">
        <v>0.23699999999999999</v>
      </c>
      <c r="BR943">
        <v>-4.4699999999999997E-2</v>
      </c>
    </row>
    <row r="944" spans="1:72">
      <c r="A944" t="s">
        <v>5673</v>
      </c>
      <c r="B944" t="s">
        <v>5674</v>
      </c>
      <c r="C944" t="str">
        <f t="shared" si="70"/>
        <v>新特能源</v>
      </c>
      <c r="D944" t="str">
        <f t="shared" si="71"/>
        <v>Energy</v>
      </c>
      <c r="E944" t="str">
        <f t="shared" si="72"/>
        <v>能源</v>
      </c>
      <c r="F944" t="str">
        <f t="shared" si="73"/>
        <v>Gas and Public Utilities</v>
      </c>
      <c r="G944" t="str">
        <f t="shared" si="74"/>
        <v>燃氣公用</v>
      </c>
      <c r="H944" t="s">
        <v>68</v>
      </c>
      <c r="I944" t="s">
        <v>69</v>
      </c>
      <c r="J944" t="s">
        <v>70</v>
      </c>
      <c r="K944" t="s">
        <v>71</v>
      </c>
      <c r="L944" t="b">
        <v>0</v>
      </c>
      <c r="M944" t="s">
        <v>72</v>
      </c>
      <c r="N944" t="s">
        <v>73</v>
      </c>
      <c r="O944" t="s">
        <v>74</v>
      </c>
      <c r="P944" t="s">
        <v>5675</v>
      </c>
      <c r="Q944" t="s">
        <v>5676</v>
      </c>
      <c r="R944" t="s">
        <v>78</v>
      </c>
      <c r="S944" t="s">
        <v>79</v>
      </c>
      <c r="T944">
        <v>28800000</v>
      </c>
      <c r="U944" t="s">
        <v>80</v>
      </c>
      <c r="V944" t="b">
        <v>0</v>
      </c>
      <c r="W944">
        <v>1451439000000</v>
      </c>
      <c r="X944">
        <v>3</v>
      </c>
      <c r="Y944">
        <v>0</v>
      </c>
      <c r="Z944">
        <v>0</v>
      </c>
      <c r="AA944">
        <v>1595297866</v>
      </c>
      <c r="AB944">
        <v>4.28</v>
      </c>
      <c r="AC944">
        <v>4.26</v>
      </c>
      <c r="AD944" t="s">
        <v>5677</v>
      </c>
      <c r="AE944">
        <v>4.26</v>
      </c>
      <c r="AF944">
        <v>2000</v>
      </c>
      <c r="AG944">
        <v>4.28</v>
      </c>
      <c r="AH944">
        <v>1</v>
      </c>
      <c r="AI944">
        <v>5.5</v>
      </c>
      <c r="AJ944">
        <v>0</v>
      </c>
      <c r="AK944">
        <v>0</v>
      </c>
      <c r="AL944" t="s">
        <v>82</v>
      </c>
      <c r="AM944" t="s">
        <v>102</v>
      </c>
      <c r="AN944">
        <v>4.26</v>
      </c>
      <c r="AO944">
        <v>768</v>
      </c>
      <c r="AP944">
        <v>550</v>
      </c>
      <c r="AQ944">
        <v>1.4700002999999999</v>
      </c>
      <c r="AR944">
        <v>0.52313180000000004</v>
      </c>
      <c r="AS944" t="s">
        <v>5678</v>
      </c>
      <c r="AT944">
        <v>-2.5699996999999999</v>
      </c>
      <c r="AU944">
        <v>-0.37518245</v>
      </c>
      <c r="AV944">
        <v>2.81</v>
      </c>
      <c r="AW944">
        <v>6.85</v>
      </c>
      <c r="AX944">
        <v>0.03</v>
      </c>
      <c r="AY944">
        <v>7.0093450000000002E-3</v>
      </c>
      <c r="AZ944">
        <v>313476000</v>
      </c>
      <c r="BA944">
        <v>1.4350000000000001</v>
      </c>
      <c r="BB944">
        <v>4.3491429999999998</v>
      </c>
      <c r="BC944">
        <v>-6.9142819999999994E-2</v>
      </c>
      <c r="BD944">
        <v>-1.5898031999999999E-2</v>
      </c>
      <c r="BE944">
        <v>4.9426759999999996</v>
      </c>
      <c r="BF944">
        <v>-0.66267586000000001</v>
      </c>
      <c r="BG944">
        <v>-0.13407229000000001</v>
      </c>
      <c r="BH944">
        <v>5136000000</v>
      </c>
      <c r="BI944">
        <v>2.9825788000000002</v>
      </c>
      <c r="BJ944">
        <v>15</v>
      </c>
      <c r="BK944">
        <v>0</v>
      </c>
      <c r="BL944" t="b">
        <v>0</v>
      </c>
      <c r="BM944">
        <v>4.28</v>
      </c>
      <c r="BN944">
        <v>1556117940</v>
      </c>
      <c r="BO944">
        <v>1556117940</v>
      </c>
      <c r="BP944">
        <v>1556117940</v>
      </c>
    </row>
    <row r="945" spans="1:72">
      <c r="A945" t="s">
        <v>5679</v>
      </c>
      <c r="B945" t="s">
        <v>5680</v>
      </c>
      <c r="C945" t="str">
        <f t="shared" si="70"/>
        <v>大自然家居</v>
      </c>
      <c r="D945" t="str">
        <f t="shared" si="71"/>
        <v>Consumer Goods Manufacturing</v>
      </c>
      <c r="E945" t="str">
        <f t="shared" si="72"/>
        <v>消費品製造</v>
      </c>
      <c r="F945" t="str">
        <f t="shared" si="73"/>
        <v>Housewares</v>
      </c>
      <c r="G945" t="str">
        <f t="shared" si="74"/>
        <v>家品</v>
      </c>
      <c r="H945" t="s">
        <v>68</v>
      </c>
      <c r="I945" t="s">
        <v>69</v>
      </c>
      <c r="J945" t="s">
        <v>70</v>
      </c>
      <c r="K945" t="s">
        <v>71</v>
      </c>
      <c r="L945" t="b">
        <v>0</v>
      </c>
      <c r="M945" t="s">
        <v>72</v>
      </c>
      <c r="N945" t="s">
        <v>73</v>
      </c>
      <c r="O945" t="s">
        <v>74</v>
      </c>
      <c r="P945" t="s">
        <v>5681</v>
      </c>
      <c r="Q945" t="s">
        <v>5682</v>
      </c>
      <c r="R945" t="s">
        <v>78</v>
      </c>
      <c r="S945" t="s">
        <v>79</v>
      </c>
      <c r="T945">
        <v>28800000</v>
      </c>
      <c r="U945" t="s">
        <v>80</v>
      </c>
      <c r="V945" t="b">
        <v>0</v>
      </c>
      <c r="W945">
        <v>1306373400000</v>
      </c>
      <c r="X945">
        <v>3</v>
      </c>
      <c r="Y945">
        <v>0</v>
      </c>
      <c r="Z945">
        <v>0</v>
      </c>
      <c r="AA945">
        <v>1596159221</v>
      </c>
      <c r="AB945">
        <v>0.99</v>
      </c>
      <c r="AC945">
        <v>0.99</v>
      </c>
      <c r="AD945" t="s">
        <v>5683</v>
      </c>
      <c r="AE945">
        <v>0.99</v>
      </c>
      <c r="AF945">
        <v>50000</v>
      </c>
      <c r="AG945">
        <v>0.99</v>
      </c>
      <c r="AH945">
        <v>0.97</v>
      </c>
      <c r="AI945">
        <v>0.99</v>
      </c>
      <c r="AJ945">
        <v>0</v>
      </c>
      <c r="AK945">
        <v>0</v>
      </c>
      <c r="AL945" t="s">
        <v>82</v>
      </c>
      <c r="AM945" t="s">
        <v>102</v>
      </c>
      <c r="AN945">
        <v>0.99</v>
      </c>
      <c r="AO945">
        <v>181515</v>
      </c>
      <c r="AP945">
        <v>512750</v>
      </c>
      <c r="AQ945">
        <v>5.0000012000000003E-2</v>
      </c>
      <c r="AR945">
        <v>5.3191500000000003E-2</v>
      </c>
      <c r="AS945" t="s">
        <v>5684</v>
      </c>
      <c r="AT945">
        <v>-0.51</v>
      </c>
      <c r="AU945">
        <v>-0.34</v>
      </c>
      <c r="AV945">
        <v>0.94</v>
      </c>
      <c r="AW945">
        <v>1.5</v>
      </c>
      <c r="AX945">
        <v>2E-3</v>
      </c>
      <c r="AY945">
        <v>2.020202E-3</v>
      </c>
      <c r="AZ945">
        <v>1379379968</v>
      </c>
      <c r="BA945">
        <v>0.22600000000000001</v>
      </c>
      <c r="BB945">
        <v>1.0102857000000001</v>
      </c>
      <c r="BC945">
        <v>-2.0285726E-2</v>
      </c>
      <c r="BD945">
        <v>-2.0079195000000001E-2</v>
      </c>
      <c r="BE945">
        <v>1.2209859000000001</v>
      </c>
      <c r="BF945">
        <v>-0.23098588</v>
      </c>
      <c r="BG945">
        <v>-0.18917981</v>
      </c>
      <c r="BH945">
        <v>1365586176</v>
      </c>
      <c r="BI945">
        <v>4.3805313000000003</v>
      </c>
      <c r="BJ945">
        <v>15</v>
      </c>
      <c r="BK945">
        <v>0</v>
      </c>
      <c r="BL945" t="b">
        <v>0</v>
      </c>
      <c r="BM945">
        <v>0.99</v>
      </c>
      <c r="BN945">
        <v>1553785140</v>
      </c>
      <c r="BO945">
        <v>1553785140</v>
      </c>
      <c r="BP945">
        <v>1553785140</v>
      </c>
      <c r="BQ945">
        <v>7.5076784999999999</v>
      </c>
      <c r="BR945">
        <v>0.13186500000000001</v>
      </c>
    </row>
    <row r="946" spans="1:72">
      <c r="A946" t="s">
        <v>5685</v>
      </c>
      <c r="B946" t="s">
        <v>5686</v>
      </c>
      <c r="C946" t="str">
        <f t="shared" si="70"/>
        <v>潤中國際控股</v>
      </c>
      <c r="D946" t="str">
        <f t="shared" si="71"/>
        <v>Environmental protection</v>
      </c>
      <c r="E946" t="str">
        <f t="shared" si="72"/>
        <v>環保</v>
      </c>
      <c r="F946" t="str">
        <f t="shared" si="73"/>
        <v>Water utilities</v>
      </c>
      <c r="G946" t="str">
        <f t="shared" si="74"/>
        <v>水務公用</v>
      </c>
      <c r="H946" t="s">
        <v>68</v>
      </c>
      <c r="I946" t="s">
        <v>69</v>
      </c>
      <c r="J946" t="s">
        <v>70</v>
      </c>
      <c r="K946" t="s">
        <v>71</v>
      </c>
      <c r="L946" t="b">
        <v>0</v>
      </c>
      <c r="M946" t="s">
        <v>72</v>
      </c>
      <c r="N946" t="s">
        <v>73</v>
      </c>
      <c r="O946" t="s">
        <v>74</v>
      </c>
      <c r="P946" t="s">
        <v>5687</v>
      </c>
      <c r="Q946" t="s">
        <v>5688</v>
      </c>
      <c r="R946" t="s">
        <v>78</v>
      </c>
      <c r="S946" t="s">
        <v>79</v>
      </c>
      <c r="T946">
        <v>28800000</v>
      </c>
      <c r="U946" t="s">
        <v>80</v>
      </c>
      <c r="V946" t="b">
        <v>0</v>
      </c>
      <c r="W946">
        <v>946949400000</v>
      </c>
      <c r="X946">
        <v>3</v>
      </c>
      <c r="Y946">
        <v>-1.0000020000000001E-3</v>
      </c>
      <c r="Z946">
        <v>-0.54644919999999997</v>
      </c>
      <c r="AA946">
        <v>1596160600</v>
      </c>
      <c r="AB946">
        <v>0.182</v>
      </c>
      <c r="AC946">
        <v>0.183</v>
      </c>
      <c r="AD946" t="s">
        <v>5689</v>
      </c>
      <c r="AE946">
        <v>0.182</v>
      </c>
      <c r="AF946">
        <v>40000</v>
      </c>
      <c r="AG946">
        <v>0.183</v>
      </c>
      <c r="AH946">
        <v>0.18099999999999999</v>
      </c>
      <c r="AI946">
        <v>0.182</v>
      </c>
      <c r="AJ946">
        <v>0</v>
      </c>
      <c r="AK946">
        <v>0</v>
      </c>
      <c r="AL946" t="s">
        <v>82</v>
      </c>
      <c r="AM946" t="s">
        <v>72</v>
      </c>
      <c r="AN946">
        <v>0.183</v>
      </c>
      <c r="AO946">
        <v>642542</v>
      </c>
      <c r="AP946">
        <v>381218</v>
      </c>
      <c r="AQ946">
        <v>1.2999996999999999E-2</v>
      </c>
      <c r="AR946">
        <v>7.6923060000000001E-2</v>
      </c>
      <c r="AS946" t="s">
        <v>5690</v>
      </c>
      <c r="AT946">
        <v>-4.9999996999999997E-2</v>
      </c>
      <c r="AU946">
        <v>-0.21551724</v>
      </c>
      <c r="AV946">
        <v>0.16900000000000001</v>
      </c>
      <c r="AW946">
        <v>0.23200000000000001</v>
      </c>
      <c r="AZ946">
        <v>7294369792</v>
      </c>
      <c r="BA946">
        <v>0.26800000000000002</v>
      </c>
      <c r="BB946">
        <v>0.18391429000000001</v>
      </c>
      <c r="BC946">
        <v>-1.9142925999999999E-3</v>
      </c>
      <c r="BD946">
        <v>-1.0408613000000001E-2</v>
      </c>
      <c r="BE946">
        <v>0.19595103999999999</v>
      </c>
      <c r="BF946">
        <v>-1.3951048000000001E-2</v>
      </c>
      <c r="BG946">
        <v>-7.1196599999999999E-2</v>
      </c>
      <c r="BH946">
        <v>1327575296</v>
      </c>
      <c r="BI946">
        <v>0.67910444999999997</v>
      </c>
      <c r="BJ946">
        <v>15</v>
      </c>
      <c r="BK946">
        <v>0</v>
      </c>
      <c r="BL946" t="b">
        <v>0</v>
      </c>
      <c r="BM946">
        <v>0.182</v>
      </c>
      <c r="BN946">
        <v>1561647540</v>
      </c>
      <c r="BO946">
        <v>1561647540</v>
      </c>
      <c r="BP946">
        <v>1561647540</v>
      </c>
      <c r="BR946">
        <v>-0.1128</v>
      </c>
    </row>
    <row r="947" spans="1:72">
      <c r="A947" t="s">
        <v>5691</v>
      </c>
      <c r="B947" t="s">
        <v>5692</v>
      </c>
      <c r="C947" t="str">
        <f t="shared" si="70"/>
        <v>味千(中國)</v>
      </c>
      <c r="D947" t="str">
        <f t="shared" si="71"/>
        <v>Food and Beverage</v>
      </c>
      <c r="E947" t="str">
        <f t="shared" si="72"/>
        <v>飲食相關</v>
      </c>
      <c r="F947" t="str">
        <f t="shared" si="73"/>
        <v>Catering</v>
      </c>
      <c r="G947" t="str">
        <f t="shared" si="74"/>
        <v>餐飲</v>
      </c>
      <c r="H947" t="s">
        <v>68</v>
      </c>
      <c r="I947" t="s">
        <v>69</v>
      </c>
      <c r="J947" t="s">
        <v>70</v>
      </c>
      <c r="K947" t="s">
        <v>71</v>
      </c>
      <c r="L947" t="b">
        <v>0</v>
      </c>
      <c r="M947" t="s">
        <v>72</v>
      </c>
      <c r="N947" t="s">
        <v>73</v>
      </c>
      <c r="O947" t="s">
        <v>74</v>
      </c>
      <c r="P947" t="s">
        <v>5693</v>
      </c>
      <c r="Q947" t="s">
        <v>5694</v>
      </c>
      <c r="R947" t="s">
        <v>78</v>
      </c>
      <c r="S947" t="s">
        <v>79</v>
      </c>
      <c r="T947">
        <v>28800000</v>
      </c>
      <c r="U947" t="s">
        <v>80</v>
      </c>
      <c r="V947" t="b">
        <v>0</v>
      </c>
      <c r="W947">
        <v>1175218200000</v>
      </c>
      <c r="X947">
        <v>3</v>
      </c>
      <c r="Y947">
        <v>2.9999971E-2</v>
      </c>
      <c r="Z947">
        <v>2.4590139999999998</v>
      </c>
      <c r="AA947">
        <v>1596095897</v>
      </c>
      <c r="AB947">
        <v>1.25</v>
      </c>
      <c r="AC947">
        <v>1.27</v>
      </c>
      <c r="AD947" t="s">
        <v>5695</v>
      </c>
      <c r="AE947">
        <v>1.23</v>
      </c>
      <c r="AF947">
        <v>262000</v>
      </c>
      <c r="AG947">
        <v>1.22</v>
      </c>
      <c r="AH947">
        <v>1.25</v>
      </c>
      <c r="AI947">
        <v>1.27</v>
      </c>
      <c r="AJ947">
        <v>0</v>
      </c>
      <c r="AK947">
        <v>0</v>
      </c>
      <c r="AL947" t="s">
        <v>82</v>
      </c>
      <c r="AM947" t="s">
        <v>102</v>
      </c>
      <c r="AN947">
        <v>1.26</v>
      </c>
      <c r="AO947">
        <v>1129907</v>
      </c>
      <c r="AP947">
        <v>297875</v>
      </c>
      <c r="AQ947">
        <v>0.20000005000000001</v>
      </c>
      <c r="AR947">
        <v>0.19047623999999999</v>
      </c>
      <c r="AS947" t="s">
        <v>5696</v>
      </c>
      <c r="AT947">
        <v>-2.0699999999999998</v>
      </c>
      <c r="AU947">
        <v>-0.62349396999999995</v>
      </c>
      <c r="AV947">
        <v>1.05</v>
      </c>
      <c r="AW947">
        <v>3.32</v>
      </c>
      <c r="AX947">
        <v>8.9999999999999993E-3</v>
      </c>
      <c r="AY947">
        <v>7.3770485000000004E-3</v>
      </c>
      <c r="AZ947">
        <v>1091539968</v>
      </c>
      <c r="BA947">
        <v>0.39600000000000002</v>
      </c>
      <c r="BB947">
        <v>1.2217142999999999</v>
      </c>
      <c r="BC947">
        <v>2.8285741999999999E-2</v>
      </c>
      <c r="BD947">
        <v>2.3152501999999998E-2</v>
      </c>
      <c r="BE947">
        <v>1.7367832999999999</v>
      </c>
      <c r="BF947">
        <v>-0.48678326999999999</v>
      </c>
      <c r="BG947">
        <v>-0.28027865000000002</v>
      </c>
      <c r="BH947">
        <v>1364424960</v>
      </c>
      <c r="BI947">
        <v>3.1565656999999998</v>
      </c>
      <c r="BJ947">
        <v>15</v>
      </c>
      <c r="BK947">
        <v>0</v>
      </c>
      <c r="BL947" t="b">
        <v>0</v>
      </c>
      <c r="BM947">
        <v>1.25</v>
      </c>
      <c r="BN947">
        <v>1553093940</v>
      </c>
      <c r="BO947">
        <v>1553093940</v>
      </c>
      <c r="BP947">
        <v>1553093940</v>
      </c>
      <c r="BQ947">
        <v>7.9897729999999996</v>
      </c>
      <c r="BR947">
        <v>0.15645000000000001</v>
      </c>
      <c r="BS947">
        <v>0.24</v>
      </c>
      <c r="BT947">
        <v>5.2083335000000002</v>
      </c>
    </row>
    <row r="948" spans="1:72">
      <c r="A948" t="s">
        <v>5697</v>
      </c>
      <c r="B948" t="s">
        <v>5698</v>
      </c>
      <c r="C948" t="str">
        <f t="shared" si="70"/>
        <v>英皇娛樂酒店</v>
      </c>
      <c r="D948" t="str">
        <f t="shared" si="71"/>
        <v>Consumer Service</v>
      </c>
      <c r="E948" t="str">
        <f t="shared" si="72"/>
        <v>消費者服務業</v>
      </c>
      <c r="F948" t="str">
        <f t="shared" si="73"/>
        <v>Tourist and Hotel</v>
      </c>
      <c r="G948" t="str">
        <f t="shared" si="74"/>
        <v>旅遊酒店</v>
      </c>
      <c r="H948" t="s">
        <v>68</v>
      </c>
      <c r="I948" t="s">
        <v>69</v>
      </c>
      <c r="J948" t="s">
        <v>70</v>
      </c>
      <c r="K948" t="s">
        <v>71</v>
      </c>
      <c r="L948" t="b">
        <v>0</v>
      </c>
      <c r="M948" t="s">
        <v>72</v>
      </c>
      <c r="N948" t="s">
        <v>73</v>
      </c>
      <c r="O948" t="s">
        <v>74</v>
      </c>
      <c r="P948" t="s">
        <v>5699</v>
      </c>
      <c r="Q948" t="s">
        <v>5700</v>
      </c>
      <c r="R948" t="s">
        <v>78</v>
      </c>
      <c r="S948" t="s">
        <v>79</v>
      </c>
      <c r="T948">
        <v>28800000</v>
      </c>
      <c r="U948" t="s">
        <v>80</v>
      </c>
      <c r="V948" t="b">
        <v>0</v>
      </c>
      <c r="W948">
        <v>1106011800000</v>
      </c>
      <c r="X948">
        <v>3</v>
      </c>
      <c r="Y948">
        <v>9.9999900000000003E-3</v>
      </c>
      <c r="Z948">
        <v>0.93457849999999998</v>
      </c>
      <c r="AA948">
        <v>1596095925</v>
      </c>
      <c r="AB948">
        <v>1.08</v>
      </c>
      <c r="AC948">
        <v>1.0900000000000001</v>
      </c>
      <c r="AD948" t="s">
        <v>5701</v>
      </c>
      <c r="AE948">
        <v>1.07</v>
      </c>
      <c r="AF948">
        <v>140000</v>
      </c>
      <c r="AG948">
        <v>1.07</v>
      </c>
      <c r="AH948">
        <v>1.08</v>
      </c>
      <c r="AI948">
        <v>1.1000000000000001</v>
      </c>
      <c r="AJ948">
        <v>0</v>
      </c>
      <c r="AK948">
        <v>0</v>
      </c>
      <c r="AL948" t="s">
        <v>82</v>
      </c>
      <c r="AM948" t="s">
        <v>72</v>
      </c>
      <c r="AN948">
        <v>1.08</v>
      </c>
      <c r="AO948">
        <v>452286</v>
      </c>
      <c r="AP948">
        <v>664375</v>
      </c>
      <c r="AQ948">
        <v>0.17000002</v>
      </c>
      <c r="AR948">
        <v>0.18681320000000001</v>
      </c>
      <c r="AS948" t="s">
        <v>5702</v>
      </c>
      <c r="AT948">
        <v>-0.58999990000000002</v>
      </c>
      <c r="AU948">
        <v>-0.35329336</v>
      </c>
      <c r="AV948">
        <v>0.91</v>
      </c>
      <c r="AW948">
        <v>1.67</v>
      </c>
      <c r="AX948">
        <v>0.06</v>
      </c>
      <c r="AY948">
        <v>5.6074760000000001E-2</v>
      </c>
      <c r="AZ948">
        <v>1229280000</v>
      </c>
      <c r="BA948">
        <v>3.8050000000000002</v>
      </c>
      <c r="BB948">
        <v>1.0651428999999999</v>
      </c>
      <c r="BC948">
        <v>1.4857173E-2</v>
      </c>
      <c r="BD948">
        <v>1.3948525999999999E-2</v>
      </c>
      <c r="BE948">
        <v>1.1816901</v>
      </c>
      <c r="BF948">
        <v>-0.101690054</v>
      </c>
      <c r="BG948">
        <v>-8.6054759999999994E-2</v>
      </c>
      <c r="BH948">
        <v>1327622400</v>
      </c>
      <c r="BI948">
        <v>0.28383704999999998</v>
      </c>
      <c r="BJ948">
        <v>15</v>
      </c>
      <c r="BK948">
        <v>0</v>
      </c>
      <c r="BL948" t="b">
        <v>0</v>
      </c>
      <c r="BM948">
        <v>1.08</v>
      </c>
      <c r="BQ948">
        <v>5.1428576000000001</v>
      </c>
      <c r="BR948">
        <v>0.21</v>
      </c>
    </row>
    <row r="949" spans="1:72">
      <c r="A949" t="s">
        <v>5703</v>
      </c>
      <c r="B949" t="s">
        <v>5704</v>
      </c>
      <c r="C949" t="str">
        <f t="shared" si="70"/>
        <v>建生國際</v>
      </c>
      <c r="D949" t="str">
        <f t="shared" si="71"/>
        <v>Real Estate Construction</v>
      </c>
      <c r="E949" t="str">
        <f t="shared" si="72"/>
        <v>地產建築</v>
      </c>
      <c r="F949" t="str">
        <f t="shared" si="73"/>
        <v>Real Estate Investment</v>
      </c>
      <c r="G949" t="str">
        <f t="shared" si="74"/>
        <v>地產投資</v>
      </c>
      <c r="H949" t="s">
        <v>68</v>
      </c>
      <c r="I949" t="s">
        <v>69</v>
      </c>
      <c r="J949" t="s">
        <v>70</v>
      </c>
      <c r="K949" t="s">
        <v>71</v>
      </c>
      <c r="L949" t="b">
        <v>0</v>
      </c>
      <c r="M949" t="s">
        <v>72</v>
      </c>
      <c r="N949" t="s">
        <v>73</v>
      </c>
      <c r="O949" t="s">
        <v>74</v>
      </c>
      <c r="P949" t="s">
        <v>5705</v>
      </c>
      <c r="Q949" t="s">
        <v>5706</v>
      </c>
      <c r="R949" t="s">
        <v>78</v>
      </c>
      <c r="S949" t="s">
        <v>79</v>
      </c>
      <c r="T949">
        <v>28800000</v>
      </c>
      <c r="U949" t="s">
        <v>80</v>
      </c>
      <c r="V949" t="b">
        <v>0</v>
      </c>
      <c r="W949">
        <v>946949400000</v>
      </c>
      <c r="X949">
        <v>3</v>
      </c>
      <c r="Y949">
        <v>9.0000029999999995E-2</v>
      </c>
      <c r="Z949">
        <v>8.49057</v>
      </c>
      <c r="AA949">
        <v>1595227609</v>
      </c>
      <c r="AB949">
        <v>1.1499999999999999</v>
      </c>
      <c r="AC949">
        <v>1.1499999999999999</v>
      </c>
      <c r="AD949" t="s">
        <v>5707</v>
      </c>
      <c r="AE949">
        <v>1.1499999999999999</v>
      </c>
      <c r="AF949">
        <v>6000</v>
      </c>
      <c r="AG949">
        <v>1.06</v>
      </c>
      <c r="AH949">
        <v>1.01</v>
      </c>
      <c r="AI949">
        <v>1.17</v>
      </c>
      <c r="AJ949">
        <v>0</v>
      </c>
      <c r="AK949">
        <v>0</v>
      </c>
      <c r="AL949" t="s">
        <v>82</v>
      </c>
      <c r="AM949" t="s">
        <v>72</v>
      </c>
      <c r="AN949">
        <v>1.1499999999999999</v>
      </c>
      <c r="AO949">
        <v>1578</v>
      </c>
      <c r="AP949">
        <v>750</v>
      </c>
      <c r="AQ949">
        <v>9.0000029999999995E-2</v>
      </c>
      <c r="AR949">
        <v>8.4905700000000001E-2</v>
      </c>
      <c r="AS949" t="s">
        <v>5708</v>
      </c>
      <c r="AT949">
        <v>-0.51</v>
      </c>
      <c r="AU949">
        <v>-0.30722892000000002</v>
      </c>
      <c r="AV949">
        <v>1.06</v>
      </c>
      <c r="AW949">
        <v>1.66</v>
      </c>
      <c r="AX949">
        <v>1.4999999999999999E-2</v>
      </c>
      <c r="AY949">
        <v>1.4150944E-2</v>
      </c>
      <c r="AZ949">
        <v>0</v>
      </c>
      <c r="BA949">
        <v>6.09</v>
      </c>
      <c r="BB949">
        <v>1.1785715000000001</v>
      </c>
      <c r="BC949">
        <v>-2.8571486E-2</v>
      </c>
      <c r="BD949">
        <v>-2.4242472000000001E-2</v>
      </c>
      <c r="BE949">
        <v>1.2727463999999999</v>
      </c>
      <c r="BF949">
        <v>-0.12274647</v>
      </c>
      <c r="BG949">
        <v>-9.6442200000000006E-2</v>
      </c>
      <c r="BH949">
        <v>1327145984</v>
      </c>
      <c r="BI949">
        <v>0.18883415000000001</v>
      </c>
      <c r="BJ949">
        <v>15</v>
      </c>
      <c r="BK949">
        <v>0</v>
      </c>
      <c r="BL949" t="b">
        <v>0</v>
      </c>
      <c r="BM949">
        <v>1.1499999999999999</v>
      </c>
      <c r="BQ949">
        <v>34.534534000000001</v>
      </c>
      <c r="BR949">
        <v>3.3300000000000003E-2</v>
      </c>
    </row>
    <row r="950" spans="1:72">
      <c r="A950" t="s">
        <v>5709</v>
      </c>
      <c r="B950" t="s">
        <v>5710</v>
      </c>
      <c r="C950" t="str">
        <f t="shared" si="70"/>
        <v>龍記集團</v>
      </c>
      <c r="D950" t="str">
        <f t="shared" si="71"/>
        <v>Industrial Products</v>
      </c>
      <c r="E950" t="str">
        <f t="shared" si="72"/>
        <v>工業製品</v>
      </c>
      <c r="F950" t="str">
        <f t="shared" si="73"/>
        <v>Industrial products</v>
      </c>
      <c r="G950" t="str">
        <f t="shared" si="74"/>
        <v>工業製品</v>
      </c>
      <c r="H950" t="s">
        <v>68</v>
      </c>
      <c r="I950" t="s">
        <v>69</v>
      </c>
      <c r="J950" t="s">
        <v>70</v>
      </c>
      <c r="K950" t="s">
        <v>71</v>
      </c>
      <c r="L950" t="b">
        <v>0</v>
      </c>
      <c r="M950" t="s">
        <v>72</v>
      </c>
      <c r="N950" t="s">
        <v>73</v>
      </c>
      <c r="O950" t="s">
        <v>74</v>
      </c>
      <c r="P950" t="s">
        <v>5711</v>
      </c>
      <c r="Q950" t="s">
        <v>5712</v>
      </c>
      <c r="R950" t="s">
        <v>78</v>
      </c>
      <c r="S950" t="s">
        <v>79</v>
      </c>
      <c r="T950">
        <v>28800000</v>
      </c>
      <c r="U950" t="s">
        <v>80</v>
      </c>
      <c r="V950" t="b">
        <v>0</v>
      </c>
      <c r="W950">
        <v>946949400000</v>
      </c>
      <c r="X950">
        <v>3</v>
      </c>
      <c r="Y950">
        <v>0</v>
      </c>
      <c r="Z950">
        <v>0</v>
      </c>
      <c r="AA950">
        <v>1596095703</v>
      </c>
      <c r="AB950">
        <v>2.11</v>
      </c>
      <c r="AC950">
        <v>2.11</v>
      </c>
      <c r="AD950" t="s">
        <v>5713</v>
      </c>
      <c r="AE950">
        <v>2.11</v>
      </c>
      <c r="AF950">
        <v>4000</v>
      </c>
      <c r="AG950">
        <v>2.11</v>
      </c>
      <c r="AH950">
        <v>2.0699999999999998</v>
      </c>
      <c r="AI950">
        <v>2.11</v>
      </c>
      <c r="AJ950">
        <v>0</v>
      </c>
      <c r="AK950">
        <v>0</v>
      </c>
      <c r="AL950" t="s">
        <v>82</v>
      </c>
      <c r="AM950" t="s">
        <v>72</v>
      </c>
      <c r="AN950">
        <v>2.11</v>
      </c>
      <c r="AO950">
        <v>111730</v>
      </c>
      <c r="AP950">
        <v>148500</v>
      </c>
      <c r="AQ950">
        <v>0.14999986000000001</v>
      </c>
      <c r="AR950">
        <v>7.6530539999999994E-2</v>
      </c>
      <c r="AS950" t="s">
        <v>5714</v>
      </c>
      <c r="AT950">
        <v>-0.62000010000000005</v>
      </c>
      <c r="AU950">
        <v>-0.22710627</v>
      </c>
      <c r="AV950">
        <v>1.96</v>
      </c>
      <c r="AW950">
        <v>2.73</v>
      </c>
      <c r="AX950">
        <v>0.22</v>
      </c>
      <c r="AY950">
        <v>0.10426541</v>
      </c>
      <c r="AZ950">
        <v>631676992</v>
      </c>
      <c r="BA950">
        <v>3.3479999999999999</v>
      </c>
      <c r="BB950">
        <v>2.1074286</v>
      </c>
      <c r="BC950">
        <v>2.5713443999999998E-3</v>
      </c>
      <c r="BD950">
        <v>1.2201336E-3</v>
      </c>
      <c r="BE950">
        <v>2.2666433000000001</v>
      </c>
      <c r="BF950">
        <v>-0.15664338999999999</v>
      </c>
      <c r="BG950">
        <v>-6.9108089999999997E-2</v>
      </c>
      <c r="BH950">
        <v>1332838400</v>
      </c>
      <c r="BI950">
        <v>0.63022697000000005</v>
      </c>
      <c r="BJ950">
        <v>15</v>
      </c>
      <c r="BK950">
        <v>0</v>
      </c>
      <c r="BL950" t="b">
        <v>0</v>
      </c>
      <c r="BM950">
        <v>2.11</v>
      </c>
      <c r="BN950">
        <v>1553871540</v>
      </c>
      <c r="BO950">
        <v>1553871540</v>
      </c>
      <c r="BP950">
        <v>1553871540</v>
      </c>
      <c r="BQ950">
        <v>8.9255495000000007</v>
      </c>
      <c r="BR950">
        <v>0.2364</v>
      </c>
    </row>
    <row r="951" spans="1:72">
      <c r="A951" t="s">
        <v>5715</v>
      </c>
      <c r="B951" t="s">
        <v>5716</v>
      </c>
      <c r="C951" t="str">
        <f t="shared" si="70"/>
        <v>太興置業</v>
      </c>
      <c r="D951" t="str">
        <f t="shared" si="71"/>
        <v>Real Estate Construction</v>
      </c>
      <c r="E951" t="str">
        <f t="shared" si="72"/>
        <v>地產建築</v>
      </c>
      <c r="F951" t="str">
        <f t="shared" si="73"/>
        <v>Real Estate Investment</v>
      </c>
      <c r="G951" t="str">
        <f t="shared" si="74"/>
        <v>地產投資</v>
      </c>
      <c r="H951" t="s">
        <v>68</v>
      </c>
      <c r="I951" t="s">
        <v>69</v>
      </c>
      <c r="J951" t="s">
        <v>70</v>
      </c>
      <c r="K951" t="s">
        <v>71</v>
      </c>
      <c r="L951" t="b">
        <v>0</v>
      </c>
      <c r="M951" t="s">
        <v>72</v>
      </c>
      <c r="N951" t="s">
        <v>73</v>
      </c>
      <c r="O951" t="s">
        <v>74</v>
      </c>
      <c r="P951" t="s">
        <v>5717</v>
      </c>
      <c r="Q951" t="s">
        <v>5718</v>
      </c>
      <c r="R951" t="s">
        <v>78</v>
      </c>
      <c r="S951" t="s">
        <v>79</v>
      </c>
      <c r="T951">
        <v>28800000</v>
      </c>
      <c r="U951" t="s">
        <v>80</v>
      </c>
      <c r="V951" t="b">
        <v>0</v>
      </c>
      <c r="W951">
        <v>950751000000</v>
      </c>
      <c r="X951">
        <v>3</v>
      </c>
      <c r="Y951">
        <v>0.53000020000000003</v>
      </c>
      <c r="Z951">
        <v>12.470592999999999</v>
      </c>
      <c r="AA951">
        <v>1592444642</v>
      </c>
      <c r="AB951">
        <v>4.78</v>
      </c>
      <c r="AC951">
        <v>4.25</v>
      </c>
      <c r="AD951" t="s">
        <v>5719</v>
      </c>
      <c r="AE951">
        <v>4.25</v>
      </c>
      <c r="AF951">
        <v>14000</v>
      </c>
      <c r="AG951">
        <v>0</v>
      </c>
      <c r="AH951">
        <v>1.3</v>
      </c>
      <c r="AI951">
        <v>5.88</v>
      </c>
      <c r="AJ951">
        <v>0</v>
      </c>
      <c r="AK951">
        <v>0</v>
      </c>
      <c r="AL951" t="s">
        <v>82</v>
      </c>
      <c r="AM951" t="s">
        <v>72</v>
      </c>
      <c r="AN951">
        <v>4.25</v>
      </c>
      <c r="AO951">
        <v>718</v>
      </c>
      <c r="AP951">
        <v>0</v>
      </c>
      <c r="AQ951">
        <v>1.7500001999999999</v>
      </c>
      <c r="AR951">
        <v>0.57755785999999998</v>
      </c>
      <c r="AS951" t="s">
        <v>5720</v>
      </c>
      <c r="AT951">
        <v>-0.82999990000000001</v>
      </c>
      <c r="AU951">
        <v>-0.14795006999999999</v>
      </c>
      <c r="AV951">
        <v>3.03</v>
      </c>
      <c r="AW951">
        <v>5.61</v>
      </c>
      <c r="AX951">
        <v>4.4999999999999998E-2</v>
      </c>
      <c r="AZ951">
        <v>277232992</v>
      </c>
      <c r="BA951">
        <v>10.69</v>
      </c>
      <c r="BB951">
        <v>4.4854289999999999</v>
      </c>
      <c r="BC951">
        <v>0.29457139999999998</v>
      </c>
      <c r="BD951">
        <v>6.5672964E-2</v>
      </c>
      <c r="BE951">
        <v>4.3150706000000003</v>
      </c>
      <c r="BF951">
        <v>0.46492958000000001</v>
      </c>
      <c r="BG951">
        <v>0.107745536</v>
      </c>
      <c r="BH951">
        <v>1325173760</v>
      </c>
      <c r="BI951">
        <v>0.44714690000000001</v>
      </c>
      <c r="BJ951">
        <v>15</v>
      </c>
      <c r="BK951">
        <v>0</v>
      </c>
      <c r="BL951" t="b">
        <v>0</v>
      </c>
      <c r="BM951">
        <v>4.78</v>
      </c>
      <c r="BR951">
        <v>-1.85</v>
      </c>
    </row>
    <row r="952" spans="1:72">
      <c r="A952" t="s">
        <v>5721</v>
      </c>
      <c r="B952" t="s">
        <v>5722</v>
      </c>
      <c r="C952" t="str">
        <f t="shared" si="70"/>
        <v>安東油田服務</v>
      </c>
      <c r="D952" t="str">
        <f t="shared" si="71"/>
        <v>Energy</v>
      </c>
      <c r="E952" t="str">
        <f t="shared" si="72"/>
        <v>能源</v>
      </c>
      <c r="F952" t="str">
        <f t="shared" si="73"/>
        <v>Oil and gas equipment and support</v>
      </c>
      <c r="G952" t="str">
        <f t="shared" si="74"/>
        <v>石油燃氣設備及支援</v>
      </c>
      <c r="H952" t="s">
        <v>68</v>
      </c>
      <c r="I952" t="s">
        <v>69</v>
      </c>
      <c r="J952" t="s">
        <v>70</v>
      </c>
      <c r="K952" t="s">
        <v>71</v>
      </c>
      <c r="L952" t="b">
        <v>0</v>
      </c>
      <c r="M952" t="s">
        <v>72</v>
      </c>
      <c r="N952" t="s">
        <v>73</v>
      </c>
      <c r="O952" t="s">
        <v>74</v>
      </c>
      <c r="P952" t="s">
        <v>5723</v>
      </c>
      <c r="Q952" t="s">
        <v>5724</v>
      </c>
      <c r="R952" t="s">
        <v>78</v>
      </c>
      <c r="S952" t="s">
        <v>79</v>
      </c>
      <c r="T952">
        <v>28800000</v>
      </c>
      <c r="U952" t="s">
        <v>80</v>
      </c>
      <c r="V952" t="b">
        <v>0</v>
      </c>
      <c r="W952">
        <v>1197595800000</v>
      </c>
      <c r="X952">
        <v>3</v>
      </c>
      <c r="Y952">
        <v>0</v>
      </c>
      <c r="Z952">
        <v>0</v>
      </c>
      <c r="AA952">
        <v>1596160252</v>
      </c>
      <c r="AB952">
        <v>0.44</v>
      </c>
      <c r="AC952">
        <v>0.44500000000000001</v>
      </c>
      <c r="AD952" t="s">
        <v>5725</v>
      </c>
      <c r="AE952">
        <v>0.44</v>
      </c>
      <c r="AF952">
        <v>112000</v>
      </c>
      <c r="AG952">
        <v>0.44</v>
      </c>
      <c r="AH952">
        <v>0.44</v>
      </c>
      <c r="AI952">
        <v>0.44500000000000001</v>
      </c>
      <c r="AJ952">
        <v>0</v>
      </c>
      <c r="AK952">
        <v>0</v>
      </c>
      <c r="AL952" t="s">
        <v>82</v>
      </c>
      <c r="AM952" t="s">
        <v>102</v>
      </c>
      <c r="AN952">
        <v>0.44</v>
      </c>
      <c r="AO952">
        <v>12152189</v>
      </c>
      <c r="AP952">
        <v>5973375</v>
      </c>
      <c r="AQ952">
        <v>3.9999989999999999E-2</v>
      </c>
      <c r="AR952">
        <v>9.9999980000000002E-2</v>
      </c>
      <c r="AS952" t="s">
        <v>5726</v>
      </c>
      <c r="AT952">
        <v>-0.52</v>
      </c>
      <c r="AU952">
        <v>-0.54166669999999995</v>
      </c>
      <c r="AV952">
        <v>0.4</v>
      </c>
      <c r="AW952">
        <v>0.96</v>
      </c>
      <c r="AZ952">
        <v>3006560000</v>
      </c>
      <c r="BA952">
        <v>0.14799999999999999</v>
      </c>
      <c r="BB952">
        <v>0.45785713</v>
      </c>
      <c r="BC952">
        <v>-1.7857134E-2</v>
      </c>
      <c r="BD952">
        <v>-3.9001543E-2</v>
      </c>
      <c r="BE952">
        <v>0.56307689999999999</v>
      </c>
      <c r="BF952">
        <v>-0.12307691599999999</v>
      </c>
      <c r="BG952">
        <v>-0.21857923000000001</v>
      </c>
      <c r="BH952">
        <v>1322886400</v>
      </c>
      <c r="BI952">
        <v>2.9729728999999998</v>
      </c>
      <c r="BJ952">
        <v>15</v>
      </c>
      <c r="BK952">
        <v>0</v>
      </c>
      <c r="BL952" t="b">
        <v>0</v>
      </c>
      <c r="BM952">
        <v>0.44</v>
      </c>
      <c r="BN952">
        <v>1553266740</v>
      </c>
      <c r="BO952">
        <v>1553266740</v>
      </c>
      <c r="BP952">
        <v>1553266740</v>
      </c>
      <c r="BQ952">
        <v>4.4042279999999998</v>
      </c>
      <c r="BR952">
        <v>9.9904000000000007E-2</v>
      </c>
      <c r="BS952">
        <v>0.01</v>
      </c>
      <c r="BT952">
        <v>44</v>
      </c>
    </row>
    <row r="953" spans="1:72">
      <c r="A953" t="s">
        <v>5727</v>
      </c>
      <c r="B953" t="s">
        <v>5728</v>
      </c>
      <c r="C953" t="str">
        <f t="shared" si="70"/>
        <v>比優集團</v>
      </c>
      <c r="D953" t="str">
        <f t="shared" si="71"/>
        <v>Information Technology</v>
      </c>
      <c r="E953" t="str">
        <f t="shared" si="72"/>
        <v>資訊科技</v>
      </c>
      <c r="F953" t="str">
        <f t="shared" si="73"/>
        <v>System and Data Technology Consultant</v>
      </c>
      <c r="G953" t="str">
        <f t="shared" si="74"/>
        <v>系統及資料科技顧問</v>
      </c>
      <c r="H953" t="s">
        <v>68</v>
      </c>
      <c r="I953" t="s">
        <v>69</v>
      </c>
      <c r="J953" t="s">
        <v>70</v>
      </c>
      <c r="K953" t="s">
        <v>71</v>
      </c>
      <c r="L953" t="b">
        <v>0</v>
      </c>
      <c r="M953" t="s">
        <v>72</v>
      </c>
      <c r="N953" t="s">
        <v>73</v>
      </c>
      <c r="O953" t="s">
        <v>74</v>
      </c>
      <c r="P953" t="s">
        <v>5729</v>
      </c>
      <c r="Q953" t="s">
        <v>5730</v>
      </c>
      <c r="R953" t="s">
        <v>78</v>
      </c>
      <c r="S953" t="s">
        <v>79</v>
      </c>
      <c r="T953">
        <v>28800000</v>
      </c>
      <c r="U953" t="s">
        <v>80</v>
      </c>
      <c r="V953" t="b">
        <v>0</v>
      </c>
      <c r="W953">
        <v>1091755800000</v>
      </c>
      <c r="X953">
        <v>3</v>
      </c>
      <c r="Y953">
        <v>2.5000006000000002E-2</v>
      </c>
      <c r="Z953">
        <v>6.7567576999999996</v>
      </c>
      <c r="AA953">
        <v>1596091506</v>
      </c>
      <c r="AB953">
        <v>0.39500000000000002</v>
      </c>
      <c r="AC953">
        <v>0.4</v>
      </c>
      <c r="AD953" t="s">
        <v>5731</v>
      </c>
      <c r="AE953">
        <v>0.39</v>
      </c>
      <c r="AF953">
        <v>100000</v>
      </c>
      <c r="AG953">
        <v>0.37</v>
      </c>
      <c r="AH953">
        <v>0.38</v>
      </c>
      <c r="AI953">
        <v>0.42</v>
      </c>
      <c r="AJ953">
        <v>0</v>
      </c>
      <c r="AK953">
        <v>0</v>
      </c>
      <c r="AL953" t="s">
        <v>82</v>
      </c>
      <c r="AM953" t="s">
        <v>102</v>
      </c>
      <c r="AN953">
        <v>0.4</v>
      </c>
      <c r="AO953">
        <v>22500</v>
      </c>
      <c r="AP953">
        <v>45000</v>
      </c>
      <c r="AQ953">
        <v>4.5000017000000003E-2</v>
      </c>
      <c r="AR953">
        <v>0.12857147999999999</v>
      </c>
      <c r="AS953" t="s">
        <v>5732</v>
      </c>
      <c r="AT953">
        <v>-8.4999980000000003E-2</v>
      </c>
      <c r="AU953">
        <v>-0.1770833</v>
      </c>
      <c r="AV953">
        <v>0.35</v>
      </c>
      <c r="AW953">
        <v>0.48</v>
      </c>
      <c r="AX953">
        <v>1E-3</v>
      </c>
      <c r="AY953">
        <v>2.7027027999999998E-3</v>
      </c>
      <c r="AZ953">
        <v>3558729984</v>
      </c>
      <c r="BA953">
        <v>1.6E-2</v>
      </c>
      <c r="BB953">
        <v>0.38</v>
      </c>
      <c r="BC953">
        <v>1.50000155E-2</v>
      </c>
      <c r="BD953">
        <v>3.9473727E-2</v>
      </c>
      <c r="BE953">
        <v>0.38111112000000003</v>
      </c>
      <c r="BF953">
        <v>1.38888955E-2</v>
      </c>
      <c r="BG953">
        <v>3.6443165999999999E-2</v>
      </c>
      <c r="BH953">
        <v>1405698432</v>
      </c>
      <c r="BI953">
        <v>24.6875</v>
      </c>
      <c r="BJ953">
        <v>15</v>
      </c>
      <c r="BK953">
        <v>0</v>
      </c>
      <c r="BL953" t="b">
        <v>0</v>
      </c>
      <c r="BM953">
        <v>0.39500000000000002</v>
      </c>
      <c r="BN953">
        <v>1561129140</v>
      </c>
      <c r="BO953">
        <v>1561129140</v>
      </c>
      <c r="BP953">
        <v>1561129140</v>
      </c>
      <c r="BQ953">
        <v>6.5080565999999997</v>
      </c>
      <c r="BR953">
        <v>6.0693999999999998E-2</v>
      </c>
    </row>
    <row r="954" spans="1:72">
      <c r="A954" t="s">
        <v>5733</v>
      </c>
      <c r="B954" t="s">
        <v>5734</v>
      </c>
      <c r="C954" t="str">
        <f t="shared" si="70"/>
        <v>綠色動力環保</v>
      </c>
      <c r="D954" t="str">
        <f t="shared" si="71"/>
        <v>Transportation, logistics and infrastructure</v>
      </c>
      <c r="E954" t="str">
        <f t="shared" si="72"/>
        <v>運輸、物流及基建</v>
      </c>
      <c r="F954" t="str">
        <f t="shared" si="73"/>
        <v>Public Transport</v>
      </c>
      <c r="G954" t="str">
        <f t="shared" si="74"/>
        <v>公共運輸</v>
      </c>
      <c r="H954" t="s">
        <v>68</v>
      </c>
      <c r="I954" t="s">
        <v>69</v>
      </c>
      <c r="J954" t="s">
        <v>70</v>
      </c>
      <c r="K954" t="s">
        <v>71</v>
      </c>
      <c r="L954" t="b">
        <v>0</v>
      </c>
      <c r="M954" t="s">
        <v>72</v>
      </c>
      <c r="N954" t="s">
        <v>73</v>
      </c>
      <c r="O954" t="s">
        <v>74</v>
      </c>
      <c r="P954" t="s">
        <v>5735</v>
      </c>
      <c r="Q954" t="s">
        <v>5736</v>
      </c>
      <c r="R954" t="s">
        <v>78</v>
      </c>
      <c r="S954" t="s">
        <v>79</v>
      </c>
      <c r="T954">
        <v>28800000</v>
      </c>
      <c r="U954" t="s">
        <v>80</v>
      </c>
      <c r="V954" t="b">
        <v>0</v>
      </c>
      <c r="W954">
        <v>1403141400000</v>
      </c>
      <c r="X954">
        <v>3</v>
      </c>
      <c r="Y954">
        <v>0.26999997999999997</v>
      </c>
      <c r="Z954">
        <v>8.2568800000000007</v>
      </c>
      <c r="AA954">
        <v>1596161082</v>
      </c>
      <c r="AB954">
        <v>3.54</v>
      </c>
      <c r="AC954">
        <v>3.55</v>
      </c>
      <c r="AD954" t="s">
        <v>5737</v>
      </c>
      <c r="AE954">
        <v>3.31</v>
      </c>
      <c r="AF954">
        <v>2478000</v>
      </c>
      <c r="AG954">
        <v>3.27</v>
      </c>
      <c r="AH954">
        <v>3.5</v>
      </c>
      <c r="AI954">
        <v>3.54</v>
      </c>
      <c r="AJ954">
        <v>0</v>
      </c>
      <c r="AK954">
        <v>0</v>
      </c>
      <c r="AL954" t="s">
        <v>82</v>
      </c>
      <c r="AM954" t="s">
        <v>102</v>
      </c>
      <c r="AN954">
        <v>3.32</v>
      </c>
      <c r="AO954">
        <v>1708071</v>
      </c>
      <c r="AP954">
        <v>3348875</v>
      </c>
      <c r="AQ954">
        <v>0.93000006999999996</v>
      </c>
      <c r="AR954">
        <v>0.35632186999999999</v>
      </c>
      <c r="AS954" t="s">
        <v>5738</v>
      </c>
      <c r="AT954">
        <v>-0.22000003000000001</v>
      </c>
      <c r="AU954">
        <v>-5.8510645999999999E-2</v>
      </c>
      <c r="AV954">
        <v>2.61</v>
      </c>
      <c r="AW954">
        <v>3.76</v>
      </c>
      <c r="AX954">
        <v>1.4999999999999999E-2</v>
      </c>
      <c r="AY954">
        <v>4.5871558000000002E-3</v>
      </c>
      <c r="AZ954">
        <v>404360000</v>
      </c>
      <c r="BA954">
        <v>0.36899999999999999</v>
      </c>
      <c r="BB954">
        <v>2.9937143000000002</v>
      </c>
      <c r="BC954">
        <v>0.54628560000000004</v>
      </c>
      <c r="BD954">
        <v>0.18247753</v>
      </c>
      <c r="BE954">
        <v>3.0839162</v>
      </c>
      <c r="BF954">
        <v>0.45608377</v>
      </c>
      <c r="BG954">
        <v>0.1478911</v>
      </c>
      <c r="BH954">
        <v>4110648064</v>
      </c>
      <c r="BI954">
        <v>9.593496</v>
      </c>
      <c r="BJ954">
        <v>15</v>
      </c>
      <c r="BK954">
        <v>0</v>
      </c>
      <c r="BL954" t="b">
        <v>0</v>
      </c>
      <c r="BM954">
        <v>3.54</v>
      </c>
      <c r="BQ954">
        <v>14.763534</v>
      </c>
      <c r="BR954">
        <v>0.23977999999999999</v>
      </c>
      <c r="BS954">
        <v>0.44</v>
      </c>
      <c r="BT954">
        <v>8.0454550000000005</v>
      </c>
    </row>
    <row r="955" spans="1:72">
      <c r="A955" t="s">
        <v>5739</v>
      </c>
      <c r="B955" t="s">
        <v>5740</v>
      </c>
      <c r="C955" t="str">
        <f t="shared" si="70"/>
        <v>卡賓</v>
      </c>
      <c r="D955" t="str">
        <f t="shared" si="71"/>
        <v>Retail</v>
      </c>
      <c r="E955" t="str">
        <f t="shared" si="72"/>
        <v>零售</v>
      </c>
      <c r="F955" t="str">
        <f t="shared" si="73"/>
        <v>Clothing Retails</v>
      </c>
      <c r="G955" t="str">
        <f t="shared" si="74"/>
        <v>服裝零售</v>
      </c>
      <c r="H955" t="s">
        <v>68</v>
      </c>
      <c r="I955" t="s">
        <v>69</v>
      </c>
      <c r="J955" t="s">
        <v>70</v>
      </c>
      <c r="K955" t="s">
        <v>71</v>
      </c>
      <c r="L955" t="b">
        <v>0</v>
      </c>
      <c r="M955" t="s">
        <v>72</v>
      </c>
      <c r="N955" t="s">
        <v>73</v>
      </c>
      <c r="O955" t="s">
        <v>74</v>
      </c>
      <c r="P955" t="s">
        <v>5741</v>
      </c>
      <c r="Q955" t="s">
        <v>5742</v>
      </c>
      <c r="R955" t="s">
        <v>78</v>
      </c>
      <c r="S955" t="s">
        <v>79</v>
      </c>
      <c r="T955">
        <v>28800000</v>
      </c>
      <c r="U955" t="s">
        <v>80</v>
      </c>
      <c r="V955" t="b">
        <v>0</v>
      </c>
      <c r="W955">
        <v>1382923800000</v>
      </c>
      <c r="X955">
        <v>3</v>
      </c>
      <c r="Y955">
        <v>9.9999900000000003E-3</v>
      </c>
      <c r="Z955">
        <v>0.51282000000000005</v>
      </c>
      <c r="AA955">
        <v>1596160511</v>
      </c>
      <c r="AB955">
        <v>1.96</v>
      </c>
      <c r="AC955">
        <v>1.98</v>
      </c>
      <c r="AD955" t="s">
        <v>5743</v>
      </c>
      <c r="AE955">
        <v>1.95</v>
      </c>
      <c r="AF955">
        <v>112000</v>
      </c>
      <c r="AG955">
        <v>1.95</v>
      </c>
      <c r="AH955">
        <v>1.96</v>
      </c>
      <c r="AI955">
        <v>1.98</v>
      </c>
      <c r="AJ955">
        <v>0</v>
      </c>
      <c r="AK955">
        <v>0</v>
      </c>
      <c r="AL955" t="s">
        <v>82</v>
      </c>
      <c r="AM955" t="s">
        <v>102</v>
      </c>
      <c r="AN955">
        <v>1.95</v>
      </c>
      <c r="AO955">
        <v>785431</v>
      </c>
      <c r="AP955">
        <v>617382</v>
      </c>
      <c r="AQ955">
        <v>0.90000009999999997</v>
      </c>
      <c r="AR955">
        <v>0.8490567</v>
      </c>
      <c r="AS955" t="s">
        <v>5744</v>
      </c>
      <c r="AT955">
        <v>-0.25</v>
      </c>
      <c r="AU955">
        <v>-0.11312216999999999</v>
      </c>
      <c r="AV955">
        <v>1.06</v>
      </c>
      <c r="AW955">
        <v>2.21</v>
      </c>
      <c r="AX955">
        <v>2.7E-2</v>
      </c>
      <c r="AY955">
        <v>1.3846153999999999E-2</v>
      </c>
      <c r="AZ955">
        <v>668593024</v>
      </c>
      <c r="BA955">
        <v>0.248</v>
      </c>
      <c r="BB955">
        <v>1.9902858000000001</v>
      </c>
      <c r="BC955">
        <v>-3.0285716000000001E-2</v>
      </c>
      <c r="BD955">
        <v>-1.5216768E-2</v>
      </c>
      <c r="BE955">
        <v>1.5217483000000001</v>
      </c>
      <c r="BF955">
        <v>0.43825173000000001</v>
      </c>
      <c r="BG955">
        <v>0.28799226999999999</v>
      </c>
      <c r="BH955">
        <v>1310442368</v>
      </c>
      <c r="BI955">
        <v>7.9032260000000001</v>
      </c>
      <c r="BJ955">
        <v>15</v>
      </c>
      <c r="BK955">
        <v>0</v>
      </c>
      <c r="BL955" t="b">
        <v>0</v>
      </c>
      <c r="BM955">
        <v>1.96</v>
      </c>
      <c r="BN955">
        <v>1550851140</v>
      </c>
      <c r="BO955">
        <v>1550851140</v>
      </c>
      <c r="BP955">
        <v>1550851140</v>
      </c>
    </row>
    <row r="956" spans="1:72">
      <c r="A956" t="s">
        <v>5745</v>
      </c>
      <c r="B956" t="s">
        <v>5746</v>
      </c>
      <c r="C956" t="str">
        <f t="shared" si="70"/>
        <v>寶業集團</v>
      </c>
      <c r="D956" t="str">
        <f t="shared" si="71"/>
        <v>Real Estate Construction</v>
      </c>
      <c r="E956" t="str">
        <f t="shared" si="72"/>
        <v>地產建築</v>
      </c>
      <c r="F956" t="str">
        <f t="shared" si="73"/>
        <v>Construction related</v>
      </c>
      <c r="G956" t="str">
        <f t="shared" si="74"/>
        <v>建築相關</v>
      </c>
      <c r="H956" t="s">
        <v>68</v>
      </c>
      <c r="I956" t="s">
        <v>69</v>
      </c>
      <c r="J956" t="s">
        <v>70</v>
      </c>
      <c r="K956" t="s">
        <v>71</v>
      </c>
      <c r="L956" t="b">
        <v>0</v>
      </c>
      <c r="M956" t="s">
        <v>72</v>
      </c>
      <c r="N956" t="s">
        <v>73</v>
      </c>
      <c r="O956" t="s">
        <v>74</v>
      </c>
      <c r="P956" t="s">
        <v>5747</v>
      </c>
      <c r="Q956" t="s">
        <v>5748</v>
      </c>
      <c r="R956" t="s">
        <v>78</v>
      </c>
      <c r="S956" t="s">
        <v>79</v>
      </c>
      <c r="T956">
        <v>28800000</v>
      </c>
      <c r="U956" t="s">
        <v>80</v>
      </c>
      <c r="V956" t="b">
        <v>0</v>
      </c>
      <c r="W956">
        <v>1056936600000</v>
      </c>
      <c r="X956">
        <v>3</v>
      </c>
      <c r="Y956">
        <v>0.69999979999999995</v>
      </c>
      <c r="Z956">
        <v>11.308559000000001</v>
      </c>
      <c r="AA956">
        <v>1596160927</v>
      </c>
      <c r="AB956">
        <v>6.89</v>
      </c>
      <c r="AC956">
        <v>6.92</v>
      </c>
      <c r="AD956" t="s">
        <v>5749</v>
      </c>
      <c r="AE956">
        <v>6.23</v>
      </c>
      <c r="AF956">
        <v>388000</v>
      </c>
      <c r="AG956">
        <v>6.19</v>
      </c>
      <c r="AH956">
        <v>6.79</v>
      </c>
      <c r="AI956">
        <v>6.89</v>
      </c>
      <c r="AJ956">
        <v>0</v>
      </c>
      <c r="AK956">
        <v>0</v>
      </c>
      <c r="AL956" t="s">
        <v>82</v>
      </c>
      <c r="AM956" t="s">
        <v>102</v>
      </c>
      <c r="AN956">
        <v>6.23</v>
      </c>
      <c r="AO956">
        <v>525580</v>
      </c>
      <c r="AP956">
        <v>631302</v>
      </c>
      <c r="AQ956">
        <v>3.7599998000000001</v>
      </c>
      <c r="AR956">
        <v>1.2012779</v>
      </c>
      <c r="AS956" t="s">
        <v>5750</v>
      </c>
      <c r="AT956">
        <v>-0.30999993999999997</v>
      </c>
      <c r="AU956">
        <v>-4.3055549999999998E-2</v>
      </c>
      <c r="AV956">
        <v>3.13</v>
      </c>
      <c r="AW956">
        <v>7.2</v>
      </c>
      <c r="AX956">
        <v>1.4E-2</v>
      </c>
      <c r="AY956">
        <v>2.2617124000000001E-3</v>
      </c>
      <c r="AZ956">
        <v>211922000</v>
      </c>
      <c r="BA956">
        <v>2.1349999999999998</v>
      </c>
      <c r="BB956">
        <v>6.2208569999999996</v>
      </c>
      <c r="BC956">
        <v>0.66914269999999998</v>
      </c>
      <c r="BD956">
        <v>0.10756439</v>
      </c>
      <c r="BE956">
        <v>5.2366200000000003</v>
      </c>
      <c r="BF956">
        <v>1.6533799</v>
      </c>
      <c r="BG956">
        <v>0.31573417999999998</v>
      </c>
      <c r="BH956">
        <v>3876754944</v>
      </c>
      <c r="BI956">
        <v>3.2271662000000001</v>
      </c>
      <c r="BJ956">
        <v>15</v>
      </c>
      <c r="BK956">
        <v>0</v>
      </c>
      <c r="BL956" t="b">
        <v>0</v>
      </c>
      <c r="BM956">
        <v>6.89</v>
      </c>
      <c r="BN956">
        <v>1553525940</v>
      </c>
      <c r="BO956">
        <v>1553525940</v>
      </c>
      <c r="BP956">
        <v>1553525940</v>
      </c>
      <c r="BQ956">
        <v>4.0562816000000002</v>
      </c>
      <c r="BR956">
        <v>1.6986000000000001</v>
      </c>
    </row>
    <row r="957" spans="1:72">
      <c r="A957" t="s">
        <v>5751</v>
      </c>
      <c r="B957" t="s">
        <v>5752</v>
      </c>
      <c r="C957" t="str">
        <f t="shared" si="70"/>
        <v>中油燃氣</v>
      </c>
      <c r="D957" t="str">
        <f t="shared" si="71"/>
        <v>Energy</v>
      </c>
      <c r="E957" t="str">
        <f t="shared" si="72"/>
        <v>能源</v>
      </c>
      <c r="F957" t="str">
        <f t="shared" si="73"/>
        <v>Gas and Public Utilities</v>
      </c>
      <c r="G957" t="str">
        <f t="shared" si="74"/>
        <v>燃氣公用</v>
      </c>
      <c r="H957" t="s">
        <v>68</v>
      </c>
      <c r="I957" t="s">
        <v>69</v>
      </c>
      <c r="J957" t="s">
        <v>70</v>
      </c>
      <c r="K957" t="s">
        <v>71</v>
      </c>
      <c r="L957" t="b">
        <v>0</v>
      </c>
      <c r="M957" t="s">
        <v>72</v>
      </c>
      <c r="N957" t="s">
        <v>73</v>
      </c>
      <c r="O957" t="s">
        <v>74</v>
      </c>
      <c r="P957" t="s">
        <v>5753</v>
      </c>
      <c r="Q957" t="s">
        <v>5754</v>
      </c>
      <c r="R957" t="s">
        <v>78</v>
      </c>
      <c r="S957" t="s">
        <v>79</v>
      </c>
      <c r="T957">
        <v>28800000</v>
      </c>
      <c r="U957" t="s">
        <v>80</v>
      </c>
      <c r="V957" t="b">
        <v>0</v>
      </c>
      <c r="W957">
        <v>1024363800000</v>
      </c>
      <c r="X957">
        <v>3</v>
      </c>
      <c r="Y957">
        <v>6.0000119999999999E-3</v>
      </c>
      <c r="Z957">
        <v>2.6666721999999998</v>
      </c>
      <c r="AA957">
        <v>1596094894</v>
      </c>
      <c r="AB957">
        <v>0.23100000000000001</v>
      </c>
      <c r="AC957">
        <v>0.23300000000000001</v>
      </c>
      <c r="AD957" t="s">
        <v>5755</v>
      </c>
      <c r="AE957">
        <v>0.22800000000000001</v>
      </c>
      <c r="AF957">
        <v>612000</v>
      </c>
      <c r="AG957">
        <v>0.22500000000000001</v>
      </c>
      <c r="AH957">
        <v>0.22700000000000001</v>
      </c>
      <c r="AI957">
        <v>0.23100000000000001</v>
      </c>
      <c r="AJ957">
        <v>0</v>
      </c>
      <c r="AK957">
        <v>0</v>
      </c>
      <c r="AL957" t="s">
        <v>82</v>
      </c>
      <c r="AM957" t="s">
        <v>72</v>
      </c>
      <c r="AN957">
        <v>0.23</v>
      </c>
      <c r="AO957">
        <v>937474</v>
      </c>
      <c r="AP957">
        <v>819207</v>
      </c>
      <c r="AQ957">
        <v>1.9000009000000002E-2</v>
      </c>
      <c r="AR957">
        <v>8.9622683999999994E-2</v>
      </c>
      <c r="AS957" t="s">
        <v>5756</v>
      </c>
      <c r="AT957">
        <v>-0.12900001</v>
      </c>
      <c r="AU957">
        <v>-0.35833334999999999</v>
      </c>
      <c r="AV957">
        <v>0.21199999999999999</v>
      </c>
      <c r="AW957">
        <v>0.36</v>
      </c>
      <c r="AX957">
        <v>4.0000000000000001E-3</v>
      </c>
      <c r="AY957">
        <v>1.7777778000000001E-2</v>
      </c>
      <c r="AZ957">
        <v>5817939968</v>
      </c>
      <c r="BA957">
        <v>0.69599999999999995</v>
      </c>
      <c r="BB957">
        <v>0.24145712999999999</v>
      </c>
      <c r="BC957">
        <v>-1.0457128E-2</v>
      </c>
      <c r="BD957">
        <v>-4.3308425999999997E-2</v>
      </c>
      <c r="BE957">
        <v>0.25360840000000001</v>
      </c>
      <c r="BF957">
        <v>-2.2608400000000001E-2</v>
      </c>
      <c r="BG957">
        <v>-8.9146879999999998E-2</v>
      </c>
      <c r="BH957">
        <v>1332186240</v>
      </c>
      <c r="BI957">
        <v>0.33189657</v>
      </c>
      <c r="BJ957">
        <v>15</v>
      </c>
      <c r="BK957">
        <v>0</v>
      </c>
      <c r="BL957" t="b">
        <v>0</v>
      </c>
      <c r="BM957">
        <v>0.23100000000000001</v>
      </c>
      <c r="BN957">
        <v>1585321140</v>
      </c>
      <c r="BO957">
        <v>1598252340</v>
      </c>
      <c r="BP957">
        <v>1598601600</v>
      </c>
      <c r="BQ957">
        <v>3.4778682999999999</v>
      </c>
      <c r="BR957">
        <v>6.6420000000000007E-2</v>
      </c>
      <c r="BS957">
        <v>7.0000000000000007E-2</v>
      </c>
      <c r="BT957">
        <v>3.3000001999999999</v>
      </c>
    </row>
    <row r="958" spans="1:72">
      <c r="A958" t="s">
        <v>5757</v>
      </c>
      <c r="B958" t="s">
        <v>5758</v>
      </c>
      <c r="C958" t="str">
        <f t="shared" si="70"/>
        <v>泰昇集團</v>
      </c>
      <c r="D958" t="str">
        <f t="shared" si="71"/>
        <v>Real Estate Construction</v>
      </c>
      <c r="E958" t="str">
        <f t="shared" si="72"/>
        <v>地產建築</v>
      </c>
      <c r="F958" t="str">
        <f t="shared" si="73"/>
        <v>Construction related</v>
      </c>
      <c r="G958" t="str">
        <f t="shared" si="74"/>
        <v>建築相關</v>
      </c>
      <c r="H958" t="s">
        <v>68</v>
      </c>
      <c r="I958" t="s">
        <v>69</v>
      </c>
      <c r="J958" t="s">
        <v>70</v>
      </c>
      <c r="K958" t="s">
        <v>71</v>
      </c>
      <c r="L958" t="b">
        <v>0</v>
      </c>
      <c r="M958" t="s">
        <v>72</v>
      </c>
      <c r="N958" t="s">
        <v>73</v>
      </c>
      <c r="O958" t="s">
        <v>74</v>
      </c>
      <c r="P958" t="s">
        <v>5759</v>
      </c>
      <c r="Q958" t="s">
        <v>5760</v>
      </c>
      <c r="R958" t="s">
        <v>78</v>
      </c>
      <c r="S958" t="s">
        <v>79</v>
      </c>
      <c r="T958">
        <v>28800000</v>
      </c>
      <c r="U958" t="s">
        <v>80</v>
      </c>
      <c r="V958" t="b">
        <v>0</v>
      </c>
      <c r="W958">
        <v>946949400000</v>
      </c>
      <c r="X958">
        <v>3</v>
      </c>
      <c r="Y958">
        <v>1.50000155E-2</v>
      </c>
      <c r="Z958">
        <v>3.8961079999999999</v>
      </c>
      <c r="AA958">
        <v>1596095260</v>
      </c>
      <c r="AB958">
        <v>0.4</v>
      </c>
      <c r="AC958">
        <v>0.4</v>
      </c>
      <c r="AD958" t="s">
        <v>5761</v>
      </c>
      <c r="AE958">
        <v>0.38</v>
      </c>
      <c r="AF958">
        <v>52000</v>
      </c>
      <c r="AG958">
        <v>0.38500000000000001</v>
      </c>
      <c r="AH958">
        <v>0.38500000000000001</v>
      </c>
      <c r="AI958">
        <v>0.40500000000000003</v>
      </c>
      <c r="AJ958">
        <v>0</v>
      </c>
      <c r="AK958">
        <v>0</v>
      </c>
      <c r="AL958" t="s">
        <v>82</v>
      </c>
      <c r="AM958" t="s">
        <v>72</v>
      </c>
      <c r="AN958">
        <v>0.38</v>
      </c>
      <c r="AO958">
        <v>307875</v>
      </c>
      <c r="AP958">
        <v>111250</v>
      </c>
      <c r="AQ958">
        <v>4.5000017000000003E-2</v>
      </c>
      <c r="AR958">
        <v>0.12676061999999999</v>
      </c>
      <c r="AS958" t="s">
        <v>5762</v>
      </c>
      <c r="AT958">
        <v>-1.59</v>
      </c>
      <c r="AU958">
        <v>-0.79899496000000003</v>
      </c>
      <c r="AV958">
        <v>0.35499999999999998</v>
      </c>
      <c r="AW958">
        <v>1.99</v>
      </c>
      <c r="AX958">
        <v>0.21</v>
      </c>
      <c r="AY958">
        <v>0.54545456000000003</v>
      </c>
      <c r="AZ958">
        <v>3366040064</v>
      </c>
      <c r="BA958">
        <v>0.69</v>
      </c>
      <c r="BB958">
        <v>0.41542857999999999</v>
      </c>
      <c r="BC958">
        <v>-1.5428572999999999E-2</v>
      </c>
      <c r="BD958">
        <v>-3.7138930000000001E-2</v>
      </c>
      <c r="BE958">
        <v>0.63911974000000005</v>
      </c>
      <c r="BF958">
        <v>-0.23911974</v>
      </c>
      <c r="BG958">
        <v>-0.37413920000000001</v>
      </c>
      <c r="BH958">
        <v>1346416000</v>
      </c>
      <c r="BI958">
        <v>0.57971010000000001</v>
      </c>
      <c r="BJ958">
        <v>15</v>
      </c>
      <c r="BK958">
        <v>0</v>
      </c>
      <c r="BL958" t="b">
        <v>0</v>
      </c>
      <c r="BM958">
        <v>0.4</v>
      </c>
      <c r="BR958">
        <v>-0.2278</v>
      </c>
    </row>
    <row r="959" spans="1:72">
      <c r="A959" t="s">
        <v>5763</v>
      </c>
      <c r="B959" t="s">
        <v>5764</v>
      </c>
      <c r="C959" t="str">
        <f t="shared" si="70"/>
        <v>昊天國際建投</v>
      </c>
      <c r="D959" t="str">
        <f t="shared" si="71"/>
        <v>Food and Beverage</v>
      </c>
      <c r="E959" t="str">
        <f t="shared" si="72"/>
        <v>飲食相關</v>
      </c>
      <c r="F959" t="str">
        <f t="shared" si="73"/>
        <v>Dairy related</v>
      </c>
      <c r="G959" t="str">
        <f t="shared" si="74"/>
        <v>乳品相關</v>
      </c>
      <c r="H959" t="s">
        <v>68</v>
      </c>
      <c r="I959" t="s">
        <v>69</v>
      </c>
      <c r="J959" t="s">
        <v>70</v>
      </c>
      <c r="K959" t="s">
        <v>71</v>
      </c>
      <c r="L959" t="b">
        <v>0</v>
      </c>
      <c r="M959" t="s">
        <v>72</v>
      </c>
      <c r="N959" t="s">
        <v>73</v>
      </c>
      <c r="O959" t="s">
        <v>74</v>
      </c>
      <c r="P959" t="s">
        <v>5765</v>
      </c>
      <c r="Q959" t="s">
        <v>5766</v>
      </c>
      <c r="R959" t="s">
        <v>78</v>
      </c>
      <c r="S959" t="s">
        <v>79</v>
      </c>
      <c r="T959">
        <v>28800000</v>
      </c>
      <c r="U959" t="s">
        <v>80</v>
      </c>
      <c r="V959" t="b">
        <v>0</v>
      </c>
      <c r="W959">
        <v>1449711000000</v>
      </c>
      <c r="X959">
        <v>3</v>
      </c>
      <c r="Y959">
        <v>2.9999912000000001E-3</v>
      </c>
      <c r="Z959">
        <v>1.2244861</v>
      </c>
      <c r="AA959">
        <v>1596088530</v>
      </c>
      <c r="AB959">
        <v>0.248</v>
      </c>
      <c r="AC959">
        <v>0.248</v>
      </c>
      <c r="AD959" t="s">
        <v>5767</v>
      </c>
      <c r="AE959">
        <v>0.248</v>
      </c>
      <c r="AF959">
        <v>200000</v>
      </c>
      <c r="AG959">
        <v>0.245</v>
      </c>
      <c r="AH959">
        <v>0.161</v>
      </c>
      <c r="AI959">
        <v>0.247</v>
      </c>
      <c r="AJ959">
        <v>0</v>
      </c>
      <c r="AK959">
        <v>0</v>
      </c>
      <c r="AL959" t="s">
        <v>82</v>
      </c>
      <c r="AM959" t="s">
        <v>72</v>
      </c>
      <c r="AN959">
        <v>0.248</v>
      </c>
      <c r="AO959">
        <v>739784</v>
      </c>
      <c r="AP959">
        <v>598500</v>
      </c>
      <c r="AQ959">
        <v>0.13299999000000001</v>
      </c>
      <c r="AR959">
        <v>1.1565216</v>
      </c>
      <c r="AS959" t="s">
        <v>5768</v>
      </c>
      <c r="AT959">
        <v>-9.2000009999999993E-2</v>
      </c>
      <c r="AU959">
        <v>-0.27058824999999997</v>
      </c>
      <c r="AV959">
        <v>0.115</v>
      </c>
      <c r="AW959">
        <v>0.34</v>
      </c>
      <c r="AZ959">
        <v>5052879872</v>
      </c>
      <c r="BA959">
        <v>0.223</v>
      </c>
      <c r="BB959">
        <v>0.17628571000000001</v>
      </c>
      <c r="BC959">
        <v>7.1714280000000005E-2</v>
      </c>
      <c r="BD959">
        <v>0.40680712000000002</v>
      </c>
      <c r="BE959">
        <v>0.23544756</v>
      </c>
      <c r="BF959">
        <v>1.255244E-2</v>
      </c>
      <c r="BG959">
        <v>5.3313105999999999E-2</v>
      </c>
      <c r="BH959">
        <v>1253114240</v>
      </c>
      <c r="BI959">
        <v>1.1121076000000001</v>
      </c>
      <c r="BJ959">
        <v>15</v>
      </c>
      <c r="BK959">
        <v>0</v>
      </c>
      <c r="BL959" t="b">
        <v>0</v>
      </c>
      <c r="BM959">
        <v>0.248</v>
      </c>
    </row>
    <row r="960" spans="1:72">
      <c r="A960" t="s">
        <v>5769</v>
      </c>
      <c r="B960" t="s">
        <v>5770</v>
      </c>
      <c r="C960" t="str">
        <f t="shared" si="70"/>
        <v>第一拖拉機</v>
      </c>
      <c r="D960" t="str">
        <f t="shared" si="71"/>
        <v>Industry</v>
      </c>
      <c r="E960" t="str">
        <f t="shared" si="72"/>
        <v>工業</v>
      </c>
      <c r="F960" t="str">
        <f t="shared" si="73"/>
        <v>Machinery</v>
      </c>
      <c r="G960" t="str">
        <f t="shared" si="74"/>
        <v>機械設備</v>
      </c>
      <c r="H960" t="s">
        <v>68</v>
      </c>
      <c r="I960" t="s">
        <v>69</v>
      </c>
      <c r="J960" t="s">
        <v>70</v>
      </c>
      <c r="K960" t="s">
        <v>71</v>
      </c>
      <c r="L960" t="b">
        <v>0</v>
      </c>
      <c r="M960" t="s">
        <v>72</v>
      </c>
      <c r="N960" t="s">
        <v>73</v>
      </c>
      <c r="O960" t="s">
        <v>74</v>
      </c>
      <c r="P960" t="s">
        <v>5771</v>
      </c>
      <c r="Q960" t="s">
        <v>5772</v>
      </c>
      <c r="R960" t="s">
        <v>78</v>
      </c>
      <c r="S960" t="s">
        <v>79</v>
      </c>
      <c r="T960">
        <v>28800000</v>
      </c>
      <c r="U960" t="s">
        <v>80</v>
      </c>
      <c r="V960" t="b">
        <v>0</v>
      </c>
      <c r="W960">
        <v>946949400000</v>
      </c>
      <c r="X960">
        <v>3</v>
      </c>
      <c r="Y960">
        <v>9.9999900000000003E-3</v>
      </c>
      <c r="Z960">
        <v>0.318471</v>
      </c>
      <c r="AA960">
        <v>1596161080</v>
      </c>
      <c r="AB960">
        <v>3.15</v>
      </c>
      <c r="AC960">
        <v>3.19</v>
      </c>
      <c r="AD960" t="s">
        <v>5773</v>
      </c>
      <c r="AE960">
        <v>3.08</v>
      </c>
      <c r="AF960">
        <v>1838000</v>
      </c>
      <c r="AG960">
        <v>3.14</v>
      </c>
      <c r="AH960">
        <v>3.13</v>
      </c>
      <c r="AI960">
        <v>3.18</v>
      </c>
      <c r="AJ960">
        <v>0</v>
      </c>
      <c r="AK960">
        <v>0</v>
      </c>
      <c r="AL960" t="s">
        <v>82</v>
      </c>
      <c r="AM960" t="s">
        <v>102</v>
      </c>
      <c r="AN960">
        <v>3.16</v>
      </c>
      <c r="AO960">
        <v>7848437</v>
      </c>
      <c r="AP960">
        <v>22890863</v>
      </c>
      <c r="AQ960">
        <v>1.9000001</v>
      </c>
      <c r="AR960">
        <v>1.5200001000000001</v>
      </c>
      <c r="AS960" t="s">
        <v>5774</v>
      </c>
      <c r="AT960">
        <v>-0.46999980000000002</v>
      </c>
      <c r="AU960">
        <v>-0.12983420000000001</v>
      </c>
      <c r="AV960">
        <v>1.25</v>
      </c>
      <c r="AW960">
        <v>3.62</v>
      </c>
      <c r="AX960">
        <v>8.9999999999999993E-3</v>
      </c>
      <c r="AY960">
        <v>2.8662418000000001E-3</v>
      </c>
      <c r="AZ960">
        <v>391940000</v>
      </c>
      <c r="BA960">
        <v>0.75</v>
      </c>
      <c r="BB960">
        <v>2.3365714999999998</v>
      </c>
      <c r="BC960">
        <v>0.81342864000000004</v>
      </c>
      <c r="BD960">
        <v>0.34812915</v>
      </c>
      <c r="BE960">
        <v>1.8447553000000001</v>
      </c>
      <c r="BF960">
        <v>1.3052448000000001</v>
      </c>
      <c r="BG960">
        <v>0.70754360000000005</v>
      </c>
      <c r="BH960">
        <v>3105427456</v>
      </c>
      <c r="BI960">
        <v>4.2000003000000001</v>
      </c>
      <c r="BJ960">
        <v>15</v>
      </c>
      <c r="BK960">
        <v>0</v>
      </c>
      <c r="BL960" t="b">
        <v>0</v>
      </c>
      <c r="BM960">
        <v>3.15</v>
      </c>
      <c r="BQ960">
        <v>45.172947000000001</v>
      </c>
      <c r="BR960">
        <v>6.9732000000000002E-2</v>
      </c>
      <c r="BS960">
        <v>0.34</v>
      </c>
      <c r="BT960">
        <v>9.2647060000000003</v>
      </c>
    </row>
    <row r="961" spans="1:72">
      <c r="A961" t="s">
        <v>5775</v>
      </c>
      <c r="B961" t="s">
        <v>5776</v>
      </c>
      <c r="C961" t="str">
        <f t="shared" ref="C961:C1024" si="75">VLOOKUP($A961,sectors,2,FALSE)</f>
        <v>旭日企業</v>
      </c>
      <c r="D961" t="str">
        <f t="shared" ref="D961:D1024" si="76">VLOOKUP($A961,sectors,4,FALSE)</f>
        <v>Retail</v>
      </c>
      <c r="E961" t="str">
        <f t="shared" ref="E961:E1024" si="77">VLOOKUP($A961,sectors,5,FALSE)</f>
        <v>零售</v>
      </c>
      <c r="F961" t="str">
        <f t="shared" ref="F961:F1024" si="78">VLOOKUP($A961,sectors,7,FALSE)</f>
        <v>Clothing Retails</v>
      </c>
      <c r="G961" t="str">
        <f t="shared" ref="G961:G1024" si="79">VLOOKUP($A961,sectors,8,FALSE)</f>
        <v>服裝零售</v>
      </c>
      <c r="H961" t="s">
        <v>68</v>
      </c>
      <c r="I961" t="s">
        <v>69</v>
      </c>
      <c r="J961" t="s">
        <v>70</v>
      </c>
      <c r="K961" t="s">
        <v>71</v>
      </c>
      <c r="L961" t="b">
        <v>0</v>
      </c>
      <c r="M961" t="s">
        <v>72</v>
      </c>
      <c r="N961" t="s">
        <v>73</v>
      </c>
      <c r="O961" t="s">
        <v>74</v>
      </c>
      <c r="P961" t="s">
        <v>5777</v>
      </c>
      <c r="Q961" t="s">
        <v>5778</v>
      </c>
      <c r="R961" t="s">
        <v>78</v>
      </c>
      <c r="S961" t="s">
        <v>79</v>
      </c>
      <c r="T961">
        <v>28800000</v>
      </c>
      <c r="U961" t="s">
        <v>80</v>
      </c>
      <c r="V961" t="b">
        <v>0</v>
      </c>
      <c r="W961">
        <v>946949400000</v>
      </c>
      <c r="X961">
        <v>3</v>
      </c>
      <c r="Y961">
        <v>0</v>
      </c>
      <c r="Z961">
        <v>0</v>
      </c>
      <c r="AA961">
        <v>1596095746</v>
      </c>
      <c r="AB961">
        <v>0.84</v>
      </c>
      <c r="AC961">
        <v>0.84</v>
      </c>
      <c r="AD961" t="s">
        <v>5779</v>
      </c>
      <c r="AE961">
        <v>0.84</v>
      </c>
      <c r="AF961">
        <v>4000</v>
      </c>
      <c r="AG961">
        <v>0.84</v>
      </c>
      <c r="AH961">
        <v>0.82</v>
      </c>
      <c r="AI961">
        <v>0.84</v>
      </c>
      <c r="AJ961">
        <v>0</v>
      </c>
      <c r="AK961">
        <v>0</v>
      </c>
      <c r="AL961" t="s">
        <v>82</v>
      </c>
      <c r="AM961" t="s">
        <v>72</v>
      </c>
      <c r="AN961">
        <v>0.84</v>
      </c>
      <c r="AO961">
        <v>171198</v>
      </c>
      <c r="AP961">
        <v>76625</v>
      </c>
      <c r="AQ961">
        <v>3.9999960000000001E-2</v>
      </c>
      <c r="AR961">
        <v>4.9999952E-2</v>
      </c>
      <c r="AS961" t="s">
        <v>5780</v>
      </c>
      <c r="AT961">
        <v>-0.10000002400000001</v>
      </c>
      <c r="AU961">
        <v>-0.10638300000000001</v>
      </c>
      <c r="AV961">
        <v>0.8</v>
      </c>
      <c r="AW961">
        <v>0.94</v>
      </c>
      <c r="AX961">
        <v>0.06</v>
      </c>
      <c r="AY961">
        <v>7.1428574999999994E-2</v>
      </c>
      <c r="AZ961">
        <v>1528339968</v>
      </c>
      <c r="BA961">
        <v>1.6459999999999999</v>
      </c>
      <c r="BB961">
        <v>0.84861109999999995</v>
      </c>
      <c r="BC961">
        <v>-8.6111429999999999E-3</v>
      </c>
      <c r="BD961">
        <v>-1.0147336999999999E-2</v>
      </c>
      <c r="BE961">
        <v>0.87576390000000004</v>
      </c>
      <c r="BF961">
        <v>-3.5763919999999998E-2</v>
      </c>
      <c r="BG961">
        <v>-4.0837400000000003E-2</v>
      </c>
      <c r="BH961">
        <v>1283805568</v>
      </c>
      <c r="BI961">
        <v>0.51032805000000003</v>
      </c>
      <c r="BJ961">
        <v>15</v>
      </c>
      <c r="BK961">
        <v>0</v>
      </c>
      <c r="BL961" t="b">
        <v>0</v>
      </c>
      <c r="BM961">
        <v>0.84</v>
      </c>
      <c r="BN961">
        <v>1553007540</v>
      </c>
      <c r="BO961">
        <v>1553007540</v>
      </c>
      <c r="BP961">
        <v>1553007540</v>
      </c>
      <c r="BQ961">
        <v>11.634349</v>
      </c>
      <c r="BR961">
        <v>7.22E-2</v>
      </c>
    </row>
    <row r="962" spans="1:72">
      <c r="A962" t="s">
        <v>5781</v>
      </c>
      <c r="B962" t="s">
        <v>5782</v>
      </c>
      <c r="C962" t="str">
        <f t="shared" si="75"/>
        <v>華僑城(亞洲)</v>
      </c>
      <c r="D962" t="str">
        <f t="shared" si="76"/>
        <v>Real Estate Construction</v>
      </c>
      <c r="E962" t="str">
        <f t="shared" si="77"/>
        <v>地產建築</v>
      </c>
      <c r="F962" t="str">
        <f t="shared" si="78"/>
        <v>China Properties</v>
      </c>
      <c r="G962" t="str">
        <f t="shared" si="79"/>
        <v>內房</v>
      </c>
      <c r="H962" t="s">
        <v>68</v>
      </c>
      <c r="I962" t="s">
        <v>69</v>
      </c>
      <c r="J962" t="s">
        <v>70</v>
      </c>
      <c r="K962" t="s">
        <v>71</v>
      </c>
      <c r="L962" t="b">
        <v>0</v>
      </c>
      <c r="M962" t="s">
        <v>72</v>
      </c>
      <c r="N962" t="s">
        <v>73</v>
      </c>
      <c r="O962" t="s">
        <v>74</v>
      </c>
      <c r="P962" t="s">
        <v>5783</v>
      </c>
      <c r="Q962" t="s">
        <v>5784</v>
      </c>
      <c r="R962" t="s">
        <v>78</v>
      </c>
      <c r="S962" t="s">
        <v>79</v>
      </c>
      <c r="T962">
        <v>28800000</v>
      </c>
      <c r="U962" t="s">
        <v>80</v>
      </c>
      <c r="V962" t="b">
        <v>0</v>
      </c>
      <c r="W962">
        <v>1130895000000</v>
      </c>
      <c r="X962">
        <v>3</v>
      </c>
      <c r="Y962">
        <v>9.9999900000000003E-3</v>
      </c>
      <c r="Z962">
        <v>0.59880184999999997</v>
      </c>
      <c r="AA962">
        <v>1596160557</v>
      </c>
      <c r="AB962">
        <v>1.68</v>
      </c>
      <c r="AC962">
        <v>1.68</v>
      </c>
      <c r="AD962" t="s">
        <v>3959</v>
      </c>
      <c r="AE962">
        <v>1.68</v>
      </c>
      <c r="AF962">
        <v>10000</v>
      </c>
      <c r="AG962">
        <v>1.67</v>
      </c>
      <c r="AH962">
        <v>1.66</v>
      </c>
      <c r="AI962">
        <v>1.68</v>
      </c>
      <c r="AJ962">
        <v>0</v>
      </c>
      <c r="AK962">
        <v>0</v>
      </c>
      <c r="AL962" t="s">
        <v>82</v>
      </c>
      <c r="AM962" t="s">
        <v>102</v>
      </c>
      <c r="AN962">
        <v>1.68</v>
      </c>
      <c r="AO962">
        <v>424000</v>
      </c>
      <c r="AP962">
        <v>171500</v>
      </c>
      <c r="AQ962">
        <v>0.21999990999999999</v>
      </c>
      <c r="AR962">
        <v>0.15068486</v>
      </c>
      <c r="AS962" t="s">
        <v>5785</v>
      </c>
      <c r="AT962">
        <v>-1.2400001</v>
      </c>
      <c r="AU962">
        <v>-0.42465754999999999</v>
      </c>
      <c r="AV962">
        <v>1.46</v>
      </c>
      <c r="AW962">
        <v>2.92</v>
      </c>
      <c r="AX962">
        <v>6.0999999999999999E-2</v>
      </c>
      <c r="AY962">
        <v>3.6526950000000002E-2</v>
      </c>
      <c r="AZ962">
        <v>748366016</v>
      </c>
      <c r="BA962">
        <v>2.0510000000000002</v>
      </c>
      <c r="BB962">
        <v>1.7851429000000001</v>
      </c>
      <c r="BC962">
        <v>-0.10514295</v>
      </c>
      <c r="BD962">
        <v>-5.8898899999999997E-2</v>
      </c>
      <c r="BE962">
        <v>2.0134506000000001</v>
      </c>
      <c r="BF962">
        <v>-0.33345068</v>
      </c>
      <c r="BG962">
        <v>-0.16561155</v>
      </c>
      <c r="BH962">
        <v>1257254912</v>
      </c>
      <c r="BI962">
        <v>0.81911254</v>
      </c>
      <c r="BJ962">
        <v>15</v>
      </c>
      <c r="BK962">
        <v>0</v>
      </c>
      <c r="BL962" t="b">
        <v>0</v>
      </c>
      <c r="BM962">
        <v>1.68</v>
      </c>
      <c r="BN962">
        <v>1553871540</v>
      </c>
      <c r="BO962">
        <v>1553871540</v>
      </c>
      <c r="BP962">
        <v>1553871540</v>
      </c>
      <c r="BQ962">
        <v>37.583893000000003</v>
      </c>
      <c r="BR962">
        <v>4.4699999999999997E-2</v>
      </c>
    </row>
    <row r="963" spans="1:72">
      <c r="A963" t="s">
        <v>5786</v>
      </c>
      <c r="B963" t="s">
        <v>5787</v>
      </c>
      <c r="C963" t="str">
        <f t="shared" si="75"/>
        <v>興證國際</v>
      </c>
      <c r="D963" t="str">
        <f t="shared" si="76"/>
        <v>Financial</v>
      </c>
      <c r="E963" t="str">
        <f t="shared" si="77"/>
        <v>金融</v>
      </c>
      <c r="F963" t="str">
        <f t="shared" si="78"/>
        <v>Other financial services</v>
      </c>
      <c r="G963" t="str">
        <f t="shared" si="79"/>
        <v>其他金融服務</v>
      </c>
      <c r="H963" t="s">
        <v>68</v>
      </c>
      <c r="I963" t="s">
        <v>69</v>
      </c>
      <c r="J963" t="s">
        <v>70</v>
      </c>
      <c r="K963" t="s">
        <v>71</v>
      </c>
      <c r="L963" t="b">
        <v>0</v>
      </c>
      <c r="M963" t="s">
        <v>72</v>
      </c>
      <c r="N963" t="s">
        <v>73</v>
      </c>
      <c r="O963" t="s">
        <v>74</v>
      </c>
      <c r="P963" t="s">
        <v>5788</v>
      </c>
      <c r="Q963" t="s">
        <v>5789</v>
      </c>
      <c r="R963" t="s">
        <v>78</v>
      </c>
      <c r="S963" t="s">
        <v>79</v>
      </c>
      <c r="T963">
        <v>28800000</v>
      </c>
      <c r="U963" t="s">
        <v>80</v>
      </c>
      <c r="V963" t="b">
        <v>0</v>
      </c>
      <c r="W963">
        <v>1476927000000</v>
      </c>
      <c r="X963">
        <v>3</v>
      </c>
      <c r="Y963">
        <v>-4.9999950000000001E-3</v>
      </c>
      <c r="Z963">
        <v>-1.6393427</v>
      </c>
      <c r="AA963">
        <v>1596079041</v>
      </c>
      <c r="AB963">
        <v>0.3</v>
      </c>
      <c r="AC963">
        <v>0.3</v>
      </c>
      <c r="AD963" t="s">
        <v>2916</v>
      </c>
      <c r="AE963">
        <v>0.3</v>
      </c>
      <c r="AF963">
        <v>2531</v>
      </c>
      <c r="AG963">
        <v>0.30499999999999999</v>
      </c>
      <c r="AH963">
        <v>0.28499999999999998</v>
      </c>
      <c r="AI963">
        <v>0.35</v>
      </c>
      <c r="AJ963">
        <v>0</v>
      </c>
      <c r="AK963">
        <v>0</v>
      </c>
      <c r="AL963" t="s">
        <v>82</v>
      </c>
      <c r="AM963" t="s">
        <v>72</v>
      </c>
      <c r="AN963">
        <v>0.3</v>
      </c>
      <c r="AO963">
        <v>94038</v>
      </c>
      <c r="AP963">
        <v>13566</v>
      </c>
      <c r="AQ963">
        <v>9.8000005000000001E-2</v>
      </c>
      <c r="AR963">
        <v>0.48514852000000003</v>
      </c>
      <c r="AS963" t="s">
        <v>5790</v>
      </c>
      <c r="AT963">
        <v>-0.27999996999999999</v>
      </c>
      <c r="AU963">
        <v>-0.48275857999999999</v>
      </c>
      <c r="AV963">
        <v>0.20200000000000001</v>
      </c>
      <c r="AW963">
        <v>0.57999999999999996</v>
      </c>
      <c r="AX963">
        <v>2.3E-2</v>
      </c>
      <c r="AY963">
        <v>7.5409840000000006E-2</v>
      </c>
      <c r="AZ963">
        <v>4000000000</v>
      </c>
      <c r="BA963">
        <v>0.96</v>
      </c>
      <c r="BB963">
        <v>0.32614284999999998</v>
      </c>
      <c r="BC963">
        <v>-2.6142835999999999E-2</v>
      </c>
      <c r="BD963">
        <v>-8.0157619999999999E-2</v>
      </c>
      <c r="BE963">
        <v>0.29483916999999998</v>
      </c>
      <c r="BF963">
        <v>5.1608384000000002E-3</v>
      </c>
      <c r="BG963">
        <v>1.7503910000000001E-2</v>
      </c>
      <c r="BH963">
        <v>1200000000</v>
      </c>
      <c r="BI963">
        <v>0.31250002999999998</v>
      </c>
      <c r="BJ963">
        <v>15</v>
      </c>
      <c r="BK963">
        <v>0</v>
      </c>
      <c r="BL963" t="b">
        <v>0</v>
      </c>
      <c r="BM963">
        <v>0.3</v>
      </c>
      <c r="BN963">
        <v>1553180340</v>
      </c>
      <c r="BO963">
        <v>1553180340</v>
      </c>
      <c r="BP963">
        <v>1553180340</v>
      </c>
    </row>
    <row r="964" spans="1:72">
      <c r="A964" t="s">
        <v>5791</v>
      </c>
      <c r="B964" t="s">
        <v>5792</v>
      </c>
      <c r="C964" t="str">
        <f t="shared" si="75"/>
        <v>梧桐國際</v>
      </c>
      <c r="D964" t="str">
        <f t="shared" si="76"/>
        <v>Real Estate Construction</v>
      </c>
      <c r="E964" t="str">
        <f t="shared" si="77"/>
        <v>地產建築</v>
      </c>
      <c r="F964" t="str">
        <f t="shared" si="78"/>
        <v>Real Estate Investment</v>
      </c>
      <c r="G964" t="str">
        <f t="shared" si="79"/>
        <v>地產投資</v>
      </c>
      <c r="H964" t="s">
        <v>68</v>
      </c>
      <c r="I964" t="s">
        <v>69</v>
      </c>
      <c r="J964" t="s">
        <v>70</v>
      </c>
      <c r="K964" t="s">
        <v>71</v>
      </c>
      <c r="L964" t="b">
        <v>0</v>
      </c>
      <c r="M964" t="s">
        <v>72</v>
      </c>
      <c r="N964" t="s">
        <v>73</v>
      </c>
      <c r="O964" t="s">
        <v>74</v>
      </c>
      <c r="P964" t="s">
        <v>5793</v>
      </c>
      <c r="Q964" t="s">
        <v>5794</v>
      </c>
      <c r="R964" t="s">
        <v>78</v>
      </c>
      <c r="S964" t="s">
        <v>79</v>
      </c>
      <c r="T964">
        <v>28800000</v>
      </c>
      <c r="U964" t="s">
        <v>80</v>
      </c>
      <c r="V964" t="b">
        <v>0</v>
      </c>
      <c r="W964">
        <v>986175000000</v>
      </c>
      <c r="X964">
        <v>3</v>
      </c>
      <c r="Y964">
        <v>-9.9999900000000003E-3</v>
      </c>
      <c r="Z964">
        <v>-0.69930004999999995</v>
      </c>
      <c r="AA964">
        <v>1596160276</v>
      </c>
      <c r="AB964">
        <v>1.42</v>
      </c>
      <c r="AC964">
        <v>1.43</v>
      </c>
      <c r="AD964" t="s">
        <v>5795</v>
      </c>
      <c r="AE964">
        <v>1.41</v>
      </c>
      <c r="AF964">
        <v>28000</v>
      </c>
      <c r="AG964">
        <v>1.43</v>
      </c>
      <c r="AH964">
        <v>1.42</v>
      </c>
      <c r="AI964">
        <v>1.95</v>
      </c>
      <c r="AJ964">
        <v>0</v>
      </c>
      <c r="AK964">
        <v>0</v>
      </c>
      <c r="AL964" t="s">
        <v>82</v>
      </c>
      <c r="AM964" t="s">
        <v>72</v>
      </c>
      <c r="AN964">
        <v>1.42</v>
      </c>
      <c r="AO964">
        <v>388940</v>
      </c>
      <c r="AP964">
        <v>270050</v>
      </c>
      <c r="AQ964">
        <v>1.337</v>
      </c>
      <c r="AR964">
        <v>16.108435</v>
      </c>
      <c r="AS964" t="s">
        <v>5796</v>
      </c>
      <c r="AT964">
        <v>-0.18000007000000001</v>
      </c>
      <c r="AU964">
        <v>-0.11250004</v>
      </c>
      <c r="AV964">
        <v>8.3000000000000004E-2</v>
      </c>
      <c r="AW964">
        <v>1.6</v>
      </c>
      <c r="AX964">
        <v>2E-3</v>
      </c>
      <c r="AY964">
        <v>1.3986016E-3</v>
      </c>
      <c r="AZ964">
        <v>933528000</v>
      </c>
      <c r="BA964">
        <v>1.7869999999999999</v>
      </c>
      <c r="BB964">
        <v>1.1994286000000001</v>
      </c>
      <c r="BC964">
        <v>0.2205714</v>
      </c>
      <c r="BD964">
        <v>0.18389707999999999</v>
      </c>
      <c r="BE964">
        <v>0.50797179999999997</v>
      </c>
      <c r="BF964">
        <v>0.91202813000000005</v>
      </c>
      <c r="BG964">
        <v>1.7954304999999999</v>
      </c>
      <c r="BH964">
        <v>1325609728</v>
      </c>
      <c r="BI964">
        <v>0.79462785000000002</v>
      </c>
      <c r="BJ964">
        <v>15</v>
      </c>
      <c r="BK964">
        <v>0</v>
      </c>
      <c r="BL964" t="b">
        <v>0</v>
      </c>
      <c r="BM964">
        <v>1.42</v>
      </c>
      <c r="BN964">
        <v>1553266740</v>
      </c>
      <c r="BO964">
        <v>1553266740</v>
      </c>
      <c r="BP964">
        <v>1553266740</v>
      </c>
      <c r="BQ964">
        <v>81.609189999999998</v>
      </c>
      <c r="BR964">
        <v>1.7399999999999999E-2</v>
      </c>
    </row>
    <row r="965" spans="1:72">
      <c r="A965" t="s">
        <v>5797</v>
      </c>
      <c r="B965" t="s">
        <v>5798</v>
      </c>
      <c r="C965" t="str">
        <f t="shared" si="75"/>
        <v>同方友友</v>
      </c>
      <c r="D965" t="str">
        <f t="shared" si="76"/>
        <v>Environmental protection</v>
      </c>
      <c r="E965" t="str">
        <f t="shared" si="77"/>
        <v>環保</v>
      </c>
      <c r="F965" t="str">
        <f t="shared" si="78"/>
        <v>LED</v>
      </c>
      <c r="G965" t="str">
        <f t="shared" si="79"/>
        <v>LED</v>
      </c>
      <c r="H965" t="s">
        <v>68</v>
      </c>
      <c r="I965" t="s">
        <v>69</v>
      </c>
      <c r="J965" t="s">
        <v>70</v>
      </c>
      <c r="K965" t="s">
        <v>71</v>
      </c>
      <c r="L965" t="b">
        <v>0</v>
      </c>
      <c r="M965" t="s">
        <v>72</v>
      </c>
      <c r="N965" t="s">
        <v>73</v>
      </c>
      <c r="O965" t="s">
        <v>74</v>
      </c>
      <c r="P965" t="s">
        <v>5799</v>
      </c>
      <c r="Q965" t="s">
        <v>5800</v>
      </c>
      <c r="R965" t="s">
        <v>78</v>
      </c>
      <c r="S965" t="s">
        <v>79</v>
      </c>
      <c r="T965">
        <v>28800000</v>
      </c>
      <c r="U965" t="s">
        <v>80</v>
      </c>
      <c r="V965" t="b">
        <v>0</v>
      </c>
      <c r="W965">
        <v>1166146200000</v>
      </c>
      <c r="X965">
        <v>3</v>
      </c>
      <c r="Y965">
        <v>9.9999900000000003E-3</v>
      </c>
      <c r="Z965">
        <v>1.6129017000000001</v>
      </c>
      <c r="AA965">
        <v>1596160182</v>
      </c>
      <c r="AB965">
        <v>0.63</v>
      </c>
      <c r="AC965">
        <v>0.63</v>
      </c>
      <c r="AD965" t="s">
        <v>5801</v>
      </c>
      <c r="AE965">
        <v>0.63</v>
      </c>
      <c r="AF965">
        <v>20500</v>
      </c>
      <c r="AG965">
        <v>0.62</v>
      </c>
      <c r="AH965">
        <v>0.61</v>
      </c>
      <c r="AI965">
        <v>0.65</v>
      </c>
      <c r="AJ965">
        <v>0</v>
      </c>
      <c r="AK965">
        <v>0</v>
      </c>
      <c r="AL965" t="s">
        <v>82</v>
      </c>
      <c r="AM965" t="s">
        <v>102</v>
      </c>
      <c r="AN965">
        <v>0.63</v>
      </c>
      <c r="AO965">
        <v>366995</v>
      </c>
      <c r="AP965">
        <v>95937</v>
      </c>
      <c r="AQ965">
        <v>0.19999998999999999</v>
      </c>
      <c r="AR965">
        <v>0.46511623000000002</v>
      </c>
      <c r="AS965" t="s">
        <v>5802</v>
      </c>
      <c r="AT965">
        <v>-9.0000029999999995E-2</v>
      </c>
      <c r="AU965">
        <v>-0.12500004000000001</v>
      </c>
      <c r="AV965">
        <v>0.43</v>
      </c>
      <c r="AW965">
        <v>0.72</v>
      </c>
      <c r="AZ965">
        <v>2094509952</v>
      </c>
      <c r="BA965">
        <v>0.106</v>
      </c>
      <c r="BB965">
        <v>0.56771430000000001</v>
      </c>
      <c r="BC965">
        <v>6.2285720000000003E-2</v>
      </c>
      <c r="BD965">
        <v>0.10971315</v>
      </c>
      <c r="BE965">
        <v>0.54</v>
      </c>
      <c r="BF965">
        <v>8.9999973999999996E-2</v>
      </c>
      <c r="BG965">
        <v>0.16666660999999999</v>
      </c>
      <c r="BH965">
        <v>1319541248</v>
      </c>
      <c r="BI965">
        <v>5.9433959999999999</v>
      </c>
      <c r="BJ965">
        <v>15</v>
      </c>
      <c r="BK965">
        <v>0</v>
      </c>
      <c r="BL965" t="b">
        <v>0</v>
      </c>
      <c r="BM965">
        <v>0.63</v>
      </c>
      <c r="BN965">
        <v>1553093940</v>
      </c>
      <c r="BO965">
        <v>1553093940</v>
      </c>
      <c r="BP965">
        <v>1553093940</v>
      </c>
      <c r="BQ965">
        <v>9.1867529999999995</v>
      </c>
      <c r="BR965">
        <v>6.8576999999999999E-2</v>
      </c>
    </row>
    <row r="966" spans="1:72">
      <c r="A966" t="s">
        <v>5803</v>
      </c>
      <c r="B966" t="s">
        <v>5804</v>
      </c>
      <c r="C966" t="str">
        <f t="shared" si="75"/>
        <v>博富臨置業</v>
      </c>
      <c r="D966" t="str">
        <f t="shared" si="76"/>
        <v>Real Estate Construction</v>
      </c>
      <c r="E966" t="str">
        <f t="shared" si="77"/>
        <v>地產建築</v>
      </c>
      <c r="F966" t="str">
        <f t="shared" si="78"/>
        <v>Real Estate Investment</v>
      </c>
      <c r="G966" t="str">
        <f t="shared" si="79"/>
        <v>地產投資</v>
      </c>
      <c r="H966" t="s">
        <v>68</v>
      </c>
      <c r="I966" t="s">
        <v>69</v>
      </c>
      <c r="J966" t="s">
        <v>70</v>
      </c>
      <c r="K966" t="s">
        <v>71</v>
      </c>
      <c r="L966" t="b">
        <v>0</v>
      </c>
      <c r="M966" t="s">
        <v>72</v>
      </c>
      <c r="N966" t="s">
        <v>73</v>
      </c>
      <c r="O966" t="s">
        <v>74</v>
      </c>
      <c r="P966" t="s">
        <v>5805</v>
      </c>
      <c r="Q966" t="s">
        <v>5806</v>
      </c>
      <c r="R966" t="s">
        <v>78</v>
      </c>
      <c r="S966" t="s">
        <v>79</v>
      </c>
      <c r="T966">
        <v>28800000</v>
      </c>
      <c r="U966" t="s">
        <v>80</v>
      </c>
      <c r="V966" t="b">
        <v>0</v>
      </c>
      <c r="W966">
        <v>947554200000</v>
      </c>
      <c r="X966">
        <v>3</v>
      </c>
      <c r="Y966">
        <v>6.0000419999999999E-2</v>
      </c>
      <c r="Z966">
        <v>0.52174275999999997</v>
      </c>
      <c r="AA966">
        <v>1594956094</v>
      </c>
      <c r="AB966">
        <v>11.56</v>
      </c>
      <c r="AC966">
        <v>11.56</v>
      </c>
      <c r="AD966" t="s">
        <v>5807</v>
      </c>
      <c r="AE966">
        <v>11.56</v>
      </c>
      <c r="AF966">
        <v>4000</v>
      </c>
      <c r="AG966">
        <v>11.5</v>
      </c>
      <c r="AH966">
        <v>11.4</v>
      </c>
      <c r="AI966">
        <v>11.7</v>
      </c>
      <c r="AJ966">
        <v>0</v>
      </c>
      <c r="AK966">
        <v>0</v>
      </c>
      <c r="AL966" t="s">
        <v>82</v>
      </c>
      <c r="AM966" t="s">
        <v>72</v>
      </c>
      <c r="AN966">
        <v>11.56</v>
      </c>
      <c r="AO966">
        <v>2073</v>
      </c>
      <c r="AP966">
        <v>0</v>
      </c>
      <c r="AQ966">
        <v>6.0000419999999999E-2</v>
      </c>
      <c r="AR966">
        <v>5.2174279999999996E-3</v>
      </c>
      <c r="AS966" t="s">
        <v>5808</v>
      </c>
      <c r="AT966">
        <v>-4.7799997000000003</v>
      </c>
      <c r="AU966">
        <v>-0.29253363999999998</v>
      </c>
      <c r="AV966">
        <v>11.5</v>
      </c>
      <c r="AW966">
        <v>16.34</v>
      </c>
      <c r="AX966">
        <v>0.38</v>
      </c>
      <c r="AY966">
        <v>3.3043478000000001E-2</v>
      </c>
      <c r="AZ966">
        <v>110179000</v>
      </c>
      <c r="BA966">
        <v>49.436</v>
      </c>
      <c r="BB966">
        <v>12.202286000000001</v>
      </c>
      <c r="BC966">
        <v>-0.64228534999999998</v>
      </c>
      <c r="BD966">
        <v>-5.2636478E-2</v>
      </c>
      <c r="BE966">
        <v>12.926712999999999</v>
      </c>
      <c r="BF966">
        <v>-1.3667126000000001</v>
      </c>
      <c r="BG966">
        <v>-0.10572777</v>
      </c>
      <c r="BH966">
        <v>1273669248</v>
      </c>
      <c r="BI966">
        <v>0.23383770000000001</v>
      </c>
      <c r="BJ966">
        <v>15</v>
      </c>
      <c r="BK966">
        <v>0</v>
      </c>
      <c r="BL966" t="b">
        <v>0</v>
      </c>
      <c r="BM966">
        <v>11.56</v>
      </c>
      <c r="BQ966">
        <v>9.3225809999999996</v>
      </c>
      <c r="BR966">
        <v>1.24</v>
      </c>
    </row>
    <row r="967" spans="1:72">
      <c r="A967" t="s">
        <v>5809</v>
      </c>
      <c r="B967" t="s">
        <v>5810</v>
      </c>
      <c r="C967" t="str">
        <f t="shared" si="75"/>
        <v>國際資源</v>
      </c>
      <c r="D967" t="str">
        <f t="shared" si="76"/>
        <v>Raw Materials</v>
      </c>
      <c r="E967" t="str">
        <f t="shared" si="77"/>
        <v>原材料</v>
      </c>
      <c r="F967" t="str">
        <f t="shared" si="78"/>
        <v>Precious metals</v>
      </c>
      <c r="G967" t="str">
        <f t="shared" si="79"/>
        <v>貴金屬</v>
      </c>
      <c r="H967" t="s">
        <v>68</v>
      </c>
      <c r="I967" t="s">
        <v>69</v>
      </c>
      <c r="J967" t="s">
        <v>70</v>
      </c>
      <c r="K967" t="s">
        <v>71</v>
      </c>
      <c r="L967" t="b">
        <v>0</v>
      </c>
      <c r="M967" t="s">
        <v>72</v>
      </c>
      <c r="N967" t="s">
        <v>73</v>
      </c>
      <c r="O967" t="s">
        <v>74</v>
      </c>
      <c r="P967" t="s">
        <v>5811</v>
      </c>
      <c r="Q967" t="s">
        <v>5812</v>
      </c>
      <c r="R967" t="s">
        <v>78</v>
      </c>
      <c r="S967" t="s">
        <v>79</v>
      </c>
      <c r="T967">
        <v>28800000</v>
      </c>
      <c r="U967" t="s">
        <v>80</v>
      </c>
      <c r="V967" t="b">
        <v>0</v>
      </c>
      <c r="W967">
        <v>1127957400000</v>
      </c>
      <c r="X967">
        <v>3</v>
      </c>
      <c r="Y967">
        <v>2.0000003000000001E-3</v>
      </c>
      <c r="Z967">
        <v>4.2553200000000002</v>
      </c>
      <c r="AA967">
        <v>1596095933</v>
      </c>
      <c r="AB967">
        <v>4.9000000000000002E-2</v>
      </c>
      <c r="AC967">
        <v>0.05</v>
      </c>
      <c r="AD967" t="s">
        <v>5813</v>
      </c>
      <c r="AE967">
        <v>4.7E-2</v>
      </c>
      <c r="AF967">
        <v>21604070</v>
      </c>
      <c r="AG967">
        <v>4.7E-2</v>
      </c>
      <c r="AH967">
        <v>4.7E-2</v>
      </c>
      <c r="AI967">
        <v>0.05</v>
      </c>
      <c r="AJ967">
        <v>0</v>
      </c>
      <c r="AK967">
        <v>0</v>
      </c>
      <c r="AL967" t="s">
        <v>82</v>
      </c>
      <c r="AM967" t="s">
        <v>83</v>
      </c>
      <c r="AN967">
        <v>4.7E-2</v>
      </c>
      <c r="AO967">
        <v>21265908</v>
      </c>
      <c r="AP967">
        <v>36387486</v>
      </c>
      <c r="AQ967">
        <v>1.2999999999999999E-2</v>
      </c>
      <c r="AR967">
        <v>0.36111113</v>
      </c>
      <c r="AS967" t="s">
        <v>5814</v>
      </c>
      <c r="AT967">
        <v>-1.0999999999999999E-2</v>
      </c>
      <c r="AU967">
        <v>-0.18333334000000001</v>
      </c>
      <c r="AV967">
        <v>3.5999999999999997E-2</v>
      </c>
      <c r="AW967">
        <v>0.06</v>
      </c>
      <c r="AX967">
        <v>1E-3</v>
      </c>
      <c r="AY967">
        <v>2.1276597000000001E-2</v>
      </c>
      <c r="AZ967">
        <v>27048800256</v>
      </c>
      <c r="BA967">
        <v>5.5E-2</v>
      </c>
      <c r="BB967">
        <v>4.2514286999999998E-2</v>
      </c>
      <c r="BC967">
        <v>6.4857120000000002E-3</v>
      </c>
      <c r="BD967">
        <v>0.15255369999999999</v>
      </c>
      <c r="BE967">
        <v>4.6335663999999999E-2</v>
      </c>
      <c r="BF967">
        <v>2.6643349999999999E-3</v>
      </c>
      <c r="BG967">
        <v>5.7500742000000001E-2</v>
      </c>
      <c r="BH967">
        <v>1325391232</v>
      </c>
      <c r="BI967">
        <v>0.89090910000000001</v>
      </c>
      <c r="BJ967">
        <v>15</v>
      </c>
      <c r="BK967">
        <v>0</v>
      </c>
      <c r="BL967" t="b">
        <v>0</v>
      </c>
      <c r="BM967">
        <v>4.9000000000000002E-2</v>
      </c>
      <c r="BN967">
        <v>1553785140</v>
      </c>
      <c r="BO967">
        <v>1553785140</v>
      </c>
      <c r="BP967">
        <v>1553785140</v>
      </c>
      <c r="BQ967">
        <v>1.3165319</v>
      </c>
      <c r="BR967">
        <v>3.7219000000000002E-2</v>
      </c>
    </row>
    <row r="968" spans="1:72">
      <c r="A968" t="s">
        <v>5815</v>
      </c>
      <c r="B968" t="s">
        <v>5816</v>
      </c>
      <c r="C968" t="str">
        <f t="shared" si="75"/>
        <v>彩客化學</v>
      </c>
      <c r="D968" t="str">
        <f t="shared" si="76"/>
        <v>Raw Materials</v>
      </c>
      <c r="E968" t="str">
        <f t="shared" si="77"/>
        <v>原材料</v>
      </c>
      <c r="F968" t="str">
        <f t="shared" si="78"/>
        <v>Chemical</v>
      </c>
      <c r="G968" t="str">
        <f t="shared" si="79"/>
        <v>化工</v>
      </c>
      <c r="H968" t="s">
        <v>68</v>
      </c>
      <c r="I968" t="s">
        <v>69</v>
      </c>
      <c r="J968" t="s">
        <v>70</v>
      </c>
      <c r="K968" t="s">
        <v>71</v>
      </c>
      <c r="L968" t="b">
        <v>0</v>
      </c>
      <c r="M968" t="s">
        <v>72</v>
      </c>
      <c r="N968" t="s">
        <v>73</v>
      </c>
      <c r="O968" t="s">
        <v>74</v>
      </c>
      <c r="P968" t="s">
        <v>5817</v>
      </c>
      <c r="Q968" t="s">
        <v>5818</v>
      </c>
      <c r="R968" t="s">
        <v>78</v>
      </c>
      <c r="S968" t="s">
        <v>79</v>
      </c>
      <c r="T968">
        <v>28800000</v>
      </c>
      <c r="U968" t="s">
        <v>80</v>
      </c>
      <c r="V968" t="b">
        <v>0</v>
      </c>
      <c r="W968">
        <v>1435887000000</v>
      </c>
      <c r="X968">
        <v>3</v>
      </c>
      <c r="Y968">
        <v>0</v>
      </c>
      <c r="Z968">
        <v>0</v>
      </c>
      <c r="AA968">
        <v>1596160991</v>
      </c>
      <c r="AB968">
        <v>1.24</v>
      </c>
      <c r="AC968">
        <v>1.25</v>
      </c>
      <c r="AD968" t="s">
        <v>5819</v>
      </c>
      <c r="AE968">
        <v>1.23</v>
      </c>
      <c r="AF968">
        <v>19500</v>
      </c>
      <c r="AG968">
        <v>1.24</v>
      </c>
      <c r="AH968">
        <v>1.23</v>
      </c>
      <c r="AI968">
        <v>1.25</v>
      </c>
      <c r="AJ968">
        <v>0</v>
      </c>
      <c r="AK968">
        <v>0</v>
      </c>
      <c r="AL968" t="s">
        <v>82</v>
      </c>
      <c r="AM968" t="s">
        <v>102</v>
      </c>
      <c r="AN968">
        <v>1.23</v>
      </c>
      <c r="AO968">
        <v>2222592</v>
      </c>
      <c r="AP968">
        <v>1295375</v>
      </c>
      <c r="AQ968">
        <v>0.13999998999999999</v>
      </c>
      <c r="AR968">
        <v>0.12727271000000001</v>
      </c>
      <c r="AS968" t="s">
        <v>5820</v>
      </c>
      <c r="AT968">
        <v>-2.02</v>
      </c>
      <c r="AU968">
        <v>-0.61963190000000001</v>
      </c>
      <c r="AV968">
        <v>1.1000000000000001</v>
      </c>
      <c r="AW968">
        <v>3.26</v>
      </c>
      <c r="AX968">
        <v>6.0000000000000001E-3</v>
      </c>
      <c r="AY968">
        <v>4.8387096999999999E-3</v>
      </c>
      <c r="AZ968">
        <v>1033150016</v>
      </c>
      <c r="BA968">
        <v>0.17799999999999999</v>
      </c>
      <c r="BB968">
        <v>1.2388572</v>
      </c>
      <c r="BC968">
        <v>1.1428594999999999E-3</v>
      </c>
      <c r="BD968">
        <v>9.2251110000000002E-4</v>
      </c>
      <c r="BE968">
        <v>1.4264336</v>
      </c>
      <c r="BF968">
        <v>-0.18643355</v>
      </c>
      <c r="BG968">
        <v>-0.13069908</v>
      </c>
      <c r="BH968">
        <v>1281106048</v>
      </c>
      <c r="BI968">
        <v>6.9662920000000002</v>
      </c>
      <c r="BJ968">
        <v>15</v>
      </c>
      <c r="BK968">
        <v>0</v>
      </c>
      <c r="BL968" t="b">
        <v>0</v>
      </c>
      <c r="BM968">
        <v>1.24</v>
      </c>
      <c r="BN968">
        <v>1553785140</v>
      </c>
      <c r="BO968">
        <v>1553785140</v>
      </c>
      <c r="BP968">
        <v>1553785140</v>
      </c>
      <c r="BQ968">
        <v>7.9560113000000001</v>
      </c>
      <c r="BR968">
        <v>0.155857</v>
      </c>
    </row>
    <row r="969" spans="1:72">
      <c r="A969" t="s">
        <v>5821</v>
      </c>
      <c r="B969" t="s">
        <v>5822</v>
      </c>
      <c r="C969" t="str">
        <f t="shared" si="75"/>
        <v>現代牙科</v>
      </c>
      <c r="D969" t="str">
        <f t="shared" si="76"/>
        <v>Medicine</v>
      </c>
      <c r="E969" t="str">
        <f t="shared" si="77"/>
        <v>醫藥</v>
      </c>
      <c r="F969" t="str">
        <f t="shared" si="78"/>
        <v>Healthcare</v>
      </c>
      <c r="G969" t="str">
        <f t="shared" si="79"/>
        <v>醫療保健</v>
      </c>
      <c r="H969" t="s">
        <v>68</v>
      </c>
      <c r="I969" t="s">
        <v>69</v>
      </c>
      <c r="J969" t="s">
        <v>70</v>
      </c>
      <c r="K969" t="s">
        <v>71</v>
      </c>
      <c r="L969" t="b">
        <v>0</v>
      </c>
      <c r="M969" t="s">
        <v>72</v>
      </c>
      <c r="N969" t="s">
        <v>73</v>
      </c>
      <c r="O969" t="s">
        <v>74</v>
      </c>
      <c r="P969" t="s">
        <v>5823</v>
      </c>
      <c r="Q969" t="s">
        <v>5824</v>
      </c>
      <c r="R969" t="s">
        <v>78</v>
      </c>
      <c r="S969" t="s">
        <v>79</v>
      </c>
      <c r="T969">
        <v>28800000</v>
      </c>
      <c r="U969" t="s">
        <v>80</v>
      </c>
      <c r="V969" t="b">
        <v>0</v>
      </c>
      <c r="W969">
        <v>1450143000000</v>
      </c>
      <c r="X969">
        <v>3</v>
      </c>
      <c r="Y969">
        <v>-1.000011E-2</v>
      </c>
      <c r="Z969">
        <v>-0.75758404000000001</v>
      </c>
      <c r="AA969">
        <v>1596096542</v>
      </c>
      <c r="AB969">
        <v>1.31</v>
      </c>
      <c r="AC969">
        <v>1.32</v>
      </c>
      <c r="AD969" t="s">
        <v>5825</v>
      </c>
      <c r="AE969">
        <v>1.31</v>
      </c>
      <c r="AF969">
        <v>43000</v>
      </c>
      <c r="AG969">
        <v>1.32</v>
      </c>
      <c r="AH969">
        <v>1.28</v>
      </c>
      <c r="AI969">
        <v>1.32</v>
      </c>
      <c r="AJ969">
        <v>0</v>
      </c>
      <c r="AK969">
        <v>0</v>
      </c>
      <c r="AL969" t="s">
        <v>82</v>
      </c>
      <c r="AM969" t="s">
        <v>72</v>
      </c>
      <c r="AN969">
        <v>1.32</v>
      </c>
      <c r="AO969">
        <v>908703</v>
      </c>
      <c r="AP969">
        <v>683071</v>
      </c>
      <c r="AQ969">
        <v>0.36999995000000002</v>
      </c>
      <c r="AR969">
        <v>0.39361697000000001</v>
      </c>
      <c r="AS969" t="s">
        <v>5826</v>
      </c>
      <c r="AT969">
        <v>-0.53000009999999997</v>
      </c>
      <c r="AU969">
        <v>-0.28804352999999999</v>
      </c>
      <c r="AV969">
        <v>0.94</v>
      </c>
      <c r="AW969">
        <v>1.84</v>
      </c>
      <c r="AX969">
        <v>5.2999999999999999E-2</v>
      </c>
      <c r="AY969">
        <v>4.0151513999999999E-2</v>
      </c>
      <c r="AZ969">
        <v>962476992</v>
      </c>
      <c r="BA969">
        <v>2.09</v>
      </c>
      <c r="BB969">
        <v>1.4225714</v>
      </c>
      <c r="BC969">
        <v>-0.11257148</v>
      </c>
      <c r="BD969">
        <v>-7.9132389999999997E-2</v>
      </c>
      <c r="BE969">
        <v>1.3617482000000001</v>
      </c>
      <c r="BF969">
        <v>-5.1748276000000003E-2</v>
      </c>
      <c r="BG969">
        <v>-3.8001355000000001E-2</v>
      </c>
      <c r="BH969">
        <v>1260844800</v>
      </c>
      <c r="BI969">
        <v>0.62679430000000003</v>
      </c>
      <c r="BJ969">
        <v>15</v>
      </c>
      <c r="BK969">
        <v>0</v>
      </c>
      <c r="BL969" t="b">
        <v>0</v>
      </c>
      <c r="BM969">
        <v>1.31</v>
      </c>
      <c r="BN969">
        <v>1553785140</v>
      </c>
      <c r="BO969">
        <v>1553785140</v>
      </c>
      <c r="BP969">
        <v>1553785140</v>
      </c>
    </row>
    <row r="970" spans="1:72">
      <c r="A970" t="s">
        <v>5827</v>
      </c>
      <c r="B970" t="s">
        <v>5828</v>
      </c>
      <c r="C970" t="str">
        <f t="shared" si="75"/>
        <v>濱海投資</v>
      </c>
      <c r="D970" t="str">
        <f t="shared" si="76"/>
        <v>Energy</v>
      </c>
      <c r="E970" t="str">
        <f t="shared" si="77"/>
        <v>能源</v>
      </c>
      <c r="F970" t="str">
        <f t="shared" si="78"/>
        <v>Gas and Public Utilities</v>
      </c>
      <c r="G970" t="str">
        <f t="shared" si="79"/>
        <v>燃氣公用</v>
      </c>
      <c r="H970" t="s">
        <v>68</v>
      </c>
      <c r="I970" t="s">
        <v>69</v>
      </c>
      <c r="J970" t="s">
        <v>70</v>
      </c>
      <c r="K970" t="s">
        <v>71</v>
      </c>
      <c r="L970" t="b">
        <v>0</v>
      </c>
      <c r="M970" t="s">
        <v>72</v>
      </c>
      <c r="N970" t="s">
        <v>73</v>
      </c>
      <c r="O970" t="s">
        <v>74</v>
      </c>
      <c r="P970" t="s">
        <v>5829</v>
      </c>
      <c r="Q970" t="s">
        <v>5830</v>
      </c>
      <c r="R970" t="s">
        <v>78</v>
      </c>
      <c r="S970" t="s">
        <v>79</v>
      </c>
      <c r="T970">
        <v>28800000</v>
      </c>
      <c r="U970" t="s">
        <v>80</v>
      </c>
      <c r="V970" t="b">
        <v>0</v>
      </c>
      <c r="W970">
        <v>997147800000</v>
      </c>
      <c r="X970">
        <v>3</v>
      </c>
      <c r="Y970">
        <v>7.0000049999999994E-2</v>
      </c>
      <c r="Z970">
        <v>6.2500049999999998</v>
      </c>
      <c r="AA970">
        <v>1596159482</v>
      </c>
      <c r="AB970">
        <v>1.19</v>
      </c>
      <c r="AC970">
        <v>1.2</v>
      </c>
      <c r="AD970" t="s">
        <v>5831</v>
      </c>
      <c r="AE970">
        <v>1.1399999999999999</v>
      </c>
      <c r="AF970">
        <v>74000</v>
      </c>
      <c r="AG970">
        <v>1.1200000000000001</v>
      </c>
      <c r="AH970">
        <v>1.1399999999999999</v>
      </c>
      <c r="AI970">
        <v>1.19</v>
      </c>
      <c r="AJ970">
        <v>0</v>
      </c>
      <c r="AK970">
        <v>0</v>
      </c>
      <c r="AL970" t="s">
        <v>82</v>
      </c>
      <c r="AM970" t="s">
        <v>72</v>
      </c>
      <c r="AN970">
        <v>1.1399999999999999</v>
      </c>
      <c r="AO970">
        <v>544215</v>
      </c>
      <c r="AP970">
        <v>3399107</v>
      </c>
      <c r="AQ970">
        <v>0.14000009999999999</v>
      </c>
      <c r="AR970">
        <v>0.13333344</v>
      </c>
      <c r="AS970" t="s">
        <v>5832</v>
      </c>
      <c r="AT970">
        <v>-0.33999990000000002</v>
      </c>
      <c r="AU970">
        <v>-0.22222216</v>
      </c>
      <c r="AV970">
        <v>1.05</v>
      </c>
      <c r="AW970">
        <v>1.53</v>
      </c>
      <c r="AX970">
        <v>3.5000000000000003E-2</v>
      </c>
      <c r="AY970">
        <v>3.125E-2</v>
      </c>
      <c r="AZ970">
        <v>1174349952</v>
      </c>
      <c r="BA970">
        <v>0.80100000000000005</v>
      </c>
      <c r="BB970">
        <v>1.1717143000000001</v>
      </c>
      <c r="BC970">
        <v>1.8285750999999999E-2</v>
      </c>
      <c r="BD970">
        <v>1.5605981E-2</v>
      </c>
      <c r="BE970">
        <v>1.2518309000000001</v>
      </c>
      <c r="BF970">
        <v>-6.1830879999999998E-2</v>
      </c>
      <c r="BG970">
        <v>-4.9392353999999999E-2</v>
      </c>
      <c r="BH970">
        <v>1397476480</v>
      </c>
      <c r="BI970">
        <v>1.485643</v>
      </c>
      <c r="BJ970">
        <v>15</v>
      </c>
      <c r="BK970">
        <v>0</v>
      </c>
      <c r="BL970" t="b">
        <v>0</v>
      </c>
      <c r="BM970">
        <v>1.19</v>
      </c>
      <c r="BN970">
        <v>1552661940</v>
      </c>
      <c r="BO970">
        <v>1552661940</v>
      </c>
      <c r="BP970">
        <v>1552661940</v>
      </c>
      <c r="BQ970">
        <v>6.2962965999999998</v>
      </c>
      <c r="BR970">
        <v>0.189</v>
      </c>
      <c r="BS970">
        <v>0.24</v>
      </c>
      <c r="BT970">
        <v>4.9583335000000002</v>
      </c>
    </row>
    <row r="971" spans="1:72">
      <c r="A971" t="s">
        <v>5833</v>
      </c>
      <c r="B971" t="s">
        <v>5834</v>
      </c>
      <c r="C971" t="str">
        <f t="shared" si="75"/>
        <v>澳科控股</v>
      </c>
      <c r="D971" t="str">
        <f t="shared" si="76"/>
        <v>Industry</v>
      </c>
      <c r="E971" t="str">
        <f t="shared" si="77"/>
        <v>工業</v>
      </c>
      <c r="F971" t="str">
        <f t="shared" si="78"/>
        <v>Printing and Packaging</v>
      </c>
      <c r="G971" t="str">
        <f t="shared" si="79"/>
        <v>印刷及包裝</v>
      </c>
      <c r="H971" t="s">
        <v>68</v>
      </c>
      <c r="I971" t="s">
        <v>69</v>
      </c>
      <c r="J971" t="s">
        <v>70</v>
      </c>
      <c r="K971" t="s">
        <v>71</v>
      </c>
      <c r="L971" t="b">
        <v>0</v>
      </c>
      <c r="M971" t="s">
        <v>72</v>
      </c>
      <c r="N971" t="s">
        <v>73</v>
      </c>
      <c r="O971" t="s">
        <v>74</v>
      </c>
      <c r="P971" t="s">
        <v>5835</v>
      </c>
      <c r="Q971" t="s">
        <v>5836</v>
      </c>
      <c r="R971" t="s">
        <v>78</v>
      </c>
      <c r="S971" t="s">
        <v>79</v>
      </c>
      <c r="T971">
        <v>28800000</v>
      </c>
      <c r="U971" t="s">
        <v>80</v>
      </c>
      <c r="V971" t="b">
        <v>0</v>
      </c>
      <c r="W971">
        <v>1080264600000</v>
      </c>
      <c r="X971">
        <v>3</v>
      </c>
      <c r="Y971">
        <v>0</v>
      </c>
      <c r="Z971">
        <v>0</v>
      </c>
      <c r="AA971">
        <v>1596160996</v>
      </c>
      <c r="AB971">
        <v>1.36</v>
      </c>
      <c r="AC971">
        <v>1.37</v>
      </c>
      <c r="AD971" t="s">
        <v>5837</v>
      </c>
      <c r="AE971">
        <v>1.36</v>
      </c>
      <c r="AF971">
        <v>110000</v>
      </c>
      <c r="AG971">
        <v>1.36</v>
      </c>
      <c r="AH971">
        <v>1.35</v>
      </c>
      <c r="AI971">
        <v>1.36</v>
      </c>
      <c r="AJ971">
        <v>0</v>
      </c>
      <c r="AK971">
        <v>0</v>
      </c>
      <c r="AL971" t="s">
        <v>82</v>
      </c>
      <c r="AM971" t="s">
        <v>72</v>
      </c>
      <c r="AN971">
        <v>1.36</v>
      </c>
      <c r="AO971">
        <v>925127</v>
      </c>
      <c r="AP971">
        <v>879000</v>
      </c>
      <c r="AQ971">
        <v>1.9999980000000001E-2</v>
      </c>
      <c r="AR971">
        <v>1.4925358999999999E-2</v>
      </c>
      <c r="AS971" t="s">
        <v>5838</v>
      </c>
      <c r="AT971">
        <v>-0.70999990000000002</v>
      </c>
      <c r="AU971">
        <v>-0.34299513999999998</v>
      </c>
      <c r="AV971">
        <v>1.34</v>
      </c>
      <c r="AW971">
        <v>2.0699999999999998</v>
      </c>
      <c r="AX971">
        <v>0.13500000000000001</v>
      </c>
      <c r="AY971">
        <v>9.9264710000000006E-2</v>
      </c>
      <c r="AZ971">
        <v>929046976</v>
      </c>
      <c r="BA971">
        <v>4.0359999999999996</v>
      </c>
      <c r="BB971">
        <v>1.3982857</v>
      </c>
      <c r="BC971">
        <v>-3.8285732000000003E-2</v>
      </c>
      <c r="BD971">
        <v>-2.7380478E-2</v>
      </c>
      <c r="BE971">
        <v>1.5744056</v>
      </c>
      <c r="BF971">
        <v>-0.21440554000000001</v>
      </c>
      <c r="BG971">
        <v>-0.13618189</v>
      </c>
      <c r="BH971">
        <v>1263503872</v>
      </c>
      <c r="BI971">
        <v>0.33696732000000001</v>
      </c>
      <c r="BJ971">
        <v>15</v>
      </c>
      <c r="BK971">
        <v>0</v>
      </c>
      <c r="BL971" t="b">
        <v>0</v>
      </c>
      <c r="BM971">
        <v>1.36</v>
      </c>
      <c r="BN971">
        <v>1552661940</v>
      </c>
      <c r="BO971">
        <v>1552661940</v>
      </c>
      <c r="BP971">
        <v>1552661940</v>
      </c>
      <c r="BQ971">
        <v>4.7386759999999999</v>
      </c>
      <c r="BR971">
        <v>0.28699999999999998</v>
      </c>
    </row>
    <row r="972" spans="1:72">
      <c r="A972" t="s">
        <v>5839</v>
      </c>
      <c r="B972" t="s">
        <v>5840</v>
      </c>
      <c r="C972" t="str">
        <f t="shared" si="75"/>
        <v>筆克遠東</v>
      </c>
      <c r="D972" t="str">
        <f t="shared" si="76"/>
        <v>Consumer Service</v>
      </c>
      <c r="E972" t="str">
        <f t="shared" si="77"/>
        <v>消費者服務業</v>
      </c>
      <c r="F972" t="str">
        <f t="shared" si="78"/>
        <v>Support Service</v>
      </c>
      <c r="G972" t="str">
        <f t="shared" si="79"/>
        <v>支援服務</v>
      </c>
      <c r="H972" t="s">
        <v>68</v>
      </c>
      <c r="I972" t="s">
        <v>69</v>
      </c>
      <c r="J972" t="s">
        <v>70</v>
      </c>
      <c r="K972" t="s">
        <v>71</v>
      </c>
      <c r="L972" t="b">
        <v>0</v>
      </c>
      <c r="M972" t="s">
        <v>72</v>
      </c>
      <c r="N972" t="s">
        <v>73</v>
      </c>
      <c r="O972" t="s">
        <v>74</v>
      </c>
      <c r="P972" t="s">
        <v>5841</v>
      </c>
      <c r="Q972" t="s">
        <v>5842</v>
      </c>
      <c r="R972" t="s">
        <v>78</v>
      </c>
      <c r="S972" t="s">
        <v>79</v>
      </c>
      <c r="T972">
        <v>28800000</v>
      </c>
      <c r="U972" t="s">
        <v>80</v>
      </c>
      <c r="V972" t="b">
        <v>0</v>
      </c>
      <c r="W972">
        <v>1127957400000</v>
      </c>
      <c r="X972">
        <v>3</v>
      </c>
      <c r="Y972">
        <v>9.9999900000000003E-3</v>
      </c>
      <c r="Z972">
        <v>0.95238005999999997</v>
      </c>
      <c r="AA972">
        <v>1596160680</v>
      </c>
      <c r="AB972">
        <v>1.06</v>
      </c>
      <c r="AC972">
        <v>1.07</v>
      </c>
      <c r="AD972" t="s">
        <v>5843</v>
      </c>
      <c r="AE972">
        <v>1.05</v>
      </c>
      <c r="AF972">
        <v>118000</v>
      </c>
      <c r="AG972">
        <v>1.05</v>
      </c>
      <c r="AH972">
        <v>1.05</v>
      </c>
      <c r="AI972">
        <v>1.07</v>
      </c>
      <c r="AJ972">
        <v>0</v>
      </c>
      <c r="AK972">
        <v>0</v>
      </c>
      <c r="AL972" t="s">
        <v>82</v>
      </c>
      <c r="AM972" t="s">
        <v>72</v>
      </c>
      <c r="AN972">
        <v>1.07</v>
      </c>
      <c r="AO972">
        <v>1310426</v>
      </c>
      <c r="AP972">
        <v>906235</v>
      </c>
      <c r="AQ972">
        <v>7.9999920000000002E-2</v>
      </c>
      <c r="AR972">
        <v>8.1632579999999996E-2</v>
      </c>
      <c r="AS972" t="s">
        <v>5844</v>
      </c>
      <c r="AT972">
        <v>-1.6200000999999999</v>
      </c>
      <c r="AU972">
        <v>-0.60447764000000004</v>
      </c>
      <c r="AV972">
        <v>0.98</v>
      </c>
      <c r="AW972">
        <v>2.68</v>
      </c>
      <c r="AX972">
        <v>0.09</v>
      </c>
      <c r="AY972">
        <v>8.5714295999999995E-2</v>
      </c>
      <c r="AZ972">
        <v>1238009984</v>
      </c>
      <c r="BA972">
        <v>1.486</v>
      </c>
      <c r="BB972">
        <v>1.1731429</v>
      </c>
      <c r="BC972">
        <v>-0.11314297</v>
      </c>
      <c r="BD972">
        <v>-9.6444316000000002E-2</v>
      </c>
      <c r="BE972">
        <v>1.4740559</v>
      </c>
      <c r="BF972">
        <v>-0.41405594000000001</v>
      </c>
      <c r="BG972">
        <v>-0.28089567999999998</v>
      </c>
      <c r="BH972">
        <v>1312290560</v>
      </c>
      <c r="BI972">
        <v>0.71332437000000004</v>
      </c>
      <c r="BJ972">
        <v>15</v>
      </c>
      <c r="BK972">
        <v>0</v>
      </c>
      <c r="BL972" t="b">
        <v>0</v>
      </c>
      <c r="BM972">
        <v>1.06</v>
      </c>
      <c r="BN972">
        <v>1592809140</v>
      </c>
      <c r="BO972">
        <v>1592809140</v>
      </c>
      <c r="BP972">
        <v>1592809140</v>
      </c>
      <c r="BQ972">
        <v>5.1059729999999997</v>
      </c>
      <c r="BR972">
        <v>0.20760000000000001</v>
      </c>
    </row>
    <row r="973" spans="1:72">
      <c r="A973" t="s">
        <v>5845</v>
      </c>
      <c r="B973" t="s">
        <v>5846</v>
      </c>
      <c r="C973" t="str">
        <f t="shared" si="75"/>
        <v>西藏水資源</v>
      </c>
      <c r="D973" t="str">
        <f t="shared" si="76"/>
        <v>Food and Beverage</v>
      </c>
      <c r="E973" t="str">
        <f t="shared" si="77"/>
        <v>飲食相關</v>
      </c>
      <c r="F973" t="str">
        <f t="shared" si="78"/>
        <v>Beverages</v>
      </c>
      <c r="G973" t="str">
        <f t="shared" si="79"/>
        <v>飲品股</v>
      </c>
      <c r="H973" t="s">
        <v>68</v>
      </c>
      <c r="I973" t="s">
        <v>69</v>
      </c>
      <c r="J973" t="s">
        <v>70</v>
      </c>
      <c r="K973" t="s">
        <v>71</v>
      </c>
      <c r="L973" t="b">
        <v>0</v>
      </c>
      <c r="M973" t="s">
        <v>72</v>
      </c>
      <c r="N973" t="s">
        <v>73</v>
      </c>
      <c r="O973" t="s">
        <v>74</v>
      </c>
      <c r="P973" t="s">
        <v>5847</v>
      </c>
      <c r="Q973" t="s">
        <v>5848</v>
      </c>
      <c r="R973" t="s">
        <v>78</v>
      </c>
      <c r="S973" t="s">
        <v>79</v>
      </c>
      <c r="T973">
        <v>28800000</v>
      </c>
      <c r="U973" t="s">
        <v>80</v>
      </c>
      <c r="V973" t="b">
        <v>0</v>
      </c>
      <c r="W973">
        <v>1309397400000</v>
      </c>
      <c r="X973">
        <v>3</v>
      </c>
      <c r="Y973">
        <v>1.9999980000000001E-2</v>
      </c>
      <c r="Z973">
        <v>4.0816290000000004</v>
      </c>
      <c r="AA973">
        <v>1596096542</v>
      </c>
      <c r="AB973">
        <v>0.51</v>
      </c>
      <c r="AC973">
        <v>0.51</v>
      </c>
      <c r="AD973" t="s">
        <v>5849</v>
      </c>
      <c r="AE973">
        <v>0.49</v>
      </c>
      <c r="AF973">
        <v>385000</v>
      </c>
      <c r="AG973">
        <v>0.49</v>
      </c>
      <c r="AH973">
        <v>0.49</v>
      </c>
      <c r="AI973">
        <v>0.495</v>
      </c>
      <c r="AJ973">
        <v>0</v>
      </c>
      <c r="AK973">
        <v>0</v>
      </c>
      <c r="AL973" t="s">
        <v>82</v>
      </c>
      <c r="AM973" t="s">
        <v>102</v>
      </c>
      <c r="AN973">
        <v>0.49</v>
      </c>
      <c r="AO973">
        <v>1454663</v>
      </c>
      <c r="AP973">
        <v>333387</v>
      </c>
      <c r="AQ973">
        <v>0.22</v>
      </c>
      <c r="AR973">
        <v>0.75862070000000004</v>
      </c>
      <c r="AS973" t="s">
        <v>5850</v>
      </c>
      <c r="AT973">
        <v>-1.5</v>
      </c>
      <c r="AU973">
        <v>-0.74626870000000001</v>
      </c>
      <c r="AV973">
        <v>0.28999999999999998</v>
      </c>
      <c r="AW973">
        <v>2.0099999999999998</v>
      </c>
      <c r="AX973">
        <v>5.0000000000000001E-3</v>
      </c>
      <c r="AY973">
        <v>1.0204081E-2</v>
      </c>
      <c r="AZ973">
        <v>2568890112</v>
      </c>
      <c r="BA973">
        <v>0.20200000000000001</v>
      </c>
      <c r="BB973">
        <v>0.498</v>
      </c>
      <c r="BC973">
        <v>1.19999945E-2</v>
      </c>
      <c r="BD973">
        <v>2.4096375E-2</v>
      </c>
      <c r="BE973">
        <v>0.41671330000000001</v>
      </c>
      <c r="BF973">
        <v>9.3286690000000005E-2</v>
      </c>
      <c r="BG973">
        <v>0.22386300000000001</v>
      </c>
      <c r="BH973">
        <v>1310133888</v>
      </c>
      <c r="BI973">
        <v>2.5247524000000001</v>
      </c>
      <c r="BJ973">
        <v>15</v>
      </c>
      <c r="BK973">
        <v>0</v>
      </c>
      <c r="BL973" t="b">
        <v>0</v>
      </c>
      <c r="BM973">
        <v>0.51</v>
      </c>
      <c r="BR973">
        <v>-0.33267999999999998</v>
      </c>
    </row>
    <row r="974" spans="1:72">
      <c r="A974" t="s">
        <v>5851</v>
      </c>
      <c r="B974" t="s">
        <v>5852</v>
      </c>
      <c r="C974" t="str">
        <f t="shared" si="75"/>
        <v>潼關黃金</v>
      </c>
      <c r="D974" t="str">
        <f t="shared" si="76"/>
        <v>Food and Beverage</v>
      </c>
      <c r="E974" t="str">
        <f t="shared" si="77"/>
        <v>飲食相關</v>
      </c>
      <c r="F974" t="str">
        <f t="shared" si="78"/>
        <v>Beverages</v>
      </c>
      <c r="G974" t="str">
        <f t="shared" si="79"/>
        <v>飲品股</v>
      </c>
      <c r="H974" t="s">
        <v>68</v>
      </c>
      <c r="I974" t="s">
        <v>69</v>
      </c>
      <c r="J974" t="s">
        <v>70</v>
      </c>
      <c r="K974" t="s">
        <v>71</v>
      </c>
      <c r="L974" t="b">
        <v>0</v>
      </c>
      <c r="M974" t="s">
        <v>72</v>
      </c>
      <c r="N974" t="s">
        <v>73</v>
      </c>
      <c r="O974" t="s">
        <v>74</v>
      </c>
      <c r="P974" t="s">
        <v>5853</v>
      </c>
      <c r="Q974" t="s">
        <v>5854</v>
      </c>
      <c r="R974" t="s">
        <v>78</v>
      </c>
      <c r="S974" t="s">
        <v>79</v>
      </c>
      <c r="T974">
        <v>28800000</v>
      </c>
      <c r="U974" t="s">
        <v>80</v>
      </c>
      <c r="V974" t="b">
        <v>0</v>
      </c>
      <c r="W974">
        <v>978917400000</v>
      </c>
      <c r="X974">
        <v>3</v>
      </c>
      <c r="Y974">
        <v>4.9999950000000001E-3</v>
      </c>
      <c r="Z974">
        <v>1.3513501000000001</v>
      </c>
      <c r="AA974">
        <v>1596159095</v>
      </c>
      <c r="AB974">
        <v>0.375</v>
      </c>
      <c r="AC974">
        <v>0.375</v>
      </c>
      <c r="AD974" t="s">
        <v>5855</v>
      </c>
      <c r="AE974">
        <v>0.375</v>
      </c>
      <c r="AF974">
        <v>2000</v>
      </c>
      <c r="AG974">
        <v>0.37</v>
      </c>
      <c r="AH974">
        <v>0.375</v>
      </c>
      <c r="AI974">
        <v>0.38</v>
      </c>
      <c r="AJ974">
        <v>0</v>
      </c>
      <c r="AK974">
        <v>0</v>
      </c>
      <c r="AL974" t="s">
        <v>82</v>
      </c>
      <c r="AM974" t="s">
        <v>72</v>
      </c>
      <c r="AN974">
        <v>0.375</v>
      </c>
      <c r="AO974">
        <v>1427189</v>
      </c>
      <c r="AP974">
        <v>537637</v>
      </c>
      <c r="AQ974">
        <v>7.4999990000000002E-2</v>
      </c>
      <c r="AR974">
        <v>0.24999995999999999</v>
      </c>
      <c r="AS974" t="s">
        <v>5856</v>
      </c>
      <c r="AT974">
        <v>-0.22500002</v>
      </c>
      <c r="AU974">
        <v>-0.37500002999999998</v>
      </c>
      <c r="AV974">
        <v>0.3</v>
      </c>
      <c r="AW974">
        <v>0.6</v>
      </c>
      <c r="AZ974">
        <v>3392270080</v>
      </c>
      <c r="BA974">
        <v>0.50800000000000001</v>
      </c>
      <c r="BB974">
        <v>0.42557144000000002</v>
      </c>
      <c r="BC974">
        <v>-5.0571440000000002E-2</v>
      </c>
      <c r="BD974">
        <v>-0.11883185</v>
      </c>
      <c r="BE974">
        <v>0.41409089999999998</v>
      </c>
      <c r="BF974">
        <v>-3.9090899999999998E-2</v>
      </c>
      <c r="BG974">
        <v>-9.4401739999999998E-2</v>
      </c>
      <c r="BH974">
        <v>1272101248</v>
      </c>
      <c r="BI974">
        <v>0.73818899999999998</v>
      </c>
      <c r="BJ974">
        <v>15</v>
      </c>
      <c r="BK974">
        <v>0</v>
      </c>
      <c r="BL974" t="b">
        <v>0</v>
      </c>
      <c r="BM974">
        <v>0.375</v>
      </c>
      <c r="BN974">
        <v>1553007540</v>
      </c>
      <c r="BO974">
        <v>1553007540</v>
      </c>
      <c r="BP974">
        <v>1553007540</v>
      </c>
      <c r="BR974">
        <v>-6.1999999999999998E-3</v>
      </c>
    </row>
    <row r="975" spans="1:72">
      <c r="A975" t="s">
        <v>5857</v>
      </c>
      <c r="B975" t="s">
        <v>5858</v>
      </c>
      <c r="C975" t="str">
        <f t="shared" si="75"/>
        <v>火幣科技</v>
      </c>
      <c r="D975" t="str">
        <f t="shared" si="76"/>
        <v>Industry</v>
      </c>
      <c r="E975" t="str">
        <f t="shared" si="77"/>
        <v>工業</v>
      </c>
      <c r="F975" t="str">
        <f t="shared" si="78"/>
        <v>Machinery</v>
      </c>
      <c r="G975" t="str">
        <f t="shared" si="79"/>
        <v>機械設備</v>
      </c>
      <c r="H975" t="s">
        <v>68</v>
      </c>
      <c r="I975" t="s">
        <v>69</v>
      </c>
      <c r="J975" t="s">
        <v>70</v>
      </c>
      <c r="K975" t="s">
        <v>71</v>
      </c>
      <c r="L975" t="b">
        <v>0</v>
      </c>
      <c r="M975" t="s">
        <v>72</v>
      </c>
      <c r="N975" t="s">
        <v>73</v>
      </c>
      <c r="O975" t="s">
        <v>74</v>
      </c>
      <c r="P975" t="s">
        <v>5859</v>
      </c>
      <c r="Q975" t="s">
        <v>5860</v>
      </c>
      <c r="R975" t="s">
        <v>78</v>
      </c>
      <c r="S975" t="s">
        <v>79</v>
      </c>
      <c r="T975">
        <v>28800000</v>
      </c>
      <c r="U975" t="s">
        <v>80</v>
      </c>
      <c r="V975" t="b">
        <v>0</v>
      </c>
      <c r="W975">
        <v>1479691800000</v>
      </c>
      <c r="X975">
        <v>3</v>
      </c>
      <c r="Y975">
        <v>7.9999920000000002E-2</v>
      </c>
      <c r="Z975">
        <v>1.9230752</v>
      </c>
      <c r="AA975">
        <v>1596160860</v>
      </c>
      <c r="AB975">
        <v>4.24</v>
      </c>
      <c r="AC975">
        <v>4.2699999999999996</v>
      </c>
      <c r="AD975" t="s">
        <v>5861</v>
      </c>
      <c r="AE975">
        <v>4.1900000000000004</v>
      </c>
      <c r="AF975">
        <v>30000</v>
      </c>
      <c r="AG975">
        <v>4.16</v>
      </c>
      <c r="AH975">
        <v>4.2</v>
      </c>
      <c r="AI975">
        <v>4.25</v>
      </c>
      <c r="AJ975">
        <v>0</v>
      </c>
      <c r="AK975">
        <v>0</v>
      </c>
      <c r="AL975" t="s">
        <v>82</v>
      </c>
      <c r="AM975" t="s">
        <v>72</v>
      </c>
      <c r="AN975">
        <v>4.1900000000000004</v>
      </c>
      <c r="AO975">
        <v>402628</v>
      </c>
      <c r="AP975">
        <v>611525</v>
      </c>
      <c r="AQ975">
        <v>1.5799996999999999</v>
      </c>
      <c r="AR975">
        <v>0.59398483999999996</v>
      </c>
      <c r="AS975" t="s">
        <v>5862</v>
      </c>
      <c r="AT975">
        <v>-2.9700003000000001</v>
      </c>
      <c r="AU975">
        <v>-0.41192790000000001</v>
      </c>
      <c r="AV975">
        <v>2.66</v>
      </c>
      <c r="AW975">
        <v>7.21</v>
      </c>
      <c r="AX975">
        <v>0</v>
      </c>
      <c r="AY975">
        <v>0</v>
      </c>
      <c r="AZ975">
        <v>305495008</v>
      </c>
      <c r="BA975">
        <v>0.379</v>
      </c>
      <c r="BB975">
        <v>3.4408571999999999</v>
      </c>
      <c r="BC975">
        <v>0.79914260000000004</v>
      </c>
      <c r="BD975">
        <v>0.23225102</v>
      </c>
      <c r="BE975">
        <v>3.4059857999999998</v>
      </c>
      <c r="BF975">
        <v>0.83401393999999995</v>
      </c>
      <c r="BG975">
        <v>0.24486711999999999</v>
      </c>
      <c r="BH975">
        <v>1295298816</v>
      </c>
      <c r="BI975">
        <v>11.187334</v>
      </c>
      <c r="BJ975">
        <v>15</v>
      </c>
      <c r="BK975">
        <v>0</v>
      </c>
      <c r="BL975" t="b">
        <v>0</v>
      </c>
      <c r="BM975">
        <v>4.24</v>
      </c>
      <c r="BN975">
        <v>1553698740</v>
      </c>
      <c r="BO975">
        <v>1553698740</v>
      </c>
      <c r="BP975">
        <v>1553698740</v>
      </c>
    </row>
    <row r="976" spans="1:72">
      <c r="A976" t="s">
        <v>5863</v>
      </c>
      <c r="B976" t="s">
        <v>5864</v>
      </c>
      <c r="C976" t="str">
        <f t="shared" si="75"/>
        <v>天鴿互動</v>
      </c>
      <c r="D976" t="str">
        <f t="shared" si="76"/>
        <v>Information Technology</v>
      </c>
      <c r="E976" t="str">
        <f t="shared" si="77"/>
        <v>資訊科技</v>
      </c>
      <c r="F976" t="str">
        <f t="shared" si="78"/>
        <v>Technology and Software</v>
      </c>
      <c r="G976" t="str">
        <f t="shared" si="79"/>
        <v>科技軟件</v>
      </c>
      <c r="H976" t="s">
        <v>68</v>
      </c>
      <c r="I976" t="s">
        <v>69</v>
      </c>
      <c r="J976" t="s">
        <v>70</v>
      </c>
      <c r="K976" t="s">
        <v>71</v>
      </c>
      <c r="L976" t="b">
        <v>0</v>
      </c>
      <c r="M976" t="s">
        <v>72</v>
      </c>
      <c r="N976" t="s">
        <v>73</v>
      </c>
      <c r="O976" t="s">
        <v>74</v>
      </c>
      <c r="P976" t="s">
        <v>5865</v>
      </c>
      <c r="Q976" t="s">
        <v>5866</v>
      </c>
      <c r="R976" t="s">
        <v>78</v>
      </c>
      <c r="S976" t="s">
        <v>79</v>
      </c>
      <c r="T976">
        <v>28800000</v>
      </c>
      <c r="U976" t="s">
        <v>80</v>
      </c>
      <c r="V976" t="b">
        <v>0</v>
      </c>
      <c r="W976">
        <v>1404869400000</v>
      </c>
      <c r="X976">
        <v>3</v>
      </c>
      <c r="Y976">
        <v>-9.9999900000000003E-3</v>
      </c>
      <c r="Z976">
        <v>-0.99999905</v>
      </c>
      <c r="AA976">
        <v>1596160944</v>
      </c>
      <c r="AB976">
        <v>0.99</v>
      </c>
      <c r="AC976">
        <v>1</v>
      </c>
      <c r="AD976" t="s">
        <v>3053</v>
      </c>
      <c r="AE976">
        <v>0.98</v>
      </c>
      <c r="AF976">
        <v>69000</v>
      </c>
      <c r="AG976">
        <v>1</v>
      </c>
      <c r="AH976">
        <v>0.99</v>
      </c>
      <c r="AI976">
        <v>1</v>
      </c>
      <c r="AJ976">
        <v>0</v>
      </c>
      <c r="AK976">
        <v>0</v>
      </c>
      <c r="AL976" t="s">
        <v>82</v>
      </c>
      <c r="AM976" t="s">
        <v>102</v>
      </c>
      <c r="AN976">
        <v>0.99</v>
      </c>
      <c r="AO976">
        <v>1238052</v>
      </c>
      <c r="AP976">
        <v>356500</v>
      </c>
      <c r="AQ976">
        <v>0.13</v>
      </c>
      <c r="AR976">
        <v>0.15116278999999999</v>
      </c>
      <c r="AS976" t="s">
        <v>5867</v>
      </c>
      <c r="AT976">
        <v>-1.29</v>
      </c>
      <c r="AU976">
        <v>-0.56578945999999997</v>
      </c>
      <c r="AV976">
        <v>0.86</v>
      </c>
      <c r="AW976">
        <v>2.2799999999999998</v>
      </c>
      <c r="AX976">
        <v>8.9999999999999993E-3</v>
      </c>
      <c r="AY976">
        <v>8.9999999999999993E-3</v>
      </c>
      <c r="AZ976">
        <v>1259110016</v>
      </c>
      <c r="BA976">
        <v>0.35399999999999998</v>
      </c>
      <c r="BB976">
        <v>1.0222857000000001</v>
      </c>
      <c r="BC976">
        <v>-3.2285689999999999E-2</v>
      </c>
      <c r="BD976">
        <v>-3.1581867E-2</v>
      </c>
      <c r="BE976">
        <v>1.4148251999999999</v>
      </c>
      <c r="BF976">
        <v>-0.42482520000000001</v>
      </c>
      <c r="BG976">
        <v>-0.30026691999999999</v>
      </c>
      <c r="BH976">
        <v>1246518912</v>
      </c>
      <c r="BI976">
        <v>2.7966099999999998</v>
      </c>
      <c r="BJ976">
        <v>15</v>
      </c>
      <c r="BK976">
        <v>0</v>
      </c>
      <c r="BL976" t="b">
        <v>0</v>
      </c>
      <c r="BM976">
        <v>0.99</v>
      </c>
      <c r="BN976">
        <v>1574388000</v>
      </c>
      <c r="BO976">
        <v>1574388000</v>
      </c>
      <c r="BP976">
        <v>1574388000</v>
      </c>
      <c r="BQ976">
        <v>4.8682379999999998</v>
      </c>
      <c r="BR976">
        <v>0.20335900000000001</v>
      </c>
      <c r="BS976">
        <v>0.43</v>
      </c>
      <c r="BT976">
        <v>2.3023254999999998</v>
      </c>
    </row>
    <row r="977" spans="1:72">
      <c r="A977" t="s">
        <v>5868</v>
      </c>
      <c r="B977" t="s">
        <v>5869</v>
      </c>
      <c r="C977" t="str">
        <f t="shared" si="75"/>
        <v>葉氏化工集團</v>
      </c>
      <c r="D977" t="str">
        <f t="shared" si="76"/>
        <v>Raw Materials</v>
      </c>
      <c r="E977" t="str">
        <f t="shared" si="77"/>
        <v>原材料</v>
      </c>
      <c r="F977" t="str">
        <f t="shared" si="78"/>
        <v>Chemical</v>
      </c>
      <c r="G977" t="str">
        <f t="shared" si="79"/>
        <v>化工</v>
      </c>
      <c r="H977" t="s">
        <v>68</v>
      </c>
      <c r="I977" t="s">
        <v>69</v>
      </c>
      <c r="J977" t="s">
        <v>70</v>
      </c>
      <c r="K977" t="s">
        <v>71</v>
      </c>
      <c r="L977" t="b">
        <v>0</v>
      </c>
      <c r="M977" t="s">
        <v>72</v>
      </c>
      <c r="N977" t="s">
        <v>73</v>
      </c>
      <c r="O977" t="s">
        <v>74</v>
      </c>
      <c r="P977" t="s">
        <v>5870</v>
      </c>
      <c r="Q977" t="s">
        <v>5871</v>
      </c>
      <c r="R977" t="s">
        <v>78</v>
      </c>
      <c r="S977" t="s">
        <v>79</v>
      </c>
      <c r="T977">
        <v>28800000</v>
      </c>
      <c r="U977" t="s">
        <v>80</v>
      </c>
      <c r="V977" t="b">
        <v>0</v>
      </c>
      <c r="W977">
        <v>1001467800000</v>
      </c>
      <c r="X977">
        <v>3</v>
      </c>
      <c r="Y977">
        <v>0</v>
      </c>
      <c r="Z977">
        <v>0</v>
      </c>
      <c r="AA977">
        <v>1596008924</v>
      </c>
      <c r="AB977">
        <v>2.1800000000000002</v>
      </c>
      <c r="AC977">
        <v>2.1800000000000002</v>
      </c>
      <c r="AD977" t="s">
        <v>5872</v>
      </c>
      <c r="AE977">
        <v>2.17</v>
      </c>
      <c r="AF977">
        <v>26000</v>
      </c>
      <c r="AG977">
        <v>2.1800000000000002</v>
      </c>
      <c r="AH977">
        <v>2.09</v>
      </c>
      <c r="AI977">
        <v>2.2000000000000002</v>
      </c>
      <c r="AJ977">
        <v>0</v>
      </c>
      <c r="AK977">
        <v>0</v>
      </c>
      <c r="AL977" t="s">
        <v>82</v>
      </c>
      <c r="AM977" t="s">
        <v>72</v>
      </c>
      <c r="AN977">
        <v>2.17</v>
      </c>
      <c r="AO977">
        <v>135311</v>
      </c>
      <c r="AP977">
        <v>254750</v>
      </c>
      <c r="AQ977">
        <v>0.28000009999999997</v>
      </c>
      <c r="AR977">
        <v>0.14736848</v>
      </c>
      <c r="AS977" t="s">
        <v>5873</v>
      </c>
      <c r="AT977">
        <v>-0.47000003000000001</v>
      </c>
      <c r="AU977">
        <v>-0.1773585</v>
      </c>
      <c r="AV977">
        <v>1.9</v>
      </c>
      <c r="AW977">
        <v>2.65</v>
      </c>
      <c r="AX977">
        <v>0.2</v>
      </c>
      <c r="AY977">
        <v>9.1743119999999997E-2</v>
      </c>
      <c r="AZ977">
        <v>564028992</v>
      </c>
      <c r="BA977">
        <v>5.2149999999999999</v>
      </c>
      <c r="BB977">
        <v>2.1591429999999998</v>
      </c>
      <c r="BC977">
        <v>2.0857095999999999E-2</v>
      </c>
      <c r="BD977">
        <v>9.6598959999999994E-3</v>
      </c>
      <c r="BE977">
        <v>2.2988810000000002</v>
      </c>
      <c r="BF977">
        <v>-0.11888099000000001</v>
      </c>
      <c r="BG977">
        <v>-5.1712543E-2</v>
      </c>
      <c r="BH977">
        <v>1229583232</v>
      </c>
      <c r="BI977">
        <v>0.41802493000000002</v>
      </c>
      <c r="BJ977">
        <v>15</v>
      </c>
      <c r="BK977">
        <v>0</v>
      </c>
      <c r="BL977" t="b">
        <v>0</v>
      </c>
      <c r="BM977">
        <v>2.1800000000000002</v>
      </c>
      <c r="BN977">
        <v>1553093940</v>
      </c>
      <c r="BO977">
        <v>1553093940</v>
      </c>
      <c r="BP977">
        <v>1553093940</v>
      </c>
      <c r="BQ977">
        <v>4.5041323000000002</v>
      </c>
      <c r="BR977">
        <v>0.48399999999999999</v>
      </c>
    </row>
    <row r="978" spans="1:72">
      <c r="A978" t="s">
        <v>5874</v>
      </c>
      <c r="B978" t="s">
        <v>5875</v>
      </c>
      <c r="C978" t="str">
        <f t="shared" si="75"/>
        <v>金邦達寶嘉</v>
      </c>
      <c r="D978" t="str">
        <f t="shared" si="76"/>
        <v>Information Technology</v>
      </c>
      <c r="E978" t="str">
        <f t="shared" si="77"/>
        <v>資訊科技</v>
      </c>
      <c r="F978" t="str">
        <f t="shared" si="78"/>
        <v>Smart Card and Information Technology Equipment</v>
      </c>
      <c r="G978" t="str">
        <f t="shared" si="79"/>
        <v>智能卡及資訊科技器材</v>
      </c>
      <c r="H978" t="s">
        <v>68</v>
      </c>
      <c r="I978" t="s">
        <v>69</v>
      </c>
      <c r="J978" t="s">
        <v>70</v>
      </c>
      <c r="K978" t="s">
        <v>71</v>
      </c>
      <c r="L978" t="b">
        <v>0</v>
      </c>
      <c r="M978" t="s">
        <v>72</v>
      </c>
      <c r="N978" t="s">
        <v>73</v>
      </c>
      <c r="O978" t="s">
        <v>74</v>
      </c>
      <c r="P978" t="s">
        <v>5876</v>
      </c>
      <c r="Q978" t="s">
        <v>5877</v>
      </c>
      <c r="R978" t="s">
        <v>78</v>
      </c>
      <c r="S978" t="s">
        <v>79</v>
      </c>
      <c r="T978">
        <v>28800000</v>
      </c>
      <c r="U978" t="s">
        <v>80</v>
      </c>
      <c r="V978" t="b">
        <v>0</v>
      </c>
      <c r="W978">
        <v>1386120600000</v>
      </c>
      <c r="X978">
        <v>3</v>
      </c>
      <c r="Y978">
        <v>1.9999980000000001E-2</v>
      </c>
      <c r="Z978">
        <v>1.3605429</v>
      </c>
      <c r="AA978">
        <v>1596095545</v>
      </c>
      <c r="AB978">
        <v>1.49</v>
      </c>
      <c r="AC978">
        <v>1.5</v>
      </c>
      <c r="AD978" t="s">
        <v>5878</v>
      </c>
      <c r="AE978">
        <v>1.48</v>
      </c>
      <c r="AF978">
        <v>324000</v>
      </c>
      <c r="AG978">
        <v>1.47</v>
      </c>
      <c r="AH978">
        <v>1.3</v>
      </c>
      <c r="AI978">
        <v>1.49</v>
      </c>
      <c r="AJ978">
        <v>0</v>
      </c>
      <c r="AK978">
        <v>0</v>
      </c>
      <c r="AL978" t="s">
        <v>82</v>
      </c>
      <c r="AM978" t="s">
        <v>102</v>
      </c>
      <c r="AN978">
        <v>1.48</v>
      </c>
      <c r="AO978">
        <v>870815</v>
      </c>
      <c r="AP978">
        <v>535000</v>
      </c>
      <c r="AQ978">
        <v>0.21000004</v>
      </c>
      <c r="AR978">
        <v>0.16406253000000001</v>
      </c>
      <c r="AS978" t="s">
        <v>5879</v>
      </c>
      <c r="AT978">
        <v>-0.49</v>
      </c>
      <c r="AU978">
        <v>-0.24747474</v>
      </c>
      <c r="AV978">
        <v>1.28</v>
      </c>
      <c r="AW978">
        <v>1.98</v>
      </c>
      <c r="AX978">
        <v>1.7000000000000001E-2</v>
      </c>
      <c r="AY978">
        <v>1.1564626E-2</v>
      </c>
      <c r="AZ978">
        <v>833561024</v>
      </c>
      <c r="BA978">
        <v>0.34899999999999998</v>
      </c>
      <c r="BB978">
        <v>1.4665714999999999</v>
      </c>
      <c r="BC978">
        <v>2.3428560000000001E-2</v>
      </c>
      <c r="BD978">
        <v>1.5975053999999999E-2</v>
      </c>
      <c r="BE978">
        <v>1.5698601000000001</v>
      </c>
      <c r="BF978">
        <v>-7.9860089999999995E-2</v>
      </c>
      <c r="BG978">
        <v>-5.0870831999999998E-2</v>
      </c>
      <c r="BH978">
        <v>1242005888</v>
      </c>
      <c r="BI978">
        <v>4.2693409999999998</v>
      </c>
      <c r="BJ978">
        <v>15</v>
      </c>
      <c r="BK978">
        <v>0</v>
      </c>
      <c r="BL978" t="b">
        <v>0</v>
      </c>
      <c r="BM978">
        <v>1.49</v>
      </c>
      <c r="BN978">
        <v>1552661940</v>
      </c>
      <c r="BO978">
        <v>1552661940</v>
      </c>
      <c r="BP978">
        <v>1552661940</v>
      </c>
      <c r="BQ978">
        <v>6.2140300000000002</v>
      </c>
      <c r="BR978">
        <v>0.23977999999999999</v>
      </c>
    </row>
    <row r="979" spans="1:72">
      <c r="A979" t="s">
        <v>5880</v>
      </c>
      <c r="B979" t="s">
        <v>5881</v>
      </c>
      <c r="C979" t="str">
        <f t="shared" si="75"/>
        <v>華融金控</v>
      </c>
      <c r="D979" t="str">
        <f t="shared" si="76"/>
        <v>Financial</v>
      </c>
      <c r="E979" t="str">
        <f t="shared" si="77"/>
        <v>金融</v>
      </c>
      <c r="F979" t="str">
        <f t="shared" si="78"/>
        <v>Securities and Financing</v>
      </c>
      <c r="G979" t="str">
        <f t="shared" si="79"/>
        <v>證券及融資</v>
      </c>
      <c r="H979" t="s">
        <v>68</v>
      </c>
      <c r="I979" t="s">
        <v>69</v>
      </c>
      <c r="J979" t="s">
        <v>70</v>
      </c>
      <c r="K979" t="s">
        <v>71</v>
      </c>
      <c r="L979" t="b">
        <v>0</v>
      </c>
      <c r="M979" t="s">
        <v>72</v>
      </c>
      <c r="N979" t="s">
        <v>73</v>
      </c>
      <c r="O979" t="s">
        <v>74</v>
      </c>
      <c r="P979" t="s">
        <v>5882</v>
      </c>
      <c r="Q979" t="s">
        <v>5883</v>
      </c>
      <c r="R979" t="s">
        <v>78</v>
      </c>
      <c r="S979" t="s">
        <v>79</v>
      </c>
      <c r="T979">
        <v>28800000</v>
      </c>
      <c r="U979" t="s">
        <v>80</v>
      </c>
      <c r="V979" t="b">
        <v>0</v>
      </c>
      <c r="W979">
        <v>1016501400000</v>
      </c>
      <c r="X979">
        <v>3</v>
      </c>
      <c r="Y979">
        <v>-4.9999950000000001E-3</v>
      </c>
      <c r="Z979">
        <v>-1.5873001</v>
      </c>
      <c r="AA979">
        <v>1596159596</v>
      </c>
      <c r="AB979">
        <v>0.31</v>
      </c>
      <c r="AC979">
        <v>0.31</v>
      </c>
      <c r="AD979" t="s">
        <v>5884</v>
      </c>
      <c r="AE979">
        <v>0.31</v>
      </c>
      <c r="AF979">
        <v>56000</v>
      </c>
      <c r="AG979">
        <v>0.315</v>
      </c>
      <c r="AH979">
        <v>0.31</v>
      </c>
      <c r="AI979">
        <v>0.33500000000000002</v>
      </c>
      <c r="AJ979">
        <v>0</v>
      </c>
      <c r="AK979">
        <v>0</v>
      </c>
      <c r="AL979" t="s">
        <v>82</v>
      </c>
      <c r="AM979" t="s">
        <v>72</v>
      </c>
      <c r="AN979">
        <v>0.31</v>
      </c>
      <c r="AO979">
        <v>2398368</v>
      </c>
      <c r="AP979">
        <v>941344</v>
      </c>
      <c r="AQ979">
        <v>0.188</v>
      </c>
      <c r="AR979">
        <v>1.5409835999999999</v>
      </c>
      <c r="AS979" t="s">
        <v>5885</v>
      </c>
      <c r="AT979">
        <v>-0.39</v>
      </c>
      <c r="AU979">
        <v>-0.55714284999999997</v>
      </c>
      <c r="AV979">
        <v>0.122</v>
      </c>
      <c r="AW979">
        <v>0.7</v>
      </c>
      <c r="AX979">
        <v>1.7000000000000001E-2</v>
      </c>
      <c r="AY979">
        <v>5.3968259999999997E-2</v>
      </c>
      <c r="AZ979">
        <v>3588470016</v>
      </c>
      <c r="BA979">
        <v>0.37</v>
      </c>
      <c r="BB979">
        <v>0.26648571999999998</v>
      </c>
      <c r="BC979">
        <v>4.3514280000000002E-2</v>
      </c>
      <c r="BD979">
        <v>0.16328935</v>
      </c>
      <c r="BE979">
        <v>0.19560140000000001</v>
      </c>
      <c r="BF979">
        <v>0.1143986</v>
      </c>
      <c r="BG979">
        <v>0.58485573999999996</v>
      </c>
      <c r="BH979">
        <v>1112425728</v>
      </c>
      <c r="BI979">
        <v>0.83783779999999997</v>
      </c>
      <c r="BJ979">
        <v>15</v>
      </c>
      <c r="BK979">
        <v>0</v>
      </c>
      <c r="BL979" t="b">
        <v>0</v>
      </c>
      <c r="BM979">
        <v>0.31</v>
      </c>
      <c r="BN979">
        <v>1553698740</v>
      </c>
      <c r="BO979">
        <v>1553698740</v>
      </c>
      <c r="BP979">
        <v>1553698740</v>
      </c>
      <c r="BR979">
        <v>-0.43080000000000002</v>
      </c>
    </row>
    <row r="980" spans="1:72">
      <c r="A980" t="s">
        <v>5886</v>
      </c>
      <c r="B980" t="s">
        <v>5887</v>
      </c>
      <c r="C980" t="str">
        <f t="shared" si="75"/>
        <v>I.T</v>
      </c>
      <c r="D980" t="str">
        <f t="shared" si="76"/>
        <v>Retail</v>
      </c>
      <c r="E980" t="str">
        <f t="shared" si="77"/>
        <v>零售</v>
      </c>
      <c r="F980" t="str">
        <f t="shared" si="78"/>
        <v>Clothing Retails</v>
      </c>
      <c r="G980" t="str">
        <f t="shared" si="79"/>
        <v>服裝零售</v>
      </c>
      <c r="H980" t="s">
        <v>68</v>
      </c>
      <c r="I980" t="s">
        <v>69</v>
      </c>
      <c r="J980" t="s">
        <v>70</v>
      </c>
      <c r="K980" t="s">
        <v>71</v>
      </c>
      <c r="L980" t="b">
        <v>0</v>
      </c>
      <c r="M980" t="s">
        <v>72</v>
      </c>
      <c r="N980" t="s">
        <v>73</v>
      </c>
      <c r="O980" t="s">
        <v>74</v>
      </c>
      <c r="P980" t="s">
        <v>5888</v>
      </c>
      <c r="Q980" t="s">
        <v>5889</v>
      </c>
      <c r="R980" t="s">
        <v>78</v>
      </c>
      <c r="S980" t="s">
        <v>79</v>
      </c>
      <c r="T980">
        <v>28800000</v>
      </c>
      <c r="U980" t="s">
        <v>80</v>
      </c>
      <c r="V980" t="b">
        <v>0</v>
      </c>
      <c r="W980">
        <v>1109899800000</v>
      </c>
      <c r="X980">
        <v>3</v>
      </c>
      <c r="Y980">
        <v>0</v>
      </c>
      <c r="Z980">
        <v>0</v>
      </c>
      <c r="AA980">
        <v>1596087753</v>
      </c>
      <c r="AB980">
        <v>1.02</v>
      </c>
      <c r="AC980">
        <v>1.02</v>
      </c>
      <c r="AD980" t="s">
        <v>4941</v>
      </c>
      <c r="AE980">
        <v>1.01</v>
      </c>
      <c r="AF980">
        <v>114000</v>
      </c>
      <c r="AG980">
        <v>1.02</v>
      </c>
      <c r="AH980">
        <v>1</v>
      </c>
      <c r="AI980">
        <v>1.03</v>
      </c>
      <c r="AJ980">
        <v>0</v>
      </c>
      <c r="AK980">
        <v>0</v>
      </c>
      <c r="AL980" t="s">
        <v>82</v>
      </c>
      <c r="AM980" t="s">
        <v>72</v>
      </c>
      <c r="AN980">
        <v>1.01</v>
      </c>
      <c r="AO980">
        <v>1668045</v>
      </c>
      <c r="AP980">
        <v>603128</v>
      </c>
      <c r="AQ980">
        <v>6.9999989999999998E-2</v>
      </c>
      <c r="AR980">
        <v>7.3684200000000005E-2</v>
      </c>
      <c r="AS980" t="s">
        <v>5890</v>
      </c>
      <c r="AT980">
        <v>-297.98</v>
      </c>
      <c r="AU980">
        <v>-0.99658864999999996</v>
      </c>
      <c r="AV980">
        <v>0.95</v>
      </c>
      <c r="AW980">
        <v>299</v>
      </c>
      <c r="AX980">
        <v>0.18</v>
      </c>
      <c r="AY980">
        <v>0.17647060000000001</v>
      </c>
      <c r="AZ980">
        <v>1195800064</v>
      </c>
      <c r="BA980">
        <v>1.9770000000000001</v>
      </c>
      <c r="BB980">
        <v>1.1111428999999999</v>
      </c>
      <c r="BC980">
        <v>-9.1142890000000004E-2</v>
      </c>
      <c r="BD980">
        <v>-8.2026260000000004E-2</v>
      </c>
      <c r="BE980">
        <v>77.241339999999994</v>
      </c>
      <c r="BF980">
        <v>-76.221344000000002</v>
      </c>
      <c r="BG980">
        <v>-0.98679465</v>
      </c>
      <c r="BH980">
        <v>1219716096</v>
      </c>
      <c r="BI980">
        <v>0.51593319999999998</v>
      </c>
      <c r="BJ980">
        <v>15</v>
      </c>
      <c r="BK980">
        <v>0</v>
      </c>
      <c r="BL980" t="b">
        <v>0</v>
      </c>
      <c r="BM980">
        <v>1.02</v>
      </c>
      <c r="BN980">
        <v>1590530400</v>
      </c>
      <c r="BO980">
        <v>1590530400</v>
      </c>
      <c r="BP980">
        <v>1590530400</v>
      </c>
      <c r="BR980">
        <v>-0.625</v>
      </c>
      <c r="BS980">
        <v>0.31</v>
      </c>
      <c r="BT980">
        <v>3.2903224999999998</v>
      </c>
    </row>
    <row r="981" spans="1:72">
      <c r="A981" t="s">
        <v>5891</v>
      </c>
      <c r="B981" t="s">
        <v>5892</v>
      </c>
      <c r="C981" t="str">
        <f t="shared" si="75"/>
        <v>植華集團</v>
      </c>
      <c r="D981" t="str">
        <f t="shared" si="76"/>
        <v>Consumer Goods Manufacturing</v>
      </c>
      <c r="E981" t="str">
        <f t="shared" si="77"/>
        <v>消費品製造</v>
      </c>
      <c r="F981" t="str">
        <f t="shared" si="78"/>
        <v>Textile and Clothing</v>
      </c>
      <c r="G981" t="str">
        <f t="shared" si="79"/>
        <v>紡織製衣</v>
      </c>
      <c r="H981" t="s">
        <v>68</v>
      </c>
      <c r="I981" t="s">
        <v>69</v>
      </c>
      <c r="J981" t="s">
        <v>70</v>
      </c>
      <c r="K981" t="s">
        <v>71</v>
      </c>
      <c r="L981" t="b">
        <v>0</v>
      </c>
      <c r="M981" t="s">
        <v>72</v>
      </c>
      <c r="N981" t="s">
        <v>73</v>
      </c>
      <c r="O981" t="s">
        <v>74</v>
      </c>
      <c r="P981" t="s">
        <v>5893</v>
      </c>
      <c r="Q981" t="s">
        <v>5894</v>
      </c>
      <c r="R981" t="s">
        <v>78</v>
      </c>
      <c r="S981" t="s">
        <v>79</v>
      </c>
      <c r="T981">
        <v>28800000</v>
      </c>
      <c r="U981" t="s">
        <v>80</v>
      </c>
      <c r="V981" t="b">
        <v>0</v>
      </c>
      <c r="W981">
        <v>1562031000000</v>
      </c>
      <c r="X981">
        <v>3</v>
      </c>
      <c r="Y981">
        <v>-3.9999960000000001E-2</v>
      </c>
      <c r="Z981">
        <v>-3.2520294000000001</v>
      </c>
      <c r="AA981">
        <v>1596160577</v>
      </c>
      <c r="AB981">
        <v>1.19</v>
      </c>
      <c r="AC981">
        <v>1.24</v>
      </c>
      <c r="AD981" t="s">
        <v>5895</v>
      </c>
      <c r="AE981">
        <v>1.19</v>
      </c>
      <c r="AF981">
        <v>636000</v>
      </c>
      <c r="AG981">
        <v>1.23</v>
      </c>
      <c r="AH981">
        <v>1.18</v>
      </c>
      <c r="AI981">
        <v>1.19</v>
      </c>
      <c r="AL981" t="s">
        <v>82</v>
      </c>
      <c r="AM981" t="s">
        <v>72</v>
      </c>
      <c r="AN981">
        <v>1.23</v>
      </c>
      <c r="AO981">
        <v>3656138</v>
      </c>
      <c r="AP981">
        <v>3447000</v>
      </c>
      <c r="AQ981">
        <v>0.86500007000000001</v>
      </c>
      <c r="AR981">
        <v>2.6615388000000002</v>
      </c>
      <c r="AS981" t="s">
        <v>5896</v>
      </c>
      <c r="AT981">
        <v>-0.20999992000000001</v>
      </c>
      <c r="AU981">
        <v>-0.14999994999999999</v>
      </c>
      <c r="AV981">
        <v>0.32500000000000001</v>
      </c>
      <c r="AW981">
        <v>1.4</v>
      </c>
      <c r="AZ981">
        <v>1000000000</v>
      </c>
      <c r="BA981">
        <v>0.122</v>
      </c>
      <c r="BB981">
        <v>0.88171429999999995</v>
      </c>
      <c r="BC981">
        <v>0.30828577000000001</v>
      </c>
      <c r="BD981">
        <v>0.34964361999999999</v>
      </c>
      <c r="BE981">
        <v>0.58965033</v>
      </c>
      <c r="BF981">
        <v>0.60034969999999999</v>
      </c>
      <c r="BG981">
        <v>1.0181453</v>
      </c>
      <c r="BH981">
        <v>1190000000</v>
      </c>
      <c r="BI981">
        <v>9.7540990000000001</v>
      </c>
      <c r="BJ981">
        <v>15</v>
      </c>
      <c r="BK981">
        <v>0</v>
      </c>
      <c r="BL981" t="b">
        <v>0</v>
      </c>
      <c r="BM981">
        <v>1.19</v>
      </c>
    </row>
    <row r="982" spans="1:72">
      <c r="A982" t="s">
        <v>5897</v>
      </c>
      <c r="B982" t="s">
        <v>5898</v>
      </c>
      <c r="C982" t="str">
        <f t="shared" si="75"/>
        <v>國微控股</v>
      </c>
      <c r="D982" t="str">
        <f t="shared" si="76"/>
        <v>Consumer Goods Manufacturing</v>
      </c>
      <c r="E982" t="str">
        <f t="shared" si="77"/>
        <v>消費品製造</v>
      </c>
      <c r="F982" t="str">
        <f t="shared" si="78"/>
        <v>Consumer Electronics</v>
      </c>
      <c r="G982" t="str">
        <f t="shared" si="79"/>
        <v>電子消費品</v>
      </c>
      <c r="H982" t="s">
        <v>68</v>
      </c>
      <c r="I982" t="s">
        <v>69</v>
      </c>
      <c r="J982" t="s">
        <v>70</v>
      </c>
      <c r="K982" t="s">
        <v>71</v>
      </c>
      <c r="L982" t="b">
        <v>0</v>
      </c>
      <c r="M982" t="s">
        <v>72</v>
      </c>
      <c r="N982" t="s">
        <v>73</v>
      </c>
      <c r="O982" t="s">
        <v>74</v>
      </c>
      <c r="P982" t="s">
        <v>5899</v>
      </c>
      <c r="Q982" t="s">
        <v>5900</v>
      </c>
      <c r="R982" t="s">
        <v>78</v>
      </c>
      <c r="S982" t="s">
        <v>79</v>
      </c>
      <c r="T982">
        <v>28800000</v>
      </c>
      <c r="U982" t="s">
        <v>80</v>
      </c>
      <c r="V982" t="b">
        <v>0</v>
      </c>
      <c r="W982">
        <v>1459301400000</v>
      </c>
      <c r="X982">
        <v>3</v>
      </c>
      <c r="Y982">
        <v>-2.9999971E-2</v>
      </c>
      <c r="Z982">
        <v>-0.78328909999999996</v>
      </c>
      <c r="AA982">
        <v>1596095103</v>
      </c>
      <c r="AB982">
        <v>3.8</v>
      </c>
      <c r="AC982">
        <v>3.92</v>
      </c>
      <c r="AD982" t="s">
        <v>5901</v>
      </c>
      <c r="AE982">
        <v>3.8</v>
      </c>
      <c r="AF982">
        <v>153000</v>
      </c>
      <c r="AG982">
        <v>3.83</v>
      </c>
      <c r="AH982">
        <v>3.4</v>
      </c>
      <c r="AI982">
        <v>5.72</v>
      </c>
      <c r="AJ982">
        <v>0</v>
      </c>
      <c r="AK982">
        <v>0</v>
      </c>
      <c r="AL982" t="s">
        <v>82</v>
      </c>
      <c r="AM982" t="s">
        <v>83</v>
      </c>
      <c r="AN982">
        <v>3.9</v>
      </c>
      <c r="AO982">
        <v>50938</v>
      </c>
      <c r="AP982">
        <v>94250</v>
      </c>
      <c r="AQ982">
        <v>1.4099998</v>
      </c>
      <c r="AR982">
        <v>0.58995810000000004</v>
      </c>
      <c r="AS982" t="s">
        <v>5902</v>
      </c>
      <c r="AT982">
        <v>-0.78</v>
      </c>
      <c r="AU982">
        <v>-0.17030566999999999</v>
      </c>
      <c r="AV982">
        <v>2.39</v>
      </c>
      <c r="AW982">
        <v>4.58</v>
      </c>
      <c r="AX982">
        <v>1E-3</v>
      </c>
      <c r="AY982">
        <v>2.6109663000000003E-4</v>
      </c>
      <c r="AZ982">
        <v>318217984</v>
      </c>
      <c r="BA982">
        <v>0.38200000000000001</v>
      </c>
      <c r="BB982">
        <v>3.4282856000000002</v>
      </c>
      <c r="BC982">
        <v>0.37171435000000003</v>
      </c>
      <c r="BD982">
        <v>0.10842573</v>
      </c>
      <c r="BE982">
        <v>3.4601397999999999</v>
      </c>
      <c r="BF982">
        <v>0.3398602</v>
      </c>
      <c r="BG982">
        <v>9.8221526000000003E-2</v>
      </c>
      <c r="BH982">
        <v>1209228288</v>
      </c>
      <c r="BI982">
        <v>9.9476440000000004</v>
      </c>
      <c r="BJ982">
        <v>15</v>
      </c>
      <c r="BK982">
        <v>0</v>
      </c>
      <c r="BL982" t="b">
        <v>0</v>
      </c>
      <c r="BM982">
        <v>3.8</v>
      </c>
      <c r="BN982">
        <v>1551369540</v>
      </c>
      <c r="BO982">
        <v>1551369540</v>
      </c>
      <c r="BP982">
        <v>1551369540</v>
      </c>
    </row>
    <row r="983" spans="1:72">
      <c r="A983" t="s">
        <v>5903</v>
      </c>
      <c r="B983" t="s">
        <v>5904</v>
      </c>
      <c r="C983" t="str">
        <f t="shared" si="75"/>
        <v>中國航空工業國際</v>
      </c>
      <c r="D983" t="str">
        <f t="shared" si="76"/>
        <v>Information Technology</v>
      </c>
      <c r="E983" t="str">
        <f t="shared" si="77"/>
        <v>資訊科技</v>
      </c>
      <c r="F983" t="str">
        <f t="shared" si="78"/>
        <v>Satellite Space Unit</v>
      </c>
      <c r="G983" t="str">
        <f t="shared" si="79"/>
        <v>衛星航天股</v>
      </c>
      <c r="H983" t="s">
        <v>68</v>
      </c>
      <c r="I983" t="s">
        <v>69</v>
      </c>
      <c r="J983" t="s">
        <v>70</v>
      </c>
      <c r="K983" t="s">
        <v>71</v>
      </c>
      <c r="L983" t="b">
        <v>0</v>
      </c>
      <c r="M983" t="s">
        <v>72</v>
      </c>
      <c r="N983" t="s">
        <v>73</v>
      </c>
      <c r="O983" t="s">
        <v>74</v>
      </c>
      <c r="P983" t="s">
        <v>5905</v>
      </c>
      <c r="Q983" t="s">
        <v>5906</v>
      </c>
      <c r="R983" t="s">
        <v>78</v>
      </c>
      <c r="S983" t="s">
        <v>79</v>
      </c>
      <c r="T983">
        <v>28800000</v>
      </c>
      <c r="U983" t="s">
        <v>80</v>
      </c>
      <c r="V983" t="b">
        <v>0</v>
      </c>
      <c r="W983">
        <v>946949400000</v>
      </c>
      <c r="X983">
        <v>3</v>
      </c>
      <c r="Y983">
        <v>3.0000059999999999E-3</v>
      </c>
      <c r="Z983">
        <v>2.3076970000000001</v>
      </c>
      <c r="AA983">
        <v>1596160954</v>
      </c>
      <c r="AB983">
        <v>0.13300000000000001</v>
      </c>
      <c r="AC983">
        <v>0.13300000000000001</v>
      </c>
      <c r="AD983" t="s">
        <v>5907</v>
      </c>
      <c r="AE983">
        <v>0.13300000000000001</v>
      </c>
      <c r="AF983">
        <v>112000</v>
      </c>
      <c r="AG983">
        <v>0.13</v>
      </c>
      <c r="AH983">
        <v>0.13200000000000001</v>
      </c>
      <c r="AI983">
        <v>0.13300000000000001</v>
      </c>
      <c r="AJ983">
        <v>0</v>
      </c>
      <c r="AK983">
        <v>0</v>
      </c>
      <c r="AL983" t="s">
        <v>82</v>
      </c>
      <c r="AM983" t="s">
        <v>72</v>
      </c>
      <c r="AN983">
        <v>0.13300000000000001</v>
      </c>
      <c r="AO983">
        <v>13342343</v>
      </c>
      <c r="AP983">
        <v>13249435</v>
      </c>
      <c r="AQ983">
        <v>4.7E-2</v>
      </c>
      <c r="AR983">
        <v>0.54651159999999999</v>
      </c>
      <c r="AS983" t="s">
        <v>5908</v>
      </c>
      <c r="AT983">
        <v>-5.4000004999999997E-2</v>
      </c>
      <c r="AU983">
        <v>-0.28877007999999998</v>
      </c>
      <c r="AV983">
        <v>8.5999999999999993E-2</v>
      </c>
      <c r="AW983">
        <v>0.187</v>
      </c>
      <c r="AZ983">
        <v>9303369728</v>
      </c>
      <c r="BA983">
        <v>0.38400000000000001</v>
      </c>
      <c r="BB983">
        <v>0.13017143</v>
      </c>
      <c r="BC983">
        <v>2.8285682000000001E-3</v>
      </c>
      <c r="BD983">
        <v>2.1729562000000001E-2</v>
      </c>
      <c r="BE983">
        <v>0.12919015</v>
      </c>
      <c r="BF983">
        <v>3.8098543999999998E-3</v>
      </c>
      <c r="BG983">
        <v>2.9490286000000001E-2</v>
      </c>
      <c r="BH983">
        <v>1237348224</v>
      </c>
      <c r="BI983">
        <v>0.34635416000000002</v>
      </c>
      <c r="BJ983">
        <v>15</v>
      </c>
      <c r="BK983">
        <v>0</v>
      </c>
      <c r="BL983" t="b">
        <v>0</v>
      </c>
      <c r="BM983">
        <v>0.13300000000000001</v>
      </c>
      <c r="BN983">
        <v>1552661940</v>
      </c>
      <c r="BO983">
        <v>1552661940</v>
      </c>
      <c r="BP983">
        <v>1552661940</v>
      </c>
      <c r="BR983">
        <v>-5.7999999999999996E-3</v>
      </c>
    </row>
    <row r="984" spans="1:72">
      <c r="A984" t="s">
        <v>5909</v>
      </c>
      <c r="B984" t="s">
        <v>5910</v>
      </c>
      <c r="C984" t="str">
        <f t="shared" si="75"/>
        <v>宏安集團</v>
      </c>
      <c r="D984" t="str">
        <f t="shared" si="76"/>
        <v>Real Estate Construction</v>
      </c>
      <c r="E984" t="str">
        <f t="shared" si="77"/>
        <v>地產建築</v>
      </c>
      <c r="F984" t="str">
        <f t="shared" si="78"/>
        <v>Real Estate Development</v>
      </c>
      <c r="G984" t="str">
        <f t="shared" si="79"/>
        <v>地產發展</v>
      </c>
      <c r="H984" t="s">
        <v>68</v>
      </c>
      <c r="I984" t="s">
        <v>69</v>
      </c>
      <c r="J984" t="s">
        <v>70</v>
      </c>
      <c r="K984" t="s">
        <v>71</v>
      </c>
      <c r="L984" t="b">
        <v>0</v>
      </c>
      <c r="M984" t="s">
        <v>72</v>
      </c>
      <c r="N984" t="s">
        <v>73</v>
      </c>
      <c r="O984" t="s">
        <v>74</v>
      </c>
      <c r="P984" t="s">
        <v>5911</v>
      </c>
      <c r="Q984" t="s">
        <v>5912</v>
      </c>
      <c r="R984" t="s">
        <v>78</v>
      </c>
      <c r="S984" t="s">
        <v>79</v>
      </c>
      <c r="T984">
        <v>28800000</v>
      </c>
      <c r="U984" t="s">
        <v>80</v>
      </c>
      <c r="V984" t="b">
        <v>0</v>
      </c>
      <c r="W984">
        <v>1127957400000</v>
      </c>
      <c r="X984">
        <v>3</v>
      </c>
      <c r="Y984">
        <v>0</v>
      </c>
      <c r="Z984">
        <v>0</v>
      </c>
      <c r="AA984">
        <v>1596159626</v>
      </c>
      <c r="AB984">
        <v>7.0000000000000007E-2</v>
      </c>
      <c r="AC984">
        <v>7.0000000000000007E-2</v>
      </c>
      <c r="AD984" t="s">
        <v>5913</v>
      </c>
      <c r="AE984">
        <v>7.0000000000000007E-2</v>
      </c>
      <c r="AF984">
        <v>60000</v>
      </c>
      <c r="AG984">
        <v>7.0000000000000007E-2</v>
      </c>
      <c r="AH984">
        <v>7.0000000000000007E-2</v>
      </c>
      <c r="AI984">
        <v>7.1999999999999995E-2</v>
      </c>
      <c r="AJ984">
        <v>0</v>
      </c>
      <c r="AK984">
        <v>0</v>
      </c>
      <c r="AL984" t="s">
        <v>82</v>
      </c>
      <c r="AM984" t="s">
        <v>72</v>
      </c>
      <c r="AN984">
        <v>7.0000000000000007E-2</v>
      </c>
      <c r="AO984">
        <v>9721293</v>
      </c>
      <c r="AP984">
        <v>3324035</v>
      </c>
      <c r="AQ984">
        <v>1.9000000999999999E-2</v>
      </c>
      <c r="AR984">
        <v>0.37254905999999999</v>
      </c>
      <c r="AS984" t="s">
        <v>5914</v>
      </c>
      <c r="AT984">
        <v>-3.8999997000000002E-2</v>
      </c>
      <c r="AU984">
        <v>-0.35779815999999998</v>
      </c>
      <c r="AV984">
        <v>5.0999999999999997E-2</v>
      </c>
      <c r="AW984">
        <v>0.109</v>
      </c>
      <c r="AX984">
        <v>6.0000000000000001E-3</v>
      </c>
      <c r="AY984">
        <v>8.5714289999999999E-2</v>
      </c>
      <c r="AZ984">
        <v>17397499904</v>
      </c>
      <c r="BA984">
        <v>0.34499999999999997</v>
      </c>
      <c r="BB984">
        <v>7.2085715999999994E-2</v>
      </c>
      <c r="BC984">
        <v>-2.0857154999999999E-3</v>
      </c>
      <c r="BD984">
        <v>-2.8933825E-2</v>
      </c>
      <c r="BE984">
        <v>7.2521130000000003E-2</v>
      </c>
      <c r="BF984">
        <v>-2.5211274999999999E-3</v>
      </c>
      <c r="BG984">
        <v>-3.4764040000000003E-2</v>
      </c>
      <c r="BH984">
        <v>1217825024</v>
      </c>
      <c r="BI984">
        <v>0.20289855000000001</v>
      </c>
      <c r="BJ984">
        <v>15</v>
      </c>
      <c r="BK984">
        <v>0</v>
      </c>
      <c r="BL984" t="b">
        <v>0</v>
      </c>
      <c r="BM984">
        <v>7.0000000000000007E-2</v>
      </c>
      <c r="BQ984">
        <v>4.3478260000000004</v>
      </c>
      <c r="BR984">
        <v>1.61E-2</v>
      </c>
    </row>
    <row r="985" spans="1:72">
      <c r="A985" t="s">
        <v>5915</v>
      </c>
      <c r="B985" t="s">
        <v>5916</v>
      </c>
      <c r="C985" t="str">
        <f t="shared" si="75"/>
        <v>中國新城鎮</v>
      </c>
      <c r="D985" t="str">
        <f t="shared" si="76"/>
        <v>Real Estate Construction</v>
      </c>
      <c r="E985" t="str">
        <f t="shared" si="77"/>
        <v>地產建築</v>
      </c>
      <c r="F985" t="str">
        <f t="shared" si="78"/>
        <v>China Properties</v>
      </c>
      <c r="G985" t="str">
        <f t="shared" si="79"/>
        <v>內房</v>
      </c>
      <c r="H985" t="s">
        <v>68</v>
      </c>
      <c r="I985" t="s">
        <v>69</v>
      </c>
      <c r="J985" t="s">
        <v>70</v>
      </c>
      <c r="K985" t="s">
        <v>71</v>
      </c>
      <c r="L985" t="b">
        <v>0</v>
      </c>
      <c r="M985" t="s">
        <v>72</v>
      </c>
      <c r="N985" t="s">
        <v>73</v>
      </c>
      <c r="O985" t="s">
        <v>74</v>
      </c>
      <c r="P985" t="s">
        <v>5917</v>
      </c>
      <c r="Q985" t="s">
        <v>5918</v>
      </c>
      <c r="R985" t="s">
        <v>78</v>
      </c>
      <c r="S985" t="s">
        <v>79</v>
      </c>
      <c r="T985">
        <v>28800000</v>
      </c>
      <c r="U985" t="s">
        <v>80</v>
      </c>
      <c r="V985" t="b">
        <v>0</v>
      </c>
      <c r="W985">
        <v>1012786200000</v>
      </c>
      <c r="X985">
        <v>3</v>
      </c>
      <c r="Y985">
        <v>3.0000059999999999E-3</v>
      </c>
      <c r="Z985">
        <v>2.4000048999999999</v>
      </c>
      <c r="AA985">
        <v>1596090923</v>
      </c>
      <c r="AB985">
        <v>0.128</v>
      </c>
      <c r="AC985">
        <v>0.128</v>
      </c>
      <c r="AD985" t="s">
        <v>5919</v>
      </c>
      <c r="AE985">
        <v>0.125</v>
      </c>
      <c r="AF985">
        <v>318774</v>
      </c>
      <c r="AG985">
        <v>0.125</v>
      </c>
      <c r="AH985">
        <v>0.125</v>
      </c>
      <c r="AI985">
        <v>0.128</v>
      </c>
      <c r="AJ985">
        <v>0</v>
      </c>
      <c r="AK985">
        <v>0</v>
      </c>
      <c r="AL985" t="s">
        <v>82</v>
      </c>
      <c r="AM985" t="s">
        <v>102</v>
      </c>
      <c r="AN985">
        <v>0.125</v>
      </c>
      <c r="AO985">
        <v>5062513</v>
      </c>
      <c r="AP985">
        <v>2866039</v>
      </c>
      <c r="AQ985">
        <v>2.2000006999999999E-2</v>
      </c>
      <c r="AR985">
        <v>0.20754724999999999</v>
      </c>
      <c r="AS985" t="s">
        <v>5920</v>
      </c>
      <c r="AT985">
        <v>-6.0999989999999997E-2</v>
      </c>
      <c r="AU985">
        <v>-0.32275127999999997</v>
      </c>
      <c r="AV985">
        <v>0.106</v>
      </c>
      <c r="AW985">
        <v>0.189</v>
      </c>
      <c r="AX985">
        <v>1E-3</v>
      </c>
      <c r="AY985">
        <v>8.0000000000000002E-3</v>
      </c>
      <c r="AZ985">
        <v>9726249984</v>
      </c>
      <c r="BA985">
        <v>6.3E-2</v>
      </c>
      <c r="BB985">
        <v>0.12771429000000001</v>
      </c>
      <c r="BC985">
        <v>2.8571485999999999E-4</v>
      </c>
      <c r="BD985">
        <v>2.2371410000000002E-3</v>
      </c>
      <c r="BE985">
        <v>0.13174126</v>
      </c>
      <c r="BF985">
        <v>-3.7412494E-3</v>
      </c>
      <c r="BG985">
        <v>-2.8398465000000001E-2</v>
      </c>
      <c r="BH985">
        <v>1244960000</v>
      </c>
      <c r="BI985">
        <v>2.0317460999999999</v>
      </c>
      <c r="BJ985">
        <v>15</v>
      </c>
      <c r="BK985">
        <v>0</v>
      </c>
      <c r="BL985" t="b">
        <v>0</v>
      </c>
      <c r="BM985">
        <v>0.128</v>
      </c>
      <c r="BN985">
        <v>1553180340</v>
      </c>
      <c r="BO985">
        <v>1553180340</v>
      </c>
      <c r="BP985">
        <v>1553180340</v>
      </c>
      <c r="BQ985">
        <v>16.490597000000001</v>
      </c>
      <c r="BR985">
        <v>7.7619999999999998E-3</v>
      </c>
    </row>
    <row r="986" spans="1:72">
      <c r="A986" t="s">
        <v>5921</v>
      </c>
      <c r="B986" t="s">
        <v>5922</v>
      </c>
      <c r="C986" t="str">
        <f t="shared" si="75"/>
        <v>宏力醫療管理</v>
      </c>
      <c r="D986" t="str">
        <f t="shared" si="76"/>
        <v>Medicine</v>
      </c>
      <c r="E986" t="str">
        <f t="shared" si="77"/>
        <v>醫藥</v>
      </c>
      <c r="F986" t="str">
        <f t="shared" si="78"/>
        <v>Healthcare</v>
      </c>
      <c r="G986" t="str">
        <f t="shared" si="79"/>
        <v>醫療保健</v>
      </c>
      <c r="H986" t="s">
        <v>68</v>
      </c>
      <c r="I986" t="s">
        <v>69</v>
      </c>
      <c r="J986" t="s">
        <v>70</v>
      </c>
      <c r="K986" t="s">
        <v>71</v>
      </c>
      <c r="L986" t="b">
        <v>0</v>
      </c>
      <c r="M986" t="s">
        <v>72</v>
      </c>
      <c r="N986" t="s">
        <v>73</v>
      </c>
      <c r="O986" t="s">
        <v>74</v>
      </c>
      <c r="P986" t="s">
        <v>5923</v>
      </c>
      <c r="Q986" t="s">
        <v>5924</v>
      </c>
      <c r="R986" t="s">
        <v>78</v>
      </c>
      <c r="S986" t="s">
        <v>79</v>
      </c>
      <c r="T986">
        <v>28800000</v>
      </c>
      <c r="U986" t="s">
        <v>80</v>
      </c>
      <c r="V986" t="b">
        <v>0</v>
      </c>
      <c r="X986">
        <v>3</v>
      </c>
      <c r="Y986">
        <v>-1.9999980000000001E-2</v>
      </c>
      <c r="Z986">
        <v>-0.99999905</v>
      </c>
      <c r="AA986">
        <v>1596161059</v>
      </c>
      <c r="AB986">
        <v>1.98</v>
      </c>
      <c r="AC986">
        <v>2</v>
      </c>
      <c r="AD986" t="s">
        <v>5925</v>
      </c>
      <c r="AE986">
        <v>1.98</v>
      </c>
      <c r="AF986">
        <v>126000</v>
      </c>
      <c r="AG986">
        <v>2</v>
      </c>
      <c r="AH986">
        <v>1.98</v>
      </c>
      <c r="AI986">
        <v>2</v>
      </c>
      <c r="AL986" t="s">
        <v>82</v>
      </c>
      <c r="AM986" t="s">
        <v>102</v>
      </c>
      <c r="AN986">
        <v>1.98</v>
      </c>
      <c r="AQ986">
        <v>0</v>
      </c>
      <c r="AR986">
        <v>0</v>
      </c>
      <c r="AS986" t="s">
        <v>5925</v>
      </c>
      <c r="AT986">
        <v>-1.9999980000000001E-2</v>
      </c>
      <c r="AU986">
        <v>-9.9999900000000003E-3</v>
      </c>
      <c r="AV986">
        <v>1.98</v>
      </c>
      <c r="AW986">
        <v>2</v>
      </c>
      <c r="AZ986">
        <v>600000000</v>
      </c>
      <c r="BH986">
        <v>1188000000</v>
      </c>
      <c r="BJ986">
        <v>15</v>
      </c>
      <c r="BK986">
        <v>0</v>
      </c>
      <c r="BL986" t="b">
        <v>0</v>
      </c>
      <c r="BM986">
        <v>1.98</v>
      </c>
    </row>
    <row r="987" spans="1:72">
      <c r="A987" t="s">
        <v>5926</v>
      </c>
      <c r="B987" t="s">
        <v>5927</v>
      </c>
      <c r="C987" t="str">
        <f t="shared" si="75"/>
        <v>南京熊貓電子</v>
      </c>
      <c r="D987" t="str">
        <f t="shared" si="76"/>
        <v>Information Technology</v>
      </c>
      <c r="E987" t="str">
        <f t="shared" si="77"/>
        <v>資訊科技</v>
      </c>
      <c r="F987" t="str">
        <f t="shared" si="78"/>
        <v>Smart Card and Information Technology Equipment</v>
      </c>
      <c r="G987" t="str">
        <f t="shared" si="79"/>
        <v>智能卡及資訊科技器材</v>
      </c>
      <c r="H987" t="s">
        <v>68</v>
      </c>
      <c r="I987" t="s">
        <v>69</v>
      </c>
      <c r="J987" t="s">
        <v>70</v>
      </c>
      <c r="K987" t="s">
        <v>71</v>
      </c>
      <c r="L987" t="b">
        <v>0</v>
      </c>
      <c r="M987" t="s">
        <v>72</v>
      </c>
      <c r="N987" t="s">
        <v>73</v>
      </c>
      <c r="O987" t="s">
        <v>74</v>
      </c>
      <c r="P987" t="s">
        <v>5928</v>
      </c>
      <c r="Q987" t="s">
        <v>5929</v>
      </c>
      <c r="R987" t="s">
        <v>78</v>
      </c>
      <c r="S987" t="s">
        <v>79</v>
      </c>
      <c r="T987">
        <v>28800000</v>
      </c>
      <c r="U987" t="s">
        <v>80</v>
      </c>
      <c r="V987" t="b">
        <v>0</v>
      </c>
      <c r="W987">
        <v>946949400000</v>
      </c>
      <c r="X987">
        <v>3</v>
      </c>
      <c r="Y987">
        <v>1.0000228999999999E-2</v>
      </c>
      <c r="Z987">
        <v>0.19841724999999999</v>
      </c>
      <c r="AA987">
        <v>1596160945</v>
      </c>
      <c r="AB987">
        <v>5.05</v>
      </c>
      <c r="AC987">
        <v>5.08</v>
      </c>
      <c r="AD987" t="s">
        <v>5930</v>
      </c>
      <c r="AE987">
        <v>5.04</v>
      </c>
      <c r="AF987">
        <v>54000</v>
      </c>
      <c r="AG987">
        <v>5.04</v>
      </c>
      <c r="AH987">
        <v>5.05</v>
      </c>
      <c r="AI987">
        <v>5.08</v>
      </c>
      <c r="AJ987">
        <v>0</v>
      </c>
      <c r="AK987">
        <v>0</v>
      </c>
      <c r="AL987" t="s">
        <v>82</v>
      </c>
      <c r="AM987" t="s">
        <v>102</v>
      </c>
      <c r="AN987">
        <v>5.08</v>
      </c>
      <c r="AO987">
        <v>1219830</v>
      </c>
      <c r="AP987">
        <v>546250</v>
      </c>
      <c r="AQ987">
        <v>2.8200002</v>
      </c>
      <c r="AR987">
        <v>1.2645740000000001</v>
      </c>
      <c r="AS987" t="s">
        <v>5931</v>
      </c>
      <c r="AT987">
        <v>-1.1499995999999999</v>
      </c>
      <c r="AU987">
        <v>-0.18548381</v>
      </c>
      <c r="AV987">
        <v>2.23</v>
      </c>
      <c r="AW987">
        <v>6.2</v>
      </c>
      <c r="AX987">
        <v>1.0999999999999999E-2</v>
      </c>
      <c r="AY987">
        <v>2.1825398000000001E-3</v>
      </c>
      <c r="AZ987">
        <v>671838976</v>
      </c>
      <c r="BA987">
        <v>0.56200000000000006</v>
      </c>
      <c r="BB987">
        <v>5.17</v>
      </c>
      <c r="BC987">
        <v>-0.119999886</v>
      </c>
      <c r="BD987">
        <v>-2.3210808999999999E-2</v>
      </c>
      <c r="BE987">
        <v>5.2778320000000001</v>
      </c>
      <c r="BF987">
        <v>-0.22783184000000001</v>
      </c>
      <c r="BG987">
        <v>-4.3167694999999999E-2</v>
      </c>
      <c r="BH987">
        <v>9683981312</v>
      </c>
      <c r="BI987">
        <v>8.9857650000000007</v>
      </c>
      <c r="BJ987">
        <v>15</v>
      </c>
      <c r="BK987">
        <v>0</v>
      </c>
      <c r="BL987" t="b">
        <v>0</v>
      </c>
      <c r="BM987">
        <v>5.05</v>
      </c>
      <c r="BQ987">
        <v>78.455129999999997</v>
      </c>
      <c r="BR987">
        <v>6.4367999999999995E-2</v>
      </c>
    </row>
    <row r="988" spans="1:72">
      <c r="A988" t="s">
        <v>5932</v>
      </c>
      <c r="B988" t="s">
        <v>5933</v>
      </c>
      <c r="C988" t="str">
        <f t="shared" si="75"/>
        <v>北京北辰實業</v>
      </c>
      <c r="D988" t="str">
        <f t="shared" si="76"/>
        <v>Real Estate Construction</v>
      </c>
      <c r="E988" t="str">
        <f t="shared" si="77"/>
        <v>地產建築</v>
      </c>
      <c r="F988" t="str">
        <f t="shared" si="78"/>
        <v>China Properties</v>
      </c>
      <c r="G988" t="str">
        <f t="shared" si="79"/>
        <v>內房</v>
      </c>
      <c r="H988" t="s">
        <v>68</v>
      </c>
      <c r="I988" t="s">
        <v>69</v>
      </c>
      <c r="J988" t="s">
        <v>70</v>
      </c>
      <c r="K988" t="s">
        <v>71</v>
      </c>
      <c r="L988" t="b">
        <v>0</v>
      </c>
      <c r="M988" t="s">
        <v>72</v>
      </c>
      <c r="N988" t="s">
        <v>73</v>
      </c>
      <c r="O988" t="s">
        <v>74</v>
      </c>
      <c r="P988" t="s">
        <v>5934</v>
      </c>
      <c r="Q988" t="s">
        <v>5935</v>
      </c>
      <c r="R988" t="s">
        <v>78</v>
      </c>
      <c r="S988" t="s">
        <v>79</v>
      </c>
      <c r="T988">
        <v>28800000</v>
      </c>
      <c r="U988" t="s">
        <v>80</v>
      </c>
      <c r="V988" t="b">
        <v>0</v>
      </c>
      <c r="W988">
        <v>946949400000</v>
      </c>
      <c r="X988">
        <v>3</v>
      </c>
      <c r="Y988">
        <v>-9.9999900000000003E-3</v>
      </c>
      <c r="Z988">
        <v>-0.5882347</v>
      </c>
      <c r="AA988">
        <v>1596161094</v>
      </c>
      <c r="AB988">
        <v>1.69</v>
      </c>
      <c r="AC988">
        <v>1.7</v>
      </c>
      <c r="AD988" t="s">
        <v>1154</v>
      </c>
      <c r="AE988">
        <v>1.66</v>
      </c>
      <c r="AF988">
        <v>1014000</v>
      </c>
      <c r="AG988">
        <v>1.7</v>
      </c>
      <c r="AH988">
        <v>1.68</v>
      </c>
      <c r="AI988">
        <v>1.7</v>
      </c>
      <c r="AJ988">
        <v>0</v>
      </c>
      <c r="AK988">
        <v>0</v>
      </c>
      <c r="AL988" t="s">
        <v>82</v>
      </c>
      <c r="AM988" t="s">
        <v>102</v>
      </c>
      <c r="AN988">
        <v>1.66</v>
      </c>
      <c r="AO988">
        <v>2818450</v>
      </c>
      <c r="AP988">
        <v>3310500</v>
      </c>
      <c r="AQ988">
        <v>4.000008E-2</v>
      </c>
      <c r="AR988">
        <v>2.4242474E-2</v>
      </c>
      <c r="AS988" t="s">
        <v>5936</v>
      </c>
      <c r="AT988">
        <v>-1.24</v>
      </c>
      <c r="AU988">
        <v>-0.42320817999999999</v>
      </c>
      <c r="AV988">
        <v>1.65</v>
      </c>
      <c r="AW988">
        <v>2.93</v>
      </c>
      <c r="AX988">
        <v>1.7000000000000001E-2</v>
      </c>
      <c r="AY988">
        <v>1.0000001E-2</v>
      </c>
      <c r="AZ988">
        <v>707020032</v>
      </c>
      <c r="BA988">
        <v>0.61399999999999999</v>
      </c>
      <c r="BB988">
        <v>1.8379999</v>
      </c>
      <c r="BC988">
        <v>-0.14799988</v>
      </c>
      <c r="BD988">
        <v>-8.0522250000000004E-2</v>
      </c>
      <c r="BE988">
        <v>1.976831</v>
      </c>
      <c r="BF988">
        <v>-0.2868309</v>
      </c>
      <c r="BG988">
        <v>-0.14509632</v>
      </c>
      <c r="BH988">
        <v>9367838720</v>
      </c>
      <c r="BI988">
        <v>2.752443</v>
      </c>
      <c r="BJ988">
        <v>15</v>
      </c>
      <c r="BK988">
        <v>0</v>
      </c>
      <c r="BL988" t="b">
        <v>0</v>
      </c>
      <c r="BM988">
        <v>1.69</v>
      </c>
      <c r="BQ988">
        <v>2.8469584000000001</v>
      </c>
      <c r="BR988">
        <v>0.59361600000000003</v>
      </c>
      <c r="BS988">
        <v>0.41</v>
      </c>
      <c r="BT988">
        <v>4.1219516</v>
      </c>
    </row>
    <row r="989" spans="1:72">
      <c r="A989" t="s">
        <v>5937</v>
      </c>
      <c r="B989" t="s">
        <v>5938</v>
      </c>
      <c r="C989" t="str">
        <f t="shared" si="75"/>
        <v>力寶</v>
      </c>
      <c r="D989" t="str">
        <f t="shared" si="76"/>
        <v>Real Estate Construction</v>
      </c>
      <c r="E989" t="str">
        <f t="shared" si="77"/>
        <v>地產建築</v>
      </c>
      <c r="F989" t="str">
        <f t="shared" si="78"/>
        <v>Real Estate Investment</v>
      </c>
      <c r="G989" t="str">
        <f t="shared" si="79"/>
        <v>地產投資</v>
      </c>
      <c r="H989" t="s">
        <v>68</v>
      </c>
      <c r="I989" t="s">
        <v>69</v>
      </c>
      <c r="J989" t="s">
        <v>70</v>
      </c>
      <c r="K989" t="s">
        <v>71</v>
      </c>
      <c r="L989" t="b">
        <v>0</v>
      </c>
      <c r="M989" t="s">
        <v>72</v>
      </c>
      <c r="N989" t="s">
        <v>73</v>
      </c>
      <c r="O989" t="s">
        <v>74</v>
      </c>
      <c r="P989" t="s">
        <v>5939</v>
      </c>
      <c r="Q989" t="s">
        <v>5940</v>
      </c>
      <c r="R989" t="s">
        <v>78</v>
      </c>
      <c r="S989" t="s">
        <v>79</v>
      </c>
      <c r="T989">
        <v>28800000</v>
      </c>
      <c r="U989" t="s">
        <v>80</v>
      </c>
      <c r="V989" t="b">
        <v>0</v>
      </c>
      <c r="W989">
        <v>946949400000</v>
      </c>
      <c r="X989">
        <v>3</v>
      </c>
      <c r="Y989">
        <v>0</v>
      </c>
      <c r="Z989">
        <v>0</v>
      </c>
      <c r="AA989">
        <v>1595923689</v>
      </c>
      <c r="AB989">
        <v>2.4500000000000002</v>
      </c>
      <c r="AC989">
        <v>2.4500000000000002</v>
      </c>
      <c r="AD989" t="s">
        <v>5941</v>
      </c>
      <c r="AE989">
        <v>2.4500000000000002</v>
      </c>
      <c r="AF989">
        <v>10000</v>
      </c>
      <c r="AG989">
        <v>2.4500000000000002</v>
      </c>
      <c r="AH989">
        <v>2.27</v>
      </c>
      <c r="AI989">
        <v>2.85</v>
      </c>
      <c r="AJ989">
        <v>0</v>
      </c>
      <c r="AK989">
        <v>0</v>
      </c>
      <c r="AL989" t="s">
        <v>82</v>
      </c>
      <c r="AM989" t="s">
        <v>72</v>
      </c>
      <c r="AN989">
        <v>2.4500000000000002</v>
      </c>
      <c r="AO989">
        <v>6823</v>
      </c>
      <c r="AP989">
        <v>1250</v>
      </c>
      <c r="AQ989">
        <v>0.26999997999999997</v>
      </c>
      <c r="AR989">
        <v>0.1238532</v>
      </c>
      <c r="AS989" t="s">
        <v>5942</v>
      </c>
      <c r="AT989">
        <v>-0.53999995999999995</v>
      </c>
      <c r="AU989">
        <v>-0.18060200000000001</v>
      </c>
      <c r="AV989">
        <v>2.1800000000000002</v>
      </c>
      <c r="AW989">
        <v>2.99</v>
      </c>
      <c r="AX989">
        <v>0.09</v>
      </c>
      <c r="AY989">
        <v>3.6734695999999997E-2</v>
      </c>
      <c r="AZ989">
        <v>493153984</v>
      </c>
      <c r="BA989">
        <v>19.28</v>
      </c>
      <c r="BB989">
        <v>2.3802856999999999</v>
      </c>
      <c r="BC989">
        <v>6.9714310000000002E-2</v>
      </c>
      <c r="BD989">
        <v>2.9288209999999999E-2</v>
      </c>
      <c r="BE989">
        <v>2.5114686000000002</v>
      </c>
      <c r="BF989">
        <v>-6.1468599999999998E-2</v>
      </c>
      <c r="BG989">
        <v>-2.4475160999999999E-2</v>
      </c>
      <c r="BH989">
        <v>1208227328</v>
      </c>
      <c r="BI989">
        <v>0.12707468999999999</v>
      </c>
      <c r="BJ989">
        <v>15</v>
      </c>
      <c r="BK989">
        <v>0</v>
      </c>
      <c r="BL989" t="b">
        <v>0</v>
      </c>
      <c r="BM989">
        <v>2.4500000000000002</v>
      </c>
      <c r="BR989">
        <v>-0.02</v>
      </c>
    </row>
    <row r="990" spans="1:72">
      <c r="A990" t="s">
        <v>5943</v>
      </c>
      <c r="B990" t="s">
        <v>5944</v>
      </c>
      <c r="C990" t="str">
        <f t="shared" si="75"/>
        <v>豐德麗控股</v>
      </c>
      <c r="D990" t="str">
        <f t="shared" si="76"/>
        <v>Meida and Communications</v>
      </c>
      <c r="E990" t="str">
        <f t="shared" si="77"/>
        <v>傳理</v>
      </c>
      <c r="F990" t="str">
        <f t="shared" si="78"/>
        <v>Film and TV</v>
      </c>
      <c r="G990" t="str">
        <f t="shared" si="79"/>
        <v>影視娛樂</v>
      </c>
      <c r="H990" t="s">
        <v>68</v>
      </c>
      <c r="I990" t="s">
        <v>69</v>
      </c>
      <c r="J990" t="s">
        <v>70</v>
      </c>
      <c r="K990" t="s">
        <v>71</v>
      </c>
      <c r="L990" t="b">
        <v>0</v>
      </c>
      <c r="M990" t="s">
        <v>72</v>
      </c>
      <c r="N990" t="s">
        <v>73</v>
      </c>
      <c r="O990" t="s">
        <v>74</v>
      </c>
      <c r="P990" t="s">
        <v>5945</v>
      </c>
      <c r="Q990" t="s">
        <v>5946</v>
      </c>
      <c r="R990" t="s">
        <v>78</v>
      </c>
      <c r="S990" t="s">
        <v>79</v>
      </c>
      <c r="T990">
        <v>28800000</v>
      </c>
      <c r="U990" t="s">
        <v>80</v>
      </c>
      <c r="V990" t="b">
        <v>0</v>
      </c>
      <c r="W990">
        <v>1127957400000</v>
      </c>
      <c r="X990">
        <v>3</v>
      </c>
      <c r="Y990">
        <v>9.9999900000000003E-3</v>
      </c>
      <c r="Z990">
        <v>1.2499988</v>
      </c>
      <c r="AA990">
        <v>1595487176</v>
      </c>
      <c r="AB990">
        <v>0.81</v>
      </c>
      <c r="AC990">
        <v>0.75</v>
      </c>
      <c r="AD990" t="s">
        <v>5947</v>
      </c>
      <c r="AE990">
        <v>0.75</v>
      </c>
      <c r="AF990">
        <v>2000</v>
      </c>
      <c r="AG990">
        <v>0.81</v>
      </c>
      <c r="AH990">
        <v>0.71</v>
      </c>
      <c r="AI990">
        <v>0.83</v>
      </c>
      <c r="AJ990">
        <v>0</v>
      </c>
      <c r="AK990">
        <v>0</v>
      </c>
      <c r="AL990" t="s">
        <v>82</v>
      </c>
      <c r="AM990" t="s">
        <v>72</v>
      </c>
      <c r="AN990">
        <v>0.75</v>
      </c>
      <c r="AO990">
        <v>14446</v>
      </c>
      <c r="AP990">
        <v>250</v>
      </c>
      <c r="AQ990">
        <v>0.12000000500000001</v>
      </c>
      <c r="AR990">
        <v>0.17391305000000001</v>
      </c>
      <c r="AS990" t="s">
        <v>5948</v>
      </c>
      <c r="AT990">
        <v>-0.64000005000000004</v>
      </c>
      <c r="AU990">
        <v>-0.44137934000000001</v>
      </c>
      <c r="AV990">
        <v>0.69</v>
      </c>
      <c r="AW990">
        <v>1.45</v>
      </c>
      <c r="AZ990">
        <v>1491849984</v>
      </c>
      <c r="BA990">
        <v>5.774</v>
      </c>
      <c r="BB990">
        <v>0.81914290000000001</v>
      </c>
      <c r="BC990">
        <v>-9.1428759999999994E-3</v>
      </c>
      <c r="BD990">
        <v>-1.11615155E-2</v>
      </c>
      <c r="BE990">
        <v>0.93804200000000004</v>
      </c>
      <c r="BF990">
        <v>-0.12804198</v>
      </c>
      <c r="BG990">
        <v>-0.13649919999999999</v>
      </c>
      <c r="BH990">
        <v>1208398464</v>
      </c>
      <c r="BI990">
        <v>0.14028403</v>
      </c>
      <c r="BJ990">
        <v>15</v>
      </c>
      <c r="BK990">
        <v>0</v>
      </c>
      <c r="BL990" t="b">
        <v>0</v>
      </c>
      <c r="BM990">
        <v>0.81</v>
      </c>
      <c r="BN990">
        <v>1553612340</v>
      </c>
      <c r="BO990">
        <v>1553612340</v>
      </c>
      <c r="BP990">
        <v>1553612340</v>
      </c>
      <c r="BR990">
        <v>-5.1999999999999998E-2</v>
      </c>
    </row>
    <row r="991" spans="1:72">
      <c r="A991" t="s">
        <v>5949</v>
      </c>
      <c r="B991" t="s">
        <v>5950</v>
      </c>
      <c r="C991" t="str">
        <f t="shared" si="75"/>
        <v>中國恒泰集團</v>
      </c>
      <c r="D991" t="str">
        <f t="shared" si="76"/>
        <v>Consumer Goods Manufacturing</v>
      </c>
      <c r="E991" t="str">
        <f t="shared" si="77"/>
        <v>消費品製造</v>
      </c>
      <c r="F991" t="str">
        <f t="shared" si="78"/>
        <v>Textile and Clothing</v>
      </c>
      <c r="G991" t="str">
        <f t="shared" si="79"/>
        <v>紡織製衣</v>
      </c>
      <c r="H991" t="s">
        <v>68</v>
      </c>
      <c r="I991" t="s">
        <v>69</v>
      </c>
      <c r="J991" t="s">
        <v>70</v>
      </c>
      <c r="K991" t="s">
        <v>71</v>
      </c>
      <c r="L991" t="b">
        <v>0</v>
      </c>
      <c r="M991" t="s">
        <v>72</v>
      </c>
      <c r="N991" t="s">
        <v>73</v>
      </c>
      <c r="O991" t="s">
        <v>74</v>
      </c>
      <c r="P991" t="s">
        <v>5951</v>
      </c>
      <c r="Q991" t="s">
        <v>5952</v>
      </c>
      <c r="R991" t="s">
        <v>78</v>
      </c>
      <c r="S991" t="s">
        <v>79</v>
      </c>
      <c r="T991">
        <v>28800000</v>
      </c>
      <c r="U991" t="s">
        <v>80</v>
      </c>
      <c r="V991" t="b">
        <v>0</v>
      </c>
      <c r="W991">
        <v>1294795800000</v>
      </c>
      <c r="X991">
        <v>3</v>
      </c>
      <c r="Y991">
        <v>1.9999980000000001E-2</v>
      </c>
      <c r="Z991">
        <v>0.76923006999999999</v>
      </c>
      <c r="AA991">
        <v>1596096542</v>
      </c>
      <c r="AB991">
        <v>2.62</v>
      </c>
      <c r="AC991">
        <v>2.62</v>
      </c>
      <c r="AD991" t="s">
        <v>5953</v>
      </c>
      <c r="AE991">
        <v>2.58</v>
      </c>
      <c r="AF991">
        <v>4018000</v>
      </c>
      <c r="AG991">
        <v>2.6</v>
      </c>
      <c r="AH991">
        <v>2.57</v>
      </c>
      <c r="AI991">
        <v>2.63</v>
      </c>
      <c r="AJ991">
        <v>0</v>
      </c>
      <c r="AK991">
        <v>0</v>
      </c>
      <c r="AL991" t="s">
        <v>82</v>
      </c>
      <c r="AM991" t="s">
        <v>72</v>
      </c>
      <c r="AN991">
        <v>2.6</v>
      </c>
      <c r="AO991">
        <v>2440810</v>
      </c>
      <c r="AP991">
        <v>2597000</v>
      </c>
      <c r="AQ991">
        <v>1.1699998</v>
      </c>
      <c r="AR991">
        <v>0.80689639999999996</v>
      </c>
      <c r="AS991" t="s">
        <v>5954</v>
      </c>
      <c r="AT991">
        <v>-0.47000003000000001</v>
      </c>
      <c r="AU991">
        <v>-0.15210356999999999</v>
      </c>
      <c r="AV991">
        <v>1.45</v>
      </c>
      <c r="AW991">
        <v>3.09</v>
      </c>
      <c r="AX991">
        <v>0.02</v>
      </c>
      <c r="AY991">
        <v>7.6923076999999996E-3</v>
      </c>
      <c r="AZ991">
        <v>464804000</v>
      </c>
      <c r="BA991">
        <v>0.46600000000000003</v>
      </c>
      <c r="BB991">
        <v>2.7242856</v>
      </c>
      <c r="BC991">
        <v>-0.10428572</v>
      </c>
      <c r="BD991">
        <v>-3.8280025000000002E-2</v>
      </c>
      <c r="BE991">
        <v>2.2053145999999999</v>
      </c>
      <c r="BF991">
        <v>0.41468525000000001</v>
      </c>
      <c r="BG991">
        <v>0.18803903</v>
      </c>
      <c r="BH991">
        <v>1217786368</v>
      </c>
      <c r="BI991">
        <v>5.6223172999999997</v>
      </c>
      <c r="BJ991">
        <v>15</v>
      </c>
      <c r="BK991">
        <v>0</v>
      </c>
      <c r="BL991" t="b">
        <v>0</v>
      </c>
      <c r="BM991">
        <v>2.62</v>
      </c>
      <c r="BN991">
        <v>1553785140</v>
      </c>
      <c r="BO991">
        <v>1553785140</v>
      </c>
      <c r="BP991">
        <v>1553785140</v>
      </c>
      <c r="BR991">
        <v>-9.5000000000000001E-2</v>
      </c>
    </row>
    <row r="992" spans="1:72">
      <c r="A992" t="s">
        <v>5955</v>
      </c>
      <c r="B992" t="s">
        <v>5956</v>
      </c>
      <c r="C992" t="str">
        <f t="shared" si="75"/>
        <v>海天天綫</v>
      </c>
      <c r="D992" t="str">
        <f t="shared" si="76"/>
        <v>Real Estate Construction</v>
      </c>
      <c r="E992" t="str">
        <f t="shared" si="77"/>
        <v>地產建築</v>
      </c>
      <c r="F992" t="str">
        <f t="shared" si="78"/>
        <v>Building Materials</v>
      </c>
      <c r="G992" t="str">
        <f t="shared" si="79"/>
        <v>建材</v>
      </c>
      <c r="H992" t="s">
        <v>68</v>
      </c>
      <c r="I992" t="s">
        <v>69</v>
      </c>
      <c r="J992" t="s">
        <v>70</v>
      </c>
      <c r="K992" t="s">
        <v>71</v>
      </c>
      <c r="L992" t="b">
        <v>0</v>
      </c>
      <c r="M992" t="s">
        <v>72</v>
      </c>
      <c r="N992" t="s">
        <v>73</v>
      </c>
      <c r="O992" t="s">
        <v>74</v>
      </c>
      <c r="P992" t="s">
        <v>5957</v>
      </c>
      <c r="Q992" t="s">
        <v>5958</v>
      </c>
      <c r="R992" t="s">
        <v>78</v>
      </c>
      <c r="S992" t="s">
        <v>79</v>
      </c>
      <c r="T992">
        <v>28800000</v>
      </c>
      <c r="U992" t="s">
        <v>80</v>
      </c>
      <c r="V992" t="b">
        <v>0</v>
      </c>
      <c r="W992">
        <v>1067995800000</v>
      </c>
      <c r="X992">
        <v>3</v>
      </c>
      <c r="Y992">
        <v>3.9999960000000001E-2</v>
      </c>
      <c r="Z992">
        <v>2.1505356</v>
      </c>
      <c r="AA992">
        <v>1596160488</v>
      </c>
      <c r="AB992">
        <v>1.9</v>
      </c>
      <c r="AC992">
        <v>1.9</v>
      </c>
      <c r="AD992" t="s">
        <v>5959</v>
      </c>
      <c r="AE992">
        <v>1.86</v>
      </c>
      <c r="AF992">
        <v>6000</v>
      </c>
      <c r="AG992">
        <v>1.86</v>
      </c>
      <c r="AH992">
        <v>1.86</v>
      </c>
      <c r="AI992">
        <v>1.91</v>
      </c>
      <c r="AJ992">
        <v>0</v>
      </c>
      <c r="AK992">
        <v>0</v>
      </c>
      <c r="AL992" t="s">
        <v>82</v>
      </c>
      <c r="AM992" t="s">
        <v>102</v>
      </c>
      <c r="AN992">
        <v>1.86</v>
      </c>
      <c r="AO992">
        <v>159921</v>
      </c>
      <c r="AP992">
        <v>340500</v>
      </c>
      <c r="AQ992">
        <v>0.34000003000000001</v>
      </c>
      <c r="AR992">
        <v>0.21794875</v>
      </c>
      <c r="AS992" t="s">
        <v>5960</v>
      </c>
      <c r="AT992">
        <v>-2.1</v>
      </c>
      <c r="AU992">
        <v>-0.52500000000000002</v>
      </c>
      <c r="AV992">
        <v>1.56</v>
      </c>
      <c r="AW992">
        <v>4</v>
      </c>
      <c r="AZ992">
        <v>645764992</v>
      </c>
      <c r="BA992">
        <v>5.0000000000000001E-3</v>
      </c>
      <c r="BB992">
        <v>1.7437142999999999</v>
      </c>
      <c r="BC992">
        <v>0.15628564</v>
      </c>
      <c r="BD992">
        <v>8.9628009999999994E-2</v>
      </c>
      <c r="BE992">
        <v>1.8183802</v>
      </c>
      <c r="BF992">
        <v>8.1619739999999996E-2</v>
      </c>
      <c r="BG992">
        <v>4.4885960000000003E-2</v>
      </c>
      <c r="BH992">
        <v>3605496832</v>
      </c>
      <c r="BI992">
        <v>380</v>
      </c>
      <c r="BJ992">
        <v>15</v>
      </c>
      <c r="BK992">
        <v>0</v>
      </c>
      <c r="BL992" t="b">
        <v>0</v>
      </c>
      <c r="BM992">
        <v>1.9</v>
      </c>
      <c r="BN992">
        <v>1553439540</v>
      </c>
      <c r="BO992">
        <v>1553439540</v>
      </c>
      <c r="BP992">
        <v>1553439540</v>
      </c>
      <c r="BR992">
        <v>-1.3068E-2</v>
      </c>
    </row>
    <row r="993" spans="1:70">
      <c r="A993" t="s">
        <v>5961</v>
      </c>
      <c r="B993" t="s">
        <v>5962</v>
      </c>
      <c r="C993" t="str">
        <f t="shared" si="75"/>
        <v>途屹控股</v>
      </c>
      <c r="D993" t="str">
        <f t="shared" si="76"/>
        <v>Consumer Service</v>
      </c>
      <c r="E993" t="str">
        <f t="shared" si="77"/>
        <v>消費者服務業</v>
      </c>
      <c r="F993" t="str">
        <f t="shared" si="78"/>
        <v>Tourist and Hotel</v>
      </c>
      <c r="G993" t="str">
        <f t="shared" si="79"/>
        <v>旅遊酒店</v>
      </c>
      <c r="H993" t="s">
        <v>68</v>
      </c>
      <c r="I993" t="s">
        <v>69</v>
      </c>
      <c r="J993" t="s">
        <v>70</v>
      </c>
      <c r="K993" t="s">
        <v>71</v>
      </c>
      <c r="L993" t="b">
        <v>0</v>
      </c>
      <c r="M993" t="s">
        <v>72</v>
      </c>
      <c r="N993" t="s">
        <v>73</v>
      </c>
      <c r="O993" t="s">
        <v>74</v>
      </c>
      <c r="P993" t="s">
        <v>5963</v>
      </c>
      <c r="Q993" t="s">
        <v>5964</v>
      </c>
      <c r="R993" t="s">
        <v>78</v>
      </c>
      <c r="S993" t="s">
        <v>79</v>
      </c>
      <c r="T993">
        <v>28800000</v>
      </c>
      <c r="U993" t="s">
        <v>80</v>
      </c>
      <c r="V993" t="b">
        <v>0</v>
      </c>
      <c r="W993">
        <v>1562031000000</v>
      </c>
      <c r="X993">
        <v>3</v>
      </c>
      <c r="Y993">
        <v>0</v>
      </c>
      <c r="Z993">
        <v>0</v>
      </c>
      <c r="AA993">
        <v>1596161076</v>
      </c>
      <c r="AB993">
        <v>1.1399999999999999</v>
      </c>
      <c r="AC993">
        <v>1.1499999999999999</v>
      </c>
      <c r="AD993" t="s">
        <v>4607</v>
      </c>
      <c r="AE993">
        <v>1.1200000000000001</v>
      </c>
      <c r="AF993">
        <v>2996000</v>
      </c>
      <c r="AG993">
        <v>1.1399999999999999</v>
      </c>
      <c r="AH993">
        <v>1.1299999999999999</v>
      </c>
      <c r="AI993">
        <v>1.1499999999999999</v>
      </c>
      <c r="AL993" t="s">
        <v>82</v>
      </c>
      <c r="AM993" t="s">
        <v>102</v>
      </c>
      <c r="AN993">
        <v>1.1399999999999999</v>
      </c>
      <c r="AO993">
        <v>21167357</v>
      </c>
      <c r="AP993">
        <v>16503018</v>
      </c>
      <c r="AQ993">
        <v>0.94499999999999995</v>
      </c>
      <c r="AR993">
        <v>4.8461540000000003</v>
      </c>
      <c r="AS993" t="s">
        <v>5965</v>
      </c>
      <c r="AT993">
        <v>-1.86</v>
      </c>
      <c r="AU993">
        <v>-0.62</v>
      </c>
      <c r="AV993">
        <v>0.19500000000000001</v>
      </c>
      <c r="AW993">
        <v>3</v>
      </c>
      <c r="AZ993">
        <v>1000000000</v>
      </c>
      <c r="BB993">
        <v>0.95514286000000004</v>
      </c>
      <c r="BC993">
        <v>0.18485713000000001</v>
      </c>
      <c r="BD993">
        <v>0.19353872999999999</v>
      </c>
      <c r="BE993">
        <v>1.6827464999999999</v>
      </c>
      <c r="BF993">
        <v>-0.54274654</v>
      </c>
      <c r="BG993">
        <v>-0.32253609999999999</v>
      </c>
      <c r="BH993">
        <v>1140000000</v>
      </c>
      <c r="BJ993">
        <v>15</v>
      </c>
      <c r="BK993">
        <v>0</v>
      </c>
      <c r="BL993" t="b">
        <v>0</v>
      </c>
      <c r="BM993">
        <v>1.1399999999999999</v>
      </c>
    </row>
    <row r="994" spans="1:70">
      <c r="A994" t="s">
        <v>5966</v>
      </c>
      <c r="B994" t="s">
        <v>5967</v>
      </c>
      <c r="C994" t="str">
        <f t="shared" si="75"/>
        <v>華禧控股</v>
      </c>
      <c r="D994" t="str">
        <f t="shared" si="76"/>
        <v>Industry</v>
      </c>
      <c r="E994" t="str">
        <f t="shared" si="77"/>
        <v>工業</v>
      </c>
      <c r="F994" t="str">
        <f t="shared" si="78"/>
        <v>Printing and Packaging</v>
      </c>
      <c r="G994" t="str">
        <f t="shared" si="79"/>
        <v>印刷及包裝</v>
      </c>
      <c r="H994" t="s">
        <v>68</v>
      </c>
      <c r="I994" t="s">
        <v>69</v>
      </c>
      <c r="J994" t="s">
        <v>70</v>
      </c>
      <c r="K994" t="s">
        <v>71</v>
      </c>
      <c r="L994" t="b">
        <v>0</v>
      </c>
      <c r="M994" t="s">
        <v>72</v>
      </c>
      <c r="N994" t="s">
        <v>73</v>
      </c>
      <c r="O994" t="s">
        <v>74</v>
      </c>
      <c r="P994" t="s">
        <v>5968</v>
      </c>
      <c r="Q994" t="s">
        <v>5969</v>
      </c>
      <c r="R994" t="s">
        <v>78</v>
      </c>
      <c r="S994" t="s">
        <v>79</v>
      </c>
      <c r="T994">
        <v>28800000</v>
      </c>
      <c r="U994" t="s">
        <v>80</v>
      </c>
      <c r="V994" t="b">
        <v>0</v>
      </c>
      <c r="W994">
        <v>1386293400000</v>
      </c>
      <c r="X994">
        <v>3</v>
      </c>
      <c r="Y994">
        <v>0</v>
      </c>
      <c r="Z994">
        <v>0</v>
      </c>
      <c r="AA994">
        <v>1596160150</v>
      </c>
      <c r="AB994">
        <v>1.7</v>
      </c>
      <c r="AC994">
        <v>1.7</v>
      </c>
      <c r="AD994" t="s">
        <v>5970</v>
      </c>
      <c r="AE994">
        <v>1.7</v>
      </c>
      <c r="AF994">
        <v>8000</v>
      </c>
      <c r="AG994">
        <v>1.7</v>
      </c>
      <c r="AH994">
        <v>1.68</v>
      </c>
      <c r="AI994">
        <v>1.71</v>
      </c>
      <c r="AJ994">
        <v>0</v>
      </c>
      <c r="AK994">
        <v>0</v>
      </c>
      <c r="AL994" t="s">
        <v>82</v>
      </c>
      <c r="AM994" t="s">
        <v>72</v>
      </c>
      <c r="AN994">
        <v>1.7</v>
      </c>
      <c r="AO994">
        <v>199046</v>
      </c>
      <c r="AP994">
        <v>89000</v>
      </c>
      <c r="AQ994">
        <v>3.000009E-2</v>
      </c>
      <c r="AR994">
        <v>1.7964127E-2</v>
      </c>
      <c r="AS994" t="s">
        <v>5971</v>
      </c>
      <c r="AT994">
        <v>-0.69000006000000003</v>
      </c>
      <c r="AU994">
        <v>-0.28870293000000002</v>
      </c>
      <c r="AV994">
        <v>1.67</v>
      </c>
      <c r="AW994">
        <v>2.39</v>
      </c>
      <c r="AX994">
        <v>9.2999999999999999E-2</v>
      </c>
      <c r="AY994">
        <v>5.4705879999999998E-2</v>
      </c>
      <c r="AZ994">
        <v>701430016</v>
      </c>
      <c r="BA994">
        <v>0.55800000000000005</v>
      </c>
      <c r="BB994">
        <v>1.7665713999999999</v>
      </c>
      <c r="BC994">
        <v>-6.6571354999999999E-2</v>
      </c>
      <c r="BD994">
        <v>-3.7683929999999997E-2</v>
      </c>
      <c r="BE994">
        <v>1.8653846000000001</v>
      </c>
      <c r="BF994">
        <v>-0.16538453</v>
      </c>
      <c r="BG994">
        <v>-8.8659749999999996E-2</v>
      </c>
      <c r="BH994">
        <v>1192431104</v>
      </c>
      <c r="BI994">
        <v>3.0465949000000001</v>
      </c>
      <c r="BJ994">
        <v>15</v>
      </c>
      <c r="BK994">
        <v>0</v>
      </c>
      <c r="BL994" t="b">
        <v>0</v>
      </c>
      <c r="BM994">
        <v>1.7</v>
      </c>
    </row>
    <row r="995" spans="1:70">
      <c r="A995" t="s">
        <v>5972</v>
      </c>
      <c r="B995" t="s">
        <v>5973</v>
      </c>
      <c r="C995" t="str">
        <f t="shared" si="75"/>
        <v>力寶華潤</v>
      </c>
      <c r="D995" t="str">
        <f t="shared" si="76"/>
        <v>Real Estate Construction</v>
      </c>
      <c r="E995" t="str">
        <f t="shared" si="77"/>
        <v>地產建築</v>
      </c>
      <c r="F995" t="str">
        <f t="shared" si="78"/>
        <v>China Properties</v>
      </c>
      <c r="G995" t="str">
        <f t="shared" si="79"/>
        <v>內房</v>
      </c>
      <c r="H995" t="s">
        <v>68</v>
      </c>
      <c r="I995" t="s">
        <v>69</v>
      </c>
      <c r="J995" t="s">
        <v>70</v>
      </c>
      <c r="K995" t="s">
        <v>71</v>
      </c>
      <c r="L995" t="b">
        <v>0</v>
      </c>
      <c r="M995" t="s">
        <v>72</v>
      </c>
      <c r="N995" t="s">
        <v>73</v>
      </c>
      <c r="O995" t="s">
        <v>74</v>
      </c>
      <c r="P995" t="s">
        <v>5974</v>
      </c>
      <c r="Q995" t="s">
        <v>5975</v>
      </c>
      <c r="R995" t="s">
        <v>78</v>
      </c>
      <c r="S995" t="s">
        <v>79</v>
      </c>
      <c r="T995">
        <v>28800000</v>
      </c>
      <c r="U995" t="s">
        <v>80</v>
      </c>
      <c r="V995" t="b">
        <v>0</v>
      </c>
      <c r="W995">
        <v>946949400000</v>
      </c>
      <c r="X995">
        <v>3</v>
      </c>
      <c r="Y995">
        <v>-2.9999912000000001E-3</v>
      </c>
      <c r="Z995">
        <v>-2.2900695999999998</v>
      </c>
      <c r="AA995">
        <v>1596159767</v>
      </c>
      <c r="AB995">
        <v>0.128</v>
      </c>
      <c r="AC995">
        <v>0.128</v>
      </c>
      <c r="AD995" t="s">
        <v>5976</v>
      </c>
      <c r="AE995">
        <v>0.128</v>
      </c>
      <c r="AF995">
        <v>200000</v>
      </c>
      <c r="AG995">
        <v>0.13100000000000001</v>
      </c>
      <c r="AH995">
        <v>0.128</v>
      </c>
      <c r="AI995">
        <v>0.14000000000000001</v>
      </c>
      <c r="AJ995">
        <v>0</v>
      </c>
      <c r="AK995">
        <v>0</v>
      </c>
      <c r="AL995" t="s">
        <v>82</v>
      </c>
      <c r="AM995" t="s">
        <v>72</v>
      </c>
      <c r="AN995">
        <v>0.128</v>
      </c>
      <c r="AO995">
        <v>1138304</v>
      </c>
      <c r="AP995">
        <v>1145744</v>
      </c>
      <c r="AQ995">
        <v>8.0000090000000006E-3</v>
      </c>
      <c r="AR995">
        <v>6.6666744999999999E-2</v>
      </c>
      <c r="AS995" t="s">
        <v>5977</v>
      </c>
      <c r="AT995">
        <v>-6.0999989999999997E-2</v>
      </c>
      <c r="AU995">
        <v>-0.32275127999999997</v>
      </c>
      <c r="AV995">
        <v>0.12</v>
      </c>
      <c r="AW995">
        <v>0.189</v>
      </c>
      <c r="AX995">
        <v>7.0000000000000001E-3</v>
      </c>
      <c r="AY995">
        <v>5.3435116999999997E-2</v>
      </c>
      <c r="AZ995">
        <v>9186910208</v>
      </c>
      <c r="BA995">
        <v>0.34399999999999997</v>
      </c>
      <c r="BB995">
        <v>0.14268570999999999</v>
      </c>
      <c r="BC995">
        <v>-1.4685705E-2</v>
      </c>
      <c r="BD995">
        <v>-0.102923445</v>
      </c>
      <c r="BE995">
        <v>0.16223942999999999</v>
      </c>
      <c r="BF995">
        <v>-3.4239426000000003E-2</v>
      </c>
      <c r="BG995">
        <v>-0.21104257000000001</v>
      </c>
      <c r="BH995">
        <v>1175924608</v>
      </c>
      <c r="BI995">
        <v>0.37209302</v>
      </c>
      <c r="BJ995">
        <v>15</v>
      </c>
      <c r="BK995">
        <v>0</v>
      </c>
      <c r="BL995" t="b">
        <v>0</v>
      </c>
      <c r="BM995">
        <v>0.128</v>
      </c>
      <c r="BR995">
        <v>-3.9300000000000002E-2</v>
      </c>
    </row>
    <row r="996" spans="1:70">
      <c r="A996" t="s">
        <v>5978</v>
      </c>
      <c r="B996" t="s">
        <v>5979</v>
      </c>
      <c r="C996" t="str">
        <f t="shared" si="75"/>
        <v>恒基發展</v>
      </c>
      <c r="D996" t="str">
        <f t="shared" si="76"/>
        <v>Retail</v>
      </c>
      <c r="E996" t="str">
        <f t="shared" si="77"/>
        <v>零售</v>
      </c>
      <c r="F996" t="str">
        <f t="shared" si="78"/>
        <v>Department store</v>
      </c>
      <c r="G996" t="str">
        <f t="shared" si="79"/>
        <v>百貨股</v>
      </c>
      <c r="H996" t="s">
        <v>68</v>
      </c>
      <c r="I996" t="s">
        <v>69</v>
      </c>
      <c r="J996" t="s">
        <v>70</v>
      </c>
      <c r="K996" t="s">
        <v>71</v>
      </c>
      <c r="L996" t="b">
        <v>0</v>
      </c>
      <c r="M996" t="s">
        <v>72</v>
      </c>
      <c r="N996" t="s">
        <v>73</v>
      </c>
      <c r="O996" t="s">
        <v>74</v>
      </c>
      <c r="P996" t="s">
        <v>5980</v>
      </c>
      <c r="Q996" t="s">
        <v>5981</v>
      </c>
      <c r="R996" t="s">
        <v>78</v>
      </c>
      <c r="S996" t="s">
        <v>79</v>
      </c>
      <c r="T996">
        <v>28800000</v>
      </c>
      <c r="U996" t="s">
        <v>80</v>
      </c>
      <c r="V996" t="b">
        <v>0</v>
      </c>
      <c r="W996">
        <v>946949400000</v>
      </c>
      <c r="X996">
        <v>3</v>
      </c>
      <c r="Y996">
        <v>-9.9999900000000003E-3</v>
      </c>
      <c r="Z996">
        <v>-2.3809502</v>
      </c>
      <c r="AA996">
        <v>1596161031</v>
      </c>
      <c r="AB996">
        <v>0.41</v>
      </c>
      <c r="AC996">
        <v>0.41499999999999998</v>
      </c>
      <c r="AD996" t="s">
        <v>5982</v>
      </c>
      <c r="AE996">
        <v>0.41</v>
      </c>
      <c r="AF996">
        <v>91000</v>
      </c>
      <c r="AG996">
        <v>0.42</v>
      </c>
      <c r="AH996">
        <v>0.41</v>
      </c>
      <c r="AI996">
        <v>0.41499999999999998</v>
      </c>
      <c r="AJ996">
        <v>0</v>
      </c>
      <c r="AK996">
        <v>0</v>
      </c>
      <c r="AL996" t="s">
        <v>82</v>
      </c>
      <c r="AM996" t="s">
        <v>72</v>
      </c>
      <c r="AN996">
        <v>0.41499999999999998</v>
      </c>
      <c r="AO996">
        <v>1003197</v>
      </c>
      <c r="AP996">
        <v>1339041</v>
      </c>
      <c r="AQ996">
        <v>3.4999995999999998E-2</v>
      </c>
      <c r="AR996">
        <v>9.3333330000000006E-2</v>
      </c>
      <c r="AS996" t="s">
        <v>5983</v>
      </c>
      <c r="AT996">
        <v>-0.27</v>
      </c>
      <c r="AU996">
        <v>-0.39705884000000002</v>
      </c>
      <c r="AV996">
        <v>0.375</v>
      </c>
      <c r="AW996">
        <v>0.68</v>
      </c>
      <c r="AX996">
        <v>0.03</v>
      </c>
      <c r="AY996">
        <v>7.1428574999999994E-2</v>
      </c>
      <c r="AZ996">
        <v>3047000064</v>
      </c>
      <c r="BA996">
        <v>0.42299999999999999</v>
      </c>
      <c r="BB996">
        <v>0.39771430000000002</v>
      </c>
      <c r="BC996">
        <v>1.2285709000000001E-2</v>
      </c>
      <c r="BD996">
        <v>3.0890793E-2</v>
      </c>
      <c r="BE996">
        <v>0.48758741999999999</v>
      </c>
      <c r="BF996">
        <v>-7.7587426000000001E-2</v>
      </c>
      <c r="BG996">
        <v>-0.15912515999999999</v>
      </c>
      <c r="BH996">
        <v>1249270016</v>
      </c>
      <c r="BI996">
        <v>0.96926712999999998</v>
      </c>
      <c r="BJ996">
        <v>15</v>
      </c>
      <c r="BK996">
        <v>0</v>
      </c>
      <c r="BL996" t="b">
        <v>0</v>
      </c>
      <c r="BM996">
        <v>0.41</v>
      </c>
      <c r="BN996">
        <v>1553093940</v>
      </c>
      <c r="BO996">
        <v>1553093940</v>
      </c>
      <c r="BP996">
        <v>1553093940</v>
      </c>
      <c r="BQ996">
        <v>20.5</v>
      </c>
      <c r="BR996">
        <v>0.02</v>
      </c>
    </row>
    <row r="997" spans="1:70">
      <c r="A997" t="s">
        <v>5984</v>
      </c>
      <c r="B997" t="s">
        <v>5985</v>
      </c>
      <c r="C997" t="str">
        <f t="shared" si="75"/>
        <v>泛海集團</v>
      </c>
      <c r="D997" t="str">
        <f t="shared" si="76"/>
        <v>Real Estate Construction</v>
      </c>
      <c r="E997" t="str">
        <f t="shared" si="77"/>
        <v>地產建築</v>
      </c>
      <c r="F997" t="str">
        <f t="shared" si="78"/>
        <v>Real Estate Development</v>
      </c>
      <c r="G997" t="str">
        <f t="shared" si="79"/>
        <v>地產發展</v>
      </c>
      <c r="H997" t="s">
        <v>68</v>
      </c>
      <c r="I997" t="s">
        <v>69</v>
      </c>
      <c r="J997" t="s">
        <v>70</v>
      </c>
      <c r="K997" t="s">
        <v>71</v>
      </c>
      <c r="L997" t="b">
        <v>0</v>
      </c>
      <c r="M997" t="s">
        <v>72</v>
      </c>
      <c r="N997" t="s">
        <v>73</v>
      </c>
      <c r="O997" t="s">
        <v>74</v>
      </c>
      <c r="P997" t="s">
        <v>5986</v>
      </c>
      <c r="Q997" t="s">
        <v>5987</v>
      </c>
      <c r="R997" t="s">
        <v>78</v>
      </c>
      <c r="S997" t="s">
        <v>79</v>
      </c>
      <c r="T997">
        <v>28800000</v>
      </c>
      <c r="U997" t="s">
        <v>80</v>
      </c>
      <c r="V997" t="b">
        <v>0</v>
      </c>
      <c r="W997">
        <v>946949400000</v>
      </c>
      <c r="X997">
        <v>3</v>
      </c>
      <c r="Y997">
        <v>0</v>
      </c>
      <c r="Z997">
        <v>0</v>
      </c>
      <c r="AA997">
        <v>1596095882</v>
      </c>
      <c r="AB997">
        <v>0.9</v>
      </c>
      <c r="AC997">
        <v>0.9</v>
      </c>
      <c r="AD997" t="s">
        <v>5988</v>
      </c>
      <c r="AE997">
        <v>0.89</v>
      </c>
      <c r="AF997">
        <v>86629</v>
      </c>
      <c r="AG997">
        <v>0.9</v>
      </c>
      <c r="AH997">
        <v>0.89</v>
      </c>
      <c r="AI997">
        <v>0.92</v>
      </c>
      <c r="AJ997">
        <v>0</v>
      </c>
      <c r="AK997">
        <v>0</v>
      </c>
      <c r="AL997" t="s">
        <v>82</v>
      </c>
      <c r="AM997" t="s">
        <v>72</v>
      </c>
      <c r="AN997">
        <v>0.89</v>
      </c>
      <c r="AO997">
        <v>158367</v>
      </c>
      <c r="AP997">
        <v>108120</v>
      </c>
      <c r="AQ997">
        <v>7.9999979999999998E-2</v>
      </c>
      <c r="AR997">
        <v>9.7560960000000002E-2</v>
      </c>
      <c r="AS997" t="s">
        <v>5989</v>
      </c>
      <c r="AT997">
        <v>-0.65</v>
      </c>
      <c r="AU997">
        <v>-0.41935483000000001</v>
      </c>
      <c r="AV997">
        <v>0.82</v>
      </c>
      <c r="AW997">
        <v>1.55</v>
      </c>
      <c r="AX997">
        <v>2.7E-2</v>
      </c>
      <c r="AY997">
        <v>3.0000000999999998E-2</v>
      </c>
      <c r="AZ997">
        <v>1319779968</v>
      </c>
      <c r="BA997">
        <v>13.811</v>
      </c>
      <c r="BB997">
        <v>0.91114280000000003</v>
      </c>
      <c r="BC997">
        <v>-1.1142849999999999E-2</v>
      </c>
      <c r="BD997">
        <v>-1.2229531E-2</v>
      </c>
      <c r="BE997">
        <v>1.0004929</v>
      </c>
      <c r="BF997">
        <v>-0.100492954</v>
      </c>
      <c r="BG997">
        <v>-0.10044344500000001</v>
      </c>
      <c r="BH997">
        <v>1187801984</v>
      </c>
      <c r="BI997">
        <v>6.5165445000000002E-2</v>
      </c>
      <c r="BJ997">
        <v>15</v>
      </c>
      <c r="BK997">
        <v>0</v>
      </c>
      <c r="BL997" t="b">
        <v>0</v>
      </c>
      <c r="BM997">
        <v>0.9</v>
      </c>
      <c r="BQ997">
        <v>1.6363635000000001</v>
      </c>
      <c r="BR997">
        <v>0.55000000000000004</v>
      </c>
    </row>
    <row r="998" spans="1:70">
      <c r="A998" t="s">
        <v>5990</v>
      </c>
      <c r="B998" t="s">
        <v>5991</v>
      </c>
      <c r="C998" t="str">
        <f t="shared" si="75"/>
        <v>味丹國際</v>
      </c>
      <c r="D998" t="str">
        <f t="shared" si="76"/>
        <v>Food and Beverage</v>
      </c>
      <c r="E998" t="str">
        <f t="shared" si="77"/>
        <v>飲食相關</v>
      </c>
      <c r="F998" t="str">
        <f t="shared" si="78"/>
        <v>Food and beverage Production and Wholesale</v>
      </c>
      <c r="G998" t="str">
        <f t="shared" si="79"/>
        <v>食物飲品生產及批發</v>
      </c>
      <c r="H998" t="s">
        <v>68</v>
      </c>
      <c r="I998" t="s">
        <v>69</v>
      </c>
      <c r="J998" t="s">
        <v>70</v>
      </c>
      <c r="K998" t="s">
        <v>71</v>
      </c>
      <c r="L998" t="b">
        <v>0</v>
      </c>
      <c r="M998" t="s">
        <v>72</v>
      </c>
      <c r="N998" t="s">
        <v>73</v>
      </c>
      <c r="O998" t="s">
        <v>74</v>
      </c>
      <c r="P998" t="s">
        <v>5992</v>
      </c>
      <c r="Q998" t="s">
        <v>5993</v>
      </c>
      <c r="R998" t="s">
        <v>78</v>
      </c>
      <c r="S998" t="s">
        <v>79</v>
      </c>
      <c r="T998">
        <v>28800000</v>
      </c>
      <c r="U998" t="s">
        <v>80</v>
      </c>
      <c r="V998" t="b">
        <v>0</v>
      </c>
      <c r="W998">
        <v>1056677400000</v>
      </c>
      <c r="X998">
        <v>3</v>
      </c>
      <c r="Y998">
        <v>2.000004E-2</v>
      </c>
      <c r="Z998">
        <v>2.5641080000000001</v>
      </c>
      <c r="AA998">
        <v>1596090234</v>
      </c>
      <c r="AB998">
        <v>0.8</v>
      </c>
      <c r="AC998">
        <v>0.8</v>
      </c>
      <c r="AD998" t="s">
        <v>5994</v>
      </c>
      <c r="AE998">
        <v>0.79</v>
      </c>
      <c r="AF998">
        <v>156000</v>
      </c>
      <c r="AG998">
        <v>0.78</v>
      </c>
      <c r="AH998">
        <v>0.78</v>
      </c>
      <c r="AI998">
        <v>0.82</v>
      </c>
      <c r="AJ998">
        <v>0</v>
      </c>
      <c r="AK998">
        <v>0</v>
      </c>
      <c r="AL998" t="s">
        <v>82</v>
      </c>
      <c r="AM998" t="s">
        <v>83</v>
      </c>
      <c r="AN998">
        <v>0.79</v>
      </c>
      <c r="AO998">
        <v>130000</v>
      </c>
      <c r="AP998">
        <v>234500</v>
      </c>
      <c r="AQ998">
        <v>0.15000004</v>
      </c>
      <c r="AR998">
        <v>0.23076928999999999</v>
      </c>
      <c r="AS998" t="s">
        <v>5995</v>
      </c>
      <c r="AT998">
        <v>-5.0000012000000003E-2</v>
      </c>
      <c r="AU998">
        <v>-5.8823540000000001E-2</v>
      </c>
      <c r="AV998">
        <v>0.65</v>
      </c>
      <c r="AW998">
        <v>0.85</v>
      </c>
      <c r="AX998">
        <v>6.0000000000000001E-3</v>
      </c>
      <c r="AY998">
        <v>7.6923080000000001E-3</v>
      </c>
      <c r="AZ998">
        <v>1522739968</v>
      </c>
      <c r="BA998">
        <v>0.189</v>
      </c>
      <c r="BB998">
        <v>0.73457139999999999</v>
      </c>
      <c r="BC998">
        <v>6.5428614999999996E-2</v>
      </c>
      <c r="BD998">
        <v>8.9070460000000004E-2</v>
      </c>
      <c r="BE998">
        <v>0.73727273999999998</v>
      </c>
      <c r="BF998">
        <v>6.2727270000000002E-2</v>
      </c>
      <c r="BG998">
        <v>8.5080149999999993E-2</v>
      </c>
      <c r="BH998">
        <v>1202168064</v>
      </c>
      <c r="BI998">
        <v>4.2328042999999997</v>
      </c>
      <c r="BJ998">
        <v>15</v>
      </c>
      <c r="BK998">
        <v>0</v>
      </c>
      <c r="BL998" t="b">
        <v>0</v>
      </c>
      <c r="BM998">
        <v>0.8</v>
      </c>
      <c r="BN998">
        <v>1553612340</v>
      </c>
      <c r="BO998">
        <v>1553612340</v>
      </c>
      <c r="BP998">
        <v>1553612340</v>
      </c>
      <c r="BQ998">
        <v>10.072143000000001</v>
      </c>
      <c r="BR998">
        <v>7.9426999999999998E-2</v>
      </c>
    </row>
    <row r="999" spans="1:70">
      <c r="A999" t="s">
        <v>5996</v>
      </c>
      <c r="B999" t="s">
        <v>5997</v>
      </c>
      <c r="C999" t="str">
        <f t="shared" si="75"/>
        <v>復銳醫療科技</v>
      </c>
      <c r="D999" t="str">
        <f t="shared" si="76"/>
        <v>Medicine</v>
      </c>
      <c r="E999" t="str">
        <f t="shared" si="77"/>
        <v>醫藥</v>
      </c>
      <c r="F999" t="str">
        <f t="shared" si="78"/>
        <v>Healthcare</v>
      </c>
      <c r="G999" t="str">
        <f t="shared" si="79"/>
        <v>醫療保健</v>
      </c>
      <c r="H999" t="s">
        <v>68</v>
      </c>
      <c r="I999" t="s">
        <v>69</v>
      </c>
      <c r="J999" t="s">
        <v>70</v>
      </c>
      <c r="K999" t="s">
        <v>71</v>
      </c>
      <c r="L999" t="b">
        <v>0</v>
      </c>
      <c r="M999" t="s">
        <v>72</v>
      </c>
      <c r="N999" t="s">
        <v>73</v>
      </c>
      <c r="O999" t="s">
        <v>74</v>
      </c>
      <c r="P999" t="s">
        <v>5998</v>
      </c>
      <c r="Q999" t="s">
        <v>5999</v>
      </c>
      <c r="R999" t="s">
        <v>78</v>
      </c>
      <c r="S999" t="s">
        <v>79</v>
      </c>
      <c r="T999">
        <v>28800000</v>
      </c>
      <c r="U999" t="s">
        <v>80</v>
      </c>
      <c r="V999" t="b">
        <v>0</v>
      </c>
      <c r="W999">
        <v>1505784600000</v>
      </c>
      <c r="X999">
        <v>3</v>
      </c>
      <c r="Y999">
        <v>-4.9999952E-2</v>
      </c>
      <c r="Z999">
        <v>-1.8314999999999999</v>
      </c>
      <c r="AA999">
        <v>1596160967</v>
      </c>
      <c r="AB999">
        <v>2.68</v>
      </c>
      <c r="AC999">
        <v>2.73</v>
      </c>
      <c r="AD999" t="s">
        <v>6000</v>
      </c>
      <c r="AE999">
        <v>2.61</v>
      </c>
      <c r="AF999">
        <v>44000</v>
      </c>
      <c r="AG999">
        <v>2.73</v>
      </c>
      <c r="AH999">
        <v>2.68</v>
      </c>
      <c r="AI999">
        <v>2.71</v>
      </c>
      <c r="AJ999">
        <v>0</v>
      </c>
      <c r="AK999">
        <v>0</v>
      </c>
      <c r="AL999" t="s">
        <v>82</v>
      </c>
      <c r="AM999" t="s">
        <v>83</v>
      </c>
      <c r="AN999">
        <v>2.61</v>
      </c>
      <c r="AO999">
        <v>326177</v>
      </c>
      <c r="AP999">
        <v>182065</v>
      </c>
      <c r="AQ999">
        <v>0.41000009999999998</v>
      </c>
      <c r="AR999">
        <v>0.18061678</v>
      </c>
      <c r="AS999" t="s">
        <v>6001</v>
      </c>
      <c r="AT999">
        <v>-2.16</v>
      </c>
      <c r="AU999">
        <v>-0.44628099999999998</v>
      </c>
      <c r="AV999">
        <v>2.27</v>
      </c>
      <c r="AW999">
        <v>4.84</v>
      </c>
      <c r="AX999">
        <v>1.4E-2</v>
      </c>
      <c r="AY999">
        <v>5.1282052999999999E-3</v>
      </c>
      <c r="AZ999">
        <v>442156000</v>
      </c>
      <c r="BA999">
        <v>0.73599999999999999</v>
      </c>
      <c r="BB999">
        <v>2.8691428000000001</v>
      </c>
      <c r="BC999">
        <v>-0.1891427</v>
      </c>
      <c r="BD999">
        <v>-6.592307E-2</v>
      </c>
      <c r="BE999">
        <v>3.0823078000000002</v>
      </c>
      <c r="BF999">
        <v>-0.40230775000000002</v>
      </c>
      <c r="BG999">
        <v>-0.13052159999999999</v>
      </c>
      <c r="BH999">
        <v>1184978048</v>
      </c>
      <c r="BI999">
        <v>3.6413044999999999</v>
      </c>
      <c r="BJ999">
        <v>15</v>
      </c>
      <c r="BK999">
        <v>0</v>
      </c>
      <c r="BL999" t="b">
        <v>0</v>
      </c>
      <c r="BM999">
        <v>2.68</v>
      </c>
    </row>
    <row r="1000" spans="1:70">
      <c r="A1000" t="s">
        <v>6002</v>
      </c>
      <c r="B1000" t="s">
        <v>6003</v>
      </c>
      <c r="C1000" t="str">
        <f t="shared" si="75"/>
        <v>恒投證券</v>
      </c>
      <c r="D1000" t="str">
        <f t="shared" si="76"/>
        <v>Financial</v>
      </c>
      <c r="E1000" t="str">
        <f t="shared" si="77"/>
        <v>金融</v>
      </c>
      <c r="F1000" t="str">
        <f t="shared" si="78"/>
        <v>Securities and Financing</v>
      </c>
      <c r="G1000" t="str">
        <f t="shared" si="79"/>
        <v>證券及融資</v>
      </c>
      <c r="H1000" t="s">
        <v>68</v>
      </c>
      <c r="I1000" t="s">
        <v>69</v>
      </c>
      <c r="J1000" t="s">
        <v>70</v>
      </c>
      <c r="K1000" t="s">
        <v>71</v>
      </c>
      <c r="L1000" t="b">
        <v>0</v>
      </c>
      <c r="M1000" t="s">
        <v>72</v>
      </c>
      <c r="N1000" t="s">
        <v>73</v>
      </c>
      <c r="O1000" t="s">
        <v>74</v>
      </c>
      <c r="P1000" t="s">
        <v>6004</v>
      </c>
      <c r="Q1000" t="s">
        <v>6005</v>
      </c>
      <c r="R1000" t="s">
        <v>78</v>
      </c>
      <c r="S1000" t="s">
        <v>79</v>
      </c>
      <c r="T1000">
        <v>28800000</v>
      </c>
      <c r="U1000" t="s">
        <v>80</v>
      </c>
      <c r="V1000" t="b">
        <v>0</v>
      </c>
      <c r="W1000">
        <v>1444872600000</v>
      </c>
      <c r="X1000">
        <v>3</v>
      </c>
      <c r="Y1000">
        <v>-3.0000209999999999E-2</v>
      </c>
      <c r="Z1000">
        <v>-1.1320832999999999</v>
      </c>
      <c r="AA1000">
        <v>1595569938</v>
      </c>
      <c r="AB1000">
        <v>2.62</v>
      </c>
      <c r="AC1000">
        <v>2.65</v>
      </c>
      <c r="AD1000" t="s">
        <v>6006</v>
      </c>
      <c r="AE1000">
        <v>2.46</v>
      </c>
      <c r="AF1000">
        <v>4000</v>
      </c>
      <c r="AG1000">
        <v>2.65</v>
      </c>
      <c r="AH1000">
        <v>2.27</v>
      </c>
      <c r="AI1000">
        <v>2.61</v>
      </c>
      <c r="AJ1000">
        <v>0</v>
      </c>
      <c r="AK1000">
        <v>0</v>
      </c>
      <c r="AL1000" t="s">
        <v>82</v>
      </c>
      <c r="AM1000" t="s">
        <v>102</v>
      </c>
      <c r="AN1000">
        <v>2.46</v>
      </c>
      <c r="AO1000">
        <v>5676</v>
      </c>
      <c r="AP1000">
        <v>1250</v>
      </c>
      <c r="AQ1000">
        <v>0.35999989999999998</v>
      </c>
      <c r="AR1000">
        <v>0.15929198</v>
      </c>
      <c r="AS1000" t="s">
        <v>6007</v>
      </c>
      <c r="AT1000">
        <v>-1.3800001</v>
      </c>
      <c r="AU1000">
        <v>-0.34500003000000001</v>
      </c>
      <c r="AV1000">
        <v>2.2599999999999998</v>
      </c>
      <c r="AW1000">
        <v>4</v>
      </c>
      <c r="AX1000">
        <v>1.4999999999999999E-2</v>
      </c>
      <c r="AY1000">
        <v>5.6603770000000003E-3</v>
      </c>
      <c r="AZ1000">
        <v>450846016</v>
      </c>
      <c r="BA1000">
        <v>0.57799999999999996</v>
      </c>
      <c r="BB1000">
        <v>2.6651427999999999</v>
      </c>
      <c r="BC1000">
        <v>-4.5142889999999998E-2</v>
      </c>
      <c r="BD1000">
        <v>-1.6938264000000001E-2</v>
      </c>
      <c r="BE1000">
        <v>2.9664334999999999</v>
      </c>
      <c r="BF1000">
        <v>-0.34643363999999999</v>
      </c>
      <c r="BG1000">
        <v>-0.11678456500000001</v>
      </c>
      <c r="BH1000">
        <v>6823973376</v>
      </c>
      <c r="BI1000">
        <v>4.5328717000000003</v>
      </c>
      <c r="BJ1000">
        <v>15</v>
      </c>
      <c r="BK1000">
        <v>0</v>
      </c>
      <c r="BL1000" t="b">
        <v>0</v>
      </c>
      <c r="BM1000">
        <v>2.62</v>
      </c>
      <c r="BN1000">
        <v>1553439540</v>
      </c>
      <c r="BO1000">
        <v>1553439540</v>
      </c>
      <c r="BP1000">
        <v>1553439540</v>
      </c>
    </row>
    <row r="1001" spans="1:70">
      <c r="A1001" t="s">
        <v>6008</v>
      </c>
      <c r="B1001" t="s">
        <v>6009</v>
      </c>
      <c r="C1001" t="str">
        <f t="shared" si="75"/>
        <v>大生地產</v>
      </c>
      <c r="D1001" t="str">
        <f t="shared" si="76"/>
        <v>Real Estate Construction</v>
      </c>
      <c r="E1001" t="str">
        <f t="shared" si="77"/>
        <v>地產建築</v>
      </c>
      <c r="F1001" t="str">
        <f t="shared" si="78"/>
        <v>Real Estate Investment</v>
      </c>
      <c r="G1001" t="str">
        <f t="shared" si="79"/>
        <v>地產投資</v>
      </c>
      <c r="H1001" t="s">
        <v>68</v>
      </c>
      <c r="I1001" t="s">
        <v>69</v>
      </c>
      <c r="J1001" t="s">
        <v>70</v>
      </c>
      <c r="K1001" t="s">
        <v>71</v>
      </c>
      <c r="L1001" t="b">
        <v>0</v>
      </c>
      <c r="M1001" t="s">
        <v>72</v>
      </c>
      <c r="N1001" t="s">
        <v>73</v>
      </c>
      <c r="O1001" t="s">
        <v>74</v>
      </c>
      <c r="P1001" t="s">
        <v>6010</v>
      </c>
      <c r="Q1001" t="s">
        <v>6011</v>
      </c>
      <c r="R1001" t="s">
        <v>78</v>
      </c>
      <c r="S1001" t="s">
        <v>79</v>
      </c>
      <c r="T1001">
        <v>28800000</v>
      </c>
      <c r="U1001" t="s">
        <v>80</v>
      </c>
      <c r="V1001" t="b">
        <v>0</v>
      </c>
      <c r="W1001">
        <v>946949400000</v>
      </c>
      <c r="X1001">
        <v>3</v>
      </c>
      <c r="Y1001">
        <v>-5.000019E-2</v>
      </c>
      <c r="Z1001">
        <v>-1.2048239000000001</v>
      </c>
      <c r="AA1001">
        <v>1596003732</v>
      </c>
      <c r="AB1001">
        <v>4.0999999999999996</v>
      </c>
      <c r="AC1001">
        <v>4.0999999999999996</v>
      </c>
      <c r="AD1001" t="s">
        <v>6012</v>
      </c>
      <c r="AE1001">
        <v>4.0999999999999996</v>
      </c>
      <c r="AF1001">
        <v>34000</v>
      </c>
      <c r="AG1001">
        <v>4.1500000000000004</v>
      </c>
      <c r="AH1001">
        <v>4.0199999999999996</v>
      </c>
      <c r="AI1001">
        <v>4.1500000000000004</v>
      </c>
      <c r="AJ1001">
        <v>0</v>
      </c>
      <c r="AK1001">
        <v>0</v>
      </c>
      <c r="AL1001" t="s">
        <v>82</v>
      </c>
      <c r="AM1001" t="s">
        <v>72</v>
      </c>
      <c r="AN1001">
        <v>4.0999999999999996</v>
      </c>
      <c r="AO1001">
        <v>10046</v>
      </c>
      <c r="AP1001">
        <v>8980</v>
      </c>
      <c r="AQ1001">
        <v>9.9999905E-2</v>
      </c>
      <c r="AR1001">
        <v>2.4999976E-2</v>
      </c>
      <c r="AS1001" t="s">
        <v>6013</v>
      </c>
      <c r="AT1001">
        <v>-1.0999999</v>
      </c>
      <c r="AU1001">
        <v>-0.21153844999999999</v>
      </c>
      <c r="AV1001">
        <v>4</v>
      </c>
      <c r="AW1001">
        <v>5.2</v>
      </c>
      <c r="AX1001">
        <v>0.22</v>
      </c>
      <c r="AY1001">
        <v>5.3012047E-2</v>
      </c>
      <c r="AZ1001">
        <v>0</v>
      </c>
      <c r="BA1001">
        <v>27.709</v>
      </c>
      <c r="BB1001">
        <v>4.2347219999999997</v>
      </c>
      <c r="BC1001">
        <v>-0.13472223</v>
      </c>
      <c r="BD1001">
        <v>-3.1813710000000002E-2</v>
      </c>
      <c r="BE1001">
        <v>4.4157640000000002</v>
      </c>
      <c r="BF1001">
        <v>-0.31576395000000002</v>
      </c>
      <c r="BG1001">
        <v>-7.1508340000000004E-2</v>
      </c>
      <c r="BH1001">
        <v>1179447040</v>
      </c>
      <c r="BI1001">
        <v>0.14796637000000001</v>
      </c>
      <c r="BJ1001">
        <v>15</v>
      </c>
      <c r="BK1001">
        <v>0</v>
      </c>
      <c r="BL1001" t="b">
        <v>0</v>
      </c>
      <c r="BM1001">
        <v>4.0999999999999996</v>
      </c>
      <c r="BN1001">
        <v>1553266740</v>
      </c>
      <c r="BO1001">
        <v>1553266740</v>
      </c>
      <c r="BP1001">
        <v>1553266740</v>
      </c>
      <c r="BQ1001">
        <v>2.6973684000000002</v>
      </c>
      <c r="BR1001">
        <v>1.52</v>
      </c>
    </row>
    <row r="1002" spans="1:70">
      <c r="A1002" t="s">
        <v>6014</v>
      </c>
      <c r="B1002" t="s">
        <v>6015</v>
      </c>
      <c r="C1002" t="str">
        <f t="shared" si="75"/>
        <v>萬咖壹聯</v>
      </c>
      <c r="D1002" t="str">
        <f t="shared" si="76"/>
        <v>Meida and Communications</v>
      </c>
      <c r="E1002" t="str">
        <f t="shared" si="77"/>
        <v>傳理</v>
      </c>
      <c r="F1002" t="str">
        <f t="shared" si="78"/>
        <v>Advertisement</v>
      </c>
      <c r="G1002" t="str">
        <f t="shared" si="79"/>
        <v>廣告</v>
      </c>
      <c r="H1002" t="s">
        <v>68</v>
      </c>
      <c r="I1002" t="s">
        <v>69</v>
      </c>
      <c r="J1002" t="s">
        <v>70</v>
      </c>
      <c r="K1002" t="s">
        <v>71</v>
      </c>
      <c r="L1002" t="b">
        <v>0</v>
      </c>
      <c r="M1002" t="s">
        <v>72</v>
      </c>
      <c r="N1002" t="s">
        <v>73</v>
      </c>
      <c r="O1002" t="s">
        <v>74</v>
      </c>
      <c r="P1002" t="s">
        <v>6016</v>
      </c>
      <c r="Q1002" t="s">
        <v>6017</v>
      </c>
      <c r="R1002" t="s">
        <v>78</v>
      </c>
      <c r="S1002" t="s">
        <v>79</v>
      </c>
      <c r="T1002">
        <v>28800000</v>
      </c>
      <c r="U1002" t="s">
        <v>80</v>
      </c>
      <c r="V1002" t="b">
        <v>0</v>
      </c>
      <c r="W1002">
        <v>1545355800000</v>
      </c>
      <c r="X1002">
        <v>3</v>
      </c>
      <c r="Y1002">
        <v>-9.9999900000000003E-3</v>
      </c>
      <c r="Z1002">
        <v>-1.1627896</v>
      </c>
      <c r="AA1002">
        <v>1596160978</v>
      </c>
      <c r="AB1002">
        <v>0.85</v>
      </c>
      <c r="AC1002">
        <v>0.88</v>
      </c>
      <c r="AD1002" t="s">
        <v>6018</v>
      </c>
      <c r="AE1002">
        <v>0.84</v>
      </c>
      <c r="AF1002">
        <v>757000</v>
      </c>
      <c r="AG1002">
        <v>0.86</v>
      </c>
      <c r="AH1002">
        <v>0.84</v>
      </c>
      <c r="AI1002">
        <v>0.85</v>
      </c>
      <c r="AJ1002">
        <v>0</v>
      </c>
      <c r="AK1002">
        <v>0</v>
      </c>
      <c r="AL1002" t="s">
        <v>82</v>
      </c>
      <c r="AM1002" t="s">
        <v>102</v>
      </c>
      <c r="AN1002">
        <v>0.85</v>
      </c>
      <c r="AO1002">
        <v>11376505</v>
      </c>
      <c r="AP1002">
        <v>5664250</v>
      </c>
      <c r="AQ1002">
        <v>0.44000002999999999</v>
      </c>
      <c r="AR1002">
        <v>1.0731708</v>
      </c>
      <c r="AS1002" t="s">
        <v>6019</v>
      </c>
      <c r="AT1002">
        <v>-1.5199999</v>
      </c>
      <c r="AU1002">
        <v>-0.64135019999999998</v>
      </c>
      <c r="AV1002">
        <v>0.41</v>
      </c>
      <c r="AW1002">
        <v>2.37</v>
      </c>
      <c r="AZ1002">
        <v>1320019968</v>
      </c>
      <c r="BA1002">
        <v>-1.4379999999999999</v>
      </c>
      <c r="BB1002">
        <v>0.91657144000000002</v>
      </c>
      <c r="BC1002">
        <v>-6.6571413999999995E-2</v>
      </c>
      <c r="BD1002">
        <v>-7.2630904999999996E-2</v>
      </c>
      <c r="BE1002">
        <v>1.1331469000000001</v>
      </c>
      <c r="BF1002">
        <v>-0.28314686</v>
      </c>
      <c r="BG1002">
        <v>-0.24987656999999999</v>
      </c>
      <c r="BH1002">
        <v>1122017024</v>
      </c>
      <c r="BI1002">
        <v>-0.59109880000000004</v>
      </c>
      <c r="BJ1002">
        <v>15</v>
      </c>
      <c r="BK1002">
        <v>0</v>
      </c>
      <c r="BL1002" t="b">
        <v>0</v>
      </c>
      <c r="BM1002">
        <v>0.85</v>
      </c>
      <c r="BN1002">
        <v>1553266740</v>
      </c>
      <c r="BO1002">
        <v>1553266740</v>
      </c>
      <c r="BP1002">
        <v>1553266740</v>
      </c>
    </row>
    <row r="1003" spans="1:70">
      <c r="A1003" t="s">
        <v>6020</v>
      </c>
      <c r="B1003" t="s">
        <v>6021</v>
      </c>
      <c r="C1003" t="str">
        <f t="shared" si="75"/>
        <v>太興集團</v>
      </c>
      <c r="D1003" t="str">
        <f t="shared" si="76"/>
        <v>Food and Beverage</v>
      </c>
      <c r="E1003" t="str">
        <f t="shared" si="77"/>
        <v>飲食相關</v>
      </c>
      <c r="F1003" t="str">
        <f t="shared" si="78"/>
        <v>Catering</v>
      </c>
      <c r="G1003" t="str">
        <f t="shared" si="79"/>
        <v>餐飲</v>
      </c>
      <c r="H1003" t="s">
        <v>68</v>
      </c>
      <c r="I1003" t="s">
        <v>69</v>
      </c>
      <c r="J1003" t="s">
        <v>70</v>
      </c>
      <c r="K1003" t="s">
        <v>71</v>
      </c>
      <c r="L1003" t="b">
        <v>0</v>
      </c>
      <c r="M1003" t="s">
        <v>72</v>
      </c>
      <c r="N1003" t="s">
        <v>73</v>
      </c>
      <c r="O1003" t="s">
        <v>74</v>
      </c>
      <c r="P1003" t="s">
        <v>6022</v>
      </c>
      <c r="Q1003" t="s">
        <v>6023</v>
      </c>
      <c r="R1003" t="s">
        <v>78</v>
      </c>
      <c r="S1003" t="s">
        <v>79</v>
      </c>
      <c r="T1003">
        <v>28800000</v>
      </c>
      <c r="U1003" t="s">
        <v>80</v>
      </c>
      <c r="V1003" t="b">
        <v>0</v>
      </c>
      <c r="W1003">
        <v>1560389400000</v>
      </c>
      <c r="X1003">
        <v>3</v>
      </c>
      <c r="Y1003">
        <v>0</v>
      </c>
      <c r="Z1003">
        <v>0</v>
      </c>
      <c r="AA1003">
        <v>1596160051</v>
      </c>
      <c r="AB1003">
        <v>1.23</v>
      </c>
      <c r="AC1003">
        <v>1.23</v>
      </c>
      <c r="AD1003" t="s">
        <v>6024</v>
      </c>
      <c r="AE1003">
        <v>1.23</v>
      </c>
      <c r="AF1003">
        <v>27000</v>
      </c>
      <c r="AG1003">
        <v>1.23</v>
      </c>
      <c r="AH1003">
        <v>1.21</v>
      </c>
      <c r="AI1003">
        <v>1.25</v>
      </c>
      <c r="AL1003" t="s">
        <v>82</v>
      </c>
      <c r="AM1003" t="s">
        <v>72</v>
      </c>
      <c r="AN1003">
        <v>1.23</v>
      </c>
      <c r="AO1003">
        <v>1431430</v>
      </c>
      <c r="AP1003">
        <v>1015000</v>
      </c>
      <c r="AQ1003">
        <v>0.40000004</v>
      </c>
      <c r="AR1003">
        <v>0.48192774999999999</v>
      </c>
      <c r="AS1003" t="s">
        <v>6025</v>
      </c>
      <c r="AT1003">
        <v>-1.0799999</v>
      </c>
      <c r="AU1003">
        <v>-0.46753245999999998</v>
      </c>
      <c r="AV1003">
        <v>0.83</v>
      </c>
      <c r="AW1003">
        <v>2.31</v>
      </c>
      <c r="AX1003">
        <v>0.05</v>
      </c>
      <c r="AY1003">
        <v>4.0650405000000001E-2</v>
      </c>
      <c r="AZ1003">
        <v>1001449984</v>
      </c>
      <c r="BA1003">
        <v>0.96699999999999997</v>
      </c>
      <c r="BB1003">
        <v>1.2748572</v>
      </c>
      <c r="BC1003">
        <v>-4.4857144000000002E-2</v>
      </c>
      <c r="BD1003">
        <v>-3.5186015000000001E-2</v>
      </c>
      <c r="BE1003">
        <v>1.3020978999999999</v>
      </c>
      <c r="BF1003">
        <v>-7.2097900000000006E-2</v>
      </c>
      <c r="BG1003">
        <v>-5.5370566000000003E-2</v>
      </c>
      <c r="BH1003">
        <v>1231783552</v>
      </c>
      <c r="BI1003">
        <v>1.2719752</v>
      </c>
      <c r="BJ1003">
        <v>15</v>
      </c>
      <c r="BK1003">
        <v>0</v>
      </c>
      <c r="BL1003" t="b">
        <v>0</v>
      </c>
      <c r="BM1003">
        <v>1.23</v>
      </c>
    </row>
    <row r="1004" spans="1:70">
      <c r="A1004" t="s">
        <v>6026</v>
      </c>
      <c r="B1004" t="s">
        <v>6027</v>
      </c>
      <c r="C1004" t="str">
        <f t="shared" si="75"/>
        <v>萬事昌國際</v>
      </c>
      <c r="D1004" t="str">
        <f t="shared" si="76"/>
        <v>Real Estate Construction</v>
      </c>
      <c r="E1004" t="str">
        <f t="shared" si="77"/>
        <v>地產建築</v>
      </c>
      <c r="F1004" t="str">
        <f t="shared" si="78"/>
        <v>Real Estate Investment</v>
      </c>
      <c r="G1004" t="str">
        <f t="shared" si="79"/>
        <v>地產投資</v>
      </c>
      <c r="H1004" t="s">
        <v>68</v>
      </c>
      <c r="I1004" t="s">
        <v>69</v>
      </c>
      <c r="J1004" t="s">
        <v>70</v>
      </c>
      <c r="K1004" t="s">
        <v>71</v>
      </c>
      <c r="L1004" t="b">
        <v>0</v>
      </c>
      <c r="M1004" t="s">
        <v>72</v>
      </c>
      <c r="N1004" t="s">
        <v>73</v>
      </c>
      <c r="O1004" t="s">
        <v>74</v>
      </c>
      <c r="P1004" t="s">
        <v>6028</v>
      </c>
      <c r="Q1004" t="s">
        <v>6029</v>
      </c>
      <c r="R1004" t="s">
        <v>78</v>
      </c>
      <c r="S1004" t="s">
        <v>79</v>
      </c>
      <c r="T1004">
        <v>28800000</v>
      </c>
      <c r="U1004" t="s">
        <v>80</v>
      </c>
      <c r="V1004" t="b">
        <v>0</v>
      </c>
      <c r="W1004">
        <v>1021253400000</v>
      </c>
      <c r="X1004">
        <v>3</v>
      </c>
      <c r="Y1004">
        <v>-9.9999900000000003E-3</v>
      </c>
      <c r="Z1004">
        <v>-3.5714252000000002</v>
      </c>
      <c r="AA1004">
        <v>1596095358</v>
      </c>
      <c r="AB1004">
        <v>0.27</v>
      </c>
      <c r="AC1004">
        <v>0.27</v>
      </c>
      <c r="AD1004" t="s">
        <v>6030</v>
      </c>
      <c r="AE1004">
        <v>0.26</v>
      </c>
      <c r="AF1004">
        <v>114000</v>
      </c>
      <c r="AG1004">
        <v>0.28000000000000003</v>
      </c>
      <c r="AH1004">
        <v>0.26500000000000001</v>
      </c>
      <c r="AI1004">
        <v>0.3</v>
      </c>
      <c r="AJ1004">
        <v>0</v>
      </c>
      <c r="AK1004">
        <v>0</v>
      </c>
      <c r="AL1004" t="s">
        <v>82</v>
      </c>
      <c r="AM1004" t="s">
        <v>72</v>
      </c>
      <c r="AN1004">
        <v>0.26</v>
      </c>
      <c r="AO1004">
        <v>41323</v>
      </c>
      <c r="AP1004">
        <v>47250</v>
      </c>
      <c r="AQ1004">
        <v>1.000002E-2</v>
      </c>
      <c r="AR1004">
        <v>3.8461618000000003E-2</v>
      </c>
      <c r="AS1004" t="s">
        <v>6031</v>
      </c>
      <c r="AT1004">
        <v>-0.13</v>
      </c>
      <c r="AU1004">
        <v>-0.32500000000000001</v>
      </c>
      <c r="AV1004">
        <v>0.26</v>
      </c>
      <c r="AW1004">
        <v>0.4</v>
      </c>
      <c r="AX1004">
        <v>1.2999999999999999E-2</v>
      </c>
      <c r="AY1004">
        <v>4.6428572000000001E-2</v>
      </c>
      <c r="AZ1004">
        <v>4180369920</v>
      </c>
      <c r="BA1004">
        <v>1.7709999999999999</v>
      </c>
      <c r="BB1004">
        <v>0.29199999999999998</v>
      </c>
      <c r="BC1004">
        <v>-2.1999985E-2</v>
      </c>
      <c r="BD1004">
        <v>-7.5342419999999993E-2</v>
      </c>
      <c r="BE1004">
        <v>0.32605593999999999</v>
      </c>
      <c r="BF1004">
        <v>-5.6055933000000002E-2</v>
      </c>
      <c r="BG1004">
        <v>-0.17192120999999999</v>
      </c>
      <c r="BH1004">
        <v>1128699904</v>
      </c>
      <c r="BI1004">
        <v>0.15245623999999999</v>
      </c>
      <c r="BJ1004">
        <v>15</v>
      </c>
      <c r="BK1004">
        <v>0</v>
      </c>
      <c r="BL1004" t="b">
        <v>0</v>
      </c>
      <c r="BM1004">
        <v>0.27</v>
      </c>
      <c r="BN1004">
        <v>1553785140</v>
      </c>
      <c r="BO1004">
        <v>1553785140</v>
      </c>
      <c r="BP1004">
        <v>1553785140</v>
      </c>
      <c r="BQ1004">
        <v>2.1259842</v>
      </c>
      <c r="BR1004">
        <v>0.127</v>
      </c>
    </row>
    <row r="1005" spans="1:70">
      <c r="A1005" t="s">
        <v>6032</v>
      </c>
      <c r="B1005" t="s">
        <v>6033</v>
      </c>
      <c r="C1005" t="str">
        <f t="shared" si="75"/>
        <v>中信大錳</v>
      </c>
      <c r="D1005" t="str">
        <f t="shared" si="76"/>
        <v>Raw Materials</v>
      </c>
      <c r="E1005" t="str">
        <f t="shared" si="77"/>
        <v>原材料</v>
      </c>
      <c r="F1005" t="str">
        <f t="shared" si="78"/>
        <v>Non-ferrous metals and ores</v>
      </c>
      <c r="G1005" t="str">
        <f t="shared" si="79"/>
        <v>有色金屬及礦石</v>
      </c>
      <c r="H1005" t="s">
        <v>68</v>
      </c>
      <c r="I1005" t="s">
        <v>69</v>
      </c>
      <c r="J1005" t="s">
        <v>70</v>
      </c>
      <c r="K1005" t="s">
        <v>71</v>
      </c>
      <c r="L1005" t="b">
        <v>0</v>
      </c>
      <c r="M1005" t="s">
        <v>72</v>
      </c>
      <c r="N1005" t="s">
        <v>73</v>
      </c>
      <c r="O1005" t="s">
        <v>74</v>
      </c>
      <c r="P1005" t="s">
        <v>6034</v>
      </c>
      <c r="Q1005" t="s">
        <v>6035</v>
      </c>
      <c r="R1005" t="s">
        <v>78</v>
      </c>
      <c r="S1005" t="s">
        <v>79</v>
      </c>
      <c r="T1005">
        <v>28800000</v>
      </c>
      <c r="U1005" t="s">
        <v>80</v>
      </c>
      <c r="V1005" t="b">
        <v>0</v>
      </c>
      <c r="W1005">
        <v>1290043800000</v>
      </c>
      <c r="X1005">
        <v>3</v>
      </c>
      <c r="Y1005">
        <v>-4.9999950000000001E-3</v>
      </c>
      <c r="Z1005">
        <v>-1.449274</v>
      </c>
      <c r="AA1005">
        <v>1596160525</v>
      </c>
      <c r="AB1005">
        <v>0.34</v>
      </c>
      <c r="AC1005">
        <v>0.34</v>
      </c>
      <c r="AD1005" t="s">
        <v>6036</v>
      </c>
      <c r="AE1005">
        <v>0.34</v>
      </c>
      <c r="AF1005">
        <v>399481</v>
      </c>
      <c r="AG1005">
        <v>0.34499999999999997</v>
      </c>
      <c r="AH1005">
        <v>0.34</v>
      </c>
      <c r="AI1005">
        <v>0.35</v>
      </c>
      <c r="AJ1005">
        <v>0</v>
      </c>
      <c r="AK1005">
        <v>0</v>
      </c>
      <c r="AL1005" t="s">
        <v>82</v>
      </c>
      <c r="AM1005" t="s">
        <v>72</v>
      </c>
      <c r="AN1005">
        <v>0.34</v>
      </c>
      <c r="AO1005">
        <v>3986333</v>
      </c>
      <c r="AP1005">
        <v>3494498</v>
      </c>
      <c r="AQ1005">
        <v>0.15</v>
      </c>
      <c r="AR1005">
        <v>0.78947369999999994</v>
      </c>
      <c r="AS1005" t="s">
        <v>6037</v>
      </c>
      <c r="AT1005">
        <v>-0.13</v>
      </c>
      <c r="AU1005">
        <v>-0.27659573999999998</v>
      </c>
      <c r="AV1005">
        <v>0.19</v>
      </c>
      <c r="AW1005">
        <v>0.47</v>
      </c>
      <c r="AX1005">
        <v>0.01</v>
      </c>
      <c r="AY1005">
        <v>2.8985506000000001E-2</v>
      </c>
      <c r="AZ1005">
        <v>3428460032</v>
      </c>
      <c r="BA1005">
        <v>0.79900000000000004</v>
      </c>
      <c r="BB1005">
        <v>0.28725713000000003</v>
      </c>
      <c r="BC1005">
        <v>5.2742869999999997E-2</v>
      </c>
      <c r="BD1005">
        <v>0.18360856</v>
      </c>
      <c r="BE1005">
        <v>0.26568532</v>
      </c>
      <c r="BF1005">
        <v>7.4314679999999994E-2</v>
      </c>
      <c r="BG1005">
        <v>0.2797094</v>
      </c>
      <c r="BH1005">
        <v>1165676416</v>
      </c>
      <c r="BI1005">
        <v>0.42553190000000002</v>
      </c>
      <c r="BJ1005">
        <v>15</v>
      </c>
      <c r="BK1005">
        <v>0</v>
      </c>
      <c r="BL1005" t="b">
        <v>0</v>
      </c>
      <c r="BM1005">
        <v>0.34</v>
      </c>
      <c r="BN1005">
        <v>1550678340</v>
      </c>
      <c r="BO1005">
        <v>1550678340</v>
      </c>
      <c r="BP1005">
        <v>1550678340</v>
      </c>
      <c r="BR1005">
        <v>-5.8999999999999997E-2</v>
      </c>
    </row>
    <row r="1006" spans="1:70">
      <c r="A1006" t="s">
        <v>6038</v>
      </c>
      <c r="B1006" t="s">
        <v>6039</v>
      </c>
      <c r="C1006" t="str">
        <f t="shared" si="75"/>
        <v>中國稀土</v>
      </c>
      <c r="D1006" t="str">
        <f t="shared" si="76"/>
        <v>Raw Materials</v>
      </c>
      <c r="E1006" t="str">
        <f t="shared" si="77"/>
        <v>原材料</v>
      </c>
      <c r="F1006" t="str">
        <f t="shared" si="78"/>
        <v>Chemical</v>
      </c>
      <c r="G1006" t="str">
        <f t="shared" si="79"/>
        <v>化工</v>
      </c>
      <c r="H1006" t="s">
        <v>68</v>
      </c>
      <c r="I1006" t="s">
        <v>69</v>
      </c>
      <c r="J1006" t="s">
        <v>70</v>
      </c>
      <c r="K1006" t="s">
        <v>71</v>
      </c>
      <c r="L1006" t="b">
        <v>0</v>
      </c>
      <c r="M1006" t="s">
        <v>72</v>
      </c>
      <c r="N1006" t="s">
        <v>73</v>
      </c>
      <c r="O1006" t="s">
        <v>74</v>
      </c>
      <c r="P1006" t="s">
        <v>6040</v>
      </c>
      <c r="Q1006" t="s">
        <v>6041</v>
      </c>
      <c r="R1006" t="s">
        <v>78</v>
      </c>
      <c r="S1006" t="s">
        <v>79</v>
      </c>
      <c r="T1006">
        <v>28800000</v>
      </c>
      <c r="U1006" t="s">
        <v>80</v>
      </c>
      <c r="V1006" t="b">
        <v>0</v>
      </c>
      <c r="W1006">
        <v>946949400000</v>
      </c>
      <c r="X1006">
        <v>3</v>
      </c>
      <c r="Y1006">
        <v>0</v>
      </c>
      <c r="Z1006">
        <v>0</v>
      </c>
      <c r="AA1006">
        <v>1596161053</v>
      </c>
      <c r="AB1006">
        <v>0.48</v>
      </c>
      <c r="AC1006">
        <v>0.48499999999999999</v>
      </c>
      <c r="AD1006" t="s">
        <v>5216</v>
      </c>
      <c r="AE1006">
        <v>0.48</v>
      </c>
      <c r="AF1006">
        <v>756000</v>
      </c>
      <c r="AG1006">
        <v>0.48</v>
      </c>
      <c r="AH1006">
        <v>0.48</v>
      </c>
      <c r="AI1006">
        <v>0.48499999999999999</v>
      </c>
      <c r="AJ1006">
        <v>0</v>
      </c>
      <c r="AK1006">
        <v>0</v>
      </c>
      <c r="AL1006" t="s">
        <v>82</v>
      </c>
      <c r="AM1006" t="s">
        <v>72</v>
      </c>
      <c r="AN1006">
        <v>0.48499999999999999</v>
      </c>
      <c r="AO1006">
        <v>23598264</v>
      </c>
      <c r="AP1006">
        <v>50363625</v>
      </c>
      <c r="AQ1006">
        <v>0.22500000000000001</v>
      </c>
      <c r="AR1006">
        <v>0.88235295000000002</v>
      </c>
      <c r="AS1006" t="s">
        <v>6042</v>
      </c>
      <c r="AT1006">
        <v>-0.16</v>
      </c>
      <c r="AU1006">
        <v>-0.25</v>
      </c>
      <c r="AV1006">
        <v>0.255</v>
      </c>
      <c r="AW1006">
        <v>0.64</v>
      </c>
      <c r="AZ1006">
        <v>2341700096</v>
      </c>
      <c r="BA1006">
        <v>1.1080000000000001</v>
      </c>
      <c r="BB1006">
        <v>0.40271427999999998</v>
      </c>
      <c r="BC1006">
        <v>7.7285709999999994E-2</v>
      </c>
      <c r="BD1006">
        <v>0.19191200999999999</v>
      </c>
      <c r="BE1006">
        <v>0.35541958000000001</v>
      </c>
      <c r="BF1006">
        <v>0.12458041</v>
      </c>
      <c r="BG1006">
        <v>0.35051647000000002</v>
      </c>
      <c r="BH1006">
        <v>1124016000</v>
      </c>
      <c r="BI1006">
        <v>0.43321296999999998</v>
      </c>
      <c r="BJ1006">
        <v>15</v>
      </c>
      <c r="BK1006">
        <v>0</v>
      </c>
      <c r="BL1006" t="b">
        <v>0</v>
      </c>
      <c r="BM1006">
        <v>0.48</v>
      </c>
      <c r="BN1006">
        <v>1553785140</v>
      </c>
      <c r="BO1006">
        <v>1553785140</v>
      </c>
      <c r="BP1006">
        <v>1553785140</v>
      </c>
      <c r="BQ1006">
        <v>28.915662999999999</v>
      </c>
      <c r="BR1006">
        <v>1.66E-2</v>
      </c>
    </row>
    <row r="1007" spans="1:70">
      <c r="A1007" t="s">
        <v>6043</v>
      </c>
      <c r="B1007" t="s">
        <v>6044</v>
      </c>
      <c r="C1007" t="str">
        <f t="shared" si="75"/>
        <v>遠見控股</v>
      </c>
      <c r="D1007" t="str">
        <f t="shared" si="76"/>
        <v>Information Technology</v>
      </c>
      <c r="E1007" t="str">
        <f t="shared" si="77"/>
        <v>資訊科技</v>
      </c>
      <c r="F1007" t="str">
        <f t="shared" si="78"/>
        <v>System and Data Technology Consultant</v>
      </c>
      <c r="G1007" t="str">
        <f t="shared" si="79"/>
        <v>系統及資料科技顧問</v>
      </c>
      <c r="H1007" t="s">
        <v>68</v>
      </c>
      <c r="I1007" t="s">
        <v>69</v>
      </c>
      <c r="J1007" t="s">
        <v>70</v>
      </c>
      <c r="K1007" t="s">
        <v>71</v>
      </c>
      <c r="L1007" t="b">
        <v>0</v>
      </c>
      <c r="M1007" t="s">
        <v>72</v>
      </c>
      <c r="N1007" t="s">
        <v>73</v>
      </c>
      <c r="O1007" t="s">
        <v>74</v>
      </c>
      <c r="P1007" t="s">
        <v>6045</v>
      </c>
      <c r="Q1007" t="s">
        <v>6046</v>
      </c>
      <c r="R1007" t="s">
        <v>78</v>
      </c>
      <c r="S1007" t="s">
        <v>79</v>
      </c>
      <c r="T1007">
        <v>28800000</v>
      </c>
      <c r="U1007" t="s">
        <v>80</v>
      </c>
      <c r="V1007" t="b">
        <v>0</v>
      </c>
      <c r="W1007">
        <v>966994200000</v>
      </c>
      <c r="X1007">
        <v>3</v>
      </c>
      <c r="Y1007">
        <v>-4.9999950000000001E-3</v>
      </c>
      <c r="Z1007">
        <v>-1.6949137000000001</v>
      </c>
      <c r="AA1007">
        <v>1596160427</v>
      </c>
      <c r="AB1007">
        <v>0.28999999999999998</v>
      </c>
      <c r="AC1007">
        <v>0.29499999999999998</v>
      </c>
      <c r="AD1007" t="s">
        <v>6047</v>
      </c>
      <c r="AE1007">
        <v>0.28999999999999998</v>
      </c>
      <c r="AF1007">
        <v>10000</v>
      </c>
      <c r="AG1007">
        <v>0.29499999999999998</v>
      </c>
      <c r="AH1007">
        <v>0.28999999999999998</v>
      </c>
      <c r="AI1007">
        <v>0.3</v>
      </c>
      <c r="AJ1007">
        <v>0</v>
      </c>
      <c r="AK1007">
        <v>0</v>
      </c>
      <c r="AL1007" t="s">
        <v>82</v>
      </c>
      <c r="AM1007" t="s">
        <v>72</v>
      </c>
      <c r="AN1007">
        <v>0.29499999999999998</v>
      </c>
      <c r="AO1007">
        <v>536225</v>
      </c>
      <c r="AP1007">
        <v>358329</v>
      </c>
      <c r="AQ1007">
        <v>0.12099999</v>
      </c>
      <c r="AR1007">
        <v>0.71597630000000001</v>
      </c>
      <c r="AS1007" t="s">
        <v>6048</v>
      </c>
      <c r="AT1007">
        <v>-0.11000001399999999</v>
      </c>
      <c r="AU1007">
        <v>-0.27500004</v>
      </c>
      <c r="AV1007">
        <v>0.16900000000000001</v>
      </c>
      <c r="AW1007">
        <v>0.4</v>
      </c>
      <c r="AZ1007">
        <v>3924189952</v>
      </c>
      <c r="BA1007">
        <v>0.11</v>
      </c>
      <c r="BB1007">
        <v>0.3</v>
      </c>
      <c r="BC1007">
        <v>-1.000002E-2</v>
      </c>
      <c r="BD1007">
        <v>-3.3333399999999999E-2</v>
      </c>
      <c r="BE1007">
        <v>0.26963636000000002</v>
      </c>
      <c r="BF1007">
        <v>2.0363629000000001E-2</v>
      </c>
      <c r="BG1007">
        <v>7.5522564E-2</v>
      </c>
      <c r="BH1007">
        <v>1138015104</v>
      </c>
      <c r="BI1007">
        <v>2.6363634999999999</v>
      </c>
      <c r="BJ1007">
        <v>15</v>
      </c>
      <c r="BK1007">
        <v>0</v>
      </c>
      <c r="BL1007" t="b">
        <v>0</v>
      </c>
      <c r="BM1007">
        <v>0.28999999999999998</v>
      </c>
      <c r="BN1007">
        <v>1551196740</v>
      </c>
      <c r="BO1007">
        <v>1551196740</v>
      </c>
      <c r="BP1007">
        <v>1551196740</v>
      </c>
      <c r="BR1007">
        <v>-1.78E-2</v>
      </c>
    </row>
    <row r="1008" spans="1:70">
      <c r="A1008" t="s">
        <v>6049</v>
      </c>
      <c r="B1008" t="s">
        <v>6050</v>
      </c>
      <c r="C1008" t="str">
        <f t="shared" si="75"/>
        <v>亞太資源</v>
      </c>
      <c r="D1008" t="str">
        <f t="shared" si="76"/>
        <v>Raw Materials</v>
      </c>
      <c r="E1008" t="str">
        <f t="shared" si="77"/>
        <v>原材料</v>
      </c>
      <c r="F1008" t="str">
        <f t="shared" si="78"/>
        <v>Steel and Aluminum</v>
      </c>
      <c r="G1008" t="str">
        <f t="shared" si="79"/>
        <v>鋼鐵鋁材</v>
      </c>
      <c r="H1008" t="s">
        <v>68</v>
      </c>
      <c r="I1008" t="s">
        <v>69</v>
      </c>
      <c r="J1008" t="s">
        <v>70</v>
      </c>
      <c r="K1008" t="s">
        <v>71</v>
      </c>
      <c r="L1008" t="b">
        <v>0</v>
      </c>
      <c r="M1008" t="s">
        <v>72</v>
      </c>
      <c r="N1008" t="s">
        <v>73</v>
      </c>
      <c r="O1008" t="s">
        <v>74</v>
      </c>
      <c r="P1008" t="s">
        <v>6051</v>
      </c>
      <c r="Q1008" t="s">
        <v>6052</v>
      </c>
      <c r="R1008" t="s">
        <v>78</v>
      </c>
      <c r="S1008" t="s">
        <v>79</v>
      </c>
      <c r="T1008">
        <v>28800000</v>
      </c>
      <c r="U1008" t="s">
        <v>80</v>
      </c>
      <c r="V1008" t="b">
        <v>0</v>
      </c>
      <c r="W1008">
        <v>1024536600000</v>
      </c>
      <c r="X1008">
        <v>3</v>
      </c>
      <c r="Y1008">
        <v>0</v>
      </c>
      <c r="Z1008">
        <v>0</v>
      </c>
      <c r="AA1008">
        <v>1596096542</v>
      </c>
      <c r="AB1008">
        <v>0.95</v>
      </c>
      <c r="AC1008">
        <v>0.96</v>
      </c>
      <c r="AD1008" t="s">
        <v>6053</v>
      </c>
      <c r="AE1008">
        <v>0.93</v>
      </c>
      <c r="AF1008">
        <v>760300</v>
      </c>
      <c r="AG1008">
        <v>0.95</v>
      </c>
      <c r="AH1008">
        <v>0.95</v>
      </c>
      <c r="AI1008">
        <v>0.97</v>
      </c>
      <c r="AJ1008">
        <v>0</v>
      </c>
      <c r="AK1008">
        <v>0</v>
      </c>
      <c r="AL1008" t="s">
        <v>82</v>
      </c>
      <c r="AM1008" t="s">
        <v>72</v>
      </c>
      <c r="AN1008">
        <v>0.96</v>
      </c>
      <c r="AO1008">
        <v>286892</v>
      </c>
      <c r="AP1008">
        <v>494693</v>
      </c>
      <c r="AQ1008">
        <v>0.15999996999999999</v>
      </c>
      <c r="AR1008">
        <v>0.20253159000000001</v>
      </c>
      <c r="AS1008" t="s">
        <v>6054</v>
      </c>
      <c r="AT1008">
        <v>-0.18</v>
      </c>
      <c r="AU1008">
        <v>-0.15929204</v>
      </c>
      <c r="AV1008">
        <v>0.79</v>
      </c>
      <c r="AW1008">
        <v>1.1299999999999999</v>
      </c>
      <c r="AX1008">
        <v>0.1</v>
      </c>
      <c r="AY1008">
        <v>0.10526315999999999</v>
      </c>
      <c r="AZ1008">
        <v>1218889984</v>
      </c>
      <c r="BA1008">
        <v>3.2330000000000001</v>
      </c>
      <c r="BB1008">
        <v>0.91971429999999998</v>
      </c>
      <c r="BC1008">
        <v>3.0285716000000001E-2</v>
      </c>
      <c r="BD1008">
        <v>3.2929484000000002E-2</v>
      </c>
      <c r="BE1008">
        <v>0.91237765999999998</v>
      </c>
      <c r="BF1008">
        <v>3.7622333000000001E-2</v>
      </c>
      <c r="BG1008">
        <v>4.1235479999999998E-2</v>
      </c>
      <c r="BH1008">
        <v>1157945472</v>
      </c>
      <c r="BI1008">
        <v>0.29384473</v>
      </c>
      <c r="BJ1008">
        <v>15</v>
      </c>
      <c r="BK1008">
        <v>0</v>
      </c>
      <c r="BL1008" t="b">
        <v>0</v>
      </c>
      <c r="BM1008">
        <v>0.95</v>
      </c>
      <c r="BN1008">
        <v>1551369540</v>
      </c>
      <c r="BO1008">
        <v>1551369540</v>
      </c>
      <c r="BP1008">
        <v>1551369540</v>
      </c>
      <c r="BQ1008">
        <v>1.3962375</v>
      </c>
      <c r="BR1008">
        <v>0.6804</v>
      </c>
    </row>
    <row r="1009" spans="1:70">
      <c r="A1009" t="s">
        <v>6055</v>
      </c>
      <c r="B1009" t="s">
        <v>6056</v>
      </c>
      <c r="C1009" t="str">
        <f t="shared" si="75"/>
        <v>歐科雲鏈</v>
      </c>
      <c r="D1009" t="str">
        <f t="shared" si="76"/>
        <v>Real Estate Construction</v>
      </c>
      <c r="E1009" t="str">
        <f t="shared" si="77"/>
        <v>地產建築</v>
      </c>
      <c r="F1009" t="str">
        <f t="shared" si="78"/>
        <v>Building Construction</v>
      </c>
      <c r="G1009" t="str">
        <f t="shared" si="79"/>
        <v>樓宇建造</v>
      </c>
      <c r="H1009" t="s">
        <v>68</v>
      </c>
      <c r="I1009" t="s">
        <v>69</v>
      </c>
      <c r="J1009" t="s">
        <v>70</v>
      </c>
      <c r="K1009" t="s">
        <v>71</v>
      </c>
      <c r="L1009" t="b">
        <v>0</v>
      </c>
      <c r="M1009" t="s">
        <v>72</v>
      </c>
      <c r="N1009" t="s">
        <v>73</v>
      </c>
      <c r="O1009" t="s">
        <v>74</v>
      </c>
      <c r="P1009" t="s">
        <v>6057</v>
      </c>
      <c r="Q1009" t="s">
        <v>6058</v>
      </c>
      <c r="R1009" t="s">
        <v>78</v>
      </c>
      <c r="S1009" t="s">
        <v>79</v>
      </c>
      <c r="T1009">
        <v>28800000</v>
      </c>
      <c r="U1009" t="s">
        <v>80</v>
      </c>
      <c r="V1009" t="b">
        <v>0</v>
      </c>
      <c r="W1009">
        <v>1441157400000</v>
      </c>
      <c r="X1009">
        <v>3</v>
      </c>
      <c r="Y1009">
        <v>-3.9999930000000003E-3</v>
      </c>
      <c r="Z1009">
        <v>-1.8433149</v>
      </c>
      <c r="AA1009">
        <v>1596092582</v>
      </c>
      <c r="AB1009">
        <v>0.21299999999999999</v>
      </c>
      <c r="AC1009">
        <v>0.214</v>
      </c>
      <c r="AD1009" t="s">
        <v>6059</v>
      </c>
      <c r="AE1009">
        <v>0.21</v>
      </c>
      <c r="AF1009">
        <v>940000</v>
      </c>
      <c r="AG1009">
        <v>0.217</v>
      </c>
      <c r="AH1009">
        <v>0.20699999999999999</v>
      </c>
      <c r="AI1009">
        <v>0.222</v>
      </c>
      <c r="AJ1009">
        <v>0</v>
      </c>
      <c r="AK1009">
        <v>0</v>
      </c>
      <c r="AL1009" t="s">
        <v>82</v>
      </c>
      <c r="AM1009" t="s">
        <v>72</v>
      </c>
      <c r="AN1009">
        <v>0.214</v>
      </c>
      <c r="AO1009">
        <v>2342000</v>
      </c>
      <c r="AP1009">
        <v>4901250</v>
      </c>
      <c r="AQ1009">
        <v>7.4999999999999997E-2</v>
      </c>
      <c r="AR1009">
        <v>0.54347829999999997</v>
      </c>
      <c r="AS1009" t="s">
        <v>6060</v>
      </c>
      <c r="AT1009">
        <v>-0.16700000000000001</v>
      </c>
      <c r="AU1009">
        <v>-0.43947370000000002</v>
      </c>
      <c r="AV1009">
        <v>0.13800000000000001</v>
      </c>
      <c r="AW1009">
        <v>0.38</v>
      </c>
      <c r="AZ1009">
        <v>5325870080</v>
      </c>
      <c r="BA1009">
        <v>5.7000000000000002E-2</v>
      </c>
      <c r="BB1009">
        <v>0.20165715000000001</v>
      </c>
      <c r="BC1009">
        <v>1.1342853E-2</v>
      </c>
      <c r="BD1009">
        <v>5.624821E-2</v>
      </c>
      <c r="BE1009">
        <v>0.21107693</v>
      </c>
      <c r="BF1009">
        <v>1.9230694E-3</v>
      </c>
      <c r="BG1009">
        <v>9.1107510000000003E-3</v>
      </c>
      <c r="BH1009">
        <v>1134410368</v>
      </c>
      <c r="BI1009">
        <v>3.7368421999999999</v>
      </c>
      <c r="BJ1009">
        <v>15</v>
      </c>
      <c r="BK1009">
        <v>0</v>
      </c>
      <c r="BL1009" t="b">
        <v>0</v>
      </c>
      <c r="BM1009">
        <v>0.21299999999999999</v>
      </c>
      <c r="BN1009">
        <v>1561733940</v>
      </c>
      <c r="BO1009">
        <v>1561733940</v>
      </c>
      <c r="BP1009">
        <v>1561733940</v>
      </c>
    </row>
    <row r="1010" spans="1:70">
      <c r="A1010" t="s">
        <v>6061</v>
      </c>
      <c r="B1010" t="s">
        <v>6062</v>
      </c>
      <c r="C1010" t="str">
        <f t="shared" si="75"/>
        <v>安寧控股</v>
      </c>
      <c r="D1010" t="str">
        <f t="shared" si="76"/>
        <v>Retail</v>
      </c>
      <c r="E1010" t="str">
        <f t="shared" si="77"/>
        <v>零售</v>
      </c>
      <c r="F1010" t="str">
        <f t="shared" si="78"/>
        <v>Clothing Retails</v>
      </c>
      <c r="G1010" t="str">
        <f t="shared" si="79"/>
        <v>服裝零售</v>
      </c>
      <c r="H1010" t="s">
        <v>68</v>
      </c>
      <c r="I1010" t="s">
        <v>69</v>
      </c>
      <c r="J1010" t="s">
        <v>70</v>
      </c>
      <c r="K1010" t="s">
        <v>71</v>
      </c>
      <c r="L1010" t="b">
        <v>0</v>
      </c>
      <c r="M1010" t="s">
        <v>72</v>
      </c>
      <c r="N1010" t="s">
        <v>73</v>
      </c>
      <c r="O1010" t="s">
        <v>74</v>
      </c>
      <c r="P1010" t="s">
        <v>6063</v>
      </c>
      <c r="Q1010" t="s">
        <v>6064</v>
      </c>
      <c r="R1010" t="s">
        <v>78</v>
      </c>
      <c r="S1010" t="s">
        <v>79</v>
      </c>
      <c r="T1010">
        <v>28800000</v>
      </c>
      <c r="U1010" t="s">
        <v>80</v>
      </c>
      <c r="V1010" t="b">
        <v>0</v>
      </c>
      <c r="W1010">
        <v>1028770200000</v>
      </c>
      <c r="X1010">
        <v>3</v>
      </c>
      <c r="Y1010">
        <v>0</v>
      </c>
      <c r="Z1010">
        <v>0</v>
      </c>
      <c r="AA1010">
        <v>1596095021</v>
      </c>
      <c r="AB1010">
        <v>0.7</v>
      </c>
      <c r="AC1010">
        <v>0.72</v>
      </c>
      <c r="AD1010" t="s">
        <v>3358</v>
      </c>
      <c r="AE1010">
        <v>0.7</v>
      </c>
      <c r="AF1010">
        <v>2912000</v>
      </c>
      <c r="AG1010">
        <v>0.7</v>
      </c>
      <c r="AH1010">
        <v>0.7</v>
      </c>
      <c r="AI1010">
        <v>0.71</v>
      </c>
      <c r="AJ1010">
        <v>0</v>
      </c>
      <c r="AK1010">
        <v>0</v>
      </c>
      <c r="AL1010" t="s">
        <v>82</v>
      </c>
      <c r="AM1010" t="s">
        <v>72</v>
      </c>
      <c r="AN1010">
        <v>0.71</v>
      </c>
      <c r="AO1010">
        <v>2857449</v>
      </c>
      <c r="AP1010">
        <v>2641500</v>
      </c>
      <c r="AQ1010">
        <v>0.23499998</v>
      </c>
      <c r="AR1010">
        <v>0.5053763</v>
      </c>
      <c r="AS1010" t="s">
        <v>6065</v>
      </c>
      <c r="AT1010">
        <v>-0.13999998999999999</v>
      </c>
      <c r="AU1010">
        <v>-0.16666665999999999</v>
      </c>
      <c r="AV1010">
        <v>0.46500000000000002</v>
      </c>
      <c r="AW1010">
        <v>0.84</v>
      </c>
      <c r="AZ1010">
        <v>1650659968</v>
      </c>
      <c r="BA1010">
        <v>0.58799999999999997</v>
      </c>
      <c r="BB1010">
        <v>0.68885713999999998</v>
      </c>
      <c r="BC1010">
        <v>1.1142849999999999E-2</v>
      </c>
      <c r="BD1010">
        <v>1.6175849999999999E-2</v>
      </c>
      <c r="BE1010">
        <v>0.61097900000000005</v>
      </c>
      <c r="BF1010">
        <v>8.9020970000000005E-2</v>
      </c>
      <c r="BG1010">
        <v>0.14570216999999999</v>
      </c>
      <c r="BH1010">
        <v>1155462016</v>
      </c>
      <c r="BI1010">
        <v>1.1904762</v>
      </c>
      <c r="BJ1010">
        <v>15</v>
      </c>
      <c r="BK1010">
        <v>0</v>
      </c>
      <c r="BL1010" t="b">
        <v>0</v>
      </c>
      <c r="BM1010">
        <v>0.7</v>
      </c>
      <c r="BN1010">
        <v>1553698740</v>
      </c>
      <c r="BO1010">
        <v>1553698740</v>
      </c>
      <c r="BP1010">
        <v>1553698740</v>
      </c>
      <c r="BR1010">
        <v>-4.4299999999999999E-2</v>
      </c>
    </row>
    <row r="1011" spans="1:70">
      <c r="A1011" t="s">
        <v>6066</v>
      </c>
      <c r="B1011" t="s">
        <v>6067</v>
      </c>
      <c r="C1011" t="str">
        <f t="shared" si="75"/>
        <v>首創鉅大</v>
      </c>
      <c r="D1011" t="str">
        <f t="shared" si="76"/>
        <v>Raw Materials</v>
      </c>
      <c r="E1011" t="str">
        <f t="shared" si="77"/>
        <v>原材料</v>
      </c>
      <c r="F1011" t="str">
        <f t="shared" si="78"/>
        <v>Chemical</v>
      </c>
      <c r="G1011" t="str">
        <f t="shared" si="79"/>
        <v>化工</v>
      </c>
      <c r="H1011" t="s">
        <v>68</v>
      </c>
      <c r="I1011" t="s">
        <v>69</v>
      </c>
      <c r="J1011" t="s">
        <v>70</v>
      </c>
      <c r="K1011" t="s">
        <v>71</v>
      </c>
      <c r="L1011" t="b">
        <v>0</v>
      </c>
      <c r="M1011" t="s">
        <v>72</v>
      </c>
      <c r="N1011" t="s">
        <v>73</v>
      </c>
      <c r="O1011" t="s">
        <v>74</v>
      </c>
      <c r="P1011" t="s">
        <v>6068</v>
      </c>
      <c r="Q1011" t="s">
        <v>6069</v>
      </c>
      <c r="R1011" t="s">
        <v>78</v>
      </c>
      <c r="S1011" t="s">
        <v>79</v>
      </c>
      <c r="T1011">
        <v>28800000</v>
      </c>
      <c r="U1011" t="s">
        <v>80</v>
      </c>
      <c r="V1011" t="b">
        <v>0</v>
      </c>
      <c r="W1011">
        <v>1333330200000</v>
      </c>
      <c r="X1011">
        <v>3</v>
      </c>
      <c r="Y1011">
        <v>0</v>
      </c>
      <c r="Z1011">
        <v>0</v>
      </c>
      <c r="AA1011">
        <v>1594972701</v>
      </c>
      <c r="AB1011">
        <v>1.2</v>
      </c>
      <c r="AC1011">
        <v>1.2</v>
      </c>
      <c r="AD1011" t="s">
        <v>3811</v>
      </c>
      <c r="AE1011">
        <v>1.2</v>
      </c>
      <c r="AF1011">
        <v>2000</v>
      </c>
      <c r="AG1011">
        <v>1.2</v>
      </c>
      <c r="AH1011">
        <v>0.95</v>
      </c>
      <c r="AI1011">
        <v>1.33</v>
      </c>
      <c r="AJ1011">
        <v>0</v>
      </c>
      <c r="AK1011">
        <v>0</v>
      </c>
      <c r="AL1011" t="s">
        <v>82</v>
      </c>
      <c r="AM1011" t="s">
        <v>102</v>
      </c>
      <c r="AN1011">
        <v>1.2</v>
      </c>
      <c r="AO1011">
        <v>9400</v>
      </c>
      <c r="AP1011">
        <v>0</v>
      </c>
      <c r="AQ1011">
        <v>0.32000004999999998</v>
      </c>
      <c r="AR1011">
        <v>0.36363643000000001</v>
      </c>
      <c r="AS1011" t="s">
        <v>6070</v>
      </c>
      <c r="AT1011">
        <v>-0.39999997999999998</v>
      </c>
      <c r="AU1011">
        <v>-0.24999999000000001</v>
      </c>
      <c r="AV1011">
        <v>0.88</v>
      </c>
      <c r="AW1011">
        <v>1.6</v>
      </c>
      <c r="AZ1011">
        <v>961537984</v>
      </c>
      <c r="BA1011">
        <v>0.34</v>
      </c>
      <c r="BB1011">
        <v>1.1237143000000001</v>
      </c>
      <c r="BC1011">
        <v>7.6285720000000001E-2</v>
      </c>
      <c r="BD1011">
        <v>6.7887110000000001E-2</v>
      </c>
      <c r="BE1011">
        <v>1.1091609</v>
      </c>
      <c r="BF1011">
        <v>9.0839149999999994E-2</v>
      </c>
      <c r="BG1011">
        <v>8.1898979999999996E-2</v>
      </c>
      <c r="BH1011">
        <v>2441364224</v>
      </c>
      <c r="BI1011">
        <v>3.5294118000000001</v>
      </c>
      <c r="BJ1011">
        <v>15</v>
      </c>
      <c r="BK1011">
        <v>0</v>
      </c>
      <c r="BL1011" t="b">
        <v>0</v>
      </c>
      <c r="BM1011">
        <v>1.2</v>
      </c>
      <c r="BN1011">
        <v>1551887940</v>
      </c>
      <c r="BO1011">
        <v>1551887940</v>
      </c>
      <c r="BP1011">
        <v>1551887940</v>
      </c>
      <c r="BR1011">
        <v>-0.100575</v>
      </c>
    </row>
    <row r="1012" spans="1:70">
      <c r="A1012" t="s">
        <v>6071</v>
      </c>
      <c r="B1012" t="s">
        <v>6072</v>
      </c>
      <c r="C1012" t="str">
        <f t="shared" si="75"/>
        <v>西王特鋼</v>
      </c>
      <c r="D1012" t="str">
        <f t="shared" si="76"/>
        <v>Raw Materials</v>
      </c>
      <c r="E1012" t="str">
        <f t="shared" si="77"/>
        <v>原材料</v>
      </c>
      <c r="F1012" t="str">
        <f t="shared" si="78"/>
        <v>Steel and Aluminum</v>
      </c>
      <c r="G1012" t="str">
        <f t="shared" si="79"/>
        <v>鋼鐵鋁材</v>
      </c>
      <c r="H1012" t="s">
        <v>68</v>
      </c>
      <c r="I1012" t="s">
        <v>69</v>
      </c>
      <c r="J1012" t="s">
        <v>70</v>
      </c>
      <c r="K1012" t="s">
        <v>71</v>
      </c>
      <c r="L1012" t="b">
        <v>0</v>
      </c>
      <c r="M1012" t="s">
        <v>72</v>
      </c>
      <c r="N1012" t="s">
        <v>73</v>
      </c>
      <c r="O1012" t="s">
        <v>74</v>
      </c>
      <c r="P1012" t="s">
        <v>6073</v>
      </c>
      <c r="Q1012" t="s">
        <v>6074</v>
      </c>
      <c r="R1012" t="s">
        <v>78</v>
      </c>
      <c r="S1012" t="s">
        <v>79</v>
      </c>
      <c r="T1012">
        <v>28800000</v>
      </c>
      <c r="U1012" t="s">
        <v>80</v>
      </c>
      <c r="V1012" t="b">
        <v>0</v>
      </c>
      <c r="W1012">
        <v>1329960600000</v>
      </c>
      <c r="X1012">
        <v>3</v>
      </c>
      <c r="Y1012">
        <v>4.9999950000000001E-3</v>
      </c>
      <c r="Z1012">
        <v>1.0309268</v>
      </c>
      <c r="AA1012">
        <v>1596159001</v>
      </c>
      <c r="AB1012">
        <v>0.49</v>
      </c>
      <c r="AC1012">
        <v>0.48</v>
      </c>
      <c r="AD1012" t="s">
        <v>6075</v>
      </c>
      <c r="AE1012">
        <v>0.48</v>
      </c>
      <c r="AF1012">
        <v>1000</v>
      </c>
      <c r="AG1012">
        <v>0.48499999999999999</v>
      </c>
      <c r="AH1012">
        <v>0.49</v>
      </c>
      <c r="AI1012">
        <v>0.5</v>
      </c>
      <c r="AJ1012">
        <v>0</v>
      </c>
      <c r="AK1012">
        <v>0</v>
      </c>
      <c r="AL1012" t="s">
        <v>82</v>
      </c>
      <c r="AM1012" t="s">
        <v>102</v>
      </c>
      <c r="AN1012">
        <v>0.48</v>
      </c>
      <c r="AO1012">
        <v>4247265</v>
      </c>
      <c r="AP1012">
        <v>2984500</v>
      </c>
      <c r="AQ1012">
        <v>0.10000002400000001</v>
      </c>
      <c r="AR1012">
        <v>0.25641033000000002</v>
      </c>
      <c r="AS1012" t="s">
        <v>6076</v>
      </c>
      <c r="AT1012">
        <v>-0.56999993000000004</v>
      </c>
      <c r="AU1012">
        <v>-0.53773579999999999</v>
      </c>
      <c r="AV1012">
        <v>0.39</v>
      </c>
      <c r="AW1012">
        <v>1.06</v>
      </c>
      <c r="AX1012">
        <v>0.02</v>
      </c>
      <c r="AY1012">
        <v>4.1237111999999999E-2</v>
      </c>
      <c r="AZ1012">
        <v>2369110016</v>
      </c>
      <c r="BA1012">
        <v>0.38200000000000001</v>
      </c>
      <c r="BB1012">
        <v>0.48057142000000003</v>
      </c>
      <c r="BC1012">
        <v>9.4285910000000001E-3</v>
      </c>
      <c r="BD1012">
        <v>1.9619541000000001E-2</v>
      </c>
      <c r="BE1012">
        <v>0.54623239999999995</v>
      </c>
      <c r="BF1012">
        <v>-5.6232392999999999E-2</v>
      </c>
      <c r="BG1012">
        <v>-0.10294591</v>
      </c>
      <c r="BH1012">
        <v>1160863872</v>
      </c>
      <c r="BI1012">
        <v>1.2827226</v>
      </c>
      <c r="BJ1012">
        <v>15</v>
      </c>
      <c r="BK1012">
        <v>0</v>
      </c>
      <c r="BL1012" t="b">
        <v>0</v>
      </c>
      <c r="BM1012">
        <v>0.49</v>
      </c>
      <c r="BN1012">
        <v>1553871540</v>
      </c>
      <c r="BO1012">
        <v>1553871540</v>
      </c>
      <c r="BP1012">
        <v>1553871540</v>
      </c>
      <c r="BQ1012">
        <v>50.401153999999998</v>
      </c>
      <c r="BR1012">
        <v>9.7219999999999997E-3</v>
      </c>
    </row>
    <row r="1013" spans="1:70">
      <c r="A1013" t="s">
        <v>6077</v>
      </c>
      <c r="B1013" t="s">
        <v>6078</v>
      </c>
      <c r="C1013" t="str">
        <f t="shared" si="75"/>
        <v>富道集團</v>
      </c>
      <c r="D1013" t="str">
        <f t="shared" si="76"/>
        <v>Financial</v>
      </c>
      <c r="E1013" t="str">
        <f t="shared" si="77"/>
        <v>金融</v>
      </c>
      <c r="F1013" t="str">
        <f t="shared" si="78"/>
        <v>Other financial services</v>
      </c>
      <c r="G1013" t="str">
        <f t="shared" si="79"/>
        <v>其他金融服務</v>
      </c>
      <c r="H1013" t="s">
        <v>68</v>
      </c>
      <c r="I1013" t="s">
        <v>69</v>
      </c>
      <c r="J1013" t="s">
        <v>70</v>
      </c>
      <c r="K1013" t="s">
        <v>71</v>
      </c>
      <c r="L1013" t="b">
        <v>0</v>
      </c>
      <c r="M1013" t="s">
        <v>72</v>
      </c>
      <c r="N1013" t="s">
        <v>73</v>
      </c>
      <c r="O1013" t="s">
        <v>74</v>
      </c>
      <c r="P1013" t="s">
        <v>6079</v>
      </c>
      <c r="Q1013" t="s">
        <v>6080</v>
      </c>
      <c r="R1013" t="s">
        <v>78</v>
      </c>
      <c r="S1013" t="s">
        <v>79</v>
      </c>
      <c r="T1013">
        <v>28800000</v>
      </c>
      <c r="U1013" t="s">
        <v>80</v>
      </c>
      <c r="V1013" t="b">
        <v>0</v>
      </c>
      <c r="W1013">
        <v>1500600600000</v>
      </c>
      <c r="X1013">
        <v>3</v>
      </c>
      <c r="Y1013">
        <v>9.9997520000000006E-3</v>
      </c>
      <c r="Z1013">
        <v>0.13660863000000001</v>
      </c>
      <c r="AA1013">
        <v>1596160748</v>
      </c>
      <c r="AB1013">
        <v>7.33</v>
      </c>
      <c r="AC1013">
        <v>7.33</v>
      </c>
      <c r="AD1013" t="s">
        <v>6081</v>
      </c>
      <c r="AE1013">
        <v>7.23</v>
      </c>
      <c r="AF1013">
        <v>16000</v>
      </c>
      <c r="AG1013">
        <v>7.32</v>
      </c>
      <c r="AH1013">
        <v>7.3</v>
      </c>
      <c r="AI1013">
        <v>7.4</v>
      </c>
      <c r="AJ1013">
        <v>0</v>
      </c>
      <c r="AK1013">
        <v>0</v>
      </c>
      <c r="AL1013" t="s">
        <v>82</v>
      </c>
      <c r="AM1013" t="s">
        <v>102</v>
      </c>
      <c r="AN1013">
        <v>7.23</v>
      </c>
      <c r="AO1013">
        <v>142446</v>
      </c>
      <c r="AP1013">
        <v>103125</v>
      </c>
      <c r="AQ1013">
        <v>1.44</v>
      </c>
      <c r="AR1013">
        <v>0.24448218999999999</v>
      </c>
      <c r="AS1013" t="s">
        <v>6082</v>
      </c>
      <c r="AT1013">
        <v>-0.24000025</v>
      </c>
      <c r="AU1013">
        <v>-3.1704127999999998E-2</v>
      </c>
      <c r="AV1013">
        <v>5.89</v>
      </c>
      <c r="AW1013">
        <v>7.57</v>
      </c>
      <c r="AZ1013">
        <v>155523008</v>
      </c>
      <c r="BA1013">
        <v>0.49199999999999999</v>
      </c>
      <c r="BB1013">
        <v>7.0757139999999996</v>
      </c>
      <c r="BC1013">
        <v>0.25428580000000001</v>
      </c>
      <c r="BD1013">
        <v>3.5937829999999997E-2</v>
      </c>
      <c r="BE1013">
        <v>6.6686015000000003</v>
      </c>
      <c r="BF1013">
        <v>0.66139840000000005</v>
      </c>
      <c r="BG1013">
        <v>9.9180974000000005E-2</v>
      </c>
      <c r="BH1013">
        <v>1139983616</v>
      </c>
      <c r="BI1013">
        <v>14.898374</v>
      </c>
      <c r="BJ1013">
        <v>15</v>
      </c>
      <c r="BK1013">
        <v>0</v>
      </c>
      <c r="BL1013" t="b">
        <v>0</v>
      </c>
      <c r="BM1013">
        <v>7.33</v>
      </c>
      <c r="BN1013">
        <v>1553612340</v>
      </c>
      <c r="BO1013">
        <v>1553612340</v>
      </c>
      <c r="BP1013">
        <v>1553612340</v>
      </c>
    </row>
    <row r="1014" spans="1:70">
      <c r="A1014" t="s">
        <v>6083</v>
      </c>
      <c r="B1014" t="s">
        <v>6084</v>
      </c>
      <c r="C1014" t="str">
        <f t="shared" si="75"/>
        <v>長虹佳華</v>
      </c>
      <c r="D1014" t="str">
        <f t="shared" si="76"/>
        <v>Information Technology</v>
      </c>
      <c r="E1014" t="str">
        <f t="shared" si="77"/>
        <v>資訊科技</v>
      </c>
      <c r="F1014" t="str">
        <f t="shared" si="78"/>
        <v>Computer and Peripheral Products</v>
      </c>
      <c r="G1014" t="str">
        <f t="shared" si="79"/>
        <v>電腦及周邊產品</v>
      </c>
      <c r="H1014" t="s">
        <v>68</v>
      </c>
      <c r="I1014" t="s">
        <v>69</v>
      </c>
      <c r="J1014" t="s">
        <v>70</v>
      </c>
      <c r="K1014" t="s">
        <v>71</v>
      </c>
      <c r="L1014" t="b">
        <v>0</v>
      </c>
      <c r="M1014" t="s">
        <v>72</v>
      </c>
      <c r="N1014" t="s">
        <v>73</v>
      </c>
      <c r="O1014" t="s">
        <v>74</v>
      </c>
      <c r="P1014" t="s">
        <v>6085</v>
      </c>
      <c r="Q1014" t="s">
        <v>6086</v>
      </c>
      <c r="R1014" t="s">
        <v>78</v>
      </c>
      <c r="S1014" t="s">
        <v>79</v>
      </c>
      <c r="T1014">
        <v>28800000</v>
      </c>
      <c r="U1014" t="s">
        <v>80</v>
      </c>
      <c r="V1014" t="b">
        <v>0</v>
      </c>
      <c r="W1014">
        <v>965698200000</v>
      </c>
      <c r="X1014">
        <v>3</v>
      </c>
      <c r="Y1014">
        <v>0</v>
      </c>
      <c r="Z1014">
        <v>0</v>
      </c>
      <c r="AA1014">
        <v>1596160174</v>
      </c>
      <c r="AB1014">
        <v>0.8</v>
      </c>
      <c r="AC1014">
        <v>0.8</v>
      </c>
      <c r="AD1014" t="s">
        <v>4517</v>
      </c>
      <c r="AE1014">
        <v>0.8</v>
      </c>
      <c r="AF1014">
        <v>12000</v>
      </c>
      <c r="AG1014">
        <v>0.8</v>
      </c>
      <c r="AH1014">
        <v>0.8</v>
      </c>
      <c r="AI1014">
        <v>0.83</v>
      </c>
      <c r="AL1014" t="s">
        <v>82</v>
      </c>
      <c r="AM1014" t="s">
        <v>72</v>
      </c>
      <c r="AN1014">
        <v>0.8</v>
      </c>
      <c r="AO1014">
        <v>97586</v>
      </c>
      <c r="AP1014">
        <v>108043</v>
      </c>
      <c r="AQ1014">
        <v>0.34</v>
      </c>
      <c r="AR1014">
        <v>0.73913044000000006</v>
      </c>
      <c r="AS1014" t="s">
        <v>6087</v>
      </c>
      <c r="AT1014">
        <v>-0.50999992999999999</v>
      </c>
      <c r="AU1014">
        <v>-0.38931294999999999</v>
      </c>
      <c r="AV1014">
        <v>0.46</v>
      </c>
      <c r="AW1014">
        <v>1.31</v>
      </c>
      <c r="AX1014">
        <v>0.04</v>
      </c>
      <c r="AY1014">
        <v>4.9999996999999997E-2</v>
      </c>
      <c r="AZ1014">
        <v>1454649984</v>
      </c>
      <c r="BA1014">
        <v>0.72799999999999998</v>
      </c>
      <c r="BB1014">
        <v>0.8117143</v>
      </c>
      <c r="BC1014">
        <v>-1.1714280000000001E-2</v>
      </c>
      <c r="BD1014">
        <v>-1.4431530999999999E-2</v>
      </c>
      <c r="BE1014">
        <v>0.80380284999999996</v>
      </c>
      <c r="BF1014">
        <v>-3.802836E-3</v>
      </c>
      <c r="BG1014">
        <v>-4.7310553000000002E-3</v>
      </c>
      <c r="BH1014">
        <v>1163720064</v>
      </c>
      <c r="BI1014">
        <v>1.0989012</v>
      </c>
      <c r="BJ1014">
        <v>15</v>
      </c>
      <c r="BK1014">
        <v>0</v>
      </c>
      <c r="BL1014" t="b">
        <v>0</v>
      </c>
      <c r="BM1014">
        <v>0.8</v>
      </c>
    </row>
    <row r="1015" spans="1:70">
      <c r="A1015" t="s">
        <v>6088</v>
      </c>
      <c r="B1015" t="s">
        <v>6089</v>
      </c>
      <c r="C1015" t="str">
        <f t="shared" si="75"/>
        <v>LVJI TECH</v>
      </c>
      <c r="D1015" t="str">
        <f t="shared" si="76"/>
        <v>Consumer Service</v>
      </c>
      <c r="E1015" t="str">
        <f t="shared" si="77"/>
        <v>消費者服務業</v>
      </c>
      <c r="F1015" t="str">
        <f t="shared" si="78"/>
        <v>Tourist and Hotel</v>
      </c>
      <c r="G1015" t="str">
        <f t="shared" si="79"/>
        <v>旅遊酒店</v>
      </c>
      <c r="H1015" t="s">
        <v>68</v>
      </c>
      <c r="I1015" t="s">
        <v>69</v>
      </c>
      <c r="J1015" t="s">
        <v>70</v>
      </c>
      <c r="K1015" t="s">
        <v>71</v>
      </c>
      <c r="L1015" t="b">
        <v>0</v>
      </c>
      <c r="M1015" t="s">
        <v>72</v>
      </c>
      <c r="N1015" t="s">
        <v>73</v>
      </c>
      <c r="O1015" t="s">
        <v>74</v>
      </c>
      <c r="P1015" t="s">
        <v>6090</v>
      </c>
      <c r="Q1015" t="s">
        <v>6091</v>
      </c>
      <c r="R1015" t="s">
        <v>78</v>
      </c>
      <c r="S1015" t="s">
        <v>79</v>
      </c>
      <c r="T1015">
        <v>28800000</v>
      </c>
      <c r="U1015" t="s">
        <v>80</v>
      </c>
      <c r="V1015" t="b">
        <v>0</v>
      </c>
      <c r="W1015">
        <v>1579224600000</v>
      </c>
      <c r="X1015">
        <v>3</v>
      </c>
      <c r="Y1015">
        <v>9.9999900000000003E-3</v>
      </c>
      <c r="Z1015">
        <v>1.2658216</v>
      </c>
      <c r="AA1015">
        <v>1596160180</v>
      </c>
      <c r="AB1015">
        <v>0.8</v>
      </c>
      <c r="AC1015">
        <v>0.8</v>
      </c>
      <c r="AD1015" t="s">
        <v>4517</v>
      </c>
      <c r="AE1015">
        <v>0.8</v>
      </c>
      <c r="AF1015">
        <v>6000</v>
      </c>
      <c r="AG1015">
        <v>0.79</v>
      </c>
      <c r="AH1015">
        <v>0.8</v>
      </c>
      <c r="AI1015">
        <v>0.81</v>
      </c>
      <c r="AL1015" t="s">
        <v>82</v>
      </c>
      <c r="AM1015" t="s">
        <v>102</v>
      </c>
      <c r="AN1015">
        <v>0.8</v>
      </c>
      <c r="AO1015">
        <v>5798316</v>
      </c>
      <c r="AP1015">
        <v>4886449</v>
      </c>
      <c r="AQ1015">
        <v>5.0000012000000003E-2</v>
      </c>
      <c r="AR1015">
        <v>6.6666685000000003E-2</v>
      </c>
      <c r="AS1015" t="s">
        <v>6092</v>
      </c>
      <c r="AT1015">
        <v>-1.31</v>
      </c>
      <c r="AU1015">
        <v>-0.62085307000000001</v>
      </c>
      <c r="AV1015">
        <v>0.75</v>
      </c>
      <c r="AW1015">
        <v>2.11</v>
      </c>
      <c r="AZ1015">
        <v>1410300032</v>
      </c>
      <c r="BB1015">
        <v>0.96028570000000002</v>
      </c>
      <c r="BC1015">
        <v>-0.16028571</v>
      </c>
      <c r="BD1015">
        <v>-0.1669146</v>
      </c>
      <c r="BE1015">
        <v>1.0525899000000001</v>
      </c>
      <c r="BF1015">
        <v>-0.25258987999999999</v>
      </c>
      <c r="BG1015">
        <v>-0.23996990000000001</v>
      </c>
      <c r="BH1015">
        <v>1128240000</v>
      </c>
      <c r="BJ1015">
        <v>15</v>
      </c>
      <c r="BK1015">
        <v>0</v>
      </c>
      <c r="BL1015" t="b">
        <v>0</v>
      </c>
      <c r="BM1015">
        <v>0.8</v>
      </c>
    </row>
    <row r="1016" spans="1:70">
      <c r="A1016" t="s">
        <v>6093</v>
      </c>
      <c r="B1016" t="s">
        <v>6094</v>
      </c>
      <c r="C1016" t="str">
        <f t="shared" si="75"/>
        <v>酷派集團</v>
      </c>
      <c r="D1016" t="str">
        <f t="shared" si="76"/>
        <v>Information Technology</v>
      </c>
      <c r="E1016" t="str">
        <f t="shared" si="77"/>
        <v>資訊科技</v>
      </c>
      <c r="F1016" t="str">
        <f t="shared" si="78"/>
        <v>Mobile phone related</v>
      </c>
      <c r="G1016" t="str">
        <f t="shared" si="79"/>
        <v>手機相關</v>
      </c>
      <c r="H1016" t="s">
        <v>68</v>
      </c>
      <c r="I1016" t="s">
        <v>69</v>
      </c>
      <c r="J1016" t="s">
        <v>70</v>
      </c>
      <c r="K1016" t="s">
        <v>71</v>
      </c>
      <c r="L1016" t="b">
        <v>0</v>
      </c>
      <c r="M1016" t="s">
        <v>72</v>
      </c>
      <c r="N1016" t="s">
        <v>73</v>
      </c>
      <c r="O1016" t="s">
        <v>74</v>
      </c>
      <c r="P1016" t="s">
        <v>6095</v>
      </c>
      <c r="Q1016" t="s">
        <v>6096</v>
      </c>
      <c r="R1016" t="s">
        <v>78</v>
      </c>
      <c r="S1016" t="s">
        <v>79</v>
      </c>
      <c r="T1016">
        <v>28800000</v>
      </c>
      <c r="U1016" t="s">
        <v>80</v>
      </c>
      <c r="V1016" t="b">
        <v>0</v>
      </c>
      <c r="W1016">
        <v>1102555800000</v>
      </c>
      <c r="X1016">
        <v>3</v>
      </c>
      <c r="Y1016">
        <v>5.00001E-3</v>
      </c>
      <c r="Z1016">
        <v>2.7624366</v>
      </c>
      <c r="AA1016">
        <v>1596160877</v>
      </c>
      <c r="AB1016">
        <v>0.186</v>
      </c>
      <c r="AC1016">
        <v>0.188</v>
      </c>
      <c r="AD1016" t="s">
        <v>6097</v>
      </c>
      <c r="AE1016">
        <v>0.186</v>
      </c>
      <c r="AF1016">
        <v>156000</v>
      </c>
      <c r="AG1016">
        <v>0.18099999999999999</v>
      </c>
      <c r="AH1016">
        <v>0.186</v>
      </c>
      <c r="AI1016">
        <v>0.188</v>
      </c>
      <c r="AL1016" t="s">
        <v>82</v>
      </c>
      <c r="AM1016" t="s">
        <v>72</v>
      </c>
      <c r="AN1016">
        <v>0.188</v>
      </c>
      <c r="AO1016">
        <v>16880158</v>
      </c>
      <c r="AP1016">
        <v>16435275</v>
      </c>
      <c r="AQ1016">
        <v>4.9000009999999997E-2</v>
      </c>
      <c r="AR1016">
        <v>0.35766431999999998</v>
      </c>
      <c r="AS1016" t="s">
        <v>6098</v>
      </c>
      <c r="AT1016">
        <v>-0.17899999999999999</v>
      </c>
      <c r="AU1016">
        <v>-0.49041095000000001</v>
      </c>
      <c r="AV1016">
        <v>0.13700000000000001</v>
      </c>
      <c r="AW1016">
        <v>0.36499999999999999</v>
      </c>
      <c r="AZ1016">
        <v>6033410048</v>
      </c>
      <c r="BA1016">
        <v>0.121</v>
      </c>
      <c r="BB1016">
        <v>0.16839999999999999</v>
      </c>
      <c r="BC1016">
        <v>1.7600000000000001E-2</v>
      </c>
      <c r="BD1016">
        <v>0.104513064</v>
      </c>
      <c r="BE1016">
        <v>0.18600700000000001</v>
      </c>
      <c r="BF1016" s="1">
        <v>-6.9886446000000003E-6</v>
      </c>
      <c r="BG1016" s="1">
        <v>-3.7571945999999998E-5</v>
      </c>
      <c r="BH1016">
        <v>1122214272</v>
      </c>
      <c r="BI1016">
        <v>1.5371900999999999</v>
      </c>
      <c r="BJ1016">
        <v>15</v>
      </c>
      <c r="BK1016">
        <v>0</v>
      </c>
      <c r="BL1016" t="b">
        <v>0</v>
      </c>
      <c r="BM1016">
        <v>0.186</v>
      </c>
      <c r="BN1016">
        <v>1553871540</v>
      </c>
      <c r="BO1016">
        <v>1553871540</v>
      </c>
      <c r="BP1016">
        <v>1553871540</v>
      </c>
      <c r="BQ1016">
        <v>8.3783790000000007</v>
      </c>
      <c r="BR1016">
        <v>2.2200000000000001E-2</v>
      </c>
    </row>
    <row r="1017" spans="1:70">
      <c r="A1017" t="s">
        <v>6099</v>
      </c>
      <c r="B1017" t="s">
        <v>6100</v>
      </c>
      <c r="C1017" t="str">
        <f t="shared" si="75"/>
        <v>禪遊科技</v>
      </c>
      <c r="D1017" t="str">
        <f t="shared" si="76"/>
        <v>Information Technology</v>
      </c>
      <c r="E1017" t="str">
        <f t="shared" si="77"/>
        <v>資訊科技</v>
      </c>
      <c r="F1017" t="str">
        <f t="shared" si="78"/>
        <v>Online and Mobile Games</v>
      </c>
      <c r="G1017" t="str">
        <f t="shared" si="79"/>
        <v>網遊及手遊</v>
      </c>
      <c r="H1017" t="s">
        <v>68</v>
      </c>
      <c r="I1017" t="s">
        <v>69</v>
      </c>
      <c r="J1017" t="s">
        <v>70</v>
      </c>
      <c r="K1017" t="s">
        <v>71</v>
      </c>
      <c r="L1017" t="b">
        <v>0</v>
      </c>
      <c r="M1017" t="s">
        <v>72</v>
      </c>
      <c r="N1017" t="s">
        <v>73</v>
      </c>
      <c r="O1017" t="s">
        <v>74</v>
      </c>
      <c r="P1017" t="s">
        <v>6101</v>
      </c>
      <c r="Q1017" t="s">
        <v>6102</v>
      </c>
      <c r="R1017" t="s">
        <v>78</v>
      </c>
      <c r="S1017" t="s">
        <v>79</v>
      </c>
      <c r="T1017">
        <v>28800000</v>
      </c>
      <c r="U1017" t="s">
        <v>80</v>
      </c>
      <c r="V1017" t="b">
        <v>0</v>
      </c>
      <c r="W1017">
        <v>1555378200000</v>
      </c>
      <c r="X1017">
        <v>3</v>
      </c>
      <c r="Y1017">
        <v>3.9999960000000001E-2</v>
      </c>
      <c r="Z1017">
        <v>3.3333300000000001</v>
      </c>
      <c r="AA1017">
        <v>1596161055</v>
      </c>
      <c r="AB1017">
        <v>1.24</v>
      </c>
      <c r="AC1017">
        <v>1.26</v>
      </c>
      <c r="AD1017" t="s">
        <v>6103</v>
      </c>
      <c r="AE1017">
        <v>1.23</v>
      </c>
      <c r="AF1017">
        <v>2400000</v>
      </c>
      <c r="AG1017">
        <v>1.2</v>
      </c>
      <c r="AH1017">
        <v>1.23</v>
      </c>
      <c r="AI1017">
        <v>1.24</v>
      </c>
      <c r="AJ1017">
        <v>0</v>
      </c>
      <c r="AK1017">
        <v>0</v>
      </c>
      <c r="AL1017" t="s">
        <v>82</v>
      </c>
      <c r="AM1017" t="s">
        <v>102</v>
      </c>
      <c r="AN1017">
        <v>1.24</v>
      </c>
      <c r="AO1017">
        <v>3305023</v>
      </c>
      <c r="AP1017">
        <v>2938000</v>
      </c>
      <c r="AQ1017">
        <v>0.66</v>
      </c>
      <c r="AR1017">
        <v>1.1379311000000001</v>
      </c>
      <c r="AS1017" t="s">
        <v>6104</v>
      </c>
      <c r="AT1017">
        <v>-0.18999994000000001</v>
      </c>
      <c r="AU1017">
        <v>-0.13286709999999999</v>
      </c>
      <c r="AV1017">
        <v>0.57999999999999996</v>
      </c>
      <c r="AW1017">
        <v>1.43</v>
      </c>
      <c r="AZ1017">
        <v>1018270016</v>
      </c>
      <c r="BB1017">
        <v>1.1274284999999999</v>
      </c>
      <c r="BC1017">
        <v>0.11257148</v>
      </c>
      <c r="BD1017">
        <v>9.9847994999999995E-2</v>
      </c>
      <c r="BE1017">
        <v>0.90188813000000001</v>
      </c>
      <c r="BF1017">
        <v>0.33811187999999998</v>
      </c>
      <c r="BG1017">
        <v>0.37489337</v>
      </c>
      <c r="BH1017">
        <v>1262654848</v>
      </c>
      <c r="BJ1017">
        <v>15</v>
      </c>
      <c r="BK1017">
        <v>0</v>
      </c>
      <c r="BL1017" t="b">
        <v>0</v>
      </c>
      <c r="BM1017">
        <v>1.24</v>
      </c>
    </row>
    <row r="1018" spans="1:70">
      <c r="A1018" t="s">
        <v>6105</v>
      </c>
      <c r="B1018" t="s">
        <v>6106</v>
      </c>
      <c r="C1018" t="str">
        <f t="shared" si="75"/>
        <v>金嗓子</v>
      </c>
      <c r="D1018" t="str">
        <f t="shared" si="76"/>
        <v>Medicine</v>
      </c>
      <c r="E1018" t="str">
        <f t="shared" si="77"/>
        <v>醫藥</v>
      </c>
      <c r="F1018" t="str">
        <f t="shared" si="78"/>
        <v>Pharmaceutical</v>
      </c>
      <c r="G1018" t="str">
        <f t="shared" si="79"/>
        <v>醫藥股</v>
      </c>
      <c r="H1018" t="s">
        <v>68</v>
      </c>
      <c r="I1018" t="s">
        <v>69</v>
      </c>
      <c r="J1018" t="s">
        <v>70</v>
      </c>
      <c r="K1018" t="s">
        <v>71</v>
      </c>
      <c r="L1018" t="b">
        <v>0</v>
      </c>
      <c r="M1018" t="s">
        <v>72</v>
      </c>
      <c r="N1018" t="s">
        <v>73</v>
      </c>
      <c r="O1018" t="s">
        <v>74</v>
      </c>
      <c r="P1018" t="s">
        <v>6107</v>
      </c>
      <c r="Q1018" t="s">
        <v>6108</v>
      </c>
      <c r="R1018" t="s">
        <v>78</v>
      </c>
      <c r="S1018" t="s">
        <v>79</v>
      </c>
      <c r="T1018">
        <v>28800000</v>
      </c>
      <c r="U1018" t="s">
        <v>80</v>
      </c>
      <c r="V1018" t="b">
        <v>0</v>
      </c>
      <c r="W1018">
        <v>1436923800000</v>
      </c>
      <c r="X1018">
        <v>3</v>
      </c>
      <c r="Y1018">
        <v>1.9999980000000001E-2</v>
      </c>
      <c r="Z1018">
        <v>1.3157882999999999</v>
      </c>
      <c r="AA1018">
        <v>1596008992</v>
      </c>
      <c r="AB1018">
        <v>1.54</v>
      </c>
      <c r="AC1018">
        <v>1.54</v>
      </c>
      <c r="AD1018" t="s">
        <v>6109</v>
      </c>
      <c r="AE1018">
        <v>1.51</v>
      </c>
      <c r="AF1018">
        <v>82500</v>
      </c>
      <c r="AG1018">
        <v>1.52</v>
      </c>
      <c r="AH1018">
        <v>1.54</v>
      </c>
      <c r="AI1018">
        <v>1.59</v>
      </c>
      <c r="AJ1018">
        <v>0</v>
      </c>
      <c r="AK1018">
        <v>0</v>
      </c>
      <c r="AL1018" t="s">
        <v>82</v>
      </c>
      <c r="AM1018" t="s">
        <v>102</v>
      </c>
      <c r="AN1018">
        <v>1.52</v>
      </c>
      <c r="AO1018">
        <v>534738</v>
      </c>
      <c r="AP1018">
        <v>136000</v>
      </c>
      <c r="AQ1018">
        <v>0.43999993999999998</v>
      </c>
      <c r="AR1018">
        <v>0.39999994999999999</v>
      </c>
      <c r="AS1018" t="s">
        <v>6110</v>
      </c>
      <c r="AT1018">
        <v>-0.86000012999999997</v>
      </c>
      <c r="AU1018">
        <v>-0.35833337999999998</v>
      </c>
      <c r="AV1018">
        <v>1.1000000000000001</v>
      </c>
      <c r="AW1018">
        <v>2.4</v>
      </c>
      <c r="AX1018">
        <v>7.0000000000000001E-3</v>
      </c>
      <c r="AY1018">
        <v>4.6052634999999998E-3</v>
      </c>
      <c r="AZ1018">
        <v>739302016</v>
      </c>
      <c r="BA1018">
        <v>0.19400000000000001</v>
      </c>
      <c r="BB1018">
        <v>1.4954286000000001</v>
      </c>
      <c r="BC1018">
        <v>4.4571399999999997E-2</v>
      </c>
      <c r="BD1018">
        <v>2.9805101000000001E-2</v>
      </c>
      <c r="BE1018">
        <v>1.4063635999999999</v>
      </c>
      <c r="BF1018">
        <v>0.13363636000000001</v>
      </c>
      <c r="BG1018">
        <v>9.5022620000000002E-2</v>
      </c>
      <c r="BH1018">
        <v>1138525056</v>
      </c>
      <c r="BI1018">
        <v>7.9381437000000004</v>
      </c>
      <c r="BJ1018">
        <v>15</v>
      </c>
      <c r="BK1018">
        <v>0</v>
      </c>
      <c r="BL1018" t="b">
        <v>0</v>
      </c>
      <c r="BM1018">
        <v>1.54</v>
      </c>
      <c r="BN1018">
        <v>1553871540</v>
      </c>
      <c r="BO1018">
        <v>1553871540</v>
      </c>
      <c r="BP1018">
        <v>1553871540</v>
      </c>
    </row>
    <row r="1019" spans="1:70">
      <c r="A1019" t="s">
        <v>6111</v>
      </c>
      <c r="B1019" t="s">
        <v>6112</v>
      </c>
      <c r="C1019" t="str">
        <f t="shared" si="75"/>
        <v>漢思能源</v>
      </c>
      <c r="D1019" t="str">
        <f t="shared" si="76"/>
        <v>Energy</v>
      </c>
      <c r="E1019" t="str">
        <f t="shared" si="77"/>
        <v>能源</v>
      </c>
      <c r="F1019" t="str">
        <f t="shared" si="78"/>
        <v>Oil and gas equipment and support</v>
      </c>
      <c r="G1019" t="str">
        <f t="shared" si="79"/>
        <v>石油燃氣設備及支援</v>
      </c>
      <c r="H1019" t="s">
        <v>68</v>
      </c>
      <c r="I1019" t="s">
        <v>69</v>
      </c>
      <c r="J1019" t="s">
        <v>70</v>
      </c>
      <c r="K1019" t="s">
        <v>71</v>
      </c>
      <c r="L1019" t="b">
        <v>0</v>
      </c>
      <c r="M1019" t="s">
        <v>72</v>
      </c>
      <c r="N1019" t="s">
        <v>73</v>
      </c>
      <c r="O1019" t="s">
        <v>74</v>
      </c>
      <c r="P1019" t="s">
        <v>6113</v>
      </c>
      <c r="Q1019" t="s">
        <v>6114</v>
      </c>
      <c r="R1019" t="s">
        <v>78</v>
      </c>
      <c r="S1019" t="s">
        <v>79</v>
      </c>
      <c r="T1019">
        <v>28800000</v>
      </c>
      <c r="U1019" t="s">
        <v>80</v>
      </c>
      <c r="V1019" t="b">
        <v>0</v>
      </c>
      <c r="W1019">
        <v>1041816600000</v>
      </c>
      <c r="X1019">
        <v>3</v>
      </c>
      <c r="Y1019">
        <v>1.000002E-2</v>
      </c>
      <c r="Z1019">
        <v>3.1250064000000002</v>
      </c>
      <c r="AA1019">
        <v>1596159097</v>
      </c>
      <c r="AB1019">
        <v>0.33</v>
      </c>
      <c r="AC1019">
        <v>0.33</v>
      </c>
      <c r="AD1019" t="s">
        <v>6115</v>
      </c>
      <c r="AE1019">
        <v>0.33</v>
      </c>
      <c r="AF1019">
        <v>58000</v>
      </c>
      <c r="AG1019">
        <v>0.32</v>
      </c>
      <c r="AH1019">
        <v>0.315</v>
      </c>
      <c r="AI1019">
        <v>0.33</v>
      </c>
      <c r="AJ1019">
        <v>0</v>
      </c>
      <c r="AK1019">
        <v>0</v>
      </c>
      <c r="AL1019" t="s">
        <v>82</v>
      </c>
      <c r="AM1019" t="s">
        <v>72</v>
      </c>
      <c r="AN1019">
        <v>0.33</v>
      </c>
      <c r="AO1019">
        <v>714953</v>
      </c>
      <c r="AP1019">
        <v>1170500</v>
      </c>
      <c r="AQ1019">
        <v>0.14000002</v>
      </c>
      <c r="AR1019">
        <v>0.7368422</v>
      </c>
      <c r="AS1019" t="s">
        <v>6116</v>
      </c>
      <c r="AT1019">
        <v>-9.9999900000000003E-3</v>
      </c>
      <c r="AU1019">
        <v>-2.9411737E-2</v>
      </c>
      <c r="AV1019">
        <v>0.19</v>
      </c>
      <c r="AW1019">
        <v>0.34</v>
      </c>
      <c r="AZ1019">
        <v>3732640000</v>
      </c>
      <c r="BA1019">
        <v>0.255</v>
      </c>
      <c r="BB1019">
        <v>0.27762857000000002</v>
      </c>
      <c r="BC1019">
        <v>5.2371441999999997E-2</v>
      </c>
      <c r="BD1019">
        <v>0.18863852</v>
      </c>
      <c r="BE1019">
        <v>0.25867832000000002</v>
      </c>
      <c r="BF1019">
        <v>7.1321696000000004E-2</v>
      </c>
      <c r="BG1019">
        <v>0.27571580000000001</v>
      </c>
      <c r="BH1019">
        <v>1231771264</v>
      </c>
      <c r="BI1019">
        <v>1.2941176999999999</v>
      </c>
      <c r="BJ1019">
        <v>15</v>
      </c>
      <c r="BK1019">
        <v>0</v>
      </c>
      <c r="BL1019" t="b">
        <v>0</v>
      </c>
      <c r="BM1019">
        <v>0.33</v>
      </c>
      <c r="BN1019">
        <v>1553612340</v>
      </c>
      <c r="BO1019">
        <v>1553612340</v>
      </c>
      <c r="BP1019">
        <v>1553612340</v>
      </c>
      <c r="BR1019">
        <v>-2.53E-2</v>
      </c>
    </row>
    <row r="1020" spans="1:70">
      <c r="A1020" t="s">
        <v>6117</v>
      </c>
      <c r="B1020" t="s">
        <v>6118</v>
      </c>
      <c r="C1020" t="str">
        <f t="shared" si="75"/>
        <v>亞洲聯合基建控股</v>
      </c>
      <c r="D1020" t="str">
        <f t="shared" si="76"/>
        <v>Real Estate Construction</v>
      </c>
      <c r="E1020" t="str">
        <f t="shared" si="77"/>
        <v>地產建築</v>
      </c>
      <c r="F1020" t="str">
        <f t="shared" si="78"/>
        <v>Construction related</v>
      </c>
      <c r="G1020" t="str">
        <f t="shared" si="79"/>
        <v>建築相關</v>
      </c>
      <c r="H1020" t="s">
        <v>68</v>
      </c>
      <c r="I1020" t="s">
        <v>69</v>
      </c>
      <c r="J1020" t="s">
        <v>70</v>
      </c>
      <c r="K1020" t="s">
        <v>71</v>
      </c>
      <c r="L1020" t="b">
        <v>0</v>
      </c>
      <c r="M1020" t="s">
        <v>72</v>
      </c>
      <c r="N1020" t="s">
        <v>73</v>
      </c>
      <c r="O1020" t="s">
        <v>74</v>
      </c>
      <c r="P1020" t="s">
        <v>6119</v>
      </c>
      <c r="Q1020" t="s">
        <v>6120</v>
      </c>
      <c r="R1020" t="s">
        <v>78</v>
      </c>
      <c r="S1020" t="s">
        <v>79</v>
      </c>
      <c r="T1020">
        <v>28800000</v>
      </c>
      <c r="U1020" t="s">
        <v>80</v>
      </c>
      <c r="V1020" t="b">
        <v>0</v>
      </c>
      <c r="W1020">
        <v>946949400000</v>
      </c>
      <c r="X1020">
        <v>3</v>
      </c>
      <c r="Y1020">
        <v>-9.9999900000000003E-3</v>
      </c>
      <c r="Z1020">
        <v>-1.6129017000000001</v>
      </c>
      <c r="AA1020">
        <v>1596092214</v>
      </c>
      <c r="AB1020">
        <v>0.61</v>
      </c>
      <c r="AC1020">
        <v>0.62</v>
      </c>
      <c r="AD1020" t="s">
        <v>6121</v>
      </c>
      <c r="AE1020">
        <v>0.6</v>
      </c>
      <c r="AF1020">
        <v>1170000</v>
      </c>
      <c r="AG1020">
        <v>0.62</v>
      </c>
      <c r="AH1020">
        <v>0.6</v>
      </c>
      <c r="AI1020">
        <v>0.62</v>
      </c>
      <c r="AJ1020">
        <v>0</v>
      </c>
      <c r="AK1020">
        <v>0</v>
      </c>
      <c r="AL1020" t="s">
        <v>82</v>
      </c>
      <c r="AM1020" t="s">
        <v>72</v>
      </c>
      <c r="AN1020">
        <v>0.61</v>
      </c>
      <c r="AO1020">
        <v>747387</v>
      </c>
      <c r="AP1020">
        <v>855250</v>
      </c>
      <c r="AQ1020">
        <v>6.9999989999999998E-2</v>
      </c>
      <c r="AR1020">
        <v>0.12962961000000001</v>
      </c>
      <c r="AS1020" t="s">
        <v>6122</v>
      </c>
      <c r="AT1020">
        <v>-0.26</v>
      </c>
      <c r="AU1020">
        <v>-0.29885056999999998</v>
      </c>
      <c r="AV1020">
        <v>0.54</v>
      </c>
      <c r="AW1020">
        <v>0.87</v>
      </c>
      <c r="AX1020">
        <v>1.6E-2</v>
      </c>
      <c r="AY1020">
        <v>2.5806453E-2</v>
      </c>
      <c r="AZ1020">
        <v>1834530048</v>
      </c>
      <c r="BA1020">
        <v>1.349</v>
      </c>
      <c r="BB1020">
        <v>0.61771430000000005</v>
      </c>
      <c r="BC1020">
        <v>-7.7142714999999997E-3</v>
      </c>
      <c r="BD1020">
        <v>-1.2488414E-2</v>
      </c>
      <c r="BE1020">
        <v>0.64349650000000003</v>
      </c>
      <c r="BF1020">
        <v>-3.3496499999999998E-2</v>
      </c>
      <c r="BG1020">
        <v>-5.2053895000000003E-2</v>
      </c>
      <c r="BH1020">
        <v>1119063296</v>
      </c>
      <c r="BI1020">
        <v>0.45218681999999999</v>
      </c>
      <c r="BJ1020">
        <v>15</v>
      </c>
      <c r="BK1020">
        <v>0</v>
      </c>
      <c r="BL1020" t="b">
        <v>0</v>
      </c>
      <c r="BM1020">
        <v>0.61</v>
      </c>
      <c r="BQ1020">
        <v>11.070781</v>
      </c>
      <c r="BR1020">
        <v>5.5100000000000003E-2</v>
      </c>
    </row>
    <row r="1021" spans="1:70">
      <c r="A1021" t="s">
        <v>6123</v>
      </c>
      <c r="B1021" t="s">
        <v>6124</v>
      </c>
      <c r="C1021" t="str">
        <f t="shared" si="75"/>
        <v>興勝創建</v>
      </c>
      <c r="D1021" t="str">
        <f t="shared" si="76"/>
        <v>Real Estate Construction</v>
      </c>
      <c r="E1021" t="str">
        <f t="shared" si="77"/>
        <v>地產建築</v>
      </c>
      <c r="F1021" t="str">
        <f t="shared" si="78"/>
        <v>Construction related</v>
      </c>
      <c r="G1021" t="str">
        <f t="shared" si="79"/>
        <v>建築相關</v>
      </c>
      <c r="H1021" t="s">
        <v>68</v>
      </c>
      <c r="I1021" t="s">
        <v>69</v>
      </c>
      <c r="J1021" t="s">
        <v>70</v>
      </c>
      <c r="K1021" t="s">
        <v>71</v>
      </c>
      <c r="L1021" t="b">
        <v>0</v>
      </c>
      <c r="M1021" t="s">
        <v>72</v>
      </c>
      <c r="N1021" t="s">
        <v>73</v>
      </c>
      <c r="O1021" t="s">
        <v>74</v>
      </c>
      <c r="P1021" t="s">
        <v>6125</v>
      </c>
      <c r="Q1021" t="s">
        <v>6126</v>
      </c>
      <c r="R1021" t="s">
        <v>78</v>
      </c>
      <c r="S1021" t="s">
        <v>79</v>
      </c>
      <c r="T1021">
        <v>28800000</v>
      </c>
      <c r="U1021" t="s">
        <v>80</v>
      </c>
      <c r="V1021" t="b">
        <v>0</v>
      </c>
      <c r="W1021">
        <v>946949400000</v>
      </c>
      <c r="X1021">
        <v>3</v>
      </c>
      <c r="Y1021">
        <v>0</v>
      </c>
      <c r="Z1021">
        <v>0</v>
      </c>
      <c r="AA1021">
        <v>1596089879</v>
      </c>
      <c r="AB1021">
        <v>1.03</v>
      </c>
      <c r="AC1021">
        <v>1.04</v>
      </c>
      <c r="AD1021" t="s">
        <v>6127</v>
      </c>
      <c r="AE1021">
        <v>1.02</v>
      </c>
      <c r="AF1021">
        <v>83267</v>
      </c>
      <c r="AG1021">
        <v>1.03</v>
      </c>
      <c r="AH1021">
        <v>1.02</v>
      </c>
      <c r="AI1021">
        <v>1.03</v>
      </c>
      <c r="AJ1021">
        <v>0</v>
      </c>
      <c r="AK1021">
        <v>0</v>
      </c>
      <c r="AL1021" t="s">
        <v>82</v>
      </c>
      <c r="AM1021" t="s">
        <v>72</v>
      </c>
      <c r="AN1021">
        <v>1.04</v>
      </c>
      <c r="AO1021">
        <v>168336</v>
      </c>
      <c r="AP1021">
        <v>271208</v>
      </c>
      <c r="AQ1021">
        <v>5.9999943E-2</v>
      </c>
      <c r="AR1021">
        <v>6.1855609999999998E-2</v>
      </c>
      <c r="AS1021" t="s">
        <v>6128</v>
      </c>
      <c r="AT1021">
        <v>-0.29000007999999999</v>
      </c>
      <c r="AU1021">
        <v>-0.21969702999999999</v>
      </c>
      <c r="AV1021">
        <v>0.97</v>
      </c>
      <c r="AW1021">
        <v>1.32</v>
      </c>
      <c r="AX1021">
        <v>7.4999999999999997E-2</v>
      </c>
      <c r="AY1021">
        <v>7.2815539999999998E-2</v>
      </c>
      <c r="AZ1021">
        <v>1090919936</v>
      </c>
      <c r="BA1021">
        <v>3.597</v>
      </c>
      <c r="BB1021">
        <v>1.0337143</v>
      </c>
      <c r="BC1021">
        <v>-3.7143229999999998E-3</v>
      </c>
      <c r="BD1021">
        <v>-3.5931815000000001E-3</v>
      </c>
      <c r="BE1021">
        <v>1.0732866999999999</v>
      </c>
      <c r="BF1021">
        <v>-4.3286680000000001E-2</v>
      </c>
      <c r="BG1021">
        <v>-4.0330959999999999E-2</v>
      </c>
      <c r="BH1021">
        <v>1123647488</v>
      </c>
      <c r="BI1021">
        <v>0.28634974000000002</v>
      </c>
      <c r="BJ1021">
        <v>15</v>
      </c>
      <c r="BK1021">
        <v>0</v>
      </c>
      <c r="BL1021" t="b">
        <v>0</v>
      </c>
      <c r="BM1021">
        <v>1.03</v>
      </c>
      <c r="BQ1021">
        <v>5.0738915999999996</v>
      </c>
      <c r="BR1021">
        <v>0.20300000000000001</v>
      </c>
    </row>
    <row r="1022" spans="1:70">
      <c r="A1022" t="s">
        <v>6129</v>
      </c>
      <c r="B1022" t="s">
        <v>6130</v>
      </c>
      <c r="C1022" t="str">
        <f t="shared" si="75"/>
        <v>合富輝煌</v>
      </c>
      <c r="D1022" t="str">
        <f t="shared" si="76"/>
        <v>Real Estate Construction</v>
      </c>
      <c r="E1022" t="str">
        <f t="shared" si="77"/>
        <v>地產建築</v>
      </c>
      <c r="F1022" t="str">
        <f t="shared" si="78"/>
        <v>China Properties</v>
      </c>
      <c r="G1022" t="str">
        <f t="shared" si="79"/>
        <v>內房</v>
      </c>
      <c r="H1022" t="s">
        <v>68</v>
      </c>
      <c r="I1022" t="s">
        <v>69</v>
      </c>
      <c r="J1022" t="s">
        <v>70</v>
      </c>
      <c r="K1022" t="s">
        <v>71</v>
      </c>
      <c r="L1022" t="b">
        <v>0</v>
      </c>
      <c r="M1022" t="s">
        <v>72</v>
      </c>
      <c r="N1022" t="s">
        <v>73</v>
      </c>
      <c r="O1022" t="s">
        <v>74</v>
      </c>
      <c r="P1022" t="s">
        <v>6131</v>
      </c>
      <c r="Q1022" t="s">
        <v>6132</v>
      </c>
      <c r="R1022" t="s">
        <v>78</v>
      </c>
      <c r="S1022" t="s">
        <v>79</v>
      </c>
      <c r="T1022">
        <v>28800000</v>
      </c>
      <c r="U1022" t="s">
        <v>80</v>
      </c>
      <c r="V1022" t="b">
        <v>0</v>
      </c>
      <c r="W1022">
        <v>1089855000000</v>
      </c>
      <c r="X1022">
        <v>3</v>
      </c>
      <c r="Y1022">
        <v>-1.000011E-2</v>
      </c>
      <c r="Z1022">
        <v>-0.59172239999999998</v>
      </c>
      <c r="AA1022">
        <v>1596160574</v>
      </c>
      <c r="AB1022">
        <v>1.68</v>
      </c>
      <c r="AC1022">
        <v>1.7</v>
      </c>
      <c r="AD1022" t="s">
        <v>6133</v>
      </c>
      <c r="AE1022">
        <v>1.68</v>
      </c>
      <c r="AF1022">
        <v>94000</v>
      </c>
      <c r="AG1022">
        <v>1.69</v>
      </c>
      <c r="AH1022">
        <v>1.68</v>
      </c>
      <c r="AI1022">
        <v>1.71</v>
      </c>
      <c r="AJ1022">
        <v>0</v>
      </c>
      <c r="AK1022">
        <v>0</v>
      </c>
      <c r="AL1022" t="s">
        <v>82</v>
      </c>
      <c r="AM1022" t="s">
        <v>72</v>
      </c>
      <c r="AN1022">
        <v>1.69</v>
      </c>
      <c r="AO1022">
        <v>2273304</v>
      </c>
      <c r="AP1022">
        <v>1250500</v>
      </c>
      <c r="AQ1022">
        <v>0.47999989999999998</v>
      </c>
      <c r="AR1022">
        <v>0.39999990000000002</v>
      </c>
      <c r="AS1022" t="s">
        <v>6134</v>
      </c>
      <c r="AT1022">
        <v>-0.56000006000000002</v>
      </c>
      <c r="AU1022">
        <v>-0.25000002999999998</v>
      </c>
      <c r="AV1022">
        <v>1.2</v>
      </c>
      <c r="AW1022">
        <v>2.2400000000000002</v>
      </c>
      <c r="AX1022">
        <v>0.125</v>
      </c>
      <c r="AY1022">
        <v>7.3964489999999994E-2</v>
      </c>
      <c r="AZ1022">
        <v>674150016</v>
      </c>
      <c r="BA1022">
        <v>4.8499999999999996</v>
      </c>
      <c r="BB1022">
        <v>1.7142857</v>
      </c>
      <c r="BC1022">
        <v>-3.4285784E-2</v>
      </c>
      <c r="BD1022">
        <v>-2.000004E-2</v>
      </c>
      <c r="BE1022">
        <v>1.5755634000000001</v>
      </c>
      <c r="BF1022">
        <v>0.10443652</v>
      </c>
      <c r="BG1022">
        <v>6.6285185999999996E-2</v>
      </c>
      <c r="BH1022">
        <v>1132572032</v>
      </c>
      <c r="BI1022">
        <v>0.34639174</v>
      </c>
      <c r="BJ1022">
        <v>15</v>
      </c>
      <c r="BK1022">
        <v>0</v>
      </c>
      <c r="BL1022" t="b">
        <v>0</v>
      </c>
      <c r="BM1022">
        <v>1.68</v>
      </c>
      <c r="BN1022">
        <v>1553785140</v>
      </c>
      <c r="BO1022">
        <v>1553785140</v>
      </c>
      <c r="BP1022">
        <v>1553785140</v>
      </c>
      <c r="BQ1022">
        <v>2.3236512999999999</v>
      </c>
      <c r="BR1022">
        <v>0.72299999999999998</v>
      </c>
    </row>
    <row r="1023" spans="1:70">
      <c r="A1023" t="s">
        <v>6135</v>
      </c>
      <c r="B1023" t="s">
        <v>6136</v>
      </c>
      <c r="C1023" t="str">
        <f t="shared" si="75"/>
        <v>萬國國際礦業</v>
      </c>
      <c r="D1023" t="str">
        <f t="shared" si="76"/>
        <v>Raw Materials</v>
      </c>
      <c r="E1023" t="str">
        <f t="shared" si="77"/>
        <v>原材料</v>
      </c>
      <c r="F1023" t="str">
        <f t="shared" si="78"/>
        <v>Non-ferrous metals and ores</v>
      </c>
      <c r="G1023" t="str">
        <f t="shared" si="79"/>
        <v>有色金屬及礦石</v>
      </c>
      <c r="H1023" t="s">
        <v>68</v>
      </c>
      <c r="I1023" t="s">
        <v>69</v>
      </c>
      <c r="J1023" t="s">
        <v>70</v>
      </c>
      <c r="K1023" t="s">
        <v>71</v>
      </c>
      <c r="L1023" t="b">
        <v>0</v>
      </c>
      <c r="M1023" t="s">
        <v>72</v>
      </c>
      <c r="N1023" t="s">
        <v>73</v>
      </c>
      <c r="O1023" t="s">
        <v>74</v>
      </c>
      <c r="P1023" t="s">
        <v>6137</v>
      </c>
      <c r="Q1023" t="s">
        <v>6138</v>
      </c>
      <c r="R1023" t="s">
        <v>78</v>
      </c>
      <c r="S1023" t="s">
        <v>79</v>
      </c>
      <c r="T1023">
        <v>28800000</v>
      </c>
      <c r="U1023" t="s">
        <v>80</v>
      </c>
      <c r="V1023" t="b">
        <v>0</v>
      </c>
      <c r="W1023">
        <v>1341883800000</v>
      </c>
      <c r="X1023">
        <v>3</v>
      </c>
      <c r="Y1023">
        <v>3.000009E-2</v>
      </c>
      <c r="Z1023">
        <v>1.9230828</v>
      </c>
      <c r="AA1023">
        <v>1596160046</v>
      </c>
      <c r="AB1023">
        <v>1.59</v>
      </c>
      <c r="AC1023">
        <v>1.59</v>
      </c>
      <c r="AD1023" t="s">
        <v>6139</v>
      </c>
      <c r="AE1023">
        <v>1.58</v>
      </c>
      <c r="AF1023">
        <v>70000</v>
      </c>
      <c r="AG1023">
        <v>1.56</v>
      </c>
      <c r="AH1023">
        <v>1.55</v>
      </c>
      <c r="AI1023">
        <v>1.59</v>
      </c>
      <c r="AJ1023">
        <v>0</v>
      </c>
      <c r="AK1023">
        <v>0</v>
      </c>
      <c r="AL1023" t="s">
        <v>82</v>
      </c>
      <c r="AM1023" t="s">
        <v>102</v>
      </c>
      <c r="AN1023">
        <v>1.58</v>
      </c>
      <c r="AO1023">
        <v>362523</v>
      </c>
      <c r="AP1023">
        <v>276750</v>
      </c>
      <c r="AQ1023">
        <v>0.26</v>
      </c>
      <c r="AR1023">
        <v>0.19548869999999999</v>
      </c>
      <c r="AS1023" t="s">
        <v>6140</v>
      </c>
      <c r="AT1023">
        <v>-0.39999997999999998</v>
      </c>
      <c r="AU1023">
        <v>-0.20100501000000001</v>
      </c>
      <c r="AV1023">
        <v>1.33</v>
      </c>
      <c r="AW1023">
        <v>1.99</v>
      </c>
      <c r="AX1023">
        <v>6.0000000000000001E-3</v>
      </c>
      <c r="AY1023">
        <v>3.8461540000000001E-3</v>
      </c>
      <c r="AZ1023">
        <v>720000000</v>
      </c>
      <c r="BA1023">
        <v>0.12</v>
      </c>
      <c r="BB1023">
        <v>1.6220000000000001</v>
      </c>
      <c r="BC1023">
        <v>-3.1999946000000001E-2</v>
      </c>
      <c r="BD1023">
        <v>-1.9728696E-2</v>
      </c>
      <c r="BE1023">
        <v>1.6175523999999999</v>
      </c>
      <c r="BF1023">
        <v>-2.7552365999999998E-2</v>
      </c>
      <c r="BG1023">
        <v>-1.7033368E-2</v>
      </c>
      <c r="BH1023">
        <v>1144800000</v>
      </c>
      <c r="BI1023">
        <v>13.250000999999999</v>
      </c>
      <c r="BJ1023">
        <v>15</v>
      </c>
      <c r="BK1023">
        <v>0</v>
      </c>
      <c r="BL1023" t="b">
        <v>0</v>
      </c>
      <c r="BM1023">
        <v>1.59</v>
      </c>
      <c r="BN1023">
        <v>1553871540</v>
      </c>
      <c r="BO1023">
        <v>1553871540</v>
      </c>
      <c r="BP1023">
        <v>1553871540</v>
      </c>
      <c r="BQ1023">
        <v>18.478059999999999</v>
      </c>
      <c r="BR1023">
        <v>8.6047999999999999E-2</v>
      </c>
    </row>
    <row r="1024" spans="1:70">
      <c r="A1024" t="s">
        <v>6141</v>
      </c>
      <c r="B1024" t="s">
        <v>6142</v>
      </c>
      <c r="C1024" t="str">
        <f t="shared" si="75"/>
        <v>夢東方</v>
      </c>
      <c r="D1024" t="str">
        <f t="shared" si="76"/>
        <v>Real Estate Construction</v>
      </c>
      <c r="E1024" t="str">
        <f t="shared" si="77"/>
        <v>地產建築</v>
      </c>
      <c r="F1024" t="str">
        <f t="shared" si="78"/>
        <v>Real Estate Development</v>
      </c>
      <c r="G1024" t="str">
        <f t="shared" si="79"/>
        <v>地產發展</v>
      </c>
      <c r="H1024" t="s">
        <v>68</v>
      </c>
      <c r="I1024" t="s">
        <v>69</v>
      </c>
      <c r="J1024" t="s">
        <v>70</v>
      </c>
      <c r="K1024" t="s">
        <v>71</v>
      </c>
      <c r="L1024" t="b">
        <v>0</v>
      </c>
      <c r="M1024" t="s">
        <v>72</v>
      </c>
      <c r="N1024" t="s">
        <v>73</v>
      </c>
      <c r="O1024" t="s">
        <v>74</v>
      </c>
      <c r="P1024" t="s">
        <v>6143</v>
      </c>
      <c r="Q1024" t="s">
        <v>6144</v>
      </c>
      <c r="R1024" t="s">
        <v>78</v>
      </c>
      <c r="S1024" t="s">
        <v>79</v>
      </c>
      <c r="T1024">
        <v>28800000</v>
      </c>
      <c r="U1024" t="s">
        <v>80</v>
      </c>
      <c r="V1024" t="b">
        <v>0</v>
      </c>
      <c r="W1024">
        <v>1074043800000</v>
      </c>
      <c r="X1024">
        <v>3</v>
      </c>
      <c r="Y1024">
        <v>-0.43000007000000001</v>
      </c>
      <c r="Z1024">
        <v>-10.513449</v>
      </c>
      <c r="AA1024">
        <v>1596160449</v>
      </c>
      <c r="AB1024">
        <v>3.66</v>
      </c>
      <c r="AC1024">
        <v>4.25</v>
      </c>
      <c r="AD1024" t="s">
        <v>6145</v>
      </c>
      <c r="AE1024">
        <v>3.57</v>
      </c>
      <c r="AF1024">
        <v>5000</v>
      </c>
      <c r="AG1024">
        <v>4.09</v>
      </c>
      <c r="AH1024">
        <v>3.66</v>
      </c>
      <c r="AI1024">
        <v>4.21</v>
      </c>
      <c r="AJ1024">
        <v>0</v>
      </c>
      <c r="AK1024">
        <v>0</v>
      </c>
      <c r="AL1024" t="s">
        <v>82</v>
      </c>
      <c r="AM1024" t="s">
        <v>72</v>
      </c>
      <c r="AN1024">
        <v>4.25</v>
      </c>
      <c r="AO1024">
        <v>156001</v>
      </c>
      <c r="AP1024">
        <v>21625</v>
      </c>
      <c r="AQ1024">
        <v>2.66</v>
      </c>
      <c r="AR1024">
        <v>2.66</v>
      </c>
      <c r="AS1024" t="s">
        <v>6146</v>
      </c>
      <c r="AT1024">
        <v>-5.54</v>
      </c>
      <c r="AU1024">
        <v>-0.60217390000000004</v>
      </c>
      <c r="AV1024">
        <v>1</v>
      </c>
      <c r="AW1024">
        <v>9.1999999999999993</v>
      </c>
      <c r="AZ1024">
        <v>285491008</v>
      </c>
      <c r="BA1024">
        <v>8.5090000000000003</v>
      </c>
      <c r="BB1024">
        <v>3.7757144</v>
      </c>
      <c r="BC1024">
        <v>-0.11571431</v>
      </c>
      <c r="BD1024">
        <v>-3.0646998000000002E-2</v>
      </c>
      <c r="BE1024">
        <v>3.3781690000000002</v>
      </c>
      <c r="BF1024">
        <v>0.28183102999999998</v>
      </c>
      <c r="BG1024">
        <v>8.3427150000000005E-2</v>
      </c>
      <c r="BH1024">
        <v>1044897088</v>
      </c>
      <c r="BI1024">
        <v>0.43013279999999998</v>
      </c>
      <c r="BJ1024">
        <v>15</v>
      </c>
      <c r="BK1024">
        <v>0</v>
      </c>
      <c r="BL1024" t="b">
        <v>0</v>
      </c>
      <c r="BM1024">
        <v>3.66</v>
      </c>
      <c r="BN1024">
        <v>1553698740</v>
      </c>
      <c r="BO1024">
        <v>1553698740</v>
      </c>
      <c r="BP1024">
        <v>1553698740</v>
      </c>
      <c r="BR1024">
        <v>-0.69989999999999997</v>
      </c>
    </row>
    <row r="1025" spans="1:72">
      <c r="A1025" t="s">
        <v>6147</v>
      </c>
      <c r="B1025" t="s">
        <v>6148</v>
      </c>
      <c r="C1025" t="str">
        <f t="shared" ref="C1025:C1088" si="80">VLOOKUP($A1025,sectors,2,FALSE)</f>
        <v>榮暉國際</v>
      </c>
      <c r="D1025" t="str">
        <f t="shared" ref="D1025:D1088" si="81">VLOOKUP($A1025,sectors,4,FALSE)</f>
        <v>Retail</v>
      </c>
      <c r="E1025" t="str">
        <f t="shared" ref="E1025:E1088" si="82">VLOOKUP($A1025,sectors,5,FALSE)</f>
        <v>零售</v>
      </c>
      <c r="F1025" t="str">
        <f t="shared" ref="F1025:F1088" si="83">VLOOKUP($A1025,sectors,7,FALSE)</f>
        <v>Clothing Retails</v>
      </c>
      <c r="G1025" t="str">
        <f t="shared" ref="G1025:G1088" si="84">VLOOKUP($A1025,sectors,8,FALSE)</f>
        <v>服裝零售</v>
      </c>
      <c r="H1025" t="s">
        <v>68</v>
      </c>
      <c r="I1025" t="s">
        <v>69</v>
      </c>
      <c r="J1025" t="s">
        <v>70</v>
      </c>
      <c r="K1025" t="s">
        <v>71</v>
      </c>
      <c r="L1025" t="b">
        <v>0</v>
      </c>
      <c r="M1025" t="s">
        <v>72</v>
      </c>
      <c r="N1025" t="s">
        <v>73</v>
      </c>
      <c r="O1025" t="s">
        <v>74</v>
      </c>
      <c r="P1025" t="s">
        <v>6149</v>
      </c>
      <c r="Q1025" t="s">
        <v>6150</v>
      </c>
      <c r="R1025" t="s">
        <v>78</v>
      </c>
      <c r="S1025" t="s">
        <v>79</v>
      </c>
      <c r="T1025">
        <v>28800000</v>
      </c>
      <c r="U1025" t="s">
        <v>80</v>
      </c>
      <c r="V1025" t="b">
        <v>0</v>
      </c>
      <c r="W1025">
        <v>968031000000</v>
      </c>
      <c r="X1025">
        <v>3</v>
      </c>
      <c r="Y1025">
        <v>-1.0000020000000001E-3</v>
      </c>
      <c r="Z1025">
        <v>-1.0526338</v>
      </c>
      <c r="AA1025">
        <v>1596091525</v>
      </c>
      <c r="AB1025">
        <v>9.4E-2</v>
      </c>
      <c r="AC1025">
        <v>9.4E-2</v>
      </c>
      <c r="AD1025" t="s">
        <v>6151</v>
      </c>
      <c r="AE1025">
        <v>0.09</v>
      </c>
      <c r="AF1025">
        <v>5560000</v>
      </c>
      <c r="AG1025">
        <v>9.5000000000000001E-2</v>
      </c>
      <c r="AH1025">
        <v>0.09</v>
      </c>
      <c r="AI1025">
        <v>9.5000000000000001E-2</v>
      </c>
      <c r="AJ1025">
        <v>0</v>
      </c>
      <c r="AK1025">
        <v>0</v>
      </c>
      <c r="AL1025" t="s">
        <v>82</v>
      </c>
      <c r="AM1025" t="s">
        <v>72</v>
      </c>
      <c r="AN1025">
        <v>9.4E-2</v>
      </c>
      <c r="AO1025">
        <v>2142853</v>
      </c>
      <c r="AP1025">
        <v>3971568</v>
      </c>
      <c r="AQ1025">
        <v>2.4999998999999998E-2</v>
      </c>
      <c r="AR1025">
        <v>0.3623188</v>
      </c>
      <c r="AS1025" t="s">
        <v>6152</v>
      </c>
      <c r="AT1025">
        <v>-5.3000002999999997E-2</v>
      </c>
      <c r="AU1025">
        <v>-0.36054423000000002</v>
      </c>
      <c r="AV1025">
        <v>6.9000000000000006E-2</v>
      </c>
      <c r="AW1025">
        <v>0.14699999999999999</v>
      </c>
      <c r="AZ1025">
        <v>11841300480</v>
      </c>
      <c r="BA1025">
        <v>0.10299999999999999</v>
      </c>
      <c r="BB1025">
        <v>8.8485720000000004E-2</v>
      </c>
      <c r="BC1025">
        <v>5.5142790000000004E-3</v>
      </c>
      <c r="BD1025">
        <v>6.2318295000000003E-2</v>
      </c>
      <c r="BE1025">
        <v>9.6573430000000002E-2</v>
      </c>
      <c r="BF1025">
        <v>-2.5734305E-3</v>
      </c>
      <c r="BG1025">
        <v>-2.6647397999999999E-2</v>
      </c>
      <c r="BH1025">
        <v>1113082240</v>
      </c>
      <c r="BI1025">
        <v>0.91262129999999997</v>
      </c>
      <c r="BJ1025">
        <v>15</v>
      </c>
      <c r="BK1025">
        <v>0</v>
      </c>
      <c r="BL1025" t="b">
        <v>0</v>
      </c>
      <c r="BM1025">
        <v>9.4E-2</v>
      </c>
      <c r="BN1025">
        <v>1553266740</v>
      </c>
      <c r="BO1025">
        <v>1553266740</v>
      </c>
      <c r="BP1025">
        <v>1553266740</v>
      </c>
      <c r="BR1025">
        <v>-5.4999999999999997E-3</v>
      </c>
    </row>
    <row r="1026" spans="1:72">
      <c r="A1026" t="s">
        <v>6153</v>
      </c>
      <c r="B1026" t="s">
        <v>6154</v>
      </c>
      <c r="C1026" t="str">
        <f t="shared" si="80"/>
        <v>泰林科建</v>
      </c>
      <c r="D1026" t="str">
        <f t="shared" si="81"/>
        <v>Real Estate Construction</v>
      </c>
      <c r="E1026" t="str">
        <f t="shared" si="82"/>
        <v>地產建築</v>
      </c>
      <c r="F1026" t="str">
        <f t="shared" si="83"/>
        <v>Building Materials</v>
      </c>
      <c r="G1026" t="str">
        <f t="shared" si="84"/>
        <v>建材</v>
      </c>
      <c r="H1026" t="s">
        <v>68</v>
      </c>
      <c r="I1026" t="s">
        <v>69</v>
      </c>
      <c r="J1026" t="s">
        <v>70</v>
      </c>
      <c r="K1026" t="s">
        <v>71</v>
      </c>
      <c r="L1026" t="b">
        <v>0</v>
      </c>
      <c r="M1026" t="s">
        <v>72</v>
      </c>
      <c r="N1026" t="s">
        <v>73</v>
      </c>
      <c r="O1026" t="s">
        <v>74</v>
      </c>
      <c r="P1026" t="s">
        <v>6155</v>
      </c>
      <c r="Q1026" t="s">
        <v>6156</v>
      </c>
      <c r="R1026" t="s">
        <v>78</v>
      </c>
      <c r="S1026" t="s">
        <v>79</v>
      </c>
      <c r="T1026">
        <v>28800000</v>
      </c>
      <c r="U1026" t="s">
        <v>80</v>
      </c>
      <c r="V1026" t="b">
        <v>0</v>
      </c>
      <c r="W1026">
        <v>1576632600000</v>
      </c>
      <c r="X1026">
        <v>3</v>
      </c>
      <c r="Y1026">
        <v>-5.9999943E-2</v>
      </c>
      <c r="Z1026">
        <v>-2.0979002000000002</v>
      </c>
      <c r="AA1026">
        <v>1596161100</v>
      </c>
      <c r="AB1026">
        <v>2.8</v>
      </c>
      <c r="AC1026">
        <v>2.86</v>
      </c>
      <c r="AD1026" t="s">
        <v>6157</v>
      </c>
      <c r="AE1026">
        <v>2.8</v>
      </c>
      <c r="AF1026">
        <v>128000</v>
      </c>
      <c r="AG1026">
        <v>2.86</v>
      </c>
      <c r="AH1026">
        <v>2.8</v>
      </c>
      <c r="AI1026">
        <v>2.83</v>
      </c>
      <c r="AL1026" t="s">
        <v>82</v>
      </c>
      <c r="AM1026" t="s">
        <v>102</v>
      </c>
      <c r="AN1026">
        <v>2.86</v>
      </c>
      <c r="AO1026">
        <v>1831937</v>
      </c>
      <c r="AP1026">
        <v>1372000</v>
      </c>
      <c r="AQ1026">
        <v>1.75</v>
      </c>
      <c r="AR1026">
        <v>1.6666666999999999</v>
      </c>
      <c r="AS1026" t="s">
        <v>6158</v>
      </c>
      <c r="AT1026">
        <v>-0.20000005000000001</v>
      </c>
      <c r="AU1026">
        <v>-6.6666685000000003E-2</v>
      </c>
      <c r="AV1026">
        <v>1.05</v>
      </c>
      <c r="AW1026">
        <v>3</v>
      </c>
      <c r="AZ1026">
        <v>400000000</v>
      </c>
      <c r="BB1026">
        <v>2.4448571000000001</v>
      </c>
      <c r="BC1026">
        <v>0.35514283000000002</v>
      </c>
      <c r="BD1026">
        <v>0.14526117999999999</v>
      </c>
      <c r="BE1026">
        <v>1.786338</v>
      </c>
      <c r="BF1026">
        <v>1.0136620000000001</v>
      </c>
      <c r="BG1026">
        <v>0.56745250000000003</v>
      </c>
      <c r="BH1026">
        <v>1120000000</v>
      </c>
      <c r="BJ1026">
        <v>15</v>
      </c>
      <c r="BK1026">
        <v>0</v>
      </c>
      <c r="BL1026" t="b">
        <v>0</v>
      </c>
      <c r="BM1026">
        <v>2.8</v>
      </c>
    </row>
    <row r="1027" spans="1:72">
      <c r="A1027" t="s">
        <v>6159</v>
      </c>
      <c r="B1027" t="s">
        <v>6160</v>
      </c>
      <c r="C1027" t="str">
        <f t="shared" si="80"/>
        <v>中國誠通發展</v>
      </c>
      <c r="D1027" t="str">
        <f t="shared" si="81"/>
        <v>Consumer Service</v>
      </c>
      <c r="E1027" t="str">
        <f t="shared" si="82"/>
        <v>消費者服務業</v>
      </c>
      <c r="F1027" t="str">
        <f t="shared" si="83"/>
        <v>Import and export trade</v>
      </c>
      <c r="G1027" t="str">
        <f t="shared" si="84"/>
        <v>進出口貿易</v>
      </c>
      <c r="H1027" t="s">
        <v>68</v>
      </c>
      <c r="I1027" t="s">
        <v>69</v>
      </c>
      <c r="J1027" t="s">
        <v>70</v>
      </c>
      <c r="K1027" t="s">
        <v>71</v>
      </c>
      <c r="L1027" t="b">
        <v>0</v>
      </c>
      <c r="M1027" t="s">
        <v>72</v>
      </c>
      <c r="N1027" t="s">
        <v>73</v>
      </c>
      <c r="O1027" t="s">
        <v>74</v>
      </c>
      <c r="P1027" t="s">
        <v>6161</v>
      </c>
      <c r="Q1027" t="s">
        <v>6162</v>
      </c>
      <c r="R1027" t="s">
        <v>78</v>
      </c>
      <c r="S1027" t="s">
        <v>79</v>
      </c>
      <c r="T1027">
        <v>28800000</v>
      </c>
      <c r="U1027" t="s">
        <v>80</v>
      </c>
      <c r="V1027" t="b">
        <v>0</v>
      </c>
      <c r="W1027">
        <v>1058146200000</v>
      </c>
      <c r="X1027">
        <v>3</v>
      </c>
      <c r="Y1027">
        <v>3.9999930000000003E-3</v>
      </c>
      <c r="Z1027">
        <v>2.0833297000000002</v>
      </c>
      <c r="AA1027">
        <v>1596072827</v>
      </c>
      <c r="AB1027">
        <v>0.19600000000000001</v>
      </c>
      <c r="AC1027">
        <v>0.19900000000000001</v>
      </c>
      <c r="AD1027" t="s">
        <v>6163</v>
      </c>
      <c r="AE1027">
        <v>0.19900000000000001</v>
      </c>
      <c r="AF1027">
        <v>2000</v>
      </c>
      <c r="AG1027">
        <v>0.192</v>
      </c>
      <c r="AH1027">
        <v>0.184</v>
      </c>
      <c r="AI1027">
        <v>0.19400000000000001</v>
      </c>
      <c r="AJ1027">
        <v>0</v>
      </c>
      <c r="AK1027">
        <v>0</v>
      </c>
      <c r="AL1027" t="s">
        <v>82</v>
      </c>
      <c r="AM1027" t="s">
        <v>72</v>
      </c>
      <c r="AN1027">
        <v>0.19900000000000001</v>
      </c>
      <c r="AO1027">
        <v>2156199</v>
      </c>
      <c r="AP1027">
        <v>6269660</v>
      </c>
      <c r="AQ1027">
        <v>4.6999989999999998E-2</v>
      </c>
      <c r="AR1027">
        <v>0.31543618000000001</v>
      </c>
      <c r="AS1027" t="s">
        <v>6164</v>
      </c>
      <c r="AT1027">
        <v>-0.10400002</v>
      </c>
      <c r="AU1027">
        <v>-0.34666671999999998</v>
      </c>
      <c r="AV1027">
        <v>0.14899999999999999</v>
      </c>
      <c r="AW1027">
        <v>0.3</v>
      </c>
      <c r="AZ1027">
        <v>5808739840</v>
      </c>
      <c r="BA1027">
        <v>0.47899999999999998</v>
      </c>
      <c r="BB1027">
        <v>0.19377776999999999</v>
      </c>
      <c r="BC1027">
        <v>2.222225E-3</v>
      </c>
      <c r="BD1027">
        <v>1.1467905E-2</v>
      </c>
      <c r="BE1027">
        <v>0.19442361999999999</v>
      </c>
      <c r="BF1027">
        <v>1.5763788999999999E-3</v>
      </c>
      <c r="BG1027">
        <v>8.1079600000000009E-3</v>
      </c>
      <c r="BH1027">
        <v>1138513024</v>
      </c>
      <c r="BI1027">
        <v>0.40918579999999999</v>
      </c>
      <c r="BJ1027">
        <v>15</v>
      </c>
      <c r="BK1027">
        <v>0</v>
      </c>
      <c r="BL1027" t="b">
        <v>0</v>
      </c>
      <c r="BM1027">
        <v>0.19600000000000001</v>
      </c>
      <c r="BN1027">
        <v>1551110340</v>
      </c>
      <c r="BO1027">
        <v>1551110340</v>
      </c>
      <c r="BP1027">
        <v>1551110340</v>
      </c>
      <c r="BQ1027">
        <v>23.902439999999999</v>
      </c>
      <c r="BR1027">
        <v>8.2000000000000007E-3</v>
      </c>
    </row>
    <row r="1028" spans="1:72">
      <c r="A1028" t="s">
        <v>6165</v>
      </c>
      <c r="B1028" t="s">
        <v>6166</v>
      </c>
      <c r="C1028" t="str">
        <f t="shared" si="80"/>
        <v>中國供應鏈產業</v>
      </c>
      <c r="D1028" t="str">
        <f t="shared" si="81"/>
        <v>Real Estate Construction</v>
      </c>
      <c r="E1028" t="str">
        <f t="shared" si="82"/>
        <v>地產建築</v>
      </c>
      <c r="F1028" t="str">
        <f t="shared" si="83"/>
        <v>Building Construction</v>
      </c>
      <c r="G1028" t="str">
        <f t="shared" si="84"/>
        <v>樓宇建造</v>
      </c>
      <c r="H1028" t="s">
        <v>68</v>
      </c>
      <c r="I1028" t="s">
        <v>69</v>
      </c>
      <c r="J1028" t="s">
        <v>70</v>
      </c>
      <c r="K1028" t="s">
        <v>71</v>
      </c>
      <c r="L1028" t="b">
        <v>0</v>
      </c>
      <c r="M1028" t="s">
        <v>72</v>
      </c>
      <c r="N1028" t="s">
        <v>73</v>
      </c>
      <c r="O1028" t="s">
        <v>74</v>
      </c>
      <c r="P1028" t="s">
        <v>6167</v>
      </c>
      <c r="Q1028" t="s">
        <v>6168</v>
      </c>
      <c r="R1028" t="s">
        <v>78</v>
      </c>
      <c r="S1028" t="s">
        <v>79</v>
      </c>
      <c r="T1028">
        <v>28800000</v>
      </c>
      <c r="U1028" t="s">
        <v>80</v>
      </c>
      <c r="V1028" t="b">
        <v>0</v>
      </c>
      <c r="W1028">
        <v>1421199000000</v>
      </c>
      <c r="X1028">
        <v>3</v>
      </c>
      <c r="Y1028">
        <v>1.0000004999999999E-2</v>
      </c>
      <c r="Z1028">
        <v>5.2631607000000002</v>
      </c>
      <c r="AA1028">
        <v>1596072600</v>
      </c>
      <c r="AB1028">
        <v>0.2</v>
      </c>
      <c r="AC1028">
        <v>0.2</v>
      </c>
      <c r="AD1028" t="s">
        <v>6169</v>
      </c>
      <c r="AE1028">
        <v>0.2</v>
      </c>
      <c r="AF1028">
        <v>10000</v>
      </c>
      <c r="AG1028">
        <v>0.19</v>
      </c>
      <c r="AH1028">
        <v>0.17599999999999999</v>
      </c>
      <c r="AI1028">
        <v>0.20899999999999999</v>
      </c>
      <c r="AJ1028">
        <v>0</v>
      </c>
      <c r="AK1028">
        <v>0</v>
      </c>
      <c r="AL1028" t="s">
        <v>82</v>
      </c>
      <c r="AM1028" t="s">
        <v>72</v>
      </c>
      <c r="AN1028">
        <v>0.2</v>
      </c>
      <c r="AO1028">
        <v>941515</v>
      </c>
      <c r="AP1028">
        <v>2260625</v>
      </c>
      <c r="AQ1028">
        <v>0.126</v>
      </c>
      <c r="AR1028">
        <v>1.7027028</v>
      </c>
      <c r="AS1028" t="s">
        <v>6170</v>
      </c>
      <c r="AT1028">
        <v>-0.20499999999999999</v>
      </c>
      <c r="AU1028">
        <v>-0.50617283999999996</v>
      </c>
      <c r="AV1028">
        <v>7.3999999999999996E-2</v>
      </c>
      <c r="AW1028">
        <v>0.40500000000000003</v>
      </c>
      <c r="AZ1028">
        <v>5593999872</v>
      </c>
      <c r="BA1028">
        <v>2.9000000000000001E-2</v>
      </c>
      <c r="BB1028">
        <v>0.16891666999999999</v>
      </c>
      <c r="BC1028">
        <v>3.1083329999999999E-2</v>
      </c>
      <c r="BD1028">
        <v>0.18401577</v>
      </c>
      <c r="BE1028">
        <v>0.19205554999999999</v>
      </c>
      <c r="BF1028">
        <v>7.9444500000000005E-3</v>
      </c>
      <c r="BG1028">
        <v>4.1365374000000003E-2</v>
      </c>
      <c r="BH1028">
        <v>1118800000</v>
      </c>
      <c r="BI1028">
        <v>6.8965519999999998</v>
      </c>
      <c r="BJ1028">
        <v>15</v>
      </c>
      <c r="BK1028">
        <v>0</v>
      </c>
      <c r="BL1028" t="b">
        <v>0</v>
      </c>
      <c r="BM1028">
        <v>0.2</v>
      </c>
      <c r="BN1028">
        <v>1551196740</v>
      </c>
      <c r="BO1028">
        <v>1551196740</v>
      </c>
      <c r="BP1028">
        <v>1551196740</v>
      </c>
      <c r="BQ1028">
        <v>833.33339999999998</v>
      </c>
      <c r="BR1028">
        <v>2.4000000000000001E-4</v>
      </c>
    </row>
    <row r="1029" spans="1:72">
      <c r="A1029" t="s">
        <v>6171</v>
      </c>
      <c r="B1029" t="s">
        <v>6172</v>
      </c>
      <c r="C1029" t="str">
        <f t="shared" si="80"/>
        <v>訓修實業</v>
      </c>
      <c r="D1029" t="str">
        <f t="shared" si="81"/>
        <v>Consumer Goods Manufacturing</v>
      </c>
      <c r="E1029" t="str">
        <f t="shared" si="82"/>
        <v>消費品製造</v>
      </c>
      <c r="F1029" t="str">
        <f t="shared" si="83"/>
        <v>Textile and Clothing</v>
      </c>
      <c r="G1029" t="str">
        <f t="shared" si="84"/>
        <v>紡織製衣</v>
      </c>
      <c r="H1029" t="s">
        <v>68</v>
      </c>
      <c r="I1029" t="s">
        <v>69</v>
      </c>
      <c r="J1029" t="s">
        <v>70</v>
      </c>
      <c r="K1029" t="s">
        <v>71</v>
      </c>
      <c r="L1029" t="b">
        <v>0</v>
      </c>
      <c r="M1029" t="s">
        <v>72</v>
      </c>
      <c r="N1029" t="s">
        <v>73</v>
      </c>
      <c r="O1029" t="s">
        <v>74</v>
      </c>
      <c r="P1029" t="s">
        <v>6173</v>
      </c>
      <c r="Q1029" t="s">
        <v>6174</v>
      </c>
      <c r="R1029" t="s">
        <v>78</v>
      </c>
      <c r="S1029" t="s">
        <v>79</v>
      </c>
      <c r="T1029">
        <v>28800000</v>
      </c>
      <c r="U1029" t="s">
        <v>80</v>
      </c>
      <c r="V1029" t="b">
        <v>0</v>
      </c>
      <c r="W1029">
        <v>1499823000000</v>
      </c>
      <c r="X1029">
        <v>3</v>
      </c>
      <c r="Y1029">
        <v>-2.00001E-2</v>
      </c>
      <c r="Z1029">
        <v>-1.1834378000000001</v>
      </c>
      <c r="AA1029">
        <v>1596161105</v>
      </c>
      <c r="AB1029">
        <v>1.67</v>
      </c>
      <c r="AC1029">
        <v>1.69</v>
      </c>
      <c r="AD1029" t="s">
        <v>2409</v>
      </c>
      <c r="AE1029">
        <v>1.67</v>
      </c>
      <c r="AF1029">
        <v>1264000</v>
      </c>
      <c r="AG1029">
        <v>1.69</v>
      </c>
      <c r="AH1029">
        <v>1.65</v>
      </c>
      <c r="AI1029">
        <v>1.67</v>
      </c>
      <c r="AJ1029">
        <v>0</v>
      </c>
      <c r="AK1029">
        <v>0</v>
      </c>
      <c r="AL1029" t="s">
        <v>82</v>
      </c>
      <c r="AM1029" t="s">
        <v>72</v>
      </c>
      <c r="AN1029">
        <v>1.69</v>
      </c>
      <c r="AO1029">
        <v>4562492</v>
      </c>
      <c r="AP1029">
        <v>8344000</v>
      </c>
      <c r="AQ1029">
        <v>0.85999994999999996</v>
      </c>
      <c r="AR1029">
        <v>1.0617284</v>
      </c>
      <c r="AS1029" t="s">
        <v>6175</v>
      </c>
      <c r="AT1029">
        <v>-0.49000012999999998</v>
      </c>
      <c r="AU1029">
        <v>-0.2268519</v>
      </c>
      <c r="AV1029">
        <v>0.81</v>
      </c>
      <c r="AW1029">
        <v>2.16</v>
      </c>
      <c r="AX1029">
        <v>0.03</v>
      </c>
      <c r="AY1029">
        <v>1.7751478000000001E-2</v>
      </c>
      <c r="AZ1029">
        <v>661081984</v>
      </c>
      <c r="BA1029">
        <v>1.306</v>
      </c>
      <c r="BB1029">
        <v>1.5882856999999999</v>
      </c>
      <c r="BC1029">
        <v>8.1714270000000006E-2</v>
      </c>
      <c r="BD1029">
        <v>5.1448095999999999E-2</v>
      </c>
      <c r="BE1029">
        <v>1.2830769</v>
      </c>
      <c r="BF1029">
        <v>0.38692306999999998</v>
      </c>
      <c r="BG1029">
        <v>0.30155875999999998</v>
      </c>
      <c r="BH1029">
        <v>1104006912</v>
      </c>
      <c r="BI1029">
        <v>1.2787135999999999</v>
      </c>
      <c r="BJ1029">
        <v>15</v>
      </c>
      <c r="BK1029">
        <v>0</v>
      </c>
      <c r="BL1029" t="b">
        <v>0</v>
      </c>
      <c r="BM1029">
        <v>1.67</v>
      </c>
      <c r="BN1029">
        <v>1553612340</v>
      </c>
      <c r="BO1029">
        <v>1553612340</v>
      </c>
      <c r="BP1029">
        <v>1553612340</v>
      </c>
    </row>
    <row r="1030" spans="1:72">
      <c r="A1030" t="s">
        <v>6176</v>
      </c>
      <c r="B1030" t="s">
        <v>6177</v>
      </c>
      <c r="C1030" t="str">
        <f t="shared" si="80"/>
        <v>都市麗人</v>
      </c>
      <c r="D1030" t="str">
        <f t="shared" si="81"/>
        <v>Consumer Goods Manufacturing</v>
      </c>
      <c r="E1030" t="str">
        <f t="shared" si="82"/>
        <v>消費品製造</v>
      </c>
      <c r="F1030" t="str">
        <f t="shared" si="83"/>
        <v>Textile and Clothing</v>
      </c>
      <c r="G1030" t="str">
        <f t="shared" si="84"/>
        <v>紡織製衣</v>
      </c>
      <c r="H1030" t="s">
        <v>68</v>
      </c>
      <c r="I1030" t="s">
        <v>69</v>
      </c>
      <c r="J1030" t="s">
        <v>70</v>
      </c>
      <c r="K1030" t="s">
        <v>71</v>
      </c>
      <c r="L1030" t="b">
        <v>0</v>
      </c>
      <c r="M1030" t="s">
        <v>72</v>
      </c>
      <c r="N1030" t="s">
        <v>73</v>
      </c>
      <c r="O1030" t="s">
        <v>74</v>
      </c>
      <c r="P1030" t="s">
        <v>6178</v>
      </c>
      <c r="Q1030" t="s">
        <v>6179</v>
      </c>
      <c r="R1030" t="s">
        <v>78</v>
      </c>
      <c r="S1030" t="s">
        <v>79</v>
      </c>
      <c r="T1030">
        <v>28800000</v>
      </c>
      <c r="U1030" t="s">
        <v>80</v>
      </c>
      <c r="V1030" t="b">
        <v>0</v>
      </c>
      <c r="W1030">
        <v>1403746200000</v>
      </c>
      <c r="X1030">
        <v>3</v>
      </c>
      <c r="Y1030">
        <v>-2.0000009999999999E-2</v>
      </c>
      <c r="Z1030">
        <v>-4.0404058000000003</v>
      </c>
      <c r="AA1030">
        <v>1596160926</v>
      </c>
      <c r="AB1030">
        <v>0.47499999999999998</v>
      </c>
      <c r="AC1030">
        <v>0.47499999999999998</v>
      </c>
      <c r="AD1030" t="s">
        <v>6180</v>
      </c>
      <c r="AE1030">
        <v>0.47499999999999998</v>
      </c>
      <c r="AF1030">
        <v>32000</v>
      </c>
      <c r="AG1030">
        <v>0.495</v>
      </c>
      <c r="AH1030">
        <v>0.47499999999999998</v>
      </c>
      <c r="AI1030">
        <v>0.48499999999999999</v>
      </c>
      <c r="AJ1030">
        <v>0</v>
      </c>
      <c r="AK1030">
        <v>0</v>
      </c>
      <c r="AL1030" t="s">
        <v>82</v>
      </c>
      <c r="AM1030" t="s">
        <v>102</v>
      </c>
      <c r="AN1030">
        <v>0.47499999999999998</v>
      </c>
      <c r="AO1030">
        <v>2693347</v>
      </c>
      <c r="AP1030">
        <v>1924375</v>
      </c>
      <c r="AQ1030">
        <v>0</v>
      </c>
      <c r="AR1030">
        <v>0</v>
      </c>
      <c r="AS1030" t="s">
        <v>6181</v>
      </c>
      <c r="AT1030">
        <v>-1.115</v>
      </c>
      <c r="AU1030">
        <v>-0.70125780000000004</v>
      </c>
      <c r="AV1030">
        <v>0.47499999999999998</v>
      </c>
      <c r="AW1030">
        <v>1.59</v>
      </c>
      <c r="AX1030">
        <v>8.0000000000000002E-3</v>
      </c>
      <c r="AY1030">
        <v>1.6161617E-2</v>
      </c>
      <c r="AZ1030">
        <v>2249459968</v>
      </c>
      <c r="BA1030">
        <v>0.26300000000000001</v>
      </c>
      <c r="BB1030">
        <v>0.54728573999999997</v>
      </c>
      <c r="BC1030">
        <v>-7.2285740000000001E-2</v>
      </c>
      <c r="BD1030">
        <v>-0.13208043999999999</v>
      </c>
      <c r="BE1030">
        <v>0.87799289999999997</v>
      </c>
      <c r="BF1030">
        <v>-0.40299293000000003</v>
      </c>
      <c r="BG1030">
        <v>-0.45899338000000001</v>
      </c>
      <c r="BH1030">
        <v>1068493440</v>
      </c>
      <c r="BI1030">
        <v>1.8060836</v>
      </c>
      <c r="BJ1030">
        <v>15</v>
      </c>
      <c r="BK1030">
        <v>0</v>
      </c>
      <c r="BL1030" t="b">
        <v>0</v>
      </c>
      <c r="BM1030">
        <v>0.47499999999999998</v>
      </c>
      <c r="BN1030">
        <v>1553698740</v>
      </c>
      <c r="BO1030">
        <v>1553698740</v>
      </c>
      <c r="BP1030">
        <v>1553698740</v>
      </c>
      <c r="BQ1030">
        <v>2.5643794999999998</v>
      </c>
      <c r="BR1030">
        <v>0.18523000000000001</v>
      </c>
      <c r="BS1030">
        <v>0.2</v>
      </c>
      <c r="BT1030">
        <v>2.375</v>
      </c>
    </row>
    <row r="1031" spans="1:72">
      <c r="A1031" t="s">
        <v>6182</v>
      </c>
      <c r="B1031" t="s">
        <v>6183</v>
      </c>
      <c r="C1031" t="str">
        <f t="shared" si="80"/>
        <v>東方表行集團</v>
      </c>
      <c r="D1031" t="str">
        <f t="shared" si="81"/>
        <v>Consumer Service</v>
      </c>
      <c r="E1031" t="str">
        <f t="shared" si="82"/>
        <v>消費者服務業</v>
      </c>
      <c r="F1031" t="str">
        <f t="shared" si="83"/>
        <v>Jewelry Watches</v>
      </c>
      <c r="G1031" t="str">
        <f t="shared" si="84"/>
        <v>珠寶鐘錶</v>
      </c>
      <c r="H1031" t="s">
        <v>68</v>
      </c>
      <c r="I1031" t="s">
        <v>69</v>
      </c>
      <c r="J1031" t="s">
        <v>70</v>
      </c>
      <c r="K1031" t="s">
        <v>71</v>
      </c>
      <c r="L1031" t="b">
        <v>0</v>
      </c>
      <c r="M1031" t="s">
        <v>72</v>
      </c>
      <c r="N1031" t="s">
        <v>73</v>
      </c>
      <c r="O1031" t="s">
        <v>74</v>
      </c>
      <c r="P1031" t="s">
        <v>6184</v>
      </c>
      <c r="Q1031" t="s">
        <v>6185</v>
      </c>
      <c r="R1031" t="s">
        <v>78</v>
      </c>
      <c r="S1031" t="s">
        <v>79</v>
      </c>
      <c r="T1031">
        <v>28800000</v>
      </c>
      <c r="U1031" t="s">
        <v>80</v>
      </c>
      <c r="V1031" t="b">
        <v>0</v>
      </c>
      <c r="W1031">
        <v>946949400000</v>
      </c>
      <c r="X1031">
        <v>3</v>
      </c>
      <c r="Y1031">
        <v>9.9999900000000003E-3</v>
      </c>
      <c r="Z1031">
        <v>0.51282000000000005</v>
      </c>
      <c r="AA1031">
        <v>1596095962</v>
      </c>
      <c r="AB1031">
        <v>1.96</v>
      </c>
      <c r="AC1031">
        <v>1.97</v>
      </c>
      <c r="AD1031" t="s">
        <v>6186</v>
      </c>
      <c r="AE1031">
        <v>1.95</v>
      </c>
      <c r="AF1031">
        <v>178160</v>
      </c>
      <c r="AG1031">
        <v>1.95</v>
      </c>
      <c r="AH1031">
        <v>1.94</v>
      </c>
      <c r="AI1031">
        <v>1.97</v>
      </c>
      <c r="AJ1031">
        <v>0</v>
      </c>
      <c r="AK1031">
        <v>0</v>
      </c>
      <c r="AL1031" t="s">
        <v>82</v>
      </c>
      <c r="AM1031" t="s">
        <v>72</v>
      </c>
      <c r="AN1031">
        <v>1.97</v>
      </c>
      <c r="AO1031">
        <v>807288</v>
      </c>
      <c r="AP1031">
        <v>488970</v>
      </c>
      <c r="AQ1031">
        <v>0.62</v>
      </c>
      <c r="AR1031">
        <v>0.46268657000000002</v>
      </c>
      <c r="AS1031" t="s">
        <v>6187</v>
      </c>
      <c r="AT1031">
        <v>-0.32999992</v>
      </c>
      <c r="AU1031">
        <v>-0.14410477999999999</v>
      </c>
      <c r="AV1031">
        <v>1.34</v>
      </c>
      <c r="AW1031">
        <v>2.29</v>
      </c>
      <c r="AX1031">
        <v>0.108</v>
      </c>
      <c r="AY1031">
        <v>5.5384616999999997E-2</v>
      </c>
      <c r="AZ1031">
        <v>570358016</v>
      </c>
      <c r="BA1031">
        <v>3.653</v>
      </c>
      <c r="BB1031">
        <v>1.9428570999999999</v>
      </c>
      <c r="BC1031">
        <v>1.7142892E-2</v>
      </c>
      <c r="BD1031">
        <v>8.8235475000000008E-3</v>
      </c>
      <c r="BE1031">
        <v>1.7937763</v>
      </c>
      <c r="BF1031">
        <v>0.16622376</v>
      </c>
      <c r="BG1031">
        <v>9.2666949999999998E-2</v>
      </c>
      <c r="BH1031">
        <v>1117901696</v>
      </c>
      <c r="BI1031">
        <v>0.5365453</v>
      </c>
      <c r="BJ1031">
        <v>15</v>
      </c>
      <c r="BK1031">
        <v>0</v>
      </c>
      <c r="BL1031" t="b">
        <v>0</v>
      </c>
      <c r="BM1031">
        <v>1.96</v>
      </c>
      <c r="BN1031">
        <v>1593154740</v>
      </c>
      <c r="BO1031">
        <v>1593154740</v>
      </c>
      <c r="BP1031">
        <v>1593154740</v>
      </c>
      <c r="BQ1031">
        <v>11.142695</v>
      </c>
      <c r="BR1031">
        <v>0.1759</v>
      </c>
      <c r="BS1031">
        <v>0.11</v>
      </c>
      <c r="BT1031">
        <v>17.818182</v>
      </c>
    </row>
    <row r="1032" spans="1:72">
      <c r="A1032" t="s">
        <v>6188</v>
      </c>
      <c r="B1032" t="s">
        <v>6189</v>
      </c>
      <c r="C1032" t="str">
        <f t="shared" si="80"/>
        <v>中智藥業</v>
      </c>
      <c r="D1032" t="str">
        <f t="shared" si="81"/>
        <v>Medicine</v>
      </c>
      <c r="E1032" t="str">
        <f t="shared" si="82"/>
        <v>醫藥</v>
      </c>
      <c r="F1032" t="str">
        <f t="shared" si="83"/>
        <v>Pharmaceutical</v>
      </c>
      <c r="G1032" t="str">
        <f t="shared" si="84"/>
        <v>醫藥股</v>
      </c>
      <c r="H1032" t="s">
        <v>68</v>
      </c>
      <c r="I1032" t="s">
        <v>69</v>
      </c>
      <c r="J1032" t="s">
        <v>70</v>
      </c>
      <c r="K1032" t="s">
        <v>71</v>
      </c>
      <c r="L1032" t="b">
        <v>0</v>
      </c>
      <c r="M1032" t="s">
        <v>72</v>
      </c>
      <c r="N1032" t="s">
        <v>73</v>
      </c>
      <c r="O1032" t="s">
        <v>74</v>
      </c>
      <c r="P1032" t="s">
        <v>6190</v>
      </c>
      <c r="Q1032" t="s">
        <v>6191</v>
      </c>
      <c r="R1032" t="s">
        <v>78</v>
      </c>
      <c r="S1032" t="s">
        <v>79</v>
      </c>
      <c r="T1032">
        <v>28800000</v>
      </c>
      <c r="U1032" t="s">
        <v>80</v>
      </c>
      <c r="V1032" t="b">
        <v>0</v>
      </c>
      <c r="W1032">
        <v>1436751000000</v>
      </c>
      <c r="X1032">
        <v>3</v>
      </c>
      <c r="Y1032">
        <v>3.000009E-2</v>
      </c>
      <c r="Z1032">
        <v>2.3076994000000002</v>
      </c>
      <c r="AA1032">
        <v>1596160675</v>
      </c>
      <c r="AB1032">
        <v>1.33</v>
      </c>
      <c r="AC1032">
        <v>1.33</v>
      </c>
      <c r="AD1032" t="s">
        <v>6192</v>
      </c>
      <c r="AE1032">
        <v>1.32</v>
      </c>
      <c r="AF1032">
        <v>68000</v>
      </c>
      <c r="AG1032">
        <v>1.3</v>
      </c>
      <c r="AH1032">
        <v>1.31</v>
      </c>
      <c r="AI1032">
        <v>1.32</v>
      </c>
      <c r="AJ1032">
        <v>0</v>
      </c>
      <c r="AK1032">
        <v>0</v>
      </c>
      <c r="AL1032" t="s">
        <v>82</v>
      </c>
      <c r="AM1032" t="s">
        <v>102</v>
      </c>
      <c r="AN1032">
        <v>1.32</v>
      </c>
      <c r="AO1032">
        <v>366661</v>
      </c>
      <c r="AP1032">
        <v>1350125</v>
      </c>
      <c r="AQ1032">
        <v>0.35000002000000002</v>
      </c>
      <c r="AR1032">
        <v>0.35714287</v>
      </c>
      <c r="AS1032" t="s">
        <v>5393</v>
      </c>
      <c r="AT1032">
        <v>-0.39</v>
      </c>
      <c r="AU1032">
        <v>-0.22674416999999999</v>
      </c>
      <c r="AV1032">
        <v>0.98</v>
      </c>
      <c r="AW1032">
        <v>1.72</v>
      </c>
      <c r="AX1032">
        <v>6.0000000000000001E-3</v>
      </c>
      <c r="AY1032">
        <v>4.6153846000000004E-3</v>
      </c>
      <c r="AZ1032">
        <v>840000000</v>
      </c>
      <c r="BA1032">
        <v>0.126</v>
      </c>
      <c r="BB1032">
        <v>1.1779999999999999</v>
      </c>
      <c r="BC1032">
        <v>0.15200006999999999</v>
      </c>
      <c r="BD1032">
        <v>0.12903231000000001</v>
      </c>
      <c r="BE1032">
        <v>1.1983915999999999</v>
      </c>
      <c r="BF1032">
        <v>0.13160848999999999</v>
      </c>
      <c r="BG1032">
        <v>0.10982094000000001</v>
      </c>
      <c r="BH1032">
        <v>1117200000</v>
      </c>
      <c r="BI1032">
        <v>10.555555</v>
      </c>
      <c r="BJ1032">
        <v>15</v>
      </c>
      <c r="BK1032">
        <v>0</v>
      </c>
      <c r="BL1032" t="b">
        <v>0</v>
      </c>
      <c r="BM1032">
        <v>1.33</v>
      </c>
      <c r="BN1032">
        <v>1553525940</v>
      </c>
      <c r="BO1032">
        <v>1553525940</v>
      </c>
      <c r="BP1032">
        <v>1553525940</v>
      </c>
    </row>
    <row r="1033" spans="1:72">
      <c r="A1033" t="s">
        <v>6193</v>
      </c>
      <c r="B1033" t="s">
        <v>6194</v>
      </c>
      <c r="C1033" t="str">
        <f t="shared" si="80"/>
        <v>鳳祥股份</v>
      </c>
      <c r="D1033" t="str">
        <f t="shared" si="81"/>
        <v>Consumer Goods Manufacturing</v>
      </c>
      <c r="E1033" t="str">
        <f t="shared" si="82"/>
        <v>消費品製造</v>
      </c>
      <c r="F1033" t="str">
        <f t="shared" si="83"/>
        <v>Agricultural and Fishery products</v>
      </c>
      <c r="G1033" t="str">
        <f t="shared" si="84"/>
        <v>農漁業產品</v>
      </c>
      <c r="H1033" t="s">
        <v>68</v>
      </c>
      <c r="I1033" t="s">
        <v>69</v>
      </c>
      <c r="J1033" t="s">
        <v>70</v>
      </c>
      <c r="K1033" t="s">
        <v>71</v>
      </c>
      <c r="L1033" t="b">
        <v>0</v>
      </c>
      <c r="M1033" t="s">
        <v>72</v>
      </c>
      <c r="N1033" t="s">
        <v>73</v>
      </c>
      <c r="O1033" t="s">
        <v>74</v>
      </c>
      <c r="P1033" t="s">
        <v>6195</v>
      </c>
      <c r="Q1033" t="s">
        <v>6196</v>
      </c>
      <c r="R1033" t="s">
        <v>78</v>
      </c>
      <c r="S1033" t="s">
        <v>79</v>
      </c>
      <c r="T1033">
        <v>28800000</v>
      </c>
      <c r="U1033" t="s">
        <v>80</v>
      </c>
      <c r="V1033" t="b">
        <v>0</v>
      </c>
      <c r="X1033">
        <v>3</v>
      </c>
      <c r="Y1033">
        <v>-4.9999952E-2</v>
      </c>
      <c r="Z1033">
        <v>-1.5105725999999999</v>
      </c>
      <c r="AA1033">
        <v>1596161093</v>
      </c>
      <c r="AB1033">
        <v>3.26</v>
      </c>
      <c r="AC1033">
        <v>3.3</v>
      </c>
      <c r="AD1033" t="s">
        <v>6197</v>
      </c>
      <c r="AE1033">
        <v>3.24</v>
      </c>
      <c r="AF1033">
        <v>108000</v>
      </c>
      <c r="AG1033">
        <v>3.31</v>
      </c>
      <c r="AH1033">
        <v>3.24</v>
      </c>
      <c r="AI1033">
        <v>3.26</v>
      </c>
      <c r="AL1033" t="s">
        <v>82</v>
      </c>
      <c r="AM1033" t="s">
        <v>102</v>
      </c>
      <c r="AN1033">
        <v>3.3</v>
      </c>
      <c r="AQ1033">
        <v>1.9999980000000001E-2</v>
      </c>
      <c r="AR1033">
        <v>6.1728334999999997E-3</v>
      </c>
      <c r="AS1033" t="s">
        <v>6197</v>
      </c>
      <c r="AT1033">
        <v>-3.9999960000000001E-2</v>
      </c>
      <c r="AU1033">
        <v>-1.2121201E-2</v>
      </c>
      <c r="AV1033">
        <v>3.24</v>
      </c>
      <c r="AW1033">
        <v>3.3</v>
      </c>
      <c r="AZ1033">
        <v>355000000</v>
      </c>
      <c r="BA1033">
        <v>2.1669999999999998</v>
      </c>
      <c r="BH1033">
        <v>4563999744</v>
      </c>
      <c r="BI1033">
        <v>1.5043839000000001</v>
      </c>
      <c r="BJ1033">
        <v>15</v>
      </c>
      <c r="BK1033">
        <v>0</v>
      </c>
      <c r="BL1033" t="b">
        <v>0</v>
      </c>
      <c r="BM1033">
        <v>3.26</v>
      </c>
    </row>
    <row r="1034" spans="1:72">
      <c r="A1034" t="s">
        <v>6198</v>
      </c>
      <c r="B1034" t="s">
        <v>6199</v>
      </c>
      <c r="C1034" t="str">
        <f t="shared" si="80"/>
        <v>先豐服務集團</v>
      </c>
      <c r="D1034" t="str">
        <f t="shared" si="81"/>
        <v>Transportation, logistics and infrastructure</v>
      </c>
      <c r="E1034" t="str">
        <f t="shared" si="82"/>
        <v>運輸、物流及基建</v>
      </c>
      <c r="F1034" t="str">
        <f t="shared" si="83"/>
        <v>Warehousing Logistics Transportation</v>
      </c>
      <c r="G1034" t="str">
        <f t="shared" si="84"/>
        <v>倉儲物流及運輸</v>
      </c>
      <c r="H1034" t="s">
        <v>68</v>
      </c>
      <c r="I1034" t="s">
        <v>69</v>
      </c>
      <c r="J1034" t="s">
        <v>70</v>
      </c>
      <c r="K1034" t="s">
        <v>71</v>
      </c>
      <c r="L1034" t="b">
        <v>0</v>
      </c>
      <c r="M1034" t="s">
        <v>72</v>
      </c>
      <c r="N1034" t="s">
        <v>73</v>
      </c>
      <c r="O1034" t="s">
        <v>74</v>
      </c>
      <c r="P1034" t="s">
        <v>6200</v>
      </c>
      <c r="Q1034" t="s">
        <v>6201</v>
      </c>
      <c r="R1034" t="s">
        <v>78</v>
      </c>
      <c r="S1034" t="s">
        <v>79</v>
      </c>
      <c r="T1034">
        <v>28800000</v>
      </c>
      <c r="U1034" t="s">
        <v>80</v>
      </c>
      <c r="V1034" t="b">
        <v>0</v>
      </c>
      <c r="W1034">
        <v>1005010200000</v>
      </c>
      <c r="X1034">
        <v>3</v>
      </c>
      <c r="Y1034">
        <v>3.9999989999999999E-2</v>
      </c>
      <c r="Z1034">
        <v>8.6956500000000005</v>
      </c>
      <c r="AA1034">
        <v>1596159269</v>
      </c>
      <c r="AB1034">
        <v>0.5</v>
      </c>
      <c r="AC1034">
        <v>0.54</v>
      </c>
      <c r="AD1034" t="s">
        <v>6202</v>
      </c>
      <c r="AE1034">
        <v>0.48</v>
      </c>
      <c r="AF1034">
        <v>28000</v>
      </c>
      <c r="AG1034">
        <v>0.46</v>
      </c>
      <c r="AH1034">
        <v>0.47</v>
      </c>
      <c r="AI1034">
        <v>0.5</v>
      </c>
      <c r="AJ1034">
        <v>0</v>
      </c>
      <c r="AK1034">
        <v>0</v>
      </c>
      <c r="AL1034" t="s">
        <v>82</v>
      </c>
      <c r="AM1034" t="s">
        <v>72</v>
      </c>
      <c r="AN1034">
        <v>0.48</v>
      </c>
      <c r="AO1034">
        <v>176088</v>
      </c>
      <c r="AP1034">
        <v>153834</v>
      </c>
      <c r="AQ1034">
        <v>9.9999993999999995E-2</v>
      </c>
      <c r="AR1034">
        <v>0.24999999000000001</v>
      </c>
      <c r="AS1034" t="s">
        <v>6203</v>
      </c>
      <c r="AT1034">
        <v>-0.75</v>
      </c>
      <c r="AU1034">
        <v>-0.6</v>
      </c>
      <c r="AV1034">
        <v>0.4</v>
      </c>
      <c r="AW1034">
        <v>1.25</v>
      </c>
      <c r="AZ1034">
        <v>2344819968</v>
      </c>
      <c r="BA1034">
        <v>0.307</v>
      </c>
      <c r="BB1034">
        <v>0.45014285999999998</v>
      </c>
      <c r="BC1034">
        <v>4.9857140000000001E-2</v>
      </c>
      <c r="BD1034">
        <v>0.11075848000000001</v>
      </c>
      <c r="BE1034">
        <v>0.59506994000000002</v>
      </c>
      <c r="BF1034">
        <v>-9.5069945000000003E-2</v>
      </c>
      <c r="BG1034">
        <v>-0.15976264000000001</v>
      </c>
      <c r="BH1034">
        <v>1172409984</v>
      </c>
      <c r="BI1034">
        <v>1.6286645</v>
      </c>
      <c r="BJ1034">
        <v>15</v>
      </c>
      <c r="BK1034">
        <v>0</v>
      </c>
      <c r="BL1034" t="b">
        <v>0</v>
      </c>
      <c r="BM1034">
        <v>0.5</v>
      </c>
      <c r="BN1034">
        <v>1553266740</v>
      </c>
      <c r="BO1034">
        <v>1553266740</v>
      </c>
      <c r="BP1034">
        <v>1553266740</v>
      </c>
      <c r="BR1034">
        <v>-0.1162</v>
      </c>
    </row>
    <row r="1035" spans="1:72">
      <c r="A1035" t="s">
        <v>6204</v>
      </c>
      <c r="B1035" t="s">
        <v>6205</v>
      </c>
      <c r="C1035" t="str">
        <f t="shared" si="80"/>
        <v>港橋金融</v>
      </c>
      <c r="D1035" t="str">
        <f t="shared" si="81"/>
        <v>Industrial Products</v>
      </c>
      <c r="E1035" t="str">
        <f t="shared" si="82"/>
        <v>工業製品</v>
      </c>
      <c r="F1035" t="str">
        <f t="shared" si="83"/>
        <v>Industrial products</v>
      </c>
      <c r="G1035" t="str">
        <f t="shared" si="84"/>
        <v>工業製品</v>
      </c>
      <c r="H1035" t="s">
        <v>68</v>
      </c>
      <c r="I1035" t="s">
        <v>69</v>
      </c>
      <c r="J1035" t="s">
        <v>70</v>
      </c>
      <c r="K1035" t="s">
        <v>71</v>
      </c>
      <c r="L1035" t="b">
        <v>0</v>
      </c>
      <c r="M1035" t="s">
        <v>72</v>
      </c>
      <c r="N1035" t="s">
        <v>73</v>
      </c>
      <c r="O1035" t="s">
        <v>74</v>
      </c>
      <c r="P1035" t="s">
        <v>6206</v>
      </c>
      <c r="Q1035" t="s">
        <v>6207</v>
      </c>
      <c r="R1035" t="s">
        <v>78</v>
      </c>
      <c r="S1035" t="s">
        <v>79</v>
      </c>
      <c r="T1035">
        <v>28800000</v>
      </c>
      <c r="U1035" t="s">
        <v>80</v>
      </c>
      <c r="V1035" t="b">
        <v>0</v>
      </c>
      <c r="W1035">
        <v>1024623000000</v>
      </c>
      <c r="X1035">
        <v>3</v>
      </c>
      <c r="Y1035">
        <v>-3.0000000999999998E-2</v>
      </c>
      <c r="Z1035">
        <v>-6</v>
      </c>
      <c r="AA1035">
        <v>1596159061</v>
      </c>
      <c r="AB1035">
        <v>0.47</v>
      </c>
      <c r="AC1035">
        <v>0.46</v>
      </c>
      <c r="AD1035" t="s">
        <v>6208</v>
      </c>
      <c r="AE1035">
        <v>0.46</v>
      </c>
      <c r="AF1035">
        <v>8000</v>
      </c>
      <c r="AG1035">
        <v>0.5</v>
      </c>
      <c r="AH1035">
        <v>0.47</v>
      </c>
      <c r="AI1035">
        <v>0.495</v>
      </c>
      <c r="AJ1035">
        <v>0</v>
      </c>
      <c r="AK1035">
        <v>0</v>
      </c>
      <c r="AL1035" t="s">
        <v>82</v>
      </c>
      <c r="AM1035" t="s">
        <v>72</v>
      </c>
      <c r="AN1035">
        <v>0.46</v>
      </c>
      <c r="AO1035">
        <v>1135190</v>
      </c>
      <c r="AP1035">
        <v>2489000</v>
      </c>
      <c r="AQ1035">
        <v>0.17500001000000001</v>
      </c>
      <c r="AR1035">
        <v>0.59322039999999998</v>
      </c>
      <c r="AS1035" t="s">
        <v>6209</v>
      </c>
      <c r="AT1035">
        <v>-0.26000002</v>
      </c>
      <c r="AU1035">
        <v>-0.35616439999999999</v>
      </c>
      <c r="AV1035">
        <v>0.29499999999999998</v>
      </c>
      <c r="AW1035">
        <v>0.73</v>
      </c>
      <c r="AX1035">
        <v>0.1</v>
      </c>
      <c r="AY1035">
        <v>0.2</v>
      </c>
      <c r="AZ1035">
        <v>2208000000</v>
      </c>
      <c r="BA1035">
        <v>0.96499999999999997</v>
      </c>
      <c r="BB1035">
        <v>0.52414285999999999</v>
      </c>
      <c r="BC1035">
        <v>-5.4142862999999999E-2</v>
      </c>
      <c r="BD1035">
        <v>-0.10329791000000001</v>
      </c>
      <c r="BE1035">
        <v>0.53749999999999998</v>
      </c>
      <c r="BF1035">
        <v>-6.7500025000000005E-2</v>
      </c>
      <c r="BG1035">
        <v>-0.12558143999999999</v>
      </c>
      <c r="BH1035">
        <v>1037760000</v>
      </c>
      <c r="BI1035">
        <v>0.48704666000000002</v>
      </c>
      <c r="BJ1035">
        <v>15</v>
      </c>
      <c r="BK1035">
        <v>0</v>
      </c>
      <c r="BL1035" t="b">
        <v>0</v>
      </c>
      <c r="BM1035">
        <v>0.47</v>
      </c>
      <c r="BN1035">
        <v>1553871540</v>
      </c>
      <c r="BO1035">
        <v>1553871540</v>
      </c>
      <c r="BP1035">
        <v>1553871540</v>
      </c>
      <c r="BQ1035">
        <v>1.5708556</v>
      </c>
      <c r="BR1035">
        <v>0.29920000000000002</v>
      </c>
    </row>
    <row r="1036" spans="1:72">
      <c r="A1036" t="s">
        <v>6210</v>
      </c>
      <c r="B1036" t="s">
        <v>6211</v>
      </c>
      <c r="C1036" t="str">
        <f t="shared" si="80"/>
        <v>盈利時</v>
      </c>
      <c r="D1036" t="str">
        <f t="shared" si="81"/>
        <v>Consumer Service</v>
      </c>
      <c r="E1036" t="str">
        <f t="shared" si="82"/>
        <v>消費者服務業</v>
      </c>
      <c r="F1036" t="str">
        <f t="shared" si="83"/>
        <v>Jewelry Watches</v>
      </c>
      <c r="G1036" t="str">
        <f t="shared" si="84"/>
        <v>珠寶鐘錶</v>
      </c>
      <c r="H1036" t="s">
        <v>68</v>
      </c>
      <c r="I1036" t="s">
        <v>69</v>
      </c>
      <c r="J1036" t="s">
        <v>70</v>
      </c>
      <c r="K1036" t="s">
        <v>71</v>
      </c>
      <c r="L1036" t="b">
        <v>0</v>
      </c>
      <c r="M1036" t="s">
        <v>72</v>
      </c>
      <c r="N1036" t="s">
        <v>73</v>
      </c>
      <c r="O1036" t="s">
        <v>74</v>
      </c>
      <c r="P1036" t="s">
        <v>6212</v>
      </c>
      <c r="Q1036" t="s">
        <v>6213</v>
      </c>
      <c r="R1036" t="s">
        <v>78</v>
      </c>
      <c r="S1036" t="s">
        <v>79</v>
      </c>
      <c r="T1036">
        <v>28800000</v>
      </c>
      <c r="U1036" t="s">
        <v>80</v>
      </c>
      <c r="V1036" t="b">
        <v>0</v>
      </c>
      <c r="W1036">
        <v>1311125400000</v>
      </c>
      <c r="X1036">
        <v>3</v>
      </c>
      <c r="Y1036">
        <v>0</v>
      </c>
      <c r="Z1036">
        <v>0</v>
      </c>
      <c r="AA1036">
        <v>1596076344</v>
      </c>
      <c r="AB1036">
        <v>2.1800000000000002</v>
      </c>
      <c r="AC1036">
        <v>2.1800000000000002</v>
      </c>
      <c r="AD1036" t="s">
        <v>6214</v>
      </c>
      <c r="AE1036">
        <v>2.1800000000000002</v>
      </c>
      <c r="AF1036">
        <v>46000</v>
      </c>
      <c r="AG1036">
        <v>2.1800000000000002</v>
      </c>
      <c r="AH1036">
        <v>2.06</v>
      </c>
      <c r="AI1036">
        <v>2.2799999999999998</v>
      </c>
      <c r="AJ1036">
        <v>0</v>
      </c>
      <c r="AK1036">
        <v>0</v>
      </c>
      <c r="AL1036" t="s">
        <v>82</v>
      </c>
      <c r="AM1036" t="s">
        <v>72</v>
      </c>
      <c r="AN1036">
        <v>2.1800000000000002</v>
      </c>
      <c r="AO1036">
        <v>13476</v>
      </c>
      <c r="AP1036">
        <v>12000</v>
      </c>
      <c r="AQ1036">
        <v>0.18000007000000001</v>
      </c>
      <c r="AR1036">
        <v>9.0000029999999995E-2</v>
      </c>
      <c r="AS1036" t="s">
        <v>6215</v>
      </c>
      <c r="AT1036">
        <v>-0.70000004999999998</v>
      </c>
      <c r="AU1036">
        <v>-0.24305557</v>
      </c>
      <c r="AV1036">
        <v>2</v>
      </c>
      <c r="AW1036">
        <v>2.88</v>
      </c>
      <c r="AX1036">
        <v>0.08</v>
      </c>
      <c r="AY1036">
        <v>3.6697246000000003E-2</v>
      </c>
      <c r="AZ1036">
        <v>500000000</v>
      </c>
      <c r="BA1036">
        <v>1.5209999999999999</v>
      </c>
      <c r="BB1036">
        <v>2.1800000000000002</v>
      </c>
      <c r="BC1036">
        <v>0</v>
      </c>
      <c r="BD1036">
        <v>0</v>
      </c>
      <c r="BE1036">
        <v>2.4604895</v>
      </c>
      <c r="BF1036">
        <v>-0.28048943999999998</v>
      </c>
      <c r="BG1036">
        <v>-0.113997415</v>
      </c>
      <c r="BH1036">
        <v>1090000000</v>
      </c>
      <c r="BI1036">
        <v>1.4332676</v>
      </c>
      <c r="BJ1036">
        <v>15</v>
      </c>
      <c r="BK1036">
        <v>0</v>
      </c>
      <c r="BL1036" t="b">
        <v>0</v>
      </c>
      <c r="BM1036">
        <v>2.1800000000000002</v>
      </c>
      <c r="BN1036">
        <v>1553525940</v>
      </c>
      <c r="BO1036">
        <v>1553525940</v>
      </c>
      <c r="BP1036">
        <v>1553525940</v>
      </c>
      <c r="BQ1036">
        <v>7.8700359999999998</v>
      </c>
      <c r="BR1036">
        <v>0.27700000000000002</v>
      </c>
    </row>
    <row r="1037" spans="1:72">
      <c r="A1037" t="s">
        <v>6216</v>
      </c>
      <c r="B1037" t="s">
        <v>6217</v>
      </c>
      <c r="C1037" t="str">
        <f t="shared" si="80"/>
        <v>東光化工</v>
      </c>
      <c r="D1037" t="str">
        <f t="shared" si="81"/>
        <v>Raw Materials</v>
      </c>
      <c r="E1037" t="str">
        <f t="shared" si="82"/>
        <v>原材料</v>
      </c>
      <c r="F1037" t="str">
        <f t="shared" si="83"/>
        <v>Chemical</v>
      </c>
      <c r="G1037" t="str">
        <f t="shared" si="84"/>
        <v>化工</v>
      </c>
      <c r="H1037" t="s">
        <v>68</v>
      </c>
      <c r="I1037" t="s">
        <v>69</v>
      </c>
      <c r="J1037" t="s">
        <v>70</v>
      </c>
      <c r="K1037" t="s">
        <v>71</v>
      </c>
      <c r="L1037" t="b">
        <v>0</v>
      </c>
      <c r="M1037" t="s">
        <v>72</v>
      </c>
      <c r="N1037" t="s">
        <v>73</v>
      </c>
      <c r="O1037" t="s">
        <v>74</v>
      </c>
      <c r="P1037" t="s">
        <v>6218</v>
      </c>
      <c r="Q1037" t="s">
        <v>6219</v>
      </c>
      <c r="R1037" t="s">
        <v>78</v>
      </c>
      <c r="S1037" t="s">
        <v>79</v>
      </c>
      <c r="T1037">
        <v>28800000</v>
      </c>
      <c r="U1037" t="s">
        <v>80</v>
      </c>
      <c r="V1037" t="b">
        <v>0</v>
      </c>
      <c r="W1037">
        <v>1499736600000</v>
      </c>
      <c r="X1037">
        <v>3</v>
      </c>
      <c r="Y1037">
        <v>0</v>
      </c>
      <c r="Z1037">
        <v>0</v>
      </c>
      <c r="AA1037">
        <v>1595231997</v>
      </c>
      <c r="AB1037">
        <v>1.75</v>
      </c>
      <c r="AC1037">
        <v>2.1800000000000002</v>
      </c>
      <c r="AD1037" t="s">
        <v>6214</v>
      </c>
      <c r="AE1037">
        <v>2.1800000000000002</v>
      </c>
      <c r="AF1037">
        <v>4000</v>
      </c>
      <c r="AG1037">
        <v>1.75</v>
      </c>
      <c r="AH1037">
        <v>1.51</v>
      </c>
      <c r="AI1037">
        <v>2.1</v>
      </c>
      <c r="AJ1037">
        <v>0</v>
      </c>
      <c r="AK1037">
        <v>0</v>
      </c>
      <c r="AL1037" t="s">
        <v>82</v>
      </c>
      <c r="AM1037" t="s">
        <v>102</v>
      </c>
      <c r="AN1037">
        <v>2.1800000000000002</v>
      </c>
      <c r="AO1037">
        <v>3333</v>
      </c>
      <c r="AP1037">
        <v>500</v>
      </c>
      <c r="AQ1037">
        <v>0.20000005000000001</v>
      </c>
      <c r="AR1037">
        <v>0.12903229999999999</v>
      </c>
      <c r="AS1037" t="s">
        <v>3960</v>
      </c>
      <c r="AT1037">
        <v>-0.78999995999999995</v>
      </c>
      <c r="AU1037">
        <v>-0.31102362</v>
      </c>
      <c r="AV1037">
        <v>1.55</v>
      </c>
      <c r="AW1037">
        <v>2.54</v>
      </c>
      <c r="AX1037">
        <v>3.0000000000000001E-3</v>
      </c>
      <c r="AY1037">
        <v>1.7142857000000001E-3</v>
      </c>
      <c r="AZ1037">
        <v>620944000</v>
      </c>
      <c r="BA1037">
        <v>0.23699999999999999</v>
      </c>
      <c r="BB1037">
        <v>1.9908333</v>
      </c>
      <c r="BC1037">
        <v>-0.24083328000000001</v>
      </c>
      <c r="BD1037">
        <v>-0.1209711</v>
      </c>
      <c r="BE1037">
        <v>2.2327085000000002</v>
      </c>
      <c r="BF1037">
        <v>-0.48270845000000001</v>
      </c>
      <c r="BG1037">
        <v>-0.21619861000000001</v>
      </c>
      <c r="BH1037">
        <v>1086652032</v>
      </c>
      <c r="BI1037">
        <v>7.383966</v>
      </c>
      <c r="BJ1037">
        <v>15</v>
      </c>
      <c r="BK1037">
        <v>0</v>
      </c>
      <c r="BL1037" t="b">
        <v>0</v>
      </c>
      <c r="BM1037">
        <v>1.75</v>
      </c>
    </row>
    <row r="1038" spans="1:72">
      <c r="A1038" t="s">
        <v>6220</v>
      </c>
      <c r="B1038" t="s">
        <v>6221</v>
      </c>
      <c r="C1038" t="str">
        <f t="shared" si="80"/>
        <v>超盈國際控股</v>
      </c>
      <c r="D1038" t="str">
        <f t="shared" si="81"/>
        <v>Consumer Goods Manufacturing</v>
      </c>
      <c r="E1038" t="str">
        <f t="shared" si="82"/>
        <v>消費品製造</v>
      </c>
      <c r="F1038" t="str">
        <f t="shared" si="83"/>
        <v>Textile and Clothing</v>
      </c>
      <c r="G1038" t="str">
        <f t="shared" si="84"/>
        <v>紡織製衣</v>
      </c>
      <c r="H1038" t="s">
        <v>68</v>
      </c>
      <c r="I1038" t="s">
        <v>69</v>
      </c>
      <c r="J1038" t="s">
        <v>70</v>
      </c>
      <c r="K1038" t="s">
        <v>71</v>
      </c>
      <c r="L1038" t="b">
        <v>0</v>
      </c>
      <c r="M1038" t="s">
        <v>72</v>
      </c>
      <c r="N1038" t="s">
        <v>73</v>
      </c>
      <c r="O1038" t="s">
        <v>74</v>
      </c>
      <c r="P1038" t="s">
        <v>6222</v>
      </c>
      <c r="Q1038" t="s">
        <v>6223</v>
      </c>
      <c r="R1038" t="s">
        <v>78</v>
      </c>
      <c r="S1038" t="s">
        <v>79</v>
      </c>
      <c r="T1038">
        <v>28800000</v>
      </c>
      <c r="U1038" t="s">
        <v>80</v>
      </c>
      <c r="V1038" t="b">
        <v>0</v>
      </c>
      <c r="W1038">
        <v>1400808600000</v>
      </c>
      <c r="X1038">
        <v>3</v>
      </c>
      <c r="Y1038">
        <v>0</v>
      </c>
      <c r="Z1038">
        <v>0</v>
      </c>
      <c r="AA1038">
        <v>1596091230</v>
      </c>
      <c r="AB1038">
        <v>1.04</v>
      </c>
      <c r="AC1038">
        <v>1.04</v>
      </c>
      <c r="AD1038" t="s">
        <v>2576</v>
      </c>
      <c r="AE1038">
        <v>1.04</v>
      </c>
      <c r="AF1038">
        <v>12000</v>
      </c>
      <c r="AG1038">
        <v>1.04</v>
      </c>
      <c r="AH1038">
        <v>1.03</v>
      </c>
      <c r="AI1038">
        <v>1.05</v>
      </c>
      <c r="AJ1038">
        <v>0</v>
      </c>
      <c r="AK1038">
        <v>0</v>
      </c>
      <c r="AL1038" t="s">
        <v>82</v>
      </c>
      <c r="AM1038" t="s">
        <v>72</v>
      </c>
      <c r="AN1038">
        <v>1.04</v>
      </c>
      <c r="AO1038">
        <v>253514</v>
      </c>
      <c r="AP1038">
        <v>59750</v>
      </c>
      <c r="AQ1038">
        <v>5.9999943E-2</v>
      </c>
      <c r="AR1038">
        <v>6.1224430000000003E-2</v>
      </c>
      <c r="AS1038" t="s">
        <v>6224</v>
      </c>
      <c r="AT1038">
        <v>-1.8600000999999999</v>
      </c>
      <c r="AU1038">
        <v>-0.64137935999999995</v>
      </c>
      <c r="AV1038">
        <v>0.98</v>
      </c>
      <c r="AW1038">
        <v>2.9</v>
      </c>
      <c r="AX1038">
        <v>5.8000000000000003E-2</v>
      </c>
      <c r="AY1038">
        <v>5.5769230000000003E-2</v>
      </c>
      <c r="AZ1038">
        <v>1039809984</v>
      </c>
      <c r="BA1038">
        <v>2.4350000000000001</v>
      </c>
      <c r="BB1038">
        <v>1.0697143</v>
      </c>
      <c r="BC1038">
        <v>-2.9714345999999999E-2</v>
      </c>
      <c r="BD1038">
        <v>-2.7777834000000001E-2</v>
      </c>
      <c r="BE1038">
        <v>1.4795103999999999</v>
      </c>
      <c r="BF1038">
        <v>-0.43951045999999999</v>
      </c>
      <c r="BG1038">
        <v>-0.29706480000000002</v>
      </c>
      <c r="BH1038">
        <v>1081402368</v>
      </c>
      <c r="BI1038">
        <v>0.4271047</v>
      </c>
      <c r="BJ1038">
        <v>15</v>
      </c>
      <c r="BK1038">
        <v>0</v>
      </c>
      <c r="BL1038" t="b">
        <v>0</v>
      </c>
      <c r="BM1038">
        <v>1.04</v>
      </c>
      <c r="BQ1038">
        <v>3.531409</v>
      </c>
      <c r="BR1038">
        <v>0.29449999999999998</v>
      </c>
      <c r="BS1038">
        <v>0.62</v>
      </c>
      <c r="BT1038">
        <v>1.6774192999999999</v>
      </c>
    </row>
    <row r="1039" spans="1:72">
      <c r="A1039" t="s">
        <v>6225</v>
      </c>
      <c r="B1039" t="s">
        <v>6226</v>
      </c>
      <c r="C1039" t="str">
        <f t="shared" si="80"/>
        <v>恒達集團控股</v>
      </c>
      <c r="D1039" t="str">
        <f t="shared" si="81"/>
        <v>Real Estate Construction</v>
      </c>
      <c r="E1039" t="str">
        <f t="shared" si="82"/>
        <v>地產建築</v>
      </c>
      <c r="F1039" t="str">
        <f t="shared" si="83"/>
        <v>Real Estate Development</v>
      </c>
      <c r="G1039" t="str">
        <f t="shared" si="84"/>
        <v>地產發展</v>
      </c>
      <c r="H1039" t="s">
        <v>68</v>
      </c>
      <c r="I1039" t="s">
        <v>69</v>
      </c>
      <c r="J1039" t="s">
        <v>70</v>
      </c>
      <c r="K1039" t="s">
        <v>71</v>
      </c>
      <c r="L1039" t="b">
        <v>0</v>
      </c>
      <c r="M1039" t="s">
        <v>72</v>
      </c>
      <c r="N1039" t="s">
        <v>73</v>
      </c>
      <c r="O1039" t="s">
        <v>74</v>
      </c>
      <c r="P1039" t="s">
        <v>6227</v>
      </c>
      <c r="Q1039" t="s">
        <v>6228</v>
      </c>
      <c r="R1039" t="s">
        <v>78</v>
      </c>
      <c r="S1039" t="s">
        <v>79</v>
      </c>
      <c r="T1039">
        <v>28800000</v>
      </c>
      <c r="U1039" t="s">
        <v>80</v>
      </c>
      <c r="V1039" t="b">
        <v>0</v>
      </c>
      <c r="W1039">
        <v>1541986200000</v>
      </c>
      <c r="X1039">
        <v>3</v>
      </c>
      <c r="Y1039">
        <v>-9.9999900000000003E-3</v>
      </c>
      <c r="Z1039">
        <v>-1.0869553999999999</v>
      </c>
      <c r="AA1039">
        <v>1596075392</v>
      </c>
      <c r="AB1039">
        <v>0.91</v>
      </c>
      <c r="AC1039">
        <v>0.99</v>
      </c>
      <c r="AD1039" t="s">
        <v>6229</v>
      </c>
      <c r="AE1039">
        <v>0.86</v>
      </c>
      <c r="AF1039">
        <v>100000</v>
      </c>
      <c r="AG1039">
        <v>0.92</v>
      </c>
      <c r="AH1039">
        <v>0.87</v>
      </c>
      <c r="AI1039">
        <v>0.91</v>
      </c>
      <c r="AJ1039">
        <v>0</v>
      </c>
      <c r="AK1039">
        <v>0</v>
      </c>
      <c r="AL1039" t="s">
        <v>82</v>
      </c>
      <c r="AM1039" t="s">
        <v>102</v>
      </c>
      <c r="AN1039">
        <v>0.86</v>
      </c>
      <c r="AO1039">
        <v>44875</v>
      </c>
      <c r="AP1039">
        <v>21500</v>
      </c>
      <c r="AQ1039">
        <v>0.10000002400000001</v>
      </c>
      <c r="AR1039">
        <v>0.12345681999999999</v>
      </c>
      <c r="AS1039" t="s">
        <v>6230</v>
      </c>
      <c r="AT1039">
        <v>-0.29000002000000003</v>
      </c>
      <c r="AU1039">
        <v>-0.24166667</v>
      </c>
      <c r="AV1039">
        <v>0.81</v>
      </c>
      <c r="AW1039">
        <v>1.2</v>
      </c>
      <c r="AZ1039">
        <v>1200000000</v>
      </c>
      <c r="BA1039">
        <v>7.9000000000000001E-2</v>
      </c>
      <c r="BB1039">
        <v>0.94085719999999995</v>
      </c>
      <c r="BC1039">
        <v>-3.0857145999999998E-2</v>
      </c>
      <c r="BD1039">
        <v>-3.2796844999999998E-2</v>
      </c>
      <c r="BE1039">
        <v>0.95035212999999996</v>
      </c>
      <c r="BF1039">
        <v>-4.0352105999999999E-2</v>
      </c>
      <c r="BG1039">
        <v>-4.2460162000000003E-2</v>
      </c>
      <c r="BH1039">
        <v>1092000000</v>
      </c>
      <c r="BI1039">
        <v>11.518986999999999</v>
      </c>
      <c r="BJ1039">
        <v>15</v>
      </c>
      <c r="BK1039">
        <v>0</v>
      </c>
      <c r="BL1039" t="b">
        <v>0</v>
      </c>
      <c r="BM1039">
        <v>0.91</v>
      </c>
      <c r="BN1039">
        <v>1553785140</v>
      </c>
      <c r="BO1039">
        <v>1553785140</v>
      </c>
      <c r="BP1039">
        <v>1553785140</v>
      </c>
    </row>
    <row r="1040" spans="1:72">
      <c r="A1040" t="s">
        <v>6231</v>
      </c>
      <c r="B1040" t="s">
        <v>6232</v>
      </c>
      <c r="C1040" t="str">
        <f t="shared" si="80"/>
        <v>英皇證券</v>
      </c>
      <c r="D1040" t="str">
        <f t="shared" si="81"/>
        <v>Financial</v>
      </c>
      <c r="E1040" t="str">
        <f t="shared" si="82"/>
        <v>金融</v>
      </c>
      <c r="F1040" t="str">
        <f t="shared" si="83"/>
        <v>Securities and Financing</v>
      </c>
      <c r="G1040" t="str">
        <f t="shared" si="84"/>
        <v>證券及融資</v>
      </c>
      <c r="H1040" t="s">
        <v>68</v>
      </c>
      <c r="I1040" t="s">
        <v>69</v>
      </c>
      <c r="J1040" t="s">
        <v>70</v>
      </c>
      <c r="K1040" t="s">
        <v>71</v>
      </c>
      <c r="L1040" t="b">
        <v>0</v>
      </c>
      <c r="M1040" t="s">
        <v>72</v>
      </c>
      <c r="N1040" t="s">
        <v>73</v>
      </c>
      <c r="O1040" t="s">
        <v>74</v>
      </c>
      <c r="P1040" t="s">
        <v>6233</v>
      </c>
      <c r="Q1040" t="s">
        <v>6234</v>
      </c>
      <c r="R1040" t="s">
        <v>78</v>
      </c>
      <c r="S1040" t="s">
        <v>79</v>
      </c>
      <c r="T1040">
        <v>28800000</v>
      </c>
      <c r="U1040" t="s">
        <v>80</v>
      </c>
      <c r="V1040" t="b">
        <v>0</v>
      </c>
      <c r="W1040">
        <v>1134005400000</v>
      </c>
      <c r="X1040">
        <v>3</v>
      </c>
      <c r="Y1040">
        <v>2.0000040000000001E-3</v>
      </c>
      <c r="Z1040">
        <v>1.2500024999999999</v>
      </c>
      <c r="AA1040">
        <v>1596160554</v>
      </c>
      <c r="AB1040">
        <v>0.16200000000000001</v>
      </c>
      <c r="AC1040">
        <v>0.16200000000000001</v>
      </c>
      <c r="AD1040" t="s">
        <v>6235</v>
      </c>
      <c r="AE1040">
        <v>0.16200000000000001</v>
      </c>
      <c r="AF1040">
        <v>30000</v>
      </c>
      <c r="AG1040">
        <v>0.16</v>
      </c>
      <c r="AH1040">
        <v>0.161</v>
      </c>
      <c r="AI1040">
        <v>0.16900000000000001</v>
      </c>
      <c r="AJ1040">
        <v>0</v>
      </c>
      <c r="AK1040">
        <v>0</v>
      </c>
      <c r="AL1040" t="s">
        <v>82</v>
      </c>
      <c r="AM1040" t="s">
        <v>72</v>
      </c>
      <c r="AN1040">
        <v>0.16200000000000001</v>
      </c>
      <c r="AO1040">
        <v>3883030</v>
      </c>
      <c r="AP1040">
        <v>2145372</v>
      </c>
      <c r="AQ1040">
        <v>5.0999999999999997E-2</v>
      </c>
      <c r="AR1040">
        <v>0.45945944999999999</v>
      </c>
      <c r="AS1040" t="s">
        <v>6236</v>
      </c>
      <c r="AT1040">
        <v>-0.10800000999999999</v>
      </c>
      <c r="AU1040">
        <v>-0.40000004</v>
      </c>
      <c r="AV1040">
        <v>0.111</v>
      </c>
      <c r="AW1040">
        <v>0.27</v>
      </c>
      <c r="AX1040">
        <v>6.0000000000000001E-3</v>
      </c>
      <c r="AY1040">
        <v>3.7499999999999999E-2</v>
      </c>
      <c r="AZ1040">
        <v>6740850176</v>
      </c>
      <c r="BA1040">
        <v>0.71899999999999997</v>
      </c>
      <c r="BB1040">
        <v>0.16114286</v>
      </c>
      <c r="BC1040">
        <v>8.5714459999999999E-4</v>
      </c>
      <c r="BD1040">
        <v>5.3191599999999999E-3</v>
      </c>
      <c r="BE1040">
        <v>0.15559440999999999</v>
      </c>
      <c r="BF1040">
        <v>6.4055919999999999E-3</v>
      </c>
      <c r="BG1040">
        <v>4.1168521999999999E-2</v>
      </c>
      <c r="BH1040">
        <v>1092017792</v>
      </c>
      <c r="BI1040">
        <v>0.22531295000000001</v>
      </c>
      <c r="BJ1040">
        <v>15</v>
      </c>
      <c r="BK1040">
        <v>0</v>
      </c>
      <c r="BL1040" t="b">
        <v>0</v>
      </c>
      <c r="BM1040">
        <v>0.16200000000000001</v>
      </c>
      <c r="BR1040">
        <v>-3.8399999999999997E-2</v>
      </c>
    </row>
    <row r="1041" spans="1:72">
      <c r="A1041" t="s">
        <v>6237</v>
      </c>
      <c r="B1041" t="s">
        <v>6238</v>
      </c>
      <c r="C1041" t="str">
        <f t="shared" si="80"/>
        <v>福田實業</v>
      </c>
      <c r="D1041" t="str">
        <f t="shared" si="81"/>
        <v>Consumer Goods Manufacturing</v>
      </c>
      <c r="E1041" t="str">
        <f t="shared" si="82"/>
        <v>消費品製造</v>
      </c>
      <c r="F1041" t="str">
        <f t="shared" si="83"/>
        <v>Textile and Clothing</v>
      </c>
      <c r="G1041" t="str">
        <f t="shared" si="84"/>
        <v>紡織製衣</v>
      </c>
      <c r="H1041" t="s">
        <v>68</v>
      </c>
      <c r="I1041" t="s">
        <v>69</v>
      </c>
      <c r="J1041" t="s">
        <v>70</v>
      </c>
      <c r="K1041" t="s">
        <v>71</v>
      </c>
      <c r="L1041" t="b">
        <v>0</v>
      </c>
      <c r="M1041" t="s">
        <v>72</v>
      </c>
      <c r="N1041" t="s">
        <v>73</v>
      </c>
      <c r="O1041" t="s">
        <v>74</v>
      </c>
      <c r="P1041" t="s">
        <v>6239</v>
      </c>
      <c r="Q1041" t="s">
        <v>6240</v>
      </c>
      <c r="R1041" t="s">
        <v>78</v>
      </c>
      <c r="S1041" t="s">
        <v>79</v>
      </c>
      <c r="T1041">
        <v>28800000</v>
      </c>
      <c r="U1041" t="s">
        <v>80</v>
      </c>
      <c r="V1041" t="b">
        <v>0</v>
      </c>
      <c r="W1041">
        <v>946949400000</v>
      </c>
      <c r="X1041">
        <v>3</v>
      </c>
      <c r="Y1041">
        <v>-9.9999900000000003E-3</v>
      </c>
      <c r="Z1041">
        <v>-1.1363626</v>
      </c>
      <c r="AA1041">
        <v>1596091684</v>
      </c>
      <c r="AB1041">
        <v>0.87</v>
      </c>
      <c r="AC1041">
        <v>0.89</v>
      </c>
      <c r="AD1041" t="s">
        <v>6241</v>
      </c>
      <c r="AE1041">
        <v>0.86</v>
      </c>
      <c r="AF1041">
        <v>202000</v>
      </c>
      <c r="AG1041">
        <v>0.88</v>
      </c>
      <c r="AH1041">
        <v>0.87</v>
      </c>
      <c r="AI1041">
        <v>0.9</v>
      </c>
      <c r="AJ1041">
        <v>0</v>
      </c>
      <c r="AK1041">
        <v>0</v>
      </c>
      <c r="AL1041" t="s">
        <v>82</v>
      </c>
      <c r="AM1041" t="s">
        <v>72</v>
      </c>
      <c r="AN1041">
        <v>0.89</v>
      </c>
      <c r="AO1041">
        <v>646369</v>
      </c>
      <c r="AP1041">
        <v>695500</v>
      </c>
      <c r="AQ1041">
        <v>1.9999980000000001E-2</v>
      </c>
      <c r="AR1041">
        <v>2.3529387999999998E-2</v>
      </c>
      <c r="AS1041" t="s">
        <v>6242</v>
      </c>
      <c r="AT1041">
        <v>-0.5</v>
      </c>
      <c r="AU1041">
        <v>-0.3649635</v>
      </c>
      <c r="AV1041">
        <v>0.85</v>
      </c>
      <c r="AW1041">
        <v>1.37</v>
      </c>
      <c r="AX1041">
        <v>9.2999999999999999E-2</v>
      </c>
      <c r="AY1041">
        <v>0.10568182</v>
      </c>
      <c r="AZ1041">
        <v>1225030016</v>
      </c>
      <c r="BA1041">
        <v>2.7909999999999999</v>
      </c>
      <c r="BB1041">
        <v>0.94314282999999999</v>
      </c>
      <c r="BC1041">
        <v>-7.3142830000000006E-2</v>
      </c>
      <c r="BD1041">
        <v>-7.755223E-2</v>
      </c>
      <c r="BE1041">
        <v>1.0937762</v>
      </c>
      <c r="BF1041">
        <v>-0.22377622</v>
      </c>
      <c r="BG1041">
        <v>-0.20459050000000001</v>
      </c>
      <c r="BH1041">
        <v>1065776128</v>
      </c>
      <c r="BI1041">
        <v>0.31171626000000002</v>
      </c>
      <c r="BJ1041">
        <v>15</v>
      </c>
      <c r="BK1041">
        <v>0</v>
      </c>
      <c r="BL1041" t="b">
        <v>0</v>
      </c>
      <c r="BM1041">
        <v>0.87</v>
      </c>
      <c r="BN1041">
        <v>1553266740</v>
      </c>
      <c r="BO1041">
        <v>1553266740</v>
      </c>
      <c r="BP1041">
        <v>1553266740</v>
      </c>
      <c r="BQ1041">
        <v>7.5000004999999996</v>
      </c>
      <c r="BR1041">
        <v>0.11600000000000001</v>
      </c>
    </row>
    <row r="1042" spans="1:72">
      <c r="A1042" t="s">
        <v>6243</v>
      </c>
      <c r="B1042" t="s">
        <v>6244</v>
      </c>
      <c r="C1042" t="str">
        <f t="shared" si="80"/>
        <v>王氏國際</v>
      </c>
      <c r="D1042" t="str">
        <f t="shared" si="81"/>
        <v>Information Technology</v>
      </c>
      <c r="E1042" t="str">
        <f t="shared" si="82"/>
        <v>資訊科技</v>
      </c>
      <c r="F1042" t="str">
        <f t="shared" si="83"/>
        <v>Smart Card and Information Technology Equipment</v>
      </c>
      <c r="G1042" t="str">
        <f t="shared" si="84"/>
        <v>智能卡及資訊科技器材</v>
      </c>
      <c r="H1042" t="s">
        <v>68</v>
      </c>
      <c r="I1042" t="s">
        <v>69</v>
      </c>
      <c r="J1042" t="s">
        <v>70</v>
      </c>
      <c r="K1042" t="s">
        <v>71</v>
      </c>
      <c r="L1042" t="b">
        <v>0</v>
      </c>
      <c r="M1042" t="s">
        <v>72</v>
      </c>
      <c r="N1042" t="s">
        <v>73</v>
      </c>
      <c r="O1042" t="s">
        <v>74</v>
      </c>
      <c r="P1042" t="s">
        <v>6245</v>
      </c>
      <c r="Q1042" t="s">
        <v>6246</v>
      </c>
      <c r="R1042" t="s">
        <v>78</v>
      </c>
      <c r="S1042" t="s">
        <v>79</v>
      </c>
      <c r="T1042">
        <v>28800000</v>
      </c>
      <c r="U1042" t="s">
        <v>80</v>
      </c>
      <c r="V1042" t="b">
        <v>0</v>
      </c>
      <c r="W1042">
        <v>946949400000</v>
      </c>
      <c r="X1042">
        <v>3</v>
      </c>
      <c r="Y1042">
        <v>0</v>
      </c>
      <c r="Z1042">
        <v>0</v>
      </c>
      <c r="AA1042">
        <v>1595922502</v>
      </c>
      <c r="AB1042">
        <v>2.25</v>
      </c>
      <c r="AC1042">
        <v>2.25</v>
      </c>
      <c r="AD1042" t="s">
        <v>6247</v>
      </c>
      <c r="AE1042">
        <v>2.25</v>
      </c>
      <c r="AF1042">
        <v>20000</v>
      </c>
      <c r="AG1042">
        <v>2.25</v>
      </c>
      <c r="AH1042">
        <v>2.11</v>
      </c>
      <c r="AI1042">
        <v>2.4500000000000002</v>
      </c>
      <c r="AJ1042">
        <v>0</v>
      </c>
      <c r="AK1042">
        <v>0</v>
      </c>
      <c r="AL1042" t="s">
        <v>82</v>
      </c>
      <c r="AM1042" t="s">
        <v>72</v>
      </c>
      <c r="AN1042">
        <v>2.25</v>
      </c>
      <c r="AO1042">
        <v>7415</v>
      </c>
      <c r="AP1042">
        <v>4375</v>
      </c>
      <c r="AQ1042">
        <v>0.32000004999999998</v>
      </c>
      <c r="AR1042">
        <v>0.16580312999999999</v>
      </c>
      <c r="AS1042" t="s">
        <v>6248</v>
      </c>
      <c r="AT1042">
        <v>-0.88000009999999995</v>
      </c>
      <c r="AU1042">
        <v>-0.28115020000000002</v>
      </c>
      <c r="AV1042">
        <v>1.93</v>
      </c>
      <c r="AW1042">
        <v>3.13</v>
      </c>
      <c r="AX1042">
        <v>6.5000000000000002E-2</v>
      </c>
      <c r="AY1042">
        <v>2.8888889000000001E-2</v>
      </c>
      <c r="AZ1042">
        <v>478484000</v>
      </c>
      <c r="BA1042">
        <v>10.462999999999999</v>
      </c>
      <c r="BB1042">
        <v>2.3248571999999998</v>
      </c>
      <c r="BC1042">
        <v>-7.4857234999999994E-2</v>
      </c>
      <c r="BD1042">
        <v>-3.2198638000000002E-2</v>
      </c>
      <c r="BE1042">
        <v>2.3846153999999999</v>
      </c>
      <c r="BF1042">
        <v>-0.13461542000000001</v>
      </c>
      <c r="BG1042">
        <v>-5.6451625999999998E-2</v>
      </c>
      <c r="BH1042">
        <v>1076589056</v>
      </c>
      <c r="BI1042">
        <v>0.21504349</v>
      </c>
      <c r="BJ1042">
        <v>15</v>
      </c>
      <c r="BK1042">
        <v>0</v>
      </c>
      <c r="BL1042" t="b">
        <v>0</v>
      </c>
      <c r="BM1042">
        <v>2.25</v>
      </c>
      <c r="BN1042">
        <v>1553698740</v>
      </c>
      <c r="BO1042">
        <v>1553698740</v>
      </c>
      <c r="BP1042">
        <v>1553698740</v>
      </c>
      <c r="BQ1042">
        <v>4.0178570000000002</v>
      </c>
      <c r="BR1042">
        <v>0.56000000000000005</v>
      </c>
    </row>
    <row r="1043" spans="1:72">
      <c r="A1043" t="s">
        <v>6249</v>
      </c>
      <c r="B1043" t="s">
        <v>6250</v>
      </c>
      <c r="C1043" t="str">
        <f t="shared" si="80"/>
        <v>百福控股</v>
      </c>
      <c r="D1043" t="str">
        <f t="shared" si="81"/>
        <v>Retail</v>
      </c>
      <c r="E1043" t="str">
        <f t="shared" si="82"/>
        <v>零售</v>
      </c>
      <c r="F1043" t="str">
        <f t="shared" si="83"/>
        <v>Clothing Accessories</v>
      </c>
      <c r="G1043" t="str">
        <f t="shared" si="84"/>
        <v>服飾配件</v>
      </c>
      <c r="H1043" t="s">
        <v>68</v>
      </c>
      <c r="I1043" t="s">
        <v>69</v>
      </c>
      <c r="J1043" t="s">
        <v>70</v>
      </c>
      <c r="K1043" t="s">
        <v>71</v>
      </c>
      <c r="L1043" t="b">
        <v>0</v>
      </c>
      <c r="M1043" t="s">
        <v>72</v>
      </c>
      <c r="N1043" t="s">
        <v>73</v>
      </c>
      <c r="O1043" t="s">
        <v>74</v>
      </c>
      <c r="P1043" t="s">
        <v>6251</v>
      </c>
      <c r="Q1043" t="s">
        <v>6252</v>
      </c>
      <c r="R1043" t="s">
        <v>78</v>
      </c>
      <c r="S1043" t="s">
        <v>79</v>
      </c>
      <c r="T1043">
        <v>28800000</v>
      </c>
      <c r="U1043" t="s">
        <v>80</v>
      </c>
      <c r="V1043" t="b">
        <v>0</v>
      </c>
      <c r="W1043">
        <v>1011144600000</v>
      </c>
      <c r="X1043">
        <v>3</v>
      </c>
      <c r="Y1043">
        <v>-2.9999971E-2</v>
      </c>
      <c r="Z1043">
        <v>-4.2253480000000003</v>
      </c>
      <c r="AA1043">
        <v>1596006816</v>
      </c>
      <c r="AB1043">
        <v>0.68</v>
      </c>
      <c r="AC1043">
        <v>0.69</v>
      </c>
      <c r="AD1043" t="s">
        <v>6253</v>
      </c>
      <c r="AE1043">
        <v>0.65</v>
      </c>
      <c r="AF1043">
        <v>110000</v>
      </c>
      <c r="AG1043">
        <v>0.71</v>
      </c>
      <c r="AH1043">
        <v>0.6</v>
      </c>
      <c r="AI1043">
        <v>0.71</v>
      </c>
      <c r="AJ1043">
        <v>0</v>
      </c>
      <c r="AK1043">
        <v>0</v>
      </c>
      <c r="AL1043" t="s">
        <v>82</v>
      </c>
      <c r="AM1043" t="s">
        <v>102</v>
      </c>
      <c r="AN1043">
        <v>0.65</v>
      </c>
      <c r="AO1043">
        <v>12030</v>
      </c>
      <c r="AP1043">
        <v>14250</v>
      </c>
      <c r="AQ1043">
        <v>5.0000012000000003E-2</v>
      </c>
      <c r="AR1043">
        <v>7.9365099999999994E-2</v>
      </c>
      <c r="AS1043" t="s">
        <v>6254</v>
      </c>
      <c r="AT1043">
        <v>-0.49999993999999998</v>
      </c>
      <c r="AU1043">
        <v>-0.42372880000000002</v>
      </c>
      <c r="AV1043">
        <v>0.63</v>
      </c>
      <c r="AW1043">
        <v>1.18</v>
      </c>
      <c r="AX1043">
        <v>2E-3</v>
      </c>
      <c r="AY1043">
        <v>2.8169014999999999E-3</v>
      </c>
      <c r="AZ1043">
        <v>1578659968</v>
      </c>
      <c r="BA1043">
        <v>8.7999999999999995E-2</v>
      </c>
      <c r="BB1043">
        <v>0.72942859999999998</v>
      </c>
      <c r="BC1043">
        <v>-4.9428581999999999E-2</v>
      </c>
      <c r="BD1043">
        <v>-6.7763425000000002E-2</v>
      </c>
      <c r="BE1043">
        <v>0.88153844999999997</v>
      </c>
      <c r="BF1043">
        <v>-0.20153844000000001</v>
      </c>
      <c r="BG1043">
        <v>-0.22862126999999999</v>
      </c>
      <c r="BH1043">
        <v>1073488768</v>
      </c>
      <c r="BI1043">
        <v>7.7272730000000003</v>
      </c>
      <c r="BJ1043">
        <v>15</v>
      </c>
      <c r="BK1043">
        <v>0</v>
      </c>
      <c r="BL1043" t="b">
        <v>0</v>
      </c>
      <c r="BM1043">
        <v>0.68</v>
      </c>
      <c r="BN1043">
        <v>1553871540</v>
      </c>
      <c r="BO1043">
        <v>1553871540</v>
      </c>
      <c r="BP1043">
        <v>1553871540</v>
      </c>
      <c r="BR1043">
        <v>-8.7276999999999993E-2</v>
      </c>
    </row>
    <row r="1044" spans="1:72">
      <c r="A1044" t="s">
        <v>6255</v>
      </c>
      <c r="B1044" t="s">
        <v>6256</v>
      </c>
      <c r="C1044" t="str">
        <f t="shared" si="80"/>
        <v>德林控股</v>
      </c>
      <c r="D1044" t="str">
        <f t="shared" si="81"/>
        <v>Consumer Goods Manufacturing</v>
      </c>
      <c r="E1044" t="str">
        <f t="shared" si="82"/>
        <v>消費品製造</v>
      </c>
      <c r="F1044" t="str">
        <f t="shared" si="83"/>
        <v>Textile and Clothing</v>
      </c>
      <c r="G1044" t="str">
        <f t="shared" si="84"/>
        <v>紡織製衣</v>
      </c>
      <c r="H1044" t="s">
        <v>68</v>
      </c>
      <c r="I1044" t="s">
        <v>69</v>
      </c>
      <c r="J1044" t="s">
        <v>70</v>
      </c>
      <c r="K1044" t="s">
        <v>71</v>
      </c>
      <c r="L1044" t="b">
        <v>0</v>
      </c>
      <c r="M1044" t="s">
        <v>72</v>
      </c>
      <c r="N1044" t="s">
        <v>73</v>
      </c>
      <c r="O1044" t="s">
        <v>74</v>
      </c>
      <c r="P1044" t="s">
        <v>6257</v>
      </c>
      <c r="Q1044" t="s">
        <v>6258</v>
      </c>
      <c r="R1044" t="s">
        <v>78</v>
      </c>
      <c r="S1044" t="s">
        <v>79</v>
      </c>
      <c r="T1044">
        <v>28800000</v>
      </c>
      <c r="U1044" t="s">
        <v>80</v>
      </c>
      <c r="V1044" t="b">
        <v>0</v>
      </c>
      <c r="W1044">
        <v>1444181400000</v>
      </c>
      <c r="X1044">
        <v>3</v>
      </c>
      <c r="Y1044">
        <v>1.000005E-2</v>
      </c>
      <c r="Z1044">
        <v>1.1904821000000001</v>
      </c>
      <c r="AA1044">
        <v>1596095907</v>
      </c>
      <c r="AB1044">
        <v>0.85</v>
      </c>
      <c r="AC1044">
        <v>0.89</v>
      </c>
      <c r="AD1044" t="s">
        <v>6259</v>
      </c>
      <c r="AE1044">
        <v>0.8</v>
      </c>
      <c r="AF1044">
        <v>26796000</v>
      </c>
      <c r="AG1044">
        <v>0.84</v>
      </c>
      <c r="AH1044">
        <v>0.81</v>
      </c>
      <c r="AI1044">
        <v>0.85</v>
      </c>
      <c r="AJ1044">
        <v>0</v>
      </c>
      <c r="AK1044">
        <v>0</v>
      </c>
      <c r="AL1044" t="s">
        <v>82</v>
      </c>
      <c r="AM1044" t="s">
        <v>72</v>
      </c>
      <c r="AN1044">
        <v>0.85</v>
      </c>
      <c r="AO1044">
        <v>3928296</v>
      </c>
      <c r="AP1044">
        <v>3312750</v>
      </c>
      <c r="AQ1044">
        <v>0.41500002000000003</v>
      </c>
      <c r="AR1044">
        <v>0.95402299999999995</v>
      </c>
      <c r="AS1044" t="s">
        <v>6260</v>
      </c>
      <c r="AT1044">
        <v>-0.14999998</v>
      </c>
      <c r="AU1044">
        <v>-0.14999998</v>
      </c>
      <c r="AV1044">
        <v>0.435</v>
      </c>
      <c r="AW1044">
        <v>1</v>
      </c>
      <c r="AZ1044">
        <v>1276620032</v>
      </c>
      <c r="BA1044">
        <v>0.13600000000000001</v>
      </c>
      <c r="BB1044">
        <v>0.78771429999999998</v>
      </c>
      <c r="BC1044">
        <v>6.2285720000000003E-2</v>
      </c>
      <c r="BD1044">
        <v>7.9071459999999996E-2</v>
      </c>
      <c r="BE1044">
        <v>0.65556334999999999</v>
      </c>
      <c r="BF1044">
        <v>0.19443667000000001</v>
      </c>
      <c r="BG1044">
        <v>0.29659477000000001</v>
      </c>
      <c r="BH1044">
        <v>1085127040</v>
      </c>
      <c r="BI1044">
        <v>6.25</v>
      </c>
      <c r="BJ1044">
        <v>15</v>
      </c>
      <c r="BK1044">
        <v>0</v>
      </c>
      <c r="BL1044" t="b">
        <v>0</v>
      </c>
      <c r="BM1044">
        <v>0.85</v>
      </c>
      <c r="BN1044">
        <v>1561733940</v>
      </c>
      <c r="BO1044">
        <v>1561733940</v>
      </c>
      <c r="BP1044">
        <v>1561733940</v>
      </c>
    </row>
    <row r="1045" spans="1:72">
      <c r="A1045" t="s">
        <v>6261</v>
      </c>
      <c r="B1045" t="s">
        <v>6262</v>
      </c>
      <c r="C1045" t="str">
        <f t="shared" si="80"/>
        <v>樂聲電子</v>
      </c>
      <c r="D1045" t="str">
        <f t="shared" si="81"/>
        <v>Consumer Goods Manufacturing</v>
      </c>
      <c r="E1045" t="str">
        <f t="shared" si="82"/>
        <v>消費品製造</v>
      </c>
      <c r="F1045" t="str">
        <f t="shared" si="83"/>
        <v>Consumer Electronics</v>
      </c>
      <c r="G1045" t="str">
        <f t="shared" si="84"/>
        <v>電子消費品</v>
      </c>
      <c r="H1045" t="s">
        <v>68</v>
      </c>
      <c r="I1045" t="s">
        <v>69</v>
      </c>
      <c r="J1045" t="s">
        <v>70</v>
      </c>
      <c r="K1045" t="s">
        <v>71</v>
      </c>
      <c r="L1045" t="b">
        <v>0</v>
      </c>
      <c r="M1045" t="s">
        <v>72</v>
      </c>
      <c r="N1045" t="s">
        <v>73</v>
      </c>
      <c r="O1045" t="s">
        <v>74</v>
      </c>
      <c r="P1045" t="s">
        <v>6263</v>
      </c>
      <c r="Q1045" t="s">
        <v>6264</v>
      </c>
      <c r="R1045" t="s">
        <v>78</v>
      </c>
      <c r="S1045" t="s">
        <v>79</v>
      </c>
      <c r="T1045">
        <v>28800000</v>
      </c>
      <c r="U1045" t="s">
        <v>80</v>
      </c>
      <c r="V1045" t="b">
        <v>0</v>
      </c>
      <c r="W1045">
        <v>946949400000</v>
      </c>
      <c r="X1045">
        <v>3</v>
      </c>
      <c r="Y1045">
        <v>-1.000011E-2</v>
      </c>
      <c r="Z1045">
        <v>-0.93458960000000002</v>
      </c>
      <c r="AA1045">
        <v>1596094619</v>
      </c>
      <c r="AB1045">
        <v>1.06</v>
      </c>
      <c r="AC1045">
        <v>1.06</v>
      </c>
      <c r="AD1045" t="s">
        <v>6265</v>
      </c>
      <c r="AE1045">
        <v>1.04</v>
      </c>
      <c r="AF1045">
        <v>15000</v>
      </c>
      <c r="AG1045">
        <v>1.07</v>
      </c>
      <c r="AH1045">
        <v>1.04</v>
      </c>
      <c r="AI1045">
        <v>1.06</v>
      </c>
      <c r="AJ1045">
        <v>0</v>
      </c>
      <c r="AK1045">
        <v>0</v>
      </c>
      <c r="AL1045" t="s">
        <v>82</v>
      </c>
      <c r="AM1045" t="s">
        <v>72</v>
      </c>
      <c r="AN1045">
        <v>1.04</v>
      </c>
      <c r="AO1045">
        <v>188764</v>
      </c>
      <c r="AP1045">
        <v>243353</v>
      </c>
      <c r="AQ1045">
        <v>6.9999930000000002E-2</v>
      </c>
      <c r="AR1045">
        <v>7.0707000000000006E-2</v>
      </c>
      <c r="AS1045" t="s">
        <v>6266</v>
      </c>
      <c r="AT1045">
        <v>-0.20000005000000001</v>
      </c>
      <c r="AU1045">
        <v>-0.15873019999999999</v>
      </c>
      <c r="AV1045">
        <v>0.99</v>
      </c>
      <c r="AW1045">
        <v>1.26</v>
      </c>
      <c r="AX1045">
        <v>3.5000000000000003E-2</v>
      </c>
      <c r="AY1045">
        <v>3.2710280000000001E-2</v>
      </c>
      <c r="AZ1045">
        <v>989828992</v>
      </c>
      <c r="BA1045">
        <v>2.3849999999999998</v>
      </c>
      <c r="BB1045">
        <v>1.0516665999999999</v>
      </c>
      <c r="BC1045">
        <v>8.3333250000000008E-3</v>
      </c>
      <c r="BD1045">
        <v>7.9239229999999994E-3</v>
      </c>
      <c r="BE1045">
        <v>1.0771527000000001</v>
      </c>
      <c r="BF1045">
        <v>-1.7152786E-2</v>
      </c>
      <c r="BG1045">
        <v>-1.5924191000000001E-2</v>
      </c>
      <c r="BH1045">
        <v>1049275904</v>
      </c>
      <c r="BI1045">
        <v>0.44444442000000001</v>
      </c>
      <c r="BJ1045">
        <v>15</v>
      </c>
      <c r="BK1045">
        <v>0</v>
      </c>
      <c r="BL1045" t="b">
        <v>0</v>
      </c>
      <c r="BM1045">
        <v>1.06</v>
      </c>
      <c r="BQ1045">
        <v>8.8333329999999997</v>
      </c>
      <c r="BR1045">
        <v>0.12</v>
      </c>
    </row>
    <row r="1046" spans="1:72">
      <c r="A1046" t="s">
        <v>6267</v>
      </c>
      <c r="B1046" t="s">
        <v>6268</v>
      </c>
      <c r="C1046" t="str">
        <f t="shared" si="80"/>
        <v>建中建設</v>
      </c>
      <c r="D1046" t="str">
        <f t="shared" si="81"/>
        <v>Transportation, logistics and infrastructure</v>
      </c>
      <c r="E1046" t="str">
        <f t="shared" si="82"/>
        <v>運輸、物流及基建</v>
      </c>
      <c r="F1046" t="str">
        <f t="shared" si="83"/>
        <v>Infrastructure</v>
      </c>
      <c r="G1046" t="str">
        <f t="shared" si="84"/>
        <v>基建</v>
      </c>
      <c r="H1046" t="s">
        <v>68</v>
      </c>
      <c r="I1046" t="s">
        <v>69</v>
      </c>
      <c r="J1046" t="s">
        <v>70</v>
      </c>
      <c r="K1046" t="s">
        <v>71</v>
      </c>
      <c r="L1046" t="b">
        <v>0</v>
      </c>
      <c r="M1046" t="s">
        <v>72</v>
      </c>
      <c r="N1046" t="s">
        <v>73</v>
      </c>
      <c r="O1046" t="s">
        <v>74</v>
      </c>
      <c r="P1046" t="s">
        <v>6269</v>
      </c>
      <c r="Q1046" t="s">
        <v>6270</v>
      </c>
      <c r="R1046" t="s">
        <v>78</v>
      </c>
      <c r="S1046" t="s">
        <v>79</v>
      </c>
      <c r="T1046">
        <v>28800000</v>
      </c>
      <c r="U1046" t="s">
        <v>80</v>
      </c>
      <c r="V1046" t="b">
        <v>0</v>
      </c>
      <c r="W1046">
        <v>1584495000000</v>
      </c>
      <c r="X1046">
        <v>3</v>
      </c>
      <c r="Y1046">
        <v>-9.9999900000000003E-3</v>
      </c>
      <c r="Z1046">
        <v>-0.58479475999999997</v>
      </c>
      <c r="AA1046">
        <v>1596160463</v>
      </c>
      <c r="AB1046">
        <v>1.7</v>
      </c>
      <c r="AC1046">
        <v>1.7</v>
      </c>
      <c r="AD1046" t="s">
        <v>5970</v>
      </c>
      <c r="AE1046">
        <v>1.7</v>
      </c>
      <c r="AF1046">
        <v>6000</v>
      </c>
      <c r="AG1046">
        <v>1.71</v>
      </c>
      <c r="AH1046">
        <v>1.68</v>
      </c>
      <c r="AI1046">
        <v>1.7</v>
      </c>
      <c r="AL1046" t="s">
        <v>82</v>
      </c>
      <c r="AM1046" t="s">
        <v>102</v>
      </c>
      <c r="AN1046">
        <v>1.7</v>
      </c>
      <c r="AO1046">
        <v>287600</v>
      </c>
      <c r="AP1046">
        <v>271250</v>
      </c>
      <c r="AQ1046">
        <v>0.25</v>
      </c>
      <c r="AR1046">
        <v>0.17241377999999999</v>
      </c>
      <c r="AS1046" t="s">
        <v>6271</v>
      </c>
      <c r="AT1046">
        <v>-0.60999990000000004</v>
      </c>
      <c r="AU1046">
        <v>-0.26406922999999999</v>
      </c>
      <c r="AV1046">
        <v>1.45</v>
      </c>
      <c r="AW1046">
        <v>2.31</v>
      </c>
      <c r="AZ1046">
        <v>625000000</v>
      </c>
      <c r="BB1046">
        <v>1.6611427999999999</v>
      </c>
      <c r="BC1046">
        <v>3.8857219999999998E-2</v>
      </c>
      <c r="BD1046">
        <v>2.3391861E-2</v>
      </c>
      <c r="BE1046">
        <v>1.7897917000000001</v>
      </c>
      <c r="BF1046">
        <v>-8.9791655999999997E-2</v>
      </c>
      <c r="BG1046">
        <v>-5.0168774999999999E-2</v>
      </c>
      <c r="BH1046">
        <v>1062500032</v>
      </c>
      <c r="BJ1046">
        <v>15</v>
      </c>
      <c r="BK1046">
        <v>0</v>
      </c>
      <c r="BL1046" t="b">
        <v>0</v>
      </c>
      <c r="BM1046">
        <v>1.7</v>
      </c>
      <c r="BQ1046">
        <v>4.0032969999999999</v>
      </c>
      <c r="BR1046">
        <v>0.42465000000000003</v>
      </c>
    </row>
    <row r="1047" spans="1:72">
      <c r="A1047" t="s">
        <v>6272</v>
      </c>
      <c r="B1047" t="s">
        <v>6273</v>
      </c>
      <c r="C1047" t="str">
        <f t="shared" si="80"/>
        <v>華眾車載</v>
      </c>
      <c r="D1047" t="str">
        <f t="shared" si="81"/>
        <v>Automobile production and distribution</v>
      </c>
      <c r="E1047" t="str">
        <f t="shared" si="82"/>
        <v>汽車生產及分銷</v>
      </c>
      <c r="F1047" t="str">
        <f t="shared" si="83"/>
        <v>Cars parts and maintenance</v>
      </c>
      <c r="G1047" t="str">
        <f t="shared" si="84"/>
        <v>汽車零部件及維護</v>
      </c>
      <c r="H1047" t="s">
        <v>68</v>
      </c>
      <c r="I1047" t="s">
        <v>69</v>
      </c>
      <c r="J1047" t="s">
        <v>70</v>
      </c>
      <c r="K1047" t="s">
        <v>71</v>
      </c>
      <c r="L1047" t="b">
        <v>0</v>
      </c>
      <c r="M1047" t="s">
        <v>72</v>
      </c>
      <c r="N1047" t="s">
        <v>73</v>
      </c>
      <c r="O1047" t="s">
        <v>74</v>
      </c>
      <c r="P1047" t="s">
        <v>6274</v>
      </c>
      <c r="Q1047" t="s">
        <v>6275</v>
      </c>
      <c r="R1047" t="s">
        <v>78</v>
      </c>
      <c r="S1047" t="s">
        <v>79</v>
      </c>
      <c r="T1047">
        <v>28800000</v>
      </c>
      <c r="U1047" t="s">
        <v>80</v>
      </c>
      <c r="V1047" t="b">
        <v>0</v>
      </c>
      <c r="W1047">
        <v>1326331800000</v>
      </c>
      <c r="X1047">
        <v>3</v>
      </c>
      <c r="Y1047">
        <v>0</v>
      </c>
      <c r="Z1047">
        <v>0</v>
      </c>
      <c r="AA1047">
        <v>1596160973</v>
      </c>
      <c r="AB1047">
        <v>0.6</v>
      </c>
      <c r="AC1047">
        <v>0.6</v>
      </c>
      <c r="AD1047" t="s">
        <v>6276</v>
      </c>
      <c r="AE1047">
        <v>0.59</v>
      </c>
      <c r="AF1047">
        <v>7168000</v>
      </c>
      <c r="AG1047">
        <v>0.6</v>
      </c>
      <c r="AH1047">
        <v>0.59</v>
      </c>
      <c r="AI1047">
        <v>0.6</v>
      </c>
      <c r="AJ1047">
        <v>0</v>
      </c>
      <c r="AK1047">
        <v>0</v>
      </c>
      <c r="AL1047" t="s">
        <v>82</v>
      </c>
      <c r="AM1047" t="s">
        <v>102</v>
      </c>
      <c r="AN1047">
        <v>0.6</v>
      </c>
      <c r="AO1047">
        <v>7127565</v>
      </c>
      <c r="AP1047">
        <v>7112600</v>
      </c>
      <c r="AQ1047">
        <v>5.0000012000000003E-2</v>
      </c>
      <c r="AR1047">
        <v>9.0909110000000001E-2</v>
      </c>
      <c r="AS1047" t="s">
        <v>6277</v>
      </c>
      <c r="AT1047">
        <v>-0.79999995000000002</v>
      </c>
      <c r="AU1047">
        <v>-0.57142853999999998</v>
      </c>
      <c r="AV1047">
        <v>0.55000000000000004</v>
      </c>
      <c r="AW1047">
        <v>1.4</v>
      </c>
      <c r="AX1047">
        <v>1E-3</v>
      </c>
      <c r="AY1047">
        <v>1.6666667E-3</v>
      </c>
      <c r="AZ1047">
        <v>1769190016</v>
      </c>
      <c r="BA1047">
        <v>7.5999999999999998E-2</v>
      </c>
      <c r="BB1047">
        <v>0.62514289999999995</v>
      </c>
      <c r="BC1047">
        <v>-2.5142847999999999E-2</v>
      </c>
      <c r="BD1047">
        <v>-4.0219363000000001E-2</v>
      </c>
      <c r="BE1047">
        <v>0.75394369999999999</v>
      </c>
      <c r="BF1047">
        <v>-0.15394366000000001</v>
      </c>
      <c r="BG1047">
        <v>-0.20418455999999999</v>
      </c>
      <c r="BH1047">
        <v>1061514048</v>
      </c>
      <c r="BI1047">
        <v>7.8947371999999998</v>
      </c>
      <c r="BJ1047">
        <v>15</v>
      </c>
      <c r="BK1047">
        <v>0</v>
      </c>
      <c r="BL1047" t="b">
        <v>0</v>
      </c>
      <c r="BM1047">
        <v>0.6</v>
      </c>
      <c r="BN1047">
        <v>1553698740</v>
      </c>
      <c r="BO1047">
        <v>1553698740</v>
      </c>
      <c r="BP1047">
        <v>1553698740</v>
      </c>
      <c r="BQ1047">
        <v>11.30348</v>
      </c>
      <c r="BR1047">
        <v>5.3081000000000003E-2</v>
      </c>
    </row>
    <row r="1048" spans="1:72">
      <c r="A1048" t="s">
        <v>6278</v>
      </c>
      <c r="B1048" t="s">
        <v>6279</v>
      </c>
      <c r="C1048" t="str">
        <f t="shared" si="80"/>
        <v>四洲集團</v>
      </c>
      <c r="D1048" t="str">
        <f t="shared" si="81"/>
        <v>Food and Beverage</v>
      </c>
      <c r="E1048" t="str">
        <f t="shared" si="82"/>
        <v>飲食相關</v>
      </c>
      <c r="F1048" t="str">
        <f t="shared" si="83"/>
        <v>Snack Food</v>
      </c>
      <c r="G1048" t="str">
        <f t="shared" si="84"/>
        <v>休閒食品</v>
      </c>
      <c r="H1048" t="s">
        <v>68</v>
      </c>
      <c r="I1048" t="s">
        <v>69</v>
      </c>
      <c r="J1048" t="s">
        <v>70</v>
      </c>
      <c r="K1048" t="s">
        <v>71</v>
      </c>
      <c r="L1048" t="b">
        <v>0</v>
      </c>
      <c r="M1048" t="s">
        <v>72</v>
      </c>
      <c r="N1048" t="s">
        <v>73</v>
      </c>
      <c r="O1048" t="s">
        <v>74</v>
      </c>
      <c r="P1048" t="s">
        <v>6280</v>
      </c>
      <c r="Q1048" t="s">
        <v>6281</v>
      </c>
      <c r="R1048" t="s">
        <v>78</v>
      </c>
      <c r="S1048" t="s">
        <v>79</v>
      </c>
      <c r="T1048">
        <v>28800000</v>
      </c>
      <c r="U1048" t="s">
        <v>80</v>
      </c>
      <c r="V1048" t="b">
        <v>0</v>
      </c>
      <c r="W1048">
        <v>946949400000</v>
      </c>
      <c r="X1048">
        <v>3</v>
      </c>
      <c r="Y1048">
        <v>-3.9999960000000001E-2</v>
      </c>
      <c r="Z1048">
        <v>-1.4285699999999999</v>
      </c>
      <c r="AA1048">
        <v>1594779487</v>
      </c>
      <c r="AB1048">
        <v>2.76</v>
      </c>
      <c r="AC1048">
        <v>2.72</v>
      </c>
      <c r="AD1048" t="s">
        <v>6282</v>
      </c>
      <c r="AE1048">
        <v>2.72</v>
      </c>
      <c r="AF1048">
        <v>18000</v>
      </c>
      <c r="AG1048">
        <v>2.8</v>
      </c>
      <c r="AH1048">
        <v>2.41</v>
      </c>
      <c r="AI1048">
        <v>2.8</v>
      </c>
      <c r="AJ1048">
        <v>0</v>
      </c>
      <c r="AK1048">
        <v>0</v>
      </c>
      <c r="AL1048" t="s">
        <v>82</v>
      </c>
      <c r="AM1048" t="s">
        <v>72</v>
      </c>
      <c r="AN1048">
        <v>2.72</v>
      </c>
      <c r="AO1048">
        <v>369</v>
      </c>
      <c r="AP1048">
        <v>0</v>
      </c>
      <c r="AQ1048">
        <v>0.26</v>
      </c>
      <c r="AR1048">
        <v>0.103999995</v>
      </c>
      <c r="AS1048" t="s">
        <v>6283</v>
      </c>
      <c r="AT1048">
        <v>-0.74</v>
      </c>
      <c r="AU1048">
        <v>-0.21142857000000001</v>
      </c>
      <c r="AV1048">
        <v>2.5</v>
      </c>
      <c r="AW1048">
        <v>3.5</v>
      </c>
      <c r="AX1048">
        <v>9.5000000000000001E-2</v>
      </c>
      <c r="AY1048">
        <v>3.3928572999999997E-2</v>
      </c>
      <c r="AZ1048">
        <v>384257984</v>
      </c>
      <c r="BA1048">
        <v>3.4020000000000001</v>
      </c>
      <c r="BB1048">
        <v>2.8571430000000002</v>
      </c>
      <c r="BC1048">
        <v>-9.7142935E-2</v>
      </c>
      <c r="BD1048">
        <v>-3.4000028000000002E-2</v>
      </c>
      <c r="BE1048">
        <v>2.9283215999999999</v>
      </c>
      <c r="BF1048">
        <v>-0.16832161000000001</v>
      </c>
      <c r="BG1048">
        <v>-5.7480574E-2</v>
      </c>
      <c r="BH1048">
        <v>1060552064</v>
      </c>
      <c r="BI1048">
        <v>0.81128745999999996</v>
      </c>
      <c r="BJ1048">
        <v>15</v>
      </c>
      <c r="BK1048">
        <v>0</v>
      </c>
      <c r="BL1048" t="b">
        <v>0</v>
      </c>
      <c r="BM1048">
        <v>2.76</v>
      </c>
      <c r="BR1048">
        <v>-5.1999999999999998E-2</v>
      </c>
    </row>
    <row r="1049" spans="1:72">
      <c r="A1049" t="s">
        <v>6284</v>
      </c>
      <c r="B1049" t="s">
        <v>6285</v>
      </c>
      <c r="C1049" t="str">
        <f t="shared" si="80"/>
        <v>中國匯融</v>
      </c>
      <c r="D1049" t="str">
        <f t="shared" si="81"/>
        <v>Financial</v>
      </c>
      <c r="E1049" t="str">
        <f t="shared" si="82"/>
        <v>金融</v>
      </c>
      <c r="F1049" t="str">
        <f t="shared" si="83"/>
        <v>Non-bank financing</v>
      </c>
      <c r="G1049" t="str">
        <f t="shared" si="84"/>
        <v>非銀行融資</v>
      </c>
      <c r="H1049" t="s">
        <v>68</v>
      </c>
      <c r="I1049" t="s">
        <v>69</v>
      </c>
      <c r="J1049" t="s">
        <v>70</v>
      </c>
      <c r="K1049" t="s">
        <v>71</v>
      </c>
      <c r="L1049" t="b">
        <v>0</v>
      </c>
      <c r="M1049" t="s">
        <v>72</v>
      </c>
      <c r="N1049" t="s">
        <v>73</v>
      </c>
      <c r="O1049" t="s">
        <v>74</v>
      </c>
      <c r="P1049" t="s">
        <v>6286</v>
      </c>
      <c r="Q1049" t="s">
        <v>6287</v>
      </c>
      <c r="R1049" t="s">
        <v>78</v>
      </c>
      <c r="S1049" t="s">
        <v>79</v>
      </c>
      <c r="T1049">
        <v>28800000</v>
      </c>
      <c r="U1049" t="s">
        <v>80</v>
      </c>
      <c r="V1049" t="b">
        <v>0</v>
      </c>
      <c r="W1049">
        <v>1382923800000</v>
      </c>
      <c r="X1049">
        <v>3</v>
      </c>
      <c r="Y1049">
        <v>0</v>
      </c>
      <c r="Z1049">
        <v>0</v>
      </c>
      <c r="AA1049">
        <v>1596160658</v>
      </c>
      <c r="AB1049">
        <v>0.97</v>
      </c>
      <c r="AC1049">
        <v>0.98</v>
      </c>
      <c r="AD1049" t="s">
        <v>5607</v>
      </c>
      <c r="AE1049">
        <v>0.97</v>
      </c>
      <c r="AF1049">
        <v>2200000</v>
      </c>
      <c r="AG1049">
        <v>0.97</v>
      </c>
      <c r="AH1049">
        <v>0.96</v>
      </c>
      <c r="AI1049">
        <v>0.97</v>
      </c>
      <c r="AJ1049">
        <v>0</v>
      </c>
      <c r="AK1049">
        <v>0</v>
      </c>
      <c r="AL1049" t="s">
        <v>82</v>
      </c>
      <c r="AM1049" t="s">
        <v>102</v>
      </c>
      <c r="AN1049">
        <v>0.97</v>
      </c>
      <c r="AO1049">
        <v>1123684</v>
      </c>
      <c r="AP1049">
        <v>3989000</v>
      </c>
      <c r="AQ1049">
        <v>0.12000000500000001</v>
      </c>
      <c r="AR1049">
        <v>0.14117647999999999</v>
      </c>
      <c r="AS1049" t="s">
        <v>6288</v>
      </c>
      <c r="AT1049">
        <v>-0.26</v>
      </c>
      <c r="AU1049">
        <v>-0.21138209999999999</v>
      </c>
      <c r="AV1049">
        <v>0.85</v>
      </c>
      <c r="AW1049">
        <v>1.23</v>
      </c>
      <c r="AX1049">
        <v>2E-3</v>
      </c>
      <c r="AY1049">
        <v>2.0618556999999998E-3</v>
      </c>
      <c r="AZ1049">
        <v>1087769984</v>
      </c>
      <c r="BA1049">
        <v>0.24</v>
      </c>
      <c r="BB1049">
        <v>0.95777780000000001</v>
      </c>
      <c r="BC1049">
        <v>1.2222230000000001E-2</v>
      </c>
      <c r="BD1049">
        <v>1.2761029E-2</v>
      </c>
      <c r="BE1049">
        <v>1.0546854000000001</v>
      </c>
      <c r="BF1049">
        <v>-8.4685326000000005E-2</v>
      </c>
      <c r="BG1049">
        <v>-8.0294400000000002E-2</v>
      </c>
      <c r="BH1049">
        <v>1055136896</v>
      </c>
      <c r="BI1049">
        <v>4.0416670000000003</v>
      </c>
      <c r="BJ1049">
        <v>15</v>
      </c>
      <c r="BK1049">
        <v>0</v>
      </c>
      <c r="BL1049" t="b">
        <v>0</v>
      </c>
      <c r="BM1049">
        <v>0.97</v>
      </c>
      <c r="BN1049">
        <v>1553612340</v>
      </c>
      <c r="BO1049">
        <v>1553612340</v>
      </c>
      <c r="BP1049">
        <v>1553612340</v>
      </c>
      <c r="BQ1049">
        <v>16.181501000000001</v>
      </c>
      <c r="BR1049">
        <v>5.9944999999999998E-2</v>
      </c>
    </row>
    <row r="1050" spans="1:72">
      <c r="A1050" t="s">
        <v>6289</v>
      </c>
      <c r="B1050" t="s">
        <v>6290</v>
      </c>
      <c r="C1050" t="str">
        <f t="shared" si="80"/>
        <v>震雄集團</v>
      </c>
      <c r="D1050" t="str">
        <f t="shared" si="81"/>
        <v>Industry</v>
      </c>
      <c r="E1050" t="str">
        <f t="shared" si="82"/>
        <v>工業</v>
      </c>
      <c r="F1050" t="str">
        <f t="shared" si="83"/>
        <v>Machinery</v>
      </c>
      <c r="G1050" t="str">
        <f t="shared" si="84"/>
        <v>機械設備</v>
      </c>
      <c r="H1050" t="s">
        <v>68</v>
      </c>
      <c r="I1050" t="s">
        <v>69</v>
      </c>
      <c r="J1050" t="s">
        <v>70</v>
      </c>
      <c r="K1050" t="s">
        <v>71</v>
      </c>
      <c r="L1050" t="b">
        <v>0</v>
      </c>
      <c r="M1050" t="s">
        <v>72</v>
      </c>
      <c r="N1050" t="s">
        <v>73</v>
      </c>
      <c r="O1050" t="s">
        <v>74</v>
      </c>
      <c r="P1050" t="s">
        <v>6291</v>
      </c>
      <c r="Q1050" t="s">
        <v>6292</v>
      </c>
      <c r="R1050" t="s">
        <v>78</v>
      </c>
      <c r="S1050" t="s">
        <v>79</v>
      </c>
      <c r="T1050">
        <v>28800000</v>
      </c>
      <c r="U1050" t="s">
        <v>80</v>
      </c>
      <c r="V1050" t="b">
        <v>0</v>
      </c>
      <c r="W1050">
        <v>946949400000</v>
      </c>
      <c r="X1050">
        <v>3</v>
      </c>
      <c r="Y1050">
        <v>6.0000062E-2</v>
      </c>
      <c r="Z1050">
        <v>3.5714324</v>
      </c>
      <c r="AA1050">
        <v>1596160298</v>
      </c>
      <c r="AB1050">
        <v>1.74</v>
      </c>
      <c r="AC1050">
        <v>1.74</v>
      </c>
      <c r="AD1050" t="s">
        <v>6293</v>
      </c>
      <c r="AE1050">
        <v>1.67</v>
      </c>
      <c r="AF1050">
        <v>20000</v>
      </c>
      <c r="AG1050">
        <v>1.68</v>
      </c>
      <c r="AH1050">
        <v>1.71</v>
      </c>
      <c r="AI1050">
        <v>1.75</v>
      </c>
      <c r="AJ1050">
        <v>0</v>
      </c>
      <c r="AK1050">
        <v>0</v>
      </c>
      <c r="AL1050" t="s">
        <v>82</v>
      </c>
      <c r="AM1050" t="s">
        <v>72</v>
      </c>
      <c r="AN1050">
        <v>1.67</v>
      </c>
      <c r="AO1050">
        <v>80669</v>
      </c>
      <c r="AP1050">
        <v>55925</v>
      </c>
      <c r="AQ1050">
        <v>0.13</v>
      </c>
      <c r="AR1050">
        <v>8.0745339999999999E-2</v>
      </c>
      <c r="AS1050" t="s">
        <v>6294</v>
      </c>
      <c r="AT1050">
        <v>-1.3599999</v>
      </c>
      <c r="AU1050">
        <v>-0.43870965000000001</v>
      </c>
      <c r="AV1050">
        <v>1.61</v>
      </c>
      <c r="AW1050">
        <v>3.1</v>
      </c>
      <c r="AX1050">
        <v>7.2999999999999995E-2</v>
      </c>
      <c r="AY1050">
        <v>4.3452381999999998E-2</v>
      </c>
      <c r="AZ1050">
        <v>630531968</v>
      </c>
      <c r="BA1050">
        <v>4.226</v>
      </c>
      <c r="BB1050">
        <v>1.7891428</v>
      </c>
      <c r="BC1050">
        <v>-4.9142838000000001E-2</v>
      </c>
      <c r="BD1050">
        <v>-2.7467253000000001E-2</v>
      </c>
      <c r="BE1050">
        <v>1.9134964999999999</v>
      </c>
      <c r="BF1050">
        <v>-0.17349648000000001</v>
      </c>
      <c r="BG1050">
        <v>-9.066987E-2</v>
      </c>
      <c r="BH1050">
        <v>1097125632</v>
      </c>
      <c r="BI1050">
        <v>0.41173688000000003</v>
      </c>
      <c r="BJ1050">
        <v>15</v>
      </c>
      <c r="BK1050">
        <v>0</v>
      </c>
      <c r="BL1050" t="b">
        <v>0</v>
      </c>
      <c r="BM1050">
        <v>1.74</v>
      </c>
      <c r="BQ1050">
        <v>11.677852</v>
      </c>
      <c r="BR1050">
        <v>0.14899999999999999</v>
      </c>
    </row>
    <row r="1051" spans="1:72">
      <c r="A1051" t="s">
        <v>6295</v>
      </c>
      <c r="B1051" t="s">
        <v>6296</v>
      </c>
      <c r="C1051" t="str">
        <f t="shared" si="80"/>
        <v>艾伯科技</v>
      </c>
      <c r="D1051" t="str">
        <f t="shared" si="81"/>
        <v>Information Technology</v>
      </c>
      <c r="E1051" t="str">
        <f t="shared" si="82"/>
        <v>資訊科技</v>
      </c>
      <c r="F1051" t="str">
        <f t="shared" si="83"/>
        <v>System and Data Technology Consultant</v>
      </c>
      <c r="G1051" t="str">
        <f t="shared" si="84"/>
        <v>系統及資料科技顧問</v>
      </c>
      <c r="H1051" t="s">
        <v>68</v>
      </c>
      <c r="I1051" t="s">
        <v>69</v>
      </c>
      <c r="J1051" t="s">
        <v>70</v>
      </c>
      <c r="K1051" t="s">
        <v>71</v>
      </c>
      <c r="L1051" t="b">
        <v>0</v>
      </c>
      <c r="M1051" t="s">
        <v>72</v>
      </c>
      <c r="N1051" t="s">
        <v>73</v>
      </c>
      <c r="O1051" t="s">
        <v>74</v>
      </c>
      <c r="P1051" t="s">
        <v>6297</v>
      </c>
      <c r="Q1051" t="s">
        <v>6298</v>
      </c>
      <c r="R1051" t="s">
        <v>78</v>
      </c>
      <c r="S1051" t="s">
        <v>79</v>
      </c>
      <c r="T1051">
        <v>28800000</v>
      </c>
      <c r="U1051" t="s">
        <v>80</v>
      </c>
      <c r="V1051" t="b">
        <v>0</v>
      </c>
      <c r="W1051">
        <v>1514424600000</v>
      </c>
      <c r="X1051">
        <v>3</v>
      </c>
      <c r="Y1051">
        <v>-1.9999980000000001E-2</v>
      </c>
      <c r="Z1051">
        <v>-0.78124930000000004</v>
      </c>
      <c r="AA1051">
        <v>1596160634</v>
      </c>
      <c r="AB1051">
        <v>2.54</v>
      </c>
      <c r="AC1051">
        <v>2.58</v>
      </c>
      <c r="AD1051" t="s">
        <v>6299</v>
      </c>
      <c r="AE1051">
        <v>2.5299999999999998</v>
      </c>
      <c r="AF1051">
        <v>574000</v>
      </c>
      <c r="AG1051">
        <v>2.56</v>
      </c>
      <c r="AH1051">
        <v>2.5299999999999998</v>
      </c>
      <c r="AI1051">
        <v>2.56</v>
      </c>
      <c r="AJ1051">
        <v>0</v>
      </c>
      <c r="AK1051">
        <v>0</v>
      </c>
      <c r="AL1051" t="s">
        <v>82</v>
      </c>
      <c r="AM1051" t="s">
        <v>102</v>
      </c>
      <c r="AN1051">
        <v>2.58</v>
      </c>
      <c r="AO1051">
        <v>2062523</v>
      </c>
      <c r="AP1051">
        <v>2148250</v>
      </c>
      <c r="AQ1051">
        <v>1.0699999</v>
      </c>
      <c r="AR1051">
        <v>0.72789110000000001</v>
      </c>
      <c r="AS1051" t="s">
        <v>6300</v>
      </c>
      <c r="AT1051">
        <v>-0.94000006000000003</v>
      </c>
      <c r="AU1051">
        <v>-0.27011496000000002</v>
      </c>
      <c r="AV1051">
        <v>1.47</v>
      </c>
      <c r="AW1051">
        <v>3.48</v>
      </c>
      <c r="AZ1051">
        <v>413028000</v>
      </c>
      <c r="BA1051">
        <v>9.2999999999999999E-2</v>
      </c>
      <c r="BB1051">
        <v>2.3705714000000002</v>
      </c>
      <c r="BC1051">
        <v>0.16942858999999999</v>
      </c>
      <c r="BD1051">
        <v>7.1471623999999997E-2</v>
      </c>
      <c r="BE1051">
        <v>2.3348950999999998</v>
      </c>
      <c r="BF1051">
        <v>0.20510482999999999</v>
      </c>
      <c r="BG1051">
        <v>8.7843270000000001E-2</v>
      </c>
      <c r="BH1051">
        <v>1049091136</v>
      </c>
      <c r="BI1051">
        <v>27.311827000000001</v>
      </c>
      <c r="BJ1051">
        <v>15</v>
      </c>
      <c r="BK1051">
        <v>0</v>
      </c>
      <c r="BL1051" t="b">
        <v>0</v>
      </c>
      <c r="BM1051">
        <v>2.54</v>
      </c>
    </row>
    <row r="1052" spans="1:72">
      <c r="A1052" t="s">
        <v>6301</v>
      </c>
      <c r="B1052" t="s">
        <v>6302</v>
      </c>
      <c r="C1052" t="str">
        <f t="shared" si="80"/>
        <v>中核國際</v>
      </c>
      <c r="D1052" t="str">
        <f t="shared" si="81"/>
        <v>Energy</v>
      </c>
      <c r="E1052" t="str">
        <f t="shared" si="82"/>
        <v>能源</v>
      </c>
      <c r="F1052" t="str">
        <f t="shared" si="83"/>
        <v>Nuclear power</v>
      </c>
      <c r="G1052" t="str">
        <f t="shared" si="84"/>
        <v>核電</v>
      </c>
      <c r="H1052" t="s">
        <v>68</v>
      </c>
      <c r="I1052" t="s">
        <v>69</v>
      </c>
      <c r="J1052" t="s">
        <v>70</v>
      </c>
      <c r="K1052" t="s">
        <v>71</v>
      </c>
      <c r="L1052" t="b">
        <v>0</v>
      </c>
      <c r="M1052" t="s">
        <v>72</v>
      </c>
      <c r="N1052" t="s">
        <v>73</v>
      </c>
      <c r="O1052" t="s">
        <v>74</v>
      </c>
      <c r="P1052" t="s">
        <v>6303</v>
      </c>
      <c r="Q1052" t="s">
        <v>6304</v>
      </c>
      <c r="R1052" t="s">
        <v>78</v>
      </c>
      <c r="S1052" t="s">
        <v>79</v>
      </c>
      <c r="T1052">
        <v>28800000</v>
      </c>
      <c r="U1052" t="s">
        <v>80</v>
      </c>
      <c r="V1052" t="b">
        <v>0</v>
      </c>
      <c r="W1052">
        <v>1041816600000</v>
      </c>
      <c r="X1052">
        <v>3</v>
      </c>
      <c r="Y1052">
        <v>6.000018E-2</v>
      </c>
      <c r="Z1052">
        <v>2.8708222000000001</v>
      </c>
      <c r="AA1052">
        <v>1595222389</v>
      </c>
      <c r="AB1052">
        <v>2.15</v>
      </c>
      <c r="AC1052">
        <v>2.15</v>
      </c>
      <c r="AD1052" t="s">
        <v>6305</v>
      </c>
      <c r="AE1052">
        <v>2.09</v>
      </c>
      <c r="AF1052">
        <v>61000</v>
      </c>
      <c r="AG1052">
        <v>2.09</v>
      </c>
      <c r="AH1052">
        <v>1.68</v>
      </c>
      <c r="AI1052">
        <v>2.15</v>
      </c>
      <c r="AJ1052">
        <v>0</v>
      </c>
      <c r="AK1052">
        <v>0</v>
      </c>
      <c r="AL1052" t="s">
        <v>82</v>
      </c>
      <c r="AM1052" t="s">
        <v>72</v>
      </c>
      <c r="AN1052">
        <v>2.09</v>
      </c>
      <c r="AO1052">
        <v>11392</v>
      </c>
      <c r="AP1052">
        <v>0</v>
      </c>
      <c r="AQ1052">
        <v>0.44000006000000003</v>
      </c>
      <c r="AR1052">
        <v>0.25730997</v>
      </c>
      <c r="AS1052" t="s">
        <v>6306</v>
      </c>
      <c r="AT1052">
        <v>-0.89999985999999998</v>
      </c>
      <c r="AU1052">
        <v>-0.29508190000000001</v>
      </c>
      <c r="AV1052">
        <v>1.71</v>
      </c>
      <c r="AW1052">
        <v>3.05</v>
      </c>
      <c r="AZ1052">
        <v>489168000</v>
      </c>
      <c r="BA1052">
        <v>0.68500000000000005</v>
      </c>
      <c r="BB1052">
        <v>2.0482857000000001</v>
      </c>
      <c r="BC1052">
        <v>0.10171437</v>
      </c>
      <c r="BD1052">
        <v>4.9658294999999998E-2</v>
      </c>
      <c r="BE1052">
        <v>2.4164336</v>
      </c>
      <c r="BF1052">
        <v>-0.26643348</v>
      </c>
      <c r="BG1052">
        <v>-0.11025897</v>
      </c>
      <c r="BH1052">
        <v>1051711232</v>
      </c>
      <c r="BI1052">
        <v>3.1386862</v>
      </c>
      <c r="BJ1052">
        <v>15</v>
      </c>
      <c r="BK1052">
        <v>0</v>
      </c>
      <c r="BL1052" t="b">
        <v>0</v>
      </c>
      <c r="BM1052">
        <v>2.15</v>
      </c>
      <c r="BN1052">
        <v>1552661940</v>
      </c>
      <c r="BO1052">
        <v>1552661940</v>
      </c>
      <c r="BP1052">
        <v>1552661940</v>
      </c>
      <c r="BQ1052">
        <v>2150</v>
      </c>
      <c r="BR1052">
        <v>1E-3</v>
      </c>
    </row>
    <row r="1053" spans="1:72">
      <c r="A1053" t="s">
        <v>6307</v>
      </c>
      <c r="B1053" t="s">
        <v>6308</v>
      </c>
      <c r="C1053" t="str">
        <f t="shared" si="80"/>
        <v>中國透雲</v>
      </c>
      <c r="D1053" t="str">
        <f t="shared" si="81"/>
        <v>Industry</v>
      </c>
      <c r="E1053" t="str">
        <f t="shared" si="82"/>
        <v>工業</v>
      </c>
      <c r="F1053" t="str">
        <f t="shared" si="83"/>
        <v>Printing and Packaging</v>
      </c>
      <c r="G1053" t="str">
        <f t="shared" si="84"/>
        <v>印刷及包裝</v>
      </c>
      <c r="H1053" t="s">
        <v>68</v>
      </c>
      <c r="I1053" t="s">
        <v>69</v>
      </c>
      <c r="J1053" t="s">
        <v>70</v>
      </c>
      <c r="K1053" t="s">
        <v>71</v>
      </c>
      <c r="L1053" t="b">
        <v>0</v>
      </c>
      <c r="M1053" t="s">
        <v>72</v>
      </c>
      <c r="N1053" t="s">
        <v>73</v>
      </c>
      <c r="O1053" t="s">
        <v>74</v>
      </c>
      <c r="P1053" t="s">
        <v>6309</v>
      </c>
      <c r="Q1053" t="s">
        <v>6310</v>
      </c>
      <c r="R1053" t="s">
        <v>78</v>
      </c>
      <c r="S1053" t="s">
        <v>79</v>
      </c>
      <c r="T1053">
        <v>28800000</v>
      </c>
      <c r="U1053" t="s">
        <v>80</v>
      </c>
      <c r="V1053" t="b">
        <v>0</v>
      </c>
      <c r="W1053">
        <v>962155800000</v>
      </c>
      <c r="X1053">
        <v>3</v>
      </c>
      <c r="Y1053">
        <v>0</v>
      </c>
      <c r="Z1053">
        <v>0</v>
      </c>
      <c r="AA1053">
        <v>1596160240</v>
      </c>
      <c r="AB1053">
        <v>0.375</v>
      </c>
      <c r="AC1053">
        <v>0.375</v>
      </c>
      <c r="AD1053" t="s">
        <v>5855</v>
      </c>
      <c r="AE1053">
        <v>0.375</v>
      </c>
      <c r="AF1053">
        <v>373125</v>
      </c>
      <c r="AG1053">
        <v>0.375</v>
      </c>
      <c r="AH1053">
        <v>0.36499999999999999</v>
      </c>
      <c r="AI1053">
        <v>0.38</v>
      </c>
      <c r="AJ1053">
        <v>0</v>
      </c>
      <c r="AK1053">
        <v>0</v>
      </c>
      <c r="AL1053" t="s">
        <v>82</v>
      </c>
      <c r="AM1053" t="s">
        <v>72</v>
      </c>
      <c r="AN1053">
        <v>0.375</v>
      </c>
      <c r="AO1053">
        <v>1844389</v>
      </c>
      <c r="AP1053">
        <v>2212500</v>
      </c>
      <c r="AQ1053">
        <v>0.29599999999999999</v>
      </c>
      <c r="AR1053">
        <v>3.7468352</v>
      </c>
      <c r="AS1053" t="s">
        <v>6311</v>
      </c>
      <c r="AT1053">
        <v>-0.21499997000000001</v>
      </c>
      <c r="AU1053">
        <v>-0.36440676</v>
      </c>
      <c r="AV1053">
        <v>7.9000000000000001E-2</v>
      </c>
      <c r="AW1053">
        <v>0.59</v>
      </c>
      <c r="AZ1053">
        <v>2719600128</v>
      </c>
      <c r="BA1053">
        <v>0.221</v>
      </c>
      <c r="BB1053">
        <v>0.38157140000000001</v>
      </c>
      <c r="BC1053">
        <v>-6.5714120000000004E-3</v>
      </c>
      <c r="BD1053">
        <v>-1.7221971999999999E-2</v>
      </c>
      <c r="BE1053">
        <v>0.36816083999999999</v>
      </c>
      <c r="BF1053">
        <v>6.8391559999999999E-3</v>
      </c>
      <c r="BG1053">
        <v>1.8576544E-2</v>
      </c>
      <c r="BH1053">
        <v>1019850048</v>
      </c>
      <c r="BI1053">
        <v>1.6968325</v>
      </c>
      <c r="BJ1053">
        <v>15</v>
      </c>
      <c r="BK1053">
        <v>0</v>
      </c>
      <c r="BL1053" t="b">
        <v>0</v>
      </c>
      <c r="BM1053">
        <v>0.375</v>
      </c>
      <c r="BN1053">
        <v>1553698740</v>
      </c>
      <c r="BO1053">
        <v>1553698740</v>
      </c>
      <c r="BP1053">
        <v>1553698740</v>
      </c>
      <c r="BQ1053">
        <v>5.3724933000000004</v>
      </c>
      <c r="BR1053">
        <v>6.9800000000000001E-2</v>
      </c>
    </row>
    <row r="1054" spans="1:72">
      <c r="A1054" t="s">
        <v>6312</v>
      </c>
      <c r="B1054" t="s">
        <v>6313</v>
      </c>
      <c r="C1054" t="str">
        <f t="shared" si="80"/>
        <v>珠江船務</v>
      </c>
      <c r="D1054" t="str">
        <f t="shared" si="81"/>
        <v>Transportation, logistics and infrastructure</v>
      </c>
      <c r="E1054" t="str">
        <f t="shared" si="82"/>
        <v>運輸、物流及基建</v>
      </c>
      <c r="F1054" t="str">
        <f t="shared" si="83"/>
        <v xml:space="preserve">Shipping </v>
      </c>
      <c r="G1054" t="str">
        <f t="shared" si="84"/>
        <v>航運</v>
      </c>
      <c r="H1054" t="s">
        <v>68</v>
      </c>
      <c r="I1054" t="s">
        <v>69</v>
      </c>
      <c r="J1054" t="s">
        <v>70</v>
      </c>
      <c r="K1054" t="s">
        <v>71</v>
      </c>
      <c r="L1054" t="b">
        <v>0</v>
      </c>
      <c r="M1054" t="s">
        <v>72</v>
      </c>
      <c r="N1054" t="s">
        <v>73</v>
      </c>
      <c r="O1054" t="s">
        <v>74</v>
      </c>
      <c r="P1054" t="s">
        <v>6314</v>
      </c>
      <c r="Q1054" t="s">
        <v>6315</v>
      </c>
      <c r="R1054" t="s">
        <v>78</v>
      </c>
      <c r="S1054" t="s">
        <v>79</v>
      </c>
      <c r="T1054">
        <v>28800000</v>
      </c>
      <c r="U1054" t="s">
        <v>80</v>
      </c>
      <c r="V1054" t="b">
        <v>0</v>
      </c>
      <c r="W1054">
        <v>946949400000</v>
      </c>
      <c r="X1054">
        <v>3</v>
      </c>
      <c r="Y1054">
        <v>9.9999900000000003E-3</v>
      </c>
      <c r="Z1054">
        <v>1.0752678</v>
      </c>
      <c r="AA1054">
        <v>1596089916</v>
      </c>
      <c r="AB1054">
        <v>0.94</v>
      </c>
      <c r="AC1054">
        <v>0.94</v>
      </c>
      <c r="AD1054" t="s">
        <v>4121</v>
      </c>
      <c r="AE1054">
        <v>0.93</v>
      </c>
      <c r="AF1054">
        <v>30000</v>
      </c>
      <c r="AG1054">
        <v>0.93</v>
      </c>
      <c r="AH1054">
        <v>0.92</v>
      </c>
      <c r="AI1054">
        <v>0.94</v>
      </c>
      <c r="AJ1054">
        <v>0</v>
      </c>
      <c r="AK1054">
        <v>0</v>
      </c>
      <c r="AL1054" t="s">
        <v>82</v>
      </c>
      <c r="AM1054" t="s">
        <v>72</v>
      </c>
      <c r="AN1054">
        <v>0.94</v>
      </c>
      <c r="AO1054">
        <v>188646</v>
      </c>
      <c r="AP1054">
        <v>85500</v>
      </c>
      <c r="AQ1054">
        <v>0.18</v>
      </c>
      <c r="AR1054">
        <v>0.23684210999999999</v>
      </c>
      <c r="AS1054" t="s">
        <v>6316</v>
      </c>
      <c r="AT1054">
        <v>-0.66</v>
      </c>
      <c r="AU1054">
        <v>-0.41250002000000002</v>
      </c>
      <c r="AV1054">
        <v>0.76</v>
      </c>
      <c r="AW1054">
        <v>1.6</v>
      </c>
      <c r="AX1054">
        <v>0.06</v>
      </c>
      <c r="AY1054">
        <v>6.4516130000000005E-2</v>
      </c>
      <c r="AZ1054">
        <v>1121170048</v>
      </c>
      <c r="BA1054">
        <v>2.81</v>
      </c>
      <c r="BB1054">
        <v>0.92371429999999999</v>
      </c>
      <c r="BC1054">
        <v>1.6285717000000002E-2</v>
      </c>
      <c r="BD1054">
        <v>1.7630686999999999E-2</v>
      </c>
      <c r="BE1054">
        <v>0.99258740000000001</v>
      </c>
      <c r="BF1054">
        <v>-5.2587389999999998E-2</v>
      </c>
      <c r="BG1054">
        <v>-5.2980109999999997E-2</v>
      </c>
      <c r="BH1054">
        <v>1053899840</v>
      </c>
      <c r="BI1054">
        <v>0.33451956999999999</v>
      </c>
      <c r="BJ1054">
        <v>15</v>
      </c>
      <c r="BK1054">
        <v>0</v>
      </c>
      <c r="BL1054" t="b">
        <v>0</v>
      </c>
      <c r="BM1054">
        <v>0.94</v>
      </c>
      <c r="BN1054">
        <v>1553698740</v>
      </c>
      <c r="BO1054">
        <v>1553698740</v>
      </c>
      <c r="BP1054">
        <v>1553698740</v>
      </c>
      <c r="BQ1054">
        <v>4.9240440000000003</v>
      </c>
      <c r="BR1054">
        <v>0.19089999999999999</v>
      </c>
    </row>
    <row r="1055" spans="1:72">
      <c r="A1055" t="s">
        <v>6317</v>
      </c>
      <c r="B1055" t="s">
        <v>6318</v>
      </c>
      <c r="C1055" t="str">
        <f t="shared" si="80"/>
        <v>新海能源</v>
      </c>
      <c r="D1055" t="str">
        <f t="shared" si="81"/>
        <v>Energy</v>
      </c>
      <c r="E1055" t="str">
        <f t="shared" si="82"/>
        <v>能源</v>
      </c>
      <c r="F1055" t="str">
        <f t="shared" si="83"/>
        <v>Oil and gas</v>
      </c>
      <c r="G1055" t="str">
        <f t="shared" si="84"/>
        <v>石油及天然氣</v>
      </c>
      <c r="H1055" t="s">
        <v>68</v>
      </c>
      <c r="I1055" t="s">
        <v>69</v>
      </c>
      <c r="J1055" t="s">
        <v>70</v>
      </c>
      <c r="K1055" t="s">
        <v>71</v>
      </c>
      <c r="L1055" t="b">
        <v>0</v>
      </c>
      <c r="M1055" t="s">
        <v>72</v>
      </c>
      <c r="N1055" t="s">
        <v>73</v>
      </c>
      <c r="O1055" t="s">
        <v>74</v>
      </c>
      <c r="P1055" t="s">
        <v>6319</v>
      </c>
      <c r="Q1055" t="s">
        <v>6320</v>
      </c>
      <c r="R1055" t="s">
        <v>78</v>
      </c>
      <c r="S1055" t="s">
        <v>79</v>
      </c>
      <c r="T1055">
        <v>28800000</v>
      </c>
      <c r="U1055" t="s">
        <v>80</v>
      </c>
      <c r="V1055" t="b">
        <v>0</v>
      </c>
      <c r="W1055">
        <v>1055986200000</v>
      </c>
      <c r="X1055">
        <v>3</v>
      </c>
      <c r="Y1055">
        <v>9.9999900000000003E-3</v>
      </c>
      <c r="Z1055">
        <v>1.449274</v>
      </c>
      <c r="AA1055">
        <v>1596160199</v>
      </c>
      <c r="AB1055">
        <v>0.7</v>
      </c>
      <c r="AC1055">
        <v>0.71</v>
      </c>
      <c r="AD1055" t="s">
        <v>6321</v>
      </c>
      <c r="AE1055">
        <v>0.7</v>
      </c>
      <c r="AF1055">
        <v>780000</v>
      </c>
      <c r="AG1055">
        <v>0.69</v>
      </c>
      <c r="AH1055">
        <v>0.7</v>
      </c>
      <c r="AI1055">
        <v>0.71</v>
      </c>
      <c r="AJ1055">
        <v>0</v>
      </c>
      <c r="AK1055">
        <v>0</v>
      </c>
      <c r="AL1055" t="s">
        <v>82</v>
      </c>
      <c r="AM1055" t="s">
        <v>72</v>
      </c>
      <c r="AN1055">
        <v>0.7</v>
      </c>
      <c r="AO1055">
        <v>2994012</v>
      </c>
      <c r="AP1055">
        <v>2110750</v>
      </c>
      <c r="AQ1055">
        <v>1.9999980000000001E-2</v>
      </c>
      <c r="AR1055">
        <v>2.9411737E-2</v>
      </c>
      <c r="AS1055" t="s">
        <v>6322</v>
      </c>
      <c r="AT1055">
        <v>-1.05</v>
      </c>
      <c r="AU1055">
        <v>-0.59999996</v>
      </c>
      <c r="AV1055">
        <v>0.68</v>
      </c>
      <c r="AW1055">
        <v>1.75</v>
      </c>
      <c r="AX1055">
        <v>2.5000000000000001E-2</v>
      </c>
      <c r="AY1055">
        <v>3.6231882999999999E-2</v>
      </c>
      <c r="AZ1055">
        <v>1468120064</v>
      </c>
      <c r="BA1055">
        <v>5.4560000000000004</v>
      </c>
      <c r="BB1055">
        <v>0.73457145999999995</v>
      </c>
      <c r="BC1055">
        <v>-3.457147E-2</v>
      </c>
      <c r="BD1055">
        <v>-4.706345E-2</v>
      </c>
      <c r="BE1055">
        <v>0.98545455999999998</v>
      </c>
      <c r="BF1055">
        <v>-0.28545457000000002</v>
      </c>
      <c r="BG1055">
        <v>-0.28966789999999998</v>
      </c>
      <c r="BH1055">
        <v>1027684032</v>
      </c>
      <c r="BI1055">
        <v>0.12829911999999999</v>
      </c>
      <c r="BJ1055">
        <v>15</v>
      </c>
      <c r="BK1055">
        <v>0</v>
      </c>
      <c r="BL1055" t="b">
        <v>0</v>
      </c>
      <c r="BM1055">
        <v>0.7</v>
      </c>
      <c r="BN1055">
        <v>1553266740</v>
      </c>
      <c r="BO1055">
        <v>1553266740</v>
      </c>
      <c r="BP1055">
        <v>1553266740</v>
      </c>
      <c r="BQ1055">
        <v>1.5909091</v>
      </c>
      <c r="BR1055">
        <v>0.44</v>
      </c>
      <c r="BS1055">
        <v>0.72</v>
      </c>
      <c r="BT1055">
        <v>0.97222215000000001</v>
      </c>
    </row>
    <row r="1056" spans="1:72">
      <c r="A1056" t="s">
        <v>6323</v>
      </c>
      <c r="B1056" t="s">
        <v>6324</v>
      </c>
      <c r="C1056" t="str">
        <f t="shared" si="80"/>
        <v>珩灣科技</v>
      </c>
      <c r="D1056" t="str">
        <f t="shared" si="81"/>
        <v>Information Technology</v>
      </c>
      <c r="E1056" t="str">
        <f t="shared" si="82"/>
        <v>資訊科技</v>
      </c>
      <c r="F1056" t="str">
        <f t="shared" si="83"/>
        <v>Computer and Peripheral Products</v>
      </c>
      <c r="G1056" t="str">
        <f t="shared" si="84"/>
        <v>電腦及周邊產品</v>
      </c>
      <c r="H1056" t="s">
        <v>68</v>
      </c>
      <c r="I1056" t="s">
        <v>69</v>
      </c>
      <c r="J1056" t="s">
        <v>70</v>
      </c>
      <c r="K1056" t="s">
        <v>71</v>
      </c>
      <c r="L1056" t="b">
        <v>0</v>
      </c>
      <c r="M1056" t="s">
        <v>72</v>
      </c>
      <c r="N1056" t="s">
        <v>73</v>
      </c>
      <c r="O1056" t="s">
        <v>74</v>
      </c>
      <c r="P1056" t="s">
        <v>6325</v>
      </c>
      <c r="Q1056" t="s">
        <v>6326</v>
      </c>
      <c r="R1056" t="s">
        <v>78</v>
      </c>
      <c r="S1056" t="s">
        <v>79</v>
      </c>
      <c r="T1056">
        <v>28800000</v>
      </c>
      <c r="U1056" t="s">
        <v>80</v>
      </c>
      <c r="V1056" t="b">
        <v>0</v>
      </c>
      <c r="W1056">
        <v>1468373400000</v>
      </c>
      <c r="X1056">
        <v>3</v>
      </c>
      <c r="Y1056">
        <v>-1.9999980000000001E-2</v>
      </c>
      <c r="Z1056">
        <v>-1.9607825000000001</v>
      </c>
      <c r="AA1056">
        <v>1596160359</v>
      </c>
      <c r="AB1056">
        <v>1</v>
      </c>
      <c r="AC1056">
        <v>1.01</v>
      </c>
      <c r="AD1056" t="s">
        <v>3119</v>
      </c>
      <c r="AE1056">
        <v>0.99</v>
      </c>
      <c r="AF1056">
        <v>760000</v>
      </c>
      <c r="AG1056">
        <v>1.02</v>
      </c>
      <c r="AH1056">
        <v>1</v>
      </c>
      <c r="AI1056">
        <v>1.01</v>
      </c>
      <c r="AJ1056">
        <v>0</v>
      </c>
      <c r="AK1056">
        <v>0</v>
      </c>
      <c r="AL1056" t="s">
        <v>82</v>
      </c>
      <c r="AM1056" t="s">
        <v>83</v>
      </c>
      <c r="AN1056">
        <v>1</v>
      </c>
      <c r="AO1056">
        <v>680196</v>
      </c>
      <c r="AP1056">
        <v>792871</v>
      </c>
      <c r="AQ1056">
        <v>0.10000002400000001</v>
      </c>
      <c r="AR1056">
        <v>0.11111114</v>
      </c>
      <c r="AS1056" t="s">
        <v>6327</v>
      </c>
      <c r="AT1056">
        <v>-0.26</v>
      </c>
      <c r="AU1056">
        <v>-0.20634920000000001</v>
      </c>
      <c r="AV1056">
        <v>0.9</v>
      </c>
      <c r="AW1056">
        <v>1.26</v>
      </c>
      <c r="AX1056">
        <v>0.01</v>
      </c>
      <c r="AY1056">
        <v>9.8039219999999996E-3</v>
      </c>
      <c r="AZ1056">
        <v>1051859968</v>
      </c>
      <c r="BA1056">
        <v>3.3000000000000002E-2</v>
      </c>
      <c r="BB1056">
        <v>1.012</v>
      </c>
      <c r="BC1056">
        <v>-1.1999965E-2</v>
      </c>
      <c r="BD1056">
        <v>-1.1857673000000001E-2</v>
      </c>
      <c r="BE1056">
        <v>1.0484616</v>
      </c>
      <c r="BF1056">
        <v>-4.8461556000000003E-2</v>
      </c>
      <c r="BG1056">
        <v>-4.6221588000000001E-2</v>
      </c>
      <c r="BH1056">
        <v>1051859968</v>
      </c>
      <c r="BI1056">
        <v>30.30303</v>
      </c>
      <c r="BJ1056">
        <v>15</v>
      </c>
      <c r="BK1056">
        <v>0</v>
      </c>
      <c r="BL1056" t="b">
        <v>0</v>
      </c>
      <c r="BM1056">
        <v>1</v>
      </c>
      <c r="BN1056">
        <v>1551369540</v>
      </c>
      <c r="BO1056">
        <v>1551369540</v>
      </c>
      <c r="BP1056">
        <v>1551369540</v>
      </c>
    </row>
    <row r="1057" spans="1:72">
      <c r="A1057" t="s">
        <v>6328</v>
      </c>
      <c r="B1057" t="s">
        <v>6329</v>
      </c>
      <c r="C1057" t="str">
        <f t="shared" si="80"/>
        <v>日贏控股</v>
      </c>
      <c r="D1057" t="str">
        <f t="shared" si="81"/>
        <v>Real Estate Construction</v>
      </c>
      <c r="E1057" t="str">
        <f t="shared" si="82"/>
        <v>地產建築</v>
      </c>
      <c r="F1057" t="str">
        <f t="shared" si="83"/>
        <v>Building Construction</v>
      </c>
      <c r="G1057" t="str">
        <f t="shared" si="84"/>
        <v>樓宇建造</v>
      </c>
      <c r="H1057" t="s">
        <v>68</v>
      </c>
      <c r="I1057" t="s">
        <v>69</v>
      </c>
      <c r="J1057" t="s">
        <v>70</v>
      </c>
      <c r="K1057" t="s">
        <v>71</v>
      </c>
      <c r="L1057" t="b">
        <v>0</v>
      </c>
      <c r="M1057" t="s">
        <v>72</v>
      </c>
      <c r="N1057" t="s">
        <v>73</v>
      </c>
      <c r="O1057" t="s">
        <v>74</v>
      </c>
      <c r="P1057" t="s">
        <v>6330</v>
      </c>
      <c r="Q1057" t="s">
        <v>6331</v>
      </c>
      <c r="R1057" t="s">
        <v>78</v>
      </c>
      <c r="S1057" t="s">
        <v>79</v>
      </c>
      <c r="T1057">
        <v>28800000</v>
      </c>
      <c r="U1057" t="s">
        <v>80</v>
      </c>
      <c r="V1057" t="b">
        <v>0</v>
      </c>
      <c r="W1057">
        <v>1539653400000</v>
      </c>
      <c r="X1057">
        <v>3</v>
      </c>
      <c r="Y1057">
        <v>1.9999980000000001E-2</v>
      </c>
      <c r="Z1057">
        <v>1.5624986000000001</v>
      </c>
      <c r="AA1057">
        <v>1596161044</v>
      </c>
      <c r="AB1057">
        <v>1.3</v>
      </c>
      <c r="AC1057">
        <v>1.3</v>
      </c>
      <c r="AD1057" t="s">
        <v>6332</v>
      </c>
      <c r="AE1057">
        <v>1.28</v>
      </c>
      <c r="AF1057">
        <v>360000</v>
      </c>
      <c r="AG1057">
        <v>1.28</v>
      </c>
      <c r="AH1057">
        <v>1.29</v>
      </c>
      <c r="AI1057">
        <v>1.32</v>
      </c>
      <c r="AJ1057">
        <v>0</v>
      </c>
      <c r="AK1057">
        <v>0</v>
      </c>
      <c r="AL1057" t="s">
        <v>82</v>
      </c>
      <c r="AM1057" t="s">
        <v>72</v>
      </c>
      <c r="AN1057">
        <v>1.28</v>
      </c>
      <c r="AO1057">
        <v>1717630</v>
      </c>
      <c r="AP1057">
        <v>2491000</v>
      </c>
      <c r="AQ1057">
        <v>2.9999971E-2</v>
      </c>
      <c r="AR1057">
        <v>2.3622025000000001E-2</v>
      </c>
      <c r="AS1057" t="s">
        <v>6333</v>
      </c>
      <c r="AT1057">
        <v>-2.2999999999999998</v>
      </c>
      <c r="AU1057">
        <v>-0.63888889999999998</v>
      </c>
      <c r="AV1057">
        <v>1.27</v>
      </c>
      <c r="AW1057">
        <v>3.6</v>
      </c>
      <c r="AZ1057">
        <v>800000000</v>
      </c>
      <c r="BA1057">
        <v>0.26800000000000002</v>
      </c>
      <c r="BB1057">
        <v>1.5888572000000001</v>
      </c>
      <c r="BC1057">
        <v>-0.28885722000000003</v>
      </c>
      <c r="BD1057">
        <v>-0.18180188999999999</v>
      </c>
      <c r="BE1057">
        <v>1.5752447999999999</v>
      </c>
      <c r="BF1057">
        <v>-0.27524483</v>
      </c>
      <c r="BG1057">
        <v>-0.17473146000000001</v>
      </c>
      <c r="BH1057">
        <v>1039999936</v>
      </c>
      <c r="BI1057">
        <v>4.850746</v>
      </c>
      <c r="BJ1057">
        <v>15</v>
      </c>
      <c r="BK1057">
        <v>0</v>
      </c>
      <c r="BL1057" t="b">
        <v>0</v>
      </c>
      <c r="BM1057">
        <v>1.3</v>
      </c>
      <c r="BN1057">
        <v>1552921140</v>
      </c>
      <c r="BO1057">
        <v>1552921140</v>
      </c>
      <c r="BP1057">
        <v>1552921140</v>
      </c>
    </row>
    <row r="1058" spans="1:72">
      <c r="A1058" t="s">
        <v>6334</v>
      </c>
      <c r="B1058" t="s">
        <v>6335</v>
      </c>
      <c r="C1058" t="str">
        <f t="shared" si="80"/>
        <v>安全貨倉</v>
      </c>
      <c r="D1058" t="str">
        <f t="shared" si="81"/>
        <v>Transportation, logistics and infrastructure</v>
      </c>
      <c r="E1058" t="str">
        <f t="shared" si="82"/>
        <v>運輸、物流及基建</v>
      </c>
      <c r="F1058" t="str">
        <f t="shared" si="83"/>
        <v>Warehousing Logistics Transportation</v>
      </c>
      <c r="G1058" t="str">
        <f t="shared" si="84"/>
        <v>倉儲物流及運輸</v>
      </c>
      <c r="H1058" t="s">
        <v>68</v>
      </c>
      <c r="I1058" t="s">
        <v>69</v>
      </c>
      <c r="J1058" t="s">
        <v>70</v>
      </c>
      <c r="K1058" t="s">
        <v>71</v>
      </c>
      <c r="L1058" t="b">
        <v>0</v>
      </c>
      <c r="M1058" t="s">
        <v>72</v>
      </c>
      <c r="N1058" t="s">
        <v>73</v>
      </c>
      <c r="O1058" t="s">
        <v>74</v>
      </c>
      <c r="P1058" t="s">
        <v>6336</v>
      </c>
      <c r="Q1058" t="s">
        <v>6337</v>
      </c>
      <c r="R1058" t="s">
        <v>78</v>
      </c>
      <c r="S1058" t="s">
        <v>79</v>
      </c>
      <c r="T1058">
        <v>28800000</v>
      </c>
      <c r="U1058" t="s">
        <v>80</v>
      </c>
      <c r="V1058" t="b">
        <v>0</v>
      </c>
      <c r="W1058">
        <v>947640600000</v>
      </c>
      <c r="X1058">
        <v>3</v>
      </c>
      <c r="Y1058">
        <v>0</v>
      </c>
      <c r="Z1058">
        <v>0</v>
      </c>
      <c r="AA1058">
        <v>1596095446</v>
      </c>
      <c r="AB1058">
        <v>7.7</v>
      </c>
      <c r="AC1058">
        <v>7.7</v>
      </c>
      <c r="AD1058" t="s">
        <v>6338</v>
      </c>
      <c r="AE1058">
        <v>7.7</v>
      </c>
      <c r="AF1058">
        <v>60000</v>
      </c>
      <c r="AG1058">
        <v>7.7</v>
      </c>
      <c r="AH1058">
        <v>7.67</v>
      </c>
      <c r="AI1058">
        <v>9.99</v>
      </c>
      <c r="AJ1058">
        <v>0</v>
      </c>
      <c r="AK1058">
        <v>0</v>
      </c>
      <c r="AL1058" t="s">
        <v>82</v>
      </c>
      <c r="AM1058" t="s">
        <v>72</v>
      </c>
      <c r="AN1058">
        <v>7.7</v>
      </c>
      <c r="AO1058">
        <v>55252</v>
      </c>
      <c r="AP1058">
        <v>37500</v>
      </c>
      <c r="AQ1058">
        <v>9.9999905E-2</v>
      </c>
      <c r="AR1058">
        <v>1.3157883E-2</v>
      </c>
      <c r="AS1058" t="s">
        <v>6339</v>
      </c>
      <c r="AT1058">
        <v>-7.6800002999999997</v>
      </c>
      <c r="AU1058">
        <v>-0.49934982999999999</v>
      </c>
      <c r="AV1058">
        <v>7.6</v>
      </c>
      <c r="AW1058">
        <v>15.38</v>
      </c>
      <c r="AX1058">
        <v>0.17</v>
      </c>
      <c r="AY1058">
        <v>2.2077923999999999E-2</v>
      </c>
      <c r="AZ1058">
        <v>135000000</v>
      </c>
      <c r="BA1058">
        <v>33.476999999999997</v>
      </c>
      <c r="BB1058">
        <v>9.7159999999999993</v>
      </c>
      <c r="BC1058">
        <v>-2.0159997999999999</v>
      </c>
      <c r="BD1058">
        <v>-0.20749277999999999</v>
      </c>
      <c r="BE1058">
        <v>10.928099</v>
      </c>
      <c r="BF1058">
        <v>-3.2280989</v>
      </c>
      <c r="BG1058">
        <v>-0.29539436000000002</v>
      </c>
      <c r="BH1058">
        <v>1039499968</v>
      </c>
      <c r="BI1058">
        <v>0.23000865000000001</v>
      </c>
      <c r="BJ1058">
        <v>15</v>
      </c>
      <c r="BK1058">
        <v>0</v>
      </c>
      <c r="BL1058" t="b">
        <v>0</v>
      </c>
      <c r="BM1058">
        <v>7.7</v>
      </c>
      <c r="BR1058">
        <v>-2.17</v>
      </c>
    </row>
    <row r="1059" spans="1:72">
      <c r="A1059" t="s">
        <v>6340</v>
      </c>
      <c r="B1059" t="s">
        <v>6341</v>
      </c>
      <c r="C1059" t="str">
        <f t="shared" si="80"/>
        <v>冠忠巴士</v>
      </c>
      <c r="D1059" t="str">
        <f t="shared" si="81"/>
        <v>Transportation, logistics and infrastructure</v>
      </c>
      <c r="E1059" t="str">
        <f t="shared" si="82"/>
        <v>運輸、物流及基建</v>
      </c>
      <c r="F1059" t="str">
        <f t="shared" si="83"/>
        <v>Public Transport</v>
      </c>
      <c r="G1059" t="str">
        <f t="shared" si="84"/>
        <v>公共運輸</v>
      </c>
      <c r="H1059" t="s">
        <v>68</v>
      </c>
      <c r="I1059" t="s">
        <v>69</v>
      </c>
      <c r="J1059" t="s">
        <v>70</v>
      </c>
      <c r="K1059" t="s">
        <v>71</v>
      </c>
      <c r="L1059" t="b">
        <v>0</v>
      </c>
      <c r="M1059" t="s">
        <v>72</v>
      </c>
      <c r="N1059" t="s">
        <v>73</v>
      </c>
      <c r="O1059" t="s">
        <v>74</v>
      </c>
      <c r="P1059" t="s">
        <v>6342</v>
      </c>
      <c r="Q1059" t="s">
        <v>6343</v>
      </c>
      <c r="R1059" t="s">
        <v>78</v>
      </c>
      <c r="S1059" t="s">
        <v>79</v>
      </c>
      <c r="T1059">
        <v>28800000</v>
      </c>
      <c r="U1059" t="s">
        <v>80</v>
      </c>
      <c r="V1059" t="b">
        <v>0</v>
      </c>
      <c r="W1059">
        <v>946949400000</v>
      </c>
      <c r="X1059">
        <v>3</v>
      </c>
      <c r="Y1059">
        <v>6.9999930000000002E-2</v>
      </c>
      <c r="Z1059">
        <v>3.2110059999999998</v>
      </c>
      <c r="AA1059">
        <v>1596090004</v>
      </c>
      <c r="AB1059">
        <v>2.25</v>
      </c>
      <c r="AC1059">
        <v>2.29</v>
      </c>
      <c r="AD1059" t="s">
        <v>6344</v>
      </c>
      <c r="AE1059">
        <v>2.1800000000000002</v>
      </c>
      <c r="AF1059">
        <v>34000</v>
      </c>
      <c r="AG1059">
        <v>2.1800000000000002</v>
      </c>
      <c r="AH1059">
        <v>2.1800000000000002</v>
      </c>
      <c r="AI1059">
        <v>2.2799999999999998</v>
      </c>
      <c r="AJ1059">
        <v>0</v>
      </c>
      <c r="AK1059">
        <v>0</v>
      </c>
      <c r="AL1059" t="s">
        <v>82</v>
      </c>
      <c r="AM1059" t="s">
        <v>72</v>
      </c>
      <c r="AN1059">
        <v>2.1800000000000002</v>
      </c>
      <c r="AO1059">
        <v>32093</v>
      </c>
      <c r="AP1059">
        <v>21750</v>
      </c>
      <c r="AQ1059">
        <v>0.13000011</v>
      </c>
      <c r="AR1059">
        <v>6.1320810000000003E-2</v>
      </c>
      <c r="AS1059" t="s">
        <v>6345</v>
      </c>
      <c r="AT1059">
        <v>-2.0500001999999999</v>
      </c>
      <c r="AU1059">
        <v>-0.47674420000000001</v>
      </c>
      <c r="AV1059">
        <v>2.12</v>
      </c>
      <c r="AW1059">
        <v>4.3</v>
      </c>
      <c r="AX1059">
        <v>0.16</v>
      </c>
      <c r="AY1059">
        <v>7.3394490000000007E-2</v>
      </c>
      <c r="AZ1059">
        <v>476776992</v>
      </c>
      <c r="BA1059">
        <v>4.532</v>
      </c>
      <c r="BB1059">
        <v>2.2888571999999998</v>
      </c>
      <c r="BC1059">
        <v>-3.8857219999999998E-2</v>
      </c>
      <c r="BD1059">
        <v>-1.6976692000000002E-2</v>
      </c>
      <c r="BE1059">
        <v>2.5461971999999999</v>
      </c>
      <c r="BF1059">
        <v>-0.29619718</v>
      </c>
      <c r="BG1059">
        <v>-0.11632924</v>
      </c>
      <c r="BH1059">
        <v>1072748224</v>
      </c>
      <c r="BI1059">
        <v>0.49646955999999998</v>
      </c>
      <c r="BJ1059">
        <v>15</v>
      </c>
      <c r="BK1059">
        <v>0</v>
      </c>
      <c r="BL1059" t="b">
        <v>0</v>
      </c>
      <c r="BM1059">
        <v>2.25</v>
      </c>
      <c r="BQ1059">
        <v>52.325580000000002</v>
      </c>
      <c r="BR1059">
        <v>4.2999999999999997E-2</v>
      </c>
    </row>
    <row r="1060" spans="1:72">
      <c r="A1060" t="s">
        <v>6346</v>
      </c>
      <c r="B1060" t="s">
        <v>6347</v>
      </c>
      <c r="C1060" t="str">
        <f t="shared" si="80"/>
        <v>雨潤食品</v>
      </c>
      <c r="D1060" t="str">
        <f t="shared" si="81"/>
        <v>Food and Beverage</v>
      </c>
      <c r="E1060" t="str">
        <f t="shared" si="82"/>
        <v>飲食相關</v>
      </c>
      <c r="F1060" t="str">
        <f t="shared" si="83"/>
        <v>Packaged food</v>
      </c>
      <c r="G1060" t="str">
        <f t="shared" si="84"/>
        <v>包裝食品</v>
      </c>
      <c r="H1060" t="s">
        <v>68</v>
      </c>
      <c r="I1060" t="s">
        <v>69</v>
      </c>
      <c r="J1060" t="s">
        <v>70</v>
      </c>
      <c r="K1060" t="s">
        <v>71</v>
      </c>
      <c r="L1060" t="b">
        <v>0</v>
      </c>
      <c r="M1060" t="s">
        <v>72</v>
      </c>
      <c r="N1060" t="s">
        <v>73</v>
      </c>
      <c r="O1060" t="s">
        <v>74</v>
      </c>
      <c r="P1060" t="s">
        <v>6348</v>
      </c>
      <c r="Q1060" t="s">
        <v>6349</v>
      </c>
      <c r="R1060" t="s">
        <v>78</v>
      </c>
      <c r="S1060" t="s">
        <v>79</v>
      </c>
      <c r="T1060">
        <v>28800000</v>
      </c>
      <c r="U1060" t="s">
        <v>80</v>
      </c>
      <c r="V1060" t="b">
        <v>0</v>
      </c>
      <c r="W1060">
        <v>1128303000000</v>
      </c>
      <c r="X1060">
        <v>3</v>
      </c>
      <c r="Y1060">
        <v>4.0000019999999997E-2</v>
      </c>
      <c r="Z1060">
        <v>6.2500033000000004</v>
      </c>
      <c r="AA1060">
        <v>1596161102</v>
      </c>
      <c r="AB1060">
        <v>0.68</v>
      </c>
      <c r="AC1060">
        <v>0.71</v>
      </c>
      <c r="AD1060" t="s">
        <v>6350</v>
      </c>
      <c r="AE1060">
        <v>0.63</v>
      </c>
      <c r="AF1060">
        <v>9108000</v>
      </c>
      <c r="AG1060">
        <v>0.64</v>
      </c>
      <c r="AH1060">
        <v>0.67</v>
      </c>
      <c r="AI1060">
        <v>0.68</v>
      </c>
      <c r="AJ1060">
        <v>0</v>
      </c>
      <c r="AK1060">
        <v>0</v>
      </c>
      <c r="AL1060" t="s">
        <v>82</v>
      </c>
      <c r="AM1060" t="s">
        <v>72</v>
      </c>
      <c r="AN1060">
        <v>0.64</v>
      </c>
      <c r="AO1060">
        <v>3942409</v>
      </c>
      <c r="AP1060">
        <v>7137825</v>
      </c>
      <c r="AQ1060">
        <v>0.21000000999999999</v>
      </c>
      <c r="AR1060">
        <v>0.44680851999999999</v>
      </c>
      <c r="AS1060" t="s">
        <v>6351</v>
      </c>
      <c r="AT1060">
        <v>-0.53000002999999996</v>
      </c>
      <c r="AU1060">
        <v>-0.43801653000000002</v>
      </c>
      <c r="AV1060">
        <v>0.47</v>
      </c>
      <c r="AW1060">
        <v>1.21</v>
      </c>
      <c r="AZ1060">
        <v>1822759936</v>
      </c>
      <c r="BA1060">
        <v>-0.752</v>
      </c>
      <c r="BB1060">
        <v>0.53842853999999996</v>
      </c>
      <c r="BC1060">
        <v>0.14157146000000001</v>
      </c>
      <c r="BD1060">
        <v>0.26293453999999999</v>
      </c>
      <c r="BE1060">
        <v>0.61538464000000004</v>
      </c>
      <c r="BF1060">
        <v>6.4615370000000005E-2</v>
      </c>
      <c r="BG1060">
        <v>0.10499997</v>
      </c>
      <c r="BH1060">
        <v>1239476736</v>
      </c>
      <c r="BI1060">
        <v>-0.90425533000000002</v>
      </c>
      <c r="BJ1060">
        <v>15</v>
      </c>
      <c r="BK1060">
        <v>0</v>
      </c>
      <c r="BL1060" t="b">
        <v>0</v>
      </c>
      <c r="BM1060">
        <v>0.68</v>
      </c>
      <c r="BN1060">
        <v>1553698740</v>
      </c>
      <c r="BO1060">
        <v>1553698740</v>
      </c>
      <c r="BP1060">
        <v>1553698740</v>
      </c>
      <c r="BR1060">
        <v>-2.1619999999999999</v>
      </c>
    </row>
    <row r="1061" spans="1:72">
      <c r="A1061" t="s">
        <v>6352</v>
      </c>
      <c r="B1061" t="s">
        <v>6353</v>
      </c>
      <c r="C1061" t="str">
        <f t="shared" si="80"/>
        <v>激成投資</v>
      </c>
      <c r="D1061" t="str">
        <f t="shared" si="81"/>
        <v>Consumer Service</v>
      </c>
      <c r="E1061" t="str">
        <f t="shared" si="82"/>
        <v>消費者服務業</v>
      </c>
      <c r="F1061" t="str">
        <f t="shared" si="83"/>
        <v>Tourist and Hotel</v>
      </c>
      <c r="G1061" t="str">
        <f t="shared" si="84"/>
        <v>旅遊酒店</v>
      </c>
      <c r="H1061" t="s">
        <v>68</v>
      </c>
      <c r="I1061" t="s">
        <v>69</v>
      </c>
      <c r="J1061" t="s">
        <v>70</v>
      </c>
      <c r="K1061" t="s">
        <v>71</v>
      </c>
      <c r="L1061" t="b">
        <v>0</v>
      </c>
      <c r="M1061" t="s">
        <v>72</v>
      </c>
      <c r="N1061" t="s">
        <v>73</v>
      </c>
      <c r="O1061" t="s">
        <v>74</v>
      </c>
      <c r="P1061" t="s">
        <v>6354</v>
      </c>
      <c r="Q1061" t="s">
        <v>6355</v>
      </c>
      <c r="R1061" t="s">
        <v>78</v>
      </c>
      <c r="S1061" t="s">
        <v>79</v>
      </c>
      <c r="T1061">
        <v>28800000</v>
      </c>
      <c r="U1061" t="s">
        <v>80</v>
      </c>
      <c r="V1061" t="b">
        <v>0</v>
      </c>
      <c r="W1061">
        <v>947122200000</v>
      </c>
      <c r="X1061">
        <v>3</v>
      </c>
      <c r="Y1061">
        <v>0</v>
      </c>
      <c r="Z1061">
        <v>0</v>
      </c>
      <c r="AA1061">
        <v>1595918176</v>
      </c>
      <c r="AB1061">
        <v>3.05</v>
      </c>
      <c r="AC1061">
        <v>3.05</v>
      </c>
      <c r="AD1061" t="s">
        <v>6356</v>
      </c>
      <c r="AE1061">
        <v>2.91</v>
      </c>
      <c r="AF1061">
        <v>14000</v>
      </c>
      <c r="AG1061">
        <v>3.05</v>
      </c>
      <c r="AH1061">
        <v>2.96</v>
      </c>
      <c r="AI1061">
        <v>3.27</v>
      </c>
      <c r="AJ1061">
        <v>0</v>
      </c>
      <c r="AK1061">
        <v>0</v>
      </c>
      <c r="AL1061" t="s">
        <v>82</v>
      </c>
      <c r="AM1061" t="s">
        <v>72</v>
      </c>
      <c r="AN1061">
        <v>2.91</v>
      </c>
      <c r="AO1061">
        <v>35929</v>
      </c>
      <c r="AP1061">
        <v>22125</v>
      </c>
      <c r="AQ1061">
        <v>0.62999989999999995</v>
      </c>
      <c r="AR1061">
        <v>0.26033053</v>
      </c>
      <c r="AS1061" t="s">
        <v>6357</v>
      </c>
      <c r="AT1061">
        <v>-1.9199998</v>
      </c>
      <c r="AU1061">
        <v>-0.38631788</v>
      </c>
      <c r="AV1061">
        <v>2.42</v>
      </c>
      <c r="AW1061">
        <v>4.97</v>
      </c>
      <c r="AX1061">
        <v>0.08</v>
      </c>
      <c r="AY1061">
        <v>2.6229507999999999E-2</v>
      </c>
      <c r="AZ1061">
        <v>340200000</v>
      </c>
      <c r="BA1061">
        <v>10.874000000000001</v>
      </c>
      <c r="BB1061">
        <v>3.125</v>
      </c>
      <c r="BC1061">
        <v>-7.5000049999999999E-2</v>
      </c>
      <c r="BD1061">
        <v>-2.4000015E-2</v>
      </c>
      <c r="BE1061">
        <v>3.4516665999999998</v>
      </c>
      <c r="BF1061">
        <v>-0.40166664000000002</v>
      </c>
      <c r="BG1061">
        <v>-0.1163689</v>
      </c>
      <c r="BH1061">
        <v>1037609984</v>
      </c>
      <c r="BI1061">
        <v>0.28048557000000002</v>
      </c>
      <c r="BJ1061">
        <v>15</v>
      </c>
      <c r="BK1061">
        <v>0</v>
      </c>
      <c r="BL1061" t="b">
        <v>0</v>
      </c>
      <c r="BM1061">
        <v>3.05</v>
      </c>
      <c r="BN1061">
        <v>1553525940</v>
      </c>
      <c r="BO1061">
        <v>1553525940</v>
      </c>
      <c r="BP1061">
        <v>1553525940</v>
      </c>
      <c r="BQ1061">
        <v>190.62497999999999</v>
      </c>
      <c r="BR1061">
        <v>1.6E-2</v>
      </c>
    </row>
    <row r="1062" spans="1:72">
      <c r="A1062" t="s">
        <v>6358</v>
      </c>
      <c r="B1062" t="s">
        <v>6359</v>
      </c>
      <c r="C1062" t="str">
        <f t="shared" si="80"/>
        <v>萬科海外</v>
      </c>
      <c r="D1062" t="str">
        <f t="shared" si="81"/>
        <v>Real Estate Construction</v>
      </c>
      <c r="E1062" t="str">
        <f t="shared" si="82"/>
        <v>地產建築</v>
      </c>
      <c r="F1062" t="str">
        <f t="shared" si="83"/>
        <v>Real Estate Investment</v>
      </c>
      <c r="G1062" t="str">
        <f t="shared" si="84"/>
        <v>地產投資</v>
      </c>
      <c r="H1062" t="s">
        <v>68</v>
      </c>
      <c r="I1062" t="s">
        <v>69</v>
      </c>
      <c r="J1062" t="s">
        <v>70</v>
      </c>
      <c r="K1062" t="s">
        <v>71</v>
      </c>
      <c r="L1062" t="b">
        <v>0</v>
      </c>
      <c r="M1062" t="s">
        <v>72</v>
      </c>
      <c r="N1062" t="s">
        <v>73</v>
      </c>
      <c r="O1062" t="s">
        <v>74</v>
      </c>
      <c r="P1062" t="s">
        <v>6360</v>
      </c>
      <c r="Q1062" t="s">
        <v>6361</v>
      </c>
      <c r="R1062" t="s">
        <v>78</v>
      </c>
      <c r="S1062" t="s">
        <v>79</v>
      </c>
      <c r="T1062">
        <v>28800000</v>
      </c>
      <c r="U1062" t="s">
        <v>80</v>
      </c>
      <c r="V1062" t="b">
        <v>0</v>
      </c>
      <c r="W1062">
        <v>946949400000</v>
      </c>
      <c r="X1062">
        <v>3</v>
      </c>
      <c r="Y1062">
        <v>-0.10000014</v>
      </c>
      <c r="Z1062">
        <v>-3.7594037</v>
      </c>
      <c r="AA1062">
        <v>1596160850</v>
      </c>
      <c r="AB1062">
        <v>2.56</v>
      </c>
      <c r="AC1062">
        <v>2.57</v>
      </c>
      <c r="AD1062" t="s">
        <v>6362</v>
      </c>
      <c r="AE1062">
        <v>2.56</v>
      </c>
      <c r="AF1062">
        <v>4000</v>
      </c>
      <c r="AG1062">
        <v>2.66</v>
      </c>
      <c r="AH1062">
        <v>2.57</v>
      </c>
      <c r="AI1062">
        <v>2.66</v>
      </c>
      <c r="AJ1062">
        <v>0</v>
      </c>
      <c r="AK1062">
        <v>0</v>
      </c>
      <c r="AL1062" t="s">
        <v>82</v>
      </c>
      <c r="AM1062" t="s">
        <v>72</v>
      </c>
      <c r="AN1062">
        <v>2.57</v>
      </c>
      <c r="AO1062">
        <v>33060</v>
      </c>
      <c r="AP1062">
        <v>74500</v>
      </c>
      <c r="AQ1062">
        <v>3.9999960000000001E-2</v>
      </c>
      <c r="AR1062">
        <v>1.5873000000000002E-2</v>
      </c>
      <c r="AS1062" t="s">
        <v>6363</v>
      </c>
      <c r="AT1062">
        <v>-2.27</v>
      </c>
      <c r="AU1062">
        <v>-0.46997929999999999</v>
      </c>
      <c r="AV1062">
        <v>2.52</v>
      </c>
      <c r="AW1062">
        <v>4.83</v>
      </c>
      <c r="AX1062">
        <v>0.09</v>
      </c>
      <c r="AY1062">
        <v>3.3834587999999999E-2</v>
      </c>
      <c r="AZ1062">
        <v>389528000</v>
      </c>
      <c r="BA1062">
        <v>9.6639999999999997</v>
      </c>
      <c r="BB1062">
        <v>2.7911429999999999</v>
      </c>
      <c r="BC1062">
        <v>-0.23114299999999999</v>
      </c>
      <c r="BD1062">
        <v>-8.2813024999999998E-2</v>
      </c>
      <c r="BE1062">
        <v>3.0681818000000001</v>
      </c>
      <c r="BF1062">
        <v>-0.50818180000000002</v>
      </c>
      <c r="BG1062">
        <v>-0.16562963</v>
      </c>
      <c r="BH1062">
        <v>997191680</v>
      </c>
      <c r="BI1062">
        <v>0.26490065000000002</v>
      </c>
      <c r="BJ1062">
        <v>15</v>
      </c>
      <c r="BK1062">
        <v>0</v>
      </c>
      <c r="BL1062" t="b">
        <v>0</v>
      </c>
      <c r="BM1062">
        <v>2.56</v>
      </c>
      <c r="BN1062">
        <v>1550073540</v>
      </c>
      <c r="BO1062">
        <v>1550073540</v>
      </c>
      <c r="BP1062">
        <v>1550073540</v>
      </c>
      <c r="BQ1062">
        <v>7.5294112999999996</v>
      </c>
      <c r="BR1062">
        <v>0.34</v>
      </c>
    </row>
    <row r="1063" spans="1:72">
      <c r="A1063" t="s">
        <v>6364</v>
      </c>
      <c r="B1063" t="s">
        <v>6365</v>
      </c>
      <c r="C1063" t="str">
        <f t="shared" si="80"/>
        <v>順豪物業</v>
      </c>
      <c r="D1063" t="str">
        <f t="shared" si="81"/>
        <v>Consumer Service</v>
      </c>
      <c r="E1063" t="str">
        <f t="shared" si="82"/>
        <v>消費者服務業</v>
      </c>
      <c r="F1063" t="str">
        <f t="shared" si="83"/>
        <v>Tourist and Hotel</v>
      </c>
      <c r="G1063" t="str">
        <f t="shared" si="84"/>
        <v>旅遊酒店</v>
      </c>
      <c r="H1063" t="s">
        <v>68</v>
      </c>
      <c r="I1063" t="s">
        <v>69</v>
      </c>
      <c r="J1063" t="s">
        <v>70</v>
      </c>
      <c r="K1063" t="s">
        <v>71</v>
      </c>
      <c r="L1063" t="b">
        <v>0</v>
      </c>
      <c r="M1063" t="s">
        <v>72</v>
      </c>
      <c r="N1063" t="s">
        <v>73</v>
      </c>
      <c r="O1063" t="s">
        <v>74</v>
      </c>
      <c r="P1063" t="s">
        <v>6366</v>
      </c>
      <c r="Q1063" t="s">
        <v>6367</v>
      </c>
      <c r="R1063" t="s">
        <v>78</v>
      </c>
      <c r="S1063" t="s">
        <v>79</v>
      </c>
      <c r="T1063">
        <v>28800000</v>
      </c>
      <c r="U1063" t="s">
        <v>80</v>
      </c>
      <c r="V1063" t="b">
        <v>0</v>
      </c>
      <c r="W1063">
        <v>946949400000</v>
      </c>
      <c r="X1063">
        <v>3</v>
      </c>
      <c r="Y1063">
        <v>-7.9999920000000002E-2</v>
      </c>
      <c r="Z1063">
        <v>-4.4943776</v>
      </c>
      <c r="AA1063">
        <v>1596093577</v>
      </c>
      <c r="AB1063">
        <v>1.7</v>
      </c>
      <c r="AC1063">
        <v>1.7</v>
      </c>
      <c r="AD1063" t="s">
        <v>5970</v>
      </c>
      <c r="AE1063">
        <v>1.7</v>
      </c>
      <c r="AF1063">
        <v>4000</v>
      </c>
      <c r="AG1063">
        <v>1.78</v>
      </c>
      <c r="AH1063">
        <v>1.6</v>
      </c>
      <c r="AI1063">
        <v>1.82</v>
      </c>
      <c r="AJ1063">
        <v>0</v>
      </c>
      <c r="AK1063">
        <v>0</v>
      </c>
      <c r="AL1063" t="s">
        <v>82</v>
      </c>
      <c r="AM1063" t="s">
        <v>72</v>
      </c>
      <c r="AN1063">
        <v>1.7</v>
      </c>
      <c r="AO1063">
        <v>22354</v>
      </c>
      <c r="AP1063">
        <v>7031</v>
      </c>
      <c r="AQ1063">
        <v>0.19000006</v>
      </c>
      <c r="AR1063">
        <v>0.12582784999999999</v>
      </c>
      <c r="AS1063" t="s">
        <v>6368</v>
      </c>
      <c r="AT1063">
        <v>-1.0999999</v>
      </c>
      <c r="AU1063">
        <v>-0.39285710000000001</v>
      </c>
      <c r="AV1063">
        <v>1.51</v>
      </c>
      <c r="AW1063">
        <v>2.8</v>
      </c>
      <c r="AX1063">
        <v>1.9E-2</v>
      </c>
      <c r="AY1063">
        <v>1.0674157E-2</v>
      </c>
      <c r="AZ1063">
        <v>579753024</v>
      </c>
      <c r="BA1063">
        <v>13.888</v>
      </c>
      <c r="BB1063">
        <v>1.7186110999999999</v>
      </c>
      <c r="BC1063">
        <v>-1.8611072999999999E-2</v>
      </c>
      <c r="BD1063">
        <v>-1.0829136E-2</v>
      </c>
      <c r="BE1063">
        <v>1.8390278</v>
      </c>
      <c r="BF1063">
        <v>-0.13902771</v>
      </c>
      <c r="BG1063">
        <v>-7.5598486000000006E-2</v>
      </c>
      <c r="BH1063">
        <v>985580160</v>
      </c>
      <c r="BI1063">
        <v>0.12240784</v>
      </c>
      <c r="BJ1063">
        <v>15</v>
      </c>
      <c r="BK1063">
        <v>0</v>
      </c>
      <c r="BL1063" t="b">
        <v>0</v>
      </c>
      <c r="BM1063">
        <v>1.7</v>
      </c>
      <c r="BN1063">
        <v>1552060740</v>
      </c>
      <c r="BO1063">
        <v>1552060740</v>
      </c>
      <c r="BP1063">
        <v>1552060740</v>
      </c>
      <c r="BQ1063">
        <v>50.295859999999998</v>
      </c>
      <c r="BR1063">
        <v>3.3799999999999997E-2</v>
      </c>
    </row>
    <row r="1064" spans="1:72">
      <c r="A1064" t="s">
        <v>6369</v>
      </c>
      <c r="B1064" t="s">
        <v>6370</v>
      </c>
      <c r="C1064" t="str">
        <f t="shared" si="80"/>
        <v>東方報業</v>
      </c>
      <c r="D1064" t="str">
        <f t="shared" si="81"/>
        <v>Meida and Communications</v>
      </c>
      <c r="E1064" t="str">
        <f t="shared" si="82"/>
        <v>傳理</v>
      </c>
      <c r="F1064" t="str">
        <f t="shared" si="83"/>
        <v>Media Entertainment Culture Publishing</v>
      </c>
      <c r="G1064" t="str">
        <f t="shared" si="84"/>
        <v>媒體娛樂及文化出版</v>
      </c>
      <c r="H1064" t="s">
        <v>68</v>
      </c>
      <c r="I1064" t="s">
        <v>69</v>
      </c>
      <c r="J1064" t="s">
        <v>70</v>
      </c>
      <c r="K1064" t="s">
        <v>71</v>
      </c>
      <c r="L1064" t="b">
        <v>0</v>
      </c>
      <c r="M1064" t="s">
        <v>72</v>
      </c>
      <c r="N1064" t="s">
        <v>73</v>
      </c>
      <c r="O1064" t="s">
        <v>74</v>
      </c>
      <c r="P1064" t="s">
        <v>6371</v>
      </c>
      <c r="Q1064" t="s">
        <v>6372</v>
      </c>
      <c r="R1064" t="s">
        <v>78</v>
      </c>
      <c r="S1064" t="s">
        <v>79</v>
      </c>
      <c r="T1064">
        <v>28800000</v>
      </c>
      <c r="U1064" t="s">
        <v>80</v>
      </c>
      <c r="V1064" t="b">
        <v>0</v>
      </c>
      <c r="W1064">
        <v>946949400000</v>
      </c>
      <c r="X1064">
        <v>3</v>
      </c>
      <c r="Y1064">
        <v>4.9999950000000001E-3</v>
      </c>
      <c r="Z1064">
        <v>1.2048181</v>
      </c>
      <c r="AA1064">
        <v>1596160081</v>
      </c>
      <c r="AB1064">
        <v>0.42</v>
      </c>
      <c r="AC1064">
        <v>0.42</v>
      </c>
      <c r="AD1064" t="s">
        <v>6373</v>
      </c>
      <c r="AE1064">
        <v>0.42</v>
      </c>
      <c r="AF1064">
        <v>8000</v>
      </c>
      <c r="AG1064">
        <v>0.41499999999999998</v>
      </c>
      <c r="AH1064">
        <v>0.41499999999999998</v>
      </c>
      <c r="AI1064">
        <v>0.42</v>
      </c>
      <c r="AJ1064">
        <v>0</v>
      </c>
      <c r="AK1064">
        <v>0</v>
      </c>
      <c r="AL1064" t="s">
        <v>82</v>
      </c>
      <c r="AM1064" t="s">
        <v>72</v>
      </c>
      <c r="AN1064">
        <v>0.42</v>
      </c>
      <c r="AO1064">
        <v>267009</v>
      </c>
      <c r="AP1064">
        <v>436320</v>
      </c>
      <c r="AQ1064">
        <v>1.9999980000000001E-2</v>
      </c>
      <c r="AR1064">
        <v>4.9999952E-2</v>
      </c>
      <c r="AS1064" t="s">
        <v>6374</v>
      </c>
      <c r="AT1064">
        <v>-0.28000000000000003</v>
      </c>
      <c r="AU1064">
        <v>-0.4</v>
      </c>
      <c r="AV1064">
        <v>0.4</v>
      </c>
      <c r="AW1064">
        <v>0.7</v>
      </c>
      <c r="AX1064">
        <v>0.02</v>
      </c>
      <c r="AY1064">
        <v>4.8192770000000003E-2</v>
      </c>
      <c r="AZ1064">
        <v>2397920000</v>
      </c>
      <c r="BA1064">
        <v>0.72699999999999998</v>
      </c>
      <c r="BB1064">
        <v>0.42914286000000001</v>
      </c>
      <c r="BC1064">
        <v>-9.1428759999999994E-3</v>
      </c>
      <c r="BD1064">
        <v>-2.1304969E-2</v>
      </c>
      <c r="BE1064">
        <v>0.47395103999999999</v>
      </c>
      <c r="BF1064">
        <v>-5.3951054999999998E-2</v>
      </c>
      <c r="BG1064">
        <v>-0.11383255</v>
      </c>
      <c r="BH1064">
        <v>1007126400</v>
      </c>
      <c r="BI1064">
        <v>0.57771665000000005</v>
      </c>
      <c r="BJ1064">
        <v>15</v>
      </c>
      <c r="BK1064">
        <v>0</v>
      </c>
      <c r="BL1064" t="b">
        <v>0</v>
      </c>
      <c r="BM1064">
        <v>0.42</v>
      </c>
      <c r="BR1064">
        <v>-4.5999999999999999E-3</v>
      </c>
    </row>
    <row r="1065" spans="1:72">
      <c r="A1065" t="s">
        <v>6375</v>
      </c>
      <c r="B1065" t="s">
        <v>6376</v>
      </c>
      <c r="C1065" t="str">
        <f t="shared" si="80"/>
        <v>管道工程</v>
      </c>
      <c r="D1065" t="str">
        <f t="shared" si="81"/>
        <v>Real Estate Construction</v>
      </c>
      <c r="E1065" t="str">
        <f t="shared" si="82"/>
        <v>地產建築</v>
      </c>
      <c r="F1065" t="str">
        <f t="shared" si="83"/>
        <v>Construction related</v>
      </c>
      <c r="G1065" t="str">
        <f t="shared" si="84"/>
        <v>建築相關</v>
      </c>
      <c r="H1065" t="s">
        <v>68</v>
      </c>
      <c r="I1065" t="s">
        <v>69</v>
      </c>
      <c r="J1065" t="s">
        <v>70</v>
      </c>
      <c r="K1065" t="s">
        <v>71</v>
      </c>
      <c r="L1065" t="b">
        <v>0</v>
      </c>
      <c r="M1065" t="s">
        <v>72</v>
      </c>
      <c r="N1065" t="s">
        <v>73</v>
      </c>
      <c r="O1065" t="s">
        <v>74</v>
      </c>
      <c r="P1065" t="s">
        <v>6377</v>
      </c>
      <c r="Q1065" t="s">
        <v>6378</v>
      </c>
      <c r="R1065" t="s">
        <v>78</v>
      </c>
      <c r="S1065" t="s">
        <v>79</v>
      </c>
      <c r="T1065">
        <v>28800000</v>
      </c>
      <c r="U1065" t="s">
        <v>80</v>
      </c>
      <c r="V1065" t="b">
        <v>0</v>
      </c>
      <c r="W1065">
        <v>1553650200000</v>
      </c>
      <c r="X1065">
        <v>3</v>
      </c>
      <c r="Y1065">
        <v>9.9999900000000003E-3</v>
      </c>
      <c r="Z1065">
        <v>0.90090000000000003</v>
      </c>
      <c r="AA1065">
        <v>1596160940</v>
      </c>
      <c r="AB1065">
        <v>1.1200000000000001</v>
      </c>
      <c r="AC1065">
        <v>1.1200000000000001</v>
      </c>
      <c r="AD1065" t="s">
        <v>6379</v>
      </c>
      <c r="AE1065">
        <v>1.1000000000000001</v>
      </c>
      <c r="AF1065">
        <v>432000</v>
      </c>
      <c r="AG1065">
        <v>1.1100000000000001</v>
      </c>
      <c r="AH1065">
        <v>1.1200000000000001</v>
      </c>
      <c r="AI1065">
        <v>1.1299999999999999</v>
      </c>
      <c r="AJ1065">
        <v>0</v>
      </c>
      <c r="AK1065">
        <v>0</v>
      </c>
      <c r="AL1065" t="s">
        <v>82</v>
      </c>
      <c r="AM1065" t="s">
        <v>4614</v>
      </c>
      <c r="AN1065">
        <v>1.1000000000000001</v>
      </c>
      <c r="AO1065">
        <v>5620546</v>
      </c>
      <c r="AP1065">
        <v>5239500</v>
      </c>
      <c r="AQ1065">
        <v>0.26999997999999997</v>
      </c>
      <c r="AR1065">
        <v>0.31764703999999999</v>
      </c>
      <c r="AS1065" t="s">
        <v>6380</v>
      </c>
      <c r="AT1065">
        <v>-0.28999996</v>
      </c>
      <c r="AU1065">
        <v>-0.20567373999999999</v>
      </c>
      <c r="AV1065">
        <v>0.85</v>
      </c>
      <c r="AW1065">
        <v>1.41</v>
      </c>
      <c r="AZ1065">
        <v>920000000</v>
      </c>
      <c r="BB1065">
        <v>1.1114286</v>
      </c>
      <c r="BC1065">
        <v>8.5713860000000003E-3</v>
      </c>
      <c r="BD1065">
        <v>7.7120440000000004E-3</v>
      </c>
      <c r="BE1065">
        <v>1.0211266999999999</v>
      </c>
      <c r="BF1065">
        <v>9.8873260000000004E-2</v>
      </c>
      <c r="BG1065">
        <v>9.6827603999999998E-2</v>
      </c>
      <c r="BH1065">
        <v>1030400000</v>
      </c>
      <c r="BJ1065">
        <v>15</v>
      </c>
      <c r="BK1065">
        <v>0</v>
      </c>
      <c r="BL1065" t="b">
        <v>0</v>
      </c>
      <c r="BM1065">
        <v>1.1200000000000001</v>
      </c>
      <c r="BN1065">
        <v>1561561140</v>
      </c>
      <c r="BO1065">
        <v>1561561140</v>
      </c>
      <c r="BP1065">
        <v>1561561140</v>
      </c>
    </row>
    <row r="1066" spans="1:72">
      <c r="A1066" t="s">
        <v>6381</v>
      </c>
      <c r="B1066" t="s">
        <v>6382</v>
      </c>
      <c r="C1066" t="str">
        <f t="shared" si="80"/>
        <v>皇冠環球集團</v>
      </c>
      <c r="D1066" t="str">
        <f t="shared" si="81"/>
        <v>Consumer Service</v>
      </c>
      <c r="E1066" t="str">
        <f t="shared" si="82"/>
        <v>消費者服務業</v>
      </c>
      <c r="F1066" t="str">
        <f t="shared" si="83"/>
        <v>Tourist and Hotel</v>
      </c>
      <c r="G1066" t="str">
        <f t="shared" si="84"/>
        <v>旅遊酒店</v>
      </c>
      <c r="H1066" t="s">
        <v>68</v>
      </c>
      <c r="I1066" t="s">
        <v>69</v>
      </c>
      <c r="J1066" t="s">
        <v>70</v>
      </c>
      <c r="K1066" t="s">
        <v>71</v>
      </c>
      <c r="L1066" t="b">
        <v>0</v>
      </c>
      <c r="M1066" t="s">
        <v>72</v>
      </c>
      <c r="N1066" t="s">
        <v>73</v>
      </c>
      <c r="O1066" t="s">
        <v>74</v>
      </c>
      <c r="P1066" t="s">
        <v>6383</v>
      </c>
      <c r="Q1066" t="s">
        <v>6384</v>
      </c>
      <c r="R1066" t="s">
        <v>78</v>
      </c>
      <c r="S1066" t="s">
        <v>79</v>
      </c>
      <c r="T1066">
        <v>28800000</v>
      </c>
      <c r="U1066" t="s">
        <v>80</v>
      </c>
      <c r="V1066" t="b">
        <v>0</v>
      </c>
      <c r="W1066">
        <v>1127957400000</v>
      </c>
      <c r="X1066">
        <v>3</v>
      </c>
      <c r="Y1066">
        <v>0</v>
      </c>
      <c r="Z1066">
        <v>0</v>
      </c>
      <c r="AA1066">
        <v>1596159213</v>
      </c>
      <c r="AB1066">
        <v>0.3</v>
      </c>
      <c r="AC1066">
        <v>0.3</v>
      </c>
      <c r="AD1066" t="s">
        <v>2916</v>
      </c>
      <c r="AE1066">
        <v>0.3</v>
      </c>
      <c r="AF1066">
        <v>6000</v>
      </c>
      <c r="AG1066">
        <v>0.3</v>
      </c>
      <c r="AH1066">
        <v>0.28999999999999998</v>
      </c>
      <c r="AI1066">
        <v>0.3</v>
      </c>
      <c r="AJ1066">
        <v>0</v>
      </c>
      <c r="AK1066">
        <v>0</v>
      </c>
      <c r="AL1066" t="s">
        <v>82</v>
      </c>
      <c r="AM1066" t="s">
        <v>72</v>
      </c>
      <c r="AN1066">
        <v>0.3</v>
      </c>
      <c r="AO1066">
        <v>47030</v>
      </c>
      <c r="AP1066">
        <v>27750</v>
      </c>
      <c r="AQ1066">
        <v>0.14199999999999999</v>
      </c>
      <c r="AR1066">
        <v>0.89873415000000001</v>
      </c>
      <c r="AS1066" t="s">
        <v>6385</v>
      </c>
      <c r="AT1066">
        <v>-4.9999981999999998E-2</v>
      </c>
      <c r="AU1066">
        <v>-0.14285708999999999</v>
      </c>
      <c r="AV1066">
        <v>0.158</v>
      </c>
      <c r="AW1066">
        <v>0.35</v>
      </c>
      <c r="AZ1066">
        <v>3430000128</v>
      </c>
      <c r="BA1066">
        <v>0.55400000000000005</v>
      </c>
      <c r="BB1066">
        <v>0.27424999999999999</v>
      </c>
      <c r="BC1066">
        <v>2.5750011E-2</v>
      </c>
      <c r="BD1066">
        <v>9.389248E-2</v>
      </c>
      <c r="BE1066">
        <v>0.22266667000000001</v>
      </c>
      <c r="BF1066">
        <v>7.7333345999999997E-2</v>
      </c>
      <c r="BG1066">
        <v>0.34730545000000002</v>
      </c>
      <c r="BH1066">
        <v>1029000064</v>
      </c>
      <c r="BI1066">
        <v>0.54151623999999998</v>
      </c>
      <c r="BJ1066">
        <v>15</v>
      </c>
      <c r="BK1066">
        <v>0</v>
      </c>
      <c r="BL1066" t="b">
        <v>0</v>
      </c>
      <c r="BM1066">
        <v>0.3</v>
      </c>
      <c r="BN1066">
        <v>1561647540</v>
      </c>
      <c r="BO1066">
        <v>1561647540</v>
      </c>
      <c r="BP1066">
        <v>1561647540</v>
      </c>
      <c r="BQ1066">
        <v>4.7244096000000004</v>
      </c>
      <c r="BR1066">
        <v>6.3500000000000001E-2</v>
      </c>
    </row>
    <row r="1067" spans="1:72">
      <c r="A1067" t="s">
        <v>6386</v>
      </c>
      <c r="B1067" t="s">
        <v>6387</v>
      </c>
      <c r="C1067" t="str">
        <f t="shared" si="80"/>
        <v>譚木匠</v>
      </c>
      <c r="D1067" t="str">
        <f t="shared" si="81"/>
        <v>Consumer Goods Manufacturing</v>
      </c>
      <c r="E1067" t="str">
        <f t="shared" si="82"/>
        <v>消費品製造</v>
      </c>
      <c r="F1067" t="str">
        <f t="shared" si="83"/>
        <v>Housewares</v>
      </c>
      <c r="G1067" t="str">
        <f t="shared" si="84"/>
        <v>家品</v>
      </c>
      <c r="H1067" t="s">
        <v>68</v>
      </c>
      <c r="I1067" t="s">
        <v>69</v>
      </c>
      <c r="J1067" t="s">
        <v>70</v>
      </c>
      <c r="K1067" t="s">
        <v>71</v>
      </c>
      <c r="L1067" t="b">
        <v>0</v>
      </c>
      <c r="M1067" t="s">
        <v>72</v>
      </c>
      <c r="N1067" t="s">
        <v>73</v>
      </c>
      <c r="O1067" t="s">
        <v>74</v>
      </c>
      <c r="P1067" t="s">
        <v>6388</v>
      </c>
      <c r="Q1067" t="s">
        <v>6389</v>
      </c>
      <c r="R1067" t="s">
        <v>78</v>
      </c>
      <c r="S1067" t="s">
        <v>79</v>
      </c>
      <c r="T1067">
        <v>28800000</v>
      </c>
      <c r="U1067" t="s">
        <v>80</v>
      </c>
      <c r="V1067" t="b">
        <v>0</v>
      </c>
      <c r="W1067">
        <v>1262050200000</v>
      </c>
      <c r="X1067">
        <v>3</v>
      </c>
      <c r="Y1067">
        <v>4.9999714000000001E-2</v>
      </c>
      <c r="Z1067">
        <v>1.2106467000000001</v>
      </c>
      <c r="AA1067">
        <v>1596095883</v>
      </c>
      <c r="AB1067">
        <v>4.18</v>
      </c>
      <c r="AC1067">
        <v>4.18</v>
      </c>
      <c r="AD1067" t="s">
        <v>6390</v>
      </c>
      <c r="AE1067">
        <v>4.13</v>
      </c>
      <c r="AF1067">
        <v>75000</v>
      </c>
      <c r="AG1067">
        <v>4.13</v>
      </c>
      <c r="AH1067">
        <v>4.01</v>
      </c>
      <c r="AI1067">
        <v>4.1900000000000004</v>
      </c>
      <c r="AJ1067">
        <v>0</v>
      </c>
      <c r="AK1067">
        <v>0</v>
      </c>
      <c r="AL1067" t="s">
        <v>82</v>
      </c>
      <c r="AM1067" t="s">
        <v>102</v>
      </c>
      <c r="AN1067">
        <v>4.13</v>
      </c>
      <c r="AO1067">
        <v>100005</v>
      </c>
      <c r="AP1067">
        <v>138848</v>
      </c>
      <c r="AQ1067">
        <v>0.17999983</v>
      </c>
      <c r="AR1067">
        <v>4.4999957E-2</v>
      </c>
      <c r="AS1067" t="s">
        <v>6391</v>
      </c>
      <c r="AT1067">
        <v>-1.8700003999999999</v>
      </c>
      <c r="AU1067">
        <v>-0.30909097000000002</v>
      </c>
      <c r="AV1067">
        <v>4</v>
      </c>
      <c r="AW1067">
        <v>6.05</v>
      </c>
      <c r="AX1067">
        <v>3.9E-2</v>
      </c>
      <c r="AY1067">
        <v>9.4430999999999994E-3</v>
      </c>
      <c r="AZ1067">
        <v>248714000</v>
      </c>
      <c r="BA1067">
        <v>0.40899999999999997</v>
      </c>
      <c r="BB1067">
        <v>4.2614283999999998</v>
      </c>
      <c r="BC1067">
        <v>-8.1428529999999999E-2</v>
      </c>
      <c r="BD1067">
        <v>-1.9108271E-2</v>
      </c>
      <c r="BE1067">
        <v>4.4631467000000002</v>
      </c>
      <c r="BF1067">
        <v>-0.28314686</v>
      </c>
      <c r="BG1067">
        <v>-6.3441079999999997E-2</v>
      </c>
      <c r="BH1067">
        <v>1039624448</v>
      </c>
      <c r="BI1067">
        <v>10.220048</v>
      </c>
      <c r="BJ1067">
        <v>15</v>
      </c>
      <c r="BK1067">
        <v>0</v>
      </c>
      <c r="BL1067" t="b">
        <v>0</v>
      </c>
      <c r="BM1067">
        <v>4.18</v>
      </c>
      <c r="BN1067">
        <v>1553785140</v>
      </c>
      <c r="BO1067">
        <v>1553785140</v>
      </c>
      <c r="BP1067">
        <v>1553785140</v>
      </c>
      <c r="BQ1067">
        <v>7.5949039999999997</v>
      </c>
      <c r="BR1067">
        <v>0.550369</v>
      </c>
    </row>
    <row r="1068" spans="1:72">
      <c r="A1068" t="s">
        <v>6392</v>
      </c>
      <c r="B1068" t="s">
        <v>6393</v>
      </c>
      <c r="C1068" t="str">
        <f t="shared" si="80"/>
        <v>金融街物業</v>
      </c>
      <c r="D1068" t="str">
        <f t="shared" si="81"/>
        <v>Real Estate Construction</v>
      </c>
      <c r="E1068" t="str">
        <f t="shared" si="82"/>
        <v>地產建築</v>
      </c>
      <c r="F1068" t="str">
        <f t="shared" si="83"/>
        <v>Property Management and Agent</v>
      </c>
      <c r="G1068" t="str">
        <f t="shared" si="84"/>
        <v>物業管理及代理</v>
      </c>
      <c r="H1068" t="s">
        <v>68</v>
      </c>
      <c r="I1068" t="s">
        <v>69</v>
      </c>
      <c r="J1068" t="s">
        <v>70</v>
      </c>
      <c r="K1068" t="s">
        <v>71</v>
      </c>
      <c r="L1068" t="b">
        <v>0</v>
      </c>
      <c r="M1068" t="s">
        <v>72</v>
      </c>
      <c r="N1068" t="s">
        <v>73</v>
      </c>
      <c r="O1068" t="s">
        <v>74</v>
      </c>
      <c r="P1068" t="s">
        <v>6394</v>
      </c>
      <c r="Q1068" t="s">
        <v>6395</v>
      </c>
      <c r="R1068" t="s">
        <v>78</v>
      </c>
      <c r="S1068" t="s">
        <v>79</v>
      </c>
      <c r="T1068">
        <v>28800000</v>
      </c>
      <c r="U1068" t="s">
        <v>80</v>
      </c>
      <c r="V1068" t="b">
        <v>0</v>
      </c>
      <c r="X1068">
        <v>3</v>
      </c>
      <c r="Y1068">
        <v>0.42000008</v>
      </c>
      <c r="Z1068">
        <v>3.9473690000000001</v>
      </c>
      <c r="AA1068">
        <v>1596161103</v>
      </c>
      <c r="AB1068">
        <v>11.06</v>
      </c>
      <c r="AC1068">
        <v>11.2</v>
      </c>
      <c r="AD1068" t="s">
        <v>6396</v>
      </c>
      <c r="AE1068">
        <v>10.64</v>
      </c>
      <c r="AF1068">
        <v>1288000</v>
      </c>
      <c r="AG1068">
        <v>10.64</v>
      </c>
      <c r="AH1068">
        <v>11.04</v>
      </c>
      <c r="AI1068">
        <v>11.06</v>
      </c>
      <c r="AL1068" t="s">
        <v>82</v>
      </c>
      <c r="AM1068" t="s">
        <v>102</v>
      </c>
      <c r="AN1068">
        <v>10.76</v>
      </c>
      <c r="AQ1068">
        <v>0.42000008</v>
      </c>
      <c r="AR1068">
        <v>3.9473689999999999E-2</v>
      </c>
      <c r="AS1068" t="s">
        <v>6396</v>
      </c>
      <c r="AT1068">
        <v>-0.13999939</v>
      </c>
      <c r="AU1068">
        <v>-1.2499946E-2</v>
      </c>
      <c r="AV1068">
        <v>10.64</v>
      </c>
      <c r="AW1068">
        <v>11.2</v>
      </c>
      <c r="AZ1068">
        <v>103500000</v>
      </c>
      <c r="BH1068">
        <v>4130910208</v>
      </c>
      <c r="BJ1068">
        <v>15</v>
      </c>
      <c r="BK1068">
        <v>0</v>
      </c>
      <c r="BL1068" t="b">
        <v>0</v>
      </c>
      <c r="BM1068">
        <v>11.06</v>
      </c>
    </row>
    <row r="1069" spans="1:72">
      <c r="A1069" t="s">
        <v>6397</v>
      </c>
      <c r="B1069" t="s">
        <v>6398</v>
      </c>
      <c r="C1069" t="str">
        <f t="shared" si="80"/>
        <v>大成生化科技</v>
      </c>
      <c r="D1069" t="str">
        <f t="shared" si="81"/>
        <v>Raw Materials</v>
      </c>
      <c r="E1069" t="str">
        <f t="shared" si="82"/>
        <v>原材料</v>
      </c>
      <c r="F1069" t="str">
        <f t="shared" si="83"/>
        <v>Chemical</v>
      </c>
      <c r="G1069" t="str">
        <f t="shared" si="84"/>
        <v>化工</v>
      </c>
      <c r="H1069" t="s">
        <v>68</v>
      </c>
      <c r="I1069" t="s">
        <v>69</v>
      </c>
      <c r="J1069" t="s">
        <v>70</v>
      </c>
      <c r="K1069" t="s">
        <v>71</v>
      </c>
      <c r="L1069" t="b">
        <v>0</v>
      </c>
      <c r="M1069" t="s">
        <v>72</v>
      </c>
      <c r="N1069" t="s">
        <v>73</v>
      </c>
      <c r="O1069" t="s">
        <v>74</v>
      </c>
      <c r="P1069" t="s">
        <v>6399</v>
      </c>
      <c r="Q1069" t="s">
        <v>6400</v>
      </c>
      <c r="R1069" t="s">
        <v>78</v>
      </c>
      <c r="S1069" t="s">
        <v>79</v>
      </c>
      <c r="T1069">
        <v>28800000</v>
      </c>
      <c r="U1069" t="s">
        <v>80</v>
      </c>
      <c r="V1069" t="b">
        <v>0</v>
      </c>
      <c r="W1069">
        <v>984706200000</v>
      </c>
      <c r="X1069">
        <v>3</v>
      </c>
      <c r="Y1069">
        <v>3.9999930000000003E-3</v>
      </c>
      <c r="Z1069">
        <v>3.5714223</v>
      </c>
      <c r="AA1069">
        <v>1596160513</v>
      </c>
      <c r="AB1069">
        <v>0.11600000000000001</v>
      </c>
      <c r="AC1069">
        <v>0.11600000000000001</v>
      </c>
      <c r="AD1069" t="s">
        <v>6401</v>
      </c>
      <c r="AE1069">
        <v>0.115</v>
      </c>
      <c r="AF1069">
        <v>102000</v>
      </c>
      <c r="AG1069">
        <v>0.112</v>
      </c>
      <c r="AH1069">
        <v>0.114</v>
      </c>
      <c r="AI1069">
        <v>0.11600000000000001</v>
      </c>
      <c r="AJ1069">
        <v>0</v>
      </c>
      <c r="AK1069">
        <v>0</v>
      </c>
      <c r="AL1069" t="s">
        <v>82</v>
      </c>
      <c r="AM1069" t="s">
        <v>72</v>
      </c>
      <c r="AN1069">
        <v>0.115</v>
      </c>
      <c r="AO1069">
        <v>1422126</v>
      </c>
      <c r="AP1069">
        <v>1516000</v>
      </c>
      <c r="AQ1069">
        <v>6.9999993000000003E-3</v>
      </c>
      <c r="AR1069">
        <v>6.4220175000000004E-2</v>
      </c>
      <c r="AS1069" t="s">
        <v>6402</v>
      </c>
      <c r="AT1069">
        <v>-8.6000010000000002E-2</v>
      </c>
      <c r="AU1069">
        <v>-0.42574260000000003</v>
      </c>
      <c r="AV1069">
        <v>0.109</v>
      </c>
      <c r="AW1069">
        <v>0.20200000000000001</v>
      </c>
      <c r="AZ1069">
        <v>7678799872</v>
      </c>
      <c r="BA1069">
        <v>-0.54700000000000004</v>
      </c>
      <c r="BB1069">
        <v>0.123657145</v>
      </c>
      <c r="BC1069">
        <v>-7.6571479999999999E-3</v>
      </c>
      <c r="BD1069">
        <v>-6.1922405E-2</v>
      </c>
      <c r="BE1069">
        <v>0.13333803</v>
      </c>
      <c r="BF1069">
        <v>-1.7338037000000001E-2</v>
      </c>
      <c r="BG1069">
        <v>-0.13003069</v>
      </c>
      <c r="BH1069">
        <v>1033259584</v>
      </c>
      <c r="BI1069">
        <v>-0.21206581999999999</v>
      </c>
      <c r="BJ1069">
        <v>15</v>
      </c>
      <c r="BK1069">
        <v>0</v>
      </c>
      <c r="BL1069" t="b">
        <v>0</v>
      </c>
      <c r="BM1069">
        <v>0.11600000000000001</v>
      </c>
      <c r="BN1069">
        <v>1553612340</v>
      </c>
      <c r="BO1069">
        <v>1553612340</v>
      </c>
      <c r="BP1069">
        <v>1553612340</v>
      </c>
      <c r="BR1069">
        <v>-0.155</v>
      </c>
    </row>
    <row r="1070" spans="1:72">
      <c r="A1070" t="s">
        <v>6403</v>
      </c>
      <c r="B1070" t="s">
        <v>6404</v>
      </c>
      <c r="C1070" t="str">
        <f t="shared" si="80"/>
        <v>中國建築興業</v>
      </c>
      <c r="D1070" t="str">
        <f t="shared" si="81"/>
        <v>Real Estate Construction</v>
      </c>
      <c r="E1070" t="str">
        <f t="shared" si="82"/>
        <v>地產建築</v>
      </c>
      <c r="F1070" t="str">
        <f t="shared" si="83"/>
        <v>Building Construction</v>
      </c>
      <c r="G1070" t="str">
        <f t="shared" si="84"/>
        <v>樓宇建造</v>
      </c>
      <c r="H1070" t="s">
        <v>68</v>
      </c>
      <c r="I1070" t="s">
        <v>69</v>
      </c>
      <c r="J1070" t="s">
        <v>70</v>
      </c>
      <c r="K1070" t="s">
        <v>71</v>
      </c>
      <c r="L1070" t="b">
        <v>0</v>
      </c>
      <c r="M1070" t="s">
        <v>72</v>
      </c>
      <c r="N1070" t="s">
        <v>73</v>
      </c>
      <c r="O1070" t="s">
        <v>74</v>
      </c>
      <c r="P1070" t="s">
        <v>6405</v>
      </c>
      <c r="Q1070" t="s">
        <v>6406</v>
      </c>
      <c r="R1070" t="s">
        <v>78</v>
      </c>
      <c r="S1070" t="s">
        <v>79</v>
      </c>
      <c r="T1070">
        <v>28800000</v>
      </c>
      <c r="U1070" t="s">
        <v>80</v>
      </c>
      <c r="V1070" t="b">
        <v>0</v>
      </c>
      <c r="W1070">
        <v>1269912600000</v>
      </c>
      <c r="X1070">
        <v>3</v>
      </c>
      <c r="Y1070">
        <v>-4.9999950000000001E-3</v>
      </c>
      <c r="Z1070">
        <v>-1.0526305</v>
      </c>
      <c r="AA1070">
        <v>1596093577</v>
      </c>
      <c r="AB1070">
        <v>0.47</v>
      </c>
      <c r="AC1070">
        <v>0.47499999999999998</v>
      </c>
      <c r="AD1070" t="s">
        <v>6407</v>
      </c>
      <c r="AE1070">
        <v>0.46500000000000002</v>
      </c>
      <c r="AF1070">
        <v>434000</v>
      </c>
      <c r="AG1070">
        <v>0.47499999999999998</v>
      </c>
      <c r="AH1070">
        <v>0.46500000000000002</v>
      </c>
      <c r="AI1070">
        <v>0.48499999999999999</v>
      </c>
      <c r="AJ1070">
        <v>0</v>
      </c>
      <c r="AK1070">
        <v>0</v>
      </c>
      <c r="AL1070" t="s">
        <v>82</v>
      </c>
      <c r="AM1070" t="s">
        <v>72</v>
      </c>
      <c r="AN1070">
        <v>0.47499999999999998</v>
      </c>
      <c r="AO1070">
        <v>401157</v>
      </c>
      <c r="AP1070">
        <v>262750</v>
      </c>
      <c r="AQ1070">
        <v>4.9999950000000001E-3</v>
      </c>
      <c r="AR1070">
        <v>1.0752678E-2</v>
      </c>
      <c r="AS1070" t="s">
        <v>6408</v>
      </c>
      <c r="AT1070">
        <v>-0.44000002999999999</v>
      </c>
      <c r="AU1070">
        <v>-0.48351650000000002</v>
      </c>
      <c r="AV1070">
        <v>0.46500000000000002</v>
      </c>
      <c r="AW1070">
        <v>0.91</v>
      </c>
      <c r="AX1070">
        <v>1.2E-2</v>
      </c>
      <c r="AY1070">
        <v>2.5263159E-2</v>
      </c>
      <c r="AZ1070">
        <v>2155549952</v>
      </c>
      <c r="BA1070">
        <v>0.52200000000000002</v>
      </c>
      <c r="BB1070">
        <v>0.55557144000000003</v>
      </c>
      <c r="BC1070">
        <v>-8.5571439999999999E-2</v>
      </c>
      <c r="BD1070">
        <v>-0.15402418000000001</v>
      </c>
      <c r="BE1070">
        <v>0.60397889999999999</v>
      </c>
      <c r="BF1070">
        <v>-0.13397887</v>
      </c>
      <c r="BG1070">
        <v>-0.22182709</v>
      </c>
      <c r="BH1070">
        <v>1013108480</v>
      </c>
      <c r="BI1070">
        <v>0.90038309999999999</v>
      </c>
      <c r="BJ1070">
        <v>15</v>
      </c>
      <c r="BK1070">
        <v>0</v>
      </c>
      <c r="BL1070" t="b">
        <v>0</v>
      </c>
      <c r="BM1070">
        <v>0.47</v>
      </c>
      <c r="BN1070">
        <v>1554994740</v>
      </c>
      <c r="BO1070">
        <v>1554994740</v>
      </c>
      <c r="BP1070">
        <v>1554994740</v>
      </c>
      <c r="BQ1070">
        <v>5.7739560000000001</v>
      </c>
      <c r="BR1070">
        <v>8.14E-2</v>
      </c>
      <c r="BS1070">
        <v>0.06</v>
      </c>
      <c r="BT1070">
        <v>7.8333335000000002</v>
      </c>
    </row>
    <row r="1071" spans="1:72">
      <c r="A1071" t="s">
        <v>6409</v>
      </c>
      <c r="B1071" t="s">
        <v>6410</v>
      </c>
      <c r="C1071" t="str">
        <f t="shared" si="80"/>
        <v>瑞豐動力</v>
      </c>
      <c r="D1071" t="str">
        <f t="shared" si="81"/>
        <v>Automobile production and distribution</v>
      </c>
      <c r="E1071" t="str">
        <f t="shared" si="82"/>
        <v>汽車生產及分銷</v>
      </c>
      <c r="F1071" t="str">
        <f t="shared" si="83"/>
        <v>Cars parts and maintenance</v>
      </c>
      <c r="G1071" t="str">
        <f t="shared" si="84"/>
        <v>汽車零部件及維護</v>
      </c>
      <c r="H1071" t="s">
        <v>68</v>
      </c>
      <c r="I1071" t="s">
        <v>69</v>
      </c>
      <c r="J1071" t="s">
        <v>70</v>
      </c>
      <c r="K1071" t="s">
        <v>71</v>
      </c>
      <c r="L1071" t="b">
        <v>0</v>
      </c>
      <c r="M1071" t="s">
        <v>72</v>
      </c>
      <c r="N1071" t="s">
        <v>73</v>
      </c>
      <c r="O1071" t="s">
        <v>74</v>
      </c>
      <c r="P1071" t="s">
        <v>6411</v>
      </c>
      <c r="Q1071" t="s">
        <v>6412</v>
      </c>
      <c r="R1071" t="s">
        <v>78</v>
      </c>
      <c r="S1071" t="s">
        <v>79</v>
      </c>
      <c r="T1071">
        <v>28800000</v>
      </c>
      <c r="U1071" t="s">
        <v>80</v>
      </c>
      <c r="V1071" t="b">
        <v>0</v>
      </c>
      <c r="W1071">
        <v>1515115800000</v>
      </c>
      <c r="X1071">
        <v>3</v>
      </c>
      <c r="Y1071">
        <v>0</v>
      </c>
      <c r="Z1071">
        <v>0</v>
      </c>
      <c r="AA1071">
        <v>1594261806</v>
      </c>
      <c r="AB1071">
        <v>1.28</v>
      </c>
      <c r="AC1071">
        <v>1.37</v>
      </c>
      <c r="AD1071" t="s">
        <v>6413</v>
      </c>
      <c r="AE1071">
        <v>1.1299999999999999</v>
      </c>
      <c r="AF1071">
        <v>26000</v>
      </c>
      <c r="AG1071">
        <v>1.28</v>
      </c>
      <c r="AH1071">
        <v>1.1000000000000001</v>
      </c>
      <c r="AI1071">
        <v>1.36</v>
      </c>
      <c r="AJ1071">
        <v>0</v>
      </c>
      <c r="AK1071">
        <v>0</v>
      </c>
      <c r="AL1071" t="s">
        <v>82</v>
      </c>
      <c r="AM1071" t="s">
        <v>102</v>
      </c>
      <c r="AN1071">
        <v>1.1299999999999999</v>
      </c>
      <c r="AO1071">
        <v>15757</v>
      </c>
      <c r="AP1071">
        <v>0</v>
      </c>
      <c r="AQ1071">
        <v>0.17999994999999999</v>
      </c>
      <c r="AR1071">
        <v>0.16363631000000001</v>
      </c>
      <c r="AS1071" t="s">
        <v>6414</v>
      </c>
      <c r="AT1071">
        <v>-0.52</v>
      </c>
      <c r="AU1071">
        <v>-0.28888887000000002</v>
      </c>
      <c r="AV1071">
        <v>1.1000000000000001</v>
      </c>
      <c r="AW1071">
        <v>1.8</v>
      </c>
      <c r="AX1071">
        <v>8.9999999999999993E-3</v>
      </c>
      <c r="AY1071">
        <v>7.0312500000000002E-3</v>
      </c>
      <c r="AZ1071">
        <v>800000000</v>
      </c>
      <c r="BA1071">
        <v>0.17</v>
      </c>
      <c r="BB1071">
        <v>1.2305554999999999</v>
      </c>
      <c r="BC1071">
        <v>4.9444437000000001E-2</v>
      </c>
      <c r="BD1071">
        <v>4.0180582999999999E-2</v>
      </c>
      <c r="BE1071">
        <v>1.2820138999999999</v>
      </c>
      <c r="BF1071">
        <v>-2.0139216999999999E-3</v>
      </c>
      <c r="BG1071">
        <v>-1.5709046999999999E-3</v>
      </c>
      <c r="BH1071">
        <v>1024000000</v>
      </c>
      <c r="BI1071">
        <v>7.5294112999999996</v>
      </c>
      <c r="BJ1071">
        <v>15</v>
      </c>
      <c r="BK1071">
        <v>0</v>
      </c>
      <c r="BL1071" t="b">
        <v>0</v>
      </c>
      <c r="BM1071">
        <v>1.28</v>
      </c>
      <c r="BN1071">
        <v>1553266740</v>
      </c>
      <c r="BO1071">
        <v>1553266740</v>
      </c>
      <c r="BP1071">
        <v>1553266740</v>
      </c>
    </row>
    <row r="1072" spans="1:72">
      <c r="A1072" t="s">
        <v>6415</v>
      </c>
      <c r="B1072" t="s">
        <v>6416</v>
      </c>
      <c r="C1072" t="str">
        <f t="shared" si="80"/>
        <v>中地乳業</v>
      </c>
      <c r="D1072" t="str">
        <f t="shared" si="81"/>
        <v>Food and Beverage</v>
      </c>
      <c r="E1072" t="str">
        <f t="shared" si="82"/>
        <v>飲食相關</v>
      </c>
      <c r="F1072" t="str">
        <f t="shared" si="83"/>
        <v>Dairy related</v>
      </c>
      <c r="G1072" t="str">
        <f t="shared" si="84"/>
        <v>乳品相關</v>
      </c>
      <c r="H1072" t="s">
        <v>68</v>
      </c>
      <c r="I1072" t="s">
        <v>69</v>
      </c>
      <c r="J1072" t="s">
        <v>70</v>
      </c>
      <c r="K1072" t="s">
        <v>71</v>
      </c>
      <c r="L1072" t="b">
        <v>0</v>
      </c>
      <c r="M1072" t="s">
        <v>72</v>
      </c>
      <c r="N1072" t="s">
        <v>73</v>
      </c>
      <c r="O1072" t="s">
        <v>74</v>
      </c>
      <c r="P1072" t="s">
        <v>6417</v>
      </c>
      <c r="Q1072" t="s">
        <v>6418</v>
      </c>
      <c r="R1072" t="s">
        <v>78</v>
      </c>
      <c r="S1072" t="s">
        <v>79</v>
      </c>
      <c r="T1072">
        <v>28800000</v>
      </c>
      <c r="U1072" t="s">
        <v>80</v>
      </c>
      <c r="V1072" t="b">
        <v>0</v>
      </c>
      <c r="W1072">
        <v>1449019800000</v>
      </c>
      <c r="X1072">
        <v>3</v>
      </c>
      <c r="Y1072">
        <v>5.0000012000000003E-2</v>
      </c>
      <c r="Z1072">
        <v>9.0909110000000002</v>
      </c>
      <c r="AA1072">
        <v>1596161081</v>
      </c>
      <c r="AB1072">
        <v>0.6</v>
      </c>
      <c r="AC1072">
        <v>0.61</v>
      </c>
      <c r="AD1072" t="s">
        <v>6419</v>
      </c>
      <c r="AE1072">
        <v>0.56999999999999995</v>
      </c>
      <c r="AF1072">
        <v>348000</v>
      </c>
      <c r="AG1072">
        <v>0.55000000000000004</v>
      </c>
      <c r="AH1072">
        <v>0.55000000000000004</v>
      </c>
      <c r="AI1072">
        <v>0.59</v>
      </c>
      <c r="AJ1072">
        <v>0</v>
      </c>
      <c r="AK1072">
        <v>0</v>
      </c>
      <c r="AL1072" t="s">
        <v>82</v>
      </c>
      <c r="AM1072" t="s">
        <v>102</v>
      </c>
      <c r="AN1072">
        <v>0.61</v>
      </c>
      <c r="AO1072">
        <v>116461</v>
      </c>
      <c r="AP1072">
        <v>945500</v>
      </c>
      <c r="AQ1072">
        <v>0.29500001999999997</v>
      </c>
      <c r="AR1072">
        <v>0.96721314999999997</v>
      </c>
      <c r="AS1072" t="s">
        <v>6420</v>
      </c>
      <c r="AT1072">
        <v>-0.20999998</v>
      </c>
      <c r="AU1072">
        <v>-0.25925922000000001</v>
      </c>
      <c r="AV1072">
        <v>0.30499999999999999</v>
      </c>
      <c r="AW1072">
        <v>0.81</v>
      </c>
      <c r="AZ1072">
        <v>2174080000</v>
      </c>
      <c r="BA1072">
        <v>0.14599999999999999</v>
      </c>
      <c r="BB1072">
        <v>0.39857143</v>
      </c>
      <c r="BC1072">
        <v>0.20142858999999999</v>
      </c>
      <c r="BD1072">
        <v>0.50537639999999995</v>
      </c>
      <c r="BE1072">
        <v>0.37363636</v>
      </c>
      <c r="BF1072">
        <v>0.22636365999999999</v>
      </c>
      <c r="BG1072">
        <v>0.60583949999999998</v>
      </c>
      <c r="BH1072">
        <v>1304448000</v>
      </c>
      <c r="BI1072">
        <v>4.1095889999999997</v>
      </c>
      <c r="BJ1072">
        <v>15</v>
      </c>
      <c r="BK1072">
        <v>0</v>
      </c>
      <c r="BL1072" t="b">
        <v>0</v>
      </c>
      <c r="BM1072">
        <v>0.6</v>
      </c>
      <c r="BN1072">
        <v>1553871540</v>
      </c>
      <c r="BO1072">
        <v>1553871540</v>
      </c>
      <c r="BP1072">
        <v>1553871540</v>
      </c>
    </row>
    <row r="1073" spans="1:72">
      <c r="A1073" t="s">
        <v>6421</v>
      </c>
      <c r="B1073" t="s">
        <v>6422</v>
      </c>
      <c r="C1073" t="str">
        <f t="shared" si="80"/>
        <v>布萊克萬礦業</v>
      </c>
      <c r="D1073" t="str">
        <f t="shared" si="81"/>
        <v>Raw Materials</v>
      </c>
      <c r="E1073" t="str">
        <f t="shared" si="82"/>
        <v>原材料</v>
      </c>
      <c r="F1073" t="str">
        <f t="shared" si="83"/>
        <v>Non-ferrous metals and ores</v>
      </c>
      <c r="G1073" t="str">
        <f t="shared" si="84"/>
        <v>有色金屬及礦石</v>
      </c>
      <c r="H1073" t="s">
        <v>68</v>
      </c>
      <c r="I1073" t="s">
        <v>69</v>
      </c>
      <c r="J1073" t="s">
        <v>70</v>
      </c>
      <c r="K1073" t="s">
        <v>71</v>
      </c>
      <c r="L1073" t="b">
        <v>0</v>
      </c>
      <c r="M1073" t="s">
        <v>72</v>
      </c>
      <c r="N1073" t="s">
        <v>73</v>
      </c>
      <c r="O1073" t="s">
        <v>74</v>
      </c>
      <c r="P1073" t="s">
        <v>6423</v>
      </c>
      <c r="Q1073" t="s">
        <v>6424</v>
      </c>
      <c r="R1073" t="s">
        <v>78</v>
      </c>
      <c r="S1073" t="s">
        <v>79</v>
      </c>
      <c r="T1073">
        <v>28800000</v>
      </c>
      <c r="U1073" t="s">
        <v>80</v>
      </c>
      <c r="V1073" t="b">
        <v>0</v>
      </c>
      <c r="W1073">
        <v>1032399000000</v>
      </c>
      <c r="X1073">
        <v>3</v>
      </c>
      <c r="Y1073">
        <v>0</v>
      </c>
      <c r="Z1073">
        <v>0</v>
      </c>
      <c r="AA1073">
        <v>1596074681</v>
      </c>
      <c r="AB1073">
        <v>0.11</v>
      </c>
      <c r="AC1073">
        <v>0.11</v>
      </c>
      <c r="AD1073" t="s">
        <v>6425</v>
      </c>
      <c r="AE1073">
        <v>0.11</v>
      </c>
      <c r="AF1073">
        <v>32000</v>
      </c>
      <c r="AG1073">
        <v>0.11</v>
      </c>
      <c r="AH1073">
        <v>0.107</v>
      </c>
      <c r="AI1073">
        <v>0.115</v>
      </c>
      <c r="AJ1073">
        <v>0</v>
      </c>
      <c r="AK1073">
        <v>0</v>
      </c>
      <c r="AL1073" t="s">
        <v>82</v>
      </c>
      <c r="AM1073" t="s">
        <v>72</v>
      </c>
      <c r="AN1073">
        <v>0.11</v>
      </c>
      <c r="AO1073">
        <v>418443</v>
      </c>
      <c r="AP1073">
        <v>1113000</v>
      </c>
      <c r="AQ1073">
        <v>5.9999972999999996E-3</v>
      </c>
      <c r="AR1073">
        <v>5.7692281999999998E-2</v>
      </c>
      <c r="AS1073" t="s">
        <v>6426</v>
      </c>
      <c r="AT1073">
        <v>-5.4000004999999997E-2</v>
      </c>
      <c r="AU1073">
        <v>-0.32926830000000001</v>
      </c>
      <c r="AV1073">
        <v>0.104</v>
      </c>
      <c r="AW1073">
        <v>0.16400000000000001</v>
      </c>
      <c r="AZ1073">
        <v>9279229952</v>
      </c>
      <c r="BA1073">
        <v>6.7000000000000004E-2</v>
      </c>
      <c r="BB1073">
        <v>0.11557142400000001</v>
      </c>
      <c r="BC1073">
        <v>-5.5714249999999996E-3</v>
      </c>
      <c r="BD1073">
        <v>-4.8207633E-2</v>
      </c>
      <c r="BE1073">
        <v>0.13048592000000001</v>
      </c>
      <c r="BF1073">
        <v>-2.0485923E-2</v>
      </c>
      <c r="BG1073">
        <v>-0.15699719000000001</v>
      </c>
      <c r="BH1073">
        <v>1020715264</v>
      </c>
      <c r="BI1073">
        <v>1.641791</v>
      </c>
      <c r="BJ1073">
        <v>15</v>
      </c>
      <c r="BK1073">
        <v>0</v>
      </c>
      <c r="BL1073" t="b">
        <v>0</v>
      </c>
      <c r="BM1073">
        <v>0.11</v>
      </c>
      <c r="BN1073">
        <v>1551196740</v>
      </c>
      <c r="BO1073">
        <v>1551196740</v>
      </c>
      <c r="BP1073">
        <v>1551196740</v>
      </c>
    </row>
    <row r="1074" spans="1:72">
      <c r="A1074" t="s">
        <v>6427</v>
      </c>
      <c r="B1074" t="s">
        <v>6428</v>
      </c>
      <c r="C1074" t="str">
        <f t="shared" si="80"/>
        <v>意科控股</v>
      </c>
      <c r="D1074" t="str">
        <f t="shared" si="81"/>
        <v>Medicine</v>
      </c>
      <c r="E1074" t="str">
        <f t="shared" si="82"/>
        <v>醫藥</v>
      </c>
      <c r="F1074" t="str">
        <f t="shared" si="83"/>
        <v>Healthcare</v>
      </c>
      <c r="G1074" t="str">
        <f t="shared" si="84"/>
        <v>醫療保健</v>
      </c>
      <c r="H1074" t="s">
        <v>68</v>
      </c>
      <c r="I1074" t="s">
        <v>69</v>
      </c>
      <c r="J1074" t="s">
        <v>70</v>
      </c>
      <c r="K1074" t="s">
        <v>71</v>
      </c>
      <c r="L1074" t="b">
        <v>0</v>
      </c>
      <c r="M1074" t="s">
        <v>72</v>
      </c>
      <c r="N1074" t="s">
        <v>73</v>
      </c>
      <c r="O1074" t="s">
        <v>74</v>
      </c>
      <c r="P1074" t="s">
        <v>6429</v>
      </c>
      <c r="Q1074" t="s">
        <v>6430</v>
      </c>
      <c r="R1074" t="s">
        <v>78</v>
      </c>
      <c r="S1074" t="s">
        <v>79</v>
      </c>
      <c r="T1074">
        <v>28800000</v>
      </c>
      <c r="U1074" t="s">
        <v>80</v>
      </c>
      <c r="V1074" t="b">
        <v>0</v>
      </c>
      <c r="W1074">
        <v>977189400000</v>
      </c>
      <c r="X1074">
        <v>3</v>
      </c>
      <c r="Y1074">
        <v>8.0000009999999996E-3</v>
      </c>
      <c r="Z1074">
        <v>8.4210539999999998</v>
      </c>
      <c r="AA1074">
        <v>1596093678</v>
      </c>
      <c r="AB1074">
        <v>0.10299999999999999</v>
      </c>
      <c r="AC1074">
        <v>0.10299999999999999</v>
      </c>
      <c r="AD1074" t="s">
        <v>6431</v>
      </c>
      <c r="AE1074">
        <v>9.6000000000000002E-2</v>
      </c>
      <c r="AF1074">
        <v>802000</v>
      </c>
      <c r="AG1074">
        <v>9.5000000000000001E-2</v>
      </c>
      <c r="AH1074">
        <v>9.2999999999999999E-2</v>
      </c>
      <c r="AI1074">
        <v>0.11</v>
      </c>
      <c r="AJ1074">
        <v>0</v>
      </c>
      <c r="AK1074">
        <v>0</v>
      </c>
      <c r="AL1074" t="s">
        <v>82</v>
      </c>
      <c r="AM1074" t="s">
        <v>72</v>
      </c>
      <c r="AN1074">
        <v>9.9000000000000005E-2</v>
      </c>
      <c r="AO1074">
        <v>6923950</v>
      </c>
      <c r="AP1074">
        <v>2861500</v>
      </c>
      <c r="AQ1074">
        <v>1.6000002999999999E-2</v>
      </c>
      <c r="AR1074">
        <v>0.18390808</v>
      </c>
      <c r="AS1074" t="s">
        <v>6432</v>
      </c>
      <c r="AT1074">
        <v>-7.2999999999999995E-2</v>
      </c>
      <c r="AU1074">
        <v>-0.41477271999999998</v>
      </c>
      <c r="AV1074">
        <v>8.6999999999999994E-2</v>
      </c>
      <c r="AW1074">
        <v>0.17599999999999999</v>
      </c>
      <c r="AZ1074">
        <v>10721699840</v>
      </c>
      <c r="BA1074">
        <v>0.129</v>
      </c>
      <c r="BB1074">
        <v>0.118083335</v>
      </c>
      <c r="BC1074">
        <v>-1.5083335E-2</v>
      </c>
      <c r="BD1074">
        <v>-0.12773466</v>
      </c>
      <c r="BE1074">
        <v>0.13150695000000001</v>
      </c>
      <c r="BF1074">
        <v>-2.850695E-2</v>
      </c>
      <c r="BG1074">
        <v>-0.21677141999999999</v>
      </c>
      <c r="BH1074">
        <v>1104335104</v>
      </c>
      <c r="BI1074">
        <v>0.79844963999999996</v>
      </c>
      <c r="BJ1074">
        <v>15</v>
      </c>
      <c r="BK1074">
        <v>0</v>
      </c>
      <c r="BL1074" t="b">
        <v>0</v>
      </c>
      <c r="BM1074">
        <v>0.10299999999999999</v>
      </c>
      <c r="BN1074">
        <v>1554044340</v>
      </c>
      <c r="BO1074">
        <v>1554044340</v>
      </c>
      <c r="BP1074">
        <v>1554044340</v>
      </c>
      <c r="BR1074">
        <v>-0.22539999999999999</v>
      </c>
    </row>
    <row r="1075" spans="1:72">
      <c r="A1075" t="s">
        <v>6433</v>
      </c>
      <c r="B1075" t="s">
        <v>6434</v>
      </c>
      <c r="C1075" t="str">
        <f t="shared" si="80"/>
        <v>延長石油國際</v>
      </c>
      <c r="D1075" t="str">
        <f t="shared" si="81"/>
        <v>Energy</v>
      </c>
      <c r="E1075" t="str">
        <f t="shared" si="82"/>
        <v>能源</v>
      </c>
      <c r="F1075" t="str">
        <f t="shared" si="83"/>
        <v>Oil and gas</v>
      </c>
      <c r="G1075" t="str">
        <f t="shared" si="84"/>
        <v>石油及天然氣</v>
      </c>
      <c r="H1075" t="s">
        <v>68</v>
      </c>
      <c r="I1075" t="s">
        <v>69</v>
      </c>
      <c r="J1075" t="s">
        <v>70</v>
      </c>
      <c r="K1075" t="s">
        <v>71</v>
      </c>
      <c r="L1075" t="b">
        <v>0</v>
      </c>
      <c r="M1075" t="s">
        <v>72</v>
      </c>
      <c r="N1075" t="s">
        <v>73</v>
      </c>
      <c r="O1075" t="s">
        <v>74</v>
      </c>
      <c r="P1075" t="s">
        <v>6435</v>
      </c>
      <c r="Q1075" t="s">
        <v>6436</v>
      </c>
      <c r="R1075" t="s">
        <v>78</v>
      </c>
      <c r="S1075" t="s">
        <v>79</v>
      </c>
      <c r="T1075">
        <v>28800000</v>
      </c>
      <c r="U1075" t="s">
        <v>80</v>
      </c>
      <c r="V1075" t="b">
        <v>0</v>
      </c>
      <c r="W1075">
        <v>1057109400000</v>
      </c>
      <c r="X1075">
        <v>3</v>
      </c>
      <c r="Y1075">
        <v>0</v>
      </c>
      <c r="Z1075">
        <v>0</v>
      </c>
      <c r="AA1075">
        <v>1596160471</v>
      </c>
      <c r="AB1075">
        <v>5.5E-2</v>
      </c>
      <c r="AC1075">
        <v>5.5E-2</v>
      </c>
      <c r="AD1075" t="s">
        <v>6437</v>
      </c>
      <c r="AE1075">
        <v>5.5E-2</v>
      </c>
      <c r="AF1075">
        <v>1250000</v>
      </c>
      <c r="AG1075">
        <v>5.5E-2</v>
      </c>
      <c r="AH1075">
        <v>5.0999999999999997E-2</v>
      </c>
      <c r="AI1075">
        <v>5.6000000000000001E-2</v>
      </c>
      <c r="AJ1075">
        <v>0</v>
      </c>
      <c r="AK1075">
        <v>0</v>
      </c>
      <c r="AL1075" t="s">
        <v>82</v>
      </c>
      <c r="AM1075" t="s">
        <v>72</v>
      </c>
      <c r="AN1075">
        <v>5.5E-2</v>
      </c>
      <c r="AO1075">
        <v>7058277</v>
      </c>
      <c r="AP1075">
        <v>4384750</v>
      </c>
      <c r="AQ1075">
        <v>2.0999997999999999E-2</v>
      </c>
      <c r="AR1075">
        <v>0.61764693000000004</v>
      </c>
      <c r="AS1075" t="s">
        <v>6438</v>
      </c>
      <c r="AT1075">
        <v>-2.7999996999999999E-2</v>
      </c>
      <c r="AU1075">
        <v>-0.33734939000000003</v>
      </c>
      <c r="AV1075">
        <v>3.4000000000000002E-2</v>
      </c>
      <c r="AW1075">
        <v>8.3000000000000004E-2</v>
      </c>
      <c r="AZ1075">
        <v>18335000576</v>
      </c>
      <c r="BA1075">
        <v>7.9000000000000001E-2</v>
      </c>
      <c r="BB1075">
        <v>5.9942856000000003E-2</v>
      </c>
      <c r="BC1075">
        <v>-4.9428566999999996E-3</v>
      </c>
      <c r="BD1075">
        <v>-8.2459480000000002E-2</v>
      </c>
      <c r="BE1075">
        <v>4.9174826999999997E-2</v>
      </c>
      <c r="BF1075">
        <v>5.8251730000000003E-3</v>
      </c>
      <c r="BG1075">
        <v>0.118458435</v>
      </c>
      <c r="BH1075">
        <v>1008425024</v>
      </c>
      <c r="BI1075">
        <v>0.69620249999999995</v>
      </c>
      <c r="BJ1075">
        <v>15</v>
      </c>
      <c r="BK1075">
        <v>0</v>
      </c>
      <c r="BL1075" t="b">
        <v>0</v>
      </c>
      <c r="BM1075">
        <v>5.5E-2</v>
      </c>
      <c r="BN1075">
        <v>1553785140</v>
      </c>
      <c r="BO1075">
        <v>1553785140</v>
      </c>
      <c r="BP1075">
        <v>1553785140</v>
      </c>
      <c r="BR1075">
        <v>-0.37409999999999999</v>
      </c>
    </row>
    <row r="1076" spans="1:72">
      <c r="A1076" t="s">
        <v>6439</v>
      </c>
      <c r="B1076" t="s">
        <v>6440</v>
      </c>
      <c r="C1076" t="str">
        <f t="shared" si="80"/>
        <v>華邦金融</v>
      </c>
      <c r="D1076" t="str">
        <f t="shared" si="81"/>
        <v>Information Technology</v>
      </c>
      <c r="E1076" t="str">
        <f t="shared" si="82"/>
        <v>資訊科技</v>
      </c>
      <c r="F1076" t="str">
        <f t="shared" si="83"/>
        <v>Computer and Peripheral Products</v>
      </c>
      <c r="G1076" t="str">
        <f t="shared" si="84"/>
        <v>電腦及周邊產品</v>
      </c>
      <c r="H1076" t="s">
        <v>68</v>
      </c>
      <c r="I1076" t="s">
        <v>69</v>
      </c>
      <c r="J1076" t="s">
        <v>70</v>
      </c>
      <c r="K1076" t="s">
        <v>71</v>
      </c>
      <c r="L1076" t="b">
        <v>0</v>
      </c>
      <c r="M1076" t="s">
        <v>72</v>
      </c>
      <c r="N1076" t="s">
        <v>73</v>
      </c>
      <c r="O1076" t="s">
        <v>74</v>
      </c>
      <c r="P1076" t="s">
        <v>6441</v>
      </c>
      <c r="Q1076" t="s">
        <v>6442</v>
      </c>
      <c r="R1076" t="s">
        <v>78</v>
      </c>
      <c r="S1076" t="s">
        <v>79</v>
      </c>
      <c r="T1076">
        <v>28800000</v>
      </c>
      <c r="U1076" t="s">
        <v>80</v>
      </c>
      <c r="V1076" t="b">
        <v>0</v>
      </c>
      <c r="W1076">
        <v>1378690200000</v>
      </c>
      <c r="X1076">
        <v>3</v>
      </c>
      <c r="Y1076">
        <v>9.9998709999999996E-4</v>
      </c>
      <c r="Z1076">
        <v>0.43289485999999999</v>
      </c>
      <c r="AA1076">
        <v>1596089413</v>
      </c>
      <c r="AB1076">
        <v>0.23200000000000001</v>
      </c>
      <c r="AC1076">
        <v>0.23799999999999999</v>
      </c>
      <c r="AD1076" t="s">
        <v>6443</v>
      </c>
      <c r="AE1076">
        <v>0.23799999999999999</v>
      </c>
      <c r="AF1076">
        <v>12000</v>
      </c>
      <c r="AG1076">
        <v>0.23100000000000001</v>
      </c>
      <c r="AH1076">
        <v>0.21099999999999999</v>
      </c>
      <c r="AI1076">
        <v>0.23200000000000001</v>
      </c>
      <c r="AJ1076">
        <v>0</v>
      </c>
      <c r="AK1076">
        <v>0</v>
      </c>
      <c r="AL1076" t="s">
        <v>82</v>
      </c>
      <c r="AM1076" t="s">
        <v>72</v>
      </c>
      <c r="AN1076">
        <v>0.23799999999999999</v>
      </c>
      <c r="AO1076">
        <v>533818</v>
      </c>
      <c r="AP1076">
        <v>25500</v>
      </c>
      <c r="AQ1076">
        <v>3.1999989999999999E-2</v>
      </c>
      <c r="AR1076">
        <v>0.15999995</v>
      </c>
      <c r="AS1076" t="s">
        <v>6444</v>
      </c>
      <c r="AT1076">
        <v>-0.30800002999999998</v>
      </c>
      <c r="AU1076">
        <v>-0.57037040000000006</v>
      </c>
      <c r="AV1076">
        <v>0.2</v>
      </c>
      <c r="AW1076">
        <v>0.54</v>
      </c>
      <c r="AX1076">
        <v>0</v>
      </c>
      <c r="AY1076">
        <v>0</v>
      </c>
      <c r="AZ1076">
        <v>4384779776</v>
      </c>
      <c r="BA1076">
        <v>0.14099999999999999</v>
      </c>
      <c r="BB1076">
        <v>0.24199999999999999</v>
      </c>
      <c r="BC1076">
        <v>-1.0000004999999999E-2</v>
      </c>
      <c r="BD1076">
        <v>-4.1322336000000001E-2</v>
      </c>
      <c r="BE1076">
        <v>0.30361110000000002</v>
      </c>
      <c r="BF1076">
        <v>-7.1611110000000006E-2</v>
      </c>
      <c r="BG1076">
        <v>-0.23586457999999999</v>
      </c>
      <c r="BH1076">
        <v>1017268864</v>
      </c>
      <c r="BI1076">
        <v>1.6453899999999999</v>
      </c>
      <c r="BJ1076">
        <v>15</v>
      </c>
      <c r="BK1076">
        <v>0</v>
      </c>
      <c r="BL1076" t="b">
        <v>0</v>
      </c>
      <c r="BM1076">
        <v>0.23200000000000001</v>
      </c>
      <c r="BN1076">
        <v>1561474740</v>
      </c>
      <c r="BO1076">
        <v>1561474740</v>
      </c>
      <c r="BP1076">
        <v>1561474740</v>
      </c>
    </row>
    <row r="1077" spans="1:72">
      <c r="A1077" t="s">
        <v>6445</v>
      </c>
      <c r="B1077" t="s">
        <v>6446</v>
      </c>
      <c r="C1077" t="str">
        <f t="shared" si="80"/>
        <v>中譽集團</v>
      </c>
      <c r="D1077" t="str">
        <f t="shared" si="81"/>
        <v>Raw Materials</v>
      </c>
      <c r="E1077" t="str">
        <f t="shared" si="82"/>
        <v>原材料</v>
      </c>
      <c r="F1077" t="str">
        <f t="shared" si="83"/>
        <v>Non-ferrous metals and ores</v>
      </c>
      <c r="G1077" t="str">
        <f t="shared" si="84"/>
        <v>有色金屬及礦石</v>
      </c>
      <c r="H1077" t="s">
        <v>68</v>
      </c>
      <c r="I1077" t="s">
        <v>69</v>
      </c>
      <c r="J1077" t="s">
        <v>70</v>
      </c>
      <c r="K1077" t="s">
        <v>71</v>
      </c>
      <c r="L1077" t="b">
        <v>0</v>
      </c>
      <c r="M1077" t="s">
        <v>72</v>
      </c>
      <c r="N1077" t="s">
        <v>73</v>
      </c>
      <c r="O1077" t="s">
        <v>74</v>
      </c>
      <c r="P1077" t="s">
        <v>6447</v>
      </c>
      <c r="Q1077" t="s">
        <v>6448</v>
      </c>
      <c r="R1077" t="s">
        <v>78</v>
      </c>
      <c r="S1077" t="s">
        <v>79</v>
      </c>
      <c r="T1077">
        <v>28800000</v>
      </c>
      <c r="U1077" t="s">
        <v>80</v>
      </c>
      <c r="V1077" t="b">
        <v>0</v>
      </c>
      <c r="W1077">
        <v>946949400000</v>
      </c>
      <c r="X1077">
        <v>3</v>
      </c>
      <c r="Y1077">
        <v>0</v>
      </c>
      <c r="Z1077">
        <v>0</v>
      </c>
      <c r="AA1077">
        <v>1596160542</v>
      </c>
      <c r="AB1077">
        <v>2.5000000000000001E-2</v>
      </c>
      <c r="AC1077">
        <v>2.5000000000000001E-2</v>
      </c>
      <c r="AD1077" t="s">
        <v>6449</v>
      </c>
      <c r="AE1077">
        <v>2.5000000000000001E-2</v>
      </c>
      <c r="AF1077">
        <v>80000</v>
      </c>
      <c r="AG1077">
        <v>2.5000000000000001E-2</v>
      </c>
      <c r="AH1077">
        <v>2.5000000000000001E-2</v>
      </c>
      <c r="AI1077">
        <v>2.5999999999999999E-2</v>
      </c>
      <c r="AJ1077">
        <v>0</v>
      </c>
      <c r="AK1077">
        <v>0</v>
      </c>
      <c r="AL1077" t="s">
        <v>82</v>
      </c>
      <c r="AM1077" t="s">
        <v>83</v>
      </c>
      <c r="AN1077">
        <v>2.5000000000000001E-2</v>
      </c>
      <c r="AO1077">
        <v>21986130</v>
      </c>
      <c r="AP1077">
        <v>22070058</v>
      </c>
      <c r="AQ1077">
        <v>4.0000006999999999E-3</v>
      </c>
      <c r="AR1077">
        <v>0.19047622</v>
      </c>
      <c r="AS1077" t="s">
        <v>6450</v>
      </c>
      <c r="AT1077">
        <v>-3.0000004999999998E-3</v>
      </c>
      <c r="AU1077">
        <v>-0.10714287</v>
      </c>
      <c r="AV1077">
        <v>2.1000000000000001E-2</v>
      </c>
      <c r="AW1077">
        <v>2.8000000000000001E-2</v>
      </c>
      <c r="AZ1077">
        <v>38698299392</v>
      </c>
      <c r="BA1077">
        <v>0.01</v>
      </c>
      <c r="BB1077">
        <v>2.3685714E-2</v>
      </c>
      <c r="BC1077">
        <v>1.3142861E-3</v>
      </c>
      <c r="BD1077">
        <v>5.5488559999999999E-2</v>
      </c>
      <c r="BE1077">
        <v>2.4188811000000001E-2</v>
      </c>
      <c r="BF1077">
        <v>8.1118939999999995E-4</v>
      </c>
      <c r="BG1077">
        <v>3.353573E-2</v>
      </c>
      <c r="BH1077">
        <v>967457472</v>
      </c>
      <c r="BI1077">
        <v>2.5</v>
      </c>
      <c r="BJ1077">
        <v>15</v>
      </c>
      <c r="BK1077">
        <v>0</v>
      </c>
      <c r="BL1077" t="b">
        <v>0</v>
      </c>
      <c r="BM1077">
        <v>2.5000000000000001E-2</v>
      </c>
      <c r="BR1077">
        <v>-1.5507999999999999E-2</v>
      </c>
    </row>
    <row r="1078" spans="1:72">
      <c r="A1078" t="s">
        <v>6451</v>
      </c>
      <c r="B1078" t="s">
        <v>6452</v>
      </c>
      <c r="C1078" t="str">
        <f t="shared" si="80"/>
        <v>秦港股份</v>
      </c>
      <c r="D1078" t="str">
        <f t="shared" si="81"/>
        <v>Transportation, logistics and infrastructure</v>
      </c>
      <c r="E1078" t="str">
        <f t="shared" si="82"/>
        <v>運輸、物流及基建</v>
      </c>
      <c r="F1078" t="str">
        <f t="shared" si="83"/>
        <v>Ports and services</v>
      </c>
      <c r="G1078" t="str">
        <f t="shared" si="84"/>
        <v>港口及服務</v>
      </c>
      <c r="H1078" t="s">
        <v>68</v>
      </c>
      <c r="I1078" t="s">
        <v>69</v>
      </c>
      <c r="J1078" t="s">
        <v>70</v>
      </c>
      <c r="K1078" t="s">
        <v>71</v>
      </c>
      <c r="L1078" t="b">
        <v>0</v>
      </c>
      <c r="M1078" t="s">
        <v>72</v>
      </c>
      <c r="N1078" t="s">
        <v>73</v>
      </c>
      <c r="O1078" t="s">
        <v>74</v>
      </c>
      <c r="P1078" t="s">
        <v>6453</v>
      </c>
      <c r="Q1078" t="s">
        <v>6454</v>
      </c>
      <c r="R1078" t="s">
        <v>78</v>
      </c>
      <c r="S1078" t="s">
        <v>79</v>
      </c>
      <c r="T1078">
        <v>28800000</v>
      </c>
      <c r="U1078" t="s">
        <v>80</v>
      </c>
      <c r="V1078" t="b">
        <v>0</v>
      </c>
      <c r="W1078">
        <v>1386811800000</v>
      </c>
      <c r="X1078">
        <v>3</v>
      </c>
      <c r="Y1078">
        <v>1.9999980000000001E-2</v>
      </c>
      <c r="Z1078">
        <v>1.6666650000000001</v>
      </c>
      <c r="AA1078">
        <v>1596160505</v>
      </c>
      <c r="AB1078">
        <v>1.22</v>
      </c>
      <c r="AC1078">
        <v>1.22</v>
      </c>
      <c r="AD1078" t="s">
        <v>6455</v>
      </c>
      <c r="AE1078">
        <v>1.22</v>
      </c>
      <c r="AF1078">
        <v>22000</v>
      </c>
      <c r="AG1078">
        <v>1.2</v>
      </c>
      <c r="AH1078">
        <v>1.22</v>
      </c>
      <c r="AI1078">
        <v>1.23</v>
      </c>
      <c r="AJ1078">
        <v>0</v>
      </c>
      <c r="AK1078">
        <v>0</v>
      </c>
      <c r="AL1078" t="s">
        <v>82</v>
      </c>
      <c r="AM1078" t="s">
        <v>102</v>
      </c>
      <c r="AN1078">
        <v>1.22</v>
      </c>
      <c r="AO1078">
        <v>495189</v>
      </c>
      <c r="AP1078">
        <v>417187</v>
      </c>
      <c r="AQ1078">
        <v>9.0000029999999995E-2</v>
      </c>
      <c r="AR1078">
        <v>7.9646049999999996E-2</v>
      </c>
      <c r="AS1078" t="s">
        <v>6456</v>
      </c>
      <c r="AT1078">
        <v>-0.47000003000000001</v>
      </c>
      <c r="AU1078">
        <v>-0.27810649999999998</v>
      </c>
      <c r="AV1078">
        <v>1.1299999999999999</v>
      </c>
      <c r="AW1078">
        <v>1.69</v>
      </c>
      <c r="AX1078">
        <v>8.9999999999999993E-3</v>
      </c>
      <c r="AY1078">
        <v>7.4999994000000004E-3</v>
      </c>
      <c r="AZ1078">
        <v>829852992</v>
      </c>
      <c r="BA1078">
        <v>0.38300000000000001</v>
      </c>
      <c r="BB1078">
        <v>1.2345714999999999</v>
      </c>
      <c r="BC1078">
        <v>-1.4571428000000001E-2</v>
      </c>
      <c r="BD1078">
        <v>-1.1802823E-2</v>
      </c>
      <c r="BE1078">
        <v>1.2917483000000001</v>
      </c>
      <c r="BF1078">
        <v>-7.1748259999999994E-2</v>
      </c>
      <c r="BG1078">
        <v>-5.5543527000000002E-2</v>
      </c>
      <c r="BH1078">
        <v>15766303744</v>
      </c>
      <c r="BI1078">
        <v>3.1853788000000001</v>
      </c>
      <c r="BJ1078">
        <v>15</v>
      </c>
      <c r="BK1078">
        <v>0</v>
      </c>
      <c r="BL1078" t="b">
        <v>0</v>
      </c>
      <c r="BM1078">
        <v>1.22</v>
      </c>
      <c r="BN1078">
        <v>1535641140</v>
      </c>
      <c r="BO1078">
        <v>1535641140</v>
      </c>
      <c r="BP1078">
        <v>1535641140</v>
      </c>
      <c r="BQ1078">
        <v>5.6533303000000004</v>
      </c>
      <c r="BR1078">
        <v>0.21580199999999999</v>
      </c>
      <c r="BS1078">
        <v>0.25</v>
      </c>
      <c r="BT1078">
        <v>4.88</v>
      </c>
    </row>
    <row r="1079" spans="1:72">
      <c r="A1079" t="s">
        <v>6457</v>
      </c>
      <c r="B1079" t="s">
        <v>6458</v>
      </c>
      <c r="C1079" t="str">
        <f t="shared" si="80"/>
        <v>第一視頻</v>
      </c>
      <c r="D1079" t="str">
        <f t="shared" si="81"/>
        <v>Betting</v>
      </c>
      <c r="E1079" t="str">
        <f t="shared" si="82"/>
        <v>博彩</v>
      </c>
      <c r="F1079" t="str">
        <f t="shared" si="83"/>
        <v>Lottery Stocks</v>
      </c>
      <c r="G1079" t="str">
        <f t="shared" si="84"/>
        <v>彩票股</v>
      </c>
      <c r="H1079" t="s">
        <v>68</v>
      </c>
      <c r="I1079" t="s">
        <v>69</v>
      </c>
      <c r="J1079" t="s">
        <v>70</v>
      </c>
      <c r="K1079" t="s">
        <v>71</v>
      </c>
      <c r="L1079" t="b">
        <v>0</v>
      </c>
      <c r="M1079" t="s">
        <v>72</v>
      </c>
      <c r="N1079" t="s">
        <v>73</v>
      </c>
      <c r="O1079" t="s">
        <v>74</v>
      </c>
      <c r="P1079" t="s">
        <v>6459</v>
      </c>
      <c r="Q1079" t="s">
        <v>6460</v>
      </c>
      <c r="R1079" t="s">
        <v>78</v>
      </c>
      <c r="S1079" t="s">
        <v>79</v>
      </c>
      <c r="T1079">
        <v>28800000</v>
      </c>
      <c r="U1079" t="s">
        <v>80</v>
      </c>
      <c r="V1079" t="b">
        <v>0</v>
      </c>
      <c r="W1079">
        <v>946949400000</v>
      </c>
      <c r="X1079">
        <v>3</v>
      </c>
      <c r="Y1079">
        <v>2.0000040000000001E-3</v>
      </c>
      <c r="Z1079">
        <v>0.87336420000000003</v>
      </c>
      <c r="AA1079">
        <v>1596160367</v>
      </c>
      <c r="AB1079">
        <v>0.23100000000000001</v>
      </c>
      <c r="AC1079">
        <v>0.23100000000000001</v>
      </c>
      <c r="AD1079" t="s">
        <v>6461</v>
      </c>
      <c r="AE1079">
        <v>0.22500000000000001</v>
      </c>
      <c r="AF1079">
        <v>882000</v>
      </c>
      <c r="AG1079">
        <v>0.22900000000000001</v>
      </c>
      <c r="AH1079">
        <v>0.22900000000000001</v>
      </c>
      <c r="AI1079">
        <v>0.23100000000000001</v>
      </c>
      <c r="AJ1079">
        <v>0</v>
      </c>
      <c r="AK1079">
        <v>0</v>
      </c>
      <c r="AL1079" t="s">
        <v>82</v>
      </c>
      <c r="AM1079" t="s">
        <v>72</v>
      </c>
      <c r="AN1079">
        <v>0.22900000000000001</v>
      </c>
      <c r="AO1079">
        <v>20347914</v>
      </c>
      <c r="AP1079">
        <v>10813525</v>
      </c>
      <c r="AQ1079">
        <v>0.11500001</v>
      </c>
      <c r="AR1079">
        <v>0.99137944</v>
      </c>
      <c r="AS1079" t="s">
        <v>6462</v>
      </c>
      <c r="AT1079">
        <v>-0.17399999999999999</v>
      </c>
      <c r="AU1079">
        <v>-0.42962961999999999</v>
      </c>
      <c r="AV1079">
        <v>0.11600000000000001</v>
      </c>
      <c r="AW1079">
        <v>0.40500000000000003</v>
      </c>
      <c r="AZ1079">
        <v>4288399872</v>
      </c>
      <c r="BA1079">
        <v>0.21299999999999999</v>
      </c>
      <c r="BB1079">
        <v>0.22594285</v>
      </c>
      <c r="BC1079">
        <v>5.0571560000000002E-3</v>
      </c>
      <c r="BD1079">
        <v>2.2382457000000001E-2</v>
      </c>
      <c r="BE1079">
        <v>0.17930070000000001</v>
      </c>
      <c r="BF1079">
        <v>5.1699309999999998E-2</v>
      </c>
      <c r="BG1079">
        <v>0.2883386</v>
      </c>
      <c r="BH1079">
        <v>990620416</v>
      </c>
      <c r="BI1079">
        <v>1.0845070999999999</v>
      </c>
      <c r="BJ1079">
        <v>15</v>
      </c>
      <c r="BK1079">
        <v>0</v>
      </c>
      <c r="BL1079" t="b">
        <v>0</v>
      </c>
      <c r="BM1079">
        <v>0.23100000000000001</v>
      </c>
      <c r="BN1079">
        <v>1553698740</v>
      </c>
      <c r="BO1079">
        <v>1553698740</v>
      </c>
      <c r="BP1079">
        <v>1553698740</v>
      </c>
      <c r="BR1079">
        <v>-4.3999999999999997E-2</v>
      </c>
    </row>
    <row r="1080" spans="1:72">
      <c r="A1080" t="s">
        <v>6463</v>
      </c>
      <c r="B1080" t="s">
        <v>6464</v>
      </c>
      <c r="C1080" t="str">
        <f t="shared" si="80"/>
        <v>聯合醫務</v>
      </c>
      <c r="D1080" t="str">
        <f t="shared" si="81"/>
        <v>Medicine</v>
      </c>
      <c r="E1080" t="str">
        <f t="shared" si="82"/>
        <v>醫藥</v>
      </c>
      <c r="F1080" t="str">
        <f t="shared" si="83"/>
        <v>Healthcare</v>
      </c>
      <c r="G1080" t="str">
        <f t="shared" si="84"/>
        <v>醫療保健</v>
      </c>
      <c r="H1080" t="s">
        <v>68</v>
      </c>
      <c r="I1080" t="s">
        <v>69</v>
      </c>
      <c r="J1080" t="s">
        <v>70</v>
      </c>
      <c r="K1080" t="s">
        <v>71</v>
      </c>
      <c r="L1080" t="b">
        <v>0</v>
      </c>
      <c r="M1080" t="s">
        <v>72</v>
      </c>
      <c r="N1080" t="s">
        <v>73</v>
      </c>
      <c r="O1080" t="s">
        <v>74</v>
      </c>
      <c r="P1080" t="s">
        <v>6465</v>
      </c>
      <c r="Q1080" t="s">
        <v>6466</v>
      </c>
      <c r="R1080" t="s">
        <v>78</v>
      </c>
      <c r="S1080" t="s">
        <v>79</v>
      </c>
      <c r="T1080">
        <v>28800000</v>
      </c>
      <c r="U1080" t="s">
        <v>80</v>
      </c>
      <c r="V1080" t="b">
        <v>0</v>
      </c>
      <c r="W1080">
        <v>1448587800000</v>
      </c>
      <c r="X1080">
        <v>3</v>
      </c>
      <c r="Y1080">
        <v>9.9999900000000003E-3</v>
      </c>
      <c r="Z1080">
        <v>0.77519309999999997</v>
      </c>
      <c r="AA1080">
        <v>1595826592</v>
      </c>
      <c r="AB1080">
        <v>1.3</v>
      </c>
      <c r="AC1080">
        <v>1.3</v>
      </c>
      <c r="AD1080" t="s">
        <v>6467</v>
      </c>
      <c r="AE1080">
        <v>1.3</v>
      </c>
      <c r="AF1080">
        <v>20000</v>
      </c>
      <c r="AG1080">
        <v>1.29</v>
      </c>
      <c r="AH1080">
        <v>1.22</v>
      </c>
      <c r="AI1080">
        <v>1.3</v>
      </c>
      <c r="AJ1080">
        <v>0</v>
      </c>
      <c r="AK1080">
        <v>0</v>
      </c>
      <c r="AL1080" t="s">
        <v>82</v>
      </c>
      <c r="AM1080" t="s">
        <v>72</v>
      </c>
      <c r="AN1080">
        <v>1.3</v>
      </c>
      <c r="AO1080">
        <v>83415</v>
      </c>
      <c r="AP1080">
        <v>133500</v>
      </c>
      <c r="AQ1080">
        <v>0.17999994999999999</v>
      </c>
      <c r="AR1080">
        <v>0.16071424000000001</v>
      </c>
      <c r="AS1080" t="s">
        <v>6468</v>
      </c>
      <c r="AT1080">
        <v>-0.88000009999999995</v>
      </c>
      <c r="AU1080">
        <v>-0.40366976999999998</v>
      </c>
      <c r="AV1080">
        <v>1.1200000000000001</v>
      </c>
      <c r="AW1080">
        <v>2.1800000000000002</v>
      </c>
      <c r="AX1080">
        <v>3.2000000000000001E-2</v>
      </c>
      <c r="AY1080">
        <v>2.4806202999999999E-2</v>
      </c>
      <c r="AZ1080">
        <v>765760000</v>
      </c>
      <c r="BA1080">
        <v>0.83099999999999996</v>
      </c>
      <c r="BB1080">
        <v>1.262</v>
      </c>
      <c r="BC1080">
        <v>3.7999987999999998E-2</v>
      </c>
      <c r="BD1080">
        <v>3.0110925E-2</v>
      </c>
      <c r="BE1080">
        <v>1.3234965000000001</v>
      </c>
      <c r="BF1080">
        <v>-2.3496508999999999E-2</v>
      </c>
      <c r="BG1080">
        <v>-1.7753359E-2</v>
      </c>
      <c r="BH1080">
        <v>995487936</v>
      </c>
      <c r="BI1080">
        <v>1.5643803000000001</v>
      </c>
      <c r="BJ1080">
        <v>15</v>
      </c>
      <c r="BK1080">
        <v>0</v>
      </c>
      <c r="BL1080" t="b">
        <v>0</v>
      </c>
      <c r="BM1080">
        <v>1.3</v>
      </c>
      <c r="BN1080">
        <v>1551283140</v>
      </c>
      <c r="BO1080">
        <v>1551283140</v>
      </c>
      <c r="BP1080">
        <v>1551283140</v>
      </c>
    </row>
    <row r="1081" spans="1:72">
      <c r="A1081" t="s">
        <v>6469</v>
      </c>
      <c r="B1081" t="s">
        <v>6470</v>
      </c>
      <c r="C1081" t="str">
        <f t="shared" si="80"/>
        <v>中策集團</v>
      </c>
      <c r="D1081" t="str">
        <f t="shared" si="81"/>
        <v>Consumer Goods Manufacturing</v>
      </c>
      <c r="E1081" t="str">
        <f t="shared" si="82"/>
        <v>消費品製造</v>
      </c>
      <c r="F1081" t="str">
        <f t="shared" si="83"/>
        <v>Consumer Electronics</v>
      </c>
      <c r="G1081" t="str">
        <f t="shared" si="84"/>
        <v>電子消費品</v>
      </c>
      <c r="H1081" t="s">
        <v>68</v>
      </c>
      <c r="I1081" t="s">
        <v>69</v>
      </c>
      <c r="J1081" t="s">
        <v>70</v>
      </c>
      <c r="K1081" t="s">
        <v>71</v>
      </c>
      <c r="L1081" t="b">
        <v>0</v>
      </c>
      <c r="M1081" t="s">
        <v>72</v>
      </c>
      <c r="N1081" t="s">
        <v>73</v>
      </c>
      <c r="O1081" t="s">
        <v>74</v>
      </c>
      <c r="P1081" t="s">
        <v>6471</v>
      </c>
      <c r="Q1081" t="s">
        <v>6472</v>
      </c>
      <c r="R1081" t="s">
        <v>78</v>
      </c>
      <c r="S1081" t="s">
        <v>79</v>
      </c>
      <c r="T1081">
        <v>28800000</v>
      </c>
      <c r="U1081" t="s">
        <v>80</v>
      </c>
      <c r="V1081" t="b">
        <v>0</v>
      </c>
      <c r="W1081">
        <v>1127957400000</v>
      </c>
      <c r="X1081">
        <v>3</v>
      </c>
      <c r="Y1081">
        <v>-9.9999830000000009E-4</v>
      </c>
      <c r="Z1081">
        <v>-1.6666639000000001</v>
      </c>
      <c r="AA1081">
        <v>1596160905</v>
      </c>
      <c r="AB1081">
        <v>5.8999999999999997E-2</v>
      </c>
      <c r="AC1081">
        <v>0.06</v>
      </c>
      <c r="AD1081" t="s">
        <v>6473</v>
      </c>
      <c r="AE1081">
        <v>5.8000000000000003E-2</v>
      </c>
      <c r="AF1081">
        <v>4105000</v>
      </c>
      <c r="AG1081">
        <v>0.06</v>
      </c>
      <c r="AH1081">
        <v>5.8000000000000003E-2</v>
      </c>
      <c r="AI1081">
        <v>5.8999999999999997E-2</v>
      </c>
      <c r="AJ1081">
        <v>0</v>
      </c>
      <c r="AK1081">
        <v>0</v>
      </c>
      <c r="AL1081" t="s">
        <v>82</v>
      </c>
      <c r="AM1081" t="s">
        <v>72</v>
      </c>
      <c r="AN1081">
        <v>0.06</v>
      </c>
      <c r="AO1081">
        <v>62840342</v>
      </c>
      <c r="AP1081">
        <v>101787197</v>
      </c>
      <c r="AQ1081">
        <v>3.9E-2</v>
      </c>
      <c r="AR1081">
        <v>1.95</v>
      </c>
      <c r="AS1081" t="s">
        <v>6474</v>
      </c>
      <c r="AT1081">
        <v>-8.0000009999999996E-3</v>
      </c>
      <c r="AU1081">
        <v>-0.11940300500000001</v>
      </c>
      <c r="AV1081">
        <v>0.02</v>
      </c>
      <c r="AW1081">
        <v>6.7000000000000004E-2</v>
      </c>
      <c r="AZ1081">
        <v>16987700224</v>
      </c>
      <c r="BA1081">
        <v>0.19800000000000001</v>
      </c>
      <c r="BB1081">
        <v>3.8800000000000001E-2</v>
      </c>
      <c r="BC1081">
        <v>2.0199999999999999E-2</v>
      </c>
      <c r="BD1081">
        <v>0.52061849999999998</v>
      </c>
      <c r="BE1081">
        <v>3.0356643999999999E-2</v>
      </c>
      <c r="BF1081">
        <v>2.8643357000000001E-2</v>
      </c>
      <c r="BG1081">
        <v>0.94356139999999999</v>
      </c>
      <c r="BH1081">
        <v>1002274304</v>
      </c>
      <c r="BI1081">
        <v>0.29797980000000002</v>
      </c>
      <c r="BJ1081">
        <v>15</v>
      </c>
      <c r="BK1081">
        <v>0</v>
      </c>
      <c r="BL1081" t="b">
        <v>0</v>
      </c>
      <c r="BM1081">
        <v>5.8999999999999997E-2</v>
      </c>
      <c r="BN1081">
        <v>1553698740</v>
      </c>
      <c r="BO1081">
        <v>1553698740</v>
      </c>
      <c r="BP1081">
        <v>1553698740</v>
      </c>
      <c r="BQ1081">
        <v>1.1752988</v>
      </c>
      <c r="BR1081">
        <v>5.0200000000000002E-2</v>
      </c>
    </row>
    <row r="1082" spans="1:72">
      <c r="A1082" t="s">
        <v>6475</v>
      </c>
      <c r="B1082" t="s">
        <v>6476</v>
      </c>
      <c r="C1082" t="str">
        <f t="shared" si="80"/>
        <v>川河集團</v>
      </c>
      <c r="D1082" t="str">
        <f t="shared" si="81"/>
        <v>Real Estate Construction</v>
      </c>
      <c r="E1082" t="str">
        <f t="shared" si="82"/>
        <v>地產建築</v>
      </c>
      <c r="F1082" t="str">
        <f t="shared" si="83"/>
        <v>Real Estate Development</v>
      </c>
      <c r="G1082" t="str">
        <f t="shared" si="84"/>
        <v>地產發展</v>
      </c>
      <c r="H1082" t="s">
        <v>68</v>
      </c>
      <c r="I1082" t="s">
        <v>69</v>
      </c>
      <c r="J1082" t="s">
        <v>70</v>
      </c>
      <c r="K1082" t="s">
        <v>71</v>
      </c>
      <c r="L1082" t="b">
        <v>0</v>
      </c>
      <c r="M1082" t="s">
        <v>72</v>
      </c>
      <c r="N1082" t="s">
        <v>73</v>
      </c>
      <c r="O1082" t="s">
        <v>74</v>
      </c>
      <c r="P1082" t="s">
        <v>6477</v>
      </c>
      <c r="Q1082" t="s">
        <v>6478</v>
      </c>
      <c r="R1082" t="s">
        <v>78</v>
      </c>
      <c r="S1082" t="s">
        <v>79</v>
      </c>
      <c r="T1082">
        <v>28800000</v>
      </c>
      <c r="U1082" t="s">
        <v>80</v>
      </c>
      <c r="V1082" t="b">
        <v>0</v>
      </c>
      <c r="W1082">
        <v>946949400000</v>
      </c>
      <c r="X1082">
        <v>3</v>
      </c>
      <c r="Y1082">
        <v>4.9999950000000001E-3</v>
      </c>
      <c r="Z1082">
        <v>1.3333321</v>
      </c>
      <c r="AA1082">
        <v>1596088060</v>
      </c>
      <c r="AB1082">
        <v>0.38</v>
      </c>
      <c r="AC1082">
        <v>0.38500000000000001</v>
      </c>
      <c r="AD1082" t="s">
        <v>4410</v>
      </c>
      <c r="AE1082">
        <v>0.38</v>
      </c>
      <c r="AF1082">
        <v>134000</v>
      </c>
      <c r="AG1082">
        <v>0.375</v>
      </c>
      <c r="AH1082">
        <v>0.375</v>
      </c>
      <c r="AI1082">
        <v>0.38500000000000001</v>
      </c>
      <c r="AJ1082">
        <v>0</v>
      </c>
      <c r="AK1082">
        <v>0</v>
      </c>
      <c r="AL1082" t="s">
        <v>82</v>
      </c>
      <c r="AM1082" t="s">
        <v>72</v>
      </c>
      <c r="AN1082">
        <v>0.38</v>
      </c>
      <c r="AO1082">
        <v>516958</v>
      </c>
      <c r="AP1082">
        <v>381500</v>
      </c>
      <c r="AQ1082">
        <v>4.9999950000000001E-3</v>
      </c>
      <c r="AR1082">
        <v>1.3333321E-2</v>
      </c>
      <c r="AS1082" t="s">
        <v>6479</v>
      </c>
      <c r="AT1082">
        <v>-0.17000002</v>
      </c>
      <c r="AU1082">
        <v>-0.30909093999999998</v>
      </c>
      <c r="AV1082">
        <v>0.375</v>
      </c>
      <c r="AW1082">
        <v>0.55000000000000004</v>
      </c>
      <c r="AX1082">
        <v>0.04</v>
      </c>
      <c r="AY1082">
        <v>0.10666666</v>
      </c>
      <c r="AZ1082">
        <v>2608549888</v>
      </c>
      <c r="BA1082">
        <v>0.98899999999999999</v>
      </c>
      <c r="BB1082">
        <v>0.39328572000000001</v>
      </c>
      <c r="BC1082">
        <v>-1.3285725999999999E-2</v>
      </c>
      <c r="BD1082">
        <v>-3.3781360000000003E-2</v>
      </c>
      <c r="BE1082">
        <v>0.44056338</v>
      </c>
      <c r="BF1082">
        <v>-6.0563384999999997E-2</v>
      </c>
      <c r="BG1082">
        <v>-0.13746804000000001</v>
      </c>
      <c r="BH1082">
        <v>991248960</v>
      </c>
      <c r="BI1082">
        <v>0.38422646999999999</v>
      </c>
      <c r="BJ1082">
        <v>15</v>
      </c>
      <c r="BK1082">
        <v>0</v>
      </c>
      <c r="BL1082" t="b">
        <v>0</v>
      </c>
      <c r="BM1082">
        <v>0.38</v>
      </c>
      <c r="BN1082">
        <v>1552661940</v>
      </c>
      <c r="BO1082">
        <v>1552661940</v>
      </c>
      <c r="BP1082">
        <v>1552661940</v>
      </c>
      <c r="BQ1082">
        <v>8.8785039999999995</v>
      </c>
      <c r="BR1082">
        <v>4.2799999999999998E-2</v>
      </c>
    </row>
    <row r="1083" spans="1:72">
      <c r="A1083" t="s">
        <v>6480</v>
      </c>
      <c r="B1083" t="s">
        <v>6481</v>
      </c>
      <c r="C1083" t="str">
        <f t="shared" si="80"/>
        <v>中華燃氣</v>
      </c>
      <c r="D1083" t="str">
        <f t="shared" si="81"/>
        <v>Industrial Products</v>
      </c>
      <c r="E1083" t="str">
        <f t="shared" si="82"/>
        <v>工業製品</v>
      </c>
      <c r="F1083" t="str">
        <f t="shared" si="83"/>
        <v>Industrial products</v>
      </c>
      <c r="G1083" t="str">
        <f t="shared" si="84"/>
        <v>工業製品</v>
      </c>
      <c r="H1083" t="s">
        <v>68</v>
      </c>
      <c r="I1083" t="s">
        <v>69</v>
      </c>
      <c r="J1083" t="s">
        <v>70</v>
      </c>
      <c r="K1083" t="s">
        <v>71</v>
      </c>
      <c r="L1083" t="b">
        <v>0</v>
      </c>
      <c r="M1083" t="s">
        <v>72</v>
      </c>
      <c r="N1083" t="s">
        <v>73</v>
      </c>
      <c r="O1083" t="s">
        <v>74</v>
      </c>
      <c r="P1083" t="s">
        <v>6482</v>
      </c>
      <c r="Q1083" t="s">
        <v>6483</v>
      </c>
      <c r="R1083" t="s">
        <v>78</v>
      </c>
      <c r="S1083" t="s">
        <v>79</v>
      </c>
      <c r="T1083">
        <v>28800000</v>
      </c>
      <c r="U1083" t="s">
        <v>80</v>
      </c>
      <c r="V1083" t="b">
        <v>0</v>
      </c>
      <c r="W1083">
        <v>1325208600000</v>
      </c>
      <c r="X1083">
        <v>3</v>
      </c>
      <c r="Y1083">
        <v>0</v>
      </c>
      <c r="Z1083">
        <v>0</v>
      </c>
      <c r="AA1083">
        <v>1596093266</v>
      </c>
      <c r="AB1083">
        <v>0.27</v>
      </c>
      <c r="AC1083">
        <v>0.27</v>
      </c>
      <c r="AD1083" t="s">
        <v>5398</v>
      </c>
      <c r="AE1083">
        <v>0.26500000000000001</v>
      </c>
      <c r="AF1083">
        <v>40000</v>
      </c>
      <c r="AG1083">
        <v>0.27</v>
      </c>
      <c r="AH1083">
        <v>0.25</v>
      </c>
      <c r="AI1083">
        <v>0.27</v>
      </c>
      <c r="AJ1083">
        <v>0</v>
      </c>
      <c r="AK1083">
        <v>0</v>
      </c>
      <c r="AL1083" t="s">
        <v>82</v>
      </c>
      <c r="AM1083" t="s">
        <v>102</v>
      </c>
      <c r="AN1083">
        <v>0.26500000000000001</v>
      </c>
      <c r="AO1083">
        <v>280492</v>
      </c>
      <c r="AP1083">
        <v>138000</v>
      </c>
      <c r="AQ1083">
        <v>3.2000004999999998E-2</v>
      </c>
      <c r="AR1083">
        <v>0.13445380000000001</v>
      </c>
      <c r="AS1083" t="s">
        <v>6484</v>
      </c>
      <c r="AT1083">
        <v>-0.11999997499999999</v>
      </c>
      <c r="AU1083">
        <v>-0.30769226</v>
      </c>
      <c r="AV1083">
        <v>0.23799999999999999</v>
      </c>
      <c r="AW1083">
        <v>0.39</v>
      </c>
      <c r="AZ1083">
        <v>3622139904</v>
      </c>
      <c r="BA1083">
        <v>1.2999999999999999E-2</v>
      </c>
      <c r="BB1083">
        <v>0.28014284</v>
      </c>
      <c r="BC1083">
        <v>-1.0142833E-2</v>
      </c>
      <c r="BD1083">
        <v>-3.6205932000000003E-2</v>
      </c>
      <c r="BE1083">
        <v>0.2895105</v>
      </c>
      <c r="BF1083">
        <v>-1.9510478000000001E-2</v>
      </c>
      <c r="BG1083">
        <v>-6.7391259999999995E-2</v>
      </c>
      <c r="BH1083">
        <v>977977792</v>
      </c>
      <c r="BI1083">
        <v>20.769231999999999</v>
      </c>
      <c r="BJ1083">
        <v>15</v>
      </c>
      <c r="BK1083">
        <v>0</v>
      </c>
      <c r="BL1083" t="b">
        <v>0</v>
      </c>
      <c r="BM1083">
        <v>0.27</v>
      </c>
      <c r="BN1083">
        <v>1552921140</v>
      </c>
      <c r="BO1083">
        <v>1552921140</v>
      </c>
      <c r="BP1083">
        <v>1552921140</v>
      </c>
      <c r="BQ1083">
        <v>18.584803000000001</v>
      </c>
      <c r="BR1083">
        <v>1.4527999999999999E-2</v>
      </c>
    </row>
    <row r="1084" spans="1:72">
      <c r="A1084" t="s">
        <v>6485</v>
      </c>
      <c r="B1084" t="s">
        <v>6486</v>
      </c>
      <c r="C1084" t="str">
        <f t="shared" si="80"/>
        <v>國際娛樂</v>
      </c>
      <c r="D1084" t="str">
        <f t="shared" si="81"/>
        <v>Consumer Service</v>
      </c>
      <c r="E1084" t="str">
        <f t="shared" si="82"/>
        <v>消費者服務業</v>
      </c>
      <c r="F1084" t="str">
        <f t="shared" si="83"/>
        <v>Tourist and Hotel</v>
      </c>
      <c r="G1084" t="str">
        <f t="shared" si="84"/>
        <v>旅遊酒店</v>
      </c>
      <c r="H1084" t="s">
        <v>68</v>
      </c>
      <c r="I1084" t="s">
        <v>69</v>
      </c>
      <c r="J1084" t="s">
        <v>70</v>
      </c>
      <c r="K1084" t="s">
        <v>71</v>
      </c>
      <c r="L1084" t="b">
        <v>0</v>
      </c>
      <c r="M1084" t="s">
        <v>72</v>
      </c>
      <c r="N1084" t="s">
        <v>73</v>
      </c>
      <c r="O1084" t="s">
        <v>74</v>
      </c>
      <c r="P1084" t="s">
        <v>6487</v>
      </c>
      <c r="Q1084" t="s">
        <v>6488</v>
      </c>
      <c r="R1084" t="s">
        <v>78</v>
      </c>
      <c r="S1084" t="s">
        <v>79</v>
      </c>
      <c r="T1084">
        <v>28800000</v>
      </c>
      <c r="U1084" t="s">
        <v>80</v>
      </c>
      <c r="V1084" t="b">
        <v>0</v>
      </c>
      <c r="W1084">
        <v>1133746200000</v>
      </c>
      <c r="X1084">
        <v>3</v>
      </c>
      <c r="Y1084">
        <v>2.000004E-2</v>
      </c>
      <c r="Z1084">
        <v>2.8169072000000002</v>
      </c>
      <c r="AA1084">
        <v>1596093800</v>
      </c>
      <c r="AB1084">
        <v>0.73</v>
      </c>
      <c r="AC1084">
        <v>0.72</v>
      </c>
      <c r="AD1084" t="s">
        <v>4002</v>
      </c>
      <c r="AE1084">
        <v>0.71</v>
      </c>
      <c r="AF1084">
        <v>934000</v>
      </c>
      <c r="AG1084">
        <v>0.71</v>
      </c>
      <c r="AH1084">
        <v>0.73</v>
      </c>
      <c r="AI1084">
        <v>0.75</v>
      </c>
      <c r="AJ1084">
        <v>0</v>
      </c>
      <c r="AK1084">
        <v>0</v>
      </c>
      <c r="AL1084" t="s">
        <v>82</v>
      </c>
      <c r="AM1084" t="s">
        <v>72</v>
      </c>
      <c r="AN1084">
        <v>0.71</v>
      </c>
      <c r="AO1084">
        <v>1253876</v>
      </c>
      <c r="AP1084">
        <v>248750</v>
      </c>
      <c r="AQ1084">
        <v>0.48000002000000003</v>
      </c>
      <c r="AR1084">
        <v>1.9200001</v>
      </c>
      <c r="AS1084" t="s">
        <v>6489</v>
      </c>
      <c r="AT1084">
        <v>-0.19999998999999999</v>
      </c>
      <c r="AU1084">
        <v>-0.21505374999999999</v>
      </c>
      <c r="AV1084">
        <v>0.25</v>
      </c>
      <c r="AW1084">
        <v>0.93</v>
      </c>
      <c r="AX1084">
        <v>0.01</v>
      </c>
      <c r="AY1084">
        <v>1.4084507E-2</v>
      </c>
      <c r="AZ1084">
        <v>1369159936</v>
      </c>
      <c r="BA1084">
        <v>1.464</v>
      </c>
      <c r="BB1084">
        <v>0.68114286999999996</v>
      </c>
      <c r="BC1084">
        <v>4.8857152000000001E-2</v>
      </c>
      <c r="BD1084">
        <v>7.1728200000000006E-2</v>
      </c>
      <c r="BE1084">
        <v>0.42870629999999998</v>
      </c>
      <c r="BF1084">
        <v>0.30129372999999998</v>
      </c>
      <c r="BG1084">
        <v>0.70279753</v>
      </c>
      <c r="BH1084">
        <v>999486784</v>
      </c>
      <c r="BI1084">
        <v>0.49863390000000002</v>
      </c>
      <c r="BJ1084">
        <v>15</v>
      </c>
      <c r="BK1084">
        <v>0</v>
      </c>
      <c r="BL1084" t="b">
        <v>0</v>
      </c>
      <c r="BM1084">
        <v>0.73</v>
      </c>
      <c r="BN1084">
        <v>1559141940</v>
      </c>
      <c r="BO1084">
        <v>1559141940</v>
      </c>
      <c r="BP1084">
        <v>1559141940</v>
      </c>
      <c r="BR1084">
        <v>-5.6599999999999998E-2</v>
      </c>
    </row>
    <row r="1085" spans="1:72">
      <c r="A1085" t="s">
        <v>6490</v>
      </c>
      <c r="B1085" t="s">
        <v>6491</v>
      </c>
      <c r="C1085" t="str">
        <f t="shared" si="80"/>
        <v>東江環保</v>
      </c>
      <c r="D1085" t="str">
        <f t="shared" si="81"/>
        <v>Environmental protection</v>
      </c>
      <c r="E1085" t="str">
        <f t="shared" si="82"/>
        <v>環保</v>
      </c>
      <c r="F1085" t="str">
        <f t="shared" si="83"/>
        <v>Energy saving and environmental protection</v>
      </c>
      <c r="G1085" t="str">
        <f t="shared" si="84"/>
        <v>節能環保</v>
      </c>
      <c r="H1085" t="s">
        <v>68</v>
      </c>
      <c r="I1085" t="s">
        <v>69</v>
      </c>
      <c r="J1085" t="s">
        <v>70</v>
      </c>
      <c r="K1085" t="s">
        <v>71</v>
      </c>
      <c r="L1085" t="b">
        <v>0</v>
      </c>
      <c r="M1085" t="s">
        <v>72</v>
      </c>
      <c r="N1085" t="s">
        <v>73</v>
      </c>
      <c r="O1085" t="s">
        <v>74</v>
      </c>
      <c r="P1085" t="s">
        <v>6492</v>
      </c>
      <c r="Q1085" t="s">
        <v>6493</v>
      </c>
      <c r="R1085" t="s">
        <v>78</v>
      </c>
      <c r="S1085" t="s">
        <v>79</v>
      </c>
      <c r="T1085">
        <v>28800000</v>
      </c>
      <c r="U1085" t="s">
        <v>80</v>
      </c>
      <c r="V1085" t="b">
        <v>0</v>
      </c>
      <c r="W1085">
        <v>1043803800000</v>
      </c>
      <c r="X1085">
        <v>3</v>
      </c>
      <c r="Y1085">
        <v>-6.9999695000000001E-2</v>
      </c>
      <c r="Z1085">
        <v>-1.4432925999999999</v>
      </c>
      <c r="AA1085">
        <v>1596160950</v>
      </c>
      <c r="AB1085">
        <v>4.78</v>
      </c>
      <c r="AC1085">
        <v>4.84</v>
      </c>
      <c r="AD1085" t="s">
        <v>6494</v>
      </c>
      <c r="AE1085">
        <v>4.76</v>
      </c>
      <c r="AF1085">
        <v>158600</v>
      </c>
      <c r="AG1085">
        <v>4.8499999999999996</v>
      </c>
      <c r="AH1085">
        <v>4.78</v>
      </c>
      <c r="AI1085">
        <v>4.8</v>
      </c>
      <c r="AJ1085">
        <v>0</v>
      </c>
      <c r="AK1085">
        <v>0</v>
      </c>
      <c r="AL1085" t="s">
        <v>82</v>
      </c>
      <c r="AM1085" t="s">
        <v>102</v>
      </c>
      <c r="AN1085">
        <v>4.84</v>
      </c>
      <c r="AO1085">
        <v>576821</v>
      </c>
      <c r="AP1085">
        <v>1113593</v>
      </c>
      <c r="AQ1085">
        <v>1.9999980000000001E-2</v>
      </c>
      <c r="AR1085">
        <v>4.2016759999999997E-3</v>
      </c>
      <c r="AS1085" t="s">
        <v>6495</v>
      </c>
      <c r="AT1085">
        <v>-2.54</v>
      </c>
      <c r="AU1085">
        <v>-0.34699451999999997</v>
      </c>
      <c r="AV1085">
        <v>4.76</v>
      </c>
      <c r="AW1085">
        <v>7.32</v>
      </c>
      <c r="AX1085">
        <v>0.14000000000000001</v>
      </c>
      <c r="AY1085">
        <v>2.8865979999999999E-2</v>
      </c>
      <c r="AZ1085">
        <v>200138000</v>
      </c>
      <c r="BA1085">
        <v>4.96</v>
      </c>
      <c r="BB1085">
        <v>5.25</v>
      </c>
      <c r="BC1085">
        <v>-0.46999980000000002</v>
      </c>
      <c r="BD1085">
        <v>-8.9523770000000003E-2</v>
      </c>
      <c r="BE1085">
        <v>5.7347890000000001</v>
      </c>
      <c r="BF1085">
        <v>-0.95478870000000005</v>
      </c>
      <c r="BG1085">
        <v>-0.16649064</v>
      </c>
      <c r="BH1085">
        <v>8369350144</v>
      </c>
      <c r="BI1085">
        <v>0.9637097</v>
      </c>
      <c r="BJ1085">
        <v>15</v>
      </c>
      <c r="BK1085">
        <v>0</v>
      </c>
      <c r="BL1085" t="b">
        <v>0</v>
      </c>
      <c r="BM1085">
        <v>4.78</v>
      </c>
      <c r="BQ1085">
        <v>8.9112609999999997</v>
      </c>
      <c r="BR1085">
        <v>0.53639999999999999</v>
      </c>
      <c r="BS1085">
        <v>0.7</v>
      </c>
      <c r="BT1085">
        <v>6.8285720000000003</v>
      </c>
    </row>
    <row r="1086" spans="1:72">
      <c r="A1086" t="s">
        <v>6496</v>
      </c>
      <c r="B1086" t="s">
        <v>6497</v>
      </c>
      <c r="C1086" t="str">
        <f t="shared" si="80"/>
        <v>大山教育</v>
      </c>
      <c r="D1086" t="str">
        <f t="shared" si="81"/>
        <v>Consumer Service</v>
      </c>
      <c r="E1086" t="str">
        <f t="shared" si="82"/>
        <v>消費者服務業</v>
      </c>
      <c r="F1086" t="str">
        <f t="shared" si="83"/>
        <v>Support Service</v>
      </c>
      <c r="G1086" t="str">
        <f t="shared" si="84"/>
        <v>支援服務</v>
      </c>
      <c r="H1086" t="s">
        <v>68</v>
      </c>
      <c r="I1086" t="s">
        <v>69</v>
      </c>
      <c r="J1086" t="s">
        <v>70</v>
      </c>
      <c r="K1086" t="s">
        <v>71</v>
      </c>
      <c r="L1086" t="b">
        <v>0</v>
      </c>
      <c r="M1086" t="s">
        <v>72</v>
      </c>
      <c r="N1086" t="s">
        <v>73</v>
      </c>
      <c r="O1086" t="s">
        <v>74</v>
      </c>
      <c r="P1086" t="s">
        <v>6498</v>
      </c>
      <c r="Q1086" t="s">
        <v>6499</v>
      </c>
      <c r="R1086" t="s">
        <v>78</v>
      </c>
      <c r="S1086" t="s">
        <v>79</v>
      </c>
      <c r="T1086">
        <v>28800000</v>
      </c>
      <c r="U1086" t="s">
        <v>80</v>
      </c>
      <c r="V1086" t="b">
        <v>0</v>
      </c>
      <c r="X1086">
        <v>3</v>
      </c>
      <c r="Y1086">
        <v>0</v>
      </c>
      <c r="Z1086">
        <v>0</v>
      </c>
      <c r="AA1086">
        <v>1596160762</v>
      </c>
      <c r="AB1086">
        <v>1.17</v>
      </c>
      <c r="AC1086">
        <v>1.2</v>
      </c>
      <c r="AD1086" t="s">
        <v>6500</v>
      </c>
      <c r="AE1086">
        <v>1.1599999999999999</v>
      </c>
      <c r="AF1086">
        <v>134000</v>
      </c>
      <c r="AG1086">
        <v>1.17</v>
      </c>
      <c r="AH1086">
        <v>1.1599999999999999</v>
      </c>
      <c r="AI1086">
        <v>1.17</v>
      </c>
      <c r="AL1086" t="s">
        <v>82</v>
      </c>
      <c r="AM1086" t="s">
        <v>102</v>
      </c>
      <c r="AN1086">
        <v>1.2</v>
      </c>
      <c r="AQ1086">
        <v>9.9999900000000003E-3</v>
      </c>
      <c r="AR1086">
        <v>8.6206809999999998E-3</v>
      </c>
      <c r="AS1086" t="s">
        <v>6500</v>
      </c>
      <c r="AT1086">
        <v>-3.000009E-2</v>
      </c>
      <c r="AU1086">
        <v>-2.5000075E-2</v>
      </c>
      <c r="AV1086">
        <v>1.1599999999999999</v>
      </c>
      <c r="AW1086">
        <v>1.2</v>
      </c>
      <c r="AZ1086">
        <v>800000000</v>
      </c>
      <c r="BH1086">
        <v>935999936</v>
      </c>
      <c r="BJ1086">
        <v>15</v>
      </c>
      <c r="BK1086">
        <v>0</v>
      </c>
      <c r="BL1086" t="b">
        <v>0</v>
      </c>
      <c r="BM1086">
        <v>1.17</v>
      </c>
    </row>
    <row r="1087" spans="1:72">
      <c r="A1087" t="s">
        <v>6501</v>
      </c>
      <c r="B1087" t="s">
        <v>6502</v>
      </c>
      <c r="C1087" t="str">
        <f t="shared" si="80"/>
        <v>滙彩控股</v>
      </c>
      <c r="D1087" t="str">
        <f t="shared" si="81"/>
        <v>Betting</v>
      </c>
      <c r="E1087" t="str">
        <f t="shared" si="82"/>
        <v>博彩</v>
      </c>
      <c r="F1087" t="str">
        <f t="shared" si="83"/>
        <v>Lottery Stocks</v>
      </c>
      <c r="G1087" t="str">
        <f t="shared" si="84"/>
        <v>彩票股</v>
      </c>
      <c r="H1087" t="s">
        <v>68</v>
      </c>
      <c r="I1087" t="s">
        <v>69</v>
      </c>
      <c r="J1087" t="s">
        <v>70</v>
      </c>
      <c r="K1087" t="s">
        <v>71</v>
      </c>
      <c r="L1087" t="b">
        <v>0</v>
      </c>
      <c r="M1087" t="s">
        <v>72</v>
      </c>
      <c r="N1087" t="s">
        <v>73</v>
      </c>
      <c r="O1087" t="s">
        <v>74</v>
      </c>
      <c r="P1087" t="s">
        <v>6503</v>
      </c>
      <c r="Q1087" t="s">
        <v>6504</v>
      </c>
      <c r="R1087" t="s">
        <v>78</v>
      </c>
      <c r="S1087" t="s">
        <v>79</v>
      </c>
      <c r="T1087">
        <v>28800000</v>
      </c>
      <c r="U1087" t="s">
        <v>80</v>
      </c>
      <c r="V1087" t="b">
        <v>0</v>
      </c>
      <c r="W1087">
        <v>946949400000</v>
      </c>
      <c r="X1087">
        <v>3</v>
      </c>
      <c r="Y1087">
        <v>9.9999900000000003E-3</v>
      </c>
      <c r="Z1087">
        <v>1.0638288</v>
      </c>
      <c r="AA1087">
        <v>1596079440</v>
      </c>
      <c r="AB1087">
        <v>0.95</v>
      </c>
      <c r="AC1087">
        <v>0.94</v>
      </c>
      <c r="AD1087" t="s">
        <v>6505</v>
      </c>
      <c r="AE1087">
        <v>0.94</v>
      </c>
      <c r="AF1087">
        <v>49500</v>
      </c>
      <c r="AG1087">
        <v>0.94</v>
      </c>
      <c r="AH1087">
        <v>0.95</v>
      </c>
      <c r="AI1087">
        <v>0.96</v>
      </c>
      <c r="AJ1087">
        <v>0</v>
      </c>
      <c r="AK1087">
        <v>0</v>
      </c>
      <c r="AL1087" t="s">
        <v>82</v>
      </c>
      <c r="AM1087" t="s">
        <v>72</v>
      </c>
      <c r="AN1087">
        <v>0.94</v>
      </c>
      <c r="AO1087">
        <v>217834</v>
      </c>
      <c r="AP1087">
        <v>197617</v>
      </c>
      <c r="AQ1087">
        <v>0.32</v>
      </c>
      <c r="AR1087">
        <v>0.50793650000000001</v>
      </c>
      <c r="AS1087" t="s">
        <v>6506</v>
      </c>
      <c r="AT1087">
        <v>-0.16000002999999999</v>
      </c>
      <c r="AU1087">
        <v>-0.14414415999999999</v>
      </c>
      <c r="AV1087">
        <v>0.63</v>
      </c>
      <c r="AW1087">
        <v>1.1100000000000001</v>
      </c>
      <c r="AX1087">
        <v>2.5000000000000001E-2</v>
      </c>
      <c r="AY1087">
        <v>2.6595745E-2</v>
      </c>
      <c r="AZ1087">
        <v>1052190016</v>
      </c>
      <c r="BA1087">
        <v>0.52900000000000003</v>
      </c>
      <c r="BB1087">
        <v>0.86057143999999997</v>
      </c>
      <c r="BC1087">
        <v>8.9428543999999999E-2</v>
      </c>
      <c r="BD1087">
        <v>0.10391763</v>
      </c>
      <c r="BE1087">
        <v>0.78846156999999994</v>
      </c>
      <c r="BF1087">
        <v>0.16153841999999999</v>
      </c>
      <c r="BG1087">
        <v>0.20487799000000001</v>
      </c>
      <c r="BH1087">
        <v>999580480</v>
      </c>
      <c r="BI1087">
        <v>1.7958411999999999</v>
      </c>
      <c r="BJ1087">
        <v>15</v>
      </c>
      <c r="BK1087">
        <v>0</v>
      </c>
      <c r="BL1087" t="b">
        <v>0</v>
      </c>
      <c r="BM1087">
        <v>0.95</v>
      </c>
      <c r="BN1087">
        <v>1553612340</v>
      </c>
      <c r="BO1087">
        <v>1553612340</v>
      </c>
      <c r="BP1087">
        <v>1553612340</v>
      </c>
      <c r="BQ1087">
        <v>949.99994000000004</v>
      </c>
      <c r="BR1087">
        <v>1E-3</v>
      </c>
      <c r="BS1087">
        <v>7.0000000000000007E-2</v>
      </c>
      <c r="BT1087">
        <v>13.571427999999999</v>
      </c>
    </row>
    <row r="1088" spans="1:72">
      <c r="A1088" t="s">
        <v>6507</v>
      </c>
      <c r="B1088" t="s">
        <v>6508</v>
      </c>
      <c r="C1088" t="str">
        <f t="shared" si="80"/>
        <v>中國數碼信息</v>
      </c>
      <c r="D1088" t="str">
        <f t="shared" si="81"/>
        <v>Information Technology</v>
      </c>
      <c r="E1088" t="str">
        <f t="shared" si="82"/>
        <v>資訊科技</v>
      </c>
      <c r="F1088" t="str">
        <f t="shared" si="83"/>
        <v>E-commerce and Internet</v>
      </c>
      <c r="G1088" t="str">
        <f t="shared" si="84"/>
        <v>電子商貿及互聯網</v>
      </c>
      <c r="H1088" t="s">
        <v>68</v>
      </c>
      <c r="I1088" t="s">
        <v>69</v>
      </c>
      <c r="J1088" t="s">
        <v>70</v>
      </c>
      <c r="K1088" t="s">
        <v>71</v>
      </c>
      <c r="L1088" t="b">
        <v>0</v>
      </c>
      <c r="M1088" t="s">
        <v>72</v>
      </c>
      <c r="N1088" t="s">
        <v>73</v>
      </c>
      <c r="O1088" t="s">
        <v>74</v>
      </c>
      <c r="P1088" t="s">
        <v>6509</v>
      </c>
      <c r="Q1088" t="s">
        <v>6510</v>
      </c>
      <c r="R1088" t="s">
        <v>78</v>
      </c>
      <c r="S1088" t="s">
        <v>79</v>
      </c>
      <c r="T1088">
        <v>28800000</v>
      </c>
      <c r="U1088" t="s">
        <v>80</v>
      </c>
      <c r="V1088" t="b">
        <v>0</v>
      </c>
      <c r="W1088">
        <v>1122427800000</v>
      </c>
      <c r="X1088">
        <v>3</v>
      </c>
      <c r="Y1088">
        <v>6.0000009999999996E-3</v>
      </c>
      <c r="Z1088">
        <v>13.636366000000001</v>
      </c>
      <c r="AA1088">
        <v>1596159197</v>
      </c>
      <c r="AB1088">
        <v>0.05</v>
      </c>
      <c r="AC1088">
        <v>0.05</v>
      </c>
      <c r="AD1088" t="s">
        <v>6511</v>
      </c>
      <c r="AE1088">
        <v>0.05</v>
      </c>
      <c r="AF1088">
        <v>1000000</v>
      </c>
      <c r="AG1088">
        <v>4.3999999999999997E-2</v>
      </c>
      <c r="AH1088">
        <v>4.5999999999999999E-2</v>
      </c>
      <c r="AI1088">
        <v>0.05</v>
      </c>
      <c r="AJ1088">
        <v>0</v>
      </c>
      <c r="AK1088">
        <v>0</v>
      </c>
      <c r="AL1088" t="s">
        <v>82</v>
      </c>
      <c r="AM1088" t="s">
        <v>72</v>
      </c>
      <c r="AN1088">
        <v>0.05</v>
      </c>
      <c r="AO1088">
        <v>1495907</v>
      </c>
      <c r="AP1088">
        <v>3292645</v>
      </c>
      <c r="AQ1088">
        <v>1.7999999999999999E-2</v>
      </c>
      <c r="AR1088">
        <v>0.56249994000000003</v>
      </c>
      <c r="AS1088" t="s">
        <v>6512</v>
      </c>
      <c r="AT1088">
        <v>-2.9000003E-2</v>
      </c>
      <c r="AU1088">
        <v>-0.36708861999999998</v>
      </c>
      <c r="AV1088">
        <v>3.2000000000000001E-2</v>
      </c>
      <c r="AW1088">
        <v>7.9000000000000001E-2</v>
      </c>
      <c r="AZ1088">
        <v>21720500224</v>
      </c>
      <c r="BA1088">
        <v>6.6000000000000003E-2</v>
      </c>
      <c r="BB1088">
        <v>4.2371430000000002E-2</v>
      </c>
      <c r="BC1088">
        <v>7.6285711999999999E-3</v>
      </c>
      <c r="BD1088">
        <v>0.18004044999999999</v>
      </c>
      <c r="BE1088">
        <v>4.3993007000000001E-2</v>
      </c>
      <c r="BF1088">
        <v>6.0069933999999997E-3</v>
      </c>
      <c r="BG1088">
        <v>0.13654427</v>
      </c>
      <c r="BH1088">
        <v>1086025088</v>
      </c>
      <c r="BI1088">
        <v>0.75757574999999999</v>
      </c>
      <c r="BJ1088">
        <v>15</v>
      </c>
      <c r="BK1088">
        <v>0</v>
      </c>
      <c r="BL1088" t="b">
        <v>0</v>
      </c>
      <c r="BM1088">
        <v>0.05</v>
      </c>
      <c r="BN1088">
        <v>1553785140</v>
      </c>
      <c r="BO1088">
        <v>1553785140</v>
      </c>
      <c r="BP1088">
        <v>1553785140</v>
      </c>
      <c r="BQ1088">
        <v>20.833331999999999</v>
      </c>
      <c r="BR1088">
        <v>2.3999999999999998E-3</v>
      </c>
    </row>
    <row r="1089" spans="1:72">
      <c r="A1089" t="s">
        <v>6513</v>
      </c>
      <c r="B1089" t="s">
        <v>6514</v>
      </c>
      <c r="C1089" t="str">
        <f t="shared" ref="C1089:C1152" si="85">VLOOKUP($A1089,sectors,2,FALSE)</f>
        <v>成都高速</v>
      </c>
      <c r="D1089" t="str">
        <f t="shared" ref="D1089:D1152" si="86">VLOOKUP($A1089,sectors,4,FALSE)</f>
        <v>Transportation, logistics and infrastructure</v>
      </c>
      <c r="E1089" t="str">
        <f t="shared" ref="E1089:E1152" si="87">VLOOKUP($A1089,sectors,5,FALSE)</f>
        <v>運輸、物流及基建</v>
      </c>
      <c r="F1089" t="str">
        <f t="shared" ref="F1089:F1152" si="88">VLOOKUP($A1089,sectors,7,FALSE)</f>
        <v>Highway</v>
      </c>
      <c r="G1089" t="str">
        <f t="shared" ref="G1089:G1152" si="89">VLOOKUP($A1089,sectors,8,FALSE)</f>
        <v>公路股</v>
      </c>
      <c r="H1089" t="s">
        <v>68</v>
      </c>
      <c r="I1089" t="s">
        <v>69</v>
      </c>
      <c r="J1089" t="s">
        <v>70</v>
      </c>
      <c r="K1089" t="s">
        <v>71</v>
      </c>
      <c r="L1089" t="b">
        <v>0</v>
      </c>
      <c r="M1089" t="s">
        <v>72</v>
      </c>
      <c r="N1089" t="s">
        <v>73</v>
      </c>
      <c r="O1089" t="s">
        <v>74</v>
      </c>
      <c r="P1089" t="s">
        <v>6515</v>
      </c>
      <c r="Q1089" t="s">
        <v>6516</v>
      </c>
      <c r="R1089" t="s">
        <v>78</v>
      </c>
      <c r="S1089" t="s">
        <v>79</v>
      </c>
      <c r="T1089">
        <v>28800000</v>
      </c>
      <c r="U1089" t="s">
        <v>80</v>
      </c>
      <c r="V1089" t="b">
        <v>0</v>
      </c>
      <c r="W1089">
        <v>1547515800000</v>
      </c>
      <c r="X1089">
        <v>3</v>
      </c>
      <c r="Y1089">
        <v>-8.9999914E-2</v>
      </c>
      <c r="Z1089">
        <v>-4.3062161999999997</v>
      </c>
      <c r="AA1089">
        <v>1596095648</v>
      </c>
      <c r="AB1089">
        <v>2</v>
      </c>
      <c r="AC1089">
        <v>2.02</v>
      </c>
      <c r="AD1089" t="s">
        <v>6517</v>
      </c>
      <c r="AE1089">
        <v>2</v>
      </c>
      <c r="AF1089">
        <v>14000</v>
      </c>
      <c r="AG1089">
        <v>2.09</v>
      </c>
      <c r="AH1089">
        <v>2</v>
      </c>
      <c r="AI1089">
        <v>2.2799999999999998</v>
      </c>
      <c r="AJ1089">
        <v>0</v>
      </c>
      <c r="AK1089">
        <v>0</v>
      </c>
      <c r="AL1089" t="s">
        <v>82</v>
      </c>
      <c r="AM1089" t="s">
        <v>102</v>
      </c>
      <c r="AN1089">
        <v>2.02</v>
      </c>
      <c r="AO1089">
        <v>9545</v>
      </c>
      <c r="AP1089">
        <v>4500</v>
      </c>
      <c r="AQ1089">
        <v>0.28999996</v>
      </c>
      <c r="AR1089">
        <v>0.16959062</v>
      </c>
      <c r="AS1089" t="s">
        <v>6518</v>
      </c>
      <c r="AT1089">
        <v>-0.29999995000000002</v>
      </c>
      <c r="AU1089">
        <v>-0.13043477000000001</v>
      </c>
      <c r="AV1089">
        <v>1.71</v>
      </c>
      <c r="AW1089">
        <v>2.2999999999999998</v>
      </c>
      <c r="AX1089">
        <v>0.18</v>
      </c>
      <c r="AY1089">
        <v>8.6124405000000001E-2</v>
      </c>
      <c r="AZ1089">
        <v>456102016</v>
      </c>
      <c r="BA1089">
        <v>1.9359999999999999</v>
      </c>
      <c r="BB1089">
        <v>2.0816667</v>
      </c>
      <c r="BC1089">
        <v>-8.1666710000000003E-2</v>
      </c>
      <c r="BD1089">
        <v>-3.9231404999999997E-2</v>
      </c>
      <c r="BE1089">
        <v>2.0340278000000001</v>
      </c>
      <c r="BF1089">
        <v>-3.4027815000000003E-2</v>
      </c>
      <c r="BG1089">
        <v>-1.6729277000000001E-2</v>
      </c>
      <c r="BH1089">
        <v>3343899904</v>
      </c>
      <c r="BI1089">
        <v>1.0330577999999999</v>
      </c>
      <c r="BJ1089">
        <v>15</v>
      </c>
      <c r="BK1089">
        <v>0</v>
      </c>
      <c r="BL1089" t="b">
        <v>0</v>
      </c>
      <c r="BM1089">
        <v>2</v>
      </c>
      <c r="BN1089">
        <v>1553698740</v>
      </c>
      <c r="BO1089">
        <v>1553698740</v>
      </c>
      <c r="BP1089">
        <v>1553698740</v>
      </c>
    </row>
    <row r="1090" spans="1:72">
      <c r="A1090" t="s">
        <v>6519</v>
      </c>
      <c r="B1090" t="s">
        <v>6520</v>
      </c>
      <c r="C1090" t="str">
        <f t="shared" si="85"/>
        <v>金貓銀貓</v>
      </c>
      <c r="D1090" t="str">
        <f t="shared" si="86"/>
        <v>Consumer Service</v>
      </c>
      <c r="E1090" t="str">
        <f t="shared" si="87"/>
        <v>消費者服務業</v>
      </c>
      <c r="F1090" t="str">
        <f t="shared" si="88"/>
        <v>Jewelry Watches</v>
      </c>
      <c r="G1090" t="str">
        <f t="shared" si="89"/>
        <v>珠寶鐘錶</v>
      </c>
      <c r="H1090" t="s">
        <v>68</v>
      </c>
      <c r="I1090" t="s">
        <v>69</v>
      </c>
      <c r="J1090" t="s">
        <v>70</v>
      </c>
      <c r="K1090" t="s">
        <v>71</v>
      </c>
      <c r="L1090" t="b">
        <v>0</v>
      </c>
      <c r="M1090" t="s">
        <v>72</v>
      </c>
      <c r="N1090" t="s">
        <v>73</v>
      </c>
      <c r="O1090" t="s">
        <v>74</v>
      </c>
      <c r="P1090" t="s">
        <v>6521</v>
      </c>
      <c r="Q1090" t="s">
        <v>6522</v>
      </c>
      <c r="R1090" t="s">
        <v>78</v>
      </c>
      <c r="S1090" t="s">
        <v>79</v>
      </c>
      <c r="T1090">
        <v>28800000</v>
      </c>
      <c r="U1090" t="s">
        <v>80</v>
      </c>
      <c r="V1090" t="b">
        <v>0</v>
      </c>
      <c r="W1090">
        <v>1520904600000</v>
      </c>
      <c r="X1090">
        <v>3</v>
      </c>
      <c r="Y1090">
        <v>9.9999900000000003E-3</v>
      </c>
      <c r="Z1090">
        <v>1.4285699999999999</v>
      </c>
      <c r="AA1090">
        <v>1596161037</v>
      </c>
      <c r="AB1090">
        <v>0.71</v>
      </c>
      <c r="AC1090">
        <v>0.73</v>
      </c>
      <c r="AD1090" t="s">
        <v>6523</v>
      </c>
      <c r="AE1090">
        <v>0.7</v>
      </c>
      <c r="AF1090">
        <v>171000</v>
      </c>
      <c r="AG1090">
        <v>0.7</v>
      </c>
      <c r="AH1090">
        <v>0.71</v>
      </c>
      <c r="AI1090">
        <v>0.72</v>
      </c>
      <c r="AJ1090">
        <v>0</v>
      </c>
      <c r="AK1090">
        <v>0</v>
      </c>
      <c r="AL1090" t="s">
        <v>82</v>
      </c>
      <c r="AM1090" t="s">
        <v>102</v>
      </c>
      <c r="AN1090">
        <v>0.73</v>
      </c>
      <c r="AO1090">
        <v>1193061</v>
      </c>
      <c r="AP1090">
        <v>6130765</v>
      </c>
      <c r="AQ1090">
        <v>0.27999996999999999</v>
      </c>
      <c r="AR1090">
        <v>0.65116269999999998</v>
      </c>
      <c r="AS1090" t="s">
        <v>6524</v>
      </c>
      <c r="AT1090">
        <v>-0.51000005000000004</v>
      </c>
      <c r="AU1090">
        <v>-0.41803282000000003</v>
      </c>
      <c r="AV1090">
        <v>0.43</v>
      </c>
      <c r="AW1090">
        <v>1.22</v>
      </c>
      <c r="AZ1090">
        <v>1237880064</v>
      </c>
      <c r="BA1090">
        <v>0.16500000000000001</v>
      </c>
      <c r="BB1090">
        <v>0.57685715000000004</v>
      </c>
      <c r="BC1090">
        <v>0.13314282999999999</v>
      </c>
      <c r="BD1090">
        <v>0.23080727000000001</v>
      </c>
      <c r="BE1090">
        <v>0.59633802999999996</v>
      </c>
      <c r="BF1090">
        <v>0.113661945</v>
      </c>
      <c r="BG1090">
        <v>0.19059986000000001</v>
      </c>
      <c r="BH1090">
        <v>878894848</v>
      </c>
      <c r="BI1090">
        <v>4.3030299999999997</v>
      </c>
      <c r="BJ1090">
        <v>15</v>
      </c>
      <c r="BK1090">
        <v>0</v>
      </c>
      <c r="BL1090" t="b">
        <v>0</v>
      </c>
      <c r="BM1090">
        <v>0.71</v>
      </c>
      <c r="BN1090">
        <v>1553785140</v>
      </c>
      <c r="BO1090">
        <v>1553785140</v>
      </c>
      <c r="BP1090">
        <v>1553785140</v>
      </c>
    </row>
    <row r="1091" spans="1:72">
      <c r="A1091" t="s">
        <v>6525</v>
      </c>
      <c r="B1091" t="s">
        <v>6526</v>
      </c>
      <c r="C1091" t="str">
        <f t="shared" si="85"/>
        <v>榮豐聯合控股</v>
      </c>
      <c r="D1091" t="str">
        <f t="shared" si="86"/>
        <v>Transportation, logistics and infrastructure</v>
      </c>
      <c r="E1091" t="str">
        <f t="shared" si="87"/>
        <v>運輸、物流及基建</v>
      </c>
      <c r="F1091" t="str">
        <f t="shared" si="88"/>
        <v xml:space="preserve">Shipping </v>
      </c>
      <c r="G1091" t="str">
        <f t="shared" si="89"/>
        <v>航運</v>
      </c>
      <c r="H1091" t="s">
        <v>68</v>
      </c>
      <c r="I1091" t="s">
        <v>69</v>
      </c>
      <c r="J1091" t="s">
        <v>70</v>
      </c>
      <c r="K1091" t="s">
        <v>71</v>
      </c>
      <c r="L1091" t="b">
        <v>0</v>
      </c>
      <c r="M1091" t="s">
        <v>72</v>
      </c>
      <c r="N1091" t="s">
        <v>73</v>
      </c>
      <c r="O1091" t="s">
        <v>74</v>
      </c>
      <c r="P1091" t="s">
        <v>6527</v>
      </c>
      <c r="Q1091" t="s">
        <v>6528</v>
      </c>
      <c r="R1091" t="s">
        <v>78</v>
      </c>
      <c r="S1091" t="s">
        <v>79</v>
      </c>
      <c r="T1091">
        <v>28800000</v>
      </c>
      <c r="U1091" t="s">
        <v>80</v>
      </c>
      <c r="V1091" t="b">
        <v>0</v>
      </c>
      <c r="W1091">
        <v>1286760600000</v>
      </c>
      <c r="X1091">
        <v>3</v>
      </c>
      <c r="Y1091">
        <v>-9.9999900000000003E-3</v>
      </c>
      <c r="Z1091">
        <v>-0.99999905</v>
      </c>
      <c r="AA1091">
        <v>1596161037</v>
      </c>
      <c r="AB1091">
        <v>0.99</v>
      </c>
      <c r="AC1091">
        <v>0.99</v>
      </c>
      <c r="AD1091" t="s">
        <v>5683</v>
      </c>
      <c r="AE1091">
        <v>0.99</v>
      </c>
      <c r="AF1091">
        <v>17500</v>
      </c>
      <c r="AG1091">
        <v>1</v>
      </c>
      <c r="AH1091">
        <v>0.98</v>
      </c>
      <c r="AI1091">
        <v>0.99</v>
      </c>
      <c r="AJ1091">
        <v>0</v>
      </c>
      <c r="AK1091">
        <v>0</v>
      </c>
      <c r="AL1091" t="s">
        <v>82</v>
      </c>
      <c r="AM1091" t="s">
        <v>83</v>
      </c>
      <c r="AN1091">
        <v>0.99</v>
      </c>
      <c r="AO1091">
        <v>288384</v>
      </c>
      <c r="AP1091">
        <v>296250</v>
      </c>
      <c r="AQ1091">
        <v>4.0000019999999997E-2</v>
      </c>
      <c r="AR1091">
        <v>4.2105286999999998E-2</v>
      </c>
      <c r="AS1091" t="s">
        <v>6529</v>
      </c>
      <c r="AT1091">
        <v>-0.73</v>
      </c>
      <c r="AU1091">
        <v>-0.42441859999999998</v>
      </c>
      <c r="AV1091">
        <v>0.95</v>
      </c>
      <c r="AW1091">
        <v>1.72</v>
      </c>
      <c r="AZ1091">
        <v>952513984</v>
      </c>
      <c r="BA1091">
        <v>2.1999999999999999E-2</v>
      </c>
      <c r="BB1091">
        <v>0.98742859999999999</v>
      </c>
      <c r="BC1091">
        <v>2.5714039999999998E-3</v>
      </c>
      <c r="BD1091">
        <v>2.6041416000000001E-3</v>
      </c>
      <c r="BE1091">
        <v>1.0793706000000001</v>
      </c>
      <c r="BF1091">
        <v>-8.9370610000000003E-2</v>
      </c>
      <c r="BG1091">
        <v>-8.2798815999999997E-2</v>
      </c>
      <c r="BH1091">
        <v>942988864</v>
      </c>
      <c r="BI1091">
        <v>45</v>
      </c>
      <c r="BJ1091">
        <v>15</v>
      </c>
      <c r="BK1091">
        <v>0</v>
      </c>
      <c r="BL1091" t="b">
        <v>0</v>
      </c>
      <c r="BM1091">
        <v>0.99</v>
      </c>
      <c r="BN1091">
        <v>1561733940</v>
      </c>
      <c r="BO1091">
        <v>1561733940</v>
      </c>
      <c r="BP1091">
        <v>1561733940</v>
      </c>
      <c r="BR1091">
        <v>-0.18570300000000001</v>
      </c>
    </row>
    <row r="1092" spans="1:72">
      <c r="A1092" t="s">
        <v>6530</v>
      </c>
      <c r="B1092" t="s">
        <v>6531</v>
      </c>
      <c r="C1092" t="str">
        <f t="shared" si="85"/>
        <v>中國金屬利用</v>
      </c>
      <c r="D1092" t="str">
        <f t="shared" si="86"/>
        <v>Raw Materials</v>
      </c>
      <c r="E1092" t="str">
        <f t="shared" si="87"/>
        <v>原材料</v>
      </c>
      <c r="F1092" t="str">
        <f t="shared" si="88"/>
        <v>Non-ferrous metals and ores</v>
      </c>
      <c r="G1092" t="str">
        <f t="shared" si="89"/>
        <v>有色金屬及礦石</v>
      </c>
      <c r="H1092" t="s">
        <v>68</v>
      </c>
      <c r="I1092" t="s">
        <v>69</v>
      </c>
      <c r="J1092" t="s">
        <v>70</v>
      </c>
      <c r="K1092" t="s">
        <v>71</v>
      </c>
      <c r="L1092" t="b">
        <v>0</v>
      </c>
      <c r="M1092" t="s">
        <v>72</v>
      </c>
      <c r="N1092" t="s">
        <v>73</v>
      </c>
      <c r="O1092" t="s">
        <v>74</v>
      </c>
      <c r="P1092" t="s">
        <v>6532</v>
      </c>
      <c r="Q1092" t="s">
        <v>6533</v>
      </c>
      <c r="R1092" t="s">
        <v>78</v>
      </c>
      <c r="S1092" t="s">
        <v>79</v>
      </c>
      <c r="T1092">
        <v>28800000</v>
      </c>
      <c r="U1092" t="s">
        <v>80</v>
      </c>
      <c r="V1092" t="b">
        <v>0</v>
      </c>
      <c r="W1092">
        <v>1392946200000</v>
      </c>
      <c r="X1092">
        <v>3</v>
      </c>
      <c r="Y1092">
        <v>-9.9999900000000003E-3</v>
      </c>
      <c r="Z1092">
        <v>-2.7027000999999999</v>
      </c>
      <c r="AA1092">
        <v>1596161124</v>
      </c>
      <c r="AB1092">
        <v>0.36</v>
      </c>
      <c r="AC1092">
        <v>0.37</v>
      </c>
      <c r="AD1092" t="s">
        <v>6534</v>
      </c>
      <c r="AE1092">
        <v>0.36</v>
      </c>
      <c r="AF1092">
        <v>296000</v>
      </c>
      <c r="AG1092">
        <v>0.37</v>
      </c>
      <c r="AH1092">
        <v>0.36</v>
      </c>
      <c r="AI1092">
        <v>0.36499999999999999</v>
      </c>
      <c r="AJ1092">
        <v>0</v>
      </c>
      <c r="AK1092">
        <v>0</v>
      </c>
      <c r="AL1092" t="s">
        <v>82</v>
      </c>
      <c r="AM1092" t="s">
        <v>102</v>
      </c>
      <c r="AN1092">
        <v>0.37</v>
      </c>
      <c r="AO1092">
        <v>24948353</v>
      </c>
      <c r="AP1092">
        <v>8443500</v>
      </c>
      <c r="AQ1092">
        <v>0.14000002</v>
      </c>
      <c r="AR1092">
        <v>0.63636369999999998</v>
      </c>
      <c r="AS1092" t="s">
        <v>6535</v>
      </c>
      <c r="AT1092">
        <v>-3.69</v>
      </c>
      <c r="AU1092">
        <v>-0.91111105999999997</v>
      </c>
      <c r="AV1092">
        <v>0.22</v>
      </c>
      <c r="AW1092">
        <v>4.05</v>
      </c>
      <c r="AX1092">
        <v>4.0000000000000001E-3</v>
      </c>
      <c r="AY1092">
        <v>1.0810811E-2</v>
      </c>
      <c r="AZ1092">
        <v>2631600128</v>
      </c>
      <c r="BA1092">
        <v>0.10100000000000001</v>
      </c>
      <c r="BB1092">
        <v>0.60385716</v>
      </c>
      <c r="BC1092">
        <v>-0.24385714999999999</v>
      </c>
      <c r="BD1092">
        <v>-0.40383249999999998</v>
      </c>
      <c r="BE1092">
        <v>2.4163985000000001</v>
      </c>
      <c r="BF1092">
        <v>-2.0563984</v>
      </c>
      <c r="BG1092">
        <v>-0.85101789999999999</v>
      </c>
      <c r="BH1092">
        <v>947376064</v>
      </c>
      <c r="BI1092">
        <v>3.5643566</v>
      </c>
      <c r="BJ1092">
        <v>15</v>
      </c>
      <c r="BK1092">
        <v>0</v>
      </c>
      <c r="BL1092" t="b">
        <v>0</v>
      </c>
      <c r="BM1092">
        <v>0.36</v>
      </c>
      <c r="BN1092">
        <v>1553785140</v>
      </c>
      <c r="BO1092">
        <v>1553785140</v>
      </c>
      <c r="BP1092">
        <v>1553785140</v>
      </c>
      <c r="BQ1092">
        <v>3.7534405999999998</v>
      </c>
      <c r="BR1092">
        <v>9.5911999999999997E-2</v>
      </c>
    </row>
    <row r="1093" spans="1:72">
      <c r="A1093" t="s">
        <v>6536</v>
      </c>
      <c r="B1093" t="s">
        <v>6537</v>
      </c>
      <c r="C1093" t="str">
        <f t="shared" si="85"/>
        <v>魯大師</v>
      </c>
      <c r="D1093" t="str">
        <f t="shared" si="86"/>
        <v>Information Technology</v>
      </c>
      <c r="E1093" t="str">
        <f t="shared" si="87"/>
        <v>資訊科技</v>
      </c>
      <c r="F1093" t="str">
        <f t="shared" si="88"/>
        <v>Technology and Software</v>
      </c>
      <c r="G1093" t="str">
        <f t="shared" si="89"/>
        <v>科技軟件</v>
      </c>
      <c r="H1093" t="s">
        <v>68</v>
      </c>
      <c r="I1093" t="s">
        <v>69</v>
      </c>
      <c r="J1093" t="s">
        <v>70</v>
      </c>
      <c r="K1093" t="s">
        <v>71</v>
      </c>
      <c r="L1093" t="b">
        <v>0</v>
      </c>
      <c r="M1093" t="s">
        <v>72</v>
      </c>
      <c r="N1093" t="s">
        <v>73</v>
      </c>
      <c r="O1093" t="s">
        <v>74</v>
      </c>
      <c r="P1093" t="s">
        <v>6538</v>
      </c>
      <c r="Q1093" t="s">
        <v>6539</v>
      </c>
      <c r="R1093" t="s">
        <v>78</v>
      </c>
      <c r="S1093" t="s">
        <v>79</v>
      </c>
      <c r="T1093">
        <v>28800000</v>
      </c>
      <c r="U1093" t="s">
        <v>80</v>
      </c>
      <c r="V1093" t="b">
        <v>0</v>
      </c>
      <c r="W1093">
        <v>1570671000000</v>
      </c>
      <c r="X1093">
        <v>3</v>
      </c>
      <c r="Y1093">
        <v>7.9999920000000002E-2</v>
      </c>
      <c r="Z1093">
        <v>2.3598797</v>
      </c>
      <c r="AA1093">
        <v>1596160832</v>
      </c>
      <c r="AB1093">
        <v>3.47</v>
      </c>
      <c r="AC1093">
        <v>3.48</v>
      </c>
      <c r="AD1093" t="s">
        <v>6540</v>
      </c>
      <c r="AE1093">
        <v>3.27</v>
      </c>
      <c r="AF1093">
        <v>79000</v>
      </c>
      <c r="AG1093">
        <v>3.39</v>
      </c>
      <c r="AH1093">
        <v>3.43</v>
      </c>
      <c r="AI1093">
        <v>3.47</v>
      </c>
      <c r="AL1093" t="s">
        <v>82</v>
      </c>
      <c r="AM1093" t="s">
        <v>102</v>
      </c>
      <c r="AN1093">
        <v>3.27</v>
      </c>
      <c r="AO1093">
        <v>2307946</v>
      </c>
      <c r="AP1093">
        <v>1349750</v>
      </c>
      <c r="AQ1093">
        <v>1.59</v>
      </c>
      <c r="AR1093">
        <v>0.84574470000000002</v>
      </c>
      <c r="AS1093" t="s">
        <v>6541</v>
      </c>
      <c r="AT1093">
        <v>-7.6899996000000002</v>
      </c>
      <c r="AU1093">
        <v>-0.68906809999999996</v>
      </c>
      <c r="AV1093">
        <v>1.88</v>
      </c>
      <c r="AW1093">
        <v>11.16</v>
      </c>
      <c r="AZ1093">
        <v>269000000</v>
      </c>
      <c r="BB1093">
        <v>3.5222856999999999</v>
      </c>
      <c r="BC1093">
        <v>-5.2285669999999999E-2</v>
      </c>
      <c r="BD1093">
        <v>-1.4844245000000001E-2</v>
      </c>
      <c r="BE1093">
        <v>3.1170629999999999</v>
      </c>
      <c r="BF1093">
        <v>0.35293698000000001</v>
      </c>
      <c r="BG1093">
        <v>0.11322741</v>
      </c>
      <c r="BH1093">
        <v>933430016</v>
      </c>
      <c r="BJ1093">
        <v>15</v>
      </c>
      <c r="BK1093">
        <v>0</v>
      </c>
      <c r="BL1093" t="b">
        <v>0</v>
      </c>
      <c r="BM1093">
        <v>3.47</v>
      </c>
    </row>
    <row r="1094" spans="1:72">
      <c r="A1094" t="s">
        <v>6542</v>
      </c>
      <c r="B1094" t="s">
        <v>6543</v>
      </c>
      <c r="C1094" t="str">
        <f t="shared" si="85"/>
        <v>普天通信集團</v>
      </c>
      <c r="D1094" t="str">
        <f t="shared" si="86"/>
        <v>Telecommunications</v>
      </c>
      <c r="E1094" t="str">
        <f t="shared" si="87"/>
        <v>電訊</v>
      </c>
      <c r="F1094" t="str">
        <f t="shared" si="88"/>
        <v>Telecommunications Equipment</v>
      </c>
      <c r="G1094" t="str">
        <f t="shared" si="89"/>
        <v>電訊設備</v>
      </c>
      <c r="H1094" t="s">
        <v>68</v>
      </c>
      <c r="I1094" t="s">
        <v>69</v>
      </c>
      <c r="J1094" t="s">
        <v>70</v>
      </c>
      <c r="K1094" t="s">
        <v>71</v>
      </c>
      <c r="L1094" t="b">
        <v>0</v>
      </c>
      <c r="M1094" t="s">
        <v>72</v>
      </c>
      <c r="N1094" t="s">
        <v>73</v>
      </c>
      <c r="O1094" t="s">
        <v>74</v>
      </c>
      <c r="P1094" t="s">
        <v>6544</v>
      </c>
      <c r="Q1094" t="s">
        <v>6545</v>
      </c>
      <c r="R1094" t="s">
        <v>78</v>
      </c>
      <c r="S1094" t="s">
        <v>79</v>
      </c>
      <c r="T1094">
        <v>28800000</v>
      </c>
      <c r="U1094" t="s">
        <v>80</v>
      </c>
      <c r="V1094" t="b">
        <v>0</v>
      </c>
      <c r="W1094">
        <v>1510191000000</v>
      </c>
      <c r="X1094">
        <v>3</v>
      </c>
      <c r="Y1094">
        <v>0</v>
      </c>
      <c r="Z1094">
        <v>0</v>
      </c>
      <c r="AA1094">
        <v>1596095885</v>
      </c>
      <c r="AB1094">
        <v>0.86</v>
      </c>
      <c r="AC1094">
        <v>0.88</v>
      </c>
      <c r="AD1094" t="s">
        <v>6546</v>
      </c>
      <c r="AE1094">
        <v>0.85</v>
      </c>
      <c r="AF1094">
        <v>368000</v>
      </c>
      <c r="AG1094">
        <v>0.86</v>
      </c>
      <c r="AH1094">
        <v>0.81</v>
      </c>
      <c r="AI1094">
        <v>0.9</v>
      </c>
      <c r="AJ1094">
        <v>0</v>
      </c>
      <c r="AK1094">
        <v>0</v>
      </c>
      <c r="AL1094" t="s">
        <v>82</v>
      </c>
      <c r="AM1094" t="s">
        <v>102</v>
      </c>
      <c r="AN1094">
        <v>0.86</v>
      </c>
      <c r="AO1094">
        <v>251835</v>
      </c>
      <c r="AP1094">
        <v>124000</v>
      </c>
      <c r="AQ1094">
        <v>0.26</v>
      </c>
      <c r="AR1094">
        <v>0.43333329999999998</v>
      </c>
      <c r="AS1094" t="s">
        <v>6547</v>
      </c>
      <c r="AT1094">
        <v>-1.1899999000000001</v>
      </c>
      <c r="AU1094">
        <v>-0.5804878</v>
      </c>
      <c r="AV1094">
        <v>0.6</v>
      </c>
      <c r="AW1094">
        <v>2.0499999999999998</v>
      </c>
      <c r="AZ1094">
        <v>1100000000</v>
      </c>
      <c r="BA1094">
        <v>0.05</v>
      </c>
      <c r="BB1094">
        <v>0.82388890000000004</v>
      </c>
      <c r="BC1094">
        <v>3.6111115999999999E-2</v>
      </c>
      <c r="BD1094">
        <v>4.383008E-2</v>
      </c>
      <c r="BE1094">
        <v>1.2097222999999999</v>
      </c>
      <c r="BF1094">
        <v>-0.34972227</v>
      </c>
      <c r="BG1094">
        <v>-0.28909301999999998</v>
      </c>
      <c r="BH1094">
        <v>946000000</v>
      </c>
      <c r="BI1094">
        <v>17.2</v>
      </c>
      <c r="BJ1094">
        <v>15</v>
      </c>
      <c r="BK1094">
        <v>0</v>
      </c>
      <c r="BL1094" t="b">
        <v>0</v>
      </c>
      <c r="BM1094">
        <v>0.86</v>
      </c>
      <c r="BN1094">
        <v>1553871540</v>
      </c>
      <c r="BO1094">
        <v>1553871540</v>
      </c>
      <c r="BP1094">
        <v>1553871540</v>
      </c>
    </row>
    <row r="1095" spans="1:72">
      <c r="A1095" t="s">
        <v>6548</v>
      </c>
      <c r="B1095" t="s">
        <v>6549</v>
      </c>
      <c r="C1095" t="str">
        <f t="shared" si="85"/>
        <v>華顯光電</v>
      </c>
      <c r="D1095" t="str">
        <f t="shared" si="86"/>
        <v>Information Technology</v>
      </c>
      <c r="E1095" t="str">
        <f t="shared" si="87"/>
        <v>資訊科技</v>
      </c>
      <c r="F1095" t="str">
        <f t="shared" si="88"/>
        <v>Computer and Peripheral Products</v>
      </c>
      <c r="G1095" t="str">
        <f t="shared" si="89"/>
        <v>電腦及周邊產品</v>
      </c>
      <c r="H1095" t="s">
        <v>68</v>
      </c>
      <c r="I1095" t="s">
        <v>69</v>
      </c>
      <c r="J1095" t="s">
        <v>70</v>
      </c>
      <c r="K1095" t="s">
        <v>71</v>
      </c>
      <c r="L1095" t="b">
        <v>0</v>
      </c>
      <c r="M1095" t="s">
        <v>72</v>
      </c>
      <c r="N1095" t="s">
        <v>73</v>
      </c>
      <c r="O1095" t="s">
        <v>74</v>
      </c>
      <c r="P1095" t="s">
        <v>6550</v>
      </c>
      <c r="Q1095" t="s">
        <v>6551</v>
      </c>
      <c r="R1095" t="s">
        <v>78</v>
      </c>
      <c r="S1095" t="s">
        <v>79</v>
      </c>
      <c r="T1095">
        <v>28800000</v>
      </c>
      <c r="U1095" t="s">
        <v>80</v>
      </c>
      <c r="V1095" t="b">
        <v>0</v>
      </c>
      <c r="W1095">
        <v>946949400000</v>
      </c>
      <c r="X1095">
        <v>3</v>
      </c>
      <c r="Y1095">
        <v>4.9999950000000001E-3</v>
      </c>
      <c r="Z1095">
        <v>1.1363626</v>
      </c>
      <c r="AA1095">
        <v>1596159935</v>
      </c>
      <c r="AB1095">
        <v>0.44500000000000001</v>
      </c>
      <c r="AC1095">
        <v>0.44500000000000001</v>
      </c>
      <c r="AD1095" t="s">
        <v>5725</v>
      </c>
      <c r="AE1095">
        <v>0.44</v>
      </c>
      <c r="AF1095">
        <v>24000</v>
      </c>
      <c r="AG1095">
        <v>0.44</v>
      </c>
      <c r="AH1095">
        <v>0.44500000000000001</v>
      </c>
      <c r="AI1095">
        <v>0.46</v>
      </c>
      <c r="AJ1095">
        <v>0</v>
      </c>
      <c r="AK1095">
        <v>0</v>
      </c>
      <c r="AL1095" t="s">
        <v>82</v>
      </c>
      <c r="AM1095" t="s">
        <v>102</v>
      </c>
      <c r="AN1095">
        <v>0.44</v>
      </c>
      <c r="AO1095">
        <v>1334866</v>
      </c>
      <c r="AP1095">
        <v>616475</v>
      </c>
      <c r="AQ1095">
        <v>8.4999980000000003E-2</v>
      </c>
      <c r="AR1095">
        <v>0.23611103999999999</v>
      </c>
      <c r="AS1095" t="s">
        <v>6552</v>
      </c>
      <c r="AT1095">
        <v>-0.245</v>
      </c>
      <c r="AU1095">
        <v>-0.35507246999999997</v>
      </c>
      <c r="AV1095">
        <v>0.36</v>
      </c>
      <c r="AW1095">
        <v>0.69</v>
      </c>
      <c r="AX1095">
        <v>3.0000000000000001E-3</v>
      </c>
      <c r="AY1095">
        <v>6.8181819999999999E-3</v>
      </c>
      <c r="AZ1095">
        <v>2086720000</v>
      </c>
      <c r="BA1095">
        <v>3.3000000000000002E-2</v>
      </c>
      <c r="BB1095">
        <v>0.44742858000000002</v>
      </c>
      <c r="BC1095">
        <v>-2.4285913E-3</v>
      </c>
      <c r="BD1095">
        <v>-5.4278859999999998E-3</v>
      </c>
      <c r="BE1095">
        <v>0.46297201999999998</v>
      </c>
      <c r="BF1095">
        <v>-1.7972022000000001E-2</v>
      </c>
      <c r="BG1095">
        <v>-3.8818810000000002E-2</v>
      </c>
      <c r="BH1095">
        <v>940783360</v>
      </c>
      <c r="BI1095">
        <v>13.484848</v>
      </c>
      <c r="BJ1095">
        <v>15</v>
      </c>
      <c r="BK1095">
        <v>0</v>
      </c>
      <c r="BL1095" t="b">
        <v>0</v>
      </c>
      <c r="BM1095">
        <v>0.44500000000000001</v>
      </c>
      <c r="BN1095">
        <v>1553007540</v>
      </c>
      <c r="BO1095">
        <v>1553007540</v>
      </c>
      <c r="BP1095">
        <v>1553007540</v>
      </c>
      <c r="BR1095">
        <v>-2.2094735999999999</v>
      </c>
      <c r="BS1095">
        <v>0.09</v>
      </c>
      <c r="BT1095">
        <v>4.9444439999999998</v>
      </c>
    </row>
    <row r="1096" spans="1:72">
      <c r="A1096" t="s">
        <v>6553</v>
      </c>
      <c r="B1096" t="s">
        <v>6554</v>
      </c>
      <c r="C1096" t="str">
        <f t="shared" si="85"/>
        <v>譽宴集團</v>
      </c>
      <c r="D1096" t="str">
        <f t="shared" si="86"/>
        <v>Food and Beverage</v>
      </c>
      <c r="E1096" t="str">
        <f t="shared" si="87"/>
        <v>飲食相關</v>
      </c>
      <c r="F1096" t="str">
        <f t="shared" si="88"/>
        <v>Catering</v>
      </c>
      <c r="G1096" t="str">
        <f t="shared" si="89"/>
        <v>餐飲</v>
      </c>
      <c r="H1096" t="s">
        <v>68</v>
      </c>
      <c r="I1096" t="s">
        <v>69</v>
      </c>
      <c r="J1096" t="s">
        <v>70</v>
      </c>
      <c r="K1096" t="s">
        <v>71</v>
      </c>
      <c r="L1096" t="b">
        <v>0</v>
      </c>
      <c r="M1096" t="s">
        <v>72</v>
      </c>
      <c r="N1096" t="s">
        <v>73</v>
      </c>
      <c r="O1096" t="s">
        <v>74</v>
      </c>
      <c r="P1096" t="s">
        <v>6555</v>
      </c>
      <c r="Q1096" t="s">
        <v>6556</v>
      </c>
      <c r="R1096" t="s">
        <v>78</v>
      </c>
      <c r="S1096" t="s">
        <v>79</v>
      </c>
      <c r="T1096">
        <v>28800000</v>
      </c>
      <c r="U1096" t="s">
        <v>80</v>
      </c>
      <c r="V1096" t="b">
        <v>0</v>
      </c>
      <c r="W1096">
        <v>1386639000000</v>
      </c>
      <c r="X1096">
        <v>3</v>
      </c>
      <c r="Y1096">
        <v>0</v>
      </c>
      <c r="Z1096">
        <v>0</v>
      </c>
      <c r="AA1096">
        <v>1596094230</v>
      </c>
      <c r="AB1096">
        <v>1.37</v>
      </c>
      <c r="AC1096">
        <v>1.37</v>
      </c>
      <c r="AD1096" t="s">
        <v>6557</v>
      </c>
      <c r="AE1096">
        <v>1.31</v>
      </c>
      <c r="AF1096">
        <v>202000</v>
      </c>
      <c r="AG1096">
        <v>1.37</v>
      </c>
      <c r="AH1096">
        <v>1.29</v>
      </c>
      <c r="AI1096">
        <v>1.37</v>
      </c>
      <c r="AJ1096">
        <v>0</v>
      </c>
      <c r="AK1096">
        <v>0</v>
      </c>
      <c r="AL1096" t="s">
        <v>82</v>
      </c>
      <c r="AM1096" t="s">
        <v>72</v>
      </c>
      <c r="AN1096">
        <v>1.31</v>
      </c>
      <c r="AO1096">
        <v>24892</v>
      </c>
      <c r="AP1096">
        <v>79500</v>
      </c>
      <c r="AQ1096">
        <v>0.17999994999999999</v>
      </c>
      <c r="AR1096">
        <v>0.15126044999999999</v>
      </c>
      <c r="AS1096" t="s">
        <v>6558</v>
      </c>
      <c r="AT1096">
        <v>-0.58000004000000005</v>
      </c>
      <c r="AU1096">
        <v>-0.29743589999999998</v>
      </c>
      <c r="AV1096">
        <v>1.19</v>
      </c>
      <c r="AW1096">
        <v>1.95</v>
      </c>
      <c r="AZ1096">
        <v>705000000</v>
      </c>
      <c r="BA1096">
        <v>0.443</v>
      </c>
      <c r="BB1096">
        <v>1.5005714000000001</v>
      </c>
      <c r="BC1096">
        <v>-0.13057136999999999</v>
      </c>
      <c r="BD1096">
        <v>-8.7014430000000004E-2</v>
      </c>
      <c r="BE1096">
        <v>1.5418881</v>
      </c>
      <c r="BF1096">
        <v>-0.17188811000000001</v>
      </c>
      <c r="BG1096">
        <v>-0.11147898000000001</v>
      </c>
      <c r="BH1096">
        <v>965849984</v>
      </c>
      <c r="BI1096">
        <v>3.0925509999999998</v>
      </c>
      <c r="BJ1096">
        <v>15</v>
      </c>
      <c r="BK1096">
        <v>0</v>
      </c>
      <c r="BL1096" t="b">
        <v>0</v>
      </c>
      <c r="BM1096">
        <v>1.37</v>
      </c>
      <c r="BN1096">
        <v>1553698740</v>
      </c>
      <c r="BO1096">
        <v>1553698740</v>
      </c>
      <c r="BP1096">
        <v>1553698740</v>
      </c>
    </row>
    <row r="1097" spans="1:72">
      <c r="A1097" t="s">
        <v>6559</v>
      </c>
      <c r="B1097" t="s">
        <v>6560</v>
      </c>
      <c r="C1097" t="str">
        <f t="shared" si="85"/>
        <v>中國新電信</v>
      </c>
      <c r="D1097" t="str">
        <f t="shared" si="86"/>
        <v>Telecommunications</v>
      </c>
      <c r="E1097" t="str">
        <f t="shared" si="87"/>
        <v>電訊</v>
      </c>
      <c r="F1097" t="str">
        <f t="shared" si="88"/>
        <v>Telecommunications Services</v>
      </c>
      <c r="G1097" t="str">
        <f t="shared" si="89"/>
        <v>電訊服務</v>
      </c>
      <c r="H1097" t="s">
        <v>68</v>
      </c>
      <c r="I1097" t="s">
        <v>69</v>
      </c>
      <c r="J1097" t="s">
        <v>70</v>
      </c>
      <c r="K1097" t="s">
        <v>71</v>
      </c>
      <c r="L1097" t="b">
        <v>0</v>
      </c>
      <c r="M1097" t="s">
        <v>72</v>
      </c>
      <c r="N1097" t="s">
        <v>73</v>
      </c>
      <c r="O1097" t="s">
        <v>74</v>
      </c>
      <c r="P1097" t="s">
        <v>6561</v>
      </c>
      <c r="Q1097" t="s">
        <v>6562</v>
      </c>
      <c r="R1097" t="s">
        <v>78</v>
      </c>
      <c r="S1097" t="s">
        <v>79</v>
      </c>
      <c r="T1097">
        <v>28800000</v>
      </c>
      <c r="U1097" t="s">
        <v>80</v>
      </c>
      <c r="V1097" t="b">
        <v>0</v>
      </c>
      <c r="W1097">
        <v>1028597400000</v>
      </c>
      <c r="X1097">
        <v>3</v>
      </c>
      <c r="Y1097">
        <v>0</v>
      </c>
      <c r="Z1097">
        <v>0</v>
      </c>
      <c r="AA1097">
        <v>1596093915</v>
      </c>
      <c r="AB1097">
        <v>9.8000000000000004E-2</v>
      </c>
      <c r="AC1097">
        <v>9.8000000000000004E-2</v>
      </c>
      <c r="AD1097" t="s">
        <v>6563</v>
      </c>
      <c r="AE1097">
        <v>9.4E-2</v>
      </c>
      <c r="AF1097">
        <v>118000</v>
      </c>
      <c r="AG1097">
        <v>9.8000000000000004E-2</v>
      </c>
      <c r="AH1097">
        <v>9.2999999999999999E-2</v>
      </c>
      <c r="AI1097">
        <v>9.8000000000000004E-2</v>
      </c>
      <c r="AJ1097">
        <v>0</v>
      </c>
      <c r="AK1097">
        <v>0</v>
      </c>
      <c r="AL1097" t="s">
        <v>82</v>
      </c>
      <c r="AM1097" t="s">
        <v>72</v>
      </c>
      <c r="AN1097">
        <v>9.8000000000000004E-2</v>
      </c>
      <c r="AO1097">
        <v>1052492</v>
      </c>
      <c r="AP1097">
        <v>1144500</v>
      </c>
      <c r="AQ1097">
        <v>2.5999999999999999E-2</v>
      </c>
      <c r="AR1097">
        <v>0.36111113</v>
      </c>
      <c r="AS1097" t="s">
        <v>6564</v>
      </c>
      <c r="AT1097">
        <v>-0.10100000000000001</v>
      </c>
      <c r="AU1097">
        <v>-0.50753769999999998</v>
      </c>
      <c r="AV1097">
        <v>7.1999999999999995E-2</v>
      </c>
      <c r="AW1097">
        <v>0.19900000000000001</v>
      </c>
      <c r="AX1097">
        <v>4.0000000000000001E-3</v>
      </c>
      <c r="AY1097">
        <v>4.0816329999999998E-2</v>
      </c>
      <c r="AZ1097">
        <v>9522180096</v>
      </c>
      <c r="BA1097">
        <v>0.11799999999999999</v>
      </c>
      <c r="BB1097">
        <v>0.1052</v>
      </c>
      <c r="BC1097">
        <v>-7.2000027000000003E-3</v>
      </c>
      <c r="BD1097">
        <v>-6.8441089999999996E-2</v>
      </c>
      <c r="BE1097">
        <v>0.13509789999999999</v>
      </c>
      <c r="BF1097">
        <v>-3.7097909999999998E-2</v>
      </c>
      <c r="BG1097">
        <v>-0.27460018000000003</v>
      </c>
      <c r="BH1097">
        <v>933173632</v>
      </c>
      <c r="BI1097">
        <v>0.83050849999999998</v>
      </c>
      <c r="BJ1097">
        <v>15</v>
      </c>
      <c r="BK1097">
        <v>0</v>
      </c>
      <c r="BL1097" t="b">
        <v>0</v>
      </c>
      <c r="BM1097">
        <v>9.8000000000000004E-2</v>
      </c>
      <c r="BN1097">
        <v>1553180340</v>
      </c>
      <c r="BO1097">
        <v>1553180340</v>
      </c>
      <c r="BP1097">
        <v>1553180340</v>
      </c>
      <c r="BQ1097">
        <v>22.790697000000002</v>
      </c>
      <c r="BR1097">
        <v>4.3E-3</v>
      </c>
    </row>
    <row r="1098" spans="1:72">
      <c r="A1098" t="s">
        <v>6565</v>
      </c>
      <c r="B1098" t="s">
        <v>6566</v>
      </c>
      <c r="C1098" t="str">
        <f t="shared" si="85"/>
        <v>建業實業</v>
      </c>
      <c r="D1098" t="str">
        <f t="shared" si="86"/>
        <v>Real Estate Construction</v>
      </c>
      <c r="E1098" t="str">
        <f t="shared" si="87"/>
        <v>地產建築</v>
      </c>
      <c r="F1098" t="str">
        <f t="shared" si="88"/>
        <v>Real Estate Development</v>
      </c>
      <c r="G1098" t="str">
        <f t="shared" si="89"/>
        <v>地產發展</v>
      </c>
      <c r="H1098" t="s">
        <v>68</v>
      </c>
      <c r="I1098" t="s">
        <v>69</v>
      </c>
      <c r="J1098" t="s">
        <v>70</v>
      </c>
      <c r="K1098" t="s">
        <v>71</v>
      </c>
      <c r="L1098" t="b">
        <v>0</v>
      </c>
      <c r="M1098" t="s">
        <v>72</v>
      </c>
      <c r="N1098" t="s">
        <v>73</v>
      </c>
      <c r="O1098" t="s">
        <v>74</v>
      </c>
      <c r="P1098" t="s">
        <v>6567</v>
      </c>
      <c r="Q1098" t="s">
        <v>6568</v>
      </c>
      <c r="R1098" t="s">
        <v>78</v>
      </c>
      <c r="S1098" t="s">
        <v>79</v>
      </c>
      <c r="T1098">
        <v>28800000</v>
      </c>
      <c r="U1098" t="s">
        <v>80</v>
      </c>
      <c r="V1098" t="b">
        <v>0</v>
      </c>
      <c r="W1098">
        <v>946949400000</v>
      </c>
      <c r="X1098">
        <v>3</v>
      </c>
      <c r="Y1098">
        <v>-6.9999930000000002E-2</v>
      </c>
      <c r="Z1098">
        <v>-4.1666626999999998</v>
      </c>
      <c r="AA1098">
        <v>1596096541</v>
      </c>
      <c r="AB1098">
        <v>1.61</v>
      </c>
      <c r="AC1098">
        <v>1.61</v>
      </c>
      <c r="AD1098" t="s">
        <v>6569</v>
      </c>
      <c r="AE1098">
        <v>1.53</v>
      </c>
      <c r="AF1098">
        <v>36000</v>
      </c>
      <c r="AG1098">
        <v>1.68</v>
      </c>
      <c r="AH1098">
        <v>1.57</v>
      </c>
      <c r="AI1098">
        <v>1.79</v>
      </c>
      <c r="AJ1098">
        <v>0</v>
      </c>
      <c r="AK1098">
        <v>0</v>
      </c>
      <c r="AL1098" t="s">
        <v>82</v>
      </c>
      <c r="AM1098" t="s">
        <v>72</v>
      </c>
      <c r="AN1098">
        <v>1.53</v>
      </c>
      <c r="AO1098">
        <v>41859</v>
      </c>
      <c r="AP1098">
        <v>13500</v>
      </c>
      <c r="AQ1098">
        <v>0.15999996999999999</v>
      </c>
      <c r="AR1098">
        <v>0.11034480000000001</v>
      </c>
      <c r="AS1098" t="s">
        <v>6570</v>
      </c>
      <c r="AT1098">
        <v>-1.0099999</v>
      </c>
      <c r="AU1098">
        <v>-0.38549613999999999</v>
      </c>
      <c r="AV1098">
        <v>1.45</v>
      </c>
      <c r="AW1098">
        <v>2.62</v>
      </c>
      <c r="AX1098">
        <v>0.05</v>
      </c>
      <c r="AY1098">
        <v>2.9761907000000001E-2</v>
      </c>
      <c r="AZ1098">
        <v>551368000</v>
      </c>
      <c r="BA1098">
        <v>14.006</v>
      </c>
      <c r="BB1098">
        <v>1.6911429</v>
      </c>
      <c r="BC1098">
        <v>-8.1142900000000004E-2</v>
      </c>
      <c r="BD1098">
        <v>-4.7981101999999998E-2</v>
      </c>
      <c r="BE1098">
        <v>1.8367605</v>
      </c>
      <c r="BF1098">
        <v>-0.2267605</v>
      </c>
      <c r="BG1098">
        <v>-0.12345676</v>
      </c>
      <c r="BH1098">
        <v>887702464</v>
      </c>
      <c r="BI1098">
        <v>0.11495074</v>
      </c>
      <c r="BJ1098">
        <v>15</v>
      </c>
      <c r="BK1098">
        <v>0</v>
      </c>
      <c r="BL1098" t="b">
        <v>0</v>
      </c>
      <c r="BM1098">
        <v>1.61</v>
      </c>
      <c r="BR1098">
        <v>-0.08</v>
      </c>
    </row>
    <row r="1099" spans="1:72">
      <c r="A1099" t="s">
        <v>6571</v>
      </c>
      <c r="B1099" t="s">
        <v>6572</v>
      </c>
      <c r="C1099" t="str">
        <f t="shared" si="85"/>
        <v>首控集團</v>
      </c>
      <c r="D1099" t="str">
        <f t="shared" si="86"/>
        <v>Automobile production and distribution</v>
      </c>
      <c r="E1099" t="str">
        <f t="shared" si="87"/>
        <v>汽車生產及分銷</v>
      </c>
      <c r="F1099" t="str">
        <f t="shared" si="88"/>
        <v>Cars parts and maintenance</v>
      </c>
      <c r="G1099" t="str">
        <f t="shared" si="89"/>
        <v>汽車零部件及維護</v>
      </c>
      <c r="H1099" t="s">
        <v>68</v>
      </c>
      <c r="I1099" t="s">
        <v>69</v>
      </c>
      <c r="J1099" t="s">
        <v>70</v>
      </c>
      <c r="K1099" t="s">
        <v>71</v>
      </c>
      <c r="L1099" t="b">
        <v>0</v>
      </c>
      <c r="M1099" t="s">
        <v>72</v>
      </c>
      <c r="N1099" t="s">
        <v>73</v>
      </c>
      <c r="O1099" t="s">
        <v>74</v>
      </c>
      <c r="P1099" t="s">
        <v>6573</v>
      </c>
      <c r="Q1099" t="s">
        <v>6574</v>
      </c>
      <c r="R1099" t="s">
        <v>78</v>
      </c>
      <c r="S1099" t="s">
        <v>79</v>
      </c>
      <c r="T1099">
        <v>28800000</v>
      </c>
      <c r="U1099" t="s">
        <v>80</v>
      </c>
      <c r="V1099" t="b">
        <v>0</v>
      </c>
      <c r="W1099">
        <v>1322011800000</v>
      </c>
      <c r="X1099">
        <v>3</v>
      </c>
      <c r="Y1099">
        <v>2.0000040000000001E-3</v>
      </c>
      <c r="Z1099">
        <v>1.1049746</v>
      </c>
      <c r="AA1099">
        <v>1596160964</v>
      </c>
      <c r="AB1099">
        <v>0.183</v>
      </c>
      <c r="AC1099">
        <v>0.184</v>
      </c>
      <c r="AD1099" t="s">
        <v>6575</v>
      </c>
      <c r="AE1099">
        <v>0.18</v>
      </c>
      <c r="AF1099">
        <v>3580000</v>
      </c>
      <c r="AG1099">
        <v>0.18099999999999999</v>
      </c>
      <c r="AH1099">
        <v>0.18099999999999999</v>
      </c>
      <c r="AI1099">
        <v>0.183</v>
      </c>
      <c r="AJ1099">
        <v>0</v>
      </c>
      <c r="AK1099">
        <v>0</v>
      </c>
      <c r="AL1099" t="s">
        <v>82</v>
      </c>
      <c r="AM1099" t="s">
        <v>102</v>
      </c>
      <c r="AN1099">
        <v>0.182</v>
      </c>
      <c r="AO1099">
        <v>52732651</v>
      </c>
      <c r="AP1099">
        <v>53159000</v>
      </c>
      <c r="AQ1099">
        <v>1.8999993999999999E-2</v>
      </c>
      <c r="AR1099">
        <v>0.11585361499999999</v>
      </c>
      <c r="AS1099" t="s">
        <v>6576</v>
      </c>
      <c r="AT1099">
        <v>-2.8869997999999999</v>
      </c>
      <c r="AU1099">
        <v>-0.94039079999999997</v>
      </c>
      <c r="AV1099">
        <v>0.16400000000000001</v>
      </c>
      <c r="AW1099">
        <v>3.07</v>
      </c>
      <c r="AZ1099">
        <v>5026890240</v>
      </c>
      <c r="BA1099">
        <v>9.7000000000000003E-2</v>
      </c>
      <c r="BB1099">
        <v>0.21260001000000001</v>
      </c>
      <c r="BC1099">
        <v>-2.960001E-2</v>
      </c>
      <c r="BD1099">
        <v>-0.13922863999999999</v>
      </c>
      <c r="BE1099">
        <v>0.2084056</v>
      </c>
      <c r="BF1099">
        <v>-2.54056E-2</v>
      </c>
      <c r="BG1099">
        <v>-0.1219046</v>
      </c>
      <c r="BH1099">
        <v>919920896</v>
      </c>
      <c r="BI1099">
        <v>1.8865978999999999</v>
      </c>
      <c r="BJ1099">
        <v>15</v>
      </c>
      <c r="BK1099">
        <v>0</v>
      </c>
      <c r="BL1099" t="b">
        <v>0</v>
      </c>
      <c r="BM1099">
        <v>0.183</v>
      </c>
      <c r="BR1099">
        <v>-0.41347499999999998</v>
      </c>
    </row>
    <row r="1100" spans="1:72">
      <c r="A1100" t="s">
        <v>6577</v>
      </c>
      <c r="B1100" t="s">
        <v>6578</v>
      </c>
      <c r="C1100" t="str">
        <f t="shared" si="85"/>
        <v>開元酒店</v>
      </c>
      <c r="D1100" t="str">
        <f t="shared" si="86"/>
        <v>Consumer Service</v>
      </c>
      <c r="E1100" t="str">
        <f t="shared" si="87"/>
        <v>消費者服務業</v>
      </c>
      <c r="F1100" t="str">
        <f t="shared" si="88"/>
        <v>Tourist and Hotel</v>
      </c>
      <c r="G1100" t="str">
        <f t="shared" si="89"/>
        <v>旅遊酒店</v>
      </c>
      <c r="H1100" t="s">
        <v>68</v>
      </c>
      <c r="I1100" t="s">
        <v>69</v>
      </c>
      <c r="J1100" t="s">
        <v>70</v>
      </c>
      <c r="K1100" t="s">
        <v>71</v>
      </c>
      <c r="L1100" t="b">
        <v>0</v>
      </c>
      <c r="M1100" t="s">
        <v>72</v>
      </c>
      <c r="N1100" t="s">
        <v>73</v>
      </c>
      <c r="O1100" t="s">
        <v>74</v>
      </c>
      <c r="P1100" t="s">
        <v>6579</v>
      </c>
      <c r="Q1100" t="s">
        <v>6580</v>
      </c>
      <c r="R1100" t="s">
        <v>78</v>
      </c>
      <c r="S1100" t="s">
        <v>79</v>
      </c>
      <c r="T1100">
        <v>28800000</v>
      </c>
      <c r="U1100" t="s">
        <v>80</v>
      </c>
      <c r="V1100" t="b">
        <v>0</v>
      </c>
      <c r="W1100">
        <v>1552267800000</v>
      </c>
      <c r="X1100">
        <v>3</v>
      </c>
      <c r="Y1100">
        <v>0.10000038</v>
      </c>
      <c r="Z1100">
        <v>0.75757870000000005</v>
      </c>
      <c r="AA1100">
        <v>1596094051</v>
      </c>
      <c r="AB1100">
        <v>13.3</v>
      </c>
      <c r="AC1100">
        <v>13.3</v>
      </c>
      <c r="AD1100" t="s">
        <v>6581</v>
      </c>
      <c r="AE1100">
        <v>13.3</v>
      </c>
      <c r="AF1100">
        <v>800</v>
      </c>
      <c r="AG1100">
        <v>13.2</v>
      </c>
      <c r="AH1100">
        <v>13.02</v>
      </c>
      <c r="AI1100">
        <v>13.38</v>
      </c>
      <c r="AJ1100">
        <v>0</v>
      </c>
      <c r="AK1100">
        <v>0</v>
      </c>
      <c r="AL1100" t="s">
        <v>82</v>
      </c>
      <c r="AM1100" t="s">
        <v>102</v>
      </c>
      <c r="AN1100">
        <v>13.3</v>
      </c>
      <c r="AO1100">
        <v>42907</v>
      </c>
      <c r="AP1100">
        <v>30050</v>
      </c>
      <c r="AQ1100">
        <v>0.80000020000000005</v>
      </c>
      <c r="AR1100">
        <v>6.4000020000000005E-2</v>
      </c>
      <c r="AS1100" t="s">
        <v>6582</v>
      </c>
      <c r="AT1100">
        <v>-2.9000005999999998</v>
      </c>
      <c r="AU1100">
        <v>-0.17901237</v>
      </c>
      <c r="AV1100">
        <v>12.5</v>
      </c>
      <c r="AW1100">
        <v>16.2</v>
      </c>
      <c r="AZ1100">
        <v>280000000</v>
      </c>
      <c r="BA1100">
        <v>2.774</v>
      </c>
      <c r="BB1100">
        <v>13.083428</v>
      </c>
      <c r="BC1100">
        <v>0.21657181</v>
      </c>
      <c r="BD1100">
        <v>1.6553140000000001E-2</v>
      </c>
      <c r="BE1100">
        <v>13.684336</v>
      </c>
      <c r="BF1100">
        <v>-0.38433551999999999</v>
      </c>
      <c r="BG1100">
        <v>-2.8085800000000001E-2</v>
      </c>
      <c r="BH1100">
        <v>3724000000</v>
      </c>
      <c r="BI1100">
        <v>4.7945209999999996</v>
      </c>
      <c r="BJ1100">
        <v>15</v>
      </c>
      <c r="BK1100">
        <v>0</v>
      </c>
      <c r="BL1100" t="b">
        <v>0</v>
      </c>
      <c r="BM1100">
        <v>13.3</v>
      </c>
      <c r="BN1100">
        <v>1553525940</v>
      </c>
      <c r="BO1100">
        <v>1553525940</v>
      </c>
      <c r="BP1100">
        <v>1553525940</v>
      </c>
    </row>
    <row r="1101" spans="1:72">
      <c r="A1101" t="s">
        <v>6583</v>
      </c>
      <c r="B1101" t="s">
        <v>6584</v>
      </c>
      <c r="C1101" t="str">
        <f t="shared" si="85"/>
        <v>新娛科控股</v>
      </c>
      <c r="D1101" t="str">
        <f t="shared" si="86"/>
        <v>Information Technology</v>
      </c>
      <c r="E1101" t="str">
        <f t="shared" si="87"/>
        <v>資訊科技</v>
      </c>
      <c r="F1101" t="str">
        <f t="shared" si="88"/>
        <v>Technology and Software</v>
      </c>
      <c r="G1101" t="str">
        <f t="shared" si="89"/>
        <v>科技軟件</v>
      </c>
      <c r="H1101" t="s">
        <v>68</v>
      </c>
      <c r="I1101" t="s">
        <v>69</v>
      </c>
      <c r="J1101" t="s">
        <v>70</v>
      </c>
      <c r="K1101" t="s">
        <v>71</v>
      </c>
      <c r="L1101" t="b">
        <v>0</v>
      </c>
      <c r="M1101" t="s">
        <v>72</v>
      </c>
      <c r="N1101" t="s">
        <v>73</v>
      </c>
      <c r="O1101" t="s">
        <v>74</v>
      </c>
      <c r="P1101" t="s">
        <v>6585</v>
      </c>
      <c r="Q1101" t="s">
        <v>6586</v>
      </c>
      <c r="R1101" t="s">
        <v>78</v>
      </c>
      <c r="S1101" t="s">
        <v>79</v>
      </c>
      <c r="T1101">
        <v>28800000</v>
      </c>
      <c r="U1101" t="s">
        <v>80</v>
      </c>
      <c r="V1101" t="b">
        <v>0</v>
      </c>
      <c r="X1101">
        <v>3</v>
      </c>
      <c r="Y1101">
        <v>0.23000002</v>
      </c>
      <c r="Z1101">
        <v>7.8767129999999996</v>
      </c>
      <c r="AA1101">
        <v>1596161114</v>
      </c>
      <c r="AB1101">
        <v>3.15</v>
      </c>
      <c r="AC1101">
        <v>3.3</v>
      </c>
      <c r="AD1101" t="s">
        <v>6587</v>
      </c>
      <c r="AE1101">
        <v>3.08</v>
      </c>
      <c r="AF1101">
        <v>2418000</v>
      </c>
      <c r="AG1101">
        <v>2.92</v>
      </c>
      <c r="AH1101">
        <v>3.14</v>
      </c>
      <c r="AI1101">
        <v>3.15</v>
      </c>
      <c r="AL1101" t="s">
        <v>82</v>
      </c>
      <c r="AM1101" t="s">
        <v>102</v>
      </c>
      <c r="AN1101">
        <v>3.12</v>
      </c>
      <c r="AQ1101">
        <v>7.000017E-2</v>
      </c>
      <c r="AR1101">
        <v>2.272733E-2</v>
      </c>
      <c r="AS1101" t="s">
        <v>6587</v>
      </c>
      <c r="AT1101">
        <v>-0.14999986000000001</v>
      </c>
      <c r="AU1101">
        <v>-4.5454502000000001E-2</v>
      </c>
      <c r="AV1101">
        <v>3.08</v>
      </c>
      <c r="AW1101">
        <v>3.3</v>
      </c>
      <c r="AZ1101">
        <v>400000000</v>
      </c>
      <c r="BH1101">
        <v>1260000000</v>
      </c>
      <c r="BJ1101">
        <v>15</v>
      </c>
      <c r="BK1101">
        <v>0</v>
      </c>
      <c r="BL1101" t="b">
        <v>0</v>
      </c>
      <c r="BM1101">
        <v>3.15</v>
      </c>
    </row>
    <row r="1102" spans="1:72">
      <c r="A1102" t="s">
        <v>6588</v>
      </c>
      <c r="B1102" t="s">
        <v>6589</v>
      </c>
      <c r="C1102" t="str">
        <f t="shared" si="85"/>
        <v>五菱汽車</v>
      </c>
      <c r="D1102" t="str">
        <f t="shared" si="86"/>
        <v>Automobile production and distribution</v>
      </c>
      <c r="E1102" t="str">
        <f t="shared" si="87"/>
        <v>汽車生產及分銷</v>
      </c>
      <c r="F1102" t="str">
        <f t="shared" si="88"/>
        <v>Cars parts and maintenance</v>
      </c>
      <c r="G1102" t="str">
        <f t="shared" si="89"/>
        <v>汽車零部件及維護</v>
      </c>
      <c r="H1102" t="s">
        <v>68</v>
      </c>
      <c r="I1102" t="s">
        <v>69</v>
      </c>
      <c r="J1102" t="s">
        <v>70</v>
      </c>
      <c r="K1102" t="s">
        <v>71</v>
      </c>
      <c r="L1102" t="b">
        <v>0</v>
      </c>
      <c r="M1102" t="s">
        <v>72</v>
      </c>
      <c r="N1102" t="s">
        <v>73</v>
      </c>
      <c r="O1102" t="s">
        <v>74</v>
      </c>
      <c r="P1102" t="s">
        <v>6590</v>
      </c>
      <c r="Q1102" t="s">
        <v>6591</v>
      </c>
      <c r="R1102" t="s">
        <v>78</v>
      </c>
      <c r="S1102" t="s">
        <v>79</v>
      </c>
      <c r="T1102">
        <v>28800000</v>
      </c>
      <c r="U1102" t="s">
        <v>80</v>
      </c>
      <c r="V1102" t="b">
        <v>0</v>
      </c>
      <c r="W1102">
        <v>1127957400000</v>
      </c>
      <c r="X1102">
        <v>3</v>
      </c>
      <c r="Y1102">
        <v>4.9999950000000001E-3</v>
      </c>
      <c r="Z1102">
        <v>1.4285699999999999</v>
      </c>
      <c r="AA1102">
        <v>1596160534</v>
      </c>
      <c r="AB1102">
        <v>0.35499999999999998</v>
      </c>
      <c r="AC1102">
        <v>0.36</v>
      </c>
      <c r="AD1102" t="s">
        <v>6592</v>
      </c>
      <c r="AE1102">
        <v>0.34</v>
      </c>
      <c r="AF1102">
        <v>400000</v>
      </c>
      <c r="AG1102">
        <v>0.35</v>
      </c>
      <c r="AH1102">
        <v>0.35499999999999998</v>
      </c>
      <c r="AI1102">
        <v>0.36</v>
      </c>
      <c r="AL1102" t="s">
        <v>82</v>
      </c>
      <c r="AM1102" t="s">
        <v>102</v>
      </c>
      <c r="AN1102">
        <v>0.35</v>
      </c>
      <c r="AO1102">
        <v>36707442</v>
      </c>
      <c r="AP1102">
        <v>11894748</v>
      </c>
      <c r="AQ1102">
        <v>0.18499999</v>
      </c>
      <c r="AR1102">
        <v>1.0882353</v>
      </c>
      <c r="AS1102" t="s">
        <v>6593</v>
      </c>
      <c r="AT1102">
        <v>-0.38500002</v>
      </c>
      <c r="AU1102">
        <v>-0.52027029999999996</v>
      </c>
      <c r="AV1102">
        <v>0.17</v>
      </c>
      <c r="AW1102">
        <v>0.74</v>
      </c>
      <c r="AZ1102">
        <v>3075160064</v>
      </c>
      <c r="BB1102">
        <v>0.44242856000000003</v>
      </c>
      <c r="BC1102">
        <v>-8.7428569999999997E-2</v>
      </c>
      <c r="BD1102">
        <v>-0.19761059</v>
      </c>
      <c r="BE1102">
        <v>0.28672101999999999</v>
      </c>
      <c r="BF1102">
        <v>6.8278969999999994E-2</v>
      </c>
      <c r="BG1102">
        <v>0.23813729</v>
      </c>
      <c r="BH1102">
        <v>1091681792</v>
      </c>
      <c r="BJ1102">
        <v>15</v>
      </c>
      <c r="BK1102">
        <v>0</v>
      </c>
      <c r="BL1102" t="b">
        <v>0</v>
      </c>
      <c r="BM1102">
        <v>0.35499999999999998</v>
      </c>
      <c r="BN1102">
        <v>1554044340</v>
      </c>
      <c r="BO1102">
        <v>1554044340</v>
      </c>
      <c r="BP1102">
        <v>1554044340</v>
      </c>
      <c r="BR1102">
        <v>-6.7609000000000002E-2</v>
      </c>
    </row>
    <row r="1103" spans="1:72">
      <c r="A1103" t="s">
        <v>6594</v>
      </c>
      <c r="B1103" t="s">
        <v>6595</v>
      </c>
      <c r="C1103" t="str">
        <f t="shared" si="85"/>
        <v>華大酒店</v>
      </c>
      <c r="D1103" t="str">
        <f t="shared" si="86"/>
        <v>Consumer Service</v>
      </c>
      <c r="E1103" t="str">
        <f t="shared" si="87"/>
        <v>消費者服務業</v>
      </c>
      <c r="F1103" t="str">
        <f t="shared" si="88"/>
        <v>Tourist and Hotel</v>
      </c>
      <c r="G1103" t="str">
        <f t="shared" si="89"/>
        <v>旅遊酒店</v>
      </c>
      <c r="H1103" t="s">
        <v>68</v>
      </c>
      <c r="I1103" t="s">
        <v>69</v>
      </c>
      <c r="J1103" t="s">
        <v>70</v>
      </c>
      <c r="K1103" t="s">
        <v>71</v>
      </c>
      <c r="L1103" t="b">
        <v>0</v>
      </c>
      <c r="M1103" t="s">
        <v>72</v>
      </c>
      <c r="N1103" t="s">
        <v>73</v>
      </c>
      <c r="O1103" t="s">
        <v>74</v>
      </c>
      <c r="P1103" t="s">
        <v>6596</v>
      </c>
      <c r="Q1103" t="s">
        <v>6597</v>
      </c>
      <c r="R1103" t="s">
        <v>78</v>
      </c>
      <c r="S1103" t="s">
        <v>79</v>
      </c>
      <c r="T1103">
        <v>28800000</v>
      </c>
      <c r="U1103" t="s">
        <v>80</v>
      </c>
      <c r="V1103" t="b">
        <v>0</v>
      </c>
      <c r="W1103">
        <v>946949400000</v>
      </c>
      <c r="X1103">
        <v>3</v>
      </c>
      <c r="Y1103">
        <v>0</v>
      </c>
      <c r="Z1103">
        <v>0</v>
      </c>
      <c r="AA1103">
        <v>1596093756</v>
      </c>
      <c r="AB1103">
        <v>0.10199999999999999</v>
      </c>
      <c r="AC1103">
        <v>0.10199999999999999</v>
      </c>
      <c r="AD1103" t="s">
        <v>6598</v>
      </c>
      <c r="AE1103">
        <v>0.10199999999999999</v>
      </c>
      <c r="AF1103">
        <v>140000</v>
      </c>
      <c r="AG1103">
        <v>0.10199999999999999</v>
      </c>
      <c r="AH1103">
        <v>0.10199999999999999</v>
      </c>
      <c r="AI1103">
        <v>0.115</v>
      </c>
      <c r="AJ1103">
        <v>0</v>
      </c>
      <c r="AK1103">
        <v>0</v>
      </c>
      <c r="AL1103" t="s">
        <v>82</v>
      </c>
      <c r="AM1103" t="s">
        <v>72</v>
      </c>
      <c r="AN1103">
        <v>0.10199999999999999</v>
      </c>
      <c r="AO1103">
        <v>214919</v>
      </c>
      <c r="AP1103">
        <v>539218</v>
      </c>
      <c r="AQ1103">
        <v>1.0999999999999999E-2</v>
      </c>
      <c r="AR1103">
        <v>0.12087912000000001</v>
      </c>
      <c r="AS1103" t="s">
        <v>6599</v>
      </c>
      <c r="AT1103">
        <v>-0.08</v>
      </c>
      <c r="AU1103">
        <v>-0.43956044</v>
      </c>
      <c r="AV1103">
        <v>9.0999999999999998E-2</v>
      </c>
      <c r="AW1103">
        <v>0.182</v>
      </c>
      <c r="AX1103">
        <v>1E-3</v>
      </c>
      <c r="AY1103">
        <v>9.8039219999999996E-3</v>
      </c>
      <c r="AZ1103">
        <v>8947050496</v>
      </c>
      <c r="BA1103">
        <v>0.44600000000000001</v>
      </c>
      <c r="BB1103">
        <v>0.11422857</v>
      </c>
      <c r="BC1103">
        <v>-1.2228571000000001E-2</v>
      </c>
      <c r="BD1103">
        <v>-0.107053526</v>
      </c>
      <c r="BE1103">
        <v>0.12850349999999999</v>
      </c>
      <c r="BF1103">
        <v>-2.6503503000000001E-2</v>
      </c>
      <c r="BG1103">
        <v>-0.20624733000000001</v>
      </c>
      <c r="BH1103">
        <v>912599104</v>
      </c>
      <c r="BI1103">
        <v>0.22869954000000001</v>
      </c>
      <c r="BJ1103">
        <v>15</v>
      </c>
      <c r="BK1103">
        <v>0</v>
      </c>
      <c r="BL1103" t="b">
        <v>0</v>
      </c>
      <c r="BM1103">
        <v>0.10199999999999999</v>
      </c>
      <c r="BN1103">
        <v>1552060740</v>
      </c>
      <c r="BO1103">
        <v>1552060740</v>
      </c>
      <c r="BP1103">
        <v>1552060740</v>
      </c>
      <c r="BQ1103">
        <v>28.333334000000001</v>
      </c>
      <c r="BR1103">
        <v>3.5999999999999999E-3</v>
      </c>
    </row>
    <row r="1104" spans="1:72">
      <c r="A1104" t="s">
        <v>6600</v>
      </c>
      <c r="B1104" t="s">
        <v>6601</v>
      </c>
      <c r="C1104" t="str">
        <f t="shared" si="85"/>
        <v>百盛集團</v>
      </c>
      <c r="D1104" t="str">
        <f t="shared" si="86"/>
        <v>Retail</v>
      </c>
      <c r="E1104" t="str">
        <f t="shared" si="87"/>
        <v>零售</v>
      </c>
      <c r="F1104" t="str">
        <f t="shared" si="88"/>
        <v>Department store</v>
      </c>
      <c r="G1104" t="str">
        <f t="shared" si="89"/>
        <v>百貨股</v>
      </c>
      <c r="H1104" t="s">
        <v>68</v>
      </c>
      <c r="I1104" t="s">
        <v>69</v>
      </c>
      <c r="J1104" t="s">
        <v>70</v>
      </c>
      <c r="K1104" t="s">
        <v>71</v>
      </c>
      <c r="L1104" t="b">
        <v>0</v>
      </c>
      <c r="M1104" t="s">
        <v>72</v>
      </c>
      <c r="N1104" t="s">
        <v>73</v>
      </c>
      <c r="O1104" t="s">
        <v>74</v>
      </c>
      <c r="P1104" t="s">
        <v>6602</v>
      </c>
      <c r="Q1104" t="s">
        <v>6603</v>
      </c>
      <c r="R1104" t="s">
        <v>78</v>
      </c>
      <c r="S1104" t="s">
        <v>79</v>
      </c>
      <c r="T1104">
        <v>28800000</v>
      </c>
      <c r="U1104" t="s">
        <v>80</v>
      </c>
      <c r="V1104" t="b">
        <v>0</v>
      </c>
      <c r="W1104">
        <v>1133314200000</v>
      </c>
      <c r="X1104">
        <v>3</v>
      </c>
      <c r="Y1104">
        <v>1.50000155E-2</v>
      </c>
      <c r="Z1104">
        <v>4.3478310000000002</v>
      </c>
      <c r="AA1104">
        <v>1596093688</v>
      </c>
      <c r="AB1104">
        <v>0.36</v>
      </c>
      <c r="AC1104">
        <v>0.36499999999999999</v>
      </c>
      <c r="AD1104" t="s">
        <v>6604</v>
      </c>
      <c r="AE1104">
        <v>0.36</v>
      </c>
      <c r="AF1104">
        <v>90500</v>
      </c>
      <c r="AG1104">
        <v>0.34499999999999997</v>
      </c>
      <c r="AH1104">
        <v>0.33</v>
      </c>
      <c r="AI1104">
        <v>0.36</v>
      </c>
      <c r="AJ1104">
        <v>0</v>
      </c>
      <c r="AK1104">
        <v>0</v>
      </c>
      <c r="AL1104" t="s">
        <v>82</v>
      </c>
      <c r="AM1104" t="s">
        <v>102</v>
      </c>
      <c r="AN1104">
        <v>0.36499999999999999</v>
      </c>
      <c r="AO1104">
        <v>625992</v>
      </c>
      <c r="AP1104">
        <v>288625</v>
      </c>
      <c r="AQ1104">
        <v>4.5000017000000003E-2</v>
      </c>
      <c r="AR1104">
        <v>0.14285719999999999</v>
      </c>
      <c r="AS1104" t="s">
        <v>6605</v>
      </c>
      <c r="AT1104">
        <v>-0.37</v>
      </c>
      <c r="AU1104">
        <v>-0.50684929999999995</v>
      </c>
      <c r="AV1104">
        <v>0.315</v>
      </c>
      <c r="AW1104">
        <v>0.73</v>
      </c>
      <c r="AX1104">
        <v>5.0000000000000001E-3</v>
      </c>
      <c r="AY1104">
        <v>1.4492753000000001E-2</v>
      </c>
      <c r="AZ1104">
        <v>2634530048</v>
      </c>
      <c r="BA1104">
        <v>0.28100000000000003</v>
      </c>
      <c r="BB1104">
        <v>0.4317143</v>
      </c>
      <c r="BC1104">
        <v>-7.1714280000000005E-2</v>
      </c>
      <c r="BD1104">
        <v>-0.16611514999999999</v>
      </c>
      <c r="BE1104">
        <v>0.44807692999999998</v>
      </c>
      <c r="BF1104">
        <v>-8.8076920000000003E-2</v>
      </c>
      <c r="BG1104">
        <v>-0.19656650000000001</v>
      </c>
      <c r="BH1104">
        <v>948430848</v>
      </c>
      <c r="BI1104">
        <v>1.2811389</v>
      </c>
      <c r="BJ1104">
        <v>15</v>
      </c>
      <c r="BK1104">
        <v>0</v>
      </c>
      <c r="BL1104" t="b">
        <v>0</v>
      </c>
      <c r="BM1104">
        <v>0.36</v>
      </c>
      <c r="BN1104">
        <v>1550764740</v>
      </c>
      <c r="BO1104">
        <v>1550764740</v>
      </c>
      <c r="BP1104">
        <v>1550764740</v>
      </c>
      <c r="BR1104">
        <v>-9.4988000000000003E-2</v>
      </c>
      <c r="BS1104">
        <v>-7.0000000000000007E-2</v>
      </c>
      <c r="BT1104">
        <v>-5.1428576000000001</v>
      </c>
    </row>
    <row r="1105" spans="1:72">
      <c r="A1105" t="s">
        <v>6606</v>
      </c>
      <c r="B1105" t="s">
        <v>6607</v>
      </c>
      <c r="C1105" t="str">
        <f t="shared" si="85"/>
        <v>意達利控股</v>
      </c>
      <c r="D1105" t="str">
        <f t="shared" si="86"/>
        <v>Automobile production and distribution</v>
      </c>
      <c r="E1105" t="str">
        <f t="shared" si="87"/>
        <v>汽車生產及分銷</v>
      </c>
      <c r="F1105" t="str">
        <f t="shared" si="88"/>
        <v>Auto sales</v>
      </c>
      <c r="G1105" t="str">
        <f t="shared" si="89"/>
        <v>汽車銷售</v>
      </c>
      <c r="H1105" t="s">
        <v>68</v>
      </c>
      <c r="I1105" t="s">
        <v>69</v>
      </c>
      <c r="J1105" t="s">
        <v>70</v>
      </c>
      <c r="K1105" t="s">
        <v>71</v>
      </c>
      <c r="L1105" t="b">
        <v>0</v>
      </c>
      <c r="M1105" t="s">
        <v>72</v>
      </c>
      <c r="N1105" t="s">
        <v>73</v>
      </c>
      <c r="O1105" t="s">
        <v>74</v>
      </c>
      <c r="P1105" t="s">
        <v>6608</v>
      </c>
      <c r="Q1105" t="s">
        <v>6609</v>
      </c>
      <c r="R1105" t="s">
        <v>78</v>
      </c>
      <c r="S1105" t="s">
        <v>79</v>
      </c>
      <c r="T1105">
        <v>28800000</v>
      </c>
      <c r="U1105" t="s">
        <v>80</v>
      </c>
      <c r="V1105" t="b">
        <v>0</v>
      </c>
      <c r="W1105">
        <v>1127957400000</v>
      </c>
      <c r="X1105">
        <v>3</v>
      </c>
      <c r="Y1105">
        <v>-1.0000020000000001E-3</v>
      </c>
      <c r="Z1105">
        <v>-0.5586603</v>
      </c>
      <c r="AA1105">
        <v>1596095342</v>
      </c>
      <c r="AB1105">
        <v>0.17799999999999999</v>
      </c>
      <c r="AC1105">
        <v>0.17899999999999999</v>
      </c>
      <c r="AD1105" t="s">
        <v>6610</v>
      </c>
      <c r="AE1105">
        <v>0.16800000000000001</v>
      </c>
      <c r="AF1105">
        <v>1700000</v>
      </c>
      <c r="AG1105">
        <v>0.17899999999999999</v>
      </c>
      <c r="AH1105">
        <v>0.17399999999999999</v>
      </c>
      <c r="AI1105">
        <v>0.17799999999999999</v>
      </c>
      <c r="AJ1105">
        <v>0</v>
      </c>
      <c r="AK1105">
        <v>0</v>
      </c>
      <c r="AL1105" t="s">
        <v>82</v>
      </c>
      <c r="AM1105" t="s">
        <v>72</v>
      </c>
      <c r="AN1105">
        <v>0.17199999999999999</v>
      </c>
      <c r="AO1105">
        <v>808541</v>
      </c>
      <c r="AP1105">
        <v>615625</v>
      </c>
      <c r="AQ1105">
        <v>0.125</v>
      </c>
      <c r="AR1105">
        <v>2.3584906999999999</v>
      </c>
      <c r="AS1105" t="s">
        <v>6611</v>
      </c>
      <c r="AT1105">
        <v>-7.6999990000000004E-2</v>
      </c>
      <c r="AU1105">
        <v>-0.30196076999999999</v>
      </c>
      <c r="AV1105">
        <v>5.2999999999999999E-2</v>
      </c>
      <c r="AW1105">
        <v>0.255</v>
      </c>
      <c r="AZ1105">
        <v>5219539968</v>
      </c>
      <c r="BA1105">
        <v>8.7999999999999995E-2</v>
      </c>
      <c r="BB1105">
        <v>0.17622222000000001</v>
      </c>
      <c r="BC1105">
        <v>1.777783E-3</v>
      </c>
      <c r="BD1105">
        <v>1.0088302E-2</v>
      </c>
      <c r="BE1105">
        <v>0.18954167</v>
      </c>
      <c r="BF1105">
        <v>-1.1541665E-2</v>
      </c>
      <c r="BG1105">
        <v>-6.0892492999999999E-2</v>
      </c>
      <c r="BH1105">
        <v>929078144</v>
      </c>
      <c r="BI1105">
        <v>2.0227273000000001</v>
      </c>
      <c r="BJ1105">
        <v>15</v>
      </c>
      <c r="BK1105">
        <v>0</v>
      </c>
      <c r="BL1105" t="b">
        <v>0</v>
      </c>
      <c r="BM1105">
        <v>0.17799999999999999</v>
      </c>
      <c r="BN1105">
        <v>1553785140</v>
      </c>
      <c r="BO1105">
        <v>1553785140</v>
      </c>
      <c r="BP1105">
        <v>1553785140</v>
      </c>
      <c r="BQ1105">
        <v>33.584907999999999</v>
      </c>
      <c r="BR1105">
        <v>5.3E-3</v>
      </c>
    </row>
    <row r="1106" spans="1:72">
      <c r="A1106" t="s">
        <v>6612</v>
      </c>
      <c r="B1106" t="s">
        <v>6613</v>
      </c>
      <c r="C1106" t="str">
        <f t="shared" si="85"/>
        <v>翼辰實業</v>
      </c>
      <c r="D1106" t="str">
        <f t="shared" si="86"/>
        <v>Industry</v>
      </c>
      <c r="E1106" t="str">
        <f t="shared" si="87"/>
        <v>工業</v>
      </c>
      <c r="F1106" t="str">
        <f t="shared" si="88"/>
        <v>Commercial vehicles and trucks</v>
      </c>
      <c r="G1106" t="str">
        <f t="shared" si="89"/>
        <v>商業用車及貨車</v>
      </c>
      <c r="H1106" t="s">
        <v>68</v>
      </c>
      <c r="I1106" t="s">
        <v>69</v>
      </c>
      <c r="J1106" t="s">
        <v>70</v>
      </c>
      <c r="K1106" t="s">
        <v>71</v>
      </c>
      <c r="L1106" t="b">
        <v>0</v>
      </c>
      <c r="M1106" t="s">
        <v>72</v>
      </c>
      <c r="N1106" t="s">
        <v>73</v>
      </c>
      <c r="O1106" t="s">
        <v>74</v>
      </c>
      <c r="P1106" t="s">
        <v>6614</v>
      </c>
      <c r="Q1106" t="s">
        <v>6615</v>
      </c>
      <c r="R1106" t="s">
        <v>78</v>
      </c>
      <c r="S1106" t="s">
        <v>79</v>
      </c>
      <c r="T1106">
        <v>28800000</v>
      </c>
      <c r="U1106" t="s">
        <v>80</v>
      </c>
      <c r="V1106" t="b">
        <v>0</v>
      </c>
      <c r="W1106">
        <v>1482283800000</v>
      </c>
      <c r="X1106">
        <v>3</v>
      </c>
      <c r="Y1106">
        <v>9.9999900000000003E-3</v>
      </c>
      <c r="Z1106">
        <v>0.25125605000000001</v>
      </c>
      <c r="AA1106">
        <v>1596159293</v>
      </c>
      <c r="AB1106">
        <v>3.99</v>
      </c>
      <c r="AC1106">
        <v>3.99</v>
      </c>
      <c r="AD1106" t="s">
        <v>6616</v>
      </c>
      <c r="AE1106">
        <v>3.98</v>
      </c>
      <c r="AF1106">
        <v>38000</v>
      </c>
      <c r="AG1106">
        <v>3.98</v>
      </c>
      <c r="AH1106">
        <v>3.92</v>
      </c>
      <c r="AI1106">
        <v>4</v>
      </c>
      <c r="AL1106" t="s">
        <v>82</v>
      </c>
      <c r="AM1106" t="s">
        <v>102</v>
      </c>
      <c r="AN1106">
        <v>3.98</v>
      </c>
      <c r="AO1106">
        <v>346553</v>
      </c>
      <c r="AP1106">
        <v>382375</v>
      </c>
      <c r="AQ1106">
        <v>1.75</v>
      </c>
      <c r="AR1106">
        <v>0.78125</v>
      </c>
      <c r="AS1106" t="s">
        <v>6617</v>
      </c>
      <c r="AT1106">
        <v>-1.1099999</v>
      </c>
      <c r="AU1106">
        <v>-0.21764705000000001</v>
      </c>
      <c r="AV1106">
        <v>2.2400000000000002</v>
      </c>
      <c r="AW1106">
        <v>5.0999999999999996</v>
      </c>
      <c r="AZ1106">
        <v>224460000</v>
      </c>
      <c r="BB1106">
        <v>3.9822856999999998</v>
      </c>
      <c r="BC1106">
        <v>7.7142714999999997E-3</v>
      </c>
      <c r="BD1106">
        <v>1.9371466E-3</v>
      </c>
      <c r="BE1106">
        <v>4.1136365000000001</v>
      </c>
      <c r="BF1106">
        <v>-0.123636484</v>
      </c>
      <c r="BG1106">
        <v>-3.0055276999999998E-2</v>
      </c>
      <c r="BH1106">
        <v>3582381568</v>
      </c>
      <c r="BJ1106">
        <v>15</v>
      </c>
      <c r="BK1106">
        <v>0</v>
      </c>
      <c r="BL1106" t="b">
        <v>0</v>
      </c>
      <c r="BM1106">
        <v>3.99</v>
      </c>
    </row>
    <row r="1107" spans="1:72">
      <c r="A1107" t="s">
        <v>6618</v>
      </c>
      <c r="B1107" t="s">
        <v>6619</v>
      </c>
      <c r="C1107" t="str">
        <f t="shared" si="85"/>
        <v>金輪天地控股</v>
      </c>
      <c r="D1107" t="str">
        <f t="shared" si="86"/>
        <v>Real Estate Construction</v>
      </c>
      <c r="E1107" t="str">
        <f t="shared" si="87"/>
        <v>地產建築</v>
      </c>
      <c r="F1107" t="str">
        <f t="shared" si="88"/>
        <v>China Properties</v>
      </c>
      <c r="G1107" t="str">
        <f t="shared" si="89"/>
        <v>內房</v>
      </c>
      <c r="H1107" t="s">
        <v>68</v>
      </c>
      <c r="I1107" t="s">
        <v>69</v>
      </c>
      <c r="J1107" t="s">
        <v>70</v>
      </c>
      <c r="K1107" t="s">
        <v>71</v>
      </c>
      <c r="L1107" t="b">
        <v>0</v>
      </c>
      <c r="M1107" t="s">
        <v>72</v>
      </c>
      <c r="N1107" t="s">
        <v>73</v>
      </c>
      <c r="O1107" t="s">
        <v>74</v>
      </c>
      <c r="P1107" t="s">
        <v>6620</v>
      </c>
      <c r="Q1107" t="s">
        <v>6621</v>
      </c>
      <c r="R1107" t="s">
        <v>78</v>
      </c>
      <c r="S1107" t="s">
        <v>79</v>
      </c>
      <c r="T1107">
        <v>28800000</v>
      </c>
      <c r="U1107" t="s">
        <v>80</v>
      </c>
      <c r="V1107" t="b">
        <v>0</v>
      </c>
      <c r="W1107">
        <v>1358299800000</v>
      </c>
      <c r="X1107">
        <v>3</v>
      </c>
      <c r="Y1107">
        <v>0</v>
      </c>
      <c r="Z1107">
        <v>0</v>
      </c>
      <c r="AA1107">
        <v>1596095190</v>
      </c>
      <c r="AB1107">
        <v>0.5</v>
      </c>
      <c r="AC1107">
        <v>0.5</v>
      </c>
      <c r="AD1107" t="s">
        <v>6622</v>
      </c>
      <c r="AE1107">
        <v>0.5</v>
      </c>
      <c r="AF1107">
        <v>172000</v>
      </c>
      <c r="AG1107">
        <v>0.5</v>
      </c>
      <c r="AH1107">
        <v>0.495</v>
      </c>
      <c r="AI1107">
        <v>0.53</v>
      </c>
      <c r="AJ1107">
        <v>0</v>
      </c>
      <c r="AK1107">
        <v>0</v>
      </c>
      <c r="AL1107" t="s">
        <v>82</v>
      </c>
      <c r="AM1107" t="s">
        <v>102</v>
      </c>
      <c r="AN1107">
        <v>0.5</v>
      </c>
      <c r="AO1107">
        <v>316968</v>
      </c>
      <c r="AP1107">
        <v>123500</v>
      </c>
      <c r="AQ1107">
        <v>0.09</v>
      </c>
      <c r="AR1107">
        <v>0.21951221000000001</v>
      </c>
      <c r="AS1107" t="s">
        <v>6623</v>
      </c>
      <c r="AT1107">
        <v>-0.14999998</v>
      </c>
      <c r="AU1107">
        <v>-0.23076920000000001</v>
      </c>
      <c r="AV1107">
        <v>0.41</v>
      </c>
      <c r="AW1107">
        <v>0.65</v>
      </c>
      <c r="AX1107">
        <v>6.0000000000000001E-3</v>
      </c>
      <c r="AY1107">
        <v>1.2E-2</v>
      </c>
      <c r="AZ1107">
        <v>1802460032</v>
      </c>
      <c r="BA1107">
        <v>0.38300000000000001</v>
      </c>
      <c r="BB1107">
        <v>0.51614285000000004</v>
      </c>
      <c r="BC1107">
        <v>-1.6142844999999999E-2</v>
      </c>
      <c r="BD1107">
        <v>-3.1275923999999997E-2</v>
      </c>
      <c r="BE1107">
        <v>0.53010564999999998</v>
      </c>
      <c r="BF1107">
        <v>-3.0105650000000001E-2</v>
      </c>
      <c r="BG1107">
        <v>-5.6791794E-2</v>
      </c>
      <c r="BH1107">
        <v>901230016</v>
      </c>
      <c r="BI1107">
        <v>1.3054831</v>
      </c>
      <c r="BJ1107">
        <v>15</v>
      </c>
      <c r="BK1107">
        <v>0</v>
      </c>
      <c r="BL1107" t="b">
        <v>0</v>
      </c>
      <c r="BM1107">
        <v>0.5</v>
      </c>
      <c r="BN1107">
        <v>1553785140</v>
      </c>
      <c r="BO1107">
        <v>1553785140</v>
      </c>
      <c r="BP1107">
        <v>1553785140</v>
      </c>
      <c r="BQ1107">
        <v>1.5503682999999999</v>
      </c>
      <c r="BR1107">
        <v>0.32250400000000001</v>
      </c>
    </row>
    <row r="1108" spans="1:72">
      <c r="A1108" t="s">
        <v>6624</v>
      </c>
      <c r="B1108" t="s">
        <v>6625</v>
      </c>
      <c r="C1108" t="str">
        <f t="shared" si="85"/>
        <v>朗華國際集團</v>
      </c>
      <c r="D1108" t="str">
        <f t="shared" si="86"/>
        <v>Medicine</v>
      </c>
      <c r="E1108" t="str">
        <f t="shared" si="87"/>
        <v>醫藥</v>
      </c>
      <c r="F1108" t="str">
        <f t="shared" si="88"/>
        <v>Healthcare</v>
      </c>
      <c r="G1108" t="str">
        <f t="shared" si="89"/>
        <v>醫療保健</v>
      </c>
      <c r="H1108" t="s">
        <v>68</v>
      </c>
      <c r="I1108" t="s">
        <v>69</v>
      </c>
      <c r="J1108" t="s">
        <v>70</v>
      </c>
      <c r="K1108" t="s">
        <v>71</v>
      </c>
      <c r="L1108" t="b">
        <v>0</v>
      </c>
      <c r="M1108" t="s">
        <v>72</v>
      </c>
      <c r="N1108" t="s">
        <v>73</v>
      </c>
      <c r="O1108" t="s">
        <v>74</v>
      </c>
      <c r="P1108" t="s">
        <v>6626</v>
      </c>
      <c r="Q1108" t="s">
        <v>6627</v>
      </c>
      <c r="R1108" t="s">
        <v>78</v>
      </c>
      <c r="S1108" t="s">
        <v>79</v>
      </c>
      <c r="T1108">
        <v>28800000</v>
      </c>
      <c r="U1108" t="s">
        <v>80</v>
      </c>
      <c r="V1108" t="b">
        <v>0</v>
      </c>
      <c r="W1108">
        <v>954207000000</v>
      </c>
      <c r="X1108">
        <v>3</v>
      </c>
      <c r="Y1108">
        <v>3.0000031E-2</v>
      </c>
      <c r="Z1108">
        <v>4.6875049999999998</v>
      </c>
      <c r="AA1108">
        <v>1596160965</v>
      </c>
      <c r="AB1108">
        <v>0.67</v>
      </c>
      <c r="AC1108">
        <v>0.67</v>
      </c>
      <c r="AD1108" t="s">
        <v>6628</v>
      </c>
      <c r="AE1108">
        <v>0.67</v>
      </c>
      <c r="AF1108">
        <v>271000</v>
      </c>
      <c r="AG1108">
        <v>0.64</v>
      </c>
      <c r="AH1108">
        <v>0.63</v>
      </c>
      <c r="AI1108">
        <v>0.67</v>
      </c>
      <c r="AJ1108">
        <v>0</v>
      </c>
      <c r="AK1108">
        <v>0</v>
      </c>
      <c r="AL1108" t="s">
        <v>82</v>
      </c>
      <c r="AM1108" t="s">
        <v>72</v>
      </c>
      <c r="AN1108">
        <v>0.67</v>
      </c>
      <c r="AO1108">
        <v>966685</v>
      </c>
      <c r="AP1108">
        <v>1071000</v>
      </c>
      <c r="AQ1108">
        <v>0.39000002</v>
      </c>
      <c r="AR1108">
        <v>1.3928571999999999</v>
      </c>
      <c r="AS1108" t="s">
        <v>6629</v>
      </c>
      <c r="AT1108">
        <v>-0.18</v>
      </c>
      <c r="AU1108">
        <v>-0.21176470999999999</v>
      </c>
      <c r="AV1108">
        <v>0.28000000000000003</v>
      </c>
      <c r="AW1108">
        <v>0.85</v>
      </c>
      <c r="AZ1108">
        <v>1452450048</v>
      </c>
      <c r="BA1108">
        <v>6.0999999999999999E-2</v>
      </c>
      <c r="BB1108">
        <v>0.57999999999999996</v>
      </c>
      <c r="BC1108">
        <v>9.0000029999999995E-2</v>
      </c>
      <c r="BD1108">
        <v>0.15517248</v>
      </c>
      <c r="BE1108">
        <v>0.68293709999999996</v>
      </c>
      <c r="BF1108">
        <v>-1.2937069000000001E-2</v>
      </c>
      <c r="BG1108">
        <v>-1.894328E-2</v>
      </c>
      <c r="BH1108">
        <v>973141568</v>
      </c>
      <c r="BI1108">
        <v>10.983606</v>
      </c>
      <c r="BJ1108">
        <v>15</v>
      </c>
      <c r="BK1108">
        <v>0</v>
      </c>
      <c r="BL1108" t="b">
        <v>0</v>
      </c>
      <c r="BM1108">
        <v>0.67</v>
      </c>
      <c r="BQ1108">
        <v>34.715026999999999</v>
      </c>
      <c r="BR1108">
        <v>1.9300000000000001E-2</v>
      </c>
    </row>
    <row r="1109" spans="1:72">
      <c r="A1109" t="s">
        <v>6630</v>
      </c>
      <c r="B1109" t="s">
        <v>6631</v>
      </c>
      <c r="C1109" t="str">
        <f t="shared" si="85"/>
        <v>中怡國際</v>
      </c>
      <c r="D1109" t="str">
        <f t="shared" si="86"/>
        <v>Raw Materials</v>
      </c>
      <c r="E1109" t="str">
        <f t="shared" si="87"/>
        <v>原材料</v>
      </c>
      <c r="F1109" t="str">
        <f t="shared" si="88"/>
        <v>Chemical</v>
      </c>
      <c r="G1109" t="str">
        <f t="shared" si="89"/>
        <v>化工</v>
      </c>
      <c r="H1109" t="s">
        <v>68</v>
      </c>
      <c r="I1109" t="s">
        <v>69</v>
      </c>
      <c r="J1109" t="s">
        <v>70</v>
      </c>
      <c r="K1109" t="s">
        <v>71</v>
      </c>
      <c r="L1109" t="b">
        <v>0</v>
      </c>
      <c r="M1109" t="s">
        <v>72</v>
      </c>
      <c r="N1109" t="s">
        <v>73</v>
      </c>
      <c r="O1109" t="s">
        <v>74</v>
      </c>
      <c r="P1109" t="s">
        <v>6632</v>
      </c>
      <c r="Q1109" t="s">
        <v>6633</v>
      </c>
      <c r="R1109" t="s">
        <v>78</v>
      </c>
      <c r="S1109" t="s">
        <v>79</v>
      </c>
      <c r="T1109">
        <v>28800000</v>
      </c>
      <c r="U1109" t="s">
        <v>80</v>
      </c>
      <c r="V1109" t="b">
        <v>0</v>
      </c>
      <c r="W1109">
        <v>1078795800000</v>
      </c>
      <c r="X1109">
        <v>3</v>
      </c>
      <c r="Y1109">
        <v>0</v>
      </c>
      <c r="Z1109">
        <v>0</v>
      </c>
      <c r="AA1109">
        <v>1596159396</v>
      </c>
      <c r="AB1109">
        <v>1.18</v>
      </c>
      <c r="AC1109">
        <v>1.18</v>
      </c>
      <c r="AD1109" t="s">
        <v>6634</v>
      </c>
      <c r="AE1109">
        <v>1.18</v>
      </c>
      <c r="AF1109">
        <v>52000</v>
      </c>
      <c r="AG1109">
        <v>1.18</v>
      </c>
      <c r="AH1109">
        <v>1.1499999999999999</v>
      </c>
      <c r="AI1109">
        <v>1.18</v>
      </c>
      <c r="AJ1109">
        <v>0</v>
      </c>
      <c r="AK1109">
        <v>0</v>
      </c>
      <c r="AL1109" t="s">
        <v>82</v>
      </c>
      <c r="AM1109" t="s">
        <v>102</v>
      </c>
      <c r="AN1109">
        <v>1.18</v>
      </c>
      <c r="AO1109">
        <v>400142</v>
      </c>
      <c r="AP1109">
        <v>248000</v>
      </c>
      <c r="AQ1109">
        <v>5.9999943E-2</v>
      </c>
      <c r="AR1109">
        <v>5.3571377000000003E-2</v>
      </c>
      <c r="AS1109" t="s">
        <v>6635</v>
      </c>
      <c r="AT1109">
        <v>-0.55000009999999999</v>
      </c>
      <c r="AU1109">
        <v>-0.31791910000000001</v>
      </c>
      <c r="AV1109">
        <v>1.1200000000000001</v>
      </c>
      <c r="AW1109">
        <v>1.73</v>
      </c>
      <c r="AX1109">
        <v>6.0000000000000001E-3</v>
      </c>
      <c r="AY1109">
        <v>5.0847460000000002E-3</v>
      </c>
      <c r="AZ1109">
        <v>775059008</v>
      </c>
      <c r="BA1109">
        <v>0.39200000000000002</v>
      </c>
      <c r="BB1109">
        <v>1.1819999999999999</v>
      </c>
      <c r="BC1109">
        <v>-2.0000934999999998E-3</v>
      </c>
      <c r="BD1109">
        <v>-1.6921264000000001E-3</v>
      </c>
      <c r="BE1109">
        <v>1.2665734</v>
      </c>
      <c r="BF1109">
        <v>-8.6573479999999994E-2</v>
      </c>
      <c r="BG1109">
        <v>-6.835252E-2</v>
      </c>
      <c r="BH1109">
        <v>914569600</v>
      </c>
      <c r="BI1109">
        <v>3.0102039999999999</v>
      </c>
      <c r="BJ1109">
        <v>15</v>
      </c>
      <c r="BK1109">
        <v>0</v>
      </c>
      <c r="BL1109" t="b">
        <v>0</v>
      </c>
      <c r="BM1109">
        <v>1.18</v>
      </c>
      <c r="BN1109">
        <v>1598425140</v>
      </c>
      <c r="BO1109">
        <v>1598425140</v>
      </c>
      <c r="BP1109">
        <v>1598425140</v>
      </c>
      <c r="BQ1109">
        <v>3.5589118000000002</v>
      </c>
      <c r="BR1109">
        <v>0.33156200000000002</v>
      </c>
      <c r="BS1109">
        <v>0.33</v>
      </c>
      <c r="BT1109">
        <v>3.5757572999999998</v>
      </c>
    </row>
    <row r="1110" spans="1:72">
      <c r="A1110" t="s">
        <v>6636</v>
      </c>
      <c r="B1110" t="s">
        <v>6637</v>
      </c>
      <c r="C1110" t="str">
        <f t="shared" si="85"/>
        <v>藍鼎國際</v>
      </c>
      <c r="D1110" t="str">
        <f t="shared" si="86"/>
        <v>Information Technology</v>
      </c>
      <c r="E1110" t="str">
        <f t="shared" si="87"/>
        <v>資訊科技</v>
      </c>
      <c r="F1110" t="str">
        <f t="shared" si="88"/>
        <v>Semi-conductor</v>
      </c>
      <c r="G1110" t="str">
        <f t="shared" si="89"/>
        <v>半導體</v>
      </c>
      <c r="H1110" t="s">
        <v>68</v>
      </c>
      <c r="I1110" t="s">
        <v>69</v>
      </c>
      <c r="J1110" t="s">
        <v>70</v>
      </c>
      <c r="K1110" t="s">
        <v>71</v>
      </c>
      <c r="L1110" t="b">
        <v>0</v>
      </c>
      <c r="M1110" t="s">
        <v>72</v>
      </c>
      <c r="N1110" t="s">
        <v>73</v>
      </c>
      <c r="O1110" t="s">
        <v>74</v>
      </c>
      <c r="P1110" t="s">
        <v>6638</v>
      </c>
      <c r="Q1110" t="s">
        <v>6639</v>
      </c>
      <c r="R1110" t="s">
        <v>78</v>
      </c>
      <c r="S1110" t="s">
        <v>79</v>
      </c>
      <c r="T1110">
        <v>28800000</v>
      </c>
      <c r="U1110" t="s">
        <v>80</v>
      </c>
      <c r="V1110" t="b">
        <v>0</v>
      </c>
      <c r="W1110">
        <v>1020130200000</v>
      </c>
      <c r="X1110">
        <v>3</v>
      </c>
      <c r="Y1110">
        <v>0</v>
      </c>
      <c r="Z1110">
        <v>0</v>
      </c>
      <c r="AA1110">
        <v>1596096541</v>
      </c>
      <c r="AB1110">
        <v>0.255</v>
      </c>
      <c r="AC1110">
        <v>0.255</v>
      </c>
      <c r="AD1110" t="s">
        <v>6640</v>
      </c>
      <c r="AE1110">
        <v>0.25</v>
      </c>
      <c r="AF1110">
        <v>2774400</v>
      </c>
      <c r="AG1110">
        <v>0.255</v>
      </c>
      <c r="AH1110">
        <v>0.25</v>
      </c>
      <c r="AI1110">
        <v>0.26</v>
      </c>
      <c r="AJ1110">
        <v>0</v>
      </c>
      <c r="AK1110">
        <v>0</v>
      </c>
      <c r="AL1110" t="s">
        <v>82</v>
      </c>
      <c r="AM1110" t="s">
        <v>72</v>
      </c>
      <c r="AN1110">
        <v>0.255</v>
      </c>
      <c r="AO1110">
        <v>5309225</v>
      </c>
      <c r="AP1110">
        <v>1834245</v>
      </c>
      <c r="AQ1110">
        <v>3.0999987999999999E-2</v>
      </c>
      <c r="AR1110">
        <v>0.13839280000000001</v>
      </c>
      <c r="AS1110" t="s">
        <v>6641</v>
      </c>
      <c r="AT1110">
        <v>-0.92499995000000002</v>
      </c>
      <c r="AU1110">
        <v>-0.78389830000000005</v>
      </c>
      <c r="AV1110">
        <v>0.224</v>
      </c>
      <c r="AW1110">
        <v>1.18</v>
      </c>
      <c r="AZ1110">
        <v>3521880064</v>
      </c>
      <c r="BA1110">
        <v>4.0490000000000004</v>
      </c>
      <c r="BB1110">
        <v>0.25045714000000002</v>
      </c>
      <c r="BC1110">
        <v>4.5428574000000001E-3</v>
      </c>
      <c r="BD1110">
        <v>1.8138263000000002E-2</v>
      </c>
      <c r="BE1110">
        <v>0.42728670000000002</v>
      </c>
      <c r="BF1110">
        <v>-0.17228672</v>
      </c>
      <c r="BG1110">
        <v>-0.40321103000000003</v>
      </c>
      <c r="BH1110">
        <v>898079424</v>
      </c>
      <c r="BI1110">
        <v>6.2978510000000001E-2</v>
      </c>
      <c r="BJ1110">
        <v>15</v>
      </c>
      <c r="BK1110">
        <v>0</v>
      </c>
      <c r="BL1110" t="b">
        <v>0</v>
      </c>
      <c r="BM1110">
        <v>0.255</v>
      </c>
      <c r="BN1110">
        <v>1554044340</v>
      </c>
      <c r="BO1110">
        <v>1554044340</v>
      </c>
      <c r="BP1110">
        <v>1554044340</v>
      </c>
      <c r="BR1110">
        <v>-0.72670000000000001</v>
      </c>
    </row>
    <row r="1111" spans="1:72">
      <c r="A1111" t="s">
        <v>6642</v>
      </c>
      <c r="B1111" t="s">
        <v>6643</v>
      </c>
      <c r="C1111" t="str">
        <f t="shared" si="85"/>
        <v>稻香控股</v>
      </c>
      <c r="D1111" t="str">
        <f t="shared" si="86"/>
        <v>Food and Beverage</v>
      </c>
      <c r="E1111" t="str">
        <f t="shared" si="87"/>
        <v>飲食相關</v>
      </c>
      <c r="F1111" t="str">
        <f t="shared" si="88"/>
        <v>Catering</v>
      </c>
      <c r="G1111" t="str">
        <f t="shared" si="89"/>
        <v>餐飲</v>
      </c>
      <c r="H1111" t="s">
        <v>68</v>
      </c>
      <c r="I1111" t="s">
        <v>69</v>
      </c>
      <c r="J1111" t="s">
        <v>70</v>
      </c>
      <c r="K1111" t="s">
        <v>71</v>
      </c>
      <c r="L1111" t="b">
        <v>0</v>
      </c>
      <c r="M1111" t="s">
        <v>72</v>
      </c>
      <c r="N1111" t="s">
        <v>73</v>
      </c>
      <c r="O1111" t="s">
        <v>74</v>
      </c>
      <c r="P1111" t="s">
        <v>6644</v>
      </c>
      <c r="Q1111" t="s">
        <v>6645</v>
      </c>
      <c r="R1111" t="s">
        <v>78</v>
      </c>
      <c r="S1111" t="s">
        <v>79</v>
      </c>
      <c r="T1111">
        <v>28800000</v>
      </c>
      <c r="U1111" t="s">
        <v>80</v>
      </c>
      <c r="V1111" t="b">
        <v>0</v>
      </c>
      <c r="W1111">
        <v>1183080600000</v>
      </c>
      <c r="X1111">
        <v>3</v>
      </c>
      <c r="Y1111">
        <v>0</v>
      </c>
      <c r="Z1111">
        <v>0</v>
      </c>
      <c r="AA1111">
        <v>1596160755</v>
      </c>
      <c r="AB1111">
        <v>0.88</v>
      </c>
      <c r="AC1111">
        <v>0.88</v>
      </c>
      <c r="AD1111" t="s">
        <v>6646</v>
      </c>
      <c r="AE1111">
        <v>0.88</v>
      </c>
      <c r="AF1111">
        <v>10000</v>
      </c>
      <c r="AG1111">
        <v>0.88</v>
      </c>
      <c r="AH1111">
        <v>0.88</v>
      </c>
      <c r="AI1111">
        <v>0.91</v>
      </c>
      <c r="AJ1111">
        <v>0</v>
      </c>
      <c r="AK1111">
        <v>0</v>
      </c>
      <c r="AL1111" t="s">
        <v>82</v>
      </c>
      <c r="AM1111" t="s">
        <v>72</v>
      </c>
      <c r="AN1111">
        <v>0.88</v>
      </c>
      <c r="AO1111">
        <v>263597</v>
      </c>
      <c r="AP1111">
        <v>173374</v>
      </c>
      <c r="AQ1111">
        <v>1.9999980000000001E-2</v>
      </c>
      <c r="AR1111">
        <v>2.3255792000000001E-2</v>
      </c>
      <c r="AS1111" t="s">
        <v>6647</v>
      </c>
      <c r="AT1111">
        <v>-0.57000004999999998</v>
      </c>
      <c r="AU1111">
        <v>-0.39310348000000001</v>
      </c>
      <c r="AV1111">
        <v>0.86</v>
      </c>
      <c r="AW1111">
        <v>1.45</v>
      </c>
      <c r="AX1111">
        <v>9.5000000000000001E-2</v>
      </c>
      <c r="AY1111">
        <v>0.10795455</v>
      </c>
      <c r="AZ1111">
        <v>1016609984</v>
      </c>
      <c r="BA1111">
        <v>1.579</v>
      </c>
      <c r="BB1111">
        <v>0.96514285</v>
      </c>
      <c r="BC1111">
        <v>-8.5142850000000006E-2</v>
      </c>
      <c r="BD1111">
        <v>-8.8217879999999999E-2</v>
      </c>
      <c r="BE1111">
        <v>1.05</v>
      </c>
      <c r="BF1111">
        <v>-0.16999996000000001</v>
      </c>
      <c r="BG1111">
        <v>-0.16190472</v>
      </c>
      <c r="BH1111">
        <v>894616768</v>
      </c>
      <c r="BI1111">
        <v>0.55731474999999997</v>
      </c>
      <c r="BJ1111">
        <v>15</v>
      </c>
      <c r="BK1111">
        <v>0</v>
      </c>
      <c r="BL1111" t="b">
        <v>0</v>
      </c>
      <c r="BM1111">
        <v>0.88</v>
      </c>
      <c r="BN1111">
        <v>1553180340</v>
      </c>
      <c r="BO1111">
        <v>1553180340</v>
      </c>
      <c r="BP1111">
        <v>1553180340</v>
      </c>
      <c r="BQ1111">
        <v>7.1602926</v>
      </c>
      <c r="BR1111">
        <v>0.1229</v>
      </c>
      <c r="BS1111">
        <v>0.22</v>
      </c>
      <c r="BT1111">
        <v>4</v>
      </c>
    </row>
    <row r="1112" spans="1:72">
      <c r="A1112" t="s">
        <v>6648</v>
      </c>
      <c r="B1112" t="s">
        <v>6649</v>
      </c>
      <c r="C1112" t="str">
        <f t="shared" si="85"/>
        <v>中國大冶有色金屬</v>
      </c>
      <c r="D1112" t="str">
        <f t="shared" si="86"/>
        <v>Raw Materials</v>
      </c>
      <c r="E1112" t="str">
        <f t="shared" si="87"/>
        <v>原材料</v>
      </c>
      <c r="F1112" t="str">
        <f t="shared" si="88"/>
        <v>Non-ferrous metals and ores</v>
      </c>
      <c r="G1112" t="str">
        <f t="shared" si="89"/>
        <v>有色金屬及礦石</v>
      </c>
      <c r="H1112" t="s">
        <v>68</v>
      </c>
      <c r="I1112" t="s">
        <v>69</v>
      </c>
      <c r="J1112" t="s">
        <v>70</v>
      </c>
      <c r="K1112" t="s">
        <v>71</v>
      </c>
      <c r="L1112" t="b">
        <v>0</v>
      </c>
      <c r="M1112" t="s">
        <v>72</v>
      </c>
      <c r="N1112" t="s">
        <v>73</v>
      </c>
      <c r="O1112" t="s">
        <v>74</v>
      </c>
      <c r="P1112" t="s">
        <v>6650</v>
      </c>
      <c r="Q1112" t="s">
        <v>6651</v>
      </c>
      <c r="R1112" t="s">
        <v>78</v>
      </c>
      <c r="S1112" t="s">
        <v>79</v>
      </c>
      <c r="T1112">
        <v>28800000</v>
      </c>
      <c r="U1112" t="s">
        <v>80</v>
      </c>
      <c r="V1112" t="b">
        <v>0</v>
      </c>
      <c r="W1112">
        <v>1042075800000</v>
      </c>
      <c r="X1112">
        <v>3</v>
      </c>
      <c r="Y1112">
        <v>-1.0000020000000001E-3</v>
      </c>
      <c r="Z1112">
        <v>-2.0000040000000001</v>
      </c>
      <c r="AA1112">
        <v>1596095970</v>
      </c>
      <c r="AB1112">
        <v>4.9000000000000002E-2</v>
      </c>
      <c r="AC1112">
        <v>0.05</v>
      </c>
      <c r="AD1112" t="s">
        <v>6652</v>
      </c>
      <c r="AE1112">
        <v>4.4999999999999998E-2</v>
      </c>
      <c r="AF1112">
        <v>1178000</v>
      </c>
      <c r="AG1112">
        <v>0.05</v>
      </c>
      <c r="AH1112">
        <v>4.8000000000000001E-2</v>
      </c>
      <c r="AI1112">
        <v>5.0999999999999997E-2</v>
      </c>
      <c r="AJ1112">
        <v>0</v>
      </c>
      <c r="AK1112">
        <v>0</v>
      </c>
      <c r="AL1112" t="s">
        <v>82</v>
      </c>
      <c r="AM1112" t="s">
        <v>102</v>
      </c>
      <c r="AN1112">
        <v>4.5999999999999999E-2</v>
      </c>
      <c r="AO1112">
        <v>1615319</v>
      </c>
      <c r="AP1112">
        <v>1244175</v>
      </c>
      <c r="AQ1112">
        <v>1.3999999000000001E-2</v>
      </c>
      <c r="AR1112">
        <v>0.39999994999999999</v>
      </c>
      <c r="AS1112" t="s">
        <v>6653</v>
      </c>
      <c r="AT1112">
        <v>-2.6000004E-2</v>
      </c>
      <c r="AU1112">
        <v>-0.34666671999999998</v>
      </c>
      <c r="AV1112">
        <v>3.5000000000000003E-2</v>
      </c>
      <c r="AW1112">
        <v>7.4999999999999997E-2</v>
      </c>
      <c r="AZ1112">
        <v>17895600128</v>
      </c>
      <c r="BA1112">
        <v>1.9E-2</v>
      </c>
      <c r="BB1112">
        <v>4.5371427999999998E-2</v>
      </c>
      <c r="BC1112">
        <v>3.6285706E-3</v>
      </c>
      <c r="BD1112">
        <v>7.9974790000000004E-2</v>
      </c>
      <c r="BE1112">
        <v>4.4657342000000003E-2</v>
      </c>
      <c r="BF1112">
        <v>4.3426565999999996E-3</v>
      </c>
      <c r="BG1112">
        <v>9.7243960000000004E-2</v>
      </c>
      <c r="BH1112">
        <v>876884352</v>
      </c>
      <c r="BI1112">
        <v>2.5789472999999998</v>
      </c>
      <c r="BJ1112">
        <v>15</v>
      </c>
      <c r="BK1112">
        <v>0</v>
      </c>
      <c r="BL1112" t="b">
        <v>0</v>
      </c>
      <c r="BM1112">
        <v>4.9000000000000002E-2</v>
      </c>
      <c r="BN1112">
        <v>1553871540</v>
      </c>
      <c r="BO1112">
        <v>1553871540</v>
      </c>
      <c r="BP1112">
        <v>1553871540</v>
      </c>
      <c r="BR1112">
        <v>-6.4921000000000006E-2</v>
      </c>
    </row>
    <row r="1113" spans="1:72">
      <c r="A1113" t="s">
        <v>6654</v>
      </c>
      <c r="B1113" t="s">
        <v>6655</v>
      </c>
      <c r="C1113" t="str">
        <f t="shared" si="85"/>
        <v>浦江中國</v>
      </c>
      <c r="D1113" t="str">
        <f t="shared" si="86"/>
        <v>Real Estate Construction</v>
      </c>
      <c r="E1113" t="str">
        <f t="shared" si="87"/>
        <v>地產建築</v>
      </c>
      <c r="F1113" t="str">
        <f t="shared" si="88"/>
        <v>Property Management and Agent</v>
      </c>
      <c r="G1113" t="str">
        <f t="shared" si="89"/>
        <v>物業管理及代理</v>
      </c>
      <c r="H1113" t="s">
        <v>68</v>
      </c>
      <c r="I1113" t="s">
        <v>69</v>
      </c>
      <c r="J1113" t="s">
        <v>70</v>
      </c>
      <c r="K1113" t="s">
        <v>71</v>
      </c>
      <c r="L1113" t="b">
        <v>0</v>
      </c>
      <c r="M1113" t="s">
        <v>72</v>
      </c>
      <c r="N1113" t="s">
        <v>73</v>
      </c>
      <c r="O1113" t="s">
        <v>74</v>
      </c>
      <c r="P1113" t="s">
        <v>6656</v>
      </c>
      <c r="Q1113" t="s">
        <v>6657</v>
      </c>
      <c r="R1113" t="s">
        <v>78</v>
      </c>
      <c r="S1113" t="s">
        <v>79</v>
      </c>
      <c r="T1113">
        <v>28800000</v>
      </c>
      <c r="U1113" t="s">
        <v>80</v>
      </c>
      <c r="V1113" t="b">
        <v>0</v>
      </c>
      <c r="W1113">
        <v>1512955800000</v>
      </c>
      <c r="X1113">
        <v>3</v>
      </c>
      <c r="Y1113">
        <v>-9.9999900000000003E-3</v>
      </c>
      <c r="Z1113">
        <v>-0.42372843999999998</v>
      </c>
      <c r="AA1113">
        <v>1596160131</v>
      </c>
      <c r="AB1113">
        <v>2.35</v>
      </c>
      <c r="AC1113">
        <v>2.35</v>
      </c>
      <c r="AD1113" t="s">
        <v>6658</v>
      </c>
      <c r="AE1113">
        <v>2.35</v>
      </c>
      <c r="AF1113">
        <v>20000</v>
      </c>
      <c r="AG1113">
        <v>2.36</v>
      </c>
      <c r="AH1113">
        <v>2.29</v>
      </c>
      <c r="AI1113">
        <v>2.35</v>
      </c>
      <c r="AJ1113">
        <v>0</v>
      </c>
      <c r="AK1113">
        <v>0</v>
      </c>
      <c r="AL1113" t="s">
        <v>82</v>
      </c>
      <c r="AM1113" t="s">
        <v>102</v>
      </c>
      <c r="AN1113">
        <v>2.35</v>
      </c>
      <c r="AO1113">
        <v>82303</v>
      </c>
      <c r="AP1113">
        <v>124000</v>
      </c>
      <c r="AQ1113">
        <v>1.3999999000000001</v>
      </c>
      <c r="AR1113">
        <v>1.4736841000000001</v>
      </c>
      <c r="AS1113" t="s">
        <v>6659</v>
      </c>
      <c r="AT1113">
        <v>-0.20000005000000001</v>
      </c>
      <c r="AU1113">
        <v>-7.8431390000000004E-2</v>
      </c>
      <c r="AV1113">
        <v>0.95</v>
      </c>
      <c r="AW1113">
        <v>2.5499999999999998</v>
      </c>
      <c r="AX1113">
        <v>5.0000000000000001E-3</v>
      </c>
      <c r="AY1113">
        <v>2.1186439999999998E-3</v>
      </c>
      <c r="AZ1113">
        <v>405000000</v>
      </c>
      <c r="BA1113">
        <v>8.8999999999999996E-2</v>
      </c>
      <c r="BB1113">
        <v>2.0211109999999999</v>
      </c>
      <c r="BC1113">
        <v>0.32888889999999998</v>
      </c>
      <c r="BD1113">
        <v>0.16272679000000001</v>
      </c>
      <c r="BE1113">
        <v>1.7677778</v>
      </c>
      <c r="BF1113">
        <v>0.58222209999999996</v>
      </c>
      <c r="BG1113">
        <v>0.32935252999999998</v>
      </c>
      <c r="BH1113">
        <v>951749952</v>
      </c>
      <c r="BI1113">
        <v>26.404492999999999</v>
      </c>
      <c r="BJ1113">
        <v>15</v>
      </c>
      <c r="BK1113">
        <v>0</v>
      </c>
      <c r="BL1113" t="b">
        <v>0</v>
      </c>
      <c r="BM1113">
        <v>2.35</v>
      </c>
      <c r="BN1113">
        <v>1553698740</v>
      </c>
      <c r="BO1113">
        <v>1553698740</v>
      </c>
      <c r="BP1113">
        <v>1553698740</v>
      </c>
    </row>
    <row r="1114" spans="1:72">
      <c r="A1114" t="s">
        <v>6660</v>
      </c>
      <c r="B1114" t="s">
        <v>6661</v>
      </c>
      <c r="C1114" t="str">
        <f t="shared" si="85"/>
        <v>利基控股</v>
      </c>
      <c r="D1114" t="str">
        <f t="shared" si="86"/>
        <v>Transportation, logistics and infrastructure</v>
      </c>
      <c r="E1114" t="str">
        <f t="shared" si="87"/>
        <v>運輸、物流及基建</v>
      </c>
      <c r="F1114" t="str">
        <f t="shared" si="88"/>
        <v>Infrastructure</v>
      </c>
      <c r="G1114" t="str">
        <f t="shared" si="89"/>
        <v>基建</v>
      </c>
      <c r="H1114" t="s">
        <v>68</v>
      </c>
      <c r="I1114" t="s">
        <v>69</v>
      </c>
      <c r="J1114" t="s">
        <v>70</v>
      </c>
      <c r="K1114" t="s">
        <v>71</v>
      </c>
      <c r="L1114" t="b">
        <v>0</v>
      </c>
      <c r="M1114" t="s">
        <v>72</v>
      </c>
      <c r="N1114" t="s">
        <v>73</v>
      </c>
      <c r="O1114" t="s">
        <v>74</v>
      </c>
      <c r="P1114" t="s">
        <v>6662</v>
      </c>
      <c r="Q1114" t="s">
        <v>6663</v>
      </c>
      <c r="R1114" t="s">
        <v>78</v>
      </c>
      <c r="S1114" t="s">
        <v>79</v>
      </c>
      <c r="T1114">
        <v>28800000</v>
      </c>
      <c r="U1114" t="s">
        <v>80</v>
      </c>
      <c r="V1114" t="b">
        <v>0</v>
      </c>
      <c r="W1114">
        <v>1092015000000</v>
      </c>
      <c r="X1114">
        <v>3</v>
      </c>
      <c r="Y1114">
        <v>0</v>
      </c>
      <c r="Z1114">
        <v>0</v>
      </c>
      <c r="AA1114">
        <v>1596093301</v>
      </c>
      <c r="AB1114">
        <v>0.72</v>
      </c>
      <c r="AC1114">
        <v>0.74</v>
      </c>
      <c r="AD1114" t="s">
        <v>6664</v>
      </c>
      <c r="AE1114">
        <v>0.72</v>
      </c>
      <c r="AF1114">
        <v>210000</v>
      </c>
      <c r="AG1114">
        <v>0.72</v>
      </c>
      <c r="AH1114">
        <v>0.71</v>
      </c>
      <c r="AI1114">
        <v>0.73</v>
      </c>
      <c r="AJ1114">
        <v>0</v>
      </c>
      <c r="AK1114">
        <v>0</v>
      </c>
      <c r="AL1114" t="s">
        <v>82</v>
      </c>
      <c r="AM1114" t="s">
        <v>72</v>
      </c>
      <c r="AN1114">
        <v>0.72</v>
      </c>
      <c r="AO1114">
        <v>544631</v>
      </c>
      <c r="AP1114">
        <v>843200</v>
      </c>
      <c r="AQ1114">
        <v>7.0000049999999994E-2</v>
      </c>
      <c r="AR1114">
        <v>0.10769239</v>
      </c>
      <c r="AS1114" t="s">
        <v>6665</v>
      </c>
      <c r="AT1114">
        <v>-0.32999992</v>
      </c>
      <c r="AU1114">
        <v>-0.31428567000000002</v>
      </c>
      <c r="AV1114">
        <v>0.65</v>
      </c>
      <c r="AW1114">
        <v>1.05</v>
      </c>
      <c r="AX1114">
        <v>4.8000000000000001E-2</v>
      </c>
      <c r="AY1114">
        <v>6.6666660000000003E-2</v>
      </c>
      <c r="AZ1114">
        <v>1241880064</v>
      </c>
      <c r="BA1114">
        <v>0.94899999999999995</v>
      </c>
      <c r="BB1114">
        <v>0.78714289999999998</v>
      </c>
      <c r="BC1114">
        <v>-6.7142843999999993E-2</v>
      </c>
      <c r="BD1114">
        <v>-8.5299440000000004E-2</v>
      </c>
      <c r="BE1114">
        <v>0.78377620000000003</v>
      </c>
      <c r="BF1114">
        <v>-6.3776194999999994E-2</v>
      </c>
      <c r="BG1114">
        <v>-8.1370410000000004E-2</v>
      </c>
      <c r="BH1114">
        <v>894153664</v>
      </c>
      <c r="BI1114">
        <v>0.75869339999999996</v>
      </c>
      <c r="BJ1114">
        <v>15</v>
      </c>
      <c r="BK1114">
        <v>0</v>
      </c>
      <c r="BL1114" t="b">
        <v>0</v>
      </c>
      <c r="BM1114">
        <v>0.72</v>
      </c>
      <c r="BN1114">
        <v>1553007540</v>
      </c>
      <c r="BO1114">
        <v>1553007540</v>
      </c>
      <c r="BP1114">
        <v>1553007540</v>
      </c>
      <c r="BQ1114">
        <v>3.0125525</v>
      </c>
      <c r="BR1114">
        <v>0.23899999999999999</v>
      </c>
    </row>
    <row r="1115" spans="1:72">
      <c r="A1115" t="s">
        <v>6666</v>
      </c>
      <c r="B1115" t="s">
        <v>6667</v>
      </c>
      <c r="C1115" t="str">
        <f t="shared" si="85"/>
        <v>鴻興印刷</v>
      </c>
      <c r="D1115" t="str">
        <f t="shared" si="86"/>
        <v>Industry</v>
      </c>
      <c r="E1115" t="str">
        <f t="shared" si="87"/>
        <v>工業</v>
      </c>
      <c r="F1115" t="str">
        <f t="shared" si="88"/>
        <v>Printing and Packaging</v>
      </c>
      <c r="G1115" t="str">
        <f t="shared" si="89"/>
        <v>印刷及包裝</v>
      </c>
      <c r="H1115" t="s">
        <v>68</v>
      </c>
      <c r="I1115" t="s">
        <v>69</v>
      </c>
      <c r="J1115" t="s">
        <v>70</v>
      </c>
      <c r="K1115" t="s">
        <v>71</v>
      </c>
      <c r="L1115" t="b">
        <v>0</v>
      </c>
      <c r="M1115" t="s">
        <v>72</v>
      </c>
      <c r="N1115" t="s">
        <v>73</v>
      </c>
      <c r="O1115" t="s">
        <v>74</v>
      </c>
      <c r="P1115" t="s">
        <v>6668</v>
      </c>
      <c r="Q1115" t="s">
        <v>6669</v>
      </c>
      <c r="R1115" t="s">
        <v>78</v>
      </c>
      <c r="S1115" t="s">
        <v>79</v>
      </c>
      <c r="T1115">
        <v>28800000</v>
      </c>
      <c r="U1115" t="s">
        <v>80</v>
      </c>
      <c r="V1115" t="b">
        <v>0</v>
      </c>
      <c r="W1115">
        <v>946949400000</v>
      </c>
      <c r="X1115">
        <v>3</v>
      </c>
      <c r="Y1115">
        <v>2.000004E-2</v>
      </c>
      <c r="Z1115">
        <v>2.0833374999999998</v>
      </c>
      <c r="AA1115">
        <v>1596159614</v>
      </c>
      <c r="AB1115">
        <v>0.98</v>
      </c>
      <c r="AC1115">
        <v>0.98</v>
      </c>
      <c r="AD1115" t="s">
        <v>4303</v>
      </c>
      <c r="AE1115">
        <v>0.98</v>
      </c>
      <c r="AF1115">
        <v>6000</v>
      </c>
      <c r="AG1115">
        <v>0.96</v>
      </c>
      <c r="AH1115">
        <v>0.97</v>
      </c>
      <c r="AI1115">
        <v>0.98</v>
      </c>
      <c r="AJ1115">
        <v>0</v>
      </c>
      <c r="AK1115">
        <v>0</v>
      </c>
      <c r="AL1115" t="s">
        <v>82</v>
      </c>
      <c r="AM1115" t="s">
        <v>72</v>
      </c>
      <c r="AN1115">
        <v>0.98</v>
      </c>
      <c r="AO1115">
        <v>473937</v>
      </c>
      <c r="AP1115">
        <v>273726</v>
      </c>
      <c r="AQ1115">
        <v>6.0000001999999997E-2</v>
      </c>
      <c r="AR1115">
        <v>6.521739E-2</v>
      </c>
      <c r="AS1115" t="s">
        <v>6670</v>
      </c>
      <c r="AT1115">
        <v>-0.30999993999999997</v>
      </c>
      <c r="AU1115">
        <v>-0.24031004</v>
      </c>
      <c r="AV1115">
        <v>0.92</v>
      </c>
      <c r="AW1115">
        <v>1.29</v>
      </c>
      <c r="AX1115">
        <v>0.06</v>
      </c>
      <c r="AY1115">
        <v>6.25E-2</v>
      </c>
      <c r="AZ1115">
        <v>907865024</v>
      </c>
      <c r="BA1115">
        <v>3.536</v>
      </c>
      <c r="BB1115">
        <v>0.99028570000000005</v>
      </c>
      <c r="BC1115">
        <v>-1.0285675500000001E-2</v>
      </c>
      <c r="BD1115">
        <v>-1.0386574000000001E-2</v>
      </c>
      <c r="BE1115">
        <v>1.0869230999999999</v>
      </c>
      <c r="BF1115">
        <v>-0.10692309999999999</v>
      </c>
      <c r="BG1115">
        <v>-9.8372280000000006E-2</v>
      </c>
      <c r="BH1115">
        <v>889707712</v>
      </c>
      <c r="BI1115">
        <v>0.27714931999999998</v>
      </c>
      <c r="BJ1115">
        <v>15</v>
      </c>
      <c r="BK1115">
        <v>0</v>
      </c>
      <c r="BL1115" t="b">
        <v>0</v>
      </c>
      <c r="BM1115">
        <v>0.98</v>
      </c>
      <c r="BN1115">
        <v>1553266740</v>
      </c>
      <c r="BO1115">
        <v>1553266740</v>
      </c>
      <c r="BP1115">
        <v>1553266740</v>
      </c>
      <c r="BQ1115">
        <v>11.666667</v>
      </c>
      <c r="BR1115">
        <v>8.4000000000000005E-2</v>
      </c>
    </row>
    <row r="1116" spans="1:72">
      <c r="A1116" t="s">
        <v>6671</v>
      </c>
      <c r="B1116" t="s">
        <v>6672</v>
      </c>
      <c r="C1116" t="str">
        <f t="shared" si="85"/>
        <v>鄭煤機</v>
      </c>
      <c r="D1116" t="str">
        <f t="shared" si="86"/>
        <v>Industry</v>
      </c>
      <c r="E1116" t="str">
        <f t="shared" si="87"/>
        <v>工業</v>
      </c>
      <c r="F1116" t="str">
        <f t="shared" si="88"/>
        <v>Machinery</v>
      </c>
      <c r="G1116" t="str">
        <f t="shared" si="89"/>
        <v>機械設備</v>
      </c>
      <c r="H1116" t="s">
        <v>68</v>
      </c>
      <c r="I1116" t="s">
        <v>69</v>
      </c>
      <c r="J1116" t="s">
        <v>70</v>
      </c>
      <c r="K1116" t="s">
        <v>71</v>
      </c>
      <c r="L1116" t="b">
        <v>0</v>
      </c>
      <c r="M1116" t="s">
        <v>72</v>
      </c>
      <c r="N1116" t="s">
        <v>73</v>
      </c>
      <c r="O1116" t="s">
        <v>74</v>
      </c>
      <c r="P1116" t="s">
        <v>6673</v>
      </c>
      <c r="Q1116" t="s">
        <v>6674</v>
      </c>
      <c r="R1116" t="s">
        <v>78</v>
      </c>
      <c r="S1116" t="s">
        <v>79</v>
      </c>
      <c r="T1116">
        <v>28800000</v>
      </c>
      <c r="U1116" t="s">
        <v>80</v>
      </c>
      <c r="V1116" t="b">
        <v>0</v>
      </c>
      <c r="W1116">
        <v>1354671000000</v>
      </c>
      <c r="X1116">
        <v>3</v>
      </c>
      <c r="Y1116">
        <v>5.000019E-2</v>
      </c>
      <c r="Z1116">
        <v>1.3966533999999999</v>
      </c>
      <c r="AA1116">
        <v>1596161081</v>
      </c>
      <c r="AB1116">
        <v>3.63</v>
      </c>
      <c r="AC1116">
        <v>3.7</v>
      </c>
      <c r="AD1116" t="s">
        <v>6675</v>
      </c>
      <c r="AE1116">
        <v>3.35</v>
      </c>
      <c r="AF1116">
        <v>194000</v>
      </c>
      <c r="AG1116">
        <v>3.58</v>
      </c>
      <c r="AH1116">
        <v>3.63</v>
      </c>
      <c r="AI1116">
        <v>3.64</v>
      </c>
      <c r="AJ1116">
        <v>0</v>
      </c>
      <c r="AK1116">
        <v>0</v>
      </c>
      <c r="AL1116" t="s">
        <v>82</v>
      </c>
      <c r="AM1116" t="s">
        <v>102</v>
      </c>
      <c r="AN1116">
        <v>3.35</v>
      </c>
      <c r="AO1116">
        <v>1489114</v>
      </c>
      <c r="AP1116">
        <v>2000930</v>
      </c>
      <c r="AQ1116">
        <v>1.0400001999999999</v>
      </c>
      <c r="AR1116">
        <v>0.40154447999999998</v>
      </c>
      <c r="AS1116" t="s">
        <v>6676</v>
      </c>
      <c r="AT1116">
        <v>-1.0099997999999999</v>
      </c>
      <c r="AU1116">
        <v>-0.21767236000000001</v>
      </c>
      <c r="AV1116">
        <v>2.59</v>
      </c>
      <c r="AW1116">
        <v>4.6399999999999997</v>
      </c>
      <c r="AX1116">
        <v>8.0000000000000002E-3</v>
      </c>
      <c r="AY1116">
        <v>2.2346369999999998E-3</v>
      </c>
      <c r="AZ1116">
        <v>243234000</v>
      </c>
      <c r="BA1116">
        <v>1.0009999999999999</v>
      </c>
      <c r="BB1116">
        <v>3.4794285</v>
      </c>
      <c r="BC1116">
        <v>0.15057158000000001</v>
      </c>
      <c r="BD1116">
        <v>4.3274805E-2</v>
      </c>
      <c r="BE1116">
        <v>3.4283917000000002</v>
      </c>
      <c r="BF1116">
        <v>0.20160842000000001</v>
      </c>
      <c r="BG1116">
        <v>5.8805540000000003E-2</v>
      </c>
      <c r="BH1116">
        <v>11668308992</v>
      </c>
      <c r="BI1116">
        <v>3.6263735000000001</v>
      </c>
      <c r="BJ1116">
        <v>15</v>
      </c>
      <c r="BK1116">
        <v>0</v>
      </c>
      <c r="BL1116" t="b">
        <v>0</v>
      </c>
      <c r="BM1116">
        <v>3.63</v>
      </c>
      <c r="BS1116">
        <v>0.59</v>
      </c>
      <c r="BT1116">
        <v>6.1525429999999997</v>
      </c>
    </row>
    <row r="1117" spans="1:72">
      <c r="A1117" t="s">
        <v>6677</v>
      </c>
      <c r="B1117" t="s">
        <v>6678</v>
      </c>
      <c r="C1117" t="str">
        <f t="shared" si="85"/>
        <v>中國卓銀</v>
      </c>
      <c r="D1117" t="str">
        <f t="shared" si="86"/>
        <v>Real Estate Construction</v>
      </c>
      <c r="E1117" t="str">
        <f t="shared" si="87"/>
        <v>地產建築</v>
      </c>
      <c r="F1117" t="str">
        <f t="shared" si="88"/>
        <v>Building Construction</v>
      </c>
      <c r="G1117" t="str">
        <f t="shared" si="89"/>
        <v>樓宇建造</v>
      </c>
      <c r="H1117" t="s">
        <v>68</v>
      </c>
      <c r="I1117" t="s">
        <v>69</v>
      </c>
      <c r="J1117" t="s">
        <v>70</v>
      </c>
      <c r="K1117" t="s">
        <v>71</v>
      </c>
      <c r="L1117" t="b">
        <v>0</v>
      </c>
      <c r="M1117" t="s">
        <v>72</v>
      </c>
      <c r="N1117" t="s">
        <v>73</v>
      </c>
      <c r="O1117" t="s">
        <v>74</v>
      </c>
      <c r="P1117" t="s">
        <v>6679</v>
      </c>
      <c r="Q1117" t="s">
        <v>6680</v>
      </c>
      <c r="R1117" t="s">
        <v>78</v>
      </c>
      <c r="S1117" t="s">
        <v>79</v>
      </c>
      <c r="T1117">
        <v>28800000</v>
      </c>
      <c r="U1117" t="s">
        <v>80</v>
      </c>
      <c r="V1117" t="b">
        <v>0</v>
      </c>
      <c r="W1117">
        <v>1481506200000</v>
      </c>
      <c r="X1117">
        <v>3</v>
      </c>
      <c r="Y1117">
        <v>-6.9999930000000002E-2</v>
      </c>
      <c r="Z1117">
        <v>-3.1818151000000001</v>
      </c>
      <c r="AA1117">
        <v>1595568459</v>
      </c>
      <c r="AB1117">
        <v>2.13</v>
      </c>
      <c r="AC1117">
        <v>2.13</v>
      </c>
      <c r="AD1117" t="s">
        <v>6681</v>
      </c>
      <c r="AE1117">
        <v>2.0099999999999998</v>
      </c>
      <c r="AF1117">
        <v>32000</v>
      </c>
      <c r="AG1117">
        <v>2.2000000000000002</v>
      </c>
      <c r="AH1117">
        <v>1.53</v>
      </c>
      <c r="AI1117">
        <v>2.48</v>
      </c>
      <c r="AJ1117">
        <v>0</v>
      </c>
      <c r="AK1117">
        <v>0</v>
      </c>
      <c r="AL1117" t="s">
        <v>82</v>
      </c>
      <c r="AN1117">
        <v>2.0099999999999998</v>
      </c>
      <c r="AO1117">
        <v>201353</v>
      </c>
      <c r="AP1117">
        <v>60000</v>
      </c>
      <c r="AQ1117">
        <v>1.3800001</v>
      </c>
      <c r="AR1117">
        <v>1.8400002</v>
      </c>
      <c r="AS1117" t="s">
        <v>6682</v>
      </c>
      <c r="AT1117">
        <v>-2.67</v>
      </c>
      <c r="AU1117">
        <v>-0.55625000000000002</v>
      </c>
      <c r="AV1117">
        <v>0.75</v>
      </c>
      <c r="AW1117">
        <v>4.8</v>
      </c>
      <c r="AZ1117">
        <v>418000000</v>
      </c>
      <c r="BB1117">
        <v>2.0442857999999999</v>
      </c>
      <c r="BC1117">
        <v>8.571434E-2</v>
      </c>
      <c r="BD1117">
        <v>4.1928746000000003E-2</v>
      </c>
      <c r="BE1117">
        <v>2.0216083999999999</v>
      </c>
      <c r="BF1117">
        <v>0.10839176</v>
      </c>
      <c r="BG1117">
        <v>5.36166E-2</v>
      </c>
      <c r="BH1117">
        <v>890340032</v>
      </c>
      <c r="BJ1117">
        <v>15</v>
      </c>
      <c r="BK1117">
        <v>0</v>
      </c>
      <c r="BL1117" t="b">
        <v>0</v>
      </c>
      <c r="BM1117">
        <v>2.13</v>
      </c>
      <c r="BN1117">
        <v>1550159940</v>
      </c>
      <c r="BO1117">
        <v>1550159940</v>
      </c>
      <c r="BP1117">
        <v>1550159940</v>
      </c>
    </row>
    <row r="1118" spans="1:72">
      <c r="A1118" t="s">
        <v>6683</v>
      </c>
      <c r="B1118" t="s">
        <v>6684</v>
      </c>
      <c r="C1118" t="str">
        <f t="shared" si="85"/>
        <v>恆宇集團</v>
      </c>
      <c r="D1118" t="str">
        <f t="shared" si="86"/>
        <v>Real Estate Construction</v>
      </c>
      <c r="E1118" t="str">
        <f t="shared" si="87"/>
        <v>地產建築</v>
      </c>
      <c r="F1118" t="str">
        <f t="shared" si="88"/>
        <v>Building Construction</v>
      </c>
      <c r="G1118" t="str">
        <f t="shared" si="89"/>
        <v>樓宇建造</v>
      </c>
      <c r="H1118" t="s">
        <v>68</v>
      </c>
      <c r="I1118" t="s">
        <v>69</v>
      </c>
      <c r="J1118" t="s">
        <v>70</v>
      </c>
      <c r="K1118" t="s">
        <v>71</v>
      </c>
      <c r="L1118" t="b">
        <v>0</v>
      </c>
      <c r="M1118" t="s">
        <v>72</v>
      </c>
      <c r="N1118" t="s">
        <v>73</v>
      </c>
      <c r="O1118" t="s">
        <v>74</v>
      </c>
      <c r="P1118" t="s">
        <v>6685</v>
      </c>
      <c r="Q1118" t="s">
        <v>6686</v>
      </c>
      <c r="R1118" t="s">
        <v>78</v>
      </c>
      <c r="S1118" t="s">
        <v>79</v>
      </c>
      <c r="T1118">
        <v>28800000</v>
      </c>
      <c r="U1118" t="s">
        <v>80</v>
      </c>
      <c r="V1118" t="b">
        <v>0</v>
      </c>
      <c r="W1118">
        <v>1516066200000</v>
      </c>
      <c r="X1118">
        <v>3</v>
      </c>
      <c r="Y1118">
        <v>2.00001E-2</v>
      </c>
      <c r="Z1118">
        <v>1.7094103</v>
      </c>
      <c r="AA1118">
        <v>1596096542</v>
      </c>
      <c r="AB1118">
        <v>1.19</v>
      </c>
      <c r="AC1118">
        <v>1.19</v>
      </c>
      <c r="AD1118" t="s">
        <v>6687</v>
      </c>
      <c r="AE1118">
        <v>1.08</v>
      </c>
      <c r="AF1118">
        <v>35000</v>
      </c>
      <c r="AG1118">
        <v>1.17</v>
      </c>
      <c r="AH1118">
        <v>1.1299999999999999</v>
      </c>
      <c r="AI1118">
        <v>1.19</v>
      </c>
      <c r="AJ1118">
        <v>0</v>
      </c>
      <c r="AK1118">
        <v>0</v>
      </c>
      <c r="AL1118" t="s">
        <v>82</v>
      </c>
      <c r="AN1118">
        <v>1.19</v>
      </c>
      <c r="AO1118">
        <v>86653</v>
      </c>
      <c r="AP1118">
        <v>4687</v>
      </c>
      <c r="AQ1118">
        <v>0.39000004999999999</v>
      </c>
      <c r="AR1118">
        <v>0.48750004000000002</v>
      </c>
      <c r="AS1118" t="s">
        <v>6688</v>
      </c>
      <c r="AT1118">
        <v>-0.26</v>
      </c>
      <c r="AU1118">
        <v>-0.17931034000000001</v>
      </c>
      <c r="AV1118">
        <v>0.8</v>
      </c>
      <c r="AW1118">
        <v>1.45</v>
      </c>
      <c r="AZ1118">
        <v>760000000</v>
      </c>
      <c r="BB1118">
        <v>1.1694286</v>
      </c>
      <c r="BC1118">
        <v>2.0571470000000001E-2</v>
      </c>
      <c r="BD1118">
        <v>1.7591044E-2</v>
      </c>
      <c r="BE1118">
        <v>1.1407692</v>
      </c>
      <c r="BF1118">
        <v>4.9230813999999998E-2</v>
      </c>
      <c r="BG1118">
        <v>4.3155803999999999E-2</v>
      </c>
      <c r="BH1118">
        <v>904400064</v>
      </c>
      <c r="BJ1118">
        <v>15</v>
      </c>
      <c r="BK1118">
        <v>0</v>
      </c>
      <c r="BL1118" t="b">
        <v>0</v>
      </c>
      <c r="BM1118">
        <v>1.19</v>
      </c>
      <c r="BN1118">
        <v>1554044340</v>
      </c>
      <c r="BO1118">
        <v>1554044340</v>
      </c>
      <c r="BP1118">
        <v>1554044340</v>
      </c>
    </row>
    <row r="1119" spans="1:72">
      <c r="A1119" t="s">
        <v>6689</v>
      </c>
      <c r="B1119" t="s">
        <v>6690</v>
      </c>
      <c r="C1119" t="str">
        <f t="shared" si="85"/>
        <v>福晟國際</v>
      </c>
      <c r="D1119" t="str">
        <f t="shared" si="86"/>
        <v>Real Estate Construction</v>
      </c>
      <c r="E1119" t="str">
        <f t="shared" si="87"/>
        <v>地產建築</v>
      </c>
      <c r="F1119" t="str">
        <f t="shared" si="88"/>
        <v>Building Materials</v>
      </c>
      <c r="G1119" t="str">
        <f t="shared" si="89"/>
        <v>建材</v>
      </c>
      <c r="H1119" t="s">
        <v>68</v>
      </c>
      <c r="I1119" t="s">
        <v>69</v>
      </c>
      <c r="J1119" t="s">
        <v>70</v>
      </c>
      <c r="K1119" t="s">
        <v>71</v>
      </c>
      <c r="L1119" t="b">
        <v>0</v>
      </c>
      <c r="M1119" t="s">
        <v>72</v>
      </c>
      <c r="N1119" t="s">
        <v>73</v>
      </c>
      <c r="O1119" t="s">
        <v>74</v>
      </c>
      <c r="P1119" t="s">
        <v>6691</v>
      </c>
      <c r="Q1119" t="s">
        <v>6692</v>
      </c>
      <c r="R1119" t="s">
        <v>78</v>
      </c>
      <c r="S1119" t="s">
        <v>79</v>
      </c>
      <c r="T1119">
        <v>28800000</v>
      </c>
      <c r="U1119" t="s">
        <v>80</v>
      </c>
      <c r="V1119" t="b">
        <v>0</v>
      </c>
      <c r="W1119">
        <v>974079000000</v>
      </c>
      <c r="X1119">
        <v>3</v>
      </c>
      <c r="Y1119">
        <v>2.9999986E-3</v>
      </c>
      <c r="Z1119">
        <v>3.7974665000000001</v>
      </c>
      <c r="AA1119">
        <v>1596161009</v>
      </c>
      <c r="AB1119">
        <v>8.2000000000000003E-2</v>
      </c>
      <c r="AC1119">
        <v>9.2999999999999999E-2</v>
      </c>
      <c r="AD1119" t="s">
        <v>6693</v>
      </c>
      <c r="AE1119">
        <v>7.8E-2</v>
      </c>
      <c r="AF1119">
        <v>8275000</v>
      </c>
      <c r="AG1119">
        <v>7.9000000000000001E-2</v>
      </c>
      <c r="AH1119">
        <v>0.08</v>
      </c>
      <c r="AI1119">
        <v>8.2000000000000003E-2</v>
      </c>
      <c r="AJ1119">
        <v>0</v>
      </c>
      <c r="AK1119">
        <v>0</v>
      </c>
      <c r="AL1119" t="s">
        <v>82</v>
      </c>
      <c r="AM1119" t="s">
        <v>72</v>
      </c>
      <c r="AN1119">
        <v>7.9000000000000001E-2</v>
      </c>
      <c r="AO1119">
        <v>8412671</v>
      </c>
      <c r="AP1119">
        <v>6789287</v>
      </c>
      <c r="AQ1119">
        <v>1.5000001000000001E-2</v>
      </c>
      <c r="AR1119">
        <v>0.22388060000000001</v>
      </c>
      <c r="AS1119" t="s">
        <v>6694</v>
      </c>
      <c r="AT1119">
        <v>-0.43799996000000002</v>
      </c>
      <c r="AU1119">
        <v>-0.84230760000000005</v>
      </c>
      <c r="AV1119">
        <v>6.7000000000000004E-2</v>
      </c>
      <c r="AW1119">
        <v>0.52</v>
      </c>
      <c r="AZ1119">
        <v>11351700480</v>
      </c>
      <c r="BA1119">
        <v>8.8999999999999996E-2</v>
      </c>
      <c r="BB1119">
        <v>7.6657145999999995E-2</v>
      </c>
      <c r="BC1119">
        <v>5.342856E-3</v>
      </c>
      <c r="BD1119">
        <v>6.9698079999999996E-2</v>
      </c>
      <c r="BE1119">
        <v>9.6650349999999996E-2</v>
      </c>
      <c r="BF1119">
        <v>-1.4650345E-2</v>
      </c>
      <c r="BG1119">
        <v>-0.15158089</v>
      </c>
      <c r="BH1119">
        <v>930839488</v>
      </c>
      <c r="BI1119">
        <v>0.92134833000000005</v>
      </c>
      <c r="BJ1119">
        <v>15</v>
      </c>
      <c r="BK1119">
        <v>0</v>
      </c>
      <c r="BL1119" t="b">
        <v>0</v>
      </c>
      <c r="BM1119">
        <v>8.2000000000000003E-2</v>
      </c>
      <c r="BN1119">
        <v>1553612340</v>
      </c>
      <c r="BO1119">
        <v>1553612340</v>
      </c>
      <c r="BP1119">
        <v>1553612340</v>
      </c>
      <c r="BQ1119">
        <v>6.0641920000000002</v>
      </c>
      <c r="BR1119">
        <v>1.3521999999999999E-2</v>
      </c>
    </row>
    <row r="1120" spans="1:72">
      <c r="A1120" t="s">
        <v>6695</v>
      </c>
      <c r="B1120" t="s">
        <v>6696</v>
      </c>
      <c r="C1120" t="str">
        <f t="shared" si="85"/>
        <v>金涌投資</v>
      </c>
      <c r="D1120" t="str">
        <f t="shared" si="86"/>
        <v>Consumer Service</v>
      </c>
      <c r="E1120" t="str">
        <f t="shared" si="87"/>
        <v>消費者服務業</v>
      </c>
      <c r="F1120" t="str">
        <f t="shared" si="88"/>
        <v>Support Service</v>
      </c>
      <c r="G1120" t="str">
        <f t="shared" si="89"/>
        <v>支援服務</v>
      </c>
      <c r="H1120" t="s">
        <v>68</v>
      </c>
      <c r="I1120" t="s">
        <v>69</v>
      </c>
      <c r="J1120" t="s">
        <v>70</v>
      </c>
      <c r="K1120" t="s">
        <v>71</v>
      </c>
      <c r="L1120" t="b">
        <v>0</v>
      </c>
      <c r="M1120" t="s">
        <v>72</v>
      </c>
      <c r="N1120" t="s">
        <v>73</v>
      </c>
      <c r="O1120" t="s">
        <v>74</v>
      </c>
      <c r="P1120" t="s">
        <v>6697</v>
      </c>
      <c r="Q1120" t="s">
        <v>6698</v>
      </c>
      <c r="R1120" t="s">
        <v>78</v>
      </c>
      <c r="S1120" t="s">
        <v>79</v>
      </c>
      <c r="T1120">
        <v>28800000</v>
      </c>
      <c r="U1120" t="s">
        <v>80</v>
      </c>
      <c r="V1120" t="b">
        <v>0</v>
      </c>
      <c r="W1120">
        <v>1192498200000</v>
      </c>
      <c r="X1120">
        <v>3</v>
      </c>
      <c r="Y1120">
        <v>4.9999950000000001E-3</v>
      </c>
      <c r="Z1120">
        <v>6.4102499999999996</v>
      </c>
      <c r="AA1120">
        <v>1596095957</v>
      </c>
      <c r="AB1120">
        <v>8.3000000000000004E-2</v>
      </c>
      <c r="AC1120">
        <v>8.3000000000000004E-2</v>
      </c>
      <c r="AD1120" t="s">
        <v>6699</v>
      </c>
      <c r="AE1120">
        <v>7.8E-2</v>
      </c>
      <c r="AF1120">
        <v>40000</v>
      </c>
      <c r="AG1120">
        <v>7.8E-2</v>
      </c>
      <c r="AH1120">
        <v>7.6999999999999999E-2</v>
      </c>
      <c r="AI1120">
        <v>8.3000000000000004E-2</v>
      </c>
      <c r="AJ1120">
        <v>0</v>
      </c>
      <c r="AK1120">
        <v>0</v>
      </c>
      <c r="AL1120" t="s">
        <v>82</v>
      </c>
      <c r="AM1120" t="s">
        <v>72</v>
      </c>
      <c r="AN1120">
        <v>7.8E-2</v>
      </c>
      <c r="AO1120">
        <v>308307</v>
      </c>
      <c r="AP1120">
        <v>168750</v>
      </c>
      <c r="AQ1120">
        <v>3.0999995999999998E-2</v>
      </c>
      <c r="AR1120">
        <v>0.59615373999999999</v>
      </c>
      <c r="AS1120" t="s">
        <v>6700</v>
      </c>
      <c r="AT1120">
        <v>-4.3000005000000001E-2</v>
      </c>
      <c r="AU1120">
        <v>-0.34126988000000003</v>
      </c>
      <c r="AV1120">
        <v>5.1999999999999998E-2</v>
      </c>
      <c r="AW1120">
        <v>0.126</v>
      </c>
      <c r="AZ1120">
        <v>11346499584</v>
      </c>
      <c r="BA1120">
        <v>7.0000000000000007E-2</v>
      </c>
      <c r="BB1120">
        <v>7.8428574000000001E-2</v>
      </c>
      <c r="BC1120">
        <v>4.5714229999999998E-3</v>
      </c>
      <c r="BD1120">
        <v>5.8287720000000001E-2</v>
      </c>
      <c r="BE1120">
        <v>8.7454539999999997E-2</v>
      </c>
      <c r="BF1120">
        <v>-4.4545456999999997E-3</v>
      </c>
      <c r="BG1120">
        <v>-5.0935555E-2</v>
      </c>
      <c r="BH1120">
        <v>941759424</v>
      </c>
      <c r="BI1120">
        <v>1.1857142000000001</v>
      </c>
      <c r="BJ1120">
        <v>15</v>
      </c>
      <c r="BK1120">
        <v>0</v>
      </c>
      <c r="BL1120" t="b">
        <v>0</v>
      </c>
      <c r="BM1120">
        <v>8.3000000000000004E-2</v>
      </c>
      <c r="BN1120">
        <v>1553612340</v>
      </c>
      <c r="BO1120">
        <v>1553612340</v>
      </c>
      <c r="BP1120">
        <v>1553612340</v>
      </c>
      <c r="BR1120">
        <v>-3.3999999999999998E-3</v>
      </c>
    </row>
    <row r="1121" spans="1:72">
      <c r="A1121" t="s">
        <v>6701</v>
      </c>
      <c r="B1121" t="s">
        <v>6702</v>
      </c>
      <c r="C1121" t="str">
        <f t="shared" si="85"/>
        <v>凱升控股</v>
      </c>
      <c r="D1121" t="str">
        <f t="shared" si="86"/>
        <v>Betting</v>
      </c>
      <c r="E1121" t="str">
        <f t="shared" si="87"/>
        <v>博彩</v>
      </c>
      <c r="F1121" t="str">
        <f t="shared" si="88"/>
        <v>Gaming Related</v>
      </c>
      <c r="G1121" t="str">
        <f t="shared" si="89"/>
        <v>博彩相關</v>
      </c>
      <c r="H1121" t="s">
        <v>68</v>
      </c>
      <c r="I1121" t="s">
        <v>69</v>
      </c>
      <c r="J1121" t="s">
        <v>70</v>
      </c>
      <c r="K1121" t="s">
        <v>71</v>
      </c>
      <c r="L1121" t="b">
        <v>0</v>
      </c>
      <c r="M1121" t="s">
        <v>72</v>
      </c>
      <c r="N1121" t="s">
        <v>73</v>
      </c>
      <c r="O1121" t="s">
        <v>74</v>
      </c>
      <c r="P1121" t="s">
        <v>6703</v>
      </c>
      <c r="Q1121" t="s">
        <v>6704</v>
      </c>
      <c r="R1121" t="s">
        <v>78</v>
      </c>
      <c r="S1121" t="s">
        <v>79</v>
      </c>
      <c r="T1121">
        <v>28800000</v>
      </c>
      <c r="U1121" t="s">
        <v>80</v>
      </c>
      <c r="V1121" t="b">
        <v>0</v>
      </c>
      <c r="W1121">
        <v>1014255000000</v>
      </c>
      <c r="X1121">
        <v>3</v>
      </c>
      <c r="Y1121">
        <v>0</v>
      </c>
      <c r="Z1121">
        <v>0</v>
      </c>
      <c r="AA1121">
        <v>1596159574</v>
      </c>
      <c r="AB1121">
        <v>0.49</v>
      </c>
      <c r="AC1121">
        <v>0.49</v>
      </c>
      <c r="AD1121" t="s">
        <v>3584</v>
      </c>
      <c r="AE1121">
        <v>0.49</v>
      </c>
      <c r="AF1121">
        <v>2000</v>
      </c>
      <c r="AG1121">
        <v>0.49</v>
      </c>
      <c r="AH1121">
        <v>0.48</v>
      </c>
      <c r="AI1121">
        <v>0.49</v>
      </c>
      <c r="AJ1121">
        <v>0</v>
      </c>
      <c r="AK1121">
        <v>0</v>
      </c>
      <c r="AL1121" t="s">
        <v>82</v>
      </c>
      <c r="AM1121" t="s">
        <v>72</v>
      </c>
      <c r="AN1121">
        <v>0.49</v>
      </c>
      <c r="AO1121">
        <v>3420776</v>
      </c>
      <c r="AP1121">
        <v>2179873</v>
      </c>
      <c r="AQ1121">
        <v>2.0000009999999999E-2</v>
      </c>
      <c r="AR1121">
        <v>4.2553215999999998E-2</v>
      </c>
      <c r="AS1121" t="s">
        <v>6705</v>
      </c>
      <c r="AT1121">
        <v>-0.85</v>
      </c>
      <c r="AU1121">
        <v>-0.63432836999999997</v>
      </c>
      <c r="AV1121">
        <v>0.47</v>
      </c>
      <c r="AW1121">
        <v>1.34</v>
      </c>
      <c r="AZ1121">
        <v>1803779968</v>
      </c>
      <c r="BA1121">
        <v>0.91200000000000003</v>
      </c>
      <c r="BB1121">
        <v>0.54685709999999998</v>
      </c>
      <c r="BC1121">
        <v>-5.6857110000000002E-2</v>
      </c>
      <c r="BD1121">
        <v>-0.10397068399999999</v>
      </c>
      <c r="BE1121">
        <v>0.69143354999999995</v>
      </c>
      <c r="BF1121">
        <v>-0.20143353999999999</v>
      </c>
      <c r="BG1121">
        <v>-0.29132740000000001</v>
      </c>
      <c r="BH1121">
        <v>883852224</v>
      </c>
      <c r="BI1121">
        <v>0.53728074000000003</v>
      </c>
      <c r="BJ1121">
        <v>15</v>
      </c>
      <c r="BK1121">
        <v>0</v>
      </c>
      <c r="BL1121" t="b">
        <v>0</v>
      </c>
      <c r="BM1121">
        <v>0.49</v>
      </c>
      <c r="BN1121">
        <v>1552921140</v>
      </c>
      <c r="BO1121">
        <v>1552921140</v>
      </c>
      <c r="BP1121">
        <v>1552921140</v>
      </c>
      <c r="BQ1121">
        <v>9.6267189999999996</v>
      </c>
      <c r="BR1121">
        <v>5.0900000000000001E-2</v>
      </c>
      <c r="BS1121">
        <v>0.13</v>
      </c>
      <c r="BT1121">
        <v>3.769231</v>
      </c>
    </row>
    <row r="1122" spans="1:72">
      <c r="A1122" t="s">
        <v>6706</v>
      </c>
      <c r="B1122" t="s">
        <v>6707</v>
      </c>
      <c r="C1122" t="str">
        <f t="shared" si="85"/>
        <v>城建設計</v>
      </c>
      <c r="D1122" t="str">
        <f t="shared" si="86"/>
        <v>Real Estate Construction</v>
      </c>
      <c r="E1122" t="str">
        <f t="shared" si="87"/>
        <v>地產建築</v>
      </c>
      <c r="F1122" t="str">
        <f t="shared" si="88"/>
        <v>Construction related</v>
      </c>
      <c r="G1122" t="str">
        <f t="shared" si="89"/>
        <v>建築相關</v>
      </c>
      <c r="H1122" t="s">
        <v>68</v>
      </c>
      <c r="I1122" t="s">
        <v>69</v>
      </c>
      <c r="J1122" t="s">
        <v>70</v>
      </c>
      <c r="K1122" t="s">
        <v>71</v>
      </c>
      <c r="L1122" t="b">
        <v>0</v>
      </c>
      <c r="M1122" t="s">
        <v>72</v>
      </c>
      <c r="N1122" t="s">
        <v>73</v>
      </c>
      <c r="O1122" t="s">
        <v>74</v>
      </c>
      <c r="P1122" t="s">
        <v>6708</v>
      </c>
      <c r="Q1122" t="s">
        <v>6709</v>
      </c>
      <c r="R1122" t="s">
        <v>78</v>
      </c>
      <c r="S1122" t="s">
        <v>79</v>
      </c>
      <c r="T1122">
        <v>28800000</v>
      </c>
      <c r="U1122" t="s">
        <v>80</v>
      </c>
      <c r="V1122" t="b">
        <v>0</v>
      </c>
      <c r="W1122">
        <v>1404783000000</v>
      </c>
      <c r="X1122">
        <v>3</v>
      </c>
      <c r="Y1122">
        <v>5.000019E-2</v>
      </c>
      <c r="Z1122">
        <v>2.1276676999999999</v>
      </c>
      <c r="AA1122">
        <v>1596160802</v>
      </c>
      <c r="AB1122">
        <v>2.4</v>
      </c>
      <c r="AC1122">
        <v>2.42</v>
      </c>
      <c r="AD1122" t="s">
        <v>6710</v>
      </c>
      <c r="AE1122">
        <v>2.39</v>
      </c>
      <c r="AF1122">
        <v>213000</v>
      </c>
      <c r="AG1122">
        <v>2.35</v>
      </c>
      <c r="AH1122">
        <v>2.39</v>
      </c>
      <c r="AI1122">
        <v>2.4</v>
      </c>
      <c r="AJ1122">
        <v>0</v>
      </c>
      <c r="AK1122">
        <v>0</v>
      </c>
      <c r="AL1122" t="s">
        <v>82</v>
      </c>
      <c r="AM1122" t="s">
        <v>102</v>
      </c>
      <c r="AN1122">
        <v>2.4</v>
      </c>
      <c r="AO1122">
        <v>1423998</v>
      </c>
      <c r="AP1122">
        <v>3103250</v>
      </c>
      <c r="AQ1122">
        <v>0.63000009999999995</v>
      </c>
      <c r="AR1122">
        <v>0.35593227</v>
      </c>
      <c r="AS1122" t="s">
        <v>6711</v>
      </c>
      <c r="AT1122">
        <v>-0.27999996999999999</v>
      </c>
      <c r="AU1122">
        <v>-0.1044776</v>
      </c>
      <c r="AV1122">
        <v>1.77</v>
      </c>
      <c r="AW1122">
        <v>2.68</v>
      </c>
      <c r="AX1122">
        <v>1.4999999999999999E-2</v>
      </c>
      <c r="AY1122">
        <v>6.3829790000000004E-3</v>
      </c>
      <c r="AZ1122">
        <v>387936992</v>
      </c>
      <c r="BA1122">
        <v>0.45300000000000001</v>
      </c>
      <c r="BB1122">
        <v>1.9705714000000001</v>
      </c>
      <c r="BC1122">
        <v>0.4294287</v>
      </c>
      <c r="BD1122">
        <v>0.2179209</v>
      </c>
      <c r="BE1122">
        <v>2.1037064000000001</v>
      </c>
      <c r="BF1122">
        <v>0.29629374000000003</v>
      </c>
      <c r="BG1122">
        <v>0.14084367</v>
      </c>
      <c r="BH1122">
        <v>3236807936</v>
      </c>
      <c r="BI1122">
        <v>5.2980130000000001</v>
      </c>
      <c r="BJ1122">
        <v>15</v>
      </c>
      <c r="BK1122">
        <v>0</v>
      </c>
      <c r="BL1122" t="b">
        <v>0</v>
      </c>
      <c r="BM1122">
        <v>2.4</v>
      </c>
      <c r="BN1122">
        <v>1553871540</v>
      </c>
      <c r="BO1122">
        <v>1553871540</v>
      </c>
      <c r="BP1122">
        <v>1553871540</v>
      </c>
      <c r="BQ1122">
        <v>5.1329107</v>
      </c>
      <c r="BR1122">
        <v>0.46757100000000001</v>
      </c>
    </row>
    <row r="1123" spans="1:72">
      <c r="A1123" t="s">
        <v>6712</v>
      </c>
      <c r="B1123" t="s">
        <v>6713</v>
      </c>
      <c r="C1123" t="str">
        <f t="shared" si="85"/>
        <v>勝獅貨櫃</v>
      </c>
      <c r="D1123" t="str">
        <f t="shared" si="86"/>
        <v>Transportation, logistics and infrastructure</v>
      </c>
      <c r="E1123" t="str">
        <f t="shared" si="87"/>
        <v>運輸、物流及基建</v>
      </c>
      <c r="F1123" t="str">
        <f t="shared" si="88"/>
        <v>Ports and services</v>
      </c>
      <c r="G1123" t="str">
        <f t="shared" si="89"/>
        <v>港口及服務</v>
      </c>
      <c r="H1123" t="s">
        <v>68</v>
      </c>
      <c r="I1123" t="s">
        <v>69</v>
      </c>
      <c r="J1123" t="s">
        <v>70</v>
      </c>
      <c r="K1123" t="s">
        <v>71</v>
      </c>
      <c r="L1123" t="b">
        <v>0</v>
      </c>
      <c r="M1123" t="s">
        <v>72</v>
      </c>
      <c r="N1123" t="s">
        <v>73</v>
      </c>
      <c r="O1123" t="s">
        <v>74</v>
      </c>
      <c r="P1123" t="s">
        <v>6714</v>
      </c>
      <c r="Q1123" t="s">
        <v>6715</v>
      </c>
      <c r="R1123" t="s">
        <v>78</v>
      </c>
      <c r="S1123" t="s">
        <v>79</v>
      </c>
      <c r="T1123">
        <v>28800000</v>
      </c>
      <c r="U1123" t="s">
        <v>80</v>
      </c>
      <c r="V1123" t="b">
        <v>0</v>
      </c>
      <c r="W1123">
        <v>946949400000</v>
      </c>
      <c r="X1123">
        <v>3</v>
      </c>
      <c r="Y1123">
        <v>4.9999950000000001E-3</v>
      </c>
      <c r="Z1123">
        <v>1.3888875000000001</v>
      </c>
      <c r="AA1123">
        <v>1596161086</v>
      </c>
      <c r="AB1123">
        <v>0.36499999999999999</v>
      </c>
      <c r="AC1123">
        <v>0.375</v>
      </c>
      <c r="AD1123" t="s">
        <v>6716</v>
      </c>
      <c r="AE1123">
        <v>0.36</v>
      </c>
      <c r="AF1123">
        <v>422000</v>
      </c>
      <c r="AG1123">
        <v>0.36</v>
      </c>
      <c r="AH1123">
        <v>0.36499999999999999</v>
      </c>
      <c r="AI1123">
        <v>0.375</v>
      </c>
      <c r="AJ1123">
        <v>0</v>
      </c>
      <c r="AK1123">
        <v>0</v>
      </c>
      <c r="AL1123" t="s">
        <v>82</v>
      </c>
      <c r="AM1123" t="s">
        <v>83</v>
      </c>
      <c r="AN1123">
        <v>0.36</v>
      </c>
      <c r="AO1123">
        <v>4514603</v>
      </c>
      <c r="AP1123">
        <v>4634902</v>
      </c>
      <c r="AQ1123">
        <v>5.0000012000000003E-2</v>
      </c>
      <c r="AR1123">
        <v>0.15873019999999999</v>
      </c>
      <c r="AS1123" t="s">
        <v>6717</v>
      </c>
      <c r="AT1123">
        <v>-0.73499999999999999</v>
      </c>
      <c r="AU1123">
        <v>-0.66818184000000003</v>
      </c>
      <c r="AV1123">
        <v>0.315</v>
      </c>
      <c r="AW1123">
        <v>1.1000000000000001</v>
      </c>
      <c r="AX1123">
        <v>8.9999999999999993E-3</v>
      </c>
      <c r="AY1123">
        <v>2.4999998999999998E-2</v>
      </c>
      <c r="AZ1123">
        <v>2416920064</v>
      </c>
      <c r="BA1123">
        <v>0.218</v>
      </c>
      <c r="BB1123">
        <v>0.42642856000000001</v>
      </c>
      <c r="BC1123">
        <v>-6.1428547E-2</v>
      </c>
      <c r="BD1123">
        <v>-0.14405355</v>
      </c>
      <c r="BE1123">
        <v>0.55199299999999996</v>
      </c>
      <c r="BF1123">
        <v>-0.18699299999999999</v>
      </c>
      <c r="BG1123">
        <v>-0.33875971999999999</v>
      </c>
      <c r="BH1123">
        <v>882175872</v>
      </c>
      <c r="BI1123">
        <v>1.674312</v>
      </c>
      <c r="BJ1123">
        <v>15</v>
      </c>
      <c r="BK1123">
        <v>0</v>
      </c>
      <c r="BL1123" t="b">
        <v>0</v>
      </c>
      <c r="BM1123">
        <v>0.36499999999999999</v>
      </c>
      <c r="BN1123">
        <v>1553612340</v>
      </c>
      <c r="BO1123">
        <v>1553612340</v>
      </c>
      <c r="BP1123">
        <v>1553612340</v>
      </c>
      <c r="BR1123">
        <v>-0.35508699999999999</v>
      </c>
      <c r="BS1123">
        <v>0.01</v>
      </c>
      <c r="BT1123">
        <v>36.5</v>
      </c>
    </row>
    <row r="1124" spans="1:72">
      <c r="A1124" t="s">
        <v>6718</v>
      </c>
      <c r="B1124" t="s">
        <v>6719</v>
      </c>
      <c r="C1124" t="str">
        <f t="shared" si="85"/>
        <v>51信用卡</v>
      </c>
      <c r="D1124" t="str">
        <f t="shared" si="86"/>
        <v>Financial</v>
      </c>
      <c r="E1124" t="str">
        <f t="shared" si="87"/>
        <v>金融</v>
      </c>
      <c r="F1124" t="str">
        <f t="shared" si="88"/>
        <v>Other financial services</v>
      </c>
      <c r="G1124" t="str">
        <f t="shared" si="89"/>
        <v>其他金融服務</v>
      </c>
      <c r="H1124" t="s">
        <v>68</v>
      </c>
      <c r="I1124" t="s">
        <v>69</v>
      </c>
      <c r="J1124" t="s">
        <v>70</v>
      </c>
      <c r="K1124" t="s">
        <v>71</v>
      </c>
      <c r="L1124" t="b">
        <v>0</v>
      </c>
      <c r="M1124" t="s">
        <v>72</v>
      </c>
      <c r="N1124" t="s">
        <v>73</v>
      </c>
      <c r="O1124" t="s">
        <v>74</v>
      </c>
      <c r="P1124" t="s">
        <v>6720</v>
      </c>
      <c r="Q1124" t="s">
        <v>6721</v>
      </c>
      <c r="R1124" t="s">
        <v>78</v>
      </c>
      <c r="S1124" t="s">
        <v>79</v>
      </c>
      <c r="T1124">
        <v>28800000</v>
      </c>
      <c r="U1124" t="s">
        <v>80</v>
      </c>
      <c r="V1124" t="b">
        <v>0</v>
      </c>
      <c r="W1124">
        <v>1531445400000</v>
      </c>
      <c r="X1124">
        <v>3</v>
      </c>
      <c r="Y1124">
        <v>-9.9999900000000003E-3</v>
      </c>
      <c r="Z1124">
        <v>-1.3333321</v>
      </c>
      <c r="AA1124">
        <v>1596160989</v>
      </c>
      <c r="AB1124">
        <v>0.74</v>
      </c>
      <c r="AC1124">
        <v>0.76</v>
      </c>
      <c r="AD1124" t="s">
        <v>6722</v>
      </c>
      <c r="AE1124">
        <v>0.73</v>
      </c>
      <c r="AF1124">
        <v>134500</v>
      </c>
      <c r="AG1124">
        <v>0.75</v>
      </c>
      <c r="AH1124">
        <v>0.74</v>
      </c>
      <c r="AI1124">
        <v>0.75</v>
      </c>
      <c r="AJ1124">
        <v>0</v>
      </c>
      <c r="AK1124">
        <v>0</v>
      </c>
      <c r="AL1124" t="s">
        <v>82</v>
      </c>
      <c r="AM1124" t="s">
        <v>102</v>
      </c>
      <c r="AN1124">
        <v>0.74</v>
      </c>
      <c r="AO1124">
        <v>2892453</v>
      </c>
      <c r="AP1124">
        <v>4212250</v>
      </c>
      <c r="AQ1124">
        <v>0.30499999999999999</v>
      </c>
      <c r="AR1124">
        <v>0.70114946</v>
      </c>
      <c r="AS1124" t="s">
        <v>6723</v>
      </c>
      <c r="AT1124">
        <v>-3.2</v>
      </c>
      <c r="AU1124">
        <v>-0.81218270000000004</v>
      </c>
      <c r="AV1124">
        <v>0.435</v>
      </c>
      <c r="AW1124">
        <v>3.94</v>
      </c>
      <c r="AZ1124">
        <v>1191650048</v>
      </c>
      <c r="BA1124">
        <v>-0.317</v>
      </c>
      <c r="BB1124">
        <v>0.58371430000000002</v>
      </c>
      <c r="BC1124">
        <v>0.1562857</v>
      </c>
      <c r="BD1124">
        <v>0.26774350000000002</v>
      </c>
      <c r="BE1124">
        <v>0.78930069999999997</v>
      </c>
      <c r="BF1124">
        <v>-4.9300669999999998E-2</v>
      </c>
      <c r="BG1124">
        <v>-6.2461204999999999E-2</v>
      </c>
      <c r="BH1124">
        <v>881821056</v>
      </c>
      <c r="BI1124">
        <v>-2.3343850000000002</v>
      </c>
      <c r="BJ1124">
        <v>15</v>
      </c>
      <c r="BK1124">
        <v>0</v>
      </c>
      <c r="BL1124" t="b">
        <v>0</v>
      </c>
      <c r="BM1124">
        <v>0.74</v>
      </c>
      <c r="BN1124">
        <v>1553612340</v>
      </c>
      <c r="BO1124">
        <v>1553612340</v>
      </c>
      <c r="BP1124">
        <v>1553612340</v>
      </c>
    </row>
    <row r="1125" spans="1:72">
      <c r="A1125" t="s">
        <v>6724</v>
      </c>
      <c r="B1125" t="s">
        <v>6725</v>
      </c>
      <c r="C1125" t="str">
        <f t="shared" si="85"/>
        <v>青建國際</v>
      </c>
      <c r="D1125" t="str">
        <f t="shared" si="86"/>
        <v>Real Estate Construction</v>
      </c>
      <c r="E1125" t="str">
        <f t="shared" si="87"/>
        <v>地產建築</v>
      </c>
      <c r="F1125" t="str">
        <f t="shared" si="88"/>
        <v>Construction related</v>
      </c>
      <c r="G1125" t="str">
        <f t="shared" si="89"/>
        <v>建築相關</v>
      </c>
      <c r="H1125" t="s">
        <v>68</v>
      </c>
      <c r="I1125" t="s">
        <v>69</v>
      </c>
      <c r="J1125" t="s">
        <v>70</v>
      </c>
      <c r="K1125" t="s">
        <v>71</v>
      </c>
      <c r="L1125" t="b">
        <v>0</v>
      </c>
      <c r="M1125" t="s">
        <v>72</v>
      </c>
      <c r="N1125" t="s">
        <v>73</v>
      </c>
      <c r="O1125" t="s">
        <v>74</v>
      </c>
      <c r="P1125" t="s">
        <v>6726</v>
      </c>
      <c r="Q1125" t="s">
        <v>6727</v>
      </c>
      <c r="R1125" t="s">
        <v>78</v>
      </c>
      <c r="S1125" t="s">
        <v>79</v>
      </c>
      <c r="T1125">
        <v>28800000</v>
      </c>
      <c r="U1125" t="s">
        <v>80</v>
      </c>
      <c r="V1125" t="b">
        <v>0</v>
      </c>
      <c r="W1125">
        <v>1350523800000</v>
      </c>
      <c r="X1125">
        <v>3</v>
      </c>
      <c r="Y1125">
        <v>0</v>
      </c>
      <c r="Z1125">
        <v>0</v>
      </c>
      <c r="AA1125">
        <v>1596159536</v>
      </c>
      <c r="AB1125">
        <v>0.63</v>
      </c>
      <c r="AC1125">
        <v>0.63</v>
      </c>
      <c r="AD1125" t="s">
        <v>5801</v>
      </c>
      <c r="AE1125">
        <v>0.63</v>
      </c>
      <c r="AF1125">
        <v>20000</v>
      </c>
      <c r="AG1125">
        <v>0.63</v>
      </c>
      <c r="AH1125">
        <v>0.62</v>
      </c>
      <c r="AI1125">
        <v>0.63</v>
      </c>
      <c r="AJ1125">
        <v>0</v>
      </c>
      <c r="AK1125">
        <v>0</v>
      </c>
      <c r="AL1125" t="s">
        <v>82</v>
      </c>
      <c r="AM1125" t="s">
        <v>72</v>
      </c>
      <c r="AN1125">
        <v>0.63</v>
      </c>
      <c r="AO1125">
        <v>560038</v>
      </c>
      <c r="AP1125">
        <v>785937</v>
      </c>
      <c r="AQ1125">
        <v>7.9999979999999998E-2</v>
      </c>
      <c r="AR1125">
        <v>0.14545451000000001</v>
      </c>
      <c r="AS1125" t="s">
        <v>6728</v>
      </c>
      <c r="AT1125">
        <v>-0.81000006000000002</v>
      </c>
      <c r="AU1125">
        <v>-0.5625</v>
      </c>
      <c r="AV1125">
        <v>0.55000000000000004</v>
      </c>
      <c r="AW1125">
        <v>1.44</v>
      </c>
      <c r="AX1125">
        <v>0.1</v>
      </c>
      <c r="AY1125">
        <v>0.15873016000000001</v>
      </c>
      <c r="AZ1125">
        <v>1518320000</v>
      </c>
      <c r="BA1125">
        <v>1.9650000000000001</v>
      </c>
      <c r="BB1125">
        <v>0.67171429999999999</v>
      </c>
      <c r="BC1125">
        <v>-4.1714309999999998E-2</v>
      </c>
      <c r="BD1125">
        <v>-6.2101267000000002E-2</v>
      </c>
      <c r="BE1125">
        <v>0.83916086000000001</v>
      </c>
      <c r="BF1125">
        <v>-0.20916086</v>
      </c>
      <c r="BG1125">
        <v>-0.24925001999999999</v>
      </c>
      <c r="BH1125">
        <v>956541568</v>
      </c>
      <c r="BI1125">
        <v>0.32061066999999999</v>
      </c>
      <c r="BJ1125">
        <v>15</v>
      </c>
      <c r="BK1125">
        <v>0</v>
      </c>
      <c r="BL1125" t="b">
        <v>0</v>
      </c>
      <c r="BM1125">
        <v>0.63</v>
      </c>
      <c r="BN1125">
        <v>1553785140</v>
      </c>
      <c r="BO1125">
        <v>1553785140</v>
      </c>
      <c r="BP1125">
        <v>1553785140</v>
      </c>
    </row>
    <row r="1126" spans="1:72">
      <c r="A1126" t="s">
        <v>6729</v>
      </c>
      <c r="B1126" t="s">
        <v>6730</v>
      </c>
      <c r="C1126" t="str">
        <f t="shared" si="85"/>
        <v>電訊數碼</v>
      </c>
      <c r="D1126" t="str">
        <f t="shared" si="86"/>
        <v>Telecommunications</v>
      </c>
      <c r="E1126" t="str">
        <f t="shared" si="87"/>
        <v>電訊</v>
      </c>
      <c r="F1126" t="str">
        <f t="shared" si="88"/>
        <v>Local Telecom</v>
      </c>
      <c r="G1126" t="str">
        <f t="shared" si="89"/>
        <v>本地電訊</v>
      </c>
      <c r="H1126" t="s">
        <v>68</v>
      </c>
      <c r="I1126" t="s">
        <v>69</v>
      </c>
      <c r="J1126" t="s">
        <v>70</v>
      </c>
      <c r="K1126" t="s">
        <v>71</v>
      </c>
      <c r="L1126" t="b">
        <v>0</v>
      </c>
      <c r="M1126" t="s">
        <v>72</v>
      </c>
      <c r="N1126" t="s">
        <v>73</v>
      </c>
      <c r="O1126" t="s">
        <v>74</v>
      </c>
      <c r="P1126" t="s">
        <v>6731</v>
      </c>
      <c r="Q1126" t="s">
        <v>6732</v>
      </c>
      <c r="R1126" t="s">
        <v>78</v>
      </c>
      <c r="S1126" t="s">
        <v>79</v>
      </c>
      <c r="T1126">
        <v>28800000</v>
      </c>
      <c r="U1126" t="s">
        <v>80</v>
      </c>
      <c r="V1126" t="b">
        <v>0</v>
      </c>
      <c r="W1126">
        <v>1401413400000</v>
      </c>
      <c r="X1126">
        <v>3</v>
      </c>
      <c r="Y1126">
        <v>3.9999960000000001E-2</v>
      </c>
      <c r="Z1126">
        <v>1.8348606000000001</v>
      </c>
      <c r="AA1126">
        <v>1596160901</v>
      </c>
      <c r="AB1126">
        <v>2.2200000000000002</v>
      </c>
      <c r="AC1126">
        <v>2.2200000000000002</v>
      </c>
      <c r="AD1126" t="s">
        <v>6733</v>
      </c>
      <c r="AE1126">
        <v>2.2200000000000002</v>
      </c>
      <c r="AF1126">
        <v>1000</v>
      </c>
      <c r="AG1126">
        <v>2.1800000000000002</v>
      </c>
      <c r="AH1126">
        <v>2.16</v>
      </c>
      <c r="AI1126">
        <v>2.2200000000000002</v>
      </c>
      <c r="AJ1126">
        <v>0</v>
      </c>
      <c r="AK1126">
        <v>0</v>
      </c>
      <c r="AL1126" t="s">
        <v>82</v>
      </c>
      <c r="AM1126" t="s">
        <v>72</v>
      </c>
      <c r="AN1126">
        <v>2.1800000000000002</v>
      </c>
      <c r="AO1126">
        <v>80847</v>
      </c>
      <c r="AP1126">
        <v>47875</v>
      </c>
      <c r="AQ1126">
        <v>0.51</v>
      </c>
      <c r="AR1126">
        <v>0.2982456</v>
      </c>
      <c r="AS1126" t="s">
        <v>6734</v>
      </c>
      <c r="AT1126">
        <v>-0.86999990000000005</v>
      </c>
      <c r="AU1126">
        <v>-0.28155335999999997</v>
      </c>
      <c r="AV1126">
        <v>1.71</v>
      </c>
      <c r="AW1126">
        <v>3.09</v>
      </c>
      <c r="AX1126">
        <v>0.22</v>
      </c>
      <c r="AY1126">
        <v>0.10091743</v>
      </c>
      <c r="AZ1126">
        <v>403752992</v>
      </c>
      <c r="BA1126">
        <v>0.88900000000000001</v>
      </c>
      <c r="BB1126">
        <v>2.1817142999999999</v>
      </c>
      <c r="BC1126">
        <v>3.8285732000000003E-2</v>
      </c>
      <c r="BD1126">
        <v>1.7548462000000001E-2</v>
      </c>
      <c r="BE1126">
        <v>2.2675524</v>
      </c>
      <c r="BF1126">
        <v>-4.7552347000000002E-2</v>
      </c>
      <c r="BG1126">
        <v>-2.0970782E-2</v>
      </c>
      <c r="BH1126">
        <v>883997312</v>
      </c>
      <c r="BI1126">
        <v>2.4971879000000001</v>
      </c>
      <c r="BJ1126">
        <v>15</v>
      </c>
      <c r="BK1126">
        <v>0</v>
      </c>
      <c r="BL1126" t="b">
        <v>0</v>
      </c>
      <c r="BM1126">
        <v>2.2200000000000002</v>
      </c>
    </row>
    <row r="1127" spans="1:72">
      <c r="A1127" t="s">
        <v>6735</v>
      </c>
      <c r="B1127" t="s">
        <v>6736</v>
      </c>
      <c r="C1127" t="str">
        <f t="shared" si="85"/>
        <v>山東新華製藥</v>
      </c>
      <c r="D1127" t="str">
        <f t="shared" si="86"/>
        <v>Medicine</v>
      </c>
      <c r="E1127" t="str">
        <f t="shared" si="87"/>
        <v>醫藥</v>
      </c>
      <c r="F1127" t="str">
        <f t="shared" si="88"/>
        <v>Pharmaceutical</v>
      </c>
      <c r="G1127" t="str">
        <f t="shared" si="89"/>
        <v>醫藥股</v>
      </c>
      <c r="H1127" t="s">
        <v>68</v>
      </c>
      <c r="I1127" t="s">
        <v>69</v>
      </c>
      <c r="J1127" t="s">
        <v>70</v>
      </c>
      <c r="K1127" t="s">
        <v>71</v>
      </c>
      <c r="L1127" t="b">
        <v>0</v>
      </c>
      <c r="M1127" t="s">
        <v>72</v>
      </c>
      <c r="N1127" t="s">
        <v>73</v>
      </c>
      <c r="O1127" t="s">
        <v>74</v>
      </c>
      <c r="P1127" t="s">
        <v>6737</v>
      </c>
      <c r="Q1127" t="s">
        <v>6738</v>
      </c>
      <c r="R1127" t="s">
        <v>78</v>
      </c>
      <c r="S1127" t="s">
        <v>79</v>
      </c>
      <c r="T1127">
        <v>28800000</v>
      </c>
      <c r="U1127" t="s">
        <v>80</v>
      </c>
      <c r="V1127" t="b">
        <v>0</v>
      </c>
      <c r="W1127">
        <v>946949400000</v>
      </c>
      <c r="X1127">
        <v>3</v>
      </c>
      <c r="Y1127">
        <v>5.9999943E-2</v>
      </c>
      <c r="Z1127">
        <v>1.3544004999999999</v>
      </c>
      <c r="AA1127">
        <v>1596160704</v>
      </c>
      <c r="AB1127">
        <v>4.49</v>
      </c>
      <c r="AC1127">
        <v>4.4800000000000004</v>
      </c>
      <c r="AD1127" t="s">
        <v>6739</v>
      </c>
      <c r="AE1127">
        <v>4.4400000000000004</v>
      </c>
      <c r="AF1127">
        <v>74000</v>
      </c>
      <c r="AG1127">
        <v>4.43</v>
      </c>
      <c r="AH1127">
        <v>4.49</v>
      </c>
      <c r="AI1127">
        <v>4.5199999999999996</v>
      </c>
      <c r="AJ1127">
        <v>0</v>
      </c>
      <c r="AK1127">
        <v>0</v>
      </c>
      <c r="AL1127" t="s">
        <v>82</v>
      </c>
      <c r="AM1127" t="s">
        <v>102</v>
      </c>
      <c r="AN1127">
        <v>4.4400000000000004</v>
      </c>
      <c r="AO1127">
        <v>1242837</v>
      </c>
      <c r="AP1127">
        <v>2858737</v>
      </c>
      <c r="AQ1127">
        <v>1.1699998</v>
      </c>
      <c r="AR1127">
        <v>0.35240959999999999</v>
      </c>
      <c r="AS1127" t="s">
        <v>6740</v>
      </c>
      <c r="AT1127">
        <v>-0.90000009999999997</v>
      </c>
      <c r="AU1127">
        <v>-0.16697590000000001</v>
      </c>
      <c r="AV1127">
        <v>3.32</v>
      </c>
      <c r="AW1127">
        <v>5.39</v>
      </c>
      <c r="AX1127">
        <v>6.0000000000000001E-3</v>
      </c>
      <c r="AY1127">
        <v>1.3544017999999999E-3</v>
      </c>
      <c r="AZ1127">
        <v>426859008</v>
      </c>
      <c r="BA1127">
        <v>0.627</v>
      </c>
      <c r="BB1127">
        <v>4.3197140000000003</v>
      </c>
      <c r="BC1127">
        <v>0.17028570000000001</v>
      </c>
      <c r="BD1127">
        <v>3.9420597000000002E-2</v>
      </c>
      <c r="BE1127">
        <v>4.1886014999999999</v>
      </c>
      <c r="BF1127">
        <v>0.30139828000000002</v>
      </c>
      <c r="BG1127">
        <v>7.1956779999999998E-2</v>
      </c>
      <c r="BH1127">
        <v>7528786944</v>
      </c>
      <c r="BI1127">
        <v>7.1610847</v>
      </c>
      <c r="BJ1127">
        <v>15</v>
      </c>
      <c r="BK1127">
        <v>0</v>
      </c>
      <c r="BL1127" t="b">
        <v>0</v>
      </c>
      <c r="BM1127">
        <v>4.49</v>
      </c>
      <c r="BQ1127">
        <v>8.3706180000000003</v>
      </c>
      <c r="BR1127">
        <v>0.53639999999999999</v>
      </c>
      <c r="BS1127">
        <v>0.31</v>
      </c>
      <c r="BT1127">
        <v>14.4838705</v>
      </c>
    </row>
    <row r="1128" spans="1:72">
      <c r="A1128" t="s">
        <v>6741</v>
      </c>
      <c r="B1128" t="s">
        <v>6742</v>
      </c>
      <c r="C1128" t="str">
        <f t="shared" si="85"/>
        <v>百德國際</v>
      </c>
      <c r="D1128" t="str">
        <f t="shared" si="86"/>
        <v>Consumer Goods Manufacturing</v>
      </c>
      <c r="E1128" t="str">
        <f t="shared" si="87"/>
        <v>消費品製造</v>
      </c>
      <c r="F1128" t="str">
        <f t="shared" si="88"/>
        <v>Textile and Clothing</v>
      </c>
      <c r="G1128" t="str">
        <f t="shared" si="89"/>
        <v>紡織製衣</v>
      </c>
      <c r="H1128" t="s">
        <v>68</v>
      </c>
      <c r="I1128" t="s">
        <v>69</v>
      </c>
      <c r="J1128" t="s">
        <v>70</v>
      </c>
      <c r="K1128" t="s">
        <v>71</v>
      </c>
      <c r="L1128" t="b">
        <v>0</v>
      </c>
      <c r="M1128" t="s">
        <v>72</v>
      </c>
      <c r="N1128" t="s">
        <v>73</v>
      </c>
      <c r="O1128" t="s">
        <v>74</v>
      </c>
      <c r="P1128" t="s">
        <v>6743</v>
      </c>
      <c r="Q1128" t="s">
        <v>6744</v>
      </c>
      <c r="R1128" t="s">
        <v>78</v>
      </c>
      <c r="S1128" t="s">
        <v>79</v>
      </c>
      <c r="T1128">
        <v>28800000</v>
      </c>
      <c r="U1128" t="s">
        <v>80</v>
      </c>
      <c r="V1128" t="b">
        <v>0</v>
      </c>
      <c r="W1128">
        <v>1007602200000</v>
      </c>
      <c r="X1128">
        <v>3</v>
      </c>
      <c r="Y1128">
        <v>0</v>
      </c>
      <c r="Z1128">
        <v>0</v>
      </c>
      <c r="AA1128">
        <v>1596095811</v>
      </c>
      <c r="AB1128">
        <v>0.3</v>
      </c>
      <c r="AC1128">
        <v>0.3</v>
      </c>
      <c r="AD1128" t="s">
        <v>6745</v>
      </c>
      <c r="AE1128">
        <v>0.255</v>
      </c>
      <c r="AF1128">
        <v>250000</v>
      </c>
      <c r="AG1128">
        <v>0.3</v>
      </c>
      <c r="AH1128">
        <v>0.27</v>
      </c>
      <c r="AI1128">
        <v>0.37</v>
      </c>
      <c r="AJ1128">
        <v>0</v>
      </c>
      <c r="AK1128">
        <v>0</v>
      </c>
      <c r="AL1128" t="s">
        <v>82</v>
      </c>
      <c r="AM1128" t="s">
        <v>72</v>
      </c>
      <c r="AN1128">
        <v>0.28499999999999998</v>
      </c>
      <c r="AO1128">
        <v>165846</v>
      </c>
      <c r="AP1128">
        <v>47500</v>
      </c>
      <c r="AQ1128">
        <v>0.17900002000000001</v>
      </c>
      <c r="AR1128">
        <v>1.479339</v>
      </c>
      <c r="AS1128" t="s">
        <v>6746</v>
      </c>
      <c r="AT1128">
        <v>-0.11999997499999999</v>
      </c>
      <c r="AU1128">
        <v>-0.28571424000000001</v>
      </c>
      <c r="AV1128">
        <v>0.121</v>
      </c>
      <c r="AW1128">
        <v>0.42</v>
      </c>
      <c r="AZ1128">
        <v>2900000000</v>
      </c>
      <c r="BA1128">
        <v>0.17100000000000001</v>
      </c>
      <c r="BB1128">
        <v>0.36099999999999999</v>
      </c>
      <c r="BC1128">
        <v>-6.0999989999999997E-2</v>
      </c>
      <c r="BD1128">
        <v>-0.16897503999999999</v>
      </c>
      <c r="BE1128">
        <v>0.37272727</v>
      </c>
      <c r="BF1128">
        <v>-7.2727260000000002E-2</v>
      </c>
      <c r="BG1128">
        <v>-0.19512193</v>
      </c>
      <c r="BH1128">
        <v>870000064</v>
      </c>
      <c r="BI1128">
        <v>1.754386</v>
      </c>
      <c r="BJ1128">
        <v>15</v>
      </c>
      <c r="BK1128">
        <v>0</v>
      </c>
      <c r="BL1128" t="b">
        <v>0</v>
      </c>
      <c r="BM1128">
        <v>0.3</v>
      </c>
      <c r="BN1128">
        <v>1553871540</v>
      </c>
      <c r="BO1128">
        <v>1553871540</v>
      </c>
      <c r="BP1128">
        <v>1553871540</v>
      </c>
      <c r="BQ1128">
        <v>15.957447999999999</v>
      </c>
      <c r="BR1128">
        <v>1.8800000000000001E-2</v>
      </c>
    </row>
    <row r="1129" spans="1:72">
      <c r="A1129" t="s">
        <v>6747</v>
      </c>
      <c r="B1129" t="s">
        <v>6748</v>
      </c>
      <c r="C1129" t="str">
        <f t="shared" si="85"/>
        <v>天韻國際控股</v>
      </c>
      <c r="D1129" t="str">
        <f t="shared" si="86"/>
        <v>Food and Beverage</v>
      </c>
      <c r="E1129" t="str">
        <f t="shared" si="87"/>
        <v>飲食相關</v>
      </c>
      <c r="F1129" t="str">
        <f t="shared" si="88"/>
        <v>Packaged food</v>
      </c>
      <c r="G1129" t="str">
        <f t="shared" si="89"/>
        <v>包裝食品</v>
      </c>
      <c r="H1129" t="s">
        <v>68</v>
      </c>
      <c r="I1129" t="s">
        <v>69</v>
      </c>
      <c r="J1129" t="s">
        <v>70</v>
      </c>
      <c r="K1129" t="s">
        <v>71</v>
      </c>
      <c r="L1129" t="b">
        <v>0</v>
      </c>
      <c r="M1129" t="s">
        <v>72</v>
      </c>
      <c r="N1129" t="s">
        <v>73</v>
      </c>
      <c r="O1129" t="s">
        <v>74</v>
      </c>
      <c r="P1129" t="s">
        <v>6749</v>
      </c>
      <c r="Q1129" t="s">
        <v>6750</v>
      </c>
      <c r="R1129" t="s">
        <v>78</v>
      </c>
      <c r="S1129" t="s">
        <v>79</v>
      </c>
      <c r="T1129">
        <v>28800000</v>
      </c>
      <c r="U1129" t="s">
        <v>80</v>
      </c>
      <c r="V1129" t="b">
        <v>0</v>
      </c>
      <c r="W1129">
        <v>1436232600000</v>
      </c>
      <c r="X1129">
        <v>3</v>
      </c>
      <c r="Y1129">
        <v>-1.9999980000000001E-2</v>
      </c>
      <c r="Z1129">
        <v>-2.2222202000000002</v>
      </c>
      <c r="AA1129">
        <v>1596161024</v>
      </c>
      <c r="AB1129">
        <v>0.88</v>
      </c>
      <c r="AC1129">
        <v>0.89</v>
      </c>
      <c r="AD1129" t="s">
        <v>4345</v>
      </c>
      <c r="AE1129">
        <v>0.87</v>
      </c>
      <c r="AF1129">
        <v>324000</v>
      </c>
      <c r="AG1129">
        <v>0.9</v>
      </c>
      <c r="AH1129">
        <v>0.87</v>
      </c>
      <c r="AI1129">
        <v>0.89</v>
      </c>
      <c r="AJ1129">
        <v>0</v>
      </c>
      <c r="AK1129">
        <v>0</v>
      </c>
      <c r="AL1129" t="s">
        <v>82</v>
      </c>
      <c r="AM1129" t="s">
        <v>102</v>
      </c>
      <c r="AN1129">
        <v>0.87</v>
      </c>
      <c r="AO1129">
        <v>2989581</v>
      </c>
      <c r="AP1129">
        <v>3032000</v>
      </c>
      <c r="AQ1129">
        <v>0.19999998999999999</v>
      </c>
      <c r="AR1129">
        <v>0.29411763000000002</v>
      </c>
      <c r="AS1129" t="s">
        <v>6751</v>
      </c>
      <c r="AT1129">
        <v>-0.36</v>
      </c>
      <c r="AU1129">
        <v>-0.29032259999999999</v>
      </c>
      <c r="AV1129">
        <v>0.68</v>
      </c>
      <c r="AW1129">
        <v>1.24</v>
      </c>
      <c r="AX1129">
        <v>5.0000000000000001E-3</v>
      </c>
      <c r="AY1129">
        <v>5.5555557E-3</v>
      </c>
      <c r="AZ1129">
        <v>977462016</v>
      </c>
      <c r="BA1129">
        <v>0.109</v>
      </c>
      <c r="BB1129">
        <v>0.95857143</v>
      </c>
      <c r="BC1129">
        <v>-7.8571440000000006E-2</v>
      </c>
      <c r="BD1129">
        <v>-8.1967219999999993E-2</v>
      </c>
      <c r="BE1129">
        <v>0.87286710000000001</v>
      </c>
      <c r="BF1129">
        <v>7.1328880000000004E-3</v>
      </c>
      <c r="BG1129">
        <v>8.1717909999999994E-3</v>
      </c>
      <c r="BH1129">
        <v>860166592</v>
      </c>
      <c r="BI1129">
        <v>8.0733949999999997</v>
      </c>
      <c r="BJ1129">
        <v>15</v>
      </c>
      <c r="BK1129">
        <v>0</v>
      </c>
      <c r="BL1129" t="b">
        <v>0</v>
      </c>
      <c r="BM1129">
        <v>0.88</v>
      </c>
      <c r="BN1129">
        <v>1553698740</v>
      </c>
      <c r="BO1129">
        <v>1553698740</v>
      </c>
      <c r="BP1129">
        <v>1553698740</v>
      </c>
      <c r="BQ1129">
        <v>6.1245083999999999</v>
      </c>
      <c r="BR1129">
        <v>0.14368500000000001</v>
      </c>
    </row>
    <row r="1130" spans="1:72">
      <c r="A1130" t="s">
        <v>6752</v>
      </c>
      <c r="B1130" t="s">
        <v>6753</v>
      </c>
      <c r="C1130" t="str">
        <f t="shared" si="85"/>
        <v>南旋控股</v>
      </c>
      <c r="D1130" t="str">
        <f t="shared" si="86"/>
        <v>Consumer Goods Manufacturing</v>
      </c>
      <c r="E1130" t="str">
        <f t="shared" si="87"/>
        <v>消費品製造</v>
      </c>
      <c r="F1130" t="str">
        <f t="shared" si="88"/>
        <v>Textile and Clothing</v>
      </c>
      <c r="G1130" t="str">
        <f t="shared" si="89"/>
        <v>紡織製衣</v>
      </c>
      <c r="H1130" t="s">
        <v>68</v>
      </c>
      <c r="I1130" t="s">
        <v>69</v>
      </c>
      <c r="J1130" t="s">
        <v>70</v>
      </c>
      <c r="K1130" t="s">
        <v>71</v>
      </c>
      <c r="L1130" t="b">
        <v>0</v>
      </c>
      <c r="M1130" t="s">
        <v>72</v>
      </c>
      <c r="N1130" t="s">
        <v>73</v>
      </c>
      <c r="O1130" t="s">
        <v>74</v>
      </c>
      <c r="P1130" t="s">
        <v>6754</v>
      </c>
      <c r="Q1130" t="s">
        <v>6755</v>
      </c>
      <c r="R1130" t="s">
        <v>78</v>
      </c>
      <c r="S1130" t="s">
        <v>79</v>
      </c>
      <c r="T1130">
        <v>28800000</v>
      </c>
      <c r="U1130" t="s">
        <v>80</v>
      </c>
      <c r="V1130" t="b">
        <v>0</v>
      </c>
      <c r="W1130">
        <v>1460424600000</v>
      </c>
      <c r="X1130">
        <v>3</v>
      </c>
      <c r="Y1130">
        <v>4.9999950000000001E-3</v>
      </c>
      <c r="Z1130">
        <v>1.449274</v>
      </c>
      <c r="AA1130">
        <v>1596159208</v>
      </c>
      <c r="AB1130">
        <v>0.35</v>
      </c>
      <c r="AC1130">
        <v>0.35</v>
      </c>
      <c r="AD1130" t="s">
        <v>6756</v>
      </c>
      <c r="AE1130">
        <v>0.35</v>
      </c>
      <c r="AF1130">
        <v>8000</v>
      </c>
      <c r="AG1130">
        <v>0.34499999999999997</v>
      </c>
      <c r="AH1130">
        <v>0.34499999999999997</v>
      </c>
      <c r="AI1130">
        <v>0.36499999999999999</v>
      </c>
      <c r="AJ1130">
        <v>0</v>
      </c>
      <c r="AK1130">
        <v>0</v>
      </c>
      <c r="AL1130" t="s">
        <v>82</v>
      </c>
      <c r="AM1130" t="s">
        <v>72</v>
      </c>
      <c r="AN1130">
        <v>0.35</v>
      </c>
      <c r="AO1130">
        <v>916646</v>
      </c>
      <c r="AP1130">
        <v>939750</v>
      </c>
      <c r="AQ1130">
        <v>3.0000000999999998E-2</v>
      </c>
      <c r="AR1130">
        <v>9.3750009999999995E-2</v>
      </c>
      <c r="AS1130" t="s">
        <v>6757</v>
      </c>
      <c r="AT1130">
        <v>-0.42</v>
      </c>
      <c r="AU1130">
        <v>-0.54545456000000003</v>
      </c>
      <c r="AV1130">
        <v>0.32</v>
      </c>
      <c r="AW1130">
        <v>0.77</v>
      </c>
      <c r="AX1130">
        <v>4.2999999999999997E-2</v>
      </c>
      <c r="AY1130">
        <v>0.124637686</v>
      </c>
      <c r="AZ1130">
        <v>2279389952</v>
      </c>
      <c r="BA1130">
        <v>0.86599999999999999</v>
      </c>
      <c r="BB1130">
        <v>0.39585715999999999</v>
      </c>
      <c r="BC1130">
        <v>-4.5857160000000001E-2</v>
      </c>
      <c r="BD1130">
        <v>-0.11584270000000001</v>
      </c>
      <c r="BE1130">
        <v>0.45807692</v>
      </c>
      <c r="BF1130">
        <v>-0.10807693</v>
      </c>
      <c r="BG1130">
        <v>-0.23593621000000001</v>
      </c>
      <c r="BH1130">
        <v>797786496</v>
      </c>
      <c r="BI1130">
        <v>0.40415704000000002</v>
      </c>
      <c r="BJ1130">
        <v>15</v>
      </c>
      <c r="BK1130">
        <v>0</v>
      </c>
      <c r="BL1130" t="b">
        <v>0</v>
      </c>
      <c r="BM1130">
        <v>0.35</v>
      </c>
      <c r="BN1130">
        <v>1592549940</v>
      </c>
      <c r="BO1130">
        <v>1592549940</v>
      </c>
      <c r="BP1130">
        <v>1592549940</v>
      </c>
    </row>
    <row r="1131" spans="1:72">
      <c r="A1131" t="s">
        <v>6758</v>
      </c>
      <c r="B1131" t="s">
        <v>6759</v>
      </c>
      <c r="C1131" t="str">
        <f t="shared" si="85"/>
        <v>普匯中金國際</v>
      </c>
      <c r="D1131" t="str">
        <f t="shared" si="86"/>
        <v>Real Estate Construction</v>
      </c>
      <c r="E1131" t="str">
        <f t="shared" si="87"/>
        <v>地產建築</v>
      </c>
      <c r="F1131" t="str">
        <f t="shared" si="88"/>
        <v>Construction related</v>
      </c>
      <c r="G1131" t="str">
        <f t="shared" si="89"/>
        <v>建築相關</v>
      </c>
      <c r="H1131" t="s">
        <v>68</v>
      </c>
      <c r="I1131" t="s">
        <v>69</v>
      </c>
      <c r="J1131" t="s">
        <v>70</v>
      </c>
      <c r="K1131" t="s">
        <v>71</v>
      </c>
      <c r="L1131" t="b">
        <v>0</v>
      </c>
      <c r="M1131" t="s">
        <v>72</v>
      </c>
      <c r="N1131" t="s">
        <v>73</v>
      </c>
      <c r="O1131" t="s">
        <v>74</v>
      </c>
      <c r="P1131" t="s">
        <v>6760</v>
      </c>
      <c r="Q1131" t="s">
        <v>6761</v>
      </c>
      <c r="R1131" t="s">
        <v>78</v>
      </c>
      <c r="S1131" t="s">
        <v>79</v>
      </c>
      <c r="T1131">
        <v>28800000</v>
      </c>
      <c r="U1131" t="s">
        <v>80</v>
      </c>
      <c r="V1131" t="b">
        <v>0</v>
      </c>
      <c r="W1131">
        <v>952651800000</v>
      </c>
      <c r="X1131">
        <v>3</v>
      </c>
      <c r="Y1131">
        <v>0</v>
      </c>
      <c r="Z1131">
        <v>0</v>
      </c>
      <c r="AA1131">
        <v>1596091742</v>
      </c>
      <c r="AB1131">
        <v>0.59</v>
      </c>
      <c r="AC1131">
        <v>0.59</v>
      </c>
      <c r="AD1131" t="s">
        <v>6762</v>
      </c>
      <c r="AE1131">
        <v>0.59</v>
      </c>
      <c r="AF1131">
        <v>5000</v>
      </c>
      <c r="AG1131">
        <v>0.59</v>
      </c>
      <c r="AH1131">
        <v>0.56000000000000005</v>
      </c>
      <c r="AI1131">
        <v>0.59</v>
      </c>
      <c r="AJ1131">
        <v>0</v>
      </c>
      <c r="AK1131">
        <v>0</v>
      </c>
      <c r="AL1131" t="s">
        <v>82</v>
      </c>
      <c r="AM1131" t="s">
        <v>72</v>
      </c>
      <c r="AN1131">
        <v>0.59</v>
      </c>
      <c r="AO1131">
        <v>449449</v>
      </c>
      <c r="AP1131">
        <v>1852075</v>
      </c>
      <c r="AQ1131">
        <v>6.0000001999999997E-2</v>
      </c>
      <c r="AR1131">
        <v>0.11320756</v>
      </c>
      <c r="AS1131" t="s">
        <v>6763</v>
      </c>
      <c r="AT1131">
        <v>-0.45999997999999997</v>
      </c>
      <c r="AU1131">
        <v>-0.43809524</v>
      </c>
      <c r="AV1131">
        <v>0.53</v>
      </c>
      <c r="AW1131">
        <v>1.05</v>
      </c>
      <c r="AZ1131">
        <v>1461609984</v>
      </c>
      <c r="BA1131">
        <v>1.1870000000000001</v>
      </c>
      <c r="BB1131">
        <v>0.63485709999999995</v>
      </c>
      <c r="BC1131">
        <v>-4.4857144000000002E-2</v>
      </c>
      <c r="BD1131">
        <v>-7.0657074E-2</v>
      </c>
      <c r="BE1131">
        <v>0.72223777</v>
      </c>
      <c r="BF1131">
        <v>-0.13223778999999999</v>
      </c>
      <c r="BG1131">
        <v>-0.18309454999999999</v>
      </c>
      <c r="BH1131">
        <v>862349824</v>
      </c>
      <c r="BI1131">
        <v>0.49705136</v>
      </c>
      <c r="BJ1131">
        <v>15</v>
      </c>
      <c r="BK1131">
        <v>0</v>
      </c>
      <c r="BL1131" t="b">
        <v>0</v>
      </c>
      <c r="BM1131">
        <v>0.59</v>
      </c>
      <c r="BN1131">
        <v>1593500340</v>
      </c>
      <c r="BO1131">
        <v>1593500340</v>
      </c>
      <c r="BP1131">
        <v>1593500340</v>
      </c>
      <c r="BR1131">
        <v>-8.8999999999999996E-2</v>
      </c>
    </row>
    <row r="1132" spans="1:72">
      <c r="A1132" t="s">
        <v>6764</v>
      </c>
      <c r="B1132" t="s">
        <v>6765</v>
      </c>
      <c r="C1132" t="str">
        <f t="shared" si="85"/>
        <v>民生國際</v>
      </c>
      <c r="D1132" t="str">
        <f t="shared" si="86"/>
        <v>Consumer Service</v>
      </c>
      <c r="E1132" t="str">
        <f t="shared" si="87"/>
        <v>消費者服務業</v>
      </c>
      <c r="F1132" t="str">
        <f t="shared" si="88"/>
        <v>Jewelry Watches</v>
      </c>
      <c r="G1132" t="str">
        <f t="shared" si="89"/>
        <v>珠寶鐘錶</v>
      </c>
      <c r="H1132" t="s">
        <v>68</v>
      </c>
      <c r="I1132" t="s">
        <v>69</v>
      </c>
      <c r="J1132" t="s">
        <v>70</v>
      </c>
      <c r="K1132" t="s">
        <v>71</v>
      </c>
      <c r="L1132" t="b">
        <v>0</v>
      </c>
      <c r="M1132" t="s">
        <v>72</v>
      </c>
      <c r="N1132" t="s">
        <v>73</v>
      </c>
      <c r="O1132" t="s">
        <v>74</v>
      </c>
      <c r="P1132" t="s">
        <v>6766</v>
      </c>
      <c r="Q1132" t="s">
        <v>6767</v>
      </c>
      <c r="R1132" t="s">
        <v>78</v>
      </c>
      <c r="S1132" t="s">
        <v>79</v>
      </c>
      <c r="T1132">
        <v>28800000</v>
      </c>
      <c r="U1132" t="s">
        <v>80</v>
      </c>
      <c r="V1132" t="b">
        <v>0</v>
      </c>
      <c r="W1132">
        <v>946949400000</v>
      </c>
      <c r="X1132">
        <v>3</v>
      </c>
      <c r="Y1132">
        <v>2.0000009999999999E-2</v>
      </c>
      <c r="Z1132">
        <v>4.7619069999999999</v>
      </c>
      <c r="AA1132">
        <v>1596095925</v>
      </c>
      <c r="AB1132">
        <v>0.44</v>
      </c>
      <c r="AC1132">
        <v>0.45</v>
      </c>
      <c r="AD1132" t="s">
        <v>6768</v>
      </c>
      <c r="AE1132">
        <v>0.42</v>
      </c>
      <c r="AF1132">
        <v>228000</v>
      </c>
      <c r="AG1132">
        <v>0.42</v>
      </c>
      <c r="AH1132">
        <v>0.40500000000000003</v>
      </c>
      <c r="AI1132">
        <v>0.44</v>
      </c>
      <c r="AJ1132">
        <v>0</v>
      </c>
      <c r="AK1132">
        <v>0</v>
      </c>
      <c r="AL1132" t="s">
        <v>82</v>
      </c>
      <c r="AM1132" t="s">
        <v>72</v>
      </c>
      <c r="AN1132">
        <v>0.435</v>
      </c>
      <c r="AO1132">
        <v>2340155</v>
      </c>
      <c r="AP1132">
        <v>112875</v>
      </c>
      <c r="AQ1132">
        <v>0.248</v>
      </c>
      <c r="AR1132">
        <v>1.2916666000000001</v>
      </c>
      <c r="AS1132" t="s">
        <v>6769</v>
      </c>
      <c r="AT1132">
        <v>-0.16000002999999999</v>
      </c>
      <c r="AU1132">
        <v>-0.26666669999999998</v>
      </c>
      <c r="AV1132">
        <v>0.192</v>
      </c>
      <c r="AW1132">
        <v>0.6</v>
      </c>
      <c r="AZ1132">
        <v>2047280000</v>
      </c>
      <c r="BA1132">
        <v>0.247</v>
      </c>
      <c r="BB1132">
        <v>0.42083332000000001</v>
      </c>
      <c r="BC1132">
        <v>1.9166677999999999E-2</v>
      </c>
      <c r="BD1132">
        <v>4.5544583E-2</v>
      </c>
      <c r="BE1132">
        <v>0.41653472000000002</v>
      </c>
      <c r="BF1132">
        <v>2.3465276E-2</v>
      </c>
      <c r="BG1132">
        <v>5.6334503000000001E-2</v>
      </c>
      <c r="BH1132">
        <v>900803200</v>
      </c>
      <c r="BI1132">
        <v>1.7813766</v>
      </c>
      <c r="BJ1132">
        <v>15</v>
      </c>
      <c r="BK1132">
        <v>0</v>
      </c>
      <c r="BL1132" t="b">
        <v>0</v>
      </c>
      <c r="BM1132">
        <v>0.44</v>
      </c>
      <c r="BN1132">
        <v>1560351540</v>
      </c>
      <c r="BO1132">
        <v>1560351540</v>
      </c>
      <c r="BP1132">
        <v>1560351540</v>
      </c>
      <c r="BR1132">
        <v>-0.10009999999999999</v>
      </c>
    </row>
    <row r="1133" spans="1:72">
      <c r="A1133" t="s">
        <v>6770</v>
      </c>
      <c r="B1133" t="s">
        <v>6771</v>
      </c>
      <c r="C1133" t="str">
        <f t="shared" si="85"/>
        <v>莊士中國</v>
      </c>
      <c r="D1133" t="str">
        <f t="shared" si="86"/>
        <v>Real Estate Construction</v>
      </c>
      <c r="E1133" t="str">
        <f t="shared" si="87"/>
        <v>地產建築</v>
      </c>
      <c r="F1133" t="str">
        <f t="shared" si="88"/>
        <v>China Properties</v>
      </c>
      <c r="G1133" t="str">
        <f t="shared" si="89"/>
        <v>內房</v>
      </c>
      <c r="H1133" t="s">
        <v>68</v>
      </c>
      <c r="I1133" t="s">
        <v>69</v>
      </c>
      <c r="J1133" t="s">
        <v>70</v>
      </c>
      <c r="K1133" t="s">
        <v>71</v>
      </c>
      <c r="L1133" t="b">
        <v>0</v>
      </c>
      <c r="M1133" t="s">
        <v>72</v>
      </c>
      <c r="N1133" t="s">
        <v>73</v>
      </c>
      <c r="O1133" t="s">
        <v>74</v>
      </c>
      <c r="P1133" t="s">
        <v>6772</v>
      </c>
      <c r="Q1133" t="s">
        <v>6773</v>
      </c>
      <c r="R1133" t="s">
        <v>78</v>
      </c>
      <c r="S1133" t="s">
        <v>79</v>
      </c>
      <c r="T1133">
        <v>28800000</v>
      </c>
      <c r="U1133" t="s">
        <v>80</v>
      </c>
      <c r="V1133" t="b">
        <v>0</v>
      </c>
      <c r="W1133">
        <v>1027560600000</v>
      </c>
      <c r="X1133">
        <v>3</v>
      </c>
      <c r="Y1133">
        <v>-1.000002E-2</v>
      </c>
      <c r="Z1133">
        <v>-2.7397315999999998</v>
      </c>
      <c r="AA1133">
        <v>1596094691</v>
      </c>
      <c r="AB1133">
        <v>0.35499999999999998</v>
      </c>
      <c r="AC1133">
        <v>0.36499999999999999</v>
      </c>
      <c r="AD1133" t="s">
        <v>6774</v>
      </c>
      <c r="AE1133">
        <v>0.35499999999999998</v>
      </c>
      <c r="AF1133">
        <v>530000</v>
      </c>
      <c r="AG1133">
        <v>0.36499999999999999</v>
      </c>
      <c r="AH1133">
        <v>0.35</v>
      </c>
      <c r="AI1133">
        <v>0.36</v>
      </c>
      <c r="AJ1133">
        <v>0</v>
      </c>
      <c r="AK1133">
        <v>0</v>
      </c>
      <c r="AL1133" t="s">
        <v>82</v>
      </c>
      <c r="AM1133" t="s">
        <v>72</v>
      </c>
      <c r="AN1133">
        <v>0.36499999999999999</v>
      </c>
      <c r="AO1133">
        <v>209355</v>
      </c>
      <c r="AP1133">
        <v>245000</v>
      </c>
      <c r="AQ1133">
        <v>0</v>
      </c>
      <c r="AR1133">
        <v>0</v>
      </c>
      <c r="AS1133" t="s">
        <v>6775</v>
      </c>
      <c r="AT1133">
        <v>-0.14500001000000001</v>
      </c>
      <c r="AU1133">
        <v>-0.29000002000000003</v>
      </c>
      <c r="AV1133">
        <v>0.35499999999999998</v>
      </c>
      <c r="AW1133">
        <v>0.5</v>
      </c>
      <c r="AX1133">
        <v>0.02</v>
      </c>
      <c r="AY1133">
        <v>5.4794516000000001E-2</v>
      </c>
      <c r="AZ1133">
        <v>2348839936</v>
      </c>
      <c r="BA1133">
        <v>1.605</v>
      </c>
      <c r="BB1133">
        <v>0.3775</v>
      </c>
      <c r="BC1133">
        <v>-2.2500007999999998E-2</v>
      </c>
      <c r="BD1133">
        <v>-5.9602670000000003E-2</v>
      </c>
      <c r="BE1133">
        <v>0.40274304</v>
      </c>
      <c r="BF1133">
        <v>-4.7743052000000001E-2</v>
      </c>
      <c r="BG1133">
        <v>-0.1185447</v>
      </c>
      <c r="BH1133">
        <v>833838144</v>
      </c>
      <c r="BI1133">
        <v>0.22118378999999999</v>
      </c>
      <c r="BJ1133">
        <v>15</v>
      </c>
      <c r="BK1133">
        <v>0</v>
      </c>
      <c r="BL1133" t="b">
        <v>0</v>
      </c>
      <c r="BM1133">
        <v>0.35499999999999998</v>
      </c>
      <c r="BR1133">
        <v>-8.1900000000000001E-2</v>
      </c>
    </row>
    <row r="1134" spans="1:72">
      <c r="A1134" t="s">
        <v>6776</v>
      </c>
      <c r="B1134" t="s">
        <v>6777</v>
      </c>
      <c r="C1134" t="str">
        <f t="shared" si="85"/>
        <v>滿貫集團</v>
      </c>
      <c r="D1134" t="str">
        <f t="shared" si="86"/>
        <v>Medicine</v>
      </c>
      <c r="E1134" t="str">
        <f t="shared" si="87"/>
        <v>醫藥</v>
      </c>
      <c r="F1134" t="str">
        <f t="shared" si="88"/>
        <v>Biotechnology</v>
      </c>
      <c r="G1134" t="str">
        <f t="shared" si="89"/>
        <v>生物科技</v>
      </c>
      <c r="H1134" t="s">
        <v>68</v>
      </c>
      <c r="I1134" t="s">
        <v>69</v>
      </c>
      <c r="J1134" t="s">
        <v>70</v>
      </c>
      <c r="K1134" t="s">
        <v>71</v>
      </c>
      <c r="L1134" t="b">
        <v>0</v>
      </c>
      <c r="M1134" t="s">
        <v>72</v>
      </c>
      <c r="N1134" t="s">
        <v>73</v>
      </c>
      <c r="O1134" t="s">
        <v>74</v>
      </c>
      <c r="P1134" t="s">
        <v>6778</v>
      </c>
      <c r="Q1134" t="s">
        <v>6779</v>
      </c>
      <c r="R1134" t="s">
        <v>78</v>
      </c>
      <c r="S1134" t="s">
        <v>79</v>
      </c>
      <c r="T1134">
        <v>28800000</v>
      </c>
      <c r="U1134" t="s">
        <v>80</v>
      </c>
      <c r="V1134" t="b">
        <v>0</v>
      </c>
      <c r="W1134">
        <v>1586914200000</v>
      </c>
      <c r="X1134">
        <v>3</v>
      </c>
      <c r="Y1134">
        <v>1.000011E-2</v>
      </c>
      <c r="Z1134">
        <v>0.94340663999999996</v>
      </c>
      <c r="AA1134">
        <v>1596159012</v>
      </c>
      <c r="AB1134">
        <v>1.07</v>
      </c>
      <c r="AC1134">
        <v>1.07</v>
      </c>
      <c r="AD1134" t="s">
        <v>3799</v>
      </c>
      <c r="AE1134">
        <v>1.07</v>
      </c>
      <c r="AF1134">
        <v>2000</v>
      </c>
      <c r="AG1134">
        <v>1.06</v>
      </c>
      <c r="AH1134">
        <v>1.02</v>
      </c>
      <c r="AI1134">
        <v>1.07</v>
      </c>
      <c r="AL1134" t="s">
        <v>82</v>
      </c>
      <c r="AM1134" t="s">
        <v>72</v>
      </c>
      <c r="AN1134">
        <v>1.07</v>
      </c>
      <c r="AO1134">
        <v>1752876</v>
      </c>
      <c r="AP1134">
        <v>940750</v>
      </c>
      <c r="AQ1134">
        <v>0.22000003000000001</v>
      </c>
      <c r="AR1134">
        <v>0.25882354000000002</v>
      </c>
      <c r="AS1134" t="s">
        <v>6780</v>
      </c>
      <c r="AT1134">
        <v>-0.26</v>
      </c>
      <c r="AU1134">
        <v>-0.19548869999999999</v>
      </c>
      <c r="AV1134">
        <v>0.85</v>
      </c>
      <c r="AW1134">
        <v>1.33</v>
      </c>
      <c r="AZ1134">
        <v>800000000</v>
      </c>
      <c r="BA1134">
        <v>2.9950000000000001</v>
      </c>
      <c r="BB1134">
        <v>1.1299999999999999</v>
      </c>
      <c r="BC1134">
        <v>-5.9999943E-2</v>
      </c>
      <c r="BD1134">
        <v>-5.3097297000000002E-2</v>
      </c>
      <c r="BE1134">
        <v>1.0649999999999999</v>
      </c>
      <c r="BF1134">
        <v>4.9999950000000001E-3</v>
      </c>
      <c r="BG1134">
        <v>4.694831E-3</v>
      </c>
      <c r="BH1134">
        <v>856000064</v>
      </c>
      <c r="BI1134">
        <v>0.35726213000000001</v>
      </c>
      <c r="BJ1134">
        <v>15</v>
      </c>
      <c r="BK1134">
        <v>0</v>
      </c>
      <c r="BL1134" t="b">
        <v>0</v>
      </c>
      <c r="BM1134">
        <v>1.07</v>
      </c>
    </row>
    <row r="1135" spans="1:72">
      <c r="A1135" t="s">
        <v>6781</v>
      </c>
      <c r="B1135" t="s">
        <v>6782</v>
      </c>
      <c r="C1135" t="str">
        <f t="shared" si="85"/>
        <v>國藥科技股份</v>
      </c>
      <c r="D1135" t="str">
        <f t="shared" si="86"/>
        <v>Betting</v>
      </c>
      <c r="E1135" t="str">
        <f t="shared" si="87"/>
        <v>博彩</v>
      </c>
      <c r="F1135" t="str">
        <f t="shared" si="88"/>
        <v>Lottery Stocks</v>
      </c>
      <c r="G1135" t="str">
        <f t="shared" si="89"/>
        <v>彩票股</v>
      </c>
      <c r="H1135" t="s">
        <v>68</v>
      </c>
      <c r="I1135" t="s">
        <v>69</v>
      </c>
      <c r="J1135" t="s">
        <v>70</v>
      </c>
      <c r="K1135" t="s">
        <v>71</v>
      </c>
      <c r="L1135" t="b">
        <v>0</v>
      </c>
      <c r="M1135" t="s">
        <v>72</v>
      </c>
      <c r="N1135" t="s">
        <v>73</v>
      </c>
      <c r="O1135" t="s">
        <v>74</v>
      </c>
      <c r="P1135" t="s">
        <v>6783</v>
      </c>
      <c r="Q1135" t="s">
        <v>6784</v>
      </c>
      <c r="R1135" t="s">
        <v>78</v>
      </c>
      <c r="S1135" t="s">
        <v>79</v>
      </c>
      <c r="T1135">
        <v>28800000</v>
      </c>
      <c r="U1135" t="s">
        <v>80</v>
      </c>
      <c r="V1135" t="b">
        <v>0</v>
      </c>
      <c r="W1135">
        <v>1037064600000</v>
      </c>
      <c r="X1135">
        <v>3</v>
      </c>
      <c r="Y1135">
        <v>4.9999950000000001E-3</v>
      </c>
      <c r="Z1135">
        <v>2.5125603999999999</v>
      </c>
      <c r="AA1135">
        <v>1596160584</v>
      </c>
      <c r="AB1135">
        <v>0.20399999999999999</v>
      </c>
      <c r="AC1135">
        <v>0.20399999999999999</v>
      </c>
      <c r="AD1135" t="s">
        <v>6785</v>
      </c>
      <c r="AE1135">
        <v>0.19700000000000001</v>
      </c>
      <c r="AF1135">
        <v>950000</v>
      </c>
      <c r="AG1135">
        <v>0.19900000000000001</v>
      </c>
      <c r="AH1135">
        <v>0.20100000000000001</v>
      </c>
      <c r="AI1135">
        <v>0.20599999999999999</v>
      </c>
      <c r="AJ1135">
        <v>0</v>
      </c>
      <c r="AK1135">
        <v>0</v>
      </c>
      <c r="AL1135" t="s">
        <v>82</v>
      </c>
      <c r="AM1135" t="s">
        <v>72</v>
      </c>
      <c r="AN1135">
        <v>0.19700000000000001</v>
      </c>
      <c r="AO1135">
        <v>4522594</v>
      </c>
      <c r="AP1135">
        <v>2211250</v>
      </c>
      <c r="AQ1135">
        <v>3.1999989999999999E-2</v>
      </c>
      <c r="AR1135">
        <v>0.18604645</v>
      </c>
      <c r="AS1135" t="s">
        <v>6786</v>
      </c>
      <c r="AT1135">
        <v>-0.18099999999999999</v>
      </c>
      <c r="AU1135">
        <v>-0.47012988</v>
      </c>
      <c r="AV1135">
        <v>0.17199999999999999</v>
      </c>
      <c r="AW1135">
        <v>0.38500000000000001</v>
      </c>
      <c r="AZ1135">
        <v>4289720064</v>
      </c>
      <c r="BA1135">
        <v>6.0000000000000001E-3</v>
      </c>
      <c r="BB1135">
        <v>0.19719999999999999</v>
      </c>
      <c r="BC1135">
        <v>6.799996E-3</v>
      </c>
      <c r="BD1135">
        <v>3.4482736E-2</v>
      </c>
      <c r="BE1135">
        <v>0.23302796000000001</v>
      </c>
      <c r="BF1135">
        <v>-2.9027969000000001E-2</v>
      </c>
      <c r="BG1135">
        <v>-0.124568604</v>
      </c>
      <c r="BH1135">
        <v>875102848</v>
      </c>
      <c r="BI1135">
        <v>34</v>
      </c>
      <c r="BJ1135">
        <v>15</v>
      </c>
      <c r="BK1135">
        <v>0</v>
      </c>
      <c r="BL1135" t="b">
        <v>0</v>
      </c>
      <c r="BM1135">
        <v>0.20399999999999999</v>
      </c>
      <c r="BN1135">
        <v>1550073540</v>
      </c>
      <c r="BO1135">
        <v>1550073540</v>
      </c>
      <c r="BP1135">
        <v>1550073540</v>
      </c>
      <c r="BR1135">
        <v>-1.35E-2</v>
      </c>
    </row>
    <row r="1136" spans="1:72">
      <c r="A1136" t="s">
        <v>6787</v>
      </c>
      <c r="B1136" t="s">
        <v>6788</v>
      </c>
      <c r="C1136" t="str">
        <f t="shared" si="85"/>
        <v>天津創業環保</v>
      </c>
      <c r="D1136" t="str">
        <f t="shared" si="86"/>
        <v>Environmental protection</v>
      </c>
      <c r="E1136" t="str">
        <f t="shared" si="87"/>
        <v>環保</v>
      </c>
      <c r="F1136" t="str">
        <f t="shared" si="88"/>
        <v>Water utilities</v>
      </c>
      <c r="G1136" t="str">
        <f t="shared" si="89"/>
        <v>水務公用</v>
      </c>
      <c r="H1136" t="s">
        <v>68</v>
      </c>
      <c r="I1136" t="s">
        <v>69</v>
      </c>
      <c r="J1136" t="s">
        <v>70</v>
      </c>
      <c r="K1136" t="s">
        <v>71</v>
      </c>
      <c r="L1136" t="b">
        <v>0</v>
      </c>
      <c r="M1136" t="s">
        <v>72</v>
      </c>
      <c r="N1136" t="s">
        <v>73</v>
      </c>
      <c r="O1136" t="s">
        <v>74</v>
      </c>
      <c r="P1136" t="s">
        <v>6789</v>
      </c>
      <c r="Q1136" t="s">
        <v>6790</v>
      </c>
      <c r="R1136" t="s">
        <v>78</v>
      </c>
      <c r="S1136" t="s">
        <v>79</v>
      </c>
      <c r="T1136">
        <v>28800000</v>
      </c>
      <c r="U1136" t="s">
        <v>80</v>
      </c>
      <c r="V1136" t="b">
        <v>0</v>
      </c>
      <c r="W1136">
        <v>946949400000</v>
      </c>
      <c r="X1136">
        <v>3</v>
      </c>
      <c r="Y1136">
        <v>2.9999971E-2</v>
      </c>
      <c r="Z1136">
        <v>1.1952179999999999</v>
      </c>
      <c r="AA1136">
        <v>1596160526</v>
      </c>
      <c r="AB1136">
        <v>2.54</v>
      </c>
      <c r="AC1136">
        <v>2.5499999999999998</v>
      </c>
      <c r="AD1136" t="s">
        <v>6791</v>
      </c>
      <c r="AE1136">
        <v>2.54</v>
      </c>
      <c r="AF1136">
        <v>94000</v>
      </c>
      <c r="AG1136">
        <v>2.5099999999999998</v>
      </c>
      <c r="AH1136">
        <v>2.5299999999999998</v>
      </c>
      <c r="AI1136">
        <v>2.54</v>
      </c>
      <c r="AJ1136">
        <v>0</v>
      </c>
      <c r="AK1136">
        <v>0</v>
      </c>
      <c r="AL1136" t="s">
        <v>82</v>
      </c>
      <c r="AM1136" t="s">
        <v>102</v>
      </c>
      <c r="AN1136">
        <v>2.54</v>
      </c>
      <c r="AO1136">
        <v>1133007</v>
      </c>
      <c r="AP1136">
        <v>778625</v>
      </c>
      <c r="AQ1136">
        <v>0.40999985</v>
      </c>
      <c r="AR1136">
        <v>0.19248818000000001</v>
      </c>
      <c r="AS1136" t="s">
        <v>6792</v>
      </c>
      <c r="AT1136">
        <v>-0.51</v>
      </c>
      <c r="AU1136">
        <v>-0.16721311</v>
      </c>
      <c r="AV1136">
        <v>2.13</v>
      </c>
      <c r="AW1136">
        <v>3.05</v>
      </c>
      <c r="AX1136">
        <v>1.4999999999999999E-2</v>
      </c>
      <c r="AY1136">
        <v>5.9760953000000004E-3</v>
      </c>
      <c r="AZ1136">
        <v>1087229952</v>
      </c>
      <c r="BA1136">
        <v>0.60899999999999999</v>
      </c>
      <c r="BB1136">
        <v>2.4391427000000001</v>
      </c>
      <c r="BC1136">
        <v>0.10085726</v>
      </c>
      <c r="BD1136">
        <v>4.1349469999999999E-2</v>
      </c>
      <c r="BE1136">
        <v>2.4746153</v>
      </c>
      <c r="BF1136">
        <v>6.5384629999999999E-2</v>
      </c>
      <c r="BG1136">
        <v>2.6422136999999998E-2</v>
      </c>
      <c r="BH1136">
        <v>11658650624</v>
      </c>
      <c r="BI1136">
        <v>4.1707716000000001</v>
      </c>
      <c r="BJ1136">
        <v>15</v>
      </c>
      <c r="BK1136">
        <v>0</v>
      </c>
      <c r="BL1136" t="b">
        <v>0</v>
      </c>
      <c r="BM1136">
        <v>2.54</v>
      </c>
      <c r="BQ1136">
        <v>6.3136964000000004</v>
      </c>
      <c r="BR1136">
        <v>0.40229999999999999</v>
      </c>
      <c r="BS1136">
        <v>0.33</v>
      </c>
      <c r="BT1136">
        <v>7.6969694999999998</v>
      </c>
    </row>
    <row r="1137" spans="1:70">
      <c r="A1137" t="s">
        <v>6793</v>
      </c>
      <c r="B1137" t="s">
        <v>6794</v>
      </c>
      <c r="C1137" t="str">
        <f t="shared" si="85"/>
        <v>金源米業</v>
      </c>
      <c r="D1137" t="str">
        <f t="shared" si="86"/>
        <v>Food and Beverage</v>
      </c>
      <c r="E1137" t="str">
        <f t="shared" si="87"/>
        <v>飲食相關</v>
      </c>
      <c r="F1137" t="str">
        <f t="shared" si="88"/>
        <v>Food and beverage Production and Wholesale</v>
      </c>
      <c r="G1137" t="str">
        <f t="shared" si="89"/>
        <v>食物飲品生產及批發</v>
      </c>
      <c r="H1137" t="s">
        <v>68</v>
      </c>
      <c r="I1137" t="s">
        <v>69</v>
      </c>
      <c r="J1137" t="s">
        <v>70</v>
      </c>
      <c r="K1137" t="s">
        <v>71</v>
      </c>
      <c r="L1137" t="b">
        <v>0</v>
      </c>
      <c r="M1137" t="s">
        <v>72</v>
      </c>
      <c r="N1137" t="s">
        <v>73</v>
      </c>
      <c r="O1137" t="s">
        <v>74</v>
      </c>
      <c r="P1137" t="s">
        <v>6795</v>
      </c>
      <c r="Q1137" t="s">
        <v>6796</v>
      </c>
      <c r="R1137" t="s">
        <v>78</v>
      </c>
      <c r="S1137" t="s">
        <v>79</v>
      </c>
      <c r="T1137">
        <v>28800000</v>
      </c>
      <c r="U1137" t="s">
        <v>80</v>
      </c>
      <c r="V1137" t="b">
        <v>0</v>
      </c>
      <c r="W1137">
        <v>946949400000</v>
      </c>
      <c r="X1137">
        <v>3</v>
      </c>
      <c r="Y1137">
        <v>0</v>
      </c>
      <c r="Z1137">
        <v>0</v>
      </c>
      <c r="AA1137">
        <v>1596096542</v>
      </c>
      <c r="AB1137">
        <v>0.5</v>
      </c>
      <c r="AC1137">
        <v>0.51</v>
      </c>
      <c r="AD1137" t="s">
        <v>6797</v>
      </c>
      <c r="AE1137">
        <v>0.5</v>
      </c>
      <c r="AF1137">
        <v>2074000</v>
      </c>
      <c r="AG1137">
        <v>0.5</v>
      </c>
      <c r="AH1137">
        <v>0.5</v>
      </c>
      <c r="AI1137">
        <v>0.51</v>
      </c>
      <c r="AJ1137">
        <v>0</v>
      </c>
      <c r="AK1137">
        <v>0</v>
      </c>
      <c r="AL1137" t="s">
        <v>82</v>
      </c>
      <c r="AM1137" t="s">
        <v>72</v>
      </c>
      <c r="AN1137">
        <v>0.51</v>
      </c>
      <c r="AO1137">
        <v>960061</v>
      </c>
      <c r="AP1137">
        <v>2436500</v>
      </c>
      <c r="AQ1137">
        <v>2.0000009999999999E-2</v>
      </c>
      <c r="AR1137">
        <v>4.1666689999999999E-2</v>
      </c>
      <c r="AS1137" t="s">
        <v>6798</v>
      </c>
      <c r="AT1137">
        <v>-0.23000002</v>
      </c>
      <c r="AU1137">
        <v>-0.31506849999999997</v>
      </c>
      <c r="AV1137">
        <v>0.48</v>
      </c>
      <c r="AW1137">
        <v>0.73</v>
      </c>
      <c r="AX1137">
        <v>2.3E-2</v>
      </c>
      <c r="AY1137">
        <v>4.5999999999999999E-2</v>
      </c>
      <c r="AZ1137">
        <v>1697410048</v>
      </c>
      <c r="BA1137">
        <v>0.68600000000000005</v>
      </c>
      <c r="BB1137">
        <v>0.53314286</v>
      </c>
      <c r="BC1137">
        <v>-3.3142865000000001E-2</v>
      </c>
      <c r="BD1137">
        <v>-6.2165074000000001E-2</v>
      </c>
      <c r="BE1137">
        <v>0.59230769999999999</v>
      </c>
      <c r="BF1137">
        <v>-9.2307689999999998E-2</v>
      </c>
      <c r="BG1137">
        <v>-0.15584414999999999</v>
      </c>
      <c r="BH1137">
        <v>848705024</v>
      </c>
      <c r="BI1137">
        <v>0.72886300000000004</v>
      </c>
      <c r="BJ1137">
        <v>15</v>
      </c>
      <c r="BK1137">
        <v>0</v>
      </c>
      <c r="BL1137" t="b">
        <v>0</v>
      </c>
      <c r="BM1137">
        <v>0.5</v>
      </c>
      <c r="BR1137">
        <v>-1.2999999999999999E-2</v>
      </c>
    </row>
    <row r="1138" spans="1:70">
      <c r="A1138" t="s">
        <v>6799</v>
      </c>
      <c r="B1138" t="s">
        <v>6800</v>
      </c>
      <c r="C1138" t="str">
        <f t="shared" si="85"/>
        <v>興業合金</v>
      </c>
      <c r="D1138" t="str">
        <f t="shared" si="86"/>
        <v>Raw Materials</v>
      </c>
      <c r="E1138" t="str">
        <f t="shared" si="87"/>
        <v>原材料</v>
      </c>
      <c r="F1138" t="str">
        <f t="shared" si="88"/>
        <v>Non-ferrous metals and ores</v>
      </c>
      <c r="G1138" t="str">
        <f t="shared" si="89"/>
        <v>有色金屬及礦石</v>
      </c>
      <c r="H1138" t="s">
        <v>68</v>
      </c>
      <c r="I1138" t="s">
        <v>69</v>
      </c>
      <c r="J1138" t="s">
        <v>70</v>
      </c>
      <c r="K1138" t="s">
        <v>71</v>
      </c>
      <c r="L1138" t="b">
        <v>0</v>
      </c>
      <c r="M1138" t="s">
        <v>72</v>
      </c>
      <c r="N1138" t="s">
        <v>73</v>
      </c>
      <c r="O1138" t="s">
        <v>74</v>
      </c>
      <c r="P1138" t="s">
        <v>6801</v>
      </c>
      <c r="Q1138" t="s">
        <v>6802</v>
      </c>
      <c r="R1138" t="s">
        <v>78</v>
      </c>
      <c r="S1138" t="s">
        <v>79</v>
      </c>
      <c r="T1138">
        <v>28800000</v>
      </c>
      <c r="U1138" t="s">
        <v>80</v>
      </c>
      <c r="V1138" t="b">
        <v>0</v>
      </c>
      <c r="W1138">
        <v>1198719000000</v>
      </c>
      <c r="X1138">
        <v>3</v>
      </c>
      <c r="Y1138">
        <v>-9.9999900000000003E-3</v>
      </c>
      <c r="Z1138">
        <v>-0.9433954</v>
      </c>
      <c r="AA1138">
        <v>1596095998</v>
      </c>
      <c r="AB1138">
        <v>1.05</v>
      </c>
      <c r="AC1138">
        <v>1.07</v>
      </c>
      <c r="AD1138" t="s">
        <v>6803</v>
      </c>
      <c r="AE1138">
        <v>1.04</v>
      </c>
      <c r="AF1138">
        <v>69000</v>
      </c>
      <c r="AG1138">
        <v>1.06</v>
      </c>
      <c r="AH1138">
        <v>1.04</v>
      </c>
      <c r="AI1138">
        <v>1.07</v>
      </c>
      <c r="AJ1138">
        <v>0</v>
      </c>
      <c r="AK1138">
        <v>0</v>
      </c>
      <c r="AL1138" t="s">
        <v>82</v>
      </c>
      <c r="AM1138" t="s">
        <v>102</v>
      </c>
      <c r="AN1138">
        <v>1.04</v>
      </c>
      <c r="AO1138">
        <v>507924</v>
      </c>
      <c r="AP1138">
        <v>458912</v>
      </c>
      <c r="AQ1138">
        <v>0.61499994999999996</v>
      </c>
      <c r="AR1138">
        <v>1.4137930000000001</v>
      </c>
      <c r="AS1138" t="s">
        <v>6804</v>
      </c>
      <c r="AT1138">
        <v>-7.0000049999999994E-2</v>
      </c>
      <c r="AU1138">
        <v>-6.2500045000000004E-2</v>
      </c>
      <c r="AV1138">
        <v>0.435</v>
      </c>
      <c r="AW1138">
        <v>1.1200000000000001</v>
      </c>
      <c r="AZ1138">
        <v>814558016</v>
      </c>
      <c r="BA1138">
        <v>0.19</v>
      </c>
      <c r="BB1138">
        <v>1.0428572</v>
      </c>
      <c r="BC1138">
        <v>7.1427820000000003E-3</v>
      </c>
      <c r="BD1138">
        <v>6.8492429999999997E-3</v>
      </c>
      <c r="BE1138">
        <v>0.8585315</v>
      </c>
      <c r="BF1138">
        <v>0.19146848</v>
      </c>
      <c r="BG1138">
        <v>0.22301858999999999</v>
      </c>
      <c r="BH1138">
        <v>898336896</v>
      </c>
      <c r="BI1138">
        <v>5.5263156999999996</v>
      </c>
      <c r="BJ1138">
        <v>15</v>
      </c>
      <c r="BK1138">
        <v>0</v>
      </c>
      <c r="BL1138" t="b">
        <v>0</v>
      </c>
      <c r="BM1138">
        <v>1.05</v>
      </c>
      <c r="BN1138">
        <v>1553871540</v>
      </c>
      <c r="BO1138">
        <v>1553871540</v>
      </c>
      <c r="BP1138">
        <v>1553871540</v>
      </c>
      <c r="BQ1138">
        <v>13.422817999999999</v>
      </c>
      <c r="BR1138">
        <v>7.8225000000000003E-2</v>
      </c>
    </row>
    <row r="1139" spans="1:70">
      <c r="A1139" t="s">
        <v>6805</v>
      </c>
      <c r="B1139" t="s">
        <v>6806</v>
      </c>
      <c r="C1139" t="str">
        <f t="shared" si="85"/>
        <v>辰興發展</v>
      </c>
      <c r="D1139" t="str">
        <f t="shared" si="86"/>
        <v>Real Estate Construction</v>
      </c>
      <c r="E1139" t="str">
        <f t="shared" si="87"/>
        <v>地產建築</v>
      </c>
      <c r="F1139" t="str">
        <f t="shared" si="88"/>
        <v>Real Estate Development</v>
      </c>
      <c r="G1139" t="str">
        <f t="shared" si="89"/>
        <v>地產發展</v>
      </c>
      <c r="H1139" t="s">
        <v>68</v>
      </c>
      <c r="I1139" t="s">
        <v>69</v>
      </c>
      <c r="J1139" t="s">
        <v>70</v>
      </c>
      <c r="K1139" t="s">
        <v>71</v>
      </c>
      <c r="L1139" t="b">
        <v>0</v>
      </c>
      <c r="M1139" t="s">
        <v>72</v>
      </c>
      <c r="N1139" t="s">
        <v>73</v>
      </c>
      <c r="O1139" t="s">
        <v>74</v>
      </c>
      <c r="P1139" t="s">
        <v>6807</v>
      </c>
      <c r="Q1139" t="s">
        <v>6808</v>
      </c>
      <c r="R1139" t="s">
        <v>78</v>
      </c>
      <c r="S1139" t="s">
        <v>79</v>
      </c>
      <c r="T1139">
        <v>28800000</v>
      </c>
      <c r="U1139" t="s">
        <v>80</v>
      </c>
      <c r="V1139" t="b">
        <v>0</v>
      </c>
      <c r="W1139">
        <v>1435887000000</v>
      </c>
      <c r="X1139">
        <v>3</v>
      </c>
      <c r="Y1139">
        <v>-1.9999980000000001E-2</v>
      </c>
      <c r="Z1139">
        <v>-1.4184384000000001</v>
      </c>
      <c r="AA1139">
        <v>1596092379</v>
      </c>
      <c r="AB1139">
        <v>1.39</v>
      </c>
      <c r="AC1139">
        <v>1.4</v>
      </c>
      <c r="AD1139" t="s">
        <v>5156</v>
      </c>
      <c r="AE1139">
        <v>1.39</v>
      </c>
      <c r="AF1139">
        <v>65000</v>
      </c>
      <c r="AG1139">
        <v>1.41</v>
      </c>
      <c r="AH1139">
        <v>1.08</v>
      </c>
      <c r="AI1139">
        <v>1.59</v>
      </c>
      <c r="AJ1139">
        <v>0</v>
      </c>
      <c r="AK1139">
        <v>0</v>
      </c>
      <c r="AL1139" t="s">
        <v>82</v>
      </c>
      <c r="AM1139" t="s">
        <v>102</v>
      </c>
      <c r="AN1139">
        <v>1.4</v>
      </c>
      <c r="AO1139">
        <v>63302</v>
      </c>
      <c r="AP1139">
        <v>36996</v>
      </c>
      <c r="AQ1139">
        <v>0.25</v>
      </c>
      <c r="AR1139">
        <v>0.21929824000000001</v>
      </c>
      <c r="AS1139" t="s">
        <v>6809</v>
      </c>
      <c r="AT1139">
        <v>-1.33</v>
      </c>
      <c r="AU1139">
        <v>-0.48897059999999998</v>
      </c>
      <c r="AV1139">
        <v>1.1399999999999999</v>
      </c>
      <c r="AW1139">
        <v>2.72</v>
      </c>
      <c r="AX1139">
        <v>2.5000000000000001E-2</v>
      </c>
      <c r="AY1139">
        <v>1.7730497000000001E-2</v>
      </c>
      <c r="AZ1139">
        <v>600000000</v>
      </c>
      <c r="BA1139">
        <v>0.307</v>
      </c>
      <c r="BB1139">
        <v>1.4430555</v>
      </c>
      <c r="BC1139">
        <v>-5.3055524999999999E-2</v>
      </c>
      <c r="BD1139">
        <v>-3.6766100000000003E-2</v>
      </c>
      <c r="BE1139">
        <v>2.0282638</v>
      </c>
      <c r="BF1139">
        <v>-0.63826380000000005</v>
      </c>
      <c r="BG1139">
        <v>-0.31468479999999999</v>
      </c>
      <c r="BH1139">
        <v>834000000</v>
      </c>
      <c r="BI1139">
        <v>4.5276870000000002</v>
      </c>
      <c r="BJ1139">
        <v>15</v>
      </c>
      <c r="BK1139">
        <v>0</v>
      </c>
      <c r="BL1139" t="b">
        <v>0</v>
      </c>
      <c r="BM1139">
        <v>1.39</v>
      </c>
      <c r="BN1139">
        <v>1553698740</v>
      </c>
      <c r="BO1139">
        <v>1553698740</v>
      </c>
      <c r="BP1139">
        <v>1553698740</v>
      </c>
      <c r="BQ1139">
        <v>3.4099884</v>
      </c>
      <c r="BR1139">
        <v>0.40762599999999999</v>
      </c>
    </row>
    <row r="1140" spans="1:70">
      <c r="A1140" t="s">
        <v>6810</v>
      </c>
      <c r="B1140" t="s">
        <v>6811</v>
      </c>
      <c r="C1140" t="str">
        <f t="shared" si="85"/>
        <v>德祥地產</v>
      </c>
      <c r="D1140" t="str">
        <f t="shared" si="86"/>
        <v>Real Estate Construction</v>
      </c>
      <c r="E1140" t="str">
        <f t="shared" si="87"/>
        <v>地產建築</v>
      </c>
      <c r="F1140" t="str">
        <f t="shared" si="88"/>
        <v>Real Estate Development</v>
      </c>
      <c r="G1140" t="str">
        <f t="shared" si="89"/>
        <v>地產發展</v>
      </c>
      <c r="H1140" t="s">
        <v>68</v>
      </c>
      <c r="I1140" t="s">
        <v>69</v>
      </c>
      <c r="J1140" t="s">
        <v>70</v>
      </c>
      <c r="K1140" t="s">
        <v>71</v>
      </c>
      <c r="L1140" t="b">
        <v>0</v>
      </c>
      <c r="M1140" t="s">
        <v>72</v>
      </c>
      <c r="N1140" t="s">
        <v>73</v>
      </c>
      <c r="O1140" t="s">
        <v>74</v>
      </c>
      <c r="P1140" t="s">
        <v>6812</v>
      </c>
      <c r="Q1140" t="s">
        <v>6813</v>
      </c>
      <c r="R1140" t="s">
        <v>78</v>
      </c>
      <c r="S1140" t="s">
        <v>79</v>
      </c>
      <c r="T1140">
        <v>28800000</v>
      </c>
      <c r="U1140" t="s">
        <v>80</v>
      </c>
      <c r="V1140" t="b">
        <v>0</v>
      </c>
      <c r="W1140">
        <v>1051839000000</v>
      </c>
      <c r="X1140">
        <v>3</v>
      </c>
      <c r="Y1140">
        <v>-9.9999900000000003E-3</v>
      </c>
      <c r="Z1140">
        <v>-1.1363626</v>
      </c>
      <c r="AA1140">
        <v>1596095958</v>
      </c>
      <c r="AB1140">
        <v>0.87</v>
      </c>
      <c r="AC1140">
        <v>0.88</v>
      </c>
      <c r="AD1140" t="s">
        <v>6814</v>
      </c>
      <c r="AE1140">
        <v>0.86</v>
      </c>
      <c r="AF1140">
        <v>46040</v>
      </c>
      <c r="AG1140">
        <v>0.88</v>
      </c>
      <c r="AH1140">
        <v>0.85</v>
      </c>
      <c r="AI1140">
        <v>0.87</v>
      </c>
      <c r="AJ1140">
        <v>0</v>
      </c>
      <c r="AK1140">
        <v>0</v>
      </c>
      <c r="AL1140" t="s">
        <v>82</v>
      </c>
      <c r="AM1140" t="s">
        <v>72</v>
      </c>
      <c r="AN1140">
        <v>0.86</v>
      </c>
      <c r="AO1140">
        <v>184869</v>
      </c>
      <c r="AP1140">
        <v>122100</v>
      </c>
      <c r="AQ1140">
        <v>6.9999989999999998E-2</v>
      </c>
      <c r="AR1140">
        <v>8.749999E-2</v>
      </c>
      <c r="AS1140" t="s">
        <v>6815</v>
      </c>
      <c r="AT1140">
        <v>-0.67999995000000002</v>
      </c>
      <c r="AU1140">
        <v>-0.43870965000000001</v>
      </c>
      <c r="AV1140">
        <v>0.8</v>
      </c>
      <c r="AW1140">
        <v>1.55</v>
      </c>
      <c r="AX1140">
        <v>0.08</v>
      </c>
      <c r="AY1140">
        <v>9.0909086E-2</v>
      </c>
      <c r="AZ1140">
        <v>957392000</v>
      </c>
      <c r="BA1140">
        <v>4.2039999999999997</v>
      </c>
      <c r="BB1140">
        <v>0.91542860000000004</v>
      </c>
      <c r="BC1140">
        <v>-4.5428573999999999E-2</v>
      </c>
      <c r="BD1140">
        <v>-4.9625469999999998E-2</v>
      </c>
      <c r="BE1140">
        <v>0.98335665000000005</v>
      </c>
      <c r="BF1140">
        <v>-0.11335665</v>
      </c>
      <c r="BG1140">
        <v>-0.11527521</v>
      </c>
      <c r="BH1140">
        <v>832931072</v>
      </c>
      <c r="BI1140">
        <v>0.20694576000000001</v>
      </c>
      <c r="BJ1140">
        <v>15</v>
      </c>
      <c r="BK1140">
        <v>0</v>
      </c>
      <c r="BL1140" t="b">
        <v>0</v>
      </c>
      <c r="BM1140">
        <v>0.87</v>
      </c>
      <c r="BR1140">
        <v>-1</v>
      </c>
    </row>
    <row r="1141" spans="1:70">
      <c r="A1141" t="s">
        <v>6816</v>
      </c>
      <c r="B1141" t="s">
        <v>6817</v>
      </c>
      <c r="C1141" t="str">
        <f t="shared" si="85"/>
        <v>偉業控股</v>
      </c>
      <c r="D1141" t="str">
        <f t="shared" si="86"/>
        <v>Real Estate Construction</v>
      </c>
      <c r="E1141" t="str">
        <f t="shared" si="87"/>
        <v>地產建築</v>
      </c>
      <c r="F1141" t="str">
        <f t="shared" si="88"/>
        <v>Real Estate Development</v>
      </c>
      <c r="G1141" t="str">
        <f t="shared" si="89"/>
        <v>地產發展</v>
      </c>
      <c r="H1141" t="s">
        <v>68</v>
      </c>
      <c r="I1141" t="s">
        <v>69</v>
      </c>
      <c r="J1141" t="s">
        <v>70</v>
      </c>
      <c r="K1141" t="s">
        <v>71</v>
      </c>
      <c r="L1141" t="b">
        <v>0</v>
      </c>
      <c r="M1141" t="s">
        <v>72</v>
      </c>
      <c r="N1141" t="s">
        <v>73</v>
      </c>
      <c r="O1141" t="s">
        <v>74</v>
      </c>
      <c r="P1141" t="s">
        <v>6818</v>
      </c>
      <c r="Q1141" t="s">
        <v>6819</v>
      </c>
      <c r="R1141" t="s">
        <v>78</v>
      </c>
      <c r="S1141" t="s">
        <v>79</v>
      </c>
      <c r="T1141">
        <v>28800000</v>
      </c>
      <c r="U1141" t="s">
        <v>80</v>
      </c>
      <c r="V1141" t="b">
        <v>0</v>
      </c>
      <c r="W1141">
        <v>1459906200000</v>
      </c>
      <c r="X1141">
        <v>3</v>
      </c>
      <c r="Y1141">
        <v>-5.9999943E-2</v>
      </c>
      <c r="Z1141">
        <v>-1.3761455</v>
      </c>
      <c r="AA1141">
        <v>1595577007</v>
      </c>
      <c r="AB1141">
        <v>4.3</v>
      </c>
      <c r="AC1141">
        <v>4.3600000000000003</v>
      </c>
      <c r="AD1141" t="s">
        <v>6820</v>
      </c>
      <c r="AE1141">
        <v>4.3</v>
      </c>
      <c r="AF1141">
        <v>6714</v>
      </c>
      <c r="AG1141">
        <v>4.3600000000000003</v>
      </c>
      <c r="AH1141">
        <v>1.35</v>
      </c>
      <c r="AI1141">
        <v>4.4000000000000004</v>
      </c>
      <c r="AJ1141">
        <v>0</v>
      </c>
      <c r="AK1141">
        <v>0</v>
      </c>
      <c r="AL1141" t="s">
        <v>82</v>
      </c>
      <c r="AM1141" t="s">
        <v>102</v>
      </c>
      <c r="AN1141">
        <v>4.3499999999999996</v>
      </c>
      <c r="AO1141">
        <v>2118</v>
      </c>
      <c r="AP1141">
        <v>1214</v>
      </c>
      <c r="AQ1141">
        <v>3.2800001999999999</v>
      </c>
      <c r="AR1141">
        <v>3.2156866000000002</v>
      </c>
      <c r="AS1141" t="s">
        <v>6821</v>
      </c>
      <c r="AT1141">
        <v>-2.1499996000000001</v>
      </c>
      <c r="AU1141">
        <v>-0.33333328000000001</v>
      </c>
      <c r="AV1141">
        <v>1.02</v>
      </c>
      <c r="AW1141">
        <v>6.45</v>
      </c>
      <c r="AZ1141">
        <v>196132992</v>
      </c>
      <c r="BA1141">
        <v>1.0489999999999999</v>
      </c>
      <c r="BB1141">
        <v>4.2554290000000004</v>
      </c>
      <c r="BC1141">
        <v>4.4571399999999997E-2</v>
      </c>
      <c r="BD1141">
        <v>1.0474008999999999E-2</v>
      </c>
      <c r="BE1141">
        <v>4.3342657000000004</v>
      </c>
      <c r="BF1141">
        <v>-3.4265520000000001E-2</v>
      </c>
      <c r="BG1141">
        <v>-7.9057260000000001E-3</v>
      </c>
      <c r="BH1141">
        <v>843371904</v>
      </c>
      <c r="BI1141">
        <v>4.0991419999999996</v>
      </c>
      <c r="BJ1141">
        <v>15</v>
      </c>
      <c r="BK1141">
        <v>0</v>
      </c>
      <c r="BL1141" t="b">
        <v>0</v>
      </c>
      <c r="BM1141">
        <v>4.3</v>
      </c>
      <c r="BN1141">
        <v>1552661940</v>
      </c>
      <c r="BO1141">
        <v>1552661940</v>
      </c>
      <c r="BP1141">
        <v>1552661940</v>
      </c>
    </row>
    <row r="1142" spans="1:70">
      <c r="A1142" t="s">
        <v>6822</v>
      </c>
      <c r="B1142" t="s">
        <v>6823</v>
      </c>
      <c r="C1142" t="str">
        <f t="shared" si="85"/>
        <v>亨鑫科技</v>
      </c>
      <c r="D1142" t="str">
        <f t="shared" si="86"/>
        <v>Telecommunications</v>
      </c>
      <c r="E1142" t="str">
        <f t="shared" si="87"/>
        <v>電訊</v>
      </c>
      <c r="F1142" t="str">
        <f t="shared" si="88"/>
        <v>Telecommunications Equipment</v>
      </c>
      <c r="G1142" t="str">
        <f t="shared" si="89"/>
        <v>電訊設備</v>
      </c>
      <c r="H1142" t="s">
        <v>68</v>
      </c>
      <c r="I1142" t="s">
        <v>69</v>
      </c>
      <c r="J1142" t="s">
        <v>70</v>
      </c>
      <c r="K1142" t="s">
        <v>71</v>
      </c>
      <c r="L1142" t="b">
        <v>0</v>
      </c>
      <c r="M1142" t="s">
        <v>72</v>
      </c>
      <c r="N1142" t="s">
        <v>73</v>
      </c>
      <c r="O1142" t="s">
        <v>74</v>
      </c>
      <c r="P1142" t="s">
        <v>6824</v>
      </c>
      <c r="Q1142" t="s">
        <v>6825</v>
      </c>
      <c r="R1142" t="s">
        <v>78</v>
      </c>
      <c r="S1142" t="s">
        <v>79</v>
      </c>
      <c r="T1142">
        <v>28800000</v>
      </c>
      <c r="U1142" t="s">
        <v>80</v>
      </c>
      <c r="V1142" t="b">
        <v>0</v>
      </c>
      <c r="W1142">
        <v>1293067800000</v>
      </c>
      <c r="X1142">
        <v>3</v>
      </c>
      <c r="Y1142">
        <v>0</v>
      </c>
      <c r="Z1142">
        <v>0</v>
      </c>
      <c r="AA1142">
        <v>1596159684</v>
      </c>
      <c r="AB1142">
        <v>2.1800000000000002</v>
      </c>
      <c r="AC1142">
        <v>2.1800000000000002</v>
      </c>
      <c r="AD1142" t="s">
        <v>5872</v>
      </c>
      <c r="AE1142">
        <v>2.17</v>
      </c>
      <c r="AF1142">
        <v>28000</v>
      </c>
      <c r="AG1142">
        <v>2.1800000000000002</v>
      </c>
      <c r="AH1142">
        <v>2.15</v>
      </c>
      <c r="AI1142">
        <v>2.1800000000000002</v>
      </c>
      <c r="AJ1142">
        <v>0</v>
      </c>
      <c r="AK1142">
        <v>0</v>
      </c>
      <c r="AL1142" t="s">
        <v>82</v>
      </c>
      <c r="AM1142" t="s">
        <v>102</v>
      </c>
      <c r="AN1142">
        <v>2.1800000000000002</v>
      </c>
      <c r="AO1142">
        <v>152422</v>
      </c>
      <c r="AP1142">
        <v>65250</v>
      </c>
      <c r="AQ1142">
        <v>0.28000009999999997</v>
      </c>
      <c r="AR1142">
        <v>0.14736848</v>
      </c>
      <c r="AS1142" t="s">
        <v>6826</v>
      </c>
      <c r="AT1142">
        <v>-0.18999982000000001</v>
      </c>
      <c r="AU1142">
        <v>-8.0168699999999996E-2</v>
      </c>
      <c r="AV1142">
        <v>1.9</v>
      </c>
      <c r="AW1142">
        <v>2.37</v>
      </c>
      <c r="AX1142">
        <v>4.0000000000000001E-3</v>
      </c>
      <c r="AY1142">
        <v>1.8348624E-3</v>
      </c>
      <c r="AZ1142">
        <v>388000000</v>
      </c>
      <c r="BA1142">
        <v>0.60299999999999998</v>
      </c>
      <c r="BB1142">
        <v>2.1702778</v>
      </c>
      <c r="BC1142">
        <v>9.7222330000000003E-3</v>
      </c>
      <c r="BD1142">
        <v>4.4797179999999997E-3</v>
      </c>
      <c r="BE1142">
        <v>2.1206944000000001</v>
      </c>
      <c r="BF1142">
        <v>5.9305667999999999E-2</v>
      </c>
      <c r="BG1142">
        <v>2.7965212E-2</v>
      </c>
      <c r="BH1142">
        <v>845840000</v>
      </c>
      <c r="BI1142">
        <v>3.6152573000000001</v>
      </c>
      <c r="BJ1142">
        <v>15</v>
      </c>
      <c r="BK1142">
        <v>0</v>
      </c>
      <c r="BL1142" t="b">
        <v>0</v>
      </c>
      <c r="BM1142">
        <v>2.1800000000000002</v>
      </c>
      <c r="BN1142">
        <v>1552060740</v>
      </c>
      <c r="BO1142">
        <v>1552060740</v>
      </c>
      <c r="BP1142">
        <v>1552060740</v>
      </c>
      <c r="BQ1142">
        <v>6.6807637</v>
      </c>
      <c r="BR1142">
        <v>0.32630999999999999</v>
      </c>
    </row>
    <row r="1143" spans="1:70">
      <c r="A1143" t="s">
        <v>6827</v>
      </c>
      <c r="B1143" t="s">
        <v>6828</v>
      </c>
      <c r="C1143" t="str">
        <f t="shared" si="85"/>
        <v>中國地產</v>
      </c>
      <c r="D1143" t="str">
        <f t="shared" si="86"/>
        <v>Real Estate Construction</v>
      </c>
      <c r="E1143" t="str">
        <f t="shared" si="87"/>
        <v>地產建築</v>
      </c>
      <c r="F1143" t="str">
        <f t="shared" si="88"/>
        <v>China Properties</v>
      </c>
      <c r="G1143" t="str">
        <f t="shared" si="89"/>
        <v>內房</v>
      </c>
      <c r="H1143" t="s">
        <v>68</v>
      </c>
      <c r="I1143" t="s">
        <v>69</v>
      </c>
      <c r="J1143" t="s">
        <v>70</v>
      </c>
      <c r="K1143" t="s">
        <v>71</v>
      </c>
      <c r="L1143" t="b">
        <v>0</v>
      </c>
      <c r="M1143" t="s">
        <v>72</v>
      </c>
      <c r="N1143" t="s">
        <v>73</v>
      </c>
      <c r="O1143" t="s">
        <v>74</v>
      </c>
      <c r="P1143" t="s">
        <v>6829</v>
      </c>
      <c r="Q1143" t="s">
        <v>6830</v>
      </c>
      <c r="R1143" t="s">
        <v>78</v>
      </c>
      <c r="S1143" t="s">
        <v>79</v>
      </c>
      <c r="T1143">
        <v>28800000</v>
      </c>
      <c r="U1143" t="s">
        <v>80</v>
      </c>
      <c r="V1143" t="b">
        <v>0</v>
      </c>
      <c r="W1143">
        <v>1172194200000</v>
      </c>
      <c r="X1143">
        <v>3</v>
      </c>
      <c r="Y1143">
        <v>-4.9999950000000001E-3</v>
      </c>
      <c r="Z1143">
        <v>-1.0752678</v>
      </c>
      <c r="AA1143">
        <v>1596096542</v>
      </c>
      <c r="AB1143">
        <v>0.46</v>
      </c>
      <c r="AC1143">
        <v>0.47</v>
      </c>
      <c r="AD1143" t="s">
        <v>6831</v>
      </c>
      <c r="AE1143">
        <v>0.45500000000000002</v>
      </c>
      <c r="AF1143">
        <v>322000</v>
      </c>
      <c r="AG1143">
        <v>0.46500000000000002</v>
      </c>
      <c r="AH1143">
        <v>0.46</v>
      </c>
      <c r="AI1143">
        <v>0.48499999999999999</v>
      </c>
      <c r="AJ1143">
        <v>0</v>
      </c>
      <c r="AK1143">
        <v>0</v>
      </c>
      <c r="AL1143" t="s">
        <v>82</v>
      </c>
      <c r="AM1143" t="s">
        <v>102</v>
      </c>
      <c r="AN1143">
        <v>0.46</v>
      </c>
      <c r="AO1143">
        <v>152907</v>
      </c>
      <c r="AP1143">
        <v>310500</v>
      </c>
      <c r="AQ1143">
        <v>2.5000006000000002E-2</v>
      </c>
      <c r="AR1143">
        <v>5.747128E-2</v>
      </c>
      <c r="AS1143" t="s">
        <v>6832</v>
      </c>
      <c r="AT1143">
        <v>-0.61</v>
      </c>
      <c r="AU1143">
        <v>-0.57009345</v>
      </c>
      <c r="AV1143">
        <v>0.435</v>
      </c>
      <c r="AW1143">
        <v>1.07</v>
      </c>
      <c r="AZ1143">
        <v>1809080064</v>
      </c>
      <c r="BA1143">
        <v>3.1480000000000001</v>
      </c>
      <c r="BB1143">
        <v>0.49057144000000003</v>
      </c>
      <c r="BC1143">
        <v>-3.057143E-2</v>
      </c>
      <c r="BD1143">
        <v>-6.2317999999999998E-2</v>
      </c>
      <c r="BE1143">
        <v>0.57129370000000002</v>
      </c>
      <c r="BF1143">
        <v>-0.1112937</v>
      </c>
      <c r="BG1143">
        <v>-0.19480996</v>
      </c>
      <c r="BH1143">
        <v>832176832</v>
      </c>
      <c r="BI1143">
        <v>0.14612453</v>
      </c>
      <c r="BJ1143">
        <v>15</v>
      </c>
      <c r="BK1143">
        <v>0</v>
      </c>
      <c r="BL1143" t="b">
        <v>0</v>
      </c>
      <c r="BM1143">
        <v>0.46</v>
      </c>
      <c r="BN1143">
        <v>1553871540</v>
      </c>
      <c r="BO1143">
        <v>1553871540</v>
      </c>
      <c r="BP1143">
        <v>1553871540</v>
      </c>
      <c r="BR1143">
        <v>-0.17879999999999999</v>
      </c>
    </row>
    <row r="1144" spans="1:70">
      <c r="A1144" t="s">
        <v>6833</v>
      </c>
      <c r="B1144" t="s">
        <v>6834</v>
      </c>
      <c r="C1144" t="str">
        <f t="shared" si="85"/>
        <v>傲迪瑪汽車</v>
      </c>
      <c r="D1144" t="str">
        <f t="shared" si="86"/>
        <v>Automobile production and distribution</v>
      </c>
      <c r="E1144" t="str">
        <f t="shared" si="87"/>
        <v>汽車生產及分銷</v>
      </c>
      <c r="F1144" t="str">
        <f t="shared" si="88"/>
        <v>Auto sales</v>
      </c>
      <c r="G1144" t="str">
        <f t="shared" si="89"/>
        <v>汽車銷售</v>
      </c>
      <c r="H1144" t="s">
        <v>68</v>
      </c>
      <c r="I1144" t="s">
        <v>69</v>
      </c>
      <c r="J1144" t="s">
        <v>70</v>
      </c>
      <c r="K1144" t="s">
        <v>71</v>
      </c>
      <c r="L1144" t="b">
        <v>0</v>
      </c>
      <c r="M1144" t="s">
        <v>72</v>
      </c>
      <c r="N1144" t="s">
        <v>73</v>
      </c>
      <c r="O1144" t="s">
        <v>74</v>
      </c>
      <c r="P1144" t="s">
        <v>6835</v>
      </c>
      <c r="Q1144" t="s">
        <v>6836</v>
      </c>
      <c r="R1144" t="s">
        <v>78</v>
      </c>
      <c r="S1144" t="s">
        <v>79</v>
      </c>
      <c r="T1144">
        <v>28800000</v>
      </c>
      <c r="U1144" t="s">
        <v>80</v>
      </c>
      <c r="V1144" t="b">
        <v>0</v>
      </c>
      <c r="W1144">
        <v>1570757400000</v>
      </c>
      <c r="X1144">
        <v>3</v>
      </c>
      <c r="Y1144">
        <v>-9.9999900000000003E-3</v>
      </c>
      <c r="Z1144">
        <v>-1.0101</v>
      </c>
      <c r="AA1144">
        <v>1596160906</v>
      </c>
      <c r="AB1144">
        <v>0.98</v>
      </c>
      <c r="AC1144">
        <v>0.99</v>
      </c>
      <c r="AD1144" t="s">
        <v>2385</v>
      </c>
      <c r="AE1144">
        <v>0.97</v>
      </c>
      <c r="AF1144">
        <v>70000</v>
      </c>
      <c r="AG1144">
        <v>0.99</v>
      </c>
      <c r="AH1144">
        <v>0.96</v>
      </c>
      <c r="AI1144">
        <v>0.98</v>
      </c>
      <c r="AL1144" t="s">
        <v>82</v>
      </c>
      <c r="AM1144" t="s">
        <v>4614</v>
      </c>
      <c r="AN1144">
        <v>0.98</v>
      </c>
      <c r="AO1144">
        <v>1226461</v>
      </c>
      <c r="AP1144">
        <v>932500</v>
      </c>
      <c r="AQ1144">
        <v>0.71000004000000005</v>
      </c>
      <c r="AR1144">
        <v>2.6296295999999999</v>
      </c>
      <c r="AS1144" t="s">
        <v>6837</v>
      </c>
      <c r="AT1144">
        <v>-1.81</v>
      </c>
      <c r="AU1144">
        <v>-0.64874553999999995</v>
      </c>
      <c r="AV1144">
        <v>0.27</v>
      </c>
      <c r="AW1144">
        <v>2.79</v>
      </c>
      <c r="AZ1144">
        <v>850000000</v>
      </c>
      <c r="BB1144">
        <v>0.98942859999999999</v>
      </c>
      <c r="BC1144">
        <v>-9.4285610000000002E-3</v>
      </c>
      <c r="BD1144">
        <v>-9.5292989999999998E-3</v>
      </c>
      <c r="BE1144">
        <v>0.92811189999999999</v>
      </c>
      <c r="BF1144">
        <v>5.1888110000000001E-2</v>
      </c>
      <c r="BG1144">
        <v>5.5907167000000001E-2</v>
      </c>
      <c r="BH1144">
        <v>833000000</v>
      </c>
      <c r="BJ1144">
        <v>15</v>
      </c>
      <c r="BK1144">
        <v>0</v>
      </c>
      <c r="BL1144" t="b">
        <v>0</v>
      </c>
      <c r="BM1144">
        <v>0.98</v>
      </c>
    </row>
    <row r="1145" spans="1:70">
      <c r="A1145" t="s">
        <v>6838</v>
      </c>
      <c r="B1145" t="s">
        <v>6839</v>
      </c>
      <c r="C1145" t="str">
        <f t="shared" si="85"/>
        <v>神冠控股</v>
      </c>
      <c r="D1145" t="str">
        <f t="shared" si="86"/>
        <v>Food and Beverage</v>
      </c>
      <c r="E1145" t="str">
        <f t="shared" si="87"/>
        <v>飲食相關</v>
      </c>
      <c r="F1145" t="str">
        <f t="shared" si="88"/>
        <v>Packaged food</v>
      </c>
      <c r="G1145" t="str">
        <f t="shared" si="89"/>
        <v>包裝食品</v>
      </c>
      <c r="H1145" t="s">
        <v>68</v>
      </c>
      <c r="I1145" t="s">
        <v>69</v>
      </c>
      <c r="J1145" t="s">
        <v>70</v>
      </c>
      <c r="K1145" t="s">
        <v>71</v>
      </c>
      <c r="L1145" t="b">
        <v>0</v>
      </c>
      <c r="M1145" t="s">
        <v>72</v>
      </c>
      <c r="N1145" t="s">
        <v>73</v>
      </c>
      <c r="O1145" t="s">
        <v>74</v>
      </c>
      <c r="P1145" t="s">
        <v>6840</v>
      </c>
      <c r="Q1145" t="s">
        <v>6841</v>
      </c>
      <c r="R1145" t="s">
        <v>78</v>
      </c>
      <c r="S1145" t="s">
        <v>79</v>
      </c>
      <c r="T1145">
        <v>28800000</v>
      </c>
      <c r="U1145" t="s">
        <v>80</v>
      </c>
      <c r="V1145" t="b">
        <v>0</v>
      </c>
      <c r="W1145">
        <v>1255397400000</v>
      </c>
      <c r="X1145">
        <v>3</v>
      </c>
      <c r="Y1145">
        <v>-4.9999950000000001E-3</v>
      </c>
      <c r="Z1145">
        <v>-1.9230752</v>
      </c>
      <c r="AA1145">
        <v>1596096541</v>
      </c>
      <c r="AB1145">
        <v>0.255</v>
      </c>
      <c r="AC1145">
        <v>0.26</v>
      </c>
      <c r="AD1145" t="s">
        <v>6842</v>
      </c>
      <c r="AE1145">
        <v>0.255</v>
      </c>
      <c r="AF1145">
        <v>138000</v>
      </c>
      <c r="AG1145">
        <v>0.26</v>
      </c>
      <c r="AH1145">
        <v>0.255</v>
      </c>
      <c r="AI1145">
        <v>0.26</v>
      </c>
      <c r="AJ1145">
        <v>0</v>
      </c>
      <c r="AK1145">
        <v>0</v>
      </c>
      <c r="AL1145" t="s">
        <v>82</v>
      </c>
      <c r="AM1145" t="s">
        <v>102</v>
      </c>
      <c r="AN1145">
        <v>0.255</v>
      </c>
      <c r="AO1145">
        <v>430923</v>
      </c>
      <c r="AP1145">
        <v>203750</v>
      </c>
      <c r="AQ1145">
        <v>3.0999987999999999E-2</v>
      </c>
      <c r="AR1145">
        <v>0.13839280000000001</v>
      </c>
      <c r="AS1145" t="s">
        <v>6843</v>
      </c>
      <c r="AT1145">
        <v>-0.11500001</v>
      </c>
      <c r="AU1145">
        <v>-0.31081082999999998</v>
      </c>
      <c r="AV1145">
        <v>0.224</v>
      </c>
      <c r="AW1145">
        <v>0.37</v>
      </c>
      <c r="AX1145">
        <v>3.0000000000000001E-3</v>
      </c>
      <c r="AY1145">
        <v>1.1538461999999999E-2</v>
      </c>
      <c r="AZ1145">
        <v>3230479872</v>
      </c>
      <c r="BA1145">
        <v>0.129</v>
      </c>
      <c r="BB1145">
        <v>0.26885714999999999</v>
      </c>
      <c r="BC1145">
        <v>-1.3857156000000001E-2</v>
      </c>
      <c r="BD1145">
        <v>-5.1540959999999997E-2</v>
      </c>
      <c r="BE1145">
        <v>0.29263635999999998</v>
      </c>
      <c r="BF1145">
        <v>-3.7636370000000002E-2</v>
      </c>
      <c r="BG1145">
        <v>-0.12861138999999999</v>
      </c>
      <c r="BH1145">
        <v>823772352</v>
      </c>
      <c r="BI1145">
        <v>1.9767443</v>
      </c>
      <c r="BJ1145">
        <v>15</v>
      </c>
      <c r="BK1145">
        <v>0</v>
      </c>
      <c r="BL1145" t="b">
        <v>0</v>
      </c>
      <c r="BM1145">
        <v>0.255</v>
      </c>
      <c r="BN1145">
        <v>1552921140</v>
      </c>
      <c r="BO1145">
        <v>1552921140</v>
      </c>
      <c r="BP1145">
        <v>1552921140</v>
      </c>
      <c r="BQ1145">
        <v>9.9214070000000003</v>
      </c>
      <c r="BR1145">
        <v>2.5701999999999999E-2</v>
      </c>
    </row>
    <row r="1146" spans="1:70">
      <c r="A1146" t="s">
        <v>6844</v>
      </c>
      <c r="B1146" t="s">
        <v>6845</v>
      </c>
      <c r="C1146" t="str">
        <f t="shared" si="85"/>
        <v>萬城控股</v>
      </c>
      <c r="D1146" t="str">
        <f t="shared" si="86"/>
        <v>Real Estate Construction</v>
      </c>
      <c r="E1146" t="str">
        <f t="shared" si="87"/>
        <v>地產建築</v>
      </c>
      <c r="F1146" t="str">
        <f t="shared" si="88"/>
        <v>Real Estate Development</v>
      </c>
      <c r="G1146" t="str">
        <f t="shared" si="89"/>
        <v>地產發展</v>
      </c>
      <c r="H1146" t="s">
        <v>68</v>
      </c>
      <c r="I1146" t="s">
        <v>69</v>
      </c>
      <c r="J1146" t="s">
        <v>70</v>
      </c>
      <c r="K1146" t="s">
        <v>71</v>
      </c>
      <c r="L1146" t="b">
        <v>0</v>
      </c>
      <c r="M1146" t="s">
        <v>72</v>
      </c>
      <c r="N1146" t="s">
        <v>73</v>
      </c>
      <c r="O1146" t="s">
        <v>74</v>
      </c>
      <c r="P1146" t="s">
        <v>6846</v>
      </c>
      <c r="Q1146" t="s">
        <v>6847</v>
      </c>
      <c r="R1146" t="s">
        <v>78</v>
      </c>
      <c r="S1146" t="s">
        <v>79</v>
      </c>
      <c r="T1146">
        <v>28800000</v>
      </c>
      <c r="U1146" t="s">
        <v>80</v>
      </c>
      <c r="V1146" t="b">
        <v>0</v>
      </c>
      <c r="W1146">
        <v>1545269400000</v>
      </c>
      <c r="X1146">
        <v>3</v>
      </c>
      <c r="Y1146">
        <v>0</v>
      </c>
      <c r="Z1146">
        <v>0</v>
      </c>
      <c r="AA1146">
        <v>1595389406</v>
      </c>
      <c r="AB1146">
        <v>1.1200000000000001</v>
      </c>
      <c r="AC1146">
        <v>1.1499999999999999</v>
      </c>
      <c r="AD1146" t="s">
        <v>6848</v>
      </c>
      <c r="AE1146">
        <v>1.1000000000000001</v>
      </c>
      <c r="AF1146">
        <v>82000</v>
      </c>
      <c r="AG1146">
        <v>1.1200000000000001</v>
      </c>
      <c r="AH1146">
        <v>1.01</v>
      </c>
      <c r="AI1146">
        <v>2</v>
      </c>
      <c r="AJ1146">
        <v>0</v>
      </c>
      <c r="AK1146">
        <v>0</v>
      </c>
      <c r="AL1146" t="s">
        <v>82</v>
      </c>
      <c r="AM1146" t="s">
        <v>102</v>
      </c>
      <c r="AN1146">
        <v>1.1000000000000001</v>
      </c>
      <c r="AO1146">
        <v>68892</v>
      </c>
      <c r="AP1146">
        <v>10250</v>
      </c>
      <c r="AQ1146">
        <v>0.11000001399999999</v>
      </c>
      <c r="AR1146">
        <v>0.1089109</v>
      </c>
      <c r="AS1146" t="s">
        <v>6849</v>
      </c>
      <c r="AT1146">
        <v>-0.18999994000000001</v>
      </c>
      <c r="AU1146">
        <v>-0.14503812999999999</v>
      </c>
      <c r="AV1146">
        <v>1.01</v>
      </c>
      <c r="AW1146">
        <v>1.31</v>
      </c>
      <c r="AZ1146">
        <v>750000000</v>
      </c>
      <c r="BA1146">
        <v>180.38300000000001</v>
      </c>
      <c r="BB1146">
        <v>1.1688571999999999</v>
      </c>
      <c r="BC1146">
        <v>-4.8857211999999997E-2</v>
      </c>
      <c r="BD1146">
        <v>-4.1799127999999998E-2</v>
      </c>
      <c r="BE1146">
        <v>1.1974826000000001</v>
      </c>
      <c r="BF1146">
        <v>-7.7482579999999995E-2</v>
      </c>
      <c r="BG1146">
        <v>-6.4704559999999994E-2</v>
      </c>
      <c r="BH1146">
        <v>840000000</v>
      </c>
      <c r="BI1146">
        <v>6.2090110000000004E-3</v>
      </c>
      <c r="BJ1146">
        <v>15</v>
      </c>
      <c r="BK1146">
        <v>0</v>
      </c>
      <c r="BL1146" t="b">
        <v>0</v>
      </c>
      <c r="BM1146">
        <v>1.1200000000000001</v>
      </c>
      <c r="BN1146">
        <v>1553612340</v>
      </c>
      <c r="BO1146">
        <v>1553612340</v>
      </c>
      <c r="BP1146">
        <v>1553612340</v>
      </c>
    </row>
    <row r="1147" spans="1:70">
      <c r="A1147" t="s">
        <v>6850</v>
      </c>
      <c r="B1147" t="s">
        <v>6851</v>
      </c>
      <c r="C1147" t="str">
        <f t="shared" si="85"/>
        <v>科勁國際</v>
      </c>
      <c r="D1147" t="str">
        <f t="shared" si="86"/>
        <v>Consumer Goods Manufacturing</v>
      </c>
      <c r="E1147" t="str">
        <f t="shared" si="87"/>
        <v>消費品製造</v>
      </c>
      <c r="F1147" t="str">
        <f t="shared" si="88"/>
        <v>Housewares</v>
      </c>
      <c r="G1147" t="str">
        <f t="shared" si="89"/>
        <v>家品</v>
      </c>
      <c r="H1147" t="s">
        <v>68</v>
      </c>
      <c r="I1147" t="s">
        <v>69</v>
      </c>
      <c r="J1147" t="s">
        <v>70</v>
      </c>
      <c r="K1147" t="s">
        <v>71</v>
      </c>
      <c r="L1147" t="b">
        <v>0</v>
      </c>
      <c r="M1147" t="s">
        <v>72</v>
      </c>
      <c r="N1147" t="s">
        <v>73</v>
      </c>
      <c r="O1147" t="s">
        <v>74</v>
      </c>
      <c r="P1147" t="s">
        <v>6852</v>
      </c>
      <c r="Q1147" t="s">
        <v>6853</v>
      </c>
      <c r="R1147" t="s">
        <v>78</v>
      </c>
      <c r="S1147" t="s">
        <v>79</v>
      </c>
      <c r="T1147">
        <v>28800000</v>
      </c>
      <c r="U1147" t="s">
        <v>80</v>
      </c>
      <c r="V1147" t="b">
        <v>0</v>
      </c>
      <c r="W1147">
        <v>1421371800000</v>
      </c>
      <c r="X1147">
        <v>3</v>
      </c>
      <c r="Y1147">
        <v>3.9999960000000001E-2</v>
      </c>
      <c r="Z1147">
        <v>3.3333300000000001</v>
      </c>
      <c r="AA1147">
        <v>1596092544</v>
      </c>
      <c r="AB1147">
        <v>1.24</v>
      </c>
      <c r="AC1147">
        <v>1.28</v>
      </c>
      <c r="AD1147" t="s">
        <v>4715</v>
      </c>
      <c r="AE1147">
        <v>1.24</v>
      </c>
      <c r="AF1147">
        <v>10000</v>
      </c>
      <c r="AG1147">
        <v>1.2</v>
      </c>
      <c r="AH1147">
        <v>1.2</v>
      </c>
      <c r="AI1147">
        <v>1.45</v>
      </c>
      <c r="AJ1147">
        <v>0</v>
      </c>
      <c r="AK1147">
        <v>0</v>
      </c>
      <c r="AL1147" t="s">
        <v>82</v>
      </c>
      <c r="AM1147" t="s">
        <v>72</v>
      </c>
      <c r="AN1147">
        <v>1.27</v>
      </c>
      <c r="AO1147">
        <v>115046</v>
      </c>
      <c r="AP1147">
        <v>55000</v>
      </c>
      <c r="AQ1147">
        <v>0.19000006</v>
      </c>
      <c r="AR1147">
        <v>0.18095243999999999</v>
      </c>
      <c r="AS1147" t="s">
        <v>6854</v>
      </c>
      <c r="AT1147">
        <v>-0.39</v>
      </c>
      <c r="AU1147">
        <v>-0.2392638</v>
      </c>
      <c r="AV1147">
        <v>1.05</v>
      </c>
      <c r="AW1147">
        <v>1.63</v>
      </c>
      <c r="AX1147">
        <v>0.115</v>
      </c>
      <c r="AY1147">
        <v>9.5833329999999994E-2</v>
      </c>
      <c r="AZ1147">
        <v>700000000</v>
      </c>
      <c r="BA1147">
        <v>1.016</v>
      </c>
      <c r="BB1147">
        <v>1.3637143</v>
      </c>
      <c r="BC1147">
        <v>-0.12371433</v>
      </c>
      <c r="BD1147">
        <v>-9.0718649999999998E-2</v>
      </c>
      <c r="BE1147">
        <v>1.3111188</v>
      </c>
      <c r="BF1147">
        <v>-7.1118829999999994E-2</v>
      </c>
      <c r="BG1147">
        <v>-5.4242856999999998E-2</v>
      </c>
      <c r="BH1147">
        <v>868000000</v>
      </c>
      <c r="BI1147">
        <v>1.2204725000000001</v>
      </c>
      <c r="BJ1147">
        <v>15</v>
      </c>
      <c r="BK1147">
        <v>0</v>
      </c>
      <c r="BL1147" t="b">
        <v>0</v>
      </c>
      <c r="BM1147">
        <v>1.24</v>
      </c>
      <c r="BN1147">
        <v>1553525940</v>
      </c>
      <c r="BO1147">
        <v>1553525940</v>
      </c>
      <c r="BP1147">
        <v>1553525940</v>
      </c>
    </row>
    <row r="1148" spans="1:70">
      <c r="A1148" t="s">
        <v>6855</v>
      </c>
      <c r="B1148" t="s">
        <v>6856</v>
      </c>
      <c r="C1148" t="str">
        <f t="shared" si="85"/>
        <v>新宇環保</v>
      </c>
      <c r="D1148" t="str">
        <f t="shared" si="86"/>
        <v>Environmental protection</v>
      </c>
      <c r="E1148" t="str">
        <f t="shared" si="87"/>
        <v>環保</v>
      </c>
      <c r="F1148" t="str">
        <f t="shared" si="88"/>
        <v>Energy saving and environmental protection</v>
      </c>
      <c r="G1148" t="str">
        <f t="shared" si="89"/>
        <v>節能環保</v>
      </c>
      <c r="H1148" t="s">
        <v>68</v>
      </c>
      <c r="I1148" t="s">
        <v>69</v>
      </c>
      <c r="J1148" t="s">
        <v>70</v>
      </c>
      <c r="K1148" t="s">
        <v>71</v>
      </c>
      <c r="L1148" t="b">
        <v>0</v>
      </c>
      <c r="M1148" t="s">
        <v>72</v>
      </c>
      <c r="N1148" t="s">
        <v>73</v>
      </c>
      <c r="O1148" t="s">
        <v>74</v>
      </c>
      <c r="P1148" t="s">
        <v>6857</v>
      </c>
      <c r="Q1148" t="s">
        <v>6858</v>
      </c>
      <c r="R1148" t="s">
        <v>78</v>
      </c>
      <c r="S1148" t="s">
        <v>79</v>
      </c>
      <c r="T1148">
        <v>28800000</v>
      </c>
      <c r="U1148" t="s">
        <v>80</v>
      </c>
      <c r="V1148" t="b">
        <v>0</v>
      </c>
      <c r="W1148">
        <v>1167960600000</v>
      </c>
      <c r="X1148">
        <v>3</v>
      </c>
      <c r="Y1148">
        <v>4.9999950000000001E-3</v>
      </c>
      <c r="Z1148">
        <v>1.8181801</v>
      </c>
      <c r="AA1148">
        <v>1596093269</v>
      </c>
      <c r="AB1148">
        <v>0.28000000000000003</v>
      </c>
      <c r="AC1148">
        <v>0.3</v>
      </c>
      <c r="AD1148" t="s">
        <v>6859</v>
      </c>
      <c r="AE1148">
        <v>0.27500000000000002</v>
      </c>
      <c r="AF1148">
        <v>960000</v>
      </c>
      <c r="AG1148">
        <v>0.27500000000000002</v>
      </c>
      <c r="AH1148">
        <v>0.26</v>
      </c>
      <c r="AI1148">
        <v>0.28000000000000003</v>
      </c>
      <c r="AJ1148">
        <v>0</v>
      </c>
      <c r="AK1148">
        <v>0</v>
      </c>
      <c r="AL1148" t="s">
        <v>82</v>
      </c>
      <c r="AM1148" t="s">
        <v>72</v>
      </c>
      <c r="AN1148">
        <v>0.27500000000000002</v>
      </c>
      <c r="AO1148">
        <v>930332</v>
      </c>
      <c r="AP1148">
        <v>622500</v>
      </c>
      <c r="AQ1148">
        <v>0.121999994</v>
      </c>
      <c r="AR1148">
        <v>0.77215180000000005</v>
      </c>
      <c r="AS1148" t="s">
        <v>6860</v>
      </c>
      <c r="AT1148">
        <v>-3.0000000999999998E-2</v>
      </c>
      <c r="AU1148">
        <v>-9.6774200000000005E-2</v>
      </c>
      <c r="AV1148">
        <v>0.158</v>
      </c>
      <c r="AW1148">
        <v>0.31</v>
      </c>
      <c r="AX1148">
        <v>7.0000000000000001E-3</v>
      </c>
      <c r="AY1148">
        <v>2.5454544999999999E-2</v>
      </c>
      <c r="AZ1148">
        <v>3035699968</v>
      </c>
      <c r="BA1148">
        <v>0.3</v>
      </c>
      <c r="BB1148">
        <v>0.22611429</v>
      </c>
      <c r="BC1148">
        <v>5.3885713000000002E-2</v>
      </c>
      <c r="BD1148">
        <v>0.23831184</v>
      </c>
      <c r="BE1148">
        <v>0.22018881000000001</v>
      </c>
      <c r="BF1148">
        <v>5.981119E-2</v>
      </c>
      <c r="BG1148">
        <v>0.27163591999999998</v>
      </c>
      <c r="BH1148">
        <v>849995968</v>
      </c>
      <c r="BI1148">
        <v>0.93333330000000003</v>
      </c>
      <c r="BJ1148">
        <v>15</v>
      </c>
      <c r="BK1148">
        <v>0</v>
      </c>
      <c r="BL1148" t="b">
        <v>0</v>
      </c>
      <c r="BM1148">
        <v>0.28000000000000003</v>
      </c>
      <c r="BN1148">
        <v>1553266740</v>
      </c>
      <c r="BO1148">
        <v>1553266740</v>
      </c>
      <c r="BP1148">
        <v>1553266740</v>
      </c>
    </row>
    <row r="1149" spans="1:70">
      <c r="A1149" t="s">
        <v>6861</v>
      </c>
      <c r="B1149" t="s">
        <v>6862</v>
      </c>
      <c r="C1149" t="str">
        <f t="shared" si="85"/>
        <v>聯康生物科技集團</v>
      </c>
      <c r="D1149" t="str">
        <f t="shared" si="86"/>
        <v>Medicine</v>
      </c>
      <c r="E1149" t="str">
        <f t="shared" si="87"/>
        <v>醫藥</v>
      </c>
      <c r="F1149" t="str">
        <f t="shared" si="88"/>
        <v>Biotechnology</v>
      </c>
      <c r="G1149" t="str">
        <f t="shared" si="89"/>
        <v>生物科技</v>
      </c>
      <c r="H1149" t="s">
        <v>68</v>
      </c>
      <c r="I1149" t="s">
        <v>69</v>
      </c>
      <c r="J1149" t="s">
        <v>70</v>
      </c>
      <c r="K1149" t="s">
        <v>71</v>
      </c>
      <c r="L1149" t="b">
        <v>0</v>
      </c>
      <c r="M1149" t="s">
        <v>72</v>
      </c>
      <c r="N1149" t="s">
        <v>73</v>
      </c>
      <c r="O1149" t="s">
        <v>74</v>
      </c>
      <c r="P1149" t="s">
        <v>6863</v>
      </c>
      <c r="Q1149" t="s">
        <v>6864</v>
      </c>
      <c r="R1149" t="s">
        <v>78</v>
      </c>
      <c r="S1149" t="s">
        <v>79</v>
      </c>
      <c r="T1149">
        <v>28800000</v>
      </c>
      <c r="U1149" t="s">
        <v>80</v>
      </c>
      <c r="V1149" t="b">
        <v>0</v>
      </c>
      <c r="W1149">
        <v>1005528600000</v>
      </c>
      <c r="X1149">
        <v>3</v>
      </c>
      <c r="Y1149">
        <v>-6.9999993000000003E-3</v>
      </c>
      <c r="Z1149">
        <v>-5.2238800000000003</v>
      </c>
      <c r="AA1149">
        <v>1596160042</v>
      </c>
      <c r="AB1149">
        <v>0.127</v>
      </c>
      <c r="AC1149">
        <v>0.129</v>
      </c>
      <c r="AD1149" t="s">
        <v>6865</v>
      </c>
      <c r="AE1149">
        <v>0.127</v>
      </c>
      <c r="AF1149">
        <v>1000000</v>
      </c>
      <c r="AG1149">
        <v>0.13400000000000001</v>
      </c>
      <c r="AH1149">
        <v>0.126</v>
      </c>
      <c r="AI1149">
        <v>0.128</v>
      </c>
      <c r="AJ1149">
        <v>0</v>
      </c>
      <c r="AK1149">
        <v>0</v>
      </c>
      <c r="AL1149" t="s">
        <v>82</v>
      </c>
      <c r="AM1149" t="s">
        <v>72</v>
      </c>
      <c r="AN1149">
        <v>0.129</v>
      </c>
      <c r="AO1149">
        <v>1342161</v>
      </c>
      <c r="AP1149">
        <v>1041000</v>
      </c>
      <c r="AQ1149">
        <v>4.0000006999999999E-3</v>
      </c>
      <c r="AR1149">
        <v>3.252033E-2</v>
      </c>
      <c r="AS1149" t="s">
        <v>6866</v>
      </c>
      <c r="AT1149">
        <v>-0.10299999999999999</v>
      </c>
      <c r="AU1149">
        <v>-0.4478261</v>
      </c>
      <c r="AV1149">
        <v>0.123</v>
      </c>
      <c r="AW1149">
        <v>0.23</v>
      </c>
      <c r="AZ1149">
        <v>6407130112</v>
      </c>
      <c r="BA1149">
        <v>3.7999999999999999E-2</v>
      </c>
      <c r="BB1149">
        <v>0.13605713999999999</v>
      </c>
      <c r="BC1149">
        <v>-9.0571339999999997E-3</v>
      </c>
      <c r="BD1149">
        <v>-6.6568606000000002E-2</v>
      </c>
      <c r="BE1149">
        <v>0.14926574000000001</v>
      </c>
      <c r="BF1149">
        <v>-2.2265732E-2</v>
      </c>
      <c r="BG1149">
        <v>-0.14916840000000001</v>
      </c>
      <c r="BH1149">
        <v>813705536</v>
      </c>
      <c r="BI1149">
        <v>3.3421053999999999</v>
      </c>
      <c r="BJ1149">
        <v>15</v>
      </c>
      <c r="BK1149">
        <v>0</v>
      </c>
      <c r="BL1149" t="b">
        <v>0</v>
      </c>
      <c r="BM1149">
        <v>0.127</v>
      </c>
      <c r="BN1149">
        <v>1553871540</v>
      </c>
      <c r="BO1149">
        <v>1553871540</v>
      </c>
      <c r="BP1149">
        <v>1553871540</v>
      </c>
      <c r="BR1149">
        <v>-1.2E-2</v>
      </c>
    </row>
    <row r="1150" spans="1:70">
      <c r="A1150" t="s">
        <v>6867</v>
      </c>
      <c r="B1150" t="s">
        <v>6868</v>
      </c>
      <c r="C1150" t="str">
        <f t="shared" si="85"/>
        <v>巨濤海洋石油</v>
      </c>
      <c r="D1150" t="str">
        <f t="shared" si="86"/>
        <v>Energy</v>
      </c>
      <c r="E1150" t="str">
        <f t="shared" si="87"/>
        <v>能源</v>
      </c>
      <c r="F1150" t="str">
        <f t="shared" si="88"/>
        <v>Oil and gas equipment and support</v>
      </c>
      <c r="G1150" t="str">
        <f t="shared" si="89"/>
        <v>石油燃氣設備及支援</v>
      </c>
      <c r="H1150" t="s">
        <v>68</v>
      </c>
      <c r="I1150" t="s">
        <v>69</v>
      </c>
      <c r="J1150" t="s">
        <v>70</v>
      </c>
      <c r="K1150" t="s">
        <v>71</v>
      </c>
      <c r="L1150" t="b">
        <v>0</v>
      </c>
      <c r="M1150" t="s">
        <v>72</v>
      </c>
      <c r="N1150" t="s">
        <v>73</v>
      </c>
      <c r="O1150" t="s">
        <v>74</v>
      </c>
      <c r="P1150" t="s">
        <v>6869</v>
      </c>
      <c r="Q1150" t="s">
        <v>6870</v>
      </c>
      <c r="R1150" t="s">
        <v>78</v>
      </c>
      <c r="S1150" t="s">
        <v>79</v>
      </c>
      <c r="T1150">
        <v>28800000</v>
      </c>
      <c r="U1150" t="s">
        <v>80</v>
      </c>
      <c r="V1150" t="b">
        <v>0</v>
      </c>
      <c r="W1150">
        <v>1158802200000</v>
      </c>
      <c r="X1150">
        <v>3</v>
      </c>
      <c r="Y1150">
        <v>0</v>
      </c>
      <c r="Z1150">
        <v>0</v>
      </c>
      <c r="AA1150">
        <v>1596008112</v>
      </c>
      <c r="AB1150">
        <v>0.51</v>
      </c>
      <c r="AC1150">
        <v>0.51</v>
      </c>
      <c r="AD1150" t="s">
        <v>6797</v>
      </c>
      <c r="AE1150">
        <v>0.5</v>
      </c>
      <c r="AF1150">
        <v>658000</v>
      </c>
      <c r="AG1150">
        <v>0.51</v>
      </c>
      <c r="AH1150">
        <v>0.51</v>
      </c>
      <c r="AI1150">
        <v>0.52</v>
      </c>
      <c r="AJ1150">
        <v>0</v>
      </c>
      <c r="AK1150">
        <v>0</v>
      </c>
      <c r="AL1150" t="s">
        <v>82</v>
      </c>
      <c r="AM1150" t="s">
        <v>102</v>
      </c>
      <c r="AN1150">
        <v>0.51</v>
      </c>
      <c r="AO1150">
        <v>824600</v>
      </c>
      <c r="AP1150">
        <v>439000</v>
      </c>
      <c r="AQ1150">
        <v>0.125</v>
      </c>
      <c r="AR1150">
        <v>0.32467531999999999</v>
      </c>
      <c r="AS1150" t="s">
        <v>6871</v>
      </c>
      <c r="AT1150">
        <v>-0.29000002000000003</v>
      </c>
      <c r="AU1150">
        <v>-0.36249999999999999</v>
      </c>
      <c r="AV1150">
        <v>0.38500000000000001</v>
      </c>
      <c r="AW1150">
        <v>0.8</v>
      </c>
      <c r="AX1150">
        <v>4.0000000000000001E-3</v>
      </c>
      <c r="AY1150">
        <v>7.8431379999999995E-3</v>
      </c>
      <c r="AZ1150">
        <v>1634019968</v>
      </c>
      <c r="BA1150">
        <v>0.192</v>
      </c>
      <c r="BB1150">
        <v>0.52085716000000004</v>
      </c>
      <c r="BC1150">
        <v>-1.0857165E-2</v>
      </c>
      <c r="BD1150">
        <v>-2.0844801999999999E-2</v>
      </c>
      <c r="BE1150">
        <v>0.53195804000000002</v>
      </c>
      <c r="BF1150">
        <v>-2.1958053000000002E-2</v>
      </c>
      <c r="BG1150">
        <v>-4.1277792000000001E-2</v>
      </c>
      <c r="BH1150">
        <v>833350144</v>
      </c>
      <c r="BI1150">
        <v>2.65625</v>
      </c>
      <c r="BJ1150">
        <v>15</v>
      </c>
      <c r="BK1150">
        <v>0</v>
      </c>
      <c r="BL1150" t="b">
        <v>0</v>
      </c>
      <c r="BM1150">
        <v>0.51</v>
      </c>
      <c r="BN1150">
        <v>1553871540</v>
      </c>
      <c r="BO1150">
        <v>1553871540</v>
      </c>
      <c r="BP1150">
        <v>1553871540</v>
      </c>
      <c r="BQ1150">
        <v>169.0421</v>
      </c>
      <c r="BR1150">
        <v>3.0170000000000002E-3</v>
      </c>
    </row>
    <row r="1151" spans="1:70">
      <c r="A1151" t="s">
        <v>6872</v>
      </c>
      <c r="B1151" t="s">
        <v>6873</v>
      </c>
      <c r="C1151" t="str">
        <f t="shared" si="85"/>
        <v>綠新親水膠體</v>
      </c>
      <c r="D1151" t="str">
        <f t="shared" si="86"/>
        <v>Food and Beverage</v>
      </c>
      <c r="E1151" t="str">
        <f t="shared" si="87"/>
        <v>飲食相關</v>
      </c>
      <c r="F1151" t="str">
        <f t="shared" si="88"/>
        <v>Food and beverage Production and Wholesale</v>
      </c>
      <c r="G1151" t="str">
        <f t="shared" si="89"/>
        <v>食物飲品生產及批發</v>
      </c>
      <c r="H1151" t="s">
        <v>68</v>
      </c>
      <c r="I1151" t="s">
        <v>69</v>
      </c>
      <c r="J1151" t="s">
        <v>70</v>
      </c>
      <c r="K1151" t="s">
        <v>71</v>
      </c>
      <c r="L1151" t="b">
        <v>0</v>
      </c>
      <c r="M1151" t="s">
        <v>72</v>
      </c>
      <c r="N1151" t="s">
        <v>73</v>
      </c>
      <c r="O1151" t="s">
        <v>74</v>
      </c>
      <c r="P1151" t="s">
        <v>6874</v>
      </c>
      <c r="Q1151" t="s">
        <v>6875</v>
      </c>
      <c r="R1151" t="s">
        <v>78</v>
      </c>
      <c r="S1151" t="s">
        <v>79</v>
      </c>
      <c r="T1151">
        <v>28800000</v>
      </c>
      <c r="U1151" t="s">
        <v>80</v>
      </c>
      <c r="V1151" t="b">
        <v>0</v>
      </c>
      <c r="W1151">
        <v>1571275800000</v>
      </c>
      <c r="X1151">
        <v>3</v>
      </c>
      <c r="Y1151">
        <v>-9.9999900000000003E-3</v>
      </c>
      <c r="Z1151">
        <v>-0.99999905</v>
      </c>
      <c r="AA1151">
        <v>1596159982</v>
      </c>
      <c r="AB1151">
        <v>0.99</v>
      </c>
      <c r="AC1151">
        <v>1</v>
      </c>
      <c r="AD1151" t="s">
        <v>6876</v>
      </c>
      <c r="AE1151">
        <v>0.99</v>
      </c>
      <c r="AF1151">
        <v>70000</v>
      </c>
      <c r="AG1151">
        <v>1</v>
      </c>
      <c r="AH1151">
        <v>0.96</v>
      </c>
      <c r="AI1151">
        <v>1</v>
      </c>
      <c r="AL1151" t="s">
        <v>82</v>
      </c>
      <c r="AM1151" t="s">
        <v>72</v>
      </c>
      <c r="AN1151">
        <v>1</v>
      </c>
      <c r="AO1151">
        <v>874369</v>
      </c>
      <c r="AP1151">
        <v>128500</v>
      </c>
      <c r="AQ1151">
        <v>0</v>
      </c>
      <c r="AR1151">
        <v>0</v>
      </c>
      <c r="AS1151" t="s">
        <v>6877</v>
      </c>
      <c r="AT1151">
        <v>-0.78999995999999995</v>
      </c>
      <c r="AU1151">
        <v>-0.4438202</v>
      </c>
      <c r="AV1151">
        <v>0.99</v>
      </c>
      <c r="AW1151">
        <v>1.78</v>
      </c>
      <c r="AX1151">
        <v>0.05</v>
      </c>
      <c r="AY1151">
        <v>0.05</v>
      </c>
      <c r="AZ1151">
        <v>800000000</v>
      </c>
      <c r="BA1151">
        <v>0.877</v>
      </c>
      <c r="BB1151">
        <v>1.0434285000000001</v>
      </c>
      <c r="BC1151">
        <v>-5.3428530000000002E-2</v>
      </c>
      <c r="BD1151">
        <v>-5.1204781999999997E-2</v>
      </c>
      <c r="BE1151">
        <v>1.1215383999999999</v>
      </c>
      <c r="BF1151">
        <v>-0.13153839000000001</v>
      </c>
      <c r="BG1151">
        <v>-0.117283896</v>
      </c>
      <c r="BH1151">
        <v>792000000</v>
      </c>
      <c r="BI1151">
        <v>1.1288484000000001</v>
      </c>
      <c r="BJ1151">
        <v>15</v>
      </c>
      <c r="BK1151">
        <v>0</v>
      </c>
      <c r="BL1151" t="b">
        <v>0</v>
      </c>
      <c r="BM1151">
        <v>0.99</v>
      </c>
    </row>
    <row r="1152" spans="1:70">
      <c r="A1152" t="s">
        <v>6878</v>
      </c>
      <c r="B1152" t="s">
        <v>6879</v>
      </c>
      <c r="C1152" t="str">
        <f t="shared" si="85"/>
        <v>義合控股</v>
      </c>
      <c r="D1152" t="str">
        <f t="shared" si="86"/>
        <v>Transportation, logistics and infrastructure</v>
      </c>
      <c r="E1152" t="str">
        <f t="shared" si="87"/>
        <v>運輸、物流及基建</v>
      </c>
      <c r="F1152" t="str">
        <f t="shared" si="88"/>
        <v>Infrastructure</v>
      </c>
      <c r="G1152" t="str">
        <f t="shared" si="89"/>
        <v>基建</v>
      </c>
      <c r="H1152" t="s">
        <v>68</v>
      </c>
      <c r="I1152" t="s">
        <v>69</v>
      </c>
      <c r="J1152" t="s">
        <v>70</v>
      </c>
      <c r="K1152" t="s">
        <v>71</v>
      </c>
      <c r="L1152" t="b">
        <v>0</v>
      </c>
      <c r="M1152" t="s">
        <v>72</v>
      </c>
      <c r="N1152" t="s">
        <v>73</v>
      </c>
      <c r="O1152" t="s">
        <v>74</v>
      </c>
      <c r="P1152" t="s">
        <v>6880</v>
      </c>
      <c r="Q1152" t="s">
        <v>6881</v>
      </c>
      <c r="R1152" t="s">
        <v>78</v>
      </c>
      <c r="S1152" t="s">
        <v>79</v>
      </c>
      <c r="T1152">
        <v>28800000</v>
      </c>
      <c r="U1152" t="s">
        <v>80</v>
      </c>
      <c r="V1152" t="b">
        <v>0</v>
      </c>
      <c r="W1152">
        <v>1450402200000</v>
      </c>
      <c r="X1152">
        <v>3</v>
      </c>
      <c r="Y1152">
        <v>-9.9999900000000003E-3</v>
      </c>
      <c r="Z1152">
        <v>-0.57142800000000005</v>
      </c>
      <c r="AA1152">
        <v>1596159360</v>
      </c>
      <c r="AB1152">
        <v>1.74</v>
      </c>
      <c r="AC1152">
        <v>1.74</v>
      </c>
      <c r="AD1152" t="s">
        <v>6882</v>
      </c>
      <c r="AE1152">
        <v>1.74</v>
      </c>
      <c r="AF1152">
        <v>28000</v>
      </c>
      <c r="AG1152">
        <v>1.75</v>
      </c>
      <c r="AH1152">
        <v>1.62</v>
      </c>
      <c r="AI1152">
        <v>1.74</v>
      </c>
      <c r="AJ1152">
        <v>0</v>
      </c>
      <c r="AK1152">
        <v>0</v>
      </c>
      <c r="AL1152" t="s">
        <v>82</v>
      </c>
      <c r="AM1152" t="s">
        <v>72</v>
      </c>
      <c r="AN1152">
        <v>1.74</v>
      </c>
      <c r="AO1152">
        <v>78969</v>
      </c>
      <c r="AP1152">
        <v>213500</v>
      </c>
      <c r="AQ1152">
        <v>0.35000002000000002</v>
      </c>
      <c r="AR1152">
        <v>0.25179857</v>
      </c>
      <c r="AS1152" t="s">
        <v>6883</v>
      </c>
      <c r="AT1152">
        <v>-0.28999996</v>
      </c>
      <c r="AU1152">
        <v>-0.14285712</v>
      </c>
      <c r="AV1152">
        <v>1.39</v>
      </c>
      <c r="AW1152">
        <v>2.0299999999999998</v>
      </c>
      <c r="AZ1152">
        <v>500000000</v>
      </c>
      <c r="BA1152">
        <v>0.66500000000000004</v>
      </c>
      <c r="BB1152">
        <v>1.5625</v>
      </c>
      <c r="BC1152">
        <v>0.17750001000000001</v>
      </c>
      <c r="BD1152">
        <v>0.11360001</v>
      </c>
      <c r="BE1152">
        <v>1.6872916</v>
      </c>
      <c r="BF1152">
        <v>5.2708387000000002E-2</v>
      </c>
      <c r="BG1152">
        <v>3.1238457000000001E-2</v>
      </c>
      <c r="BH1152">
        <v>870000000</v>
      </c>
      <c r="BI1152">
        <v>2.6165414</v>
      </c>
      <c r="BJ1152">
        <v>15</v>
      </c>
      <c r="BK1152">
        <v>0</v>
      </c>
      <c r="BL1152" t="b">
        <v>0</v>
      </c>
      <c r="BM1152">
        <v>1.74</v>
      </c>
      <c r="BN1152">
        <v>1561647540</v>
      </c>
      <c r="BO1152">
        <v>1561647540</v>
      </c>
      <c r="BP1152">
        <v>1561647540</v>
      </c>
    </row>
    <row r="1153" spans="1:72">
      <c r="A1153" t="s">
        <v>6884</v>
      </c>
      <c r="B1153" t="s">
        <v>6885</v>
      </c>
      <c r="C1153" t="str">
        <f t="shared" ref="C1153:C1216" si="90">VLOOKUP($A1153,sectors,2,FALSE)</f>
        <v>蒼南儀錶</v>
      </c>
      <c r="D1153" t="str">
        <f t="shared" ref="D1153:D1216" si="91">VLOOKUP($A1153,sectors,4,FALSE)</f>
        <v>Industry</v>
      </c>
      <c r="E1153" t="str">
        <f t="shared" ref="E1153:E1216" si="92">VLOOKUP($A1153,sectors,5,FALSE)</f>
        <v>工業</v>
      </c>
      <c r="F1153" t="str">
        <f t="shared" ref="F1153:F1216" si="93">VLOOKUP($A1153,sectors,7,FALSE)</f>
        <v>Machinery</v>
      </c>
      <c r="G1153" t="str">
        <f t="shared" ref="G1153:G1216" si="94">VLOOKUP($A1153,sectors,8,FALSE)</f>
        <v>機械設備</v>
      </c>
      <c r="H1153" t="s">
        <v>68</v>
      </c>
      <c r="I1153" t="s">
        <v>69</v>
      </c>
      <c r="J1153" t="s">
        <v>70</v>
      </c>
      <c r="K1153" t="s">
        <v>71</v>
      </c>
      <c r="L1153" t="b">
        <v>0</v>
      </c>
      <c r="M1153" t="s">
        <v>72</v>
      </c>
      <c r="N1153" t="s">
        <v>73</v>
      </c>
      <c r="O1153" t="s">
        <v>74</v>
      </c>
      <c r="P1153" t="s">
        <v>6886</v>
      </c>
      <c r="Q1153" t="s">
        <v>6887</v>
      </c>
      <c r="R1153" t="s">
        <v>78</v>
      </c>
      <c r="S1153" t="s">
        <v>79</v>
      </c>
      <c r="T1153">
        <v>28800000</v>
      </c>
      <c r="U1153" t="s">
        <v>80</v>
      </c>
      <c r="V1153" t="b">
        <v>0</v>
      </c>
      <c r="W1153">
        <v>1546565400000</v>
      </c>
      <c r="X1153">
        <v>3</v>
      </c>
      <c r="Y1153">
        <v>4.9999237000000002E-2</v>
      </c>
      <c r="Z1153">
        <v>0.11299263</v>
      </c>
      <c r="AA1153">
        <v>1596160768</v>
      </c>
      <c r="AB1153">
        <v>44.3</v>
      </c>
      <c r="AC1153">
        <v>44.65</v>
      </c>
      <c r="AD1153" t="s">
        <v>6888</v>
      </c>
      <c r="AE1153">
        <v>44.3</v>
      </c>
      <c r="AF1153">
        <v>7600</v>
      </c>
      <c r="AG1153">
        <v>44.25</v>
      </c>
      <c r="AH1153">
        <v>43.75</v>
      </c>
      <c r="AI1153">
        <v>44.4</v>
      </c>
      <c r="AJ1153">
        <v>0</v>
      </c>
      <c r="AK1153">
        <v>0</v>
      </c>
      <c r="AL1153" t="s">
        <v>82</v>
      </c>
      <c r="AM1153" t="s">
        <v>102</v>
      </c>
      <c r="AN1153">
        <v>44.4</v>
      </c>
      <c r="AO1153">
        <v>216900</v>
      </c>
      <c r="AP1153">
        <v>74175</v>
      </c>
      <c r="AQ1153">
        <v>31.099997999999999</v>
      </c>
      <c r="AR1153">
        <v>2.3560604999999999</v>
      </c>
      <c r="AS1153" t="s">
        <v>6889</v>
      </c>
      <c r="AT1153">
        <v>-15.25</v>
      </c>
      <c r="AU1153">
        <v>-0.25608733</v>
      </c>
      <c r="AV1153">
        <v>13.2</v>
      </c>
      <c r="AW1153">
        <v>59.55</v>
      </c>
      <c r="AZ1153">
        <v>17901000</v>
      </c>
      <c r="BA1153">
        <v>1.8240000000000001</v>
      </c>
      <c r="BB1153">
        <v>50.76</v>
      </c>
      <c r="BC1153">
        <v>-6.4599989999999998</v>
      </c>
      <c r="BD1153">
        <v>-0.12726554000000001</v>
      </c>
      <c r="BE1153">
        <v>48.153149999999997</v>
      </c>
      <c r="BF1153">
        <v>-3.8531493999999999</v>
      </c>
      <c r="BG1153">
        <v>-8.0018640000000002E-2</v>
      </c>
      <c r="BH1153">
        <v>3091741184</v>
      </c>
      <c r="BI1153">
        <v>24.287281</v>
      </c>
      <c r="BJ1153">
        <v>15</v>
      </c>
      <c r="BK1153">
        <v>0</v>
      </c>
      <c r="BL1153" t="b">
        <v>0</v>
      </c>
      <c r="BM1153">
        <v>44.3</v>
      </c>
      <c r="BN1153">
        <v>1553871540</v>
      </c>
      <c r="BO1153">
        <v>1553871540</v>
      </c>
      <c r="BP1153">
        <v>1553871540</v>
      </c>
    </row>
    <row r="1154" spans="1:72">
      <c r="A1154" t="s">
        <v>6890</v>
      </c>
      <c r="B1154" t="s">
        <v>6891</v>
      </c>
      <c r="C1154" t="str">
        <f t="shared" si="90"/>
        <v>中國澱粉</v>
      </c>
      <c r="D1154" t="str">
        <f t="shared" si="91"/>
        <v>Food and Beverage</v>
      </c>
      <c r="E1154" t="str">
        <f t="shared" si="92"/>
        <v>飲食相關</v>
      </c>
      <c r="F1154" t="str">
        <f t="shared" si="93"/>
        <v>Food and beverage Production and Wholesale</v>
      </c>
      <c r="G1154" t="str">
        <f t="shared" si="94"/>
        <v>食物飲品生產及批發</v>
      </c>
      <c r="H1154" t="s">
        <v>68</v>
      </c>
      <c r="I1154" t="s">
        <v>69</v>
      </c>
      <c r="J1154" t="s">
        <v>70</v>
      </c>
      <c r="K1154" t="s">
        <v>71</v>
      </c>
      <c r="L1154" t="b">
        <v>0</v>
      </c>
      <c r="M1154" t="s">
        <v>72</v>
      </c>
      <c r="N1154" t="s">
        <v>73</v>
      </c>
      <c r="O1154" t="s">
        <v>74</v>
      </c>
      <c r="P1154" t="s">
        <v>6892</v>
      </c>
      <c r="Q1154" t="s">
        <v>6893</v>
      </c>
      <c r="R1154" t="s">
        <v>78</v>
      </c>
      <c r="S1154" t="s">
        <v>79</v>
      </c>
      <c r="T1154">
        <v>28800000</v>
      </c>
      <c r="U1154" t="s">
        <v>80</v>
      </c>
      <c r="V1154" t="b">
        <v>0</v>
      </c>
      <c r="W1154">
        <v>1190856600000</v>
      </c>
      <c r="X1154">
        <v>3</v>
      </c>
      <c r="Y1154">
        <v>-4.0000080000000002E-3</v>
      </c>
      <c r="Z1154">
        <v>-2.9411824000000002</v>
      </c>
      <c r="AA1154">
        <v>1596161056</v>
      </c>
      <c r="AB1154">
        <v>0.13200000000000001</v>
      </c>
      <c r="AC1154">
        <v>0.13300000000000001</v>
      </c>
      <c r="AD1154" t="s">
        <v>6894</v>
      </c>
      <c r="AE1154">
        <v>0.13200000000000001</v>
      </c>
      <c r="AF1154">
        <v>40000</v>
      </c>
      <c r="AG1154">
        <v>0.13600000000000001</v>
      </c>
      <c r="AH1154">
        <v>0.13300000000000001</v>
      </c>
      <c r="AI1154">
        <v>0.13600000000000001</v>
      </c>
      <c r="AJ1154">
        <v>0</v>
      </c>
      <c r="AK1154">
        <v>0</v>
      </c>
      <c r="AL1154" t="s">
        <v>82</v>
      </c>
      <c r="AM1154" t="s">
        <v>102</v>
      </c>
      <c r="AN1154">
        <v>0.13300000000000001</v>
      </c>
      <c r="AO1154">
        <v>2019236</v>
      </c>
      <c r="AP1154">
        <v>1763750</v>
      </c>
      <c r="AQ1154">
        <v>3.1999998000000002E-2</v>
      </c>
      <c r="AR1154">
        <v>0.31999996000000003</v>
      </c>
      <c r="AS1154" t="s">
        <v>6895</v>
      </c>
      <c r="AT1154">
        <v>-3.6999999999999998E-2</v>
      </c>
      <c r="AU1154">
        <v>-0.21893491000000001</v>
      </c>
      <c r="AV1154">
        <v>0.1</v>
      </c>
      <c r="AW1154">
        <v>0.16900000000000001</v>
      </c>
      <c r="AX1154">
        <v>2E-3</v>
      </c>
      <c r="AY1154">
        <v>1.4705882E-2</v>
      </c>
      <c r="AZ1154">
        <v>5995890176</v>
      </c>
      <c r="BA1154">
        <v>6.7000000000000004E-2</v>
      </c>
      <c r="BB1154">
        <v>0.13039999999999999</v>
      </c>
      <c r="BC1154">
        <v>1.5999973E-3</v>
      </c>
      <c r="BD1154">
        <v>1.2269917999999999E-2</v>
      </c>
      <c r="BE1154">
        <v>0.12989510000000001</v>
      </c>
      <c r="BF1154">
        <v>2.1048933000000001E-3</v>
      </c>
      <c r="BG1154">
        <v>1.6204561999999999E-2</v>
      </c>
      <c r="BH1154">
        <v>791457472</v>
      </c>
      <c r="BI1154">
        <v>1.9701492</v>
      </c>
      <c r="BJ1154">
        <v>15</v>
      </c>
      <c r="BK1154">
        <v>0</v>
      </c>
      <c r="BL1154" t="b">
        <v>0</v>
      </c>
      <c r="BM1154">
        <v>0.13200000000000001</v>
      </c>
      <c r="BN1154">
        <v>1552921140</v>
      </c>
      <c r="BO1154">
        <v>1552921140</v>
      </c>
      <c r="BP1154">
        <v>1552921140</v>
      </c>
      <c r="BQ1154">
        <v>7.2912064000000001</v>
      </c>
      <c r="BR1154">
        <v>1.8103999999999999E-2</v>
      </c>
    </row>
    <row r="1155" spans="1:72">
      <c r="A1155" t="s">
        <v>6896</v>
      </c>
      <c r="B1155" t="s">
        <v>6897</v>
      </c>
      <c r="C1155" t="str">
        <f t="shared" si="90"/>
        <v>大成食品</v>
      </c>
      <c r="D1155" t="str">
        <f t="shared" si="91"/>
        <v>Food and Beverage</v>
      </c>
      <c r="E1155" t="str">
        <f t="shared" si="92"/>
        <v>飲食相關</v>
      </c>
      <c r="F1155" t="str">
        <f t="shared" si="93"/>
        <v>Food and beverage Production and Wholesale</v>
      </c>
      <c r="G1155" t="str">
        <f t="shared" si="94"/>
        <v>食物飲品生產及批發</v>
      </c>
      <c r="H1155" t="s">
        <v>68</v>
      </c>
      <c r="I1155" t="s">
        <v>69</v>
      </c>
      <c r="J1155" t="s">
        <v>70</v>
      </c>
      <c r="K1155" t="s">
        <v>71</v>
      </c>
      <c r="L1155" t="b">
        <v>0</v>
      </c>
      <c r="M1155" t="s">
        <v>72</v>
      </c>
      <c r="N1155" t="s">
        <v>73</v>
      </c>
      <c r="O1155" t="s">
        <v>74</v>
      </c>
      <c r="P1155" t="s">
        <v>6898</v>
      </c>
      <c r="Q1155" t="s">
        <v>6899</v>
      </c>
      <c r="R1155" t="s">
        <v>78</v>
      </c>
      <c r="S1155" t="s">
        <v>79</v>
      </c>
      <c r="T1155">
        <v>28800000</v>
      </c>
      <c r="U1155" t="s">
        <v>80</v>
      </c>
      <c r="V1155" t="b">
        <v>0</v>
      </c>
      <c r="W1155">
        <v>1191461400000</v>
      </c>
      <c r="X1155">
        <v>3</v>
      </c>
      <c r="Y1155">
        <v>9.9999900000000003E-3</v>
      </c>
      <c r="Z1155">
        <v>1.2658216</v>
      </c>
      <c r="AA1155">
        <v>1596094574</v>
      </c>
      <c r="AB1155">
        <v>0.8</v>
      </c>
      <c r="AC1155">
        <v>0.8</v>
      </c>
      <c r="AD1155" t="s">
        <v>5994</v>
      </c>
      <c r="AE1155">
        <v>0.79</v>
      </c>
      <c r="AF1155">
        <v>374000</v>
      </c>
      <c r="AG1155">
        <v>0.79</v>
      </c>
      <c r="AH1155">
        <v>0.77</v>
      </c>
      <c r="AI1155">
        <v>0.81</v>
      </c>
      <c r="AJ1155">
        <v>0</v>
      </c>
      <c r="AK1155">
        <v>0</v>
      </c>
      <c r="AL1155" t="s">
        <v>82</v>
      </c>
      <c r="AM1155" t="s">
        <v>102</v>
      </c>
      <c r="AN1155">
        <v>0.79</v>
      </c>
      <c r="AO1155">
        <v>348384</v>
      </c>
      <c r="AP1155">
        <v>309875</v>
      </c>
      <c r="AQ1155">
        <v>0.4</v>
      </c>
      <c r="AR1155">
        <v>1</v>
      </c>
      <c r="AS1155" t="s">
        <v>6900</v>
      </c>
      <c r="AT1155">
        <v>-5.0000012000000003E-2</v>
      </c>
      <c r="AU1155">
        <v>-5.8823540000000001E-2</v>
      </c>
      <c r="AV1155">
        <v>0.4</v>
      </c>
      <c r="AW1155">
        <v>0.85</v>
      </c>
      <c r="AZ1155">
        <v>1016190016</v>
      </c>
      <c r="BA1155">
        <v>0.35699999999999998</v>
      </c>
      <c r="BB1155">
        <v>0.78914284999999995</v>
      </c>
      <c r="BC1155">
        <v>1.0857165E-2</v>
      </c>
      <c r="BD1155">
        <v>1.3758174E-2</v>
      </c>
      <c r="BE1155">
        <v>0.66251749999999998</v>
      </c>
      <c r="BF1155">
        <v>0.13748252</v>
      </c>
      <c r="BG1155">
        <v>0.20751531000000001</v>
      </c>
      <c r="BH1155">
        <v>812952000</v>
      </c>
      <c r="BI1155">
        <v>2.2408964999999998</v>
      </c>
      <c r="BJ1155">
        <v>15</v>
      </c>
      <c r="BK1155">
        <v>0</v>
      </c>
      <c r="BL1155" t="b">
        <v>0</v>
      </c>
      <c r="BM1155">
        <v>0.8</v>
      </c>
      <c r="BN1155">
        <v>1596610740</v>
      </c>
      <c r="BO1155">
        <v>1596610740</v>
      </c>
      <c r="BP1155">
        <v>1596610740</v>
      </c>
      <c r="BQ1155">
        <v>5.5067979999999999</v>
      </c>
      <c r="BR1155">
        <v>0.14527499999999999</v>
      </c>
    </row>
    <row r="1156" spans="1:72">
      <c r="A1156" t="s">
        <v>6901</v>
      </c>
      <c r="B1156" t="s">
        <v>6902</v>
      </c>
      <c r="C1156" t="str">
        <f t="shared" si="90"/>
        <v>金達控股</v>
      </c>
      <c r="D1156" t="str">
        <f t="shared" si="91"/>
        <v>Consumer Goods Manufacturing</v>
      </c>
      <c r="E1156" t="str">
        <f t="shared" si="92"/>
        <v>消費品製造</v>
      </c>
      <c r="F1156" t="str">
        <f t="shared" si="93"/>
        <v>Textile and Clothing</v>
      </c>
      <c r="G1156" t="str">
        <f t="shared" si="94"/>
        <v>紡織製衣</v>
      </c>
      <c r="H1156" t="s">
        <v>68</v>
      </c>
      <c r="I1156" t="s">
        <v>69</v>
      </c>
      <c r="J1156" t="s">
        <v>70</v>
      </c>
      <c r="K1156" t="s">
        <v>71</v>
      </c>
      <c r="L1156" t="b">
        <v>0</v>
      </c>
      <c r="M1156" t="s">
        <v>72</v>
      </c>
      <c r="N1156" t="s">
        <v>73</v>
      </c>
      <c r="O1156" t="s">
        <v>74</v>
      </c>
      <c r="P1156" t="s">
        <v>6903</v>
      </c>
      <c r="Q1156" t="s">
        <v>6904</v>
      </c>
      <c r="R1156" t="s">
        <v>78</v>
      </c>
      <c r="S1156" t="s">
        <v>79</v>
      </c>
      <c r="T1156">
        <v>28800000</v>
      </c>
      <c r="U1156" t="s">
        <v>80</v>
      </c>
      <c r="V1156" t="b">
        <v>0</v>
      </c>
      <c r="W1156">
        <v>1165887000000</v>
      </c>
      <c r="X1156">
        <v>3</v>
      </c>
      <c r="Y1156">
        <v>-9.9999900000000003E-3</v>
      </c>
      <c r="Z1156">
        <v>-0.78124930000000004</v>
      </c>
      <c r="AA1156">
        <v>1596009549</v>
      </c>
      <c r="AB1156">
        <v>1.27</v>
      </c>
      <c r="AC1156">
        <v>1.32</v>
      </c>
      <c r="AD1156" t="s">
        <v>6905</v>
      </c>
      <c r="AE1156">
        <v>1.28</v>
      </c>
      <c r="AF1156">
        <v>18000</v>
      </c>
      <c r="AG1156">
        <v>1.28</v>
      </c>
      <c r="AH1156">
        <v>1.24</v>
      </c>
      <c r="AI1156">
        <v>1.27</v>
      </c>
      <c r="AJ1156">
        <v>0</v>
      </c>
      <c r="AK1156">
        <v>0</v>
      </c>
      <c r="AL1156" t="s">
        <v>82</v>
      </c>
      <c r="AM1156" t="s">
        <v>102</v>
      </c>
      <c r="AN1156">
        <v>1.32</v>
      </c>
      <c r="AO1156">
        <v>46582</v>
      </c>
      <c r="AP1156">
        <v>43250</v>
      </c>
      <c r="AQ1156">
        <v>6.9999930000000002E-2</v>
      </c>
      <c r="AR1156">
        <v>5.8333273999999997E-2</v>
      </c>
      <c r="AS1156" t="s">
        <v>6906</v>
      </c>
      <c r="AT1156">
        <v>-0.69000006000000003</v>
      </c>
      <c r="AU1156">
        <v>-0.35204083000000003</v>
      </c>
      <c r="AV1156">
        <v>1.2</v>
      </c>
      <c r="AW1156">
        <v>1.96</v>
      </c>
      <c r="AX1156">
        <v>3.0000000000000001E-3</v>
      </c>
      <c r="AY1156">
        <v>2.3437499999999999E-3</v>
      </c>
      <c r="AZ1156">
        <v>611288000</v>
      </c>
      <c r="BA1156">
        <v>0.25700000000000001</v>
      </c>
      <c r="BB1156">
        <v>1.3091667</v>
      </c>
      <c r="BC1156">
        <v>-3.9166689999999997E-2</v>
      </c>
      <c r="BD1156">
        <v>-2.9917266000000001E-2</v>
      </c>
      <c r="BE1156">
        <v>1.4791666000000001</v>
      </c>
      <c r="BF1156">
        <v>-0.20916665000000001</v>
      </c>
      <c r="BG1156">
        <v>-0.14140844</v>
      </c>
      <c r="BH1156">
        <v>776335744</v>
      </c>
      <c r="BI1156">
        <v>4.9416339999999996</v>
      </c>
      <c r="BJ1156">
        <v>15</v>
      </c>
      <c r="BK1156">
        <v>0</v>
      </c>
      <c r="BL1156" t="b">
        <v>0</v>
      </c>
      <c r="BM1156">
        <v>1.27</v>
      </c>
      <c r="BN1156">
        <v>1553266740</v>
      </c>
      <c r="BO1156">
        <v>1553266740</v>
      </c>
      <c r="BP1156">
        <v>1553266740</v>
      </c>
      <c r="BQ1156">
        <v>4.5458612</v>
      </c>
      <c r="BR1156">
        <v>0.27937499999999998</v>
      </c>
    </row>
    <row r="1157" spans="1:72">
      <c r="A1157" t="s">
        <v>6907</v>
      </c>
      <c r="B1157" t="s">
        <v>6908</v>
      </c>
      <c r="C1157" t="str">
        <f t="shared" si="90"/>
        <v>京投交通科技</v>
      </c>
      <c r="D1157" t="str">
        <f t="shared" si="91"/>
        <v>Information Technology</v>
      </c>
      <c r="E1157" t="str">
        <f t="shared" si="92"/>
        <v>資訊科技</v>
      </c>
      <c r="F1157" t="str">
        <f t="shared" si="93"/>
        <v>System and Data Technology Consultant</v>
      </c>
      <c r="G1157" t="str">
        <f t="shared" si="94"/>
        <v>系統及資料科技顧問</v>
      </c>
      <c r="H1157" t="s">
        <v>68</v>
      </c>
      <c r="I1157" t="s">
        <v>69</v>
      </c>
      <c r="J1157" t="s">
        <v>70</v>
      </c>
      <c r="K1157" t="s">
        <v>71</v>
      </c>
      <c r="L1157" t="b">
        <v>0</v>
      </c>
      <c r="M1157" t="s">
        <v>72</v>
      </c>
      <c r="N1157" t="s">
        <v>73</v>
      </c>
      <c r="O1157" t="s">
        <v>74</v>
      </c>
      <c r="P1157" t="s">
        <v>6909</v>
      </c>
      <c r="Q1157" t="s">
        <v>6910</v>
      </c>
      <c r="R1157" t="s">
        <v>78</v>
      </c>
      <c r="S1157" t="s">
        <v>79</v>
      </c>
      <c r="T1157">
        <v>28800000</v>
      </c>
      <c r="U1157" t="s">
        <v>80</v>
      </c>
      <c r="V1157" t="b">
        <v>0</v>
      </c>
      <c r="W1157">
        <v>1337131800000</v>
      </c>
      <c r="X1157">
        <v>3</v>
      </c>
      <c r="Y1157">
        <v>-4.9999950000000001E-3</v>
      </c>
      <c r="Z1157">
        <v>-1.2987001</v>
      </c>
      <c r="AA1157">
        <v>1596096542</v>
      </c>
      <c r="AB1157">
        <v>0.38</v>
      </c>
      <c r="AC1157">
        <v>0.38500000000000001</v>
      </c>
      <c r="AD1157" t="s">
        <v>6911</v>
      </c>
      <c r="AE1157">
        <v>0.37</v>
      </c>
      <c r="AF1157">
        <v>464000</v>
      </c>
      <c r="AG1157">
        <v>0.38500000000000001</v>
      </c>
      <c r="AH1157">
        <v>0.375</v>
      </c>
      <c r="AI1157">
        <v>0.38500000000000001</v>
      </c>
      <c r="AJ1157">
        <v>0</v>
      </c>
      <c r="AK1157">
        <v>0</v>
      </c>
      <c r="AL1157" t="s">
        <v>82</v>
      </c>
      <c r="AM1157" t="s">
        <v>72</v>
      </c>
      <c r="AN1157">
        <v>0.38500000000000001</v>
      </c>
      <c r="AO1157">
        <v>719015</v>
      </c>
      <c r="AP1157">
        <v>1323000</v>
      </c>
      <c r="AQ1157">
        <v>3.0000000999999998E-2</v>
      </c>
      <c r="AR1157">
        <v>8.5714289999999999E-2</v>
      </c>
      <c r="AS1157" t="s">
        <v>6912</v>
      </c>
      <c r="AT1157">
        <v>-0.26999997999999997</v>
      </c>
      <c r="AU1157">
        <v>-0.41538459999999999</v>
      </c>
      <c r="AV1157">
        <v>0.35</v>
      </c>
      <c r="AW1157">
        <v>0.65</v>
      </c>
      <c r="AX1157">
        <v>0.02</v>
      </c>
      <c r="AY1157">
        <v>5.1948052000000002E-2</v>
      </c>
      <c r="AZ1157">
        <v>2097149952</v>
      </c>
      <c r="BA1157">
        <v>1.042</v>
      </c>
      <c r="BB1157">
        <v>0.41142856999999999</v>
      </c>
      <c r="BC1157">
        <v>-3.1428576E-2</v>
      </c>
      <c r="BD1157">
        <v>-7.6388895999999998E-2</v>
      </c>
      <c r="BE1157">
        <v>0.45527970000000001</v>
      </c>
      <c r="BF1157">
        <v>-7.527971E-2</v>
      </c>
      <c r="BG1157">
        <v>-0.16534827999999999</v>
      </c>
      <c r="BH1157">
        <v>796916992</v>
      </c>
      <c r="BI1157">
        <v>0.36468327</v>
      </c>
      <c r="BJ1157">
        <v>15</v>
      </c>
      <c r="BK1157">
        <v>0</v>
      </c>
      <c r="BL1157" t="b">
        <v>0</v>
      </c>
      <c r="BM1157">
        <v>0.38</v>
      </c>
      <c r="BN1157">
        <v>1553612340</v>
      </c>
      <c r="BO1157">
        <v>1553612340</v>
      </c>
      <c r="BP1157">
        <v>1553612340</v>
      </c>
      <c r="BQ1157">
        <v>21.111113</v>
      </c>
      <c r="BR1157">
        <v>1.7999999999999999E-2</v>
      </c>
    </row>
    <row r="1158" spans="1:72">
      <c r="A1158" t="s">
        <v>6913</v>
      </c>
      <c r="B1158" t="s">
        <v>6914</v>
      </c>
      <c r="C1158" t="str">
        <f t="shared" si="90"/>
        <v>華融投資股份</v>
      </c>
      <c r="D1158" t="str">
        <f t="shared" si="91"/>
        <v>Real Estate Construction</v>
      </c>
      <c r="E1158" t="str">
        <f t="shared" si="92"/>
        <v>地產建築</v>
      </c>
      <c r="F1158" t="str">
        <f t="shared" si="93"/>
        <v>Building Construction</v>
      </c>
      <c r="G1158" t="str">
        <f t="shared" si="94"/>
        <v>樓宇建造</v>
      </c>
      <c r="H1158" t="s">
        <v>68</v>
      </c>
      <c r="I1158" t="s">
        <v>69</v>
      </c>
      <c r="J1158" t="s">
        <v>70</v>
      </c>
      <c r="K1158" t="s">
        <v>71</v>
      </c>
      <c r="L1158" t="b">
        <v>0</v>
      </c>
      <c r="M1158" t="s">
        <v>72</v>
      </c>
      <c r="N1158" t="s">
        <v>73</v>
      </c>
      <c r="O1158" t="s">
        <v>74</v>
      </c>
      <c r="P1158" t="s">
        <v>6915</v>
      </c>
      <c r="Q1158" t="s">
        <v>6916</v>
      </c>
      <c r="R1158" t="s">
        <v>78</v>
      </c>
      <c r="S1158" t="s">
        <v>79</v>
      </c>
      <c r="T1158">
        <v>28800000</v>
      </c>
      <c r="U1158" t="s">
        <v>80</v>
      </c>
      <c r="V1158" t="b">
        <v>0</v>
      </c>
      <c r="W1158">
        <v>1419816600000</v>
      </c>
      <c r="X1158">
        <v>3</v>
      </c>
      <c r="Y1158">
        <v>-2.5000006000000002E-2</v>
      </c>
      <c r="Z1158">
        <v>-5.6179785999999998</v>
      </c>
      <c r="AA1158">
        <v>1596095884</v>
      </c>
      <c r="AB1158">
        <v>0.42</v>
      </c>
      <c r="AC1158">
        <v>0.45</v>
      </c>
      <c r="AD1158" t="s">
        <v>6768</v>
      </c>
      <c r="AE1158">
        <v>0.42</v>
      </c>
      <c r="AF1158">
        <v>70000</v>
      </c>
      <c r="AG1158">
        <v>0.44500000000000001</v>
      </c>
      <c r="AH1158">
        <v>0.41499999999999998</v>
      </c>
      <c r="AI1158">
        <v>0.44500000000000001</v>
      </c>
      <c r="AJ1158">
        <v>0</v>
      </c>
      <c r="AK1158">
        <v>0</v>
      </c>
      <c r="AL1158" t="s">
        <v>82</v>
      </c>
      <c r="AM1158" t="s">
        <v>72</v>
      </c>
      <c r="AN1158">
        <v>0.44500000000000001</v>
      </c>
      <c r="AO1158">
        <v>907631</v>
      </c>
      <c r="AP1158">
        <v>273127</v>
      </c>
      <c r="AQ1158">
        <v>0.19999998999999999</v>
      </c>
      <c r="AR1158">
        <v>0.90909090000000004</v>
      </c>
      <c r="AS1158" t="s">
        <v>6917</v>
      </c>
      <c r="AT1158">
        <v>-0.21000000999999999</v>
      </c>
      <c r="AU1158">
        <v>-0.33333333999999998</v>
      </c>
      <c r="AV1158">
        <v>0.22</v>
      </c>
      <c r="AW1158">
        <v>0.63</v>
      </c>
      <c r="AZ1158">
        <v>1816000000</v>
      </c>
      <c r="BA1158">
        <v>0.70599999999999996</v>
      </c>
      <c r="BB1158">
        <v>0.36557144000000003</v>
      </c>
      <c r="BC1158">
        <v>5.4428548E-2</v>
      </c>
      <c r="BD1158">
        <v>0.14888622000000001</v>
      </c>
      <c r="BE1158">
        <v>0.29414687</v>
      </c>
      <c r="BF1158">
        <v>0.12585312000000001</v>
      </c>
      <c r="BG1158">
        <v>0.42785810000000002</v>
      </c>
      <c r="BH1158">
        <v>762720000</v>
      </c>
      <c r="BI1158">
        <v>0.59490085000000004</v>
      </c>
      <c r="BJ1158">
        <v>15</v>
      </c>
      <c r="BK1158">
        <v>0</v>
      </c>
      <c r="BL1158" t="b">
        <v>0</v>
      </c>
      <c r="BM1158">
        <v>0.42</v>
      </c>
      <c r="BN1158">
        <v>1553698740</v>
      </c>
      <c r="BO1158">
        <v>1553698740</v>
      </c>
      <c r="BP1158">
        <v>1553698740</v>
      </c>
      <c r="BQ1158">
        <v>2.6923075000000001</v>
      </c>
      <c r="BR1158">
        <v>0.156</v>
      </c>
    </row>
    <row r="1159" spans="1:72">
      <c r="A1159" t="s">
        <v>6918</v>
      </c>
      <c r="B1159" t="s">
        <v>6919</v>
      </c>
      <c r="C1159" t="str">
        <f t="shared" si="90"/>
        <v>華信地產財務</v>
      </c>
      <c r="D1159" t="str">
        <f t="shared" si="91"/>
        <v>Conglomerate</v>
      </c>
      <c r="E1159" t="str">
        <f t="shared" si="92"/>
        <v>綜合企業</v>
      </c>
      <c r="F1159" t="str">
        <f t="shared" si="93"/>
        <v>Conglomerate</v>
      </c>
      <c r="G1159" t="str">
        <f t="shared" si="94"/>
        <v>綜合企業</v>
      </c>
      <c r="H1159" t="s">
        <v>68</v>
      </c>
      <c r="I1159" t="s">
        <v>69</v>
      </c>
      <c r="J1159" t="s">
        <v>70</v>
      </c>
      <c r="K1159" t="s">
        <v>71</v>
      </c>
      <c r="L1159" t="b">
        <v>0</v>
      </c>
      <c r="M1159" t="s">
        <v>72</v>
      </c>
      <c r="N1159" t="s">
        <v>73</v>
      </c>
      <c r="O1159" t="s">
        <v>74</v>
      </c>
      <c r="P1159" t="s">
        <v>6920</v>
      </c>
      <c r="Q1159" t="s">
        <v>6921</v>
      </c>
      <c r="R1159" t="s">
        <v>78</v>
      </c>
      <c r="S1159" t="s">
        <v>79</v>
      </c>
      <c r="T1159">
        <v>28800000</v>
      </c>
      <c r="U1159" t="s">
        <v>80</v>
      </c>
      <c r="V1159" t="b">
        <v>0</v>
      </c>
      <c r="W1159">
        <v>947727000000</v>
      </c>
      <c r="X1159">
        <v>3</v>
      </c>
      <c r="Y1159">
        <v>-1.9999980000000001E-2</v>
      </c>
      <c r="Z1159">
        <v>-0.56022360000000004</v>
      </c>
      <c r="AA1159">
        <v>1594954196</v>
      </c>
      <c r="AB1159">
        <v>3.55</v>
      </c>
      <c r="AC1159">
        <v>3.6</v>
      </c>
      <c r="AD1159" t="s">
        <v>6922</v>
      </c>
      <c r="AE1159">
        <v>3.6</v>
      </c>
      <c r="AF1159">
        <v>10417</v>
      </c>
      <c r="AG1159">
        <v>3.57</v>
      </c>
      <c r="AH1159">
        <v>2.58</v>
      </c>
      <c r="AI1159">
        <v>3.55</v>
      </c>
      <c r="AJ1159">
        <v>0</v>
      </c>
      <c r="AK1159">
        <v>0</v>
      </c>
      <c r="AL1159" t="s">
        <v>82</v>
      </c>
      <c r="AM1159" t="s">
        <v>72</v>
      </c>
      <c r="AN1159">
        <v>3.6</v>
      </c>
      <c r="AO1159">
        <v>538</v>
      </c>
      <c r="AP1159">
        <v>0</v>
      </c>
      <c r="AQ1159">
        <v>0.52</v>
      </c>
      <c r="AR1159">
        <v>0.17161715</v>
      </c>
      <c r="AS1159" t="s">
        <v>6923</v>
      </c>
      <c r="AT1159">
        <v>-3.45</v>
      </c>
      <c r="AU1159">
        <v>-0.49285716000000002</v>
      </c>
      <c r="AV1159">
        <v>3.03</v>
      </c>
      <c r="AW1159">
        <v>7</v>
      </c>
      <c r="AX1159">
        <v>0.03</v>
      </c>
      <c r="AY1159">
        <v>8.4033619999999993E-3</v>
      </c>
      <c r="AZ1159">
        <v>225420000</v>
      </c>
      <c r="BA1159">
        <v>4.5650000000000004</v>
      </c>
      <c r="BB1159">
        <v>3.4963890000000002</v>
      </c>
      <c r="BC1159">
        <v>5.3611039999999999E-2</v>
      </c>
      <c r="BD1159">
        <v>1.533326E-2</v>
      </c>
      <c r="BE1159">
        <v>3.4324305000000002</v>
      </c>
      <c r="BF1159">
        <v>0.11756945000000001</v>
      </c>
      <c r="BG1159">
        <v>3.4252536E-2</v>
      </c>
      <c r="BH1159">
        <v>800240960</v>
      </c>
      <c r="BI1159">
        <v>0.77765609999999996</v>
      </c>
      <c r="BJ1159">
        <v>15</v>
      </c>
      <c r="BK1159">
        <v>0</v>
      </c>
      <c r="BL1159" t="b">
        <v>0</v>
      </c>
      <c r="BM1159">
        <v>3.55</v>
      </c>
      <c r="BR1159">
        <v>-0.82399999999999995</v>
      </c>
    </row>
    <row r="1160" spans="1:72">
      <c r="A1160" t="s">
        <v>6924</v>
      </c>
      <c r="B1160" t="s">
        <v>6925</v>
      </c>
      <c r="C1160" t="str">
        <f t="shared" si="90"/>
        <v>皓天財經集團</v>
      </c>
      <c r="D1160" t="str">
        <f t="shared" si="91"/>
        <v>Consumer Service</v>
      </c>
      <c r="E1160" t="str">
        <f t="shared" si="92"/>
        <v>消費者服務業</v>
      </c>
      <c r="F1160" t="str">
        <f t="shared" si="93"/>
        <v>Support Service</v>
      </c>
      <c r="G1160" t="str">
        <f t="shared" si="94"/>
        <v>支援服務</v>
      </c>
      <c r="H1160" t="s">
        <v>68</v>
      </c>
      <c r="I1160" t="s">
        <v>69</v>
      </c>
      <c r="J1160" t="s">
        <v>70</v>
      </c>
      <c r="K1160" t="s">
        <v>71</v>
      </c>
      <c r="L1160" t="b">
        <v>0</v>
      </c>
      <c r="M1160" t="s">
        <v>72</v>
      </c>
      <c r="N1160" t="s">
        <v>73</v>
      </c>
      <c r="O1160" t="s">
        <v>74</v>
      </c>
      <c r="P1160" t="s">
        <v>6926</v>
      </c>
      <c r="Q1160" t="s">
        <v>6927</v>
      </c>
      <c r="R1160" t="s">
        <v>78</v>
      </c>
      <c r="S1160" t="s">
        <v>79</v>
      </c>
      <c r="T1160">
        <v>28800000</v>
      </c>
      <c r="U1160" t="s">
        <v>80</v>
      </c>
      <c r="V1160" t="b">
        <v>0</v>
      </c>
      <c r="W1160">
        <v>1333071000000</v>
      </c>
      <c r="X1160">
        <v>3</v>
      </c>
      <c r="Y1160">
        <v>9.9999900000000003E-3</v>
      </c>
      <c r="Z1160">
        <v>1.4285699999999999</v>
      </c>
      <c r="AA1160">
        <v>1596093001</v>
      </c>
      <c r="AB1160">
        <v>0.71</v>
      </c>
      <c r="AC1160">
        <v>0.71</v>
      </c>
      <c r="AD1160" t="s">
        <v>6321</v>
      </c>
      <c r="AE1160">
        <v>0.7</v>
      </c>
      <c r="AF1160">
        <v>130000</v>
      </c>
      <c r="AG1160">
        <v>0.7</v>
      </c>
      <c r="AH1160">
        <v>0.71</v>
      </c>
      <c r="AI1160">
        <v>0.73</v>
      </c>
      <c r="AJ1160">
        <v>0</v>
      </c>
      <c r="AK1160">
        <v>0</v>
      </c>
      <c r="AL1160" t="s">
        <v>82</v>
      </c>
      <c r="AM1160" t="s">
        <v>72</v>
      </c>
      <c r="AN1160">
        <v>0.7</v>
      </c>
      <c r="AO1160">
        <v>363516</v>
      </c>
      <c r="AP1160">
        <v>288000</v>
      </c>
      <c r="AQ1160">
        <v>0.38500000000000001</v>
      </c>
      <c r="AR1160">
        <v>1.1846154</v>
      </c>
      <c r="AS1160" t="s">
        <v>6928</v>
      </c>
      <c r="AT1160">
        <v>-0.36000007000000001</v>
      </c>
      <c r="AU1160">
        <v>-0.33644864000000002</v>
      </c>
      <c r="AV1160">
        <v>0.32500000000000001</v>
      </c>
      <c r="AW1160">
        <v>1.07</v>
      </c>
      <c r="AX1160">
        <v>2.7E-2</v>
      </c>
      <c r="AY1160">
        <v>3.8571429999999997E-2</v>
      </c>
      <c r="AZ1160">
        <v>1151449984</v>
      </c>
      <c r="BA1160">
        <v>1.2889999999999999</v>
      </c>
      <c r="BB1160">
        <v>0.68257140000000005</v>
      </c>
      <c r="BC1160">
        <v>2.7428567000000001E-2</v>
      </c>
      <c r="BD1160">
        <v>4.0184174000000003E-2</v>
      </c>
      <c r="BE1160">
        <v>0.625</v>
      </c>
      <c r="BF1160">
        <v>8.4999980000000003E-2</v>
      </c>
      <c r="BG1160">
        <v>0.13599996</v>
      </c>
      <c r="BH1160">
        <v>817529472</v>
      </c>
      <c r="BI1160">
        <v>0.55081457</v>
      </c>
      <c r="BJ1160">
        <v>15</v>
      </c>
      <c r="BK1160">
        <v>0</v>
      </c>
      <c r="BL1160" t="b">
        <v>0</v>
      </c>
      <c r="BM1160">
        <v>0.71</v>
      </c>
      <c r="BN1160">
        <v>1561733940</v>
      </c>
      <c r="BO1160">
        <v>1561733940</v>
      </c>
      <c r="BP1160">
        <v>1561733940</v>
      </c>
      <c r="BQ1160">
        <v>11.269841</v>
      </c>
      <c r="BR1160">
        <v>6.3E-2</v>
      </c>
    </row>
    <row r="1161" spans="1:72">
      <c r="A1161" t="s">
        <v>6929</v>
      </c>
      <c r="B1161" t="s">
        <v>6930</v>
      </c>
      <c r="C1161" t="str">
        <f t="shared" si="90"/>
        <v>冠均國際控股</v>
      </c>
      <c r="D1161" t="str">
        <f t="shared" si="91"/>
        <v>Industry</v>
      </c>
      <c r="E1161" t="str">
        <f t="shared" si="92"/>
        <v>工業</v>
      </c>
      <c r="F1161" t="str">
        <f t="shared" si="93"/>
        <v>Printing and Packaging</v>
      </c>
      <c r="G1161" t="str">
        <f t="shared" si="94"/>
        <v>印刷及包裝</v>
      </c>
      <c r="H1161" t="s">
        <v>68</v>
      </c>
      <c r="I1161" t="s">
        <v>69</v>
      </c>
      <c r="J1161" t="s">
        <v>70</v>
      </c>
      <c r="K1161" t="s">
        <v>71</v>
      </c>
      <c r="L1161" t="b">
        <v>0</v>
      </c>
      <c r="M1161" t="s">
        <v>72</v>
      </c>
      <c r="N1161" t="s">
        <v>73</v>
      </c>
      <c r="O1161" t="s">
        <v>74</v>
      </c>
      <c r="P1161" t="s">
        <v>6931</v>
      </c>
      <c r="Q1161" t="s">
        <v>6932</v>
      </c>
      <c r="R1161" t="s">
        <v>78</v>
      </c>
      <c r="S1161" t="s">
        <v>79</v>
      </c>
      <c r="T1161">
        <v>28800000</v>
      </c>
      <c r="U1161" t="s">
        <v>80</v>
      </c>
      <c r="V1161" t="b">
        <v>0</v>
      </c>
      <c r="W1161">
        <v>1480037400000</v>
      </c>
      <c r="X1161">
        <v>3</v>
      </c>
      <c r="Y1161">
        <v>0</v>
      </c>
      <c r="Z1161">
        <v>0</v>
      </c>
      <c r="AA1161">
        <v>1596159168</v>
      </c>
      <c r="AB1161">
        <v>1.62</v>
      </c>
      <c r="AC1161">
        <v>1.62</v>
      </c>
      <c r="AD1161" t="s">
        <v>6933</v>
      </c>
      <c r="AE1161">
        <v>1.62</v>
      </c>
      <c r="AF1161">
        <v>16000</v>
      </c>
      <c r="AG1161">
        <v>1.62</v>
      </c>
      <c r="AH1161">
        <v>1.5</v>
      </c>
      <c r="AI1161">
        <v>1.68</v>
      </c>
      <c r="AJ1161">
        <v>0</v>
      </c>
      <c r="AK1161">
        <v>0</v>
      </c>
      <c r="AL1161" t="s">
        <v>82</v>
      </c>
      <c r="AM1161" t="s">
        <v>102</v>
      </c>
      <c r="AN1161">
        <v>1.62</v>
      </c>
      <c r="AO1161">
        <v>187630</v>
      </c>
      <c r="AP1161">
        <v>330500</v>
      </c>
      <c r="AQ1161">
        <v>0.47000003000000001</v>
      </c>
      <c r="AR1161">
        <v>0.4086957</v>
      </c>
      <c r="AS1161" t="s">
        <v>6934</v>
      </c>
      <c r="AT1161">
        <v>-5.33</v>
      </c>
      <c r="AU1161">
        <v>-0.76690650000000005</v>
      </c>
      <c r="AV1161">
        <v>1.1499999999999999</v>
      </c>
      <c r="AW1161">
        <v>6.95</v>
      </c>
      <c r="AZ1161">
        <v>500000000</v>
      </c>
      <c r="BB1161">
        <v>2.1602857000000002</v>
      </c>
      <c r="BC1161">
        <v>-0.54028569999999998</v>
      </c>
      <c r="BD1161">
        <v>-0.25009917999999998</v>
      </c>
      <c r="BE1161">
        <v>3.4643356999999999</v>
      </c>
      <c r="BF1161">
        <v>-1.8443357</v>
      </c>
      <c r="BG1161">
        <v>-0.53237789999999996</v>
      </c>
      <c r="BH1161">
        <v>810000000</v>
      </c>
      <c r="BJ1161">
        <v>15</v>
      </c>
      <c r="BK1161">
        <v>0</v>
      </c>
      <c r="BL1161" t="b">
        <v>0</v>
      </c>
      <c r="BM1161">
        <v>1.62</v>
      </c>
      <c r="BN1161">
        <v>1553785140</v>
      </c>
      <c r="BO1161">
        <v>1553785140</v>
      </c>
      <c r="BP1161">
        <v>1553785140</v>
      </c>
    </row>
    <row r="1162" spans="1:72">
      <c r="A1162" t="s">
        <v>6935</v>
      </c>
      <c r="B1162" t="s">
        <v>6936</v>
      </c>
      <c r="C1162" t="str">
        <f t="shared" si="90"/>
        <v>新城市建設發展</v>
      </c>
      <c r="D1162" t="str">
        <f t="shared" si="91"/>
        <v>Real Estate Construction</v>
      </c>
      <c r="E1162" t="str">
        <f t="shared" si="92"/>
        <v>地產建築</v>
      </c>
      <c r="F1162" t="str">
        <f t="shared" si="93"/>
        <v>Real Estate Investment</v>
      </c>
      <c r="G1162" t="str">
        <f t="shared" si="94"/>
        <v>地產投資</v>
      </c>
      <c r="H1162" t="s">
        <v>68</v>
      </c>
      <c r="I1162" t="s">
        <v>69</v>
      </c>
      <c r="J1162" t="s">
        <v>70</v>
      </c>
      <c r="K1162" t="s">
        <v>71</v>
      </c>
      <c r="L1162" t="b">
        <v>0</v>
      </c>
      <c r="M1162" t="s">
        <v>72</v>
      </c>
      <c r="N1162" t="s">
        <v>73</v>
      </c>
      <c r="O1162" t="s">
        <v>74</v>
      </c>
      <c r="P1162" t="s">
        <v>6937</v>
      </c>
      <c r="Q1162" t="s">
        <v>6938</v>
      </c>
      <c r="R1162" t="s">
        <v>78</v>
      </c>
      <c r="S1162" t="s">
        <v>79</v>
      </c>
      <c r="T1162">
        <v>28800000</v>
      </c>
      <c r="U1162" t="s">
        <v>80</v>
      </c>
      <c r="V1162" t="b">
        <v>0</v>
      </c>
      <c r="W1162">
        <v>1169602200000</v>
      </c>
      <c r="X1162">
        <v>3</v>
      </c>
      <c r="Y1162">
        <v>4.9999950000000001E-3</v>
      </c>
      <c r="Z1162">
        <v>2.7932931999999999</v>
      </c>
      <c r="AA1162">
        <v>1596160890</v>
      </c>
      <c r="AB1162">
        <v>0.184</v>
      </c>
      <c r="AC1162">
        <v>0.184</v>
      </c>
      <c r="AD1162" t="s">
        <v>6939</v>
      </c>
      <c r="AE1162">
        <v>0.17699999999999999</v>
      </c>
      <c r="AF1162">
        <v>2620000</v>
      </c>
      <c r="AG1162">
        <v>0.17899999999999999</v>
      </c>
      <c r="AH1162">
        <v>0.17899999999999999</v>
      </c>
      <c r="AI1162">
        <v>0.184</v>
      </c>
      <c r="AJ1162">
        <v>0</v>
      </c>
      <c r="AK1162">
        <v>0</v>
      </c>
      <c r="AL1162" t="s">
        <v>82</v>
      </c>
      <c r="AM1162" t="s">
        <v>72</v>
      </c>
      <c r="AN1162">
        <v>0.17799999999999999</v>
      </c>
      <c r="AO1162">
        <v>14732286</v>
      </c>
      <c r="AP1162">
        <v>31139315</v>
      </c>
      <c r="AQ1162">
        <v>0.109</v>
      </c>
      <c r="AR1162">
        <v>1.4533332999999999</v>
      </c>
      <c r="AS1162" t="s">
        <v>6940</v>
      </c>
      <c r="AT1162">
        <v>-3.5999999999999997E-2</v>
      </c>
      <c r="AU1162">
        <v>-0.16363636000000001</v>
      </c>
      <c r="AV1162">
        <v>7.4999999999999997E-2</v>
      </c>
      <c r="AW1162">
        <v>0.22</v>
      </c>
      <c r="AZ1162">
        <v>4327159808</v>
      </c>
      <c r="BA1162">
        <v>0.19800000000000001</v>
      </c>
      <c r="BB1162">
        <v>0.1502</v>
      </c>
      <c r="BC1162">
        <v>3.3800006E-2</v>
      </c>
      <c r="BD1162">
        <v>0.22503334</v>
      </c>
      <c r="BE1162">
        <v>0.11100699</v>
      </c>
      <c r="BF1162">
        <v>7.2993009999999997E-2</v>
      </c>
      <c r="BG1162">
        <v>0.65755326000000003</v>
      </c>
      <c r="BH1162">
        <v>796197376</v>
      </c>
      <c r="BI1162">
        <v>0.92929289999999998</v>
      </c>
      <c r="BJ1162">
        <v>15</v>
      </c>
      <c r="BK1162">
        <v>0</v>
      </c>
      <c r="BL1162" t="b">
        <v>0</v>
      </c>
      <c r="BM1162">
        <v>0.184</v>
      </c>
      <c r="BN1162">
        <v>1553785140</v>
      </c>
      <c r="BO1162">
        <v>1553785140</v>
      </c>
      <c r="BP1162">
        <v>1553785140</v>
      </c>
    </row>
    <row r="1163" spans="1:72">
      <c r="A1163" t="s">
        <v>6941</v>
      </c>
      <c r="B1163" t="s">
        <v>6942</v>
      </c>
      <c r="C1163" t="str">
        <f t="shared" si="90"/>
        <v>港大零售</v>
      </c>
      <c r="D1163" t="str">
        <f t="shared" si="91"/>
        <v>Retail</v>
      </c>
      <c r="E1163" t="str">
        <f t="shared" si="92"/>
        <v>零售</v>
      </c>
      <c r="F1163" t="str">
        <f t="shared" si="93"/>
        <v>Clothing Retails</v>
      </c>
      <c r="G1163" t="str">
        <f t="shared" si="94"/>
        <v>服裝零售</v>
      </c>
      <c r="H1163" t="s">
        <v>68</v>
      </c>
      <c r="I1163" t="s">
        <v>69</v>
      </c>
      <c r="J1163" t="s">
        <v>70</v>
      </c>
      <c r="K1163" t="s">
        <v>71</v>
      </c>
      <c r="L1163" t="b">
        <v>0</v>
      </c>
      <c r="M1163" t="s">
        <v>72</v>
      </c>
      <c r="N1163" t="s">
        <v>73</v>
      </c>
      <c r="O1163" t="s">
        <v>74</v>
      </c>
      <c r="P1163" t="s">
        <v>6943</v>
      </c>
      <c r="Q1163" t="s">
        <v>6944</v>
      </c>
      <c r="R1163" t="s">
        <v>78</v>
      </c>
      <c r="S1163" t="s">
        <v>79</v>
      </c>
      <c r="T1163">
        <v>28800000</v>
      </c>
      <c r="U1163" t="s">
        <v>80</v>
      </c>
      <c r="V1163" t="b">
        <v>0</v>
      </c>
      <c r="W1163">
        <v>1373506200000</v>
      </c>
      <c r="X1163">
        <v>3</v>
      </c>
      <c r="Y1163">
        <v>6.9999930000000002E-2</v>
      </c>
      <c r="Z1163">
        <v>1.871656</v>
      </c>
      <c r="AA1163">
        <v>1596095942</v>
      </c>
      <c r="AB1163">
        <v>3.81</v>
      </c>
      <c r="AC1163">
        <v>4.08</v>
      </c>
      <c r="AD1163" t="s">
        <v>6945</v>
      </c>
      <c r="AE1163">
        <v>3.68</v>
      </c>
      <c r="AF1163">
        <v>1026000</v>
      </c>
      <c r="AG1163">
        <v>3.74</v>
      </c>
      <c r="AH1163">
        <v>3.8</v>
      </c>
      <c r="AI1163">
        <v>3.9</v>
      </c>
      <c r="AJ1163">
        <v>0</v>
      </c>
      <c r="AK1163">
        <v>0</v>
      </c>
      <c r="AL1163" t="s">
        <v>82</v>
      </c>
      <c r="AM1163" t="s">
        <v>72</v>
      </c>
      <c r="AN1163">
        <v>3.8</v>
      </c>
      <c r="AO1163">
        <v>523689</v>
      </c>
      <c r="AP1163">
        <v>796475</v>
      </c>
      <c r="AQ1163">
        <v>2.8</v>
      </c>
      <c r="AR1163">
        <v>2.7722769999999999</v>
      </c>
      <c r="AS1163" t="s">
        <v>6946</v>
      </c>
      <c r="AT1163">
        <v>-7.61</v>
      </c>
      <c r="AU1163">
        <v>-0.66637480000000004</v>
      </c>
      <c r="AV1163">
        <v>1.01</v>
      </c>
      <c r="AW1163">
        <v>11.42</v>
      </c>
      <c r="AX1163">
        <v>2.3E-2</v>
      </c>
      <c r="AY1163">
        <v>6.1497325000000004E-3</v>
      </c>
      <c r="AZ1163">
        <v>214000000</v>
      </c>
      <c r="BA1163">
        <v>0.751</v>
      </c>
      <c r="BB1163">
        <v>2.3042858000000002</v>
      </c>
      <c r="BC1163">
        <v>1.5057141999999999</v>
      </c>
      <c r="BD1163">
        <v>0.65344069999999999</v>
      </c>
      <c r="BE1163">
        <v>2.9554545999999999</v>
      </c>
      <c r="BF1163">
        <v>0.85454534999999998</v>
      </c>
      <c r="BG1163">
        <v>0.28914177000000002</v>
      </c>
      <c r="BH1163">
        <v>815339968</v>
      </c>
      <c r="BI1163">
        <v>5.0732355</v>
      </c>
      <c r="BJ1163">
        <v>15</v>
      </c>
      <c r="BK1163">
        <v>0</v>
      </c>
      <c r="BL1163" t="b">
        <v>0</v>
      </c>
      <c r="BM1163">
        <v>3.81</v>
      </c>
      <c r="BN1163">
        <v>1553785140</v>
      </c>
      <c r="BO1163">
        <v>1553785140</v>
      </c>
      <c r="BP1163">
        <v>1553785140</v>
      </c>
      <c r="BR1163">
        <v>-0.22</v>
      </c>
    </row>
    <row r="1164" spans="1:72">
      <c r="A1164" t="s">
        <v>6947</v>
      </c>
      <c r="B1164" t="s">
        <v>6948</v>
      </c>
      <c r="C1164" t="str">
        <f t="shared" si="90"/>
        <v>人和科技</v>
      </c>
      <c r="D1164" t="str">
        <f t="shared" si="91"/>
        <v>Transportation, logistics and infrastructure</v>
      </c>
      <c r="E1164" t="str">
        <f t="shared" si="92"/>
        <v>運輸、物流及基建</v>
      </c>
      <c r="F1164" t="str">
        <f t="shared" si="93"/>
        <v>Infrastructure</v>
      </c>
      <c r="G1164" t="str">
        <f t="shared" si="94"/>
        <v>基建</v>
      </c>
      <c r="H1164" t="s">
        <v>68</v>
      </c>
      <c r="I1164" t="s">
        <v>69</v>
      </c>
      <c r="J1164" t="s">
        <v>70</v>
      </c>
      <c r="K1164" t="s">
        <v>71</v>
      </c>
      <c r="L1164" t="b">
        <v>0</v>
      </c>
      <c r="M1164" t="s">
        <v>72</v>
      </c>
      <c r="N1164" t="s">
        <v>73</v>
      </c>
      <c r="O1164" t="s">
        <v>74</v>
      </c>
      <c r="P1164" t="s">
        <v>6949</v>
      </c>
      <c r="Q1164" t="s">
        <v>6950</v>
      </c>
      <c r="R1164" t="s">
        <v>78</v>
      </c>
      <c r="S1164" t="s">
        <v>79</v>
      </c>
      <c r="T1164">
        <v>28800000</v>
      </c>
      <c r="U1164" t="s">
        <v>80</v>
      </c>
      <c r="V1164" t="b">
        <v>0</v>
      </c>
      <c r="W1164">
        <v>1531359000000</v>
      </c>
      <c r="X1164">
        <v>3</v>
      </c>
      <c r="Y1164">
        <v>1.9999980000000001E-2</v>
      </c>
      <c r="Z1164">
        <v>2.0202</v>
      </c>
      <c r="AA1164">
        <v>1596092351</v>
      </c>
      <c r="AB1164">
        <v>1.01</v>
      </c>
      <c r="AC1164">
        <v>1.02</v>
      </c>
      <c r="AD1164" t="s">
        <v>4244</v>
      </c>
      <c r="AE1164">
        <v>0.99</v>
      </c>
      <c r="AF1164">
        <v>60000</v>
      </c>
      <c r="AG1164">
        <v>0.99</v>
      </c>
      <c r="AH1164">
        <v>0.93</v>
      </c>
      <c r="AI1164">
        <v>1</v>
      </c>
      <c r="AJ1164">
        <v>0</v>
      </c>
      <c r="AK1164">
        <v>0</v>
      </c>
      <c r="AL1164" t="s">
        <v>82</v>
      </c>
      <c r="AM1164" t="s">
        <v>72</v>
      </c>
      <c r="AN1164">
        <v>0.99</v>
      </c>
      <c r="AO1164">
        <v>5541138</v>
      </c>
      <c r="AP1164">
        <v>860000</v>
      </c>
      <c r="AQ1164">
        <v>0.54499995999999995</v>
      </c>
      <c r="AR1164">
        <v>1.1720429999999999</v>
      </c>
      <c r="AS1164" t="s">
        <v>6951</v>
      </c>
      <c r="AT1164">
        <v>-0.47000003000000001</v>
      </c>
      <c r="AU1164">
        <v>-0.31756760000000001</v>
      </c>
      <c r="AV1164">
        <v>0.46500000000000002</v>
      </c>
      <c r="AW1164">
        <v>1.48</v>
      </c>
      <c r="AZ1164">
        <v>800000000</v>
      </c>
      <c r="BA1164">
        <v>9.8000000000000004E-2</v>
      </c>
      <c r="BB1164">
        <v>0.9965714</v>
      </c>
      <c r="BC1164">
        <v>1.3428569E-2</v>
      </c>
      <c r="BD1164">
        <v>1.3474768E-2</v>
      </c>
      <c r="BE1164">
        <v>0.89552449999999995</v>
      </c>
      <c r="BF1164">
        <v>0.11447549</v>
      </c>
      <c r="BG1164">
        <v>0.12783064999999999</v>
      </c>
      <c r="BH1164">
        <v>808000000</v>
      </c>
      <c r="BI1164">
        <v>10.306122999999999</v>
      </c>
      <c r="BJ1164">
        <v>15</v>
      </c>
      <c r="BK1164">
        <v>0</v>
      </c>
      <c r="BL1164" t="b">
        <v>0</v>
      </c>
      <c r="BM1164">
        <v>1.01</v>
      </c>
      <c r="BN1164">
        <v>1549987140</v>
      </c>
      <c r="BO1164">
        <v>1549987140</v>
      </c>
      <c r="BP1164">
        <v>1549987140</v>
      </c>
    </row>
    <row r="1165" spans="1:72">
      <c r="A1165" t="s">
        <v>6952</v>
      </c>
      <c r="B1165" t="s">
        <v>6953</v>
      </c>
      <c r="C1165" t="str">
        <f t="shared" si="90"/>
        <v>索信達控股</v>
      </c>
      <c r="D1165" t="str">
        <f t="shared" si="91"/>
        <v>Information Technology</v>
      </c>
      <c r="E1165" t="str">
        <f t="shared" si="92"/>
        <v>資訊科技</v>
      </c>
      <c r="F1165" t="str">
        <f t="shared" si="93"/>
        <v>System and Data Technology Consultant</v>
      </c>
      <c r="G1165" t="str">
        <f t="shared" si="94"/>
        <v>系統及資料科技顧問</v>
      </c>
      <c r="H1165" t="s">
        <v>68</v>
      </c>
      <c r="I1165" t="s">
        <v>69</v>
      </c>
      <c r="J1165" t="s">
        <v>70</v>
      </c>
      <c r="K1165" t="s">
        <v>71</v>
      </c>
      <c r="L1165" t="b">
        <v>0</v>
      </c>
      <c r="M1165" t="s">
        <v>72</v>
      </c>
      <c r="N1165" t="s">
        <v>73</v>
      </c>
      <c r="O1165" t="s">
        <v>74</v>
      </c>
      <c r="P1165" t="s">
        <v>6954</v>
      </c>
      <c r="Q1165" t="s">
        <v>6955</v>
      </c>
      <c r="R1165" t="s">
        <v>78</v>
      </c>
      <c r="S1165" t="s">
        <v>79</v>
      </c>
      <c r="T1165">
        <v>28800000</v>
      </c>
      <c r="U1165" t="s">
        <v>80</v>
      </c>
      <c r="V1165" t="b">
        <v>0</v>
      </c>
      <c r="W1165">
        <v>1576200600000</v>
      </c>
      <c r="X1165">
        <v>3</v>
      </c>
      <c r="Y1165">
        <v>-5.0000070000000001E-2</v>
      </c>
      <c r="Z1165">
        <v>-2.5380747000000001</v>
      </c>
      <c r="AA1165">
        <v>1596095935</v>
      </c>
      <c r="AB1165">
        <v>1.92</v>
      </c>
      <c r="AC1165">
        <v>1.96</v>
      </c>
      <c r="AD1165" t="s">
        <v>1948</v>
      </c>
      <c r="AE1165">
        <v>1.9</v>
      </c>
      <c r="AF1165">
        <v>2228000</v>
      </c>
      <c r="AG1165">
        <v>1.97</v>
      </c>
      <c r="AH1165">
        <v>1.91</v>
      </c>
      <c r="AI1165">
        <v>1.92</v>
      </c>
      <c r="AL1165" t="s">
        <v>82</v>
      </c>
      <c r="AM1165" t="s">
        <v>102</v>
      </c>
      <c r="AN1165">
        <v>1.94</v>
      </c>
      <c r="AO1165">
        <v>1564409</v>
      </c>
      <c r="AP1165">
        <v>1249500</v>
      </c>
      <c r="AQ1165">
        <v>0.91999995999999995</v>
      </c>
      <c r="AR1165">
        <v>0.91999995999999995</v>
      </c>
      <c r="AS1165" t="s">
        <v>6956</v>
      </c>
      <c r="AT1165">
        <v>-0.73000014000000002</v>
      </c>
      <c r="AU1165">
        <v>-0.27547175000000002</v>
      </c>
      <c r="AV1165">
        <v>1</v>
      </c>
      <c r="AW1165">
        <v>2.65</v>
      </c>
      <c r="AZ1165">
        <v>400000000</v>
      </c>
      <c r="BB1165">
        <v>1.8391428999999999</v>
      </c>
      <c r="BC1165">
        <v>8.0857040000000005E-2</v>
      </c>
      <c r="BD1165">
        <v>4.396452E-2</v>
      </c>
      <c r="BE1165">
        <v>1.7671329</v>
      </c>
      <c r="BF1165">
        <v>0.15286707999999999</v>
      </c>
      <c r="BG1165">
        <v>8.6505700000000005E-2</v>
      </c>
      <c r="BH1165">
        <v>768000000</v>
      </c>
      <c r="BJ1165">
        <v>15</v>
      </c>
      <c r="BK1165">
        <v>0</v>
      </c>
      <c r="BL1165" t="b">
        <v>0</v>
      </c>
      <c r="BM1165">
        <v>1.92</v>
      </c>
    </row>
    <row r="1166" spans="1:72">
      <c r="A1166" t="s">
        <v>6957</v>
      </c>
      <c r="B1166" t="s">
        <v>6958</v>
      </c>
      <c r="C1166" t="str">
        <f t="shared" si="90"/>
        <v>海峽石油化工</v>
      </c>
      <c r="D1166" t="str">
        <f t="shared" si="91"/>
        <v>Energy</v>
      </c>
      <c r="E1166" t="str">
        <f t="shared" si="92"/>
        <v>能源</v>
      </c>
      <c r="F1166" t="str">
        <f t="shared" si="93"/>
        <v>Oil and gas</v>
      </c>
      <c r="G1166" t="str">
        <f t="shared" si="94"/>
        <v>石油及天然氣</v>
      </c>
      <c r="H1166" t="s">
        <v>68</v>
      </c>
      <c r="I1166" t="s">
        <v>69</v>
      </c>
      <c r="J1166" t="s">
        <v>70</v>
      </c>
      <c r="K1166" t="s">
        <v>71</v>
      </c>
      <c r="L1166" t="b">
        <v>0</v>
      </c>
      <c r="M1166" t="s">
        <v>72</v>
      </c>
      <c r="N1166" t="s">
        <v>73</v>
      </c>
      <c r="O1166" t="s">
        <v>74</v>
      </c>
      <c r="P1166" t="s">
        <v>6959</v>
      </c>
      <c r="Q1166" t="s">
        <v>6960</v>
      </c>
      <c r="R1166" t="s">
        <v>78</v>
      </c>
      <c r="S1166" t="s">
        <v>79</v>
      </c>
      <c r="T1166">
        <v>28800000</v>
      </c>
      <c r="U1166" t="s">
        <v>80</v>
      </c>
      <c r="V1166" t="b">
        <v>0</v>
      </c>
      <c r="W1166">
        <v>1231723800000</v>
      </c>
      <c r="X1166">
        <v>3</v>
      </c>
      <c r="Y1166">
        <v>-4.9999950000000001E-3</v>
      </c>
      <c r="Z1166">
        <v>-1.3513501000000001</v>
      </c>
      <c r="AA1166">
        <v>1596087433</v>
      </c>
      <c r="AB1166">
        <v>0.36499999999999999</v>
      </c>
      <c r="AC1166">
        <v>0.36499999999999999</v>
      </c>
      <c r="AD1166" t="s">
        <v>6961</v>
      </c>
      <c r="AE1166">
        <v>0.36499999999999999</v>
      </c>
      <c r="AF1166">
        <v>10000</v>
      </c>
      <c r="AG1166">
        <v>0.37</v>
      </c>
      <c r="AH1166">
        <v>0.35499999999999998</v>
      </c>
      <c r="AI1166">
        <v>0.38</v>
      </c>
      <c r="AJ1166">
        <v>0</v>
      </c>
      <c r="AK1166">
        <v>0</v>
      </c>
      <c r="AL1166" t="s">
        <v>82</v>
      </c>
      <c r="AM1166" t="s">
        <v>72</v>
      </c>
      <c r="AN1166">
        <v>0.36499999999999999</v>
      </c>
      <c r="AO1166">
        <v>383238</v>
      </c>
      <c r="AP1166">
        <v>105500</v>
      </c>
      <c r="AQ1166">
        <v>8.0000009999999996E-2</v>
      </c>
      <c r="AR1166">
        <v>0.28070181999999999</v>
      </c>
      <c r="AS1166" t="s">
        <v>6962</v>
      </c>
      <c r="AT1166">
        <v>-0.15499996999999999</v>
      </c>
      <c r="AU1166">
        <v>-0.29807686999999999</v>
      </c>
      <c r="AV1166">
        <v>0.28499999999999998</v>
      </c>
      <c r="AW1166">
        <v>0.52</v>
      </c>
      <c r="AX1166">
        <v>0</v>
      </c>
      <c r="AY1166">
        <v>0</v>
      </c>
      <c r="AZ1166">
        <v>2123360000</v>
      </c>
      <c r="BA1166">
        <v>0.70199999999999996</v>
      </c>
      <c r="BB1166">
        <v>0.38714286999999997</v>
      </c>
      <c r="BC1166">
        <v>-2.2142856999999998E-2</v>
      </c>
      <c r="BD1166">
        <v>-5.7195570000000001E-2</v>
      </c>
      <c r="BE1166">
        <v>0.42367133000000001</v>
      </c>
      <c r="BF1166">
        <v>-5.8671325000000003E-2</v>
      </c>
      <c r="BG1166">
        <v>-0.1384831</v>
      </c>
      <c r="BH1166">
        <v>793929792</v>
      </c>
      <c r="BI1166">
        <v>0.51994300000000004</v>
      </c>
      <c r="BJ1166">
        <v>15</v>
      </c>
      <c r="BK1166">
        <v>0</v>
      </c>
      <c r="BL1166" t="b">
        <v>0</v>
      </c>
      <c r="BM1166">
        <v>0.36499999999999999</v>
      </c>
      <c r="BN1166">
        <v>1553698740</v>
      </c>
      <c r="BO1166">
        <v>1553698740</v>
      </c>
      <c r="BP1166">
        <v>1553698740</v>
      </c>
      <c r="BQ1166">
        <v>18.25</v>
      </c>
      <c r="BR1166">
        <v>0.02</v>
      </c>
    </row>
    <row r="1167" spans="1:72">
      <c r="A1167" t="s">
        <v>6963</v>
      </c>
      <c r="B1167" t="s">
        <v>6964</v>
      </c>
      <c r="C1167" t="str">
        <f t="shared" si="90"/>
        <v>英皇鐘錶珠寶</v>
      </c>
      <c r="D1167" t="str">
        <f t="shared" si="91"/>
        <v>Consumer Service</v>
      </c>
      <c r="E1167" t="str">
        <f t="shared" si="92"/>
        <v>消費者服務業</v>
      </c>
      <c r="F1167" t="str">
        <f t="shared" si="93"/>
        <v>Jewelry Watches</v>
      </c>
      <c r="G1167" t="str">
        <f t="shared" si="94"/>
        <v>珠寶鐘錶</v>
      </c>
      <c r="H1167" t="s">
        <v>68</v>
      </c>
      <c r="I1167" t="s">
        <v>69</v>
      </c>
      <c r="J1167" t="s">
        <v>70</v>
      </c>
      <c r="K1167" t="s">
        <v>71</v>
      </c>
      <c r="L1167" t="b">
        <v>0</v>
      </c>
      <c r="M1167" t="s">
        <v>72</v>
      </c>
      <c r="N1167" t="s">
        <v>73</v>
      </c>
      <c r="O1167" t="s">
        <v>74</v>
      </c>
      <c r="P1167" t="s">
        <v>6965</v>
      </c>
      <c r="Q1167" t="s">
        <v>6966</v>
      </c>
      <c r="R1167" t="s">
        <v>78</v>
      </c>
      <c r="S1167" t="s">
        <v>79</v>
      </c>
      <c r="T1167">
        <v>28800000</v>
      </c>
      <c r="U1167" t="s">
        <v>80</v>
      </c>
      <c r="V1167" t="b">
        <v>0</v>
      </c>
      <c r="W1167">
        <v>1216603800000</v>
      </c>
      <c r="X1167">
        <v>3</v>
      </c>
      <c r="Y1167">
        <v>0</v>
      </c>
      <c r="Z1167">
        <v>0</v>
      </c>
      <c r="AA1167">
        <v>1596160030</v>
      </c>
      <c r="AB1167">
        <v>0.11600000000000001</v>
      </c>
      <c r="AC1167">
        <v>0.11600000000000001</v>
      </c>
      <c r="AD1167" t="s">
        <v>6967</v>
      </c>
      <c r="AE1167">
        <v>0.11600000000000001</v>
      </c>
      <c r="AF1167">
        <v>30000</v>
      </c>
      <c r="AG1167">
        <v>0.11600000000000001</v>
      </c>
      <c r="AH1167">
        <v>0.11600000000000001</v>
      </c>
      <c r="AI1167">
        <v>0.12</v>
      </c>
      <c r="AJ1167">
        <v>0</v>
      </c>
      <c r="AK1167">
        <v>0</v>
      </c>
      <c r="AL1167" t="s">
        <v>82</v>
      </c>
      <c r="AM1167" t="s">
        <v>72</v>
      </c>
      <c r="AN1167">
        <v>0.11600000000000001</v>
      </c>
      <c r="AO1167">
        <v>1979738</v>
      </c>
      <c r="AP1167">
        <v>2087500</v>
      </c>
      <c r="AQ1167">
        <v>3.9999930000000003E-3</v>
      </c>
      <c r="AR1167">
        <v>3.5714224000000003E-2</v>
      </c>
      <c r="AS1167" t="s">
        <v>6968</v>
      </c>
      <c r="AT1167">
        <v>-8.8999999999999996E-2</v>
      </c>
      <c r="AU1167">
        <v>-0.43414634000000002</v>
      </c>
      <c r="AV1167">
        <v>0.112</v>
      </c>
      <c r="AW1167">
        <v>0.20499999999999999</v>
      </c>
      <c r="AX1167">
        <v>4.0000000000000001E-3</v>
      </c>
      <c r="AY1167">
        <v>3.4482762E-2</v>
      </c>
      <c r="AZ1167">
        <v>6779460096</v>
      </c>
      <c r="BA1167">
        <v>0.66</v>
      </c>
      <c r="BB1167">
        <v>0.12039999999999999</v>
      </c>
      <c r="BC1167">
        <v>-4.4000000000000003E-3</v>
      </c>
      <c r="BD1167">
        <v>-3.6544852000000003E-2</v>
      </c>
      <c r="BE1167">
        <v>0.13067833000000001</v>
      </c>
      <c r="BF1167">
        <v>-1.4678329E-2</v>
      </c>
      <c r="BG1167">
        <v>-0.112324126</v>
      </c>
      <c r="BH1167">
        <v>786417344</v>
      </c>
      <c r="BI1167">
        <v>0.17575756000000001</v>
      </c>
      <c r="BJ1167">
        <v>15</v>
      </c>
      <c r="BK1167">
        <v>0</v>
      </c>
      <c r="BL1167" t="b">
        <v>0</v>
      </c>
      <c r="BM1167">
        <v>0.11600000000000001</v>
      </c>
      <c r="BN1167">
        <v>1553007540</v>
      </c>
      <c r="BO1167">
        <v>1553007540</v>
      </c>
      <c r="BP1167">
        <v>1553007540</v>
      </c>
      <c r="BQ1167">
        <v>8.7218049999999998</v>
      </c>
      <c r="BR1167">
        <v>1.3299999999999999E-2</v>
      </c>
      <c r="BS1167">
        <v>0.01</v>
      </c>
      <c r="BT1167">
        <v>11.6</v>
      </c>
    </row>
    <row r="1168" spans="1:72">
      <c r="A1168" t="s">
        <v>6969</v>
      </c>
      <c r="B1168" t="s">
        <v>6970</v>
      </c>
      <c r="C1168" t="str">
        <f t="shared" si="90"/>
        <v>捷榮國際控股</v>
      </c>
      <c r="D1168" t="str">
        <f t="shared" si="91"/>
        <v>Food and Beverage</v>
      </c>
      <c r="E1168" t="str">
        <f t="shared" si="92"/>
        <v>飲食相關</v>
      </c>
      <c r="F1168" t="str">
        <f t="shared" si="93"/>
        <v>Catering</v>
      </c>
      <c r="G1168" t="str">
        <f t="shared" si="94"/>
        <v>餐飲</v>
      </c>
      <c r="H1168" t="s">
        <v>68</v>
      </c>
      <c r="I1168" t="s">
        <v>69</v>
      </c>
      <c r="J1168" t="s">
        <v>70</v>
      </c>
      <c r="K1168" t="s">
        <v>71</v>
      </c>
      <c r="L1168" t="b">
        <v>0</v>
      </c>
      <c r="M1168" t="s">
        <v>72</v>
      </c>
      <c r="N1168" t="s">
        <v>73</v>
      </c>
      <c r="O1168" t="s">
        <v>74</v>
      </c>
      <c r="P1168" t="s">
        <v>6971</v>
      </c>
      <c r="Q1168" t="s">
        <v>6972</v>
      </c>
      <c r="R1168" t="s">
        <v>78</v>
      </c>
      <c r="S1168" t="s">
        <v>79</v>
      </c>
      <c r="T1168">
        <v>28800000</v>
      </c>
      <c r="U1168" t="s">
        <v>80</v>
      </c>
      <c r="V1168" t="b">
        <v>0</v>
      </c>
      <c r="W1168">
        <v>1526002200000</v>
      </c>
      <c r="X1168">
        <v>3</v>
      </c>
      <c r="Y1168">
        <v>-9.9999900000000003E-3</v>
      </c>
      <c r="Z1168">
        <v>-0.925925</v>
      </c>
      <c r="AA1168">
        <v>1596160828</v>
      </c>
      <c r="AB1168">
        <v>1.07</v>
      </c>
      <c r="AC1168">
        <v>1.07</v>
      </c>
      <c r="AD1168" t="s">
        <v>3799</v>
      </c>
      <c r="AE1168">
        <v>1.07</v>
      </c>
      <c r="AF1168">
        <v>20000</v>
      </c>
      <c r="AG1168">
        <v>1.08</v>
      </c>
      <c r="AH1168">
        <v>1.07</v>
      </c>
      <c r="AI1168">
        <v>1.08</v>
      </c>
      <c r="AJ1168">
        <v>0</v>
      </c>
      <c r="AK1168">
        <v>0</v>
      </c>
      <c r="AL1168" t="s">
        <v>82</v>
      </c>
      <c r="AM1168" t="s">
        <v>72</v>
      </c>
      <c r="AN1168">
        <v>1.05</v>
      </c>
      <c r="AO1168">
        <v>885535</v>
      </c>
      <c r="AP1168">
        <v>329594</v>
      </c>
      <c r="AQ1168">
        <v>0.19000006</v>
      </c>
      <c r="AR1168">
        <v>0.21590914999999999</v>
      </c>
      <c r="AS1168" t="s">
        <v>6973</v>
      </c>
      <c r="AT1168">
        <v>-0.32999992</v>
      </c>
      <c r="AU1168">
        <v>-0.23571423999999999</v>
      </c>
      <c r="AV1168">
        <v>0.88</v>
      </c>
      <c r="AW1168">
        <v>1.4</v>
      </c>
      <c r="AX1168">
        <v>5.8999999999999997E-2</v>
      </c>
      <c r="AY1168">
        <v>5.4629628E-2</v>
      </c>
      <c r="AZ1168">
        <v>753566016</v>
      </c>
      <c r="BA1168">
        <v>0.72</v>
      </c>
      <c r="BB1168">
        <v>1.0482857000000001</v>
      </c>
      <c r="BC1168">
        <v>2.171433E-2</v>
      </c>
      <c r="BD1168">
        <v>2.0714132E-2</v>
      </c>
      <c r="BE1168">
        <v>1.0616783000000001</v>
      </c>
      <c r="BF1168">
        <v>8.3217619999999999E-3</v>
      </c>
      <c r="BG1168">
        <v>7.8383089999999999E-3</v>
      </c>
      <c r="BH1168">
        <v>806315648</v>
      </c>
      <c r="BI1168">
        <v>1.4861112000000001</v>
      </c>
      <c r="BJ1168">
        <v>15</v>
      </c>
      <c r="BK1168">
        <v>0</v>
      </c>
      <c r="BL1168" t="b">
        <v>0</v>
      </c>
      <c r="BM1168">
        <v>1.07</v>
      </c>
      <c r="BN1168">
        <v>1551801540</v>
      </c>
      <c r="BO1168">
        <v>1551801540</v>
      </c>
      <c r="BP1168">
        <v>1551801540</v>
      </c>
    </row>
    <row r="1169" spans="1:72">
      <c r="A1169" t="s">
        <v>6974</v>
      </c>
      <c r="B1169" t="s">
        <v>6975</v>
      </c>
      <c r="C1169" t="str">
        <f t="shared" si="90"/>
        <v>指尖悅動</v>
      </c>
      <c r="D1169" t="str">
        <f t="shared" si="91"/>
        <v>Information Technology</v>
      </c>
      <c r="E1169" t="str">
        <f t="shared" si="92"/>
        <v>資訊科技</v>
      </c>
      <c r="F1169" t="str">
        <f t="shared" si="93"/>
        <v>Technology and Software</v>
      </c>
      <c r="G1169" t="str">
        <f t="shared" si="94"/>
        <v>科技軟件</v>
      </c>
      <c r="H1169" t="s">
        <v>68</v>
      </c>
      <c r="I1169" t="s">
        <v>69</v>
      </c>
      <c r="J1169" t="s">
        <v>70</v>
      </c>
      <c r="K1169" t="s">
        <v>71</v>
      </c>
      <c r="L1169" t="b">
        <v>0</v>
      </c>
      <c r="M1169" t="s">
        <v>72</v>
      </c>
      <c r="N1169" t="s">
        <v>73</v>
      </c>
      <c r="O1169" t="s">
        <v>74</v>
      </c>
      <c r="P1169" t="s">
        <v>6976</v>
      </c>
      <c r="Q1169" t="s">
        <v>6977</v>
      </c>
      <c r="R1169" t="s">
        <v>78</v>
      </c>
      <c r="S1169" t="s">
        <v>79</v>
      </c>
      <c r="T1169">
        <v>28800000</v>
      </c>
      <c r="U1169" t="s">
        <v>80</v>
      </c>
      <c r="V1169" t="b">
        <v>0</v>
      </c>
      <c r="W1169">
        <v>1531359000000</v>
      </c>
      <c r="X1169">
        <v>3</v>
      </c>
      <c r="Y1169">
        <v>4.9999981999999998E-2</v>
      </c>
      <c r="Z1169">
        <v>12.499995</v>
      </c>
      <c r="AA1169">
        <v>1596161093</v>
      </c>
      <c r="AB1169">
        <v>0.45</v>
      </c>
      <c r="AC1169">
        <v>0.45</v>
      </c>
      <c r="AD1169" t="s">
        <v>6978</v>
      </c>
      <c r="AE1169">
        <v>0.39500000000000002</v>
      </c>
      <c r="AF1169">
        <v>23426000</v>
      </c>
      <c r="AG1169">
        <v>0.4</v>
      </c>
      <c r="AH1169">
        <v>0.44</v>
      </c>
      <c r="AI1169">
        <v>0.45</v>
      </c>
      <c r="AJ1169">
        <v>0</v>
      </c>
      <c r="AK1169">
        <v>0</v>
      </c>
      <c r="AL1169" t="s">
        <v>82</v>
      </c>
      <c r="AM1169" t="s">
        <v>102</v>
      </c>
      <c r="AN1169">
        <v>0.39500000000000002</v>
      </c>
      <c r="AO1169">
        <v>2896430</v>
      </c>
      <c r="AP1169">
        <v>2652375</v>
      </c>
      <c r="AQ1169">
        <v>0.14499998</v>
      </c>
      <c r="AR1169">
        <v>0.47540978</v>
      </c>
      <c r="AS1169" t="s">
        <v>6979</v>
      </c>
      <c r="AT1169">
        <v>-0.5</v>
      </c>
      <c r="AU1169">
        <v>-0.5263158</v>
      </c>
      <c r="AV1169">
        <v>0.30499999999999999</v>
      </c>
      <c r="AW1169">
        <v>0.95</v>
      </c>
      <c r="AZ1169">
        <v>1931389952</v>
      </c>
      <c r="BA1169">
        <v>4.2000000000000003E-2</v>
      </c>
      <c r="BB1169">
        <v>0.39214285999999998</v>
      </c>
      <c r="BC1169">
        <v>5.7857126000000002E-2</v>
      </c>
      <c r="BD1169">
        <v>0.14754094000000001</v>
      </c>
      <c r="BE1169">
        <v>0.49265733</v>
      </c>
      <c r="BF1169">
        <v>-4.2657345999999999E-2</v>
      </c>
      <c r="BG1169">
        <v>-8.6586239999999995E-2</v>
      </c>
      <c r="BH1169">
        <v>869125440</v>
      </c>
      <c r="BI1169">
        <v>10.714286</v>
      </c>
      <c r="BJ1169">
        <v>15</v>
      </c>
      <c r="BK1169">
        <v>0</v>
      </c>
      <c r="BL1169" t="b">
        <v>0</v>
      </c>
      <c r="BM1169">
        <v>0.45</v>
      </c>
      <c r="BN1169">
        <v>1553785140</v>
      </c>
      <c r="BO1169">
        <v>1553785140</v>
      </c>
      <c r="BP1169">
        <v>1553785140</v>
      </c>
    </row>
    <row r="1170" spans="1:72">
      <c r="A1170" t="s">
        <v>6980</v>
      </c>
      <c r="B1170" t="s">
        <v>6981</v>
      </c>
      <c r="C1170" t="str">
        <f t="shared" si="90"/>
        <v>滙漢控股</v>
      </c>
      <c r="D1170" t="str">
        <f t="shared" si="91"/>
        <v>Real Estate Construction</v>
      </c>
      <c r="E1170" t="str">
        <f t="shared" si="92"/>
        <v>地產建築</v>
      </c>
      <c r="F1170" t="str">
        <f t="shared" si="93"/>
        <v>Real Estate Development</v>
      </c>
      <c r="G1170" t="str">
        <f t="shared" si="94"/>
        <v>地產發展</v>
      </c>
      <c r="H1170" t="s">
        <v>68</v>
      </c>
      <c r="I1170" t="s">
        <v>69</v>
      </c>
      <c r="J1170" t="s">
        <v>70</v>
      </c>
      <c r="K1170" t="s">
        <v>71</v>
      </c>
      <c r="L1170" t="b">
        <v>0</v>
      </c>
      <c r="M1170" t="s">
        <v>72</v>
      </c>
      <c r="N1170" t="s">
        <v>73</v>
      </c>
      <c r="O1170" t="s">
        <v>74</v>
      </c>
      <c r="P1170" t="s">
        <v>6982</v>
      </c>
      <c r="Q1170" t="s">
        <v>6983</v>
      </c>
      <c r="R1170" t="s">
        <v>78</v>
      </c>
      <c r="S1170" t="s">
        <v>79</v>
      </c>
      <c r="T1170">
        <v>28800000</v>
      </c>
      <c r="U1170" t="s">
        <v>80</v>
      </c>
      <c r="V1170" t="b">
        <v>0</v>
      </c>
      <c r="W1170">
        <v>1038274200000</v>
      </c>
      <c r="X1170">
        <v>3</v>
      </c>
      <c r="Y1170">
        <v>-2.000004E-2</v>
      </c>
      <c r="Z1170">
        <v>-2.1739172999999998</v>
      </c>
      <c r="AA1170">
        <v>1596092646</v>
      </c>
      <c r="AB1170">
        <v>0.9</v>
      </c>
      <c r="AC1170">
        <v>0.9</v>
      </c>
      <c r="AD1170" t="s">
        <v>6984</v>
      </c>
      <c r="AE1170">
        <v>0.83</v>
      </c>
      <c r="AF1170">
        <v>7170</v>
      </c>
      <c r="AG1170">
        <v>0.92</v>
      </c>
      <c r="AH1170">
        <v>0.85</v>
      </c>
      <c r="AI1170">
        <v>0.93</v>
      </c>
      <c r="AJ1170">
        <v>0</v>
      </c>
      <c r="AK1170">
        <v>0</v>
      </c>
      <c r="AL1170" t="s">
        <v>82</v>
      </c>
      <c r="AM1170" t="s">
        <v>72</v>
      </c>
      <c r="AN1170">
        <v>0.83</v>
      </c>
      <c r="AO1170">
        <v>24463</v>
      </c>
      <c r="AP1170">
        <v>16169</v>
      </c>
      <c r="AQ1170">
        <v>0.13999998999999999</v>
      </c>
      <c r="AR1170">
        <v>0.18421050999999999</v>
      </c>
      <c r="AS1170" t="s">
        <v>6985</v>
      </c>
      <c r="AT1170">
        <v>-0.6</v>
      </c>
      <c r="AU1170">
        <v>-0.4</v>
      </c>
      <c r="AV1170">
        <v>0.76</v>
      </c>
      <c r="AW1170">
        <v>1.5</v>
      </c>
      <c r="AX1170">
        <v>1.7999999999999999E-2</v>
      </c>
      <c r="AY1170">
        <v>1.9565215E-2</v>
      </c>
      <c r="AZ1170">
        <v>840873984</v>
      </c>
      <c r="BA1170">
        <v>14.544</v>
      </c>
      <c r="BB1170">
        <v>0.92638885999999998</v>
      </c>
      <c r="BC1170">
        <v>-2.6388884000000001E-2</v>
      </c>
      <c r="BD1170">
        <v>-2.8485752999999999E-2</v>
      </c>
      <c r="BE1170">
        <v>0.99562499999999998</v>
      </c>
      <c r="BF1170">
        <v>-9.5625039999999994E-2</v>
      </c>
      <c r="BG1170">
        <v>-9.6045240000000004E-2</v>
      </c>
      <c r="BH1170">
        <v>765012608</v>
      </c>
      <c r="BI1170">
        <v>6.1881190000000003E-2</v>
      </c>
      <c r="BJ1170">
        <v>15</v>
      </c>
      <c r="BK1170">
        <v>0</v>
      </c>
      <c r="BL1170" t="b">
        <v>0</v>
      </c>
      <c r="BM1170">
        <v>0.9</v>
      </c>
      <c r="BQ1170">
        <v>1.3432835000000001</v>
      </c>
      <c r="BR1170">
        <v>0.67</v>
      </c>
    </row>
    <row r="1171" spans="1:72">
      <c r="A1171" t="s">
        <v>6986</v>
      </c>
      <c r="B1171" t="s">
        <v>6987</v>
      </c>
      <c r="C1171" t="str">
        <f t="shared" si="90"/>
        <v>中國興業控股</v>
      </c>
      <c r="D1171" t="str">
        <f t="shared" si="91"/>
        <v>Consumer Service</v>
      </c>
      <c r="E1171" t="str">
        <f t="shared" si="92"/>
        <v>消費者服務業</v>
      </c>
      <c r="F1171" t="str">
        <f t="shared" si="93"/>
        <v>Tourist and Hotel</v>
      </c>
      <c r="G1171" t="str">
        <f t="shared" si="94"/>
        <v>旅遊酒店</v>
      </c>
      <c r="H1171" t="s">
        <v>68</v>
      </c>
      <c r="I1171" t="s">
        <v>69</v>
      </c>
      <c r="J1171" t="s">
        <v>70</v>
      </c>
      <c r="K1171" t="s">
        <v>71</v>
      </c>
      <c r="L1171" t="b">
        <v>0</v>
      </c>
      <c r="M1171" t="s">
        <v>72</v>
      </c>
      <c r="N1171" t="s">
        <v>73</v>
      </c>
      <c r="O1171" t="s">
        <v>74</v>
      </c>
      <c r="P1171" t="s">
        <v>6988</v>
      </c>
      <c r="Q1171" t="s">
        <v>6989</v>
      </c>
      <c r="R1171" t="s">
        <v>78</v>
      </c>
      <c r="S1171" t="s">
        <v>79</v>
      </c>
      <c r="T1171">
        <v>28800000</v>
      </c>
      <c r="U1171" t="s">
        <v>80</v>
      </c>
      <c r="V1171" t="b">
        <v>0</v>
      </c>
      <c r="W1171">
        <v>947554200000</v>
      </c>
      <c r="X1171">
        <v>3</v>
      </c>
      <c r="Y1171">
        <v>9.9999900000000003E-3</v>
      </c>
      <c r="Z1171">
        <v>2.0408143999999999</v>
      </c>
      <c r="AA1171">
        <v>1596160742</v>
      </c>
      <c r="AB1171">
        <v>0.5</v>
      </c>
      <c r="AC1171">
        <v>0.5</v>
      </c>
      <c r="AD1171" t="s">
        <v>6990</v>
      </c>
      <c r="AE1171">
        <v>0.49</v>
      </c>
      <c r="AF1171">
        <v>182000</v>
      </c>
      <c r="AG1171">
        <v>0.49</v>
      </c>
      <c r="AH1171">
        <v>0.495</v>
      </c>
      <c r="AI1171">
        <v>0.5</v>
      </c>
      <c r="AJ1171">
        <v>0</v>
      </c>
      <c r="AK1171">
        <v>0</v>
      </c>
      <c r="AL1171" t="s">
        <v>82</v>
      </c>
      <c r="AM1171" t="s">
        <v>72</v>
      </c>
      <c r="AN1171">
        <v>0.49</v>
      </c>
      <c r="AO1171">
        <v>192735</v>
      </c>
      <c r="AP1171">
        <v>332885</v>
      </c>
      <c r="AQ1171">
        <v>0.32</v>
      </c>
      <c r="AR1171">
        <v>1.7777776999999999</v>
      </c>
      <c r="AS1171" t="s">
        <v>6991</v>
      </c>
      <c r="AT1171">
        <v>0</v>
      </c>
      <c r="AU1171">
        <v>0</v>
      </c>
      <c r="AV1171">
        <v>0.18</v>
      </c>
      <c r="AW1171">
        <v>0.5</v>
      </c>
      <c r="AZ1171">
        <v>1712329984</v>
      </c>
      <c r="BA1171">
        <v>0.64500000000000002</v>
      </c>
      <c r="BB1171">
        <v>0.31151430000000002</v>
      </c>
      <c r="BC1171">
        <v>0.18848571</v>
      </c>
      <c r="BD1171">
        <v>0.60506283999999999</v>
      </c>
      <c r="BE1171">
        <v>0.25400697999999999</v>
      </c>
      <c r="BF1171">
        <v>0.24599302000000001</v>
      </c>
      <c r="BG1171">
        <v>0.96844982999999996</v>
      </c>
      <c r="BH1171">
        <v>856164992</v>
      </c>
      <c r="BI1171">
        <v>0.77519380000000004</v>
      </c>
      <c r="BJ1171">
        <v>15</v>
      </c>
      <c r="BK1171">
        <v>0</v>
      </c>
      <c r="BL1171" t="b">
        <v>0</v>
      </c>
      <c r="BM1171">
        <v>0.5</v>
      </c>
      <c r="BN1171">
        <v>1553612340</v>
      </c>
      <c r="BO1171">
        <v>1553612340</v>
      </c>
      <c r="BP1171">
        <v>1553612340</v>
      </c>
      <c r="BQ1171">
        <v>147.05882</v>
      </c>
      <c r="BR1171">
        <v>3.3999999999999998E-3</v>
      </c>
    </row>
    <row r="1172" spans="1:72">
      <c r="A1172" t="s">
        <v>6992</v>
      </c>
      <c r="B1172" t="s">
        <v>6993</v>
      </c>
      <c r="C1172" t="str">
        <f t="shared" si="90"/>
        <v>安保工程控股</v>
      </c>
      <c r="D1172" t="str">
        <f t="shared" si="91"/>
        <v>Real Estate Construction</v>
      </c>
      <c r="E1172" t="str">
        <f t="shared" si="92"/>
        <v>地產建築</v>
      </c>
      <c r="F1172" t="str">
        <f t="shared" si="93"/>
        <v>Building Construction</v>
      </c>
      <c r="G1172" t="str">
        <f t="shared" si="94"/>
        <v>樓宇建造</v>
      </c>
      <c r="H1172" t="s">
        <v>68</v>
      </c>
      <c r="I1172" t="s">
        <v>69</v>
      </c>
      <c r="J1172" t="s">
        <v>70</v>
      </c>
      <c r="K1172" t="s">
        <v>71</v>
      </c>
      <c r="L1172" t="b">
        <v>0</v>
      </c>
      <c r="M1172" t="s">
        <v>72</v>
      </c>
      <c r="N1172" t="s">
        <v>73</v>
      </c>
      <c r="O1172" t="s">
        <v>74</v>
      </c>
      <c r="P1172" t="s">
        <v>6994</v>
      </c>
      <c r="Q1172" t="s">
        <v>6995</v>
      </c>
      <c r="R1172" t="s">
        <v>78</v>
      </c>
      <c r="S1172" t="s">
        <v>79</v>
      </c>
      <c r="T1172">
        <v>28800000</v>
      </c>
      <c r="U1172" t="s">
        <v>80</v>
      </c>
      <c r="V1172" t="b">
        <v>0</v>
      </c>
      <c r="W1172">
        <v>1487640600000</v>
      </c>
      <c r="X1172">
        <v>3</v>
      </c>
      <c r="Y1172">
        <v>2.0000009999999999E-2</v>
      </c>
      <c r="Z1172">
        <v>5.1948080000000001</v>
      </c>
      <c r="AA1172">
        <v>1596091172</v>
      </c>
      <c r="AB1172">
        <v>0.40500000000000003</v>
      </c>
      <c r="AC1172">
        <v>0.42</v>
      </c>
      <c r="AD1172" t="s">
        <v>6996</v>
      </c>
      <c r="AE1172">
        <v>0.38500000000000001</v>
      </c>
      <c r="AF1172">
        <v>736000</v>
      </c>
      <c r="AG1172">
        <v>0.38500000000000001</v>
      </c>
      <c r="AH1172">
        <v>0.4</v>
      </c>
      <c r="AI1172">
        <v>0.42</v>
      </c>
      <c r="AJ1172">
        <v>0</v>
      </c>
      <c r="AK1172">
        <v>0</v>
      </c>
      <c r="AL1172" t="s">
        <v>82</v>
      </c>
      <c r="AM1172" t="s">
        <v>72</v>
      </c>
      <c r="AN1172">
        <v>0.38500000000000001</v>
      </c>
      <c r="AO1172">
        <v>370438</v>
      </c>
      <c r="AP1172">
        <v>278071</v>
      </c>
      <c r="AQ1172">
        <v>9.5000000000000001E-2</v>
      </c>
      <c r="AR1172">
        <v>0.30645161999999998</v>
      </c>
      <c r="AS1172" t="s">
        <v>6997</v>
      </c>
      <c r="AT1172">
        <v>-0.16499999000000001</v>
      </c>
      <c r="AU1172">
        <v>-0.28947368000000001</v>
      </c>
      <c r="AV1172">
        <v>0.31</v>
      </c>
      <c r="AW1172">
        <v>0.56999999999999995</v>
      </c>
      <c r="AX1172">
        <v>0.04</v>
      </c>
      <c r="AY1172">
        <v>0.103896104</v>
      </c>
      <c r="AZ1172">
        <v>2000000000</v>
      </c>
      <c r="BA1172">
        <v>0.627</v>
      </c>
      <c r="BB1172">
        <v>0.37071428000000001</v>
      </c>
      <c r="BC1172">
        <v>3.4285723999999997E-2</v>
      </c>
      <c r="BD1172">
        <v>9.2485579999999998E-2</v>
      </c>
      <c r="BE1172">
        <v>0.37517482000000002</v>
      </c>
      <c r="BF1172">
        <v>2.982518E-2</v>
      </c>
      <c r="BG1172">
        <v>7.9496756000000002E-2</v>
      </c>
      <c r="BH1172">
        <v>810000000</v>
      </c>
      <c r="BI1172">
        <v>0.64593303000000002</v>
      </c>
      <c r="BJ1172">
        <v>15</v>
      </c>
      <c r="BK1172">
        <v>0</v>
      </c>
      <c r="BL1172" t="b">
        <v>0</v>
      </c>
      <c r="BM1172">
        <v>0.40500000000000003</v>
      </c>
    </row>
    <row r="1173" spans="1:72">
      <c r="A1173" t="s">
        <v>6998</v>
      </c>
      <c r="B1173" t="s">
        <v>6999</v>
      </c>
      <c r="C1173" t="str">
        <f t="shared" si="90"/>
        <v>長城環亞控股</v>
      </c>
      <c r="D1173" t="str">
        <f t="shared" si="91"/>
        <v>Real Estate Construction</v>
      </c>
      <c r="E1173" t="str">
        <f t="shared" si="92"/>
        <v>地產建築</v>
      </c>
      <c r="F1173" t="str">
        <f t="shared" si="93"/>
        <v>Real Estate Investment</v>
      </c>
      <c r="G1173" t="str">
        <f t="shared" si="94"/>
        <v>地產投資</v>
      </c>
      <c r="H1173" t="s">
        <v>68</v>
      </c>
      <c r="I1173" t="s">
        <v>69</v>
      </c>
      <c r="J1173" t="s">
        <v>70</v>
      </c>
      <c r="K1173" t="s">
        <v>71</v>
      </c>
      <c r="L1173" t="b">
        <v>0</v>
      </c>
      <c r="M1173" t="s">
        <v>72</v>
      </c>
      <c r="N1173" t="s">
        <v>73</v>
      </c>
      <c r="O1173" t="s">
        <v>74</v>
      </c>
      <c r="P1173" t="s">
        <v>7000</v>
      </c>
      <c r="Q1173" t="s">
        <v>7001</v>
      </c>
      <c r="R1173" t="s">
        <v>78</v>
      </c>
      <c r="S1173" t="s">
        <v>79</v>
      </c>
      <c r="T1173">
        <v>28800000</v>
      </c>
      <c r="U1173" t="s">
        <v>80</v>
      </c>
      <c r="V1173" t="b">
        <v>0</v>
      </c>
      <c r="W1173">
        <v>1006997400000</v>
      </c>
      <c r="X1173">
        <v>3</v>
      </c>
      <c r="Y1173">
        <v>-4.9999950000000001E-3</v>
      </c>
      <c r="Z1173">
        <v>-1.0204072</v>
      </c>
      <c r="AA1173">
        <v>1596091336</v>
      </c>
      <c r="AB1173">
        <v>0.48499999999999999</v>
      </c>
      <c r="AC1173">
        <v>0.48499999999999999</v>
      </c>
      <c r="AD1173" t="s">
        <v>7002</v>
      </c>
      <c r="AE1173">
        <v>0.48499999999999999</v>
      </c>
      <c r="AF1173">
        <v>74000</v>
      </c>
      <c r="AG1173">
        <v>0.49</v>
      </c>
      <c r="AH1173">
        <v>0.4</v>
      </c>
      <c r="AI1173">
        <v>0.495</v>
      </c>
      <c r="AJ1173">
        <v>0</v>
      </c>
      <c r="AK1173">
        <v>0</v>
      </c>
      <c r="AL1173" t="s">
        <v>82</v>
      </c>
      <c r="AM1173" t="s">
        <v>72</v>
      </c>
      <c r="AN1173">
        <v>0.48499999999999999</v>
      </c>
      <c r="AO1173">
        <v>565432</v>
      </c>
      <c r="AP1173">
        <v>168000</v>
      </c>
      <c r="AQ1173">
        <v>3.0000000999999998E-2</v>
      </c>
      <c r="AR1173">
        <v>6.5934069999999997E-2</v>
      </c>
      <c r="AS1173" t="s">
        <v>7003</v>
      </c>
      <c r="AT1173">
        <v>-0.65500000000000003</v>
      </c>
      <c r="AU1173">
        <v>-0.57456136000000002</v>
      </c>
      <c r="AV1173">
        <v>0.45500000000000002</v>
      </c>
      <c r="AW1173">
        <v>1.1399999999999999</v>
      </c>
      <c r="AX1173">
        <v>1.4999999999999999E-2</v>
      </c>
      <c r="AY1173">
        <v>3.0612243000000001E-2</v>
      </c>
      <c r="AZ1173">
        <v>1567750016</v>
      </c>
      <c r="BA1173">
        <v>1.8879999999999999</v>
      </c>
      <c r="BB1173">
        <v>0.53942860000000004</v>
      </c>
      <c r="BC1173">
        <v>-5.4428576999999999E-2</v>
      </c>
      <c r="BD1173">
        <v>-0.100900434</v>
      </c>
      <c r="BE1173">
        <v>0.60171330000000001</v>
      </c>
      <c r="BF1173">
        <v>-0.116713285</v>
      </c>
      <c r="BG1173">
        <v>-0.19396827</v>
      </c>
      <c r="BH1173">
        <v>760358784</v>
      </c>
      <c r="BI1173">
        <v>0.25688559999999999</v>
      </c>
      <c r="BJ1173">
        <v>15</v>
      </c>
      <c r="BK1173">
        <v>0</v>
      </c>
      <c r="BL1173" t="b">
        <v>0</v>
      </c>
      <c r="BM1173">
        <v>0.48499999999999999</v>
      </c>
      <c r="BN1173">
        <v>1552661940</v>
      </c>
      <c r="BO1173">
        <v>1552661940</v>
      </c>
      <c r="BP1173">
        <v>1552661940</v>
      </c>
      <c r="BQ1173">
        <v>1.5614939000000001</v>
      </c>
      <c r="BR1173">
        <v>0.31059999999999999</v>
      </c>
    </row>
    <row r="1174" spans="1:72">
      <c r="A1174" t="s">
        <v>7004</v>
      </c>
      <c r="B1174" t="s">
        <v>7005</v>
      </c>
      <c r="C1174" t="str">
        <f t="shared" si="90"/>
        <v>中盈盛達融資擔保</v>
      </c>
      <c r="D1174" t="str">
        <f t="shared" si="91"/>
        <v>Financial</v>
      </c>
      <c r="E1174" t="str">
        <f t="shared" si="92"/>
        <v>金融</v>
      </c>
      <c r="F1174" t="str">
        <f t="shared" si="93"/>
        <v>Other financial services</v>
      </c>
      <c r="G1174" t="str">
        <f t="shared" si="94"/>
        <v>其他金融服務</v>
      </c>
      <c r="H1174" t="s">
        <v>68</v>
      </c>
      <c r="I1174" t="s">
        <v>69</v>
      </c>
      <c r="J1174" t="s">
        <v>70</v>
      </c>
      <c r="K1174" t="s">
        <v>71</v>
      </c>
      <c r="L1174" t="b">
        <v>0</v>
      </c>
      <c r="M1174" t="s">
        <v>72</v>
      </c>
      <c r="N1174" t="s">
        <v>73</v>
      </c>
      <c r="O1174" t="s">
        <v>74</v>
      </c>
      <c r="P1174" t="s">
        <v>7006</v>
      </c>
      <c r="Q1174" t="s">
        <v>7007</v>
      </c>
      <c r="R1174" t="s">
        <v>78</v>
      </c>
      <c r="S1174" t="s">
        <v>79</v>
      </c>
      <c r="T1174">
        <v>28800000</v>
      </c>
      <c r="U1174" t="s">
        <v>80</v>
      </c>
      <c r="V1174" t="b">
        <v>0</v>
      </c>
      <c r="W1174">
        <v>1450834200000</v>
      </c>
      <c r="X1174">
        <v>3</v>
      </c>
      <c r="Y1174">
        <v>-2.9999971E-2</v>
      </c>
      <c r="Z1174">
        <v>-2.0979002000000002</v>
      </c>
      <c r="AA1174">
        <v>1596074786</v>
      </c>
      <c r="AB1174">
        <v>1.4</v>
      </c>
      <c r="AC1174">
        <v>1.45</v>
      </c>
      <c r="AD1174" t="s">
        <v>5045</v>
      </c>
      <c r="AE1174">
        <v>1.45</v>
      </c>
      <c r="AF1174">
        <v>10000</v>
      </c>
      <c r="AG1174">
        <v>1.43</v>
      </c>
      <c r="AH1174">
        <v>1.35</v>
      </c>
      <c r="AI1174">
        <v>1.4</v>
      </c>
      <c r="AJ1174">
        <v>0</v>
      </c>
      <c r="AK1174">
        <v>0</v>
      </c>
      <c r="AL1174" t="s">
        <v>82</v>
      </c>
      <c r="AM1174" t="s">
        <v>102</v>
      </c>
      <c r="AN1174">
        <v>1.45</v>
      </c>
      <c r="AO1174">
        <v>36937</v>
      </c>
      <c r="AP1174">
        <v>95500</v>
      </c>
      <c r="AQ1174">
        <v>4.9999952E-2</v>
      </c>
      <c r="AR1174">
        <v>3.7037E-2</v>
      </c>
      <c r="AS1174" t="s">
        <v>7008</v>
      </c>
      <c r="AT1174">
        <v>-0.32000004999999998</v>
      </c>
      <c r="AU1174">
        <v>-0.18604654000000001</v>
      </c>
      <c r="AV1174">
        <v>1.35</v>
      </c>
      <c r="AW1174">
        <v>1.72</v>
      </c>
      <c r="AX1174">
        <v>1.2E-2</v>
      </c>
      <c r="AY1174">
        <v>8.3916084999999998E-3</v>
      </c>
      <c r="AZ1174">
        <v>554363008</v>
      </c>
      <c r="BA1174">
        <v>0.19</v>
      </c>
      <c r="BB1174">
        <v>1.4362857</v>
      </c>
      <c r="BC1174">
        <v>-3.6285758000000001E-2</v>
      </c>
      <c r="BD1174">
        <v>-2.5263608E-2</v>
      </c>
      <c r="BE1174">
        <v>1.4485916000000001</v>
      </c>
      <c r="BF1174">
        <v>-4.8591613999999998E-2</v>
      </c>
      <c r="BG1174">
        <v>-3.3544039999999997E-2</v>
      </c>
      <c r="BH1174">
        <v>2185105920</v>
      </c>
      <c r="BI1174">
        <v>7.3684209999999997</v>
      </c>
      <c r="BJ1174">
        <v>15</v>
      </c>
      <c r="BK1174">
        <v>0</v>
      </c>
      <c r="BL1174" t="b">
        <v>0</v>
      </c>
      <c r="BM1174">
        <v>1.4</v>
      </c>
      <c r="BN1174">
        <v>1552921140</v>
      </c>
      <c r="BO1174">
        <v>1552921140</v>
      </c>
      <c r="BP1174">
        <v>1552921140</v>
      </c>
    </row>
    <row r="1175" spans="1:72">
      <c r="A1175" t="s">
        <v>7009</v>
      </c>
      <c r="B1175" t="s">
        <v>7010</v>
      </c>
      <c r="C1175" t="str">
        <f t="shared" si="90"/>
        <v>友成控股</v>
      </c>
      <c r="D1175" t="str">
        <f t="shared" si="91"/>
        <v>Industrial Products</v>
      </c>
      <c r="E1175" t="str">
        <f t="shared" si="92"/>
        <v>工業製品</v>
      </c>
      <c r="F1175" t="str">
        <f t="shared" si="93"/>
        <v>Industrial products</v>
      </c>
      <c r="G1175" t="str">
        <f t="shared" si="94"/>
        <v>工業製品</v>
      </c>
      <c r="H1175" t="s">
        <v>68</v>
      </c>
      <c r="I1175" t="s">
        <v>69</v>
      </c>
      <c r="J1175" t="s">
        <v>70</v>
      </c>
      <c r="K1175" t="s">
        <v>71</v>
      </c>
      <c r="L1175" t="b">
        <v>0</v>
      </c>
      <c r="M1175" t="s">
        <v>72</v>
      </c>
      <c r="N1175" t="s">
        <v>73</v>
      </c>
      <c r="O1175" t="s">
        <v>74</v>
      </c>
      <c r="P1175" t="s">
        <v>7011</v>
      </c>
      <c r="Q1175" t="s">
        <v>7012</v>
      </c>
      <c r="R1175" t="s">
        <v>78</v>
      </c>
      <c r="S1175" t="s">
        <v>79</v>
      </c>
      <c r="T1175">
        <v>28800000</v>
      </c>
      <c r="U1175" t="s">
        <v>80</v>
      </c>
      <c r="V1175" t="b">
        <v>0</v>
      </c>
      <c r="W1175">
        <v>946949400000</v>
      </c>
      <c r="X1175">
        <v>3</v>
      </c>
      <c r="Y1175">
        <v>0.10000002400000001</v>
      </c>
      <c r="Z1175">
        <v>9.0909110000000002</v>
      </c>
      <c r="AA1175">
        <v>1596006026</v>
      </c>
      <c r="AB1175">
        <v>1.2</v>
      </c>
      <c r="AC1175">
        <v>1.2</v>
      </c>
      <c r="AD1175" t="s">
        <v>7013</v>
      </c>
      <c r="AE1175">
        <v>1</v>
      </c>
      <c r="AF1175">
        <v>132000</v>
      </c>
      <c r="AG1175">
        <v>1.1000000000000001</v>
      </c>
      <c r="AH1175">
        <v>0.30499999999999999</v>
      </c>
      <c r="AI1175">
        <v>1.3</v>
      </c>
      <c r="AJ1175">
        <v>0</v>
      </c>
      <c r="AK1175">
        <v>0</v>
      </c>
      <c r="AL1175" t="s">
        <v>82</v>
      </c>
      <c r="AM1175" t="s">
        <v>102</v>
      </c>
      <c r="AN1175">
        <v>1</v>
      </c>
      <c r="AO1175">
        <v>9200</v>
      </c>
      <c r="AP1175">
        <v>17250</v>
      </c>
      <c r="AQ1175">
        <v>0.50000005999999997</v>
      </c>
      <c r="AR1175">
        <v>0.71428579999999997</v>
      </c>
      <c r="AS1175" t="s">
        <v>7014</v>
      </c>
      <c r="AT1175">
        <v>-0.69999990000000001</v>
      </c>
      <c r="AU1175">
        <v>-0.36842101999999999</v>
      </c>
      <c r="AV1175">
        <v>0.7</v>
      </c>
      <c r="AW1175">
        <v>1.9</v>
      </c>
      <c r="AX1175">
        <v>3.0000000000000001E-3</v>
      </c>
      <c r="AY1175">
        <v>2.7272727E-3</v>
      </c>
      <c r="AZ1175">
        <v>636550016</v>
      </c>
      <c r="BA1175">
        <v>0.17199999999999999</v>
      </c>
      <c r="BB1175">
        <v>1.0820000000000001</v>
      </c>
      <c r="BC1175">
        <v>0.11800003000000001</v>
      </c>
      <c r="BD1175">
        <v>0.10905732999999999</v>
      </c>
      <c r="BE1175">
        <v>0.96440559999999997</v>
      </c>
      <c r="BF1175">
        <v>0.23559445000000001</v>
      </c>
      <c r="BG1175">
        <v>0.2442898</v>
      </c>
      <c r="BH1175">
        <v>763860032</v>
      </c>
      <c r="BI1175">
        <v>6.9767440000000001</v>
      </c>
      <c r="BJ1175">
        <v>15</v>
      </c>
      <c r="BK1175">
        <v>0</v>
      </c>
      <c r="BL1175" t="b">
        <v>0</v>
      </c>
      <c r="BM1175">
        <v>1.2</v>
      </c>
      <c r="BN1175">
        <v>1553871540</v>
      </c>
      <c r="BO1175">
        <v>1553871540</v>
      </c>
      <c r="BP1175">
        <v>1553871540</v>
      </c>
      <c r="BQ1175">
        <v>1951.2194999999999</v>
      </c>
      <c r="BR1175">
        <v>6.1499999999999999E-4</v>
      </c>
    </row>
    <row r="1176" spans="1:72">
      <c r="A1176" t="s">
        <v>7015</v>
      </c>
      <c r="B1176" t="s">
        <v>7016</v>
      </c>
      <c r="C1176" t="str">
        <f t="shared" si="90"/>
        <v>實德環球</v>
      </c>
      <c r="D1176" t="str">
        <f t="shared" si="91"/>
        <v>Consumer Service</v>
      </c>
      <c r="E1176" t="str">
        <f t="shared" si="92"/>
        <v>消費者服務業</v>
      </c>
      <c r="F1176" t="str">
        <f t="shared" si="93"/>
        <v>Tourist and Hotel</v>
      </c>
      <c r="G1176" t="str">
        <f t="shared" si="94"/>
        <v>旅遊酒店</v>
      </c>
      <c r="H1176" t="s">
        <v>68</v>
      </c>
      <c r="I1176" t="s">
        <v>69</v>
      </c>
      <c r="J1176" t="s">
        <v>70</v>
      </c>
      <c r="K1176" t="s">
        <v>71</v>
      </c>
      <c r="L1176" t="b">
        <v>0</v>
      </c>
      <c r="M1176" t="s">
        <v>72</v>
      </c>
      <c r="N1176" t="s">
        <v>73</v>
      </c>
      <c r="O1176" t="s">
        <v>74</v>
      </c>
      <c r="P1176" t="s">
        <v>7017</v>
      </c>
      <c r="Q1176" t="s">
        <v>7018</v>
      </c>
      <c r="R1176" t="s">
        <v>78</v>
      </c>
      <c r="S1176" t="s">
        <v>79</v>
      </c>
      <c r="T1176">
        <v>28800000</v>
      </c>
      <c r="U1176" t="s">
        <v>80</v>
      </c>
      <c r="V1176" t="b">
        <v>0</v>
      </c>
      <c r="W1176">
        <v>1068600600000</v>
      </c>
      <c r="X1176">
        <v>3</v>
      </c>
      <c r="Y1176">
        <v>2.9999912000000001E-3</v>
      </c>
      <c r="Z1176">
        <v>2.0978959000000001</v>
      </c>
      <c r="AA1176">
        <v>1596095996</v>
      </c>
      <c r="AB1176">
        <v>0.14599999999999999</v>
      </c>
      <c r="AC1176">
        <v>0.16600000000000001</v>
      </c>
      <c r="AD1176" t="s">
        <v>7019</v>
      </c>
      <c r="AE1176">
        <v>0.14299999999999999</v>
      </c>
      <c r="AF1176">
        <v>580000</v>
      </c>
      <c r="AG1176">
        <v>0.14299999999999999</v>
      </c>
      <c r="AH1176">
        <v>0.15</v>
      </c>
      <c r="AI1176">
        <v>0.16</v>
      </c>
      <c r="AJ1176">
        <v>0</v>
      </c>
      <c r="AK1176">
        <v>0</v>
      </c>
      <c r="AL1176" t="s">
        <v>82</v>
      </c>
      <c r="AM1176" t="s">
        <v>72</v>
      </c>
      <c r="AN1176">
        <v>0.16500000000000001</v>
      </c>
      <c r="AO1176">
        <v>151200</v>
      </c>
      <c r="AP1176">
        <v>129000</v>
      </c>
      <c r="AQ1176">
        <v>3.9999930000000003E-3</v>
      </c>
      <c r="AR1176">
        <v>2.8168965000000001E-2</v>
      </c>
      <c r="AS1176" t="s">
        <v>7020</v>
      </c>
      <c r="AT1176">
        <v>-0.254</v>
      </c>
      <c r="AU1176">
        <v>-0.63500000000000001</v>
      </c>
      <c r="AV1176">
        <v>0.14199999999999999</v>
      </c>
      <c r="AW1176">
        <v>0.4</v>
      </c>
      <c r="AZ1176">
        <v>4926490112</v>
      </c>
      <c r="BA1176">
        <v>0.23200000000000001</v>
      </c>
      <c r="BB1176">
        <v>0.15857141999999999</v>
      </c>
      <c r="BC1176">
        <v>-1.2571423999999999E-2</v>
      </c>
      <c r="BD1176">
        <v>-7.9279260000000004E-2</v>
      </c>
      <c r="BE1176">
        <v>0.16552448</v>
      </c>
      <c r="BF1176">
        <v>-1.9524485000000001E-2</v>
      </c>
      <c r="BG1176">
        <v>-0.11795527</v>
      </c>
      <c r="BH1176">
        <v>719267520</v>
      </c>
      <c r="BI1176">
        <v>0.62931037000000001</v>
      </c>
      <c r="BJ1176">
        <v>15</v>
      </c>
      <c r="BK1176">
        <v>0</v>
      </c>
      <c r="BL1176" t="b">
        <v>0</v>
      </c>
      <c r="BM1176">
        <v>0.14599999999999999</v>
      </c>
      <c r="BN1176">
        <v>1553785140</v>
      </c>
      <c r="BO1176">
        <v>1553785140</v>
      </c>
      <c r="BP1176">
        <v>1553785140</v>
      </c>
      <c r="BR1176">
        <v>-1.4E-3</v>
      </c>
    </row>
    <row r="1177" spans="1:72">
      <c r="A1177" t="s">
        <v>7021</v>
      </c>
      <c r="B1177" t="s">
        <v>7022</v>
      </c>
      <c r="C1177" t="str">
        <f t="shared" si="90"/>
        <v>山東國信</v>
      </c>
      <c r="D1177" t="str">
        <f t="shared" si="91"/>
        <v>Financial</v>
      </c>
      <c r="E1177" t="str">
        <f t="shared" si="92"/>
        <v>金融</v>
      </c>
      <c r="F1177" t="str">
        <f t="shared" si="93"/>
        <v>Investment and Asset management</v>
      </c>
      <c r="G1177" t="str">
        <f t="shared" si="94"/>
        <v>投資及資產管理</v>
      </c>
      <c r="H1177" t="s">
        <v>68</v>
      </c>
      <c r="I1177" t="s">
        <v>69</v>
      </c>
      <c r="J1177" t="s">
        <v>70</v>
      </c>
      <c r="K1177" t="s">
        <v>71</v>
      </c>
      <c r="L1177" t="b">
        <v>0</v>
      </c>
      <c r="M1177" t="s">
        <v>72</v>
      </c>
      <c r="N1177" t="s">
        <v>73</v>
      </c>
      <c r="O1177" t="s">
        <v>74</v>
      </c>
      <c r="P1177" t="s">
        <v>7023</v>
      </c>
      <c r="Q1177" t="s">
        <v>7024</v>
      </c>
      <c r="R1177" t="s">
        <v>78</v>
      </c>
      <c r="S1177" t="s">
        <v>79</v>
      </c>
      <c r="T1177">
        <v>28800000</v>
      </c>
      <c r="U1177" t="s">
        <v>80</v>
      </c>
      <c r="V1177" t="b">
        <v>0</v>
      </c>
      <c r="W1177">
        <v>1512696600000</v>
      </c>
      <c r="X1177">
        <v>3</v>
      </c>
      <c r="Y1177">
        <v>-1.9999980000000001E-2</v>
      </c>
      <c r="Z1177">
        <v>-3.0769202999999998</v>
      </c>
      <c r="AA1177">
        <v>1596095949</v>
      </c>
      <c r="AB1177">
        <v>0.63</v>
      </c>
      <c r="AC1177">
        <v>0.65</v>
      </c>
      <c r="AD1177" t="s">
        <v>7025</v>
      </c>
      <c r="AE1177">
        <v>0.63</v>
      </c>
      <c r="AF1177">
        <v>181800</v>
      </c>
      <c r="AG1177">
        <v>0.65</v>
      </c>
      <c r="AH1177">
        <v>0.63</v>
      </c>
      <c r="AI1177">
        <v>0.65</v>
      </c>
      <c r="AJ1177">
        <v>0</v>
      </c>
      <c r="AK1177">
        <v>0</v>
      </c>
      <c r="AL1177" t="s">
        <v>82</v>
      </c>
      <c r="AM1177" t="s">
        <v>102</v>
      </c>
      <c r="AN1177">
        <v>0.65</v>
      </c>
      <c r="AO1177">
        <v>124510</v>
      </c>
      <c r="AP1177">
        <v>291150</v>
      </c>
      <c r="AQ1177">
        <v>1.9999980000000001E-2</v>
      </c>
      <c r="AR1177">
        <v>3.2786853999999997E-2</v>
      </c>
      <c r="AS1177" t="s">
        <v>7026</v>
      </c>
      <c r="AT1177">
        <v>-0.44000006000000003</v>
      </c>
      <c r="AU1177">
        <v>-0.41121498000000001</v>
      </c>
      <c r="AV1177">
        <v>0.61</v>
      </c>
      <c r="AW1177">
        <v>1.07</v>
      </c>
      <c r="AX1177">
        <v>1.4999999999999999E-2</v>
      </c>
      <c r="AY1177">
        <v>2.3076923999999999E-2</v>
      </c>
      <c r="AZ1177">
        <v>1164729984</v>
      </c>
      <c r="BA1177">
        <v>0.29499999999999998</v>
      </c>
      <c r="BB1177">
        <v>0.6922857</v>
      </c>
      <c r="BC1177">
        <v>-6.2285720000000003E-2</v>
      </c>
      <c r="BD1177">
        <v>-8.9971120000000002E-2</v>
      </c>
      <c r="BE1177">
        <v>0.74867134999999996</v>
      </c>
      <c r="BF1177">
        <v>-0.11867136</v>
      </c>
      <c r="BG1177">
        <v>-0.15850928</v>
      </c>
      <c r="BH1177">
        <v>2935075328</v>
      </c>
      <c r="BI1177">
        <v>2.1355933999999999</v>
      </c>
      <c r="BJ1177">
        <v>15</v>
      </c>
      <c r="BK1177">
        <v>0</v>
      </c>
      <c r="BL1177" t="b">
        <v>0</v>
      </c>
      <c r="BM1177">
        <v>0.63</v>
      </c>
      <c r="BN1177">
        <v>1553266740</v>
      </c>
      <c r="BO1177">
        <v>1553266740</v>
      </c>
      <c r="BP1177">
        <v>1553266740</v>
      </c>
    </row>
    <row r="1178" spans="1:72">
      <c r="A1178" t="s">
        <v>7027</v>
      </c>
      <c r="B1178" t="s">
        <v>7028</v>
      </c>
      <c r="C1178" t="str">
        <f t="shared" si="90"/>
        <v>晉安實業</v>
      </c>
      <c r="D1178" t="str">
        <f t="shared" si="91"/>
        <v>Real Estate Construction</v>
      </c>
      <c r="E1178" t="str">
        <f t="shared" si="92"/>
        <v>地產建築</v>
      </c>
      <c r="F1178" t="str">
        <f t="shared" si="93"/>
        <v>Real Estate Investment</v>
      </c>
      <c r="G1178" t="str">
        <f t="shared" si="94"/>
        <v>地產投資</v>
      </c>
      <c r="H1178" t="s">
        <v>68</v>
      </c>
      <c r="I1178" t="s">
        <v>69</v>
      </c>
      <c r="J1178" t="s">
        <v>70</v>
      </c>
      <c r="K1178" t="s">
        <v>71</v>
      </c>
      <c r="L1178" t="b">
        <v>0</v>
      </c>
      <c r="M1178" t="s">
        <v>72</v>
      </c>
      <c r="N1178" t="s">
        <v>73</v>
      </c>
      <c r="O1178" t="s">
        <v>74</v>
      </c>
      <c r="P1178" t="s">
        <v>7029</v>
      </c>
      <c r="Q1178" t="s">
        <v>7030</v>
      </c>
      <c r="R1178" t="s">
        <v>78</v>
      </c>
      <c r="S1178" t="s">
        <v>79</v>
      </c>
      <c r="T1178">
        <v>28800000</v>
      </c>
      <c r="U1178" t="s">
        <v>80</v>
      </c>
      <c r="V1178" t="b">
        <v>0</v>
      </c>
      <c r="W1178">
        <v>1516066200000</v>
      </c>
      <c r="X1178">
        <v>3</v>
      </c>
      <c r="Y1178">
        <v>6.9999930000000002E-2</v>
      </c>
      <c r="Z1178">
        <v>7.1428504000000004</v>
      </c>
      <c r="AA1178">
        <v>1595571288</v>
      </c>
      <c r="AB1178">
        <v>1.05</v>
      </c>
      <c r="AC1178">
        <v>1.07</v>
      </c>
      <c r="AD1178" t="s">
        <v>3799</v>
      </c>
      <c r="AE1178">
        <v>1.07</v>
      </c>
      <c r="AF1178">
        <v>8000</v>
      </c>
      <c r="AG1178">
        <v>0.98</v>
      </c>
      <c r="AH1178">
        <v>0.98</v>
      </c>
      <c r="AI1178">
        <v>1.08</v>
      </c>
      <c r="AJ1178">
        <v>0</v>
      </c>
      <c r="AK1178">
        <v>0</v>
      </c>
      <c r="AL1178" t="s">
        <v>82</v>
      </c>
      <c r="AM1178" t="s">
        <v>72</v>
      </c>
      <c r="AN1178">
        <v>1.07</v>
      </c>
      <c r="AO1178">
        <v>4369</v>
      </c>
      <c r="AP1178">
        <v>1000</v>
      </c>
      <c r="AQ1178">
        <v>6.9999930000000002E-2</v>
      </c>
      <c r="AR1178">
        <v>7.1428500000000006E-2</v>
      </c>
      <c r="AS1178" t="s">
        <v>7031</v>
      </c>
      <c r="AT1178">
        <v>-0.39000010000000002</v>
      </c>
      <c r="AU1178">
        <v>-0.2708334</v>
      </c>
      <c r="AV1178">
        <v>0.98</v>
      </c>
      <c r="AW1178">
        <v>1.44</v>
      </c>
      <c r="AZ1178">
        <v>720000000</v>
      </c>
      <c r="BA1178">
        <v>1.97</v>
      </c>
      <c r="BB1178">
        <v>1.0094285999999999</v>
      </c>
      <c r="BC1178">
        <v>4.0571332000000002E-2</v>
      </c>
      <c r="BD1178">
        <v>4.0192373000000003E-2</v>
      </c>
      <c r="BE1178">
        <v>1.0423077000000001</v>
      </c>
      <c r="BF1178">
        <v>7.6922179999999998E-3</v>
      </c>
      <c r="BG1178">
        <v>7.3799872999999998E-3</v>
      </c>
      <c r="BH1178">
        <v>755999936</v>
      </c>
      <c r="BI1178">
        <v>0.53299487000000001</v>
      </c>
      <c r="BJ1178">
        <v>15</v>
      </c>
      <c r="BK1178">
        <v>0</v>
      </c>
      <c r="BL1178" t="b">
        <v>0</v>
      </c>
      <c r="BM1178">
        <v>1.05</v>
      </c>
      <c r="BN1178">
        <v>1551801540</v>
      </c>
      <c r="BO1178">
        <v>1551801540</v>
      </c>
      <c r="BP1178">
        <v>1551801540</v>
      </c>
    </row>
    <row r="1179" spans="1:72">
      <c r="A1179" t="s">
        <v>7032</v>
      </c>
      <c r="B1179" t="s">
        <v>7033</v>
      </c>
      <c r="C1179" t="str">
        <f t="shared" si="90"/>
        <v>SDM GROUP</v>
      </c>
      <c r="D1179" t="str">
        <f t="shared" si="91"/>
        <v>Consumer Service</v>
      </c>
      <c r="E1179" t="str">
        <f t="shared" si="92"/>
        <v>消費者服務業</v>
      </c>
      <c r="F1179" t="str">
        <f t="shared" si="93"/>
        <v>Support Service</v>
      </c>
      <c r="G1179" t="str">
        <f t="shared" si="94"/>
        <v>支援服務</v>
      </c>
      <c r="H1179" t="s">
        <v>68</v>
      </c>
      <c r="I1179" t="s">
        <v>69</v>
      </c>
      <c r="J1179" t="s">
        <v>70</v>
      </c>
      <c r="K1179" t="s">
        <v>71</v>
      </c>
      <c r="L1179" t="b">
        <v>0</v>
      </c>
      <c r="M1179" t="s">
        <v>72</v>
      </c>
      <c r="N1179" t="s">
        <v>73</v>
      </c>
      <c r="O1179" t="s">
        <v>74</v>
      </c>
      <c r="P1179" t="s">
        <v>7034</v>
      </c>
      <c r="Q1179" t="s">
        <v>7035</v>
      </c>
      <c r="R1179" t="s">
        <v>78</v>
      </c>
      <c r="S1179" t="s">
        <v>79</v>
      </c>
      <c r="T1179">
        <v>28800000</v>
      </c>
      <c r="U1179" t="s">
        <v>80</v>
      </c>
      <c r="V1179" t="b">
        <v>0</v>
      </c>
      <c r="W1179">
        <v>1413250200000</v>
      </c>
      <c r="X1179">
        <v>3</v>
      </c>
      <c r="Y1179">
        <v>-0.16999996000000001</v>
      </c>
      <c r="Z1179">
        <v>-8.0952369999999991</v>
      </c>
      <c r="AA1179">
        <v>1596095686</v>
      </c>
      <c r="AB1179">
        <v>1.93</v>
      </c>
      <c r="AC1179">
        <v>2.1</v>
      </c>
      <c r="AD1179" t="s">
        <v>7036</v>
      </c>
      <c r="AE1179">
        <v>1.93</v>
      </c>
      <c r="AF1179">
        <v>107000</v>
      </c>
      <c r="AG1179">
        <v>2.1</v>
      </c>
      <c r="AH1179">
        <v>1.6</v>
      </c>
      <c r="AI1179">
        <v>2.1</v>
      </c>
      <c r="AJ1179">
        <v>0</v>
      </c>
      <c r="AK1179">
        <v>0</v>
      </c>
      <c r="AL1179" t="s">
        <v>82</v>
      </c>
      <c r="AM1179" t="s">
        <v>72</v>
      </c>
      <c r="AN1179">
        <v>2.1</v>
      </c>
      <c r="AO1179">
        <v>66676</v>
      </c>
      <c r="AP1179">
        <v>49375</v>
      </c>
      <c r="AQ1179">
        <v>1.25</v>
      </c>
      <c r="AR1179">
        <v>1.8382353</v>
      </c>
      <c r="AS1179" t="s">
        <v>7037</v>
      </c>
      <c r="AT1179">
        <v>-0.16999996000000001</v>
      </c>
      <c r="AU1179">
        <v>-8.0952360000000001E-2</v>
      </c>
      <c r="AV1179">
        <v>0.68</v>
      </c>
      <c r="AW1179">
        <v>2.1</v>
      </c>
      <c r="AX1179">
        <v>0.01</v>
      </c>
      <c r="AY1179">
        <v>4.7619050000000003E-3</v>
      </c>
      <c r="AZ1179">
        <v>358100000</v>
      </c>
      <c r="BA1179">
        <v>-0.224</v>
      </c>
      <c r="BB1179">
        <v>1.9737142000000001</v>
      </c>
      <c r="BC1179">
        <v>-4.3714284999999999E-2</v>
      </c>
      <c r="BD1179">
        <v>-2.2148234999999999E-2</v>
      </c>
      <c r="BE1179">
        <v>1.5746154000000001</v>
      </c>
      <c r="BF1179">
        <v>0.35538459999999999</v>
      </c>
      <c r="BG1179">
        <v>0.22569612999999999</v>
      </c>
      <c r="BH1179">
        <v>691132992</v>
      </c>
      <c r="BI1179">
        <v>-8.6160709999999998</v>
      </c>
      <c r="BJ1179">
        <v>15</v>
      </c>
      <c r="BK1179">
        <v>0</v>
      </c>
      <c r="BL1179" t="b">
        <v>0</v>
      </c>
      <c r="BM1179">
        <v>1.93</v>
      </c>
      <c r="BN1179">
        <v>1553525940</v>
      </c>
      <c r="BO1179">
        <v>1553525940</v>
      </c>
      <c r="BP1179">
        <v>1553525940</v>
      </c>
      <c r="BR1179">
        <v>-7.9399999999999998E-2</v>
      </c>
    </row>
    <row r="1180" spans="1:72">
      <c r="A1180" t="s">
        <v>7038</v>
      </c>
      <c r="B1180" t="s">
        <v>7039</v>
      </c>
      <c r="C1180" t="str">
        <f t="shared" si="90"/>
        <v>廈門港務</v>
      </c>
      <c r="D1180" t="str">
        <f t="shared" si="91"/>
        <v>Transportation, logistics and infrastructure</v>
      </c>
      <c r="E1180" t="str">
        <f t="shared" si="92"/>
        <v>運輸、物流及基建</v>
      </c>
      <c r="F1180" t="str">
        <f t="shared" si="93"/>
        <v>Ports and services</v>
      </c>
      <c r="G1180" t="str">
        <f t="shared" si="94"/>
        <v>港口及服務</v>
      </c>
      <c r="H1180" t="s">
        <v>68</v>
      </c>
      <c r="I1180" t="s">
        <v>69</v>
      </c>
      <c r="J1180" t="s">
        <v>70</v>
      </c>
      <c r="K1180" t="s">
        <v>71</v>
      </c>
      <c r="L1180" t="b">
        <v>0</v>
      </c>
      <c r="M1180" t="s">
        <v>72</v>
      </c>
      <c r="N1180" t="s">
        <v>73</v>
      </c>
      <c r="O1180" t="s">
        <v>74</v>
      </c>
      <c r="P1180" t="s">
        <v>7040</v>
      </c>
      <c r="Q1180" t="s">
        <v>7041</v>
      </c>
      <c r="R1180" t="s">
        <v>78</v>
      </c>
      <c r="S1180" t="s">
        <v>79</v>
      </c>
      <c r="T1180">
        <v>28800000</v>
      </c>
      <c r="U1180" t="s">
        <v>80</v>
      </c>
      <c r="V1180" t="b">
        <v>0</v>
      </c>
      <c r="W1180">
        <v>1134955800000</v>
      </c>
      <c r="X1180">
        <v>3</v>
      </c>
      <c r="Y1180">
        <v>3.0000031E-2</v>
      </c>
      <c r="Z1180">
        <v>3.9473723999999999</v>
      </c>
      <c r="AA1180">
        <v>1596096542</v>
      </c>
      <c r="AB1180">
        <v>0.79</v>
      </c>
      <c r="AC1180">
        <v>0.8</v>
      </c>
      <c r="AD1180" t="s">
        <v>7042</v>
      </c>
      <c r="AE1180">
        <v>0.76</v>
      </c>
      <c r="AF1180">
        <v>956000</v>
      </c>
      <c r="AG1180">
        <v>0.76</v>
      </c>
      <c r="AH1180">
        <v>0.79</v>
      </c>
      <c r="AI1180">
        <v>0.8</v>
      </c>
      <c r="AJ1180">
        <v>0</v>
      </c>
      <c r="AK1180">
        <v>0</v>
      </c>
      <c r="AL1180" t="s">
        <v>82</v>
      </c>
      <c r="AM1180" t="s">
        <v>102</v>
      </c>
      <c r="AN1180">
        <v>0.76</v>
      </c>
      <c r="AO1180">
        <v>1619077</v>
      </c>
      <c r="AP1180">
        <v>1145500</v>
      </c>
      <c r="AQ1180">
        <v>0.22000003000000001</v>
      </c>
      <c r="AR1180">
        <v>0.38596496000000002</v>
      </c>
      <c r="AS1180" t="s">
        <v>7043</v>
      </c>
      <c r="AT1180">
        <v>-0.38999992999999999</v>
      </c>
      <c r="AU1180">
        <v>-0.33050844000000001</v>
      </c>
      <c r="AV1180">
        <v>0.56999999999999995</v>
      </c>
      <c r="AW1180">
        <v>1.18</v>
      </c>
      <c r="AX1180">
        <v>5.0000000000000001E-3</v>
      </c>
      <c r="AY1180">
        <v>6.5789474000000001E-3</v>
      </c>
      <c r="AZ1180">
        <v>986700032</v>
      </c>
      <c r="BA1180">
        <v>0.29099999999999998</v>
      </c>
      <c r="BB1180">
        <v>0.71371430000000002</v>
      </c>
      <c r="BC1180">
        <v>7.6285720000000001E-2</v>
      </c>
      <c r="BD1180">
        <v>0.106885515</v>
      </c>
      <c r="BE1180">
        <v>0.77804196000000003</v>
      </c>
      <c r="BF1180">
        <v>1.1958063E-2</v>
      </c>
      <c r="BG1180">
        <v>1.5369430999999999E-2</v>
      </c>
      <c r="BH1180">
        <v>2153698048</v>
      </c>
      <c r="BI1180">
        <v>2.7147765000000001</v>
      </c>
      <c r="BJ1180">
        <v>15</v>
      </c>
      <c r="BK1180">
        <v>0</v>
      </c>
      <c r="BL1180" t="b">
        <v>0</v>
      </c>
      <c r="BM1180">
        <v>0.79</v>
      </c>
      <c r="BN1180">
        <v>1553612340</v>
      </c>
      <c r="BO1180">
        <v>1553612340</v>
      </c>
      <c r="BP1180">
        <v>1553612340</v>
      </c>
      <c r="BQ1180">
        <v>6.8901760000000003</v>
      </c>
      <c r="BR1180">
        <v>0.11465599999999999</v>
      </c>
      <c r="BS1180">
        <v>0.17</v>
      </c>
      <c r="BT1180">
        <v>4.6470589999999996</v>
      </c>
    </row>
    <row r="1181" spans="1:72">
      <c r="A1181" t="s">
        <v>7044</v>
      </c>
      <c r="B1181" t="s">
        <v>7045</v>
      </c>
      <c r="C1181" t="str">
        <f t="shared" si="90"/>
        <v>魏橋紡織</v>
      </c>
      <c r="D1181" t="str">
        <f t="shared" si="91"/>
        <v>Consumer Goods Manufacturing</v>
      </c>
      <c r="E1181" t="str">
        <f t="shared" si="92"/>
        <v>消費品製造</v>
      </c>
      <c r="F1181" t="str">
        <f t="shared" si="93"/>
        <v>Textile and Clothing</v>
      </c>
      <c r="G1181" t="str">
        <f t="shared" si="94"/>
        <v>紡織製衣</v>
      </c>
      <c r="H1181" t="s">
        <v>68</v>
      </c>
      <c r="I1181" t="s">
        <v>69</v>
      </c>
      <c r="J1181" t="s">
        <v>70</v>
      </c>
      <c r="K1181" t="s">
        <v>71</v>
      </c>
      <c r="L1181" t="b">
        <v>0</v>
      </c>
      <c r="M1181" t="s">
        <v>72</v>
      </c>
      <c r="N1181" t="s">
        <v>73</v>
      </c>
      <c r="O1181" t="s">
        <v>74</v>
      </c>
      <c r="P1181" t="s">
        <v>7046</v>
      </c>
      <c r="Q1181" t="s">
        <v>7047</v>
      </c>
      <c r="R1181" t="s">
        <v>78</v>
      </c>
      <c r="S1181" t="s">
        <v>79</v>
      </c>
      <c r="T1181">
        <v>28800000</v>
      </c>
      <c r="U1181" t="s">
        <v>80</v>
      </c>
      <c r="V1181" t="b">
        <v>0</v>
      </c>
      <c r="W1181">
        <v>1064367000000</v>
      </c>
      <c r="X1181">
        <v>3</v>
      </c>
      <c r="Y1181">
        <v>-2.9999971E-2</v>
      </c>
      <c r="Z1181">
        <v>-1.7857126000000001</v>
      </c>
      <c r="AA1181">
        <v>1596161130</v>
      </c>
      <c r="AB1181">
        <v>1.65</v>
      </c>
      <c r="AC1181">
        <v>1.65</v>
      </c>
      <c r="AD1181" t="s">
        <v>4929</v>
      </c>
      <c r="AE1181">
        <v>1.65</v>
      </c>
      <c r="AF1181">
        <v>30000</v>
      </c>
      <c r="AG1181">
        <v>1.68</v>
      </c>
      <c r="AH1181">
        <v>1.65</v>
      </c>
      <c r="AI1181">
        <v>1.68</v>
      </c>
      <c r="AJ1181">
        <v>0</v>
      </c>
      <c r="AK1181">
        <v>0</v>
      </c>
      <c r="AL1181" t="s">
        <v>82</v>
      </c>
      <c r="AM1181" t="s">
        <v>102</v>
      </c>
      <c r="AN1181">
        <v>1.65</v>
      </c>
      <c r="AO1181">
        <v>721471</v>
      </c>
      <c r="AP1181">
        <v>2387753</v>
      </c>
      <c r="AQ1181">
        <v>0.34000003000000001</v>
      </c>
      <c r="AR1181">
        <v>0.25954201999999998</v>
      </c>
      <c r="AS1181" t="s">
        <v>7048</v>
      </c>
      <c r="AT1181">
        <v>-0.80000009999999999</v>
      </c>
      <c r="AU1181">
        <v>-0.32653063999999998</v>
      </c>
      <c r="AV1181">
        <v>1.31</v>
      </c>
      <c r="AW1181">
        <v>2.4500000000000002</v>
      </c>
      <c r="AX1181">
        <v>2.3E-2</v>
      </c>
      <c r="AY1181">
        <v>1.3690476E-2</v>
      </c>
      <c r="AZ1181">
        <v>413619008</v>
      </c>
      <c r="BA1181">
        <v>2.2970000000000002</v>
      </c>
      <c r="BB1181">
        <v>1.4677142999999999</v>
      </c>
      <c r="BC1181">
        <v>0.18228567000000001</v>
      </c>
      <c r="BD1181">
        <v>0.12419697</v>
      </c>
      <c r="BE1181">
        <v>1.6862937</v>
      </c>
      <c r="BF1181">
        <v>-3.6293745000000002E-2</v>
      </c>
      <c r="BG1181">
        <v>-2.152279E-2</v>
      </c>
      <c r="BH1181">
        <v>1970743552</v>
      </c>
      <c r="BI1181">
        <v>0.71832823999999995</v>
      </c>
      <c r="BJ1181">
        <v>15</v>
      </c>
      <c r="BK1181">
        <v>0</v>
      </c>
      <c r="BL1181" t="b">
        <v>0</v>
      </c>
      <c r="BM1181">
        <v>1.65</v>
      </c>
      <c r="BN1181">
        <v>1552661940</v>
      </c>
      <c r="BO1181">
        <v>1552661940</v>
      </c>
      <c r="BP1181">
        <v>1552661940</v>
      </c>
      <c r="BQ1181">
        <v>8.202833</v>
      </c>
      <c r="BR1181">
        <v>0.20115</v>
      </c>
    </row>
    <row r="1182" spans="1:72">
      <c r="A1182" t="s">
        <v>7049</v>
      </c>
      <c r="B1182" t="s">
        <v>7050</v>
      </c>
      <c r="C1182" t="str">
        <f t="shared" si="90"/>
        <v>華商國際海洋控股</v>
      </c>
      <c r="D1182" t="str">
        <f t="shared" si="91"/>
        <v>Energy</v>
      </c>
      <c r="E1182" t="str">
        <f t="shared" si="92"/>
        <v>能源</v>
      </c>
      <c r="F1182" t="str">
        <f t="shared" si="93"/>
        <v>Oil and gas equipment and support</v>
      </c>
      <c r="G1182" t="str">
        <f t="shared" si="94"/>
        <v>石油燃氣設備及支援</v>
      </c>
      <c r="H1182" t="s">
        <v>68</v>
      </c>
      <c r="I1182" t="s">
        <v>69</v>
      </c>
      <c r="J1182" t="s">
        <v>70</v>
      </c>
      <c r="K1182" t="s">
        <v>71</v>
      </c>
      <c r="L1182" t="b">
        <v>0</v>
      </c>
      <c r="M1182" t="s">
        <v>72</v>
      </c>
      <c r="N1182" t="s">
        <v>73</v>
      </c>
      <c r="O1182" t="s">
        <v>74</v>
      </c>
      <c r="P1182" t="s">
        <v>7051</v>
      </c>
      <c r="Q1182" t="s">
        <v>7052</v>
      </c>
      <c r="R1182" t="s">
        <v>78</v>
      </c>
      <c r="S1182" t="s">
        <v>79</v>
      </c>
      <c r="T1182">
        <v>28800000</v>
      </c>
      <c r="U1182" t="s">
        <v>80</v>
      </c>
      <c r="V1182" t="b">
        <v>0</v>
      </c>
      <c r="W1182">
        <v>957490200000</v>
      </c>
      <c r="X1182">
        <v>3</v>
      </c>
      <c r="Y1182">
        <v>-1.9999891999999998E-3</v>
      </c>
      <c r="Z1182">
        <v>-0.83332883999999996</v>
      </c>
      <c r="AA1182">
        <v>1596096541</v>
      </c>
      <c r="AB1182">
        <v>0.23799999999999999</v>
      </c>
      <c r="AC1182">
        <v>0.24</v>
      </c>
      <c r="AD1182" t="s">
        <v>7053</v>
      </c>
      <c r="AE1182">
        <v>0.22900000000000001</v>
      </c>
      <c r="AF1182">
        <v>225000</v>
      </c>
      <c r="AG1182">
        <v>0.24</v>
      </c>
      <c r="AH1182">
        <v>0.23</v>
      </c>
      <c r="AI1182">
        <v>0.23799999999999999</v>
      </c>
      <c r="AJ1182">
        <v>0</v>
      </c>
      <c r="AK1182">
        <v>0</v>
      </c>
      <c r="AL1182" t="s">
        <v>82</v>
      </c>
      <c r="AM1182" t="s">
        <v>83</v>
      </c>
      <c r="AN1182">
        <v>0.22900000000000001</v>
      </c>
      <c r="AO1182">
        <v>570046</v>
      </c>
      <c r="AP1182">
        <v>458750</v>
      </c>
      <c r="AQ1182">
        <v>0.127</v>
      </c>
      <c r="AR1182">
        <v>1.1441441999999999</v>
      </c>
      <c r="AS1182" t="s">
        <v>7054</v>
      </c>
      <c r="AT1182">
        <v>-0.15199998000000001</v>
      </c>
      <c r="AU1182">
        <v>-0.38974356999999998</v>
      </c>
      <c r="AV1182">
        <v>0.111</v>
      </c>
      <c r="AW1182">
        <v>0.39</v>
      </c>
      <c r="AZ1182">
        <v>3069040128</v>
      </c>
      <c r="BA1182">
        <v>3.9E-2</v>
      </c>
      <c r="BB1182">
        <v>0.23665713999999999</v>
      </c>
      <c r="BC1182">
        <v>1.3428628000000001E-3</v>
      </c>
      <c r="BD1182">
        <v>5.6742965000000003E-3</v>
      </c>
      <c r="BE1182">
        <v>0.23151748</v>
      </c>
      <c r="BF1182">
        <v>6.4825267000000004E-3</v>
      </c>
      <c r="BG1182">
        <v>2.8000160999999999E-2</v>
      </c>
      <c r="BH1182">
        <v>730431552</v>
      </c>
      <c r="BI1182">
        <v>6.1025643000000001</v>
      </c>
      <c r="BJ1182">
        <v>15</v>
      </c>
      <c r="BK1182">
        <v>0</v>
      </c>
      <c r="BL1182" t="b">
        <v>0</v>
      </c>
      <c r="BM1182">
        <v>0.23799999999999999</v>
      </c>
      <c r="BN1182">
        <v>1553785140</v>
      </c>
      <c r="BO1182">
        <v>1553785140</v>
      </c>
      <c r="BP1182">
        <v>1553785140</v>
      </c>
      <c r="BQ1182">
        <v>8.7326630000000005</v>
      </c>
      <c r="BR1182">
        <v>2.7254E-2</v>
      </c>
    </row>
    <row r="1183" spans="1:72">
      <c r="A1183" t="s">
        <v>7055</v>
      </c>
      <c r="B1183" t="s">
        <v>7056</v>
      </c>
      <c r="C1183" t="str">
        <f t="shared" si="90"/>
        <v>ISP GLOBAL</v>
      </c>
      <c r="D1183" t="str">
        <f t="shared" si="91"/>
        <v>Telecommunications</v>
      </c>
      <c r="E1183" t="str">
        <f t="shared" si="92"/>
        <v>電訊</v>
      </c>
      <c r="F1183" t="str">
        <f t="shared" si="93"/>
        <v>Telecommunications Equipment</v>
      </c>
      <c r="G1183" t="str">
        <f t="shared" si="94"/>
        <v>電訊設備</v>
      </c>
      <c r="H1183" t="s">
        <v>68</v>
      </c>
      <c r="I1183" t="s">
        <v>69</v>
      </c>
      <c r="J1183" t="s">
        <v>70</v>
      </c>
      <c r="K1183" t="s">
        <v>71</v>
      </c>
      <c r="L1183" t="b">
        <v>0</v>
      </c>
      <c r="M1183" t="s">
        <v>72</v>
      </c>
      <c r="N1183" t="s">
        <v>73</v>
      </c>
      <c r="O1183" t="s">
        <v>74</v>
      </c>
      <c r="P1183" t="s">
        <v>7057</v>
      </c>
      <c r="Q1183" t="s">
        <v>7058</v>
      </c>
      <c r="R1183" t="s">
        <v>78</v>
      </c>
      <c r="S1183" t="s">
        <v>79</v>
      </c>
      <c r="T1183">
        <v>28800000</v>
      </c>
      <c r="U1183" t="s">
        <v>80</v>
      </c>
      <c r="V1183" t="b">
        <v>0</v>
      </c>
      <c r="W1183">
        <v>1516066200000</v>
      </c>
      <c r="X1183">
        <v>3</v>
      </c>
      <c r="Y1183">
        <v>1.000005E-2</v>
      </c>
      <c r="Z1183">
        <v>1.1111165999999999</v>
      </c>
      <c r="AA1183">
        <v>1596159552</v>
      </c>
      <c r="AB1183">
        <v>0.91</v>
      </c>
      <c r="AC1183">
        <v>0.91</v>
      </c>
      <c r="AD1183" t="s">
        <v>7059</v>
      </c>
      <c r="AE1183">
        <v>0.87</v>
      </c>
      <c r="AF1183">
        <v>50000</v>
      </c>
      <c r="AG1183">
        <v>0.9</v>
      </c>
      <c r="AH1183">
        <v>0.88</v>
      </c>
      <c r="AI1183">
        <v>0.91</v>
      </c>
      <c r="AJ1183">
        <v>0</v>
      </c>
      <c r="AK1183">
        <v>0</v>
      </c>
      <c r="AL1183" t="s">
        <v>82</v>
      </c>
      <c r="AM1183" t="s">
        <v>4614</v>
      </c>
      <c r="AN1183">
        <v>0.87</v>
      </c>
      <c r="AO1183">
        <v>2530017</v>
      </c>
      <c r="AP1183">
        <v>2650000</v>
      </c>
      <c r="AQ1183">
        <v>0.81399999999999995</v>
      </c>
      <c r="AR1183">
        <v>8.4791670000000003</v>
      </c>
      <c r="AS1183" t="s">
        <v>7060</v>
      </c>
      <c r="AT1183">
        <v>-0.22999996</v>
      </c>
      <c r="AU1183">
        <v>-0.20175435</v>
      </c>
      <c r="AV1183">
        <v>9.6000000000000002E-2</v>
      </c>
      <c r="AW1183">
        <v>1.1399999999999999</v>
      </c>
      <c r="AZ1183">
        <v>800000000</v>
      </c>
      <c r="BA1183">
        <v>1.2999999999999999E-2</v>
      </c>
      <c r="BB1183">
        <v>0.95257144999999999</v>
      </c>
      <c r="BC1183">
        <v>-4.2571425000000003E-2</v>
      </c>
      <c r="BD1183">
        <v>-4.4691056E-2</v>
      </c>
      <c r="BE1183">
        <v>0.85027969999999997</v>
      </c>
      <c r="BF1183">
        <v>5.9720336999999998E-2</v>
      </c>
      <c r="BG1183">
        <v>7.0236110000000004E-2</v>
      </c>
      <c r="BH1183">
        <v>728000000</v>
      </c>
      <c r="BI1183">
        <v>70</v>
      </c>
      <c r="BJ1183">
        <v>15</v>
      </c>
      <c r="BK1183">
        <v>0</v>
      </c>
      <c r="BL1183" t="b">
        <v>0</v>
      </c>
      <c r="BM1183">
        <v>0.91</v>
      </c>
      <c r="BN1183">
        <v>1557413940</v>
      </c>
      <c r="BO1183">
        <v>1557413940</v>
      </c>
      <c r="BP1183">
        <v>1557413940</v>
      </c>
    </row>
    <row r="1184" spans="1:72">
      <c r="A1184" t="s">
        <v>7061</v>
      </c>
      <c r="B1184" t="s">
        <v>7062</v>
      </c>
      <c r="C1184" t="str">
        <f t="shared" si="90"/>
        <v>圓通速遞國際</v>
      </c>
      <c r="D1184" t="str">
        <f t="shared" si="91"/>
        <v>Transportation, logistics and infrastructure</v>
      </c>
      <c r="E1184" t="str">
        <f t="shared" si="92"/>
        <v>運輸、物流及基建</v>
      </c>
      <c r="F1184" t="str">
        <f t="shared" si="93"/>
        <v>Public Transport</v>
      </c>
      <c r="G1184" t="str">
        <f t="shared" si="94"/>
        <v>公共運輸</v>
      </c>
      <c r="H1184" t="s">
        <v>68</v>
      </c>
      <c r="I1184" t="s">
        <v>69</v>
      </c>
      <c r="J1184" t="s">
        <v>70</v>
      </c>
      <c r="K1184" t="s">
        <v>71</v>
      </c>
      <c r="L1184" t="b">
        <v>0</v>
      </c>
      <c r="M1184" t="s">
        <v>72</v>
      </c>
      <c r="N1184" t="s">
        <v>73</v>
      </c>
      <c r="O1184" t="s">
        <v>74</v>
      </c>
      <c r="P1184" t="s">
        <v>7063</v>
      </c>
      <c r="Q1184" t="s">
        <v>7064</v>
      </c>
      <c r="R1184" t="s">
        <v>78</v>
      </c>
      <c r="S1184" t="s">
        <v>79</v>
      </c>
      <c r="T1184">
        <v>28800000</v>
      </c>
      <c r="U1184" t="s">
        <v>80</v>
      </c>
      <c r="V1184" t="b">
        <v>0</v>
      </c>
      <c r="W1184">
        <v>1405042200000</v>
      </c>
      <c r="X1184">
        <v>3</v>
      </c>
      <c r="Y1184">
        <v>0</v>
      </c>
      <c r="Z1184">
        <v>0</v>
      </c>
      <c r="AA1184">
        <v>1596160096</v>
      </c>
      <c r="AB1184">
        <v>1.77</v>
      </c>
      <c r="AC1184">
        <v>1.78</v>
      </c>
      <c r="AD1184" t="s">
        <v>7065</v>
      </c>
      <c r="AE1184">
        <v>1.77</v>
      </c>
      <c r="AF1184">
        <v>22000</v>
      </c>
      <c r="AG1184">
        <v>1.77</v>
      </c>
      <c r="AH1184">
        <v>1.74</v>
      </c>
      <c r="AI1184">
        <v>1.78</v>
      </c>
      <c r="AJ1184">
        <v>0</v>
      </c>
      <c r="AK1184">
        <v>0</v>
      </c>
      <c r="AL1184" t="s">
        <v>82</v>
      </c>
      <c r="AM1184" t="s">
        <v>72</v>
      </c>
      <c r="AN1184">
        <v>1.78</v>
      </c>
      <c r="AO1184">
        <v>1387290</v>
      </c>
      <c r="AP1184">
        <v>846750</v>
      </c>
      <c r="AQ1184">
        <v>0.53999995999999995</v>
      </c>
      <c r="AR1184">
        <v>0.43902436</v>
      </c>
      <c r="AS1184" t="s">
        <v>7066</v>
      </c>
      <c r="AT1184">
        <v>-1</v>
      </c>
      <c r="AU1184">
        <v>-0.36101082000000001</v>
      </c>
      <c r="AV1184">
        <v>1.23</v>
      </c>
      <c r="AW1184">
        <v>2.77</v>
      </c>
      <c r="AX1184">
        <v>0.01</v>
      </c>
      <c r="AY1184">
        <v>5.6497175E-3</v>
      </c>
      <c r="AZ1184">
        <v>416760000</v>
      </c>
      <c r="BA1184">
        <v>1.425</v>
      </c>
      <c r="BB1184">
        <v>1.7177142999999999</v>
      </c>
      <c r="BC1184">
        <v>5.2285669999999999E-2</v>
      </c>
      <c r="BD1184">
        <v>3.0439095999999999E-2</v>
      </c>
      <c r="BE1184">
        <v>1.6585314</v>
      </c>
      <c r="BF1184">
        <v>0.11146855</v>
      </c>
      <c r="BG1184">
        <v>6.7209190000000002E-2</v>
      </c>
      <c r="BH1184">
        <v>737665216</v>
      </c>
      <c r="BI1184">
        <v>1.2421051999999999</v>
      </c>
      <c r="BJ1184">
        <v>15</v>
      </c>
      <c r="BK1184">
        <v>0</v>
      </c>
      <c r="BL1184" t="b">
        <v>0</v>
      </c>
      <c r="BM1184">
        <v>1.77</v>
      </c>
      <c r="BN1184">
        <v>1553785140</v>
      </c>
      <c r="BO1184">
        <v>1553785140</v>
      </c>
      <c r="BP1184">
        <v>1553785140</v>
      </c>
      <c r="BQ1184">
        <v>147.5</v>
      </c>
      <c r="BR1184">
        <v>1.2E-2</v>
      </c>
    </row>
    <row r="1185" spans="1:72">
      <c r="A1185" t="s">
        <v>7067</v>
      </c>
      <c r="B1185" t="s">
        <v>7068</v>
      </c>
      <c r="C1185" t="str">
        <f t="shared" si="90"/>
        <v>中國富強金融</v>
      </c>
      <c r="D1185" t="str">
        <f t="shared" si="91"/>
        <v>Financial</v>
      </c>
      <c r="E1185" t="str">
        <f t="shared" si="92"/>
        <v>金融</v>
      </c>
      <c r="F1185" t="str">
        <f t="shared" si="93"/>
        <v>Securities and Financing</v>
      </c>
      <c r="G1185" t="str">
        <f t="shared" si="94"/>
        <v>證券及融資</v>
      </c>
      <c r="H1185" t="s">
        <v>68</v>
      </c>
      <c r="I1185" t="s">
        <v>69</v>
      </c>
      <c r="J1185" t="s">
        <v>70</v>
      </c>
      <c r="K1185" t="s">
        <v>71</v>
      </c>
      <c r="L1185" t="b">
        <v>0</v>
      </c>
      <c r="M1185" t="s">
        <v>72</v>
      </c>
      <c r="N1185" t="s">
        <v>73</v>
      </c>
      <c r="O1185" t="s">
        <v>74</v>
      </c>
      <c r="P1185" t="s">
        <v>7069</v>
      </c>
      <c r="Q1185" t="s">
        <v>7070</v>
      </c>
      <c r="R1185" t="s">
        <v>78</v>
      </c>
      <c r="S1185" t="s">
        <v>79</v>
      </c>
      <c r="T1185">
        <v>28800000</v>
      </c>
      <c r="U1185" t="s">
        <v>80</v>
      </c>
      <c r="V1185" t="b">
        <v>0</v>
      </c>
      <c r="W1185">
        <v>1080610200000</v>
      </c>
      <c r="X1185">
        <v>3</v>
      </c>
      <c r="Y1185">
        <v>-1.0000020000000001E-3</v>
      </c>
      <c r="Z1185">
        <v>-1.2195145999999999</v>
      </c>
      <c r="AA1185">
        <v>1596159254</v>
      </c>
      <c r="AB1185">
        <v>8.1000000000000003E-2</v>
      </c>
      <c r="AC1185">
        <v>0.08</v>
      </c>
      <c r="AD1185" t="s">
        <v>7071</v>
      </c>
      <c r="AE1185">
        <v>0.08</v>
      </c>
      <c r="AF1185">
        <v>8000000</v>
      </c>
      <c r="AG1185">
        <v>8.2000000000000003E-2</v>
      </c>
      <c r="AH1185">
        <v>8.1000000000000003E-2</v>
      </c>
      <c r="AI1185">
        <v>8.3000000000000004E-2</v>
      </c>
      <c r="AJ1185">
        <v>0</v>
      </c>
      <c r="AK1185">
        <v>0</v>
      </c>
      <c r="AL1185" t="s">
        <v>82</v>
      </c>
      <c r="AM1185" t="s">
        <v>72</v>
      </c>
      <c r="AN1185">
        <v>0.08</v>
      </c>
      <c r="AO1185">
        <v>7677507</v>
      </c>
      <c r="AP1185">
        <v>37861000</v>
      </c>
      <c r="AQ1185">
        <v>4.2999999999999997E-2</v>
      </c>
      <c r="AR1185">
        <v>1.1315789999999999</v>
      </c>
      <c r="AS1185" t="s">
        <v>7072</v>
      </c>
      <c r="AT1185">
        <v>-9.9999979999999995E-3</v>
      </c>
      <c r="AU1185">
        <v>-0.10989009</v>
      </c>
      <c r="AV1185">
        <v>3.7999999999999999E-2</v>
      </c>
      <c r="AW1185">
        <v>9.0999999999999998E-2</v>
      </c>
      <c r="AZ1185">
        <v>9153080320</v>
      </c>
      <c r="BA1185">
        <v>3.5000000000000003E-2</v>
      </c>
      <c r="BB1185">
        <v>5.9371426999999997E-2</v>
      </c>
      <c r="BC1185">
        <v>2.1628574000000001E-2</v>
      </c>
      <c r="BD1185">
        <v>0.36429262000000001</v>
      </c>
      <c r="BE1185">
        <v>5.3902097000000003E-2</v>
      </c>
      <c r="BF1185">
        <v>2.7097903E-2</v>
      </c>
      <c r="BG1185">
        <v>0.50272446999999998</v>
      </c>
      <c r="BH1185">
        <v>741399488</v>
      </c>
      <c r="BI1185">
        <v>2.3142857999999999</v>
      </c>
      <c r="BJ1185">
        <v>15</v>
      </c>
      <c r="BK1185">
        <v>0</v>
      </c>
      <c r="BL1185" t="b">
        <v>0</v>
      </c>
      <c r="BM1185">
        <v>8.1000000000000003E-2</v>
      </c>
      <c r="BN1185">
        <v>1561561140</v>
      </c>
      <c r="BO1185">
        <v>1561561140</v>
      </c>
      <c r="BP1185">
        <v>1561561140</v>
      </c>
      <c r="BR1185">
        <v>-1.24E-2</v>
      </c>
    </row>
    <row r="1186" spans="1:72">
      <c r="A1186" t="s">
        <v>7073</v>
      </c>
      <c r="B1186" t="s">
        <v>7074</v>
      </c>
      <c r="C1186" t="str">
        <f t="shared" si="90"/>
        <v>環球智能控股</v>
      </c>
      <c r="D1186" t="str">
        <f t="shared" si="91"/>
        <v>Information Technology</v>
      </c>
      <c r="E1186" t="str">
        <f t="shared" si="92"/>
        <v>資訊科技</v>
      </c>
      <c r="F1186" t="str">
        <f t="shared" si="93"/>
        <v>E-commerce and Internet</v>
      </c>
      <c r="G1186" t="str">
        <f t="shared" si="94"/>
        <v>電子商貿及互聯網</v>
      </c>
      <c r="H1186" t="s">
        <v>68</v>
      </c>
      <c r="I1186" t="s">
        <v>69</v>
      </c>
      <c r="J1186" t="s">
        <v>70</v>
      </c>
      <c r="K1186" t="s">
        <v>71</v>
      </c>
      <c r="L1186" t="b">
        <v>0</v>
      </c>
      <c r="M1186" t="s">
        <v>72</v>
      </c>
      <c r="N1186" t="s">
        <v>73</v>
      </c>
      <c r="O1186" t="s">
        <v>74</v>
      </c>
      <c r="P1186" t="s">
        <v>7075</v>
      </c>
      <c r="Q1186" t="s">
        <v>7076</v>
      </c>
      <c r="R1186" t="s">
        <v>78</v>
      </c>
      <c r="S1186" t="s">
        <v>79</v>
      </c>
      <c r="T1186">
        <v>28800000</v>
      </c>
      <c r="U1186" t="s">
        <v>80</v>
      </c>
      <c r="V1186" t="b">
        <v>0</v>
      </c>
      <c r="W1186">
        <v>1127957400000</v>
      </c>
      <c r="X1186">
        <v>3</v>
      </c>
      <c r="Y1186">
        <v>-3.0000059999999999E-3</v>
      </c>
      <c r="Z1186">
        <v>-2.3622093</v>
      </c>
      <c r="AA1186">
        <v>1596161111</v>
      </c>
      <c r="AB1186">
        <v>0.124</v>
      </c>
      <c r="AC1186">
        <v>0.127</v>
      </c>
      <c r="AD1186" t="s">
        <v>7077</v>
      </c>
      <c r="AE1186">
        <v>0.124</v>
      </c>
      <c r="AF1186">
        <v>1464000</v>
      </c>
      <c r="AG1186">
        <v>0.127</v>
      </c>
      <c r="AH1186">
        <v>0.124</v>
      </c>
      <c r="AI1186">
        <v>0.126</v>
      </c>
      <c r="AJ1186">
        <v>0</v>
      </c>
      <c r="AK1186">
        <v>0</v>
      </c>
      <c r="AL1186" t="s">
        <v>82</v>
      </c>
      <c r="AM1186" t="s">
        <v>102</v>
      </c>
      <c r="AN1186">
        <v>0.127</v>
      </c>
      <c r="AO1186">
        <v>15441164</v>
      </c>
      <c r="AP1186">
        <v>9181000</v>
      </c>
      <c r="AQ1186">
        <v>9.9999979999999995E-3</v>
      </c>
      <c r="AR1186">
        <v>8.7719279999999997E-2</v>
      </c>
      <c r="AS1186" t="s">
        <v>7078</v>
      </c>
      <c r="AT1186">
        <v>-0.161</v>
      </c>
      <c r="AU1186">
        <v>-0.56491226000000005</v>
      </c>
      <c r="AV1186">
        <v>0.114</v>
      </c>
      <c r="AW1186">
        <v>0.28499999999999998</v>
      </c>
      <c r="AZ1186">
        <v>5635970048</v>
      </c>
      <c r="BA1186">
        <v>3.0000000000000001E-3</v>
      </c>
      <c r="BB1186">
        <v>0.14037142999999999</v>
      </c>
      <c r="BC1186">
        <v>-1.6371429E-2</v>
      </c>
      <c r="BD1186">
        <v>-0.116629355</v>
      </c>
      <c r="BE1186">
        <v>0.15516083999999999</v>
      </c>
      <c r="BF1186">
        <v>-3.1160845999999999E-2</v>
      </c>
      <c r="BG1186">
        <v>-0.20082931000000001</v>
      </c>
      <c r="BH1186">
        <v>698860288</v>
      </c>
      <c r="BI1186">
        <v>41.333331999999999</v>
      </c>
      <c r="BJ1186">
        <v>15</v>
      </c>
      <c r="BK1186">
        <v>0</v>
      </c>
      <c r="BL1186" t="b">
        <v>0</v>
      </c>
      <c r="BM1186">
        <v>0.124</v>
      </c>
      <c r="BN1186">
        <v>1553785140</v>
      </c>
      <c r="BO1186">
        <v>1553785140</v>
      </c>
      <c r="BP1186">
        <v>1553785140</v>
      </c>
      <c r="BR1186">
        <v>-3.9987000000000002E-2</v>
      </c>
    </row>
    <row r="1187" spans="1:72">
      <c r="A1187" t="s">
        <v>7079</v>
      </c>
      <c r="B1187" t="s">
        <v>7080</v>
      </c>
      <c r="C1187" t="str">
        <f t="shared" si="90"/>
        <v>西證國際證券</v>
      </c>
      <c r="D1187" t="str">
        <f t="shared" si="91"/>
        <v>Financial</v>
      </c>
      <c r="E1187" t="str">
        <f t="shared" si="92"/>
        <v>金融</v>
      </c>
      <c r="F1187" t="str">
        <f t="shared" si="93"/>
        <v>Securities and Financing</v>
      </c>
      <c r="G1187" t="str">
        <f t="shared" si="94"/>
        <v>證券及融資</v>
      </c>
      <c r="H1187" t="s">
        <v>68</v>
      </c>
      <c r="I1187" t="s">
        <v>69</v>
      </c>
      <c r="J1187" t="s">
        <v>70</v>
      </c>
      <c r="K1187" t="s">
        <v>71</v>
      </c>
      <c r="L1187" t="b">
        <v>0</v>
      </c>
      <c r="M1187" t="s">
        <v>72</v>
      </c>
      <c r="N1187" t="s">
        <v>73</v>
      </c>
      <c r="O1187" t="s">
        <v>74</v>
      </c>
      <c r="P1187" t="s">
        <v>7081</v>
      </c>
      <c r="Q1187" t="s">
        <v>7082</v>
      </c>
      <c r="R1187" t="s">
        <v>78</v>
      </c>
      <c r="S1187" t="s">
        <v>79</v>
      </c>
      <c r="T1187">
        <v>28800000</v>
      </c>
      <c r="U1187" t="s">
        <v>80</v>
      </c>
      <c r="V1187" t="b">
        <v>0</v>
      </c>
      <c r="W1187">
        <v>1012354200000</v>
      </c>
      <c r="X1187">
        <v>3</v>
      </c>
      <c r="Y1187">
        <v>-3.9999930000000003E-3</v>
      </c>
      <c r="Z1187">
        <v>-2.040813</v>
      </c>
      <c r="AA1187">
        <v>1596160719</v>
      </c>
      <c r="AB1187">
        <v>0.192</v>
      </c>
      <c r="AC1187">
        <v>0.19500000000000001</v>
      </c>
      <c r="AD1187" t="s">
        <v>7083</v>
      </c>
      <c r="AE1187">
        <v>0.19</v>
      </c>
      <c r="AF1187">
        <v>1440000</v>
      </c>
      <c r="AG1187">
        <v>0.19600000000000001</v>
      </c>
      <c r="AH1187">
        <v>0.192</v>
      </c>
      <c r="AI1187">
        <v>0.19500000000000001</v>
      </c>
      <c r="AJ1187">
        <v>0</v>
      </c>
      <c r="AK1187">
        <v>0</v>
      </c>
      <c r="AL1187" t="s">
        <v>82</v>
      </c>
      <c r="AM1187" t="s">
        <v>72</v>
      </c>
      <c r="AN1187">
        <v>0.19500000000000001</v>
      </c>
      <c r="AO1187">
        <v>13458312</v>
      </c>
      <c r="AP1187">
        <v>16808000</v>
      </c>
      <c r="AQ1187">
        <v>0.115</v>
      </c>
      <c r="AR1187">
        <v>1.4935065999999999</v>
      </c>
      <c r="AS1187" t="s">
        <v>7084</v>
      </c>
      <c r="AT1187">
        <v>-0.15799999000000001</v>
      </c>
      <c r="AU1187">
        <v>-0.45142855999999998</v>
      </c>
      <c r="AV1187">
        <v>7.6999999999999999E-2</v>
      </c>
      <c r="AW1187">
        <v>0.35</v>
      </c>
      <c r="AZ1187">
        <v>3661829888</v>
      </c>
      <c r="BA1187">
        <v>0.115</v>
      </c>
      <c r="BB1187">
        <v>0.20125714</v>
      </c>
      <c r="BC1187">
        <v>-9.2571379999999998E-3</v>
      </c>
      <c r="BD1187">
        <v>-4.5996570000000001E-2</v>
      </c>
      <c r="BE1187">
        <v>0.24290210000000001</v>
      </c>
      <c r="BF1187">
        <v>-5.0902099999999999E-2</v>
      </c>
      <c r="BG1187">
        <v>-0.20955808000000001</v>
      </c>
      <c r="BH1187">
        <v>703071360</v>
      </c>
      <c r="BI1187">
        <v>1.6695652000000001</v>
      </c>
      <c r="BJ1187">
        <v>15</v>
      </c>
      <c r="BK1187">
        <v>0</v>
      </c>
      <c r="BL1187" t="b">
        <v>0</v>
      </c>
      <c r="BM1187">
        <v>0.192</v>
      </c>
      <c r="BN1187">
        <v>1553266740</v>
      </c>
      <c r="BO1187">
        <v>1553266740</v>
      </c>
      <c r="BP1187">
        <v>1553266740</v>
      </c>
      <c r="BR1187">
        <v>-0.10025000000000001</v>
      </c>
    </row>
    <row r="1188" spans="1:72">
      <c r="A1188" t="s">
        <v>7085</v>
      </c>
      <c r="B1188" t="s">
        <v>7086</v>
      </c>
      <c r="C1188" t="str">
        <f t="shared" si="90"/>
        <v>中國金控</v>
      </c>
      <c r="D1188" t="str">
        <f t="shared" si="91"/>
        <v>Consumer Goods Manufacturing</v>
      </c>
      <c r="E1188" t="str">
        <f t="shared" si="92"/>
        <v>消費品製造</v>
      </c>
      <c r="F1188" t="str">
        <f t="shared" si="93"/>
        <v>Agricultural and Fishery products</v>
      </c>
      <c r="G1188" t="str">
        <f t="shared" si="94"/>
        <v>農漁業產品</v>
      </c>
      <c r="H1188" t="s">
        <v>68</v>
      </c>
      <c r="I1188" t="s">
        <v>69</v>
      </c>
      <c r="J1188" t="s">
        <v>70</v>
      </c>
      <c r="K1188" t="s">
        <v>71</v>
      </c>
      <c r="L1188" t="b">
        <v>0</v>
      </c>
      <c r="M1188" t="s">
        <v>72</v>
      </c>
      <c r="N1188" t="s">
        <v>73</v>
      </c>
      <c r="O1188" t="s">
        <v>74</v>
      </c>
      <c r="P1188" t="s">
        <v>7087</v>
      </c>
      <c r="Q1188" t="s">
        <v>7088</v>
      </c>
      <c r="R1188" t="s">
        <v>78</v>
      </c>
      <c r="S1188" t="s">
        <v>79</v>
      </c>
      <c r="T1188">
        <v>28800000</v>
      </c>
      <c r="U1188" t="s">
        <v>80</v>
      </c>
      <c r="V1188" t="b">
        <v>0</v>
      </c>
      <c r="W1188">
        <v>1020648600000</v>
      </c>
      <c r="X1188">
        <v>3</v>
      </c>
      <c r="Y1188">
        <v>0</v>
      </c>
      <c r="Z1188">
        <v>0</v>
      </c>
      <c r="AA1188">
        <v>1596160991</v>
      </c>
      <c r="AB1188">
        <v>2.4300000000000002</v>
      </c>
      <c r="AC1188">
        <v>2.4300000000000002</v>
      </c>
      <c r="AD1188" t="s">
        <v>2999</v>
      </c>
      <c r="AE1188">
        <v>2.4300000000000002</v>
      </c>
      <c r="AF1188">
        <v>2000</v>
      </c>
      <c r="AG1188">
        <v>2.4300000000000002</v>
      </c>
      <c r="AH1188">
        <v>2.02</v>
      </c>
      <c r="AI1188">
        <v>2.4900000000000002</v>
      </c>
      <c r="AJ1188">
        <v>0</v>
      </c>
      <c r="AK1188">
        <v>0</v>
      </c>
      <c r="AL1188" t="s">
        <v>82</v>
      </c>
      <c r="AM1188" t="s">
        <v>72</v>
      </c>
      <c r="AN1188">
        <v>2.4500000000000002</v>
      </c>
      <c r="AO1188">
        <v>147015</v>
      </c>
      <c r="AP1188">
        <v>94731</v>
      </c>
      <c r="AQ1188">
        <v>1.6300001</v>
      </c>
      <c r="AR1188">
        <v>2.0375000999999999</v>
      </c>
      <c r="AS1188" t="s">
        <v>7089</v>
      </c>
      <c r="AT1188">
        <v>-0.26</v>
      </c>
      <c r="AU1188">
        <v>-9.6654266000000003E-2</v>
      </c>
      <c r="AV1188">
        <v>0.8</v>
      </c>
      <c r="AW1188">
        <v>2.69</v>
      </c>
      <c r="AZ1188">
        <v>302083008</v>
      </c>
      <c r="BA1188">
        <v>1.83</v>
      </c>
      <c r="BB1188">
        <v>2.1859999999999999</v>
      </c>
      <c r="BC1188">
        <v>0.24399995999999999</v>
      </c>
      <c r="BD1188">
        <v>0.11161937</v>
      </c>
      <c r="BE1188">
        <v>1.4895105</v>
      </c>
      <c r="BF1188">
        <v>0.94048953000000002</v>
      </c>
      <c r="BG1188">
        <v>0.63140845000000001</v>
      </c>
      <c r="BH1188">
        <v>734061760</v>
      </c>
      <c r="BI1188">
        <v>1.3278688000000001</v>
      </c>
      <c r="BJ1188">
        <v>15</v>
      </c>
      <c r="BK1188">
        <v>0</v>
      </c>
      <c r="BL1188" t="b">
        <v>0</v>
      </c>
      <c r="BM1188">
        <v>2.4300000000000002</v>
      </c>
      <c r="BN1188">
        <v>1553785140</v>
      </c>
      <c r="BO1188">
        <v>1553785140</v>
      </c>
      <c r="BP1188">
        <v>1553785140</v>
      </c>
      <c r="BR1188">
        <v>-8.3000000000000001E-3</v>
      </c>
    </row>
    <row r="1189" spans="1:72">
      <c r="A1189" t="s">
        <v>7090</v>
      </c>
      <c r="B1189" t="s">
        <v>7091</v>
      </c>
      <c r="C1189" t="str">
        <f t="shared" si="90"/>
        <v>東勝旅遊</v>
      </c>
      <c r="D1189" t="str">
        <f t="shared" si="91"/>
        <v>Consumer Service</v>
      </c>
      <c r="E1189" t="str">
        <f t="shared" si="92"/>
        <v>消費者服務業</v>
      </c>
      <c r="F1189" t="str">
        <f t="shared" si="93"/>
        <v>Tourist and Hotel</v>
      </c>
      <c r="G1189" t="str">
        <f t="shared" si="94"/>
        <v>旅遊酒店</v>
      </c>
      <c r="H1189" t="s">
        <v>68</v>
      </c>
      <c r="I1189" t="s">
        <v>69</v>
      </c>
      <c r="J1189" t="s">
        <v>70</v>
      </c>
      <c r="K1189" t="s">
        <v>71</v>
      </c>
      <c r="L1189" t="b">
        <v>0</v>
      </c>
      <c r="M1189" t="s">
        <v>72</v>
      </c>
      <c r="N1189" t="s">
        <v>73</v>
      </c>
      <c r="O1189" t="s">
        <v>74</v>
      </c>
      <c r="P1189" t="s">
        <v>7092</v>
      </c>
      <c r="Q1189" t="s">
        <v>7093</v>
      </c>
      <c r="R1189" t="s">
        <v>78</v>
      </c>
      <c r="S1189" t="s">
        <v>79</v>
      </c>
      <c r="T1189">
        <v>28800000</v>
      </c>
      <c r="U1189" t="s">
        <v>80</v>
      </c>
      <c r="V1189" t="b">
        <v>0</v>
      </c>
      <c r="W1189">
        <v>999135000000</v>
      </c>
      <c r="X1189">
        <v>3</v>
      </c>
      <c r="Y1189">
        <v>0</v>
      </c>
      <c r="Z1189">
        <v>0</v>
      </c>
      <c r="AA1189">
        <v>1594865128</v>
      </c>
      <c r="AB1189">
        <v>5.6000000000000001E-2</v>
      </c>
      <c r="AC1189">
        <v>5.6000000000000001E-2</v>
      </c>
      <c r="AD1189" t="s">
        <v>7094</v>
      </c>
      <c r="AE1189">
        <v>5.6000000000000001E-2</v>
      </c>
      <c r="AF1189">
        <v>100000</v>
      </c>
      <c r="AG1189">
        <v>5.6000000000000001E-2</v>
      </c>
      <c r="AH1189">
        <v>5.2999999999999999E-2</v>
      </c>
      <c r="AI1189">
        <v>7.9000000000000001E-2</v>
      </c>
      <c r="AJ1189">
        <v>0</v>
      </c>
      <c r="AK1189">
        <v>0</v>
      </c>
      <c r="AL1189" t="s">
        <v>82</v>
      </c>
      <c r="AM1189" t="s">
        <v>72</v>
      </c>
      <c r="AN1189">
        <v>5.6000000000000001E-2</v>
      </c>
      <c r="AO1189">
        <v>253692</v>
      </c>
      <c r="AP1189">
        <v>0</v>
      </c>
      <c r="AQ1189">
        <v>6.0000009999999996E-3</v>
      </c>
      <c r="AR1189">
        <v>0.12000002</v>
      </c>
      <c r="AS1189" t="s">
        <v>7095</v>
      </c>
      <c r="AT1189">
        <v>-7.9000000000000001E-2</v>
      </c>
      <c r="AU1189">
        <v>-0.58518517000000003</v>
      </c>
      <c r="AV1189">
        <v>0.05</v>
      </c>
      <c r="AW1189">
        <v>0.13500000000000001</v>
      </c>
      <c r="AZ1189">
        <v>12922099712</v>
      </c>
      <c r="BA1189">
        <v>4.7E-2</v>
      </c>
      <c r="BB1189">
        <v>5.9171429999999997E-2</v>
      </c>
      <c r="BC1189">
        <v>-3.1714289999999999E-3</v>
      </c>
      <c r="BD1189">
        <v>-5.35973E-2</v>
      </c>
      <c r="BE1189">
        <v>7.5174820000000003E-2</v>
      </c>
      <c r="BF1189">
        <v>-1.9174822000000001E-2</v>
      </c>
      <c r="BG1189">
        <v>-0.25506972999999999</v>
      </c>
      <c r="BH1189">
        <v>723637632</v>
      </c>
      <c r="BI1189">
        <v>1.1914895000000001</v>
      </c>
      <c r="BJ1189">
        <v>15</v>
      </c>
      <c r="BK1189">
        <v>0</v>
      </c>
      <c r="BL1189" t="b">
        <v>0</v>
      </c>
      <c r="BM1189">
        <v>5.6000000000000001E-2</v>
      </c>
      <c r="BN1189">
        <v>1553871540</v>
      </c>
      <c r="BO1189">
        <v>1553871540</v>
      </c>
      <c r="BP1189">
        <v>1553871540</v>
      </c>
      <c r="BQ1189">
        <v>560.00005999999996</v>
      </c>
      <c r="BR1189">
        <v>1E-4</v>
      </c>
    </row>
    <row r="1190" spans="1:72">
      <c r="A1190" t="s">
        <v>7096</v>
      </c>
      <c r="B1190" t="s">
        <v>7097</v>
      </c>
      <c r="C1190" t="str">
        <f t="shared" si="90"/>
        <v>貴聯控股</v>
      </c>
      <c r="D1190" t="str">
        <f t="shared" si="91"/>
        <v>Industry</v>
      </c>
      <c r="E1190" t="str">
        <f t="shared" si="92"/>
        <v>工業</v>
      </c>
      <c r="F1190" t="str">
        <f t="shared" si="93"/>
        <v>Printing and Packaging</v>
      </c>
      <c r="G1190" t="str">
        <f t="shared" si="94"/>
        <v>印刷及包裝</v>
      </c>
      <c r="H1190" t="s">
        <v>68</v>
      </c>
      <c r="I1190" t="s">
        <v>69</v>
      </c>
      <c r="J1190" t="s">
        <v>70</v>
      </c>
      <c r="K1190" t="s">
        <v>71</v>
      </c>
      <c r="L1190" t="b">
        <v>0</v>
      </c>
      <c r="M1190" t="s">
        <v>72</v>
      </c>
      <c r="N1190" t="s">
        <v>73</v>
      </c>
      <c r="O1190" t="s">
        <v>74</v>
      </c>
      <c r="P1190" t="s">
        <v>7098</v>
      </c>
      <c r="Q1190" t="s">
        <v>7099</v>
      </c>
      <c r="R1190" t="s">
        <v>78</v>
      </c>
      <c r="S1190" t="s">
        <v>79</v>
      </c>
      <c r="T1190">
        <v>28800000</v>
      </c>
      <c r="U1190" t="s">
        <v>80</v>
      </c>
      <c r="V1190" t="b">
        <v>0</v>
      </c>
      <c r="W1190">
        <v>1238376600000</v>
      </c>
      <c r="X1190">
        <v>3</v>
      </c>
      <c r="Y1190">
        <v>9.9999900000000003E-3</v>
      </c>
      <c r="Z1190">
        <v>2.1978</v>
      </c>
      <c r="AA1190">
        <v>1596159713</v>
      </c>
      <c r="AB1190">
        <v>0.46500000000000002</v>
      </c>
      <c r="AC1190">
        <v>0.46500000000000002</v>
      </c>
      <c r="AD1190" t="s">
        <v>7100</v>
      </c>
      <c r="AE1190">
        <v>0.46500000000000002</v>
      </c>
      <c r="AF1190">
        <v>14000</v>
      </c>
      <c r="AG1190">
        <v>0.45500000000000002</v>
      </c>
      <c r="AH1190">
        <v>0.45</v>
      </c>
      <c r="AI1190">
        <v>0.46500000000000002</v>
      </c>
      <c r="AJ1190">
        <v>0</v>
      </c>
      <c r="AK1190">
        <v>0</v>
      </c>
      <c r="AL1190" t="s">
        <v>82</v>
      </c>
      <c r="AM1190" t="s">
        <v>72</v>
      </c>
      <c r="AN1190">
        <v>0.46500000000000002</v>
      </c>
      <c r="AO1190">
        <v>433073</v>
      </c>
      <c r="AP1190">
        <v>837040</v>
      </c>
      <c r="AQ1190">
        <v>3.4999995999999998E-2</v>
      </c>
      <c r="AR1190">
        <v>8.1395334999999999E-2</v>
      </c>
      <c r="AS1190" t="s">
        <v>7101</v>
      </c>
      <c r="AT1190">
        <v>-0.42499998</v>
      </c>
      <c r="AU1190">
        <v>-0.47752807000000003</v>
      </c>
      <c r="AV1190">
        <v>0.43</v>
      </c>
      <c r="AW1190">
        <v>0.89</v>
      </c>
      <c r="AX1190">
        <v>0.191</v>
      </c>
      <c r="AY1190">
        <v>0.41978019999999999</v>
      </c>
      <c r="AZ1190">
        <v>1567879936</v>
      </c>
      <c r="BA1190">
        <v>1.8520000000000001</v>
      </c>
      <c r="BB1190">
        <v>0.54614289999999999</v>
      </c>
      <c r="BC1190">
        <v>-8.1142870000000006E-2</v>
      </c>
      <c r="BD1190">
        <v>-0.14857444</v>
      </c>
      <c r="BE1190">
        <v>0.61769229999999997</v>
      </c>
      <c r="BF1190">
        <v>-0.15269229000000001</v>
      </c>
      <c r="BG1190">
        <v>-0.24719799000000001</v>
      </c>
      <c r="BH1190">
        <v>729064192</v>
      </c>
      <c r="BI1190">
        <v>0.25107992000000001</v>
      </c>
      <c r="BJ1190">
        <v>15</v>
      </c>
      <c r="BK1190">
        <v>0</v>
      </c>
      <c r="BL1190" t="b">
        <v>0</v>
      </c>
      <c r="BM1190">
        <v>0.46500000000000002</v>
      </c>
      <c r="BN1190">
        <v>1553612340</v>
      </c>
      <c r="BO1190">
        <v>1553612340</v>
      </c>
      <c r="BP1190">
        <v>1553612340</v>
      </c>
      <c r="BQ1190">
        <v>4.2272730000000003</v>
      </c>
      <c r="BR1190">
        <v>0.11</v>
      </c>
    </row>
    <row r="1191" spans="1:72">
      <c r="A1191" t="s">
        <v>7102</v>
      </c>
      <c r="B1191" t="s">
        <v>7103</v>
      </c>
      <c r="C1191" t="str">
        <f t="shared" si="90"/>
        <v>德基科技控股</v>
      </c>
      <c r="D1191" t="str">
        <f t="shared" si="91"/>
        <v>Industry</v>
      </c>
      <c r="E1191" t="str">
        <f t="shared" si="92"/>
        <v>工業</v>
      </c>
      <c r="F1191" t="str">
        <f t="shared" si="93"/>
        <v>Machinery</v>
      </c>
      <c r="G1191" t="str">
        <f t="shared" si="94"/>
        <v>機械設備</v>
      </c>
      <c r="H1191" t="s">
        <v>68</v>
      </c>
      <c r="I1191" t="s">
        <v>69</v>
      </c>
      <c r="J1191" t="s">
        <v>70</v>
      </c>
      <c r="K1191" t="s">
        <v>71</v>
      </c>
      <c r="L1191" t="b">
        <v>0</v>
      </c>
      <c r="M1191" t="s">
        <v>72</v>
      </c>
      <c r="N1191" t="s">
        <v>73</v>
      </c>
      <c r="O1191" t="s">
        <v>74</v>
      </c>
      <c r="P1191" t="s">
        <v>7104</v>
      </c>
      <c r="Q1191" t="s">
        <v>7105</v>
      </c>
      <c r="R1191" t="s">
        <v>78</v>
      </c>
      <c r="S1191" t="s">
        <v>79</v>
      </c>
      <c r="T1191">
        <v>28800000</v>
      </c>
      <c r="U1191" t="s">
        <v>80</v>
      </c>
      <c r="V1191" t="b">
        <v>0</v>
      </c>
      <c r="W1191">
        <v>1432690200000</v>
      </c>
      <c r="X1191">
        <v>3</v>
      </c>
      <c r="Y1191">
        <v>-9.9999900000000003E-3</v>
      </c>
      <c r="Z1191">
        <v>-0.86206819999999995</v>
      </c>
      <c r="AA1191">
        <v>1596159766</v>
      </c>
      <c r="AB1191">
        <v>1.1499999999999999</v>
      </c>
      <c r="AC1191">
        <v>1.18</v>
      </c>
      <c r="AD1191" t="s">
        <v>2958</v>
      </c>
      <c r="AE1191">
        <v>1.1499999999999999</v>
      </c>
      <c r="AF1191">
        <v>162000</v>
      </c>
      <c r="AG1191">
        <v>1.1599999999999999</v>
      </c>
      <c r="AH1191">
        <v>1.1499999999999999</v>
      </c>
      <c r="AI1191">
        <v>1.1599999999999999</v>
      </c>
      <c r="AJ1191">
        <v>0</v>
      </c>
      <c r="AK1191">
        <v>0</v>
      </c>
      <c r="AL1191" t="s">
        <v>82</v>
      </c>
      <c r="AM1191" t="s">
        <v>102</v>
      </c>
      <c r="AN1191">
        <v>1.1599999999999999</v>
      </c>
      <c r="AO1191">
        <v>595446</v>
      </c>
      <c r="AP1191">
        <v>602000</v>
      </c>
      <c r="AQ1191">
        <v>6.9999930000000002E-2</v>
      </c>
      <c r="AR1191">
        <v>6.4814754000000002E-2</v>
      </c>
      <c r="AS1191" t="s">
        <v>7106</v>
      </c>
      <c r="AT1191">
        <v>-0.55000009999999999</v>
      </c>
      <c r="AU1191">
        <v>-0.32352945</v>
      </c>
      <c r="AV1191">
        <v>1.08</v>
      </c>
      <c r="AW1191">
        <v>1.7</v>
      </c>
      <c r="AX1191">
        <v>3.0000000000000001E-3</v>
      </c>
      <c r="AY1191">
        <v>2.5862070000000001E-3</v>
      </c>
      <c r="AZ1191">
        <v>621958016</v>
      </c>
      <c r="BA1191">
        <v>0.17299999999999999</v>
      </c>
      <c r="BB1191">
        <v>1.1817143000000001</v>
      </c>
      <c r="BC1191">
        <v>-3.1714319999999997E-2</v>
      </c>
      <c r="BD1191">
        <v>-2.6837554E-2</v>
      </c>
      <c r="BE1191">
        <v>1.2675525000000001</v>
      </c>
      <c r="BF1191">
        <v>-0.11755251999999999</v>
      </c>
      <c r="BG1191">
        <v>-9.2739760000000004E-2</v>
      </c>
      <c r="BH1191">
        <v>715251712</v>
      </c>
      <c r="BI1191">
        <v>6.6473990000000001</v>
      </c>
      <c r="BJ1191">
        <v>15</v>
      </c>
      <c r="BK1191">
        <v>0</v>
      </c>
      <c r="BL1191" t="b">
        <v>0</v>
      </c>
      <c r="BM1191">
        <v>1.1499999999999999</v>
      </c>
      <c r="BN1191">
        <v>1553525940</v>
      </c>
      <c r="BO1191">
        <v>1553525940</v>
      </c>
      <c r="BP1191">
        <v>1553525940</v>
      </c>
      <c r="BQ1191">
        <v>28.129740000000002</v>
      </c>
      <c r="BR1191">
        <v>4.0882000000000002E-2</v>
      </c>
    </row>
    <row r="1192" spans="1:72">
      <c r="A1192" t="s">
        <v>7107</v>
      </c>
      <c r="B1192" t="s">
        <v>7108</v>
      </c>
      <c r="C1192" t="str">
        <f t="shared" si="90"/>
        <v>衍生集團</v>
      </c>
      <c r="D1192" t="str">
        <f t="shared" si="91"/>
        <v>Consumer Goods Manufacturing</v>
      </c>
      <c r="E1192" t="str">
        <f t="shared" si="92"/>
        <v>消費品製造</v>
      </c>
      <c r="F1192" t="str">
        <f t="shared" si="93"/>
        <v>Textile and Clothing</v>
      </c>
      <c r="G1192" t="str">
        <f t="shared" si="94"/>
        <v>紡織製衣</v>
      </c>
      <c r="H1192" t="s">
        <v>68</v>
      </c>
      <c r="I1192" t="s">
        <v>69</v>
      </c>
      <c r="J1192" t="s">
        <v>70</v>
      </c>
      <c r="K1192" t="s">
        <v>71</v>
      </c>
      <c r="L1192" t="b">
        <v>0</v>
      </c>
      <c r="M1192" t="s">
        <v>72</v>
      </c>
      <c r="N1192" t="s">
        <v>73</v>
      </c>
      <c r="O1192" t="s">
        <v>74</v>
      </c>
      <c r="P1192" t="s">
        <v>7109</v>
      </c>
      <c r="Q1192" t="s">
        <v>7110</v>
      </c>
      <c r="R1192" t="s">
        <v>78</v>
      </c>
      <c r="S1192" t="s">
        <v>79</v>
      </c>
      <c r="T1192">
        <v>28800000</v>
      </c>
      <c r="U1192" t="s">
        <v>80</v>
      </c>
      <c r="V1192" t="b">
        <v>0</v>
      </c>
      <c r="W1192">
        <v>1413423000000</v>
      </c>
      <c r="X1192">
        <v>3</v>
      </c>
      <c r="Y1192">
        <v>0</v>
      </c>
      <c r="Z1192">
        <v>0</v>
      </c>
      <c r="AA1192">
        <v>1596079698</v>
      </c>
      <c r="AB1192">
        <v>0.66</v>
      </c>
      <c r="AC1192">
        <v>0.66</v>
      </c>
      <c r="AD1192" t="s">
        <v>7111</v>
      </c>
      <c r="AE1192">
        <v>0.66</v>
      </c>
      <c r="AF1192">
        <v>2000</v>
      </c>
      <c r="AG1192">
        <v>0.66</v>
      </c>
      <c r="AH1192">
        <v>0.63</v>
      </c>
      <c r="AI1192">
        <v>0.66</v>
      </c>
      <c r="AJ1192">
        <v>0</v>
      </c>
      <c r="AK1192">
        <v>0</v>
      </c>
      <c r="AL1192" t="s">
        <v>82</v>
      </c>
      <c r="AM1192" t="s">
        <v>72</v>
      </c>
      <c r="AN1192">
        <v>0.66</v>
      </c>
      <c r="AO1192">
        <v>61636</v>
      </c>
      <c r="AP1192">
        <v>16000</v>
      </c>
      <c r="AQ1192">
        <v>7.0000049999999994E-2</v>
      </c>
      <c r="AR1192">
        <v>0.11864416</v>
      </c>
      <c r="AS1192" t="s">
        <v>7112</v>
      </c>
      <c r="AT1192">
        <v>-0.21999996999999999</v>
      </c>
      <c r="AU1192">
        <v>-0.24999996999999999</v>
      </c>
      <c r="AV1192">
        <v>0.59</v>
      </c>
      <c r="AW1192">
        <v>0.88</v>
      </c>
      <c r="AX1192">
        <v>0</v>
      </c>
      <c r="AY1192">
        <v>0</v>
      </c>
      <c r="AZ1192">
        <v>1091800064</v>
      </c>
      <c r="BA1192">
        <v>0.30399999999999999</v>
      </c>
      <c r="BB1192">
        <v>0.67194443999999998</v>
      </c>
      <c r="BC1192">
        <v>-1.1944412999999999E-2</v>
      </c>
      <c r="BD1192">
        <v>-1.7775893000000001E-2</v>
      </c>
      <c r="BE1192">
        <v>0.69638889999999998</v>
      </c>
      <c r="BF1192">
        <v>-3.6388874000000002E-2</v>
      </c>
      <c r="BG1192">
        <v>-5.2253666999999997E-2</v>
      </c>
      <c r="BH1192">
        <v>720588096</v>
      </c>
      <c r="BI1192">
        <v>2.1710527000000002</v>
      </c>
      <c r="BJ1192">
        <v>15</v>
      </c>
      <c r="BK1192">
        <v>0</v>
      </c>
      <c r="BL1192" t="b">
        <v>0</v>
      </c>
      <c r="BM1192">
        <v>0.66</v>
      </c>
      <c r="BN1192">
        <v>1561474740</v>
      </c>
      <c r="BO1192">
        <v>1561474740</v>
      </c>
      <c r="BP1192">
        <v>1561474740</v>
      </c>
      <c r="BQ1192">
        <v>68.75</v>
      </c>
      <c r="BR1192">
        <v>9.5999999999999992E-3</v>
      </c>
    </row>
    <row r="1193" spans="1:72">
      <c r="A1193" t="s">
        <v>7113</v>
      </c>
      <c r="B1193" t="s">
        <v>7114</v>
      </c>
      <c r="C1193" t="str">
        <f t="shared" si="90"/>
        <v>北京控股環境集團</v>
      </c>
      <c r="D1193" t="str">
        <f t="shared" si="91"/>
        <v>Energy</v>
      </c>
      <c r="E1193" t="str">
        <f t="shared" si="92"/>
        <v>能源</v>
      </c>
      <c r="F1193" t="str">
        <f t="shared" si="93"/>
        <v>Alternative Energy</v>
      </c>
      <c r="G1193" t="str">
        <f t="shared" si="94"/>
        <v>替代能源</v>
      </c>
      <c r="H1193" t="s">
        <v>68</v>
      </c>
      <c r="I1193" t="s">
        <v>69</v>
      </c>
      <c r="J1193" t="s">
        <v>70</v>
      </c>
      <c r="K1193" t="s">
        <v>71</v>
      </c>
      <c r="L1193" t="b">
        <v>0</v>
      </c>
      <c r="M1193" t="s">
        <v>72</v>
      </c>
      <c r="N1193" t="s">
        <v>73</v>
      </c>
      <c r="O1193" t="s">
        <v>74</v>
      </c>
      <c r="P1193" t="s">
        <v>7115</v>
      </c>
      <c r="Q1193" t="s">
        <v>7116</v>
      </c>
      <c r="R1193" t="s">
        <v>78</v>
      </c>
      <c r="S1193" t="s">
        <v>79</v>
      </c>
      <c r="T1193">
        <v>28800000</v>
      </c>
      <c r="U1193" t="s">
        <v>80</v>
      </c>
      <c r="V1193" t="b">
        <v>0</v>
      </c>
      <c r="W1193">
        <v>946949400000</v>
      </c>
      <c r="X1193">
        <v>3</v>
      </c>
      <c r="Y1193">
        <v>9.9999900000000003E-3</v>
      </c>
      <c r="Z1193">
        <v>1.9999981</v>
      </c>
      <c r="AA1193">
        <v>1596090086</v>
      </c>
      <c r="AB1193">
        <v>0.51</v>
      </c>
      <c r="AC1193">
        <v>0.51</v>
      </c>
      <c r="AD1193" t="s">
        <v>7117</v>
      </c>
      <c r="AE1193">
        <v>0.495</v>
      </c>
      <c r="AF1193">
        <v>182000</v>
      </c>
      <c r="AG1193">
        <v>0.5</v>
      </c>
      <c r="AH1193">
        <v>0.48499999999999999</v>
      </c>
      <c r="AI1193">
        <v>0.51</v>
      </c>
      <c r="AJ1193">
        <v>0</v>
      </c>
      <c r="AK1193">
        <v>0</v>
      </c>
      <c r="AL1193" t="s">
        <v>82</v>
      </c>
      <c r="AM1193" t="s">
        <v>72</v>
      </c>
      <c r="AN1193">
        <v>0.495</v>
      </c>
      <c r="AO1193">
        <v>333047</v>
      </c>
      <c r="AP1193">
        <v>156753</v>
      </c>
      <c r="AQ1193">
        <v>0.10999998499999999</v>
      </c>
      <c r="AR1193">
        <v>0.27499994999999999</v>
      </c>
      <c r="AS1193" t="s">
        <v>7118</v>
      </c>
      <c r="AT1193">
        <v>-0.31</v>
      </c>
      <c r="AU1193">
        <v>-0.37804877999999997</v>
      </c>
      <c r="AV1193">
        <v>0.4</v>
      </c>
      <c r="AW1193">
        <v>0.82</v>
      </c>
      <c r="AZ1193">
        <v>1500359936</v>
      </c>
      <c r="BA1193">
        <v>1.8779999999999999</v>
      </c>
      <c r="BB1193">
        <v>0.47800002000000003</v>
      </c>
      <c r="BC1193">
        <v>3.1999975E-2</v>
      </c>
      <c r="BD1193">
        <v>6.6945550000000006E-2</v>
      </c>
      <c r="BE1193">
        <v>0.51713290000000001</v>
      </c>
      <c r="BF1193">
        <v>-7.1328880000000004E-3</v>
      </c>
      <c r="BG1193">
        <v>-1.3793143000000001E-2</v>
      </c>
      <c r="BH1193">
        <v>765183552</v>
      </c>
      <c r="BI1193">
        <v>0.27156550000000002</v>
      </c>
      <c r="BJ1193">
        <v>15</v>
      </c>
      <c r="BK1193">
        <v>0</v>
      </c>
      <c r="BL1193" t="b">
        <v>0</v>
      </c>
      <c r="BM1193">
        <v>0.51</v>
      </c>
      <c r="BN1193">
        <v>1553785140</v>
      </c>
      <c r="BO1193">
        <v>1553785140</v>
      </c>
      <c r="BP1193">
        <v>1553785140</v>
      </c>
      <c r="BQ1193">
        <v>3.443619</v>
      </c>
      <c r="BR1193">
        <v>0.14810000000000001</v>
      </c>
    </row>
    <row r="1194" spans="1:72">
      <c r="A1194" t="s">
        <v>7119</v>
      </c>
      <c r="B1194" t="s">
        <v>7120</v>
      </c>
      <c r="C1194" t="str">
        <f t="shared" si="90"/>
        <v>自動系統</v>
      </c>
      <c r="D1194" t="str">
        <f t="shared" si="91"/>
        <v>Information Technology</v>
      </c>
      <c r="E1194" t="str">
        <f t="shared" si="92"/>
        <v>資訊科技</v>
      </c>
      <c r="F1194" t="str">
        <f t="shared" si="93"/>
        <v>System and Data Technology Consultant</v>
      </c>
      <c r="G1194" t="str">
        <f t="shared" si="94"/>
        <v>系統及資料科技顧問</v>
      </c>
      <c r="H1194" t="s">
        <v>68</v>
      </c>
      <c r="I1194" t="s">
        <v>69</v>
      </c>
      <c r="J1194" t="s">
        <v>70</v>
      </c>
      <c r="K1194" t="s">
        <v>71</v>
      </c>
      <c r="L1194" t="b">
        <v>0</v>
      </c>
      <c r="M1194" t="s">
        <v>72</v>
      </c>
      <c r="N1194" t="s">
        <v>73</v>
      </c>
      <c r="O1194" t="s">
        <v>74</v>
      </c>
      <c r="P1194" t="s">
        <v>7121</v>
      </c>
      <c r="Q1194" t="s">
        <v>7122</v>
      </c>
      <c r="R1194" t="s">
        <v>78</v>
      </c>
      <c r="S1194" t="s">
        <v>79</v>
      </c>
      <c r="T1194">
        <v>28800000</v>
      </c>
      <c r="U1194" t="s">
        <v>80</v>
      </c>
      <c r="V1194" t="b">
        <v>0</v>
      </c>
      <c r="W1194">
        <v>946949400000</v>
      </c>
      <c r="X1194">
        <v>3</v>
      </c>
      <c r="Y1194">
        <v>9.9999900000000003E-3</v>
      </c>
      <c r="Z1194">
        <v>1.1494241999999999</v>
      </c>
      <c r="AA1194">
        <v>1596159124</v>
      </c>
      <c r="AB1194">
        <v>0.88</v>
      </c>
      <c r="AC1194">
        <v>0.88</v>
      </c>
      <c r="AD1194" t="s">
        <v>6646</v>
      </c>
      <c r="AE1194">
        <v>0.88</v>
      </c>
      <c r="AF1194">
        <v>98000</v>
      </c>
      <c r="AG1194">
        <v>0.87</v>
      </c>
      <c r="AH1194">
        <v>0.88</v>
      </c>
      <c r="AI1194">
        <v>0.89</v>
      </c>
      <c r="AJ1194">
        <v>0</v>
      </c>
      <c r="AK1194">
        <v>0</v>
      </c>
      <c r="AL1194" t="s">
        <v>82</v>
      </c>
      <c r="AM1194" t="s">
        <v>72</v>
      </c>
      <c r="AN1194">
        <v>0.88</v>
      </c>
      <c r="AO1194">
        <v>911435</v>
      </c>
      <c r="AP1194">
        <v>1103310</v>
      </c>
      <c r="AQ1194">
        <v>0.14999998</v>
      </c>
      <c r="AR1194">
        <v>0.20547941</v>
      </c>
      <c r="AS1194" t="s">
        <v>7123</v>
      </c>
      <c r="AT1194">
        <v>-0.52</v>
      </c>
      <c r="AU1194">
        <v>-0.37142855000000002</v>
      </c>
      <c r="AV1194">
        <v>0.73</v>
      </c>
      <c r="AW1194">
        <v>1.4</v>
      </c>
      <c r="AX1194">
        <v>0.03</v>
      </c>
      <c r="AY1194">
        <v>3.4482760000000001E-2</v>
      </c>
      <c r="AZ1194">
        <v>827313984</v>
      </c>
      <c r="BA1194">
        <v>1.6990000000000001</v>
      </c>
      <c r="BB1194">
        <v>0.85057145000000001</v>
      </c>
      <c r="BC1194">
        <v>2.9428541999999999E-2</v>
      </c>
      <c r="BD1194">
        <v>3.4598549999999999E-2</v>
      </c>
      <c r="BE1194">
        <v>0.89881116000000005</v>
      </c>
      <c r="BF1194">
        <v>-1.8811166000000001E-2</v>
      </c>
      <c r="BG1194">
        <v>-2.0928941999999999E-2</v>
      </c>
      <c r="BH1194">
        <v>728035456</v>
      </c>
      <c r="BI1194">
        <v>0.51795170000000001</v>
      </c>
      <c r="BJ1194">
        <v>15</v>
      </c>
      <c r="BK1194">
        <v>0</v>
      </c>
      <c r="BL1194" t="b">
        <v>0</v>
      </c>
      <c r="BM1194">
        <v>0.88</v>
      </c>
      <c r="BN1194">
        <v>1553093940</v>
      </c>
      <c r="BO1194">
        <v>1553093940</v>
      </c>
      <c r="BP1194">
        <v>1553093940</v>
      </c>
      <c r="BQ1194">
        <v>7.6190470000000001</v>
      </c>
      <c r="BR1194">
        <v>0.11550000000000001</v>
      </c>
    </row>
    <row r="1195" spans="1:72">
      <c r="A1195" t="s">
        <v>7124</v>
      </c>
      <c r="B1195" t="s">
        <v>7125</v>
      </c>
      <c r="C1195" t="str">
        <f t="shared" si="90"/>
        <v>邁科管業</v>
      </c>
      <c r="D1195" t="str">
        <f t="shared" si="91"/>
        <v>Raw Materials</v>
      </c>
      <c r="E1195" t="str">
        <f t="shared" si="92"/>
        <v>原材料</v>
      </c>
      <c r="F1195" t="str">
        <f t="shared" si="93"/>
        <v>Steel and Aluminum</v>
      </c>
      <c r="G1195" t="str">
        <f t="shared" si="94"/>
        <v>鋼鐵鋁材</v>
      </c>
      <c r="H1195" t="s">
        <v>68</v>
      </c>
      <c r="I1195" t="s">
        <v>69</v>
      </c>
      <c r="J1195" t="s">
        <v>70</v>
      </c>
      <c r="K1195" t="s">
        <v>71</v>
      </c>
      <c r="L1195" t="b">
        <v>0</v>
      </c>
      <c r="M1195" t="s">
        <v>72</v>
      </c>
      <c r="N1195" t="s">
        <v>73</v>
      </c>
      <c r="O1195" t="s">
        <v>74</v>
      </c>
      <c r="P1195" t="s">
        <v>7126</v>
      </c>
      <c r="Q1195" t="s">
        <v>7127</v>
      </c>
      <c r="R1195" t="s">
        <v>78</v>
      </c>
      <c r="S1195" t="s">
        <v>79</v>
      </c>
      <c r="T1195">
        <v>28800000</v>
      </c>
      <c r="U1195" t="s">
        <v>80</v>
      </c>
      <c r="V1195" t="b">
        <v>0</v>
      </c>
      <c r="W1195">
        <v>1576632600000</v>
      </c>
      <c r="X1195">
        <v>3</v>
      </c>
      <c r="Y1195">
        <v>1.9999980000000001E-2</v>
      </c>
      <c r="Z1195">
        <v>1.2048181</v>
      </c>
      <c r="AA1195">
        <v>1596092398</v>
      </c>
      <c r="AB1195">
        <v>1.68</v>
      </c>
      <c r="AC1195">
        <v>1.68</v>
      </c>
      <c r="AD1195" t="s">
        <v>3959</v>
      </c>
      <c r="AE1195">
        <v>1.68</v>
      </c>
      <c r="AF1195">
        <v>4000</v>
      </c>
      <c r="AG1195">
        <v>1.66</v>
      </c>
      <c r="AH1195">
        <v>1.52</v>
      </c>
      <c r="AI1195">
        <v>1.68</v>
      </c>
      <c r="AL1195" t="s">
        <v>82</v>
      </c>
      <c r="AM1195" t="s">
        <v>102</v>
      </c>
      <c r="AN1195">
        <v>1.68</v>
      </c>
      <c r="AO1195">
        <v>360727</v>
      </c>
      <c r="AP1195">
        <v>25750</v>
      </c>
      <c r="AQ1195">
        <v>0.57999990000000001</v>
      </c>
      <c r="AR1195">
        <v>0.52727263999999996</v>
      </c>
      <c r="AS1195" t="s">
        <v>7128</v>
      </c>
      <c r="AT1195">
        <v>-2.52</v>
      </c>
      <c r="AU1195">
        <v>-0.6</v>
      </c>
      <c r="AV1195">
        <v>1.1000000000000001</v>
      </c>
      <c r="AW1195">
        <v>4.2</v>
      </c>
      <c r="AZ1195">
        <v>433800000</v>
      </c>
      <c r="BB1195">
        <v>1.7849999999999999</v>
      </c>
      <c r="BC1195">
        <v>-0.10500002</v>
      </c>
      <c r="BD1195">
        <v>-5.8823540000000001E-2</v>
      </c>
      <c r="BE1195">
        <v>1.5936805000000001</v>
      </c>
      <c r="BF1195">
        <v>8.6319450000000006E-2</v>
      </c>
      <c r="BG1195">
        <v>5.4163583000000001E-2</v>
      </c>
      <c r="BH1195">
        <v>728784000</v>
      </c>
      <c r="BJ1195">
        <v>15</v>
      </c>
      <c r="BK1195">
        <v>0</v>
      </c>
      <c r="BL1195" t="b">
        <v>0</v>
      </c>
      <c r="BM1195">
        <v>1.68</v>
      </c>
    </row>
    <row r="1196" spans="1:72">
      <c r="A1196" t="s">
        <v>7129</v>
      </c>
      <c r="B1196" t="s">
        <v>7130</v>
      </c>
      <c r="C1196" t="str">
        <f t="shared" si="90"/>
        <v>源想集團</v>
      </c>
      <c r="D1196" t="str">
        <f t="shared" si="91"/>
        <v>Meida and Communications</v>
      </c>
      <c r="E1196" t="str">
        <f t="shared" si="92"/>
        <v>傳理</v>
      </c>
      <c r="F1196" t="str">
        <f t="shared" si="93"/>
        <v>Advertisement</v>
      </c>
      <c r="G1196" t="str">
        <f t="shared" si="94"/>
        <v>廣告</v>
      </c>
      <c r="H1196" t="s">
        <v>68</v>
      </c>
      <c r="I1196" t="s">
        <v>69</v>
      </c>
      <c r="J1196" t="s">
        <v>70</v>
      </c>
      <c r="K1196" t="s">
        <v>71</v>
      </c>
      <c r="L1196" t="b">
        <v>0</v>
      </c>
      <c r="M1196" t="s">
        <v>72</v>
      </c>
      <c r="N1196" t="s">
        <v>73</v>
      </c>
      <c r="O1196" t="s">
        <v>74</v>
      </c>
      <c r="P1196" t="s">
        <v>7131</v>
      </c>
      <c r="Q1196" t="s">
        <v>7132</v>
      </c>
      <c r="R1196" t="s">
        <v>78</v>
      </c>
      <c r="S1196" t="s">
        <v>79</v>
      </c>
      <c r="T1196">
        <v>28800000</v>
      </c>
      <c r="U1196" t="s">
        <v>80</v>
      </c>
      <c r="V1196" t="b">
        <v>0</v>
      </c>
      <c r="W1196">
        <v>1522200600000</v>
      </c>
      <c r="X1196">
        <v>3</v>
      </c>
      <c r="Y1196">
        <v>0.15999985</v>
      </c>
      <c r="Z1196">
        <v>4.6647185999999996</v>
      </c>
      <c r="AA1196">
        <v>1596159114</v>
      </c>
      <c r="AB1196">
        <v>3.59</v>
      </c>
      <c r="AC1196">
        <v>3.66</v>
      </c>
      <c r="AD1196" t="s">
        <v>7133</v>
      </c>
      <c r="AE1196">
        <v>3.54</v>
      </c>
      <c r="AF1196">
        <v>16000</v>
      </c>
      <c r="AG1196">
        <v>3.43</v>
      </c>
      <c r="AH1196">
        <v>3.29</v>
      </c>
      <c r="AI1196">
        <v>3.59</v>
      </c>
      <c r="AJ1196">
        <v>0</v>
      </c>
      <c r="AK1196">
        <v>0</v>
      </c>
      <c r="AL1196" t="s">
        <v>82</v>
      </c>
      <c r="AM1196" t="s">
        <v>72</v>
      </c>
      <c r="AN1196">
        <v>3.54</v>
      </c>
      <c r="AO1196">
        <v>445872</v>
      </c>
      <c r="AP1196">
        <v>258500</v>
      </c>
      <c r="AQ1196">
        <v>3.21</v>
      </c>
      <c r="AR1196">
        <v>8.4473690000000001</v>
      </c>
      <c r="AS1196" t="s">
        <v>7134</v>
      </c>
      <c r="AT1196">
        <v>-0.81999993000000004</v>
      </c>
      <c r="AU1196">
        <v>-0.18594104</v>
      </c>
      <c r="AV1196">
        <v>0.38</v>
      </c>
      <c r="AW1196">
        <v>4.41</v>
      </c>
      <c r="AZ1196">
        <v>200000000</v>
      </c>
      <c r="BA1196">
        <v>0.28199999999999997</v>
      </c>
      <c r="BB1196">
        <v>2.3551427999999999</v>
      </c>
      <c r="BC1196">
        <v>1.2348570999999999</v>
      </c>
      <c r="BD1196">
        <v>0.52432363999999998</v>
      </c>
      <c r="BE1196">
        <v>1.1665734000000001</v>
      </c>
      <c r="BF1196">
        <v>2.4234266</v>
      </c>
      <c r="BG1196">
        <v>2.0773890000000002</v>
      </c>
      <c r="BH1196">
        <v>718000000</v>
      </c>
      <c r="BI1196">
        <v>12.730494999999999</v>
      </c>
      <c r="BJ1196">
        <v>15</v>
      </c>
      <c r="BK1196">
        <v>0</v>
      </c>
      <c r="BL1196" t="b">
        <v>0</v>
      </c>
      <c r="BM1196">
        <v>3.59</v>
      </c>
      <c r="BN1196">
        <v>1561388340</v>
      </c>
      <c r="BO1196">
        <v>1561388340</v>
      </c>
      <c r="BP1196">
        <v>1561388340</v>
      </c>
    </row>
    <row r="1197" spans="1:72">
      <c r="A1197" t="s">
        <v>7135</v>
      </c>
      <c r="B1197" t="s">
        <v>7136</v>
      </c>
      <c r="C1197" t="str">
        <f t="shared" si="90"/>
        <v>佳兆業健康</v>
      </c>
      <c r="D1197" t="str">
        <f t="shared" si="91"/>
        <v>Medicine</v>
      </c>
      <c r="E1197" t="str">
        <f t="shared" si="92"/>
        <v>醫藥</v>
      </c>
      <c r="F1197" t="str">
        <f t="shared" si="93"/>
        <v>Healthcare</v>
      </c>
      <c r="G1197" t="str">
        <f t="shared" si="94"/>
        <v>醫療保健</v>
      </c>
      <c r="H1197" t="s">
        <v>68</v>
      </c>
      <c r="I1197" t="s">
        <v>69</v>
      </c>
      <c r="J1197" t="s">
        <v>70</v>
      </c>
      <c r="K1197" t="s">
        <v>71</v>
      </c>
      <c r="L1197" t="b">
        <v>0</v>
      </c>
      <c r="M1197" t="s">
        <v>72</v>
      </c>
      <c r="N1197" t="s">
        <v>73</v>
      </c>
      <c r="O1197" t="s">
        <v>74</v>
      </c>
      <c r="P1197" t="s">
        <v>7137</v>
      </c>
      <c r="Q1197" t="s">
        <v>7138</v>
      </c>
      <c r="R1197" t="s">
        <v>78</v>
      </c>
      <c r="S1197" t="s">
        <v>79</v>
      </c>
      <c r="T1197">
        <v>28800000</v>
      </c>
      <c r="U1197" t="s">
        <v>80</v>
      </c>
      <c r="V1197" t="b">
        <v>0</v>
      </c>
      <c r="W1197">
        <v>1127957400000</v>
      </c>
      <c r="X1197">
        <v>3</v>
      </c>
      <c r="Y1197">
        <v>-2.0000040000000001E-3</v>
      </c>
      <c r="Z1197">
        <v>-1.4285743</v>
      </c>
      <c r="AA1197">
        <v>1596095167</v>
      </c>
      <c r="AB1197">
        <v>0.13800000000000001</v>
      </c>
      <c r="AC1197">
        <v>0.14899999999999999</v>
      </c>
      <c r="AD1197" t="s">
        <v>7139</v>
      </c>
      <c r="AE1197">
        <v>0.13800000000000001</v>
      </c>
      <c r="AF1197">
        <v>230000</v>
      </c>
      <c r="AG1197">
        <v>0.14000000000000001</v>
      </c>
      <c r="AH1197">
        <v>0.13700000000000001</v>
      </c>
      <c r="AI1197">
        <v>0.156</v>
      </c>
      <c r="AJ1197">
        <v>0</v>
      </c>
      <c r="AK1197">
        <v>0</v>
      </c>
      <c r="AL1197" t="s">
        <v>82</v>
      </c>
      <c r="AM1197" t="s">
        <v>72</v>
      </c>
      <c r="AN1197">
        <v>0.14899999999999999</v>
      </c>
      <c r="AO1197">
        <v>1033476</v>
      </c>
      <c r="AP1197">
        <v>693750</v>
      </c>
      <c r="AQ1197">
        <v>6.9999993000000003E-3</v>
      </c>
      <c r="AR1197">
        <v>5.3435110000000001E-2</v>
      </c>
      <c r="AS1197" t="s">
        <v>7140</v>
      </c>
      <c r="AT1197">
        <v>-0.13200001</v>
      </c>
      <c r="AU1197">
        <v>-0.48888892</v>
      </c>
      <c r="AV1197">
        <v>0.13100000000000001</v>
      </c>
      <c r="AW1197">
        <v>0.27</v>
      </c>
      <c r="AZ1197">
        <v>5042140160</v>
      </c>
      <c r="BA1197">
        <v>0.127</v>
      </c>
      <c r="BB1197">
        <v>0.14314286000000001</v>
      </c>
      <c r="BC1197">
        <v>-5.1428676E-3</v>
      </c>
      <c r="BD1197">
        <v>-3.5928215999999999E-2</v>
      </c>
      <c r="BE1197">
        <v>0.17054546000000001</v>
      </c>
      <c r="BF1197">
        <v>-3.2545461999999997E-2</v>
      </c>
      <c r="BG1197">
        <v>-0.19083159999999999</v>
      </c>
      <c r="BH1197">
        <v>695815296</v>
      </c>
      <c r="BI1197">
        <v>1.0866141</v>
      </c>
      <c r="BJ1197">
        <v>15</v>
      </c>
      <c r="BK1197">
        <v>0</v>
      </c>
      <c r="BL1197" t="b">
        <v>0</v>
      </c>
      <c r="BM1197">
        <v>0.13800000000000001</v>
      </c>
      <c r="BR1197">
        <v>-7.0299999999999998E-3</v>
      </c>
    </row>
    <row r="1198" spans="1:72">
      <c r="A1198" t="s">
        <v>7141</v>
      </c>
      <c r="B1198" t="s">
        <v>7142</v>
      </c>
      <c r="C1198" t="str">
        <f t="shared" si="90"/>
        <v>北控醫療健康</v>
      </c>
      <c r="D1198" t="str">
        <f t="shared" si="91"/>
        <v>Real Estate Construction</v>
      </c>
      <c r="E1198" t="str">
        <f t="shared" si="92"/>
        <v>地產建築</v>
      </c>
      <c r="F1198" t="str">
        <f t="shared" si="93"/>
        <v>Properties</v>
      </c>
      <c r="G1198" t="str">
        <f t="shared" si="94"/>
        <v>地產</v>
      </c>
      <c r="H1198" t="s">
        <v>68</v>
      </c>
      <c r="I1198" t="s">
        <v>69</v>
      </c>
      <c r="J1198" t="s">
        <v>70</v>
      </c>
      <c r="K1198" t="s">
        <v>71</v>
      </c>
      <c r="L1198" t="b">
        <v>0</v>
      </c>
      <c r="M1198" t="s">
        <v>72</v>
      </c>
      <c r="N1198" t="s">
        <v>73</v>
      </c>
      <c r="O1198" t="s">
        <v>74</v>
      </c>
      <c r="P1198" t="s">
        <v>7143</v>
      </c>
      <c r="Q1198" t="s">
        <v>7144</v>
      </c>
      <c r="R1198" t="s">
        <v>78</v>
      </c>
      <c r="S1198" t="s">
        <v>79</v>
      </c>
      <c r="T1198">
        <v>28800000</v>
      </c>
      <c r="U1198" t="s">
        <v>80</v>
      </c>
      <c r="V1198" t="b">
        <v>0</v>
      </c>
      <c r="W1198">
        <v>1019784600000</v>
      </c>
      <c r="X1198">
        <v>3</v>
      </c>
      <c r="Y1198">
        <v>6.9999993000000003E-3</v>
      </c>
      <c r="Z1198">
        <v>6.4814806000000003</v>
      </c>
      <c r="AA1198">
        <v>1596161016</v>
      </c>
      <c r="AB1198">
        <v>0.115</v>
      </c>
      <c r="AC1198">
        <v>0.115</v>
      </c>
      <c r="AD1198" t="s">
        <v>7145</v>
      </c>
      <c r="AE1198">
        <v>0.114</v>
      </c>
      <c r="AF1198">
        <v>13122000</v>
      </c>
      <c r="AG1198">
        <v>0.108</v>
      </c>
      <c r="AH1198">
        <v>0.112</v>
      </c>
      <c r="AI1198">
        <v>0.11799999999999999</v>
      </c>
      <c r="AJ1198">
        <v>0</v>
      </c>
      <c r="AK1198">
        <v>0</v>
      </c>
      <c r="AL1198" t="s">
        <v>82</v>
      </c>
      <c r="AM1198" t="s">
        <v>72</v>
      </c>
      <c r="AN1198">
        <v>0.114</v>
      </c>
      <c r="AO1198">
        <v>6555531</v>
      </c>
      <c r="AP1198">
        <v>3311500</v>
      </c>
      <c r="AQ1198">
        <v>5.3000002999999997E-2</v>
      </c>
      <c r="AR1198">
        <v>0.85483880000000001</v>
      </c>
      <c r="AS1198" t="s">
        <v>7146</v>
      </c>
      <c r="AT1198">
        <v>-0.16</v>
      </c>
      <c r="AU1198">
        <v>-0.58181815999999997</v>
      </c>
      <c r="AV1198">
        <v>6.2E-2</v>
      </c>
      <c r="AW1198">
        <v>0.27500000000000002</v>
      </c>
      <c r="AZ1198">
        <v>6078940160</v>
      </c>
      <c r="BA1198">
        <v>0.38900000000000001</v>
      </c>
      <c r="BB1198">
        <v>0.11088571999999999</v>
      </c>
      <c r="BC1198">
        <v>4.1142849999999996E-3</v>
      </c>
      <c r="BD1198">
        <v>3.7103829999999997E-2</v>
      </c>
      <c r="BE1198">
        <v>0.13125874000000001</v>
      </c>
      <c r="BF1198">
        <v>-1.6258739000000001E-2</v>
      </c>
      <c r="BG1198">
        <v>-0.123867854</v>
      </c>
      <c r="BH1198">
        <v>699078144</v>
      </c>
      <c r="BI1198">
        <v>0.29562982999999998</v>
      </c>
      <c r="BJ1198">
        <v>15</v>
      </c>
      <c r="BK1198">
        <v>0</v>
      </c>
      <c r="BL1198" t="b">
        <v>0</v>
      </c>
      <c r="BM1198">
        <v>0.115</v>
      </c>
      <c r="BN1198">
        <v>1553871540</v>
      </c>
      <c r="BO1198">
        <v>1553871540</v>
      </c>
      <c r="BP1198">
        <v>1553871540</v>
      </c>
      <c r="BR1198">
        <v>-1.01E-2</v>
      </c>
    </row>
    <row r="1199" spans="1:72">
      <c r="A1199" t="s">
        <v>7147</v>
      </c>
      <c r="B1199" t="s">
        <v>7148</v>
      </c>
      <c r="C1199" t="str">
        <f t="shared" si="90"/>
        <v>暢捷通</v>
      </c>
      <c r="D1199" t="str">
        <f t="shared" si="91"/>
        <v>Information Technology</v>
      </c>
      <c r="E1199" t="str">
        <f t="shared" si="92"/>
        <v>資訊科技</v>
      </c>
      <c r="F1199" t="str">
        <f t="shared" si="93"/>
        <v>Technology and Software</v>
      </c>
      <c r="G1199" t="str">
        <f t="shared" si="94"/>
        <v>科技軟件</v>
      </c>
      <c r="H1199" t="s">
        <v>68</v>
      </c>
      <c r="I1199" t="s">
        <v>69</v>
      </c>
      <c r="J1199" t="s">
        <v>70</v>
      </c>
      <c r="K1199" t="s">
        <v>71</v>
      </c>
      <c r="L1199" t="b">
        <v>0</v>
      </c>
      <c r="M1199" t="s">
        <v>72</v>
      </c>
      <c r="N1199" t="s">
        <v>73</v>
      </c>
      <c r="O1199" t="s">
        <v>74</v>
      </c>
      <c r="P1199" t="s">
        <v>7149</v>
      </c>
      <c r="Q1199" t="s">
        <v>7150</v>
      </c>
      <c r="R1199" t="s">
        <v>78</v>
      </c>
      <c r="S1199" t="s">
        <v>79</v>
      </c>
      <c r="T1199">
        <v>28800000</v>
      </c>
      <c r="U1199" t="s">
        <v>80</v>
      </c>
      <c r="V1199" t="b">
        <v>0</v>
      </c>
      <c r="W1199">
        <v>1403746200000</v>
      </c>
      <c r="X1199">
        <v>3</v>
      </c>
      <c r="Y1199">
        <v>0.1800003</v>
      </c>
      <c r="Z1199">
        <v>1.3636386</v>
      </c>
      <c r="AA1199">
        <v>1596160994</v>
      </c>
      <c r="AB1199">
        <v>13.38</v>
      </c>
      <c r="AC1199">
        <v>13.38</v>
      </c>
      <c r="AD1199" t="s">
        <v>7151</v>
      </c>
      <c r="AE1199">
        <v>13</v>
      </c>
      <c r="AF1199">
        <v>106200</v>
      </c>
      <c r="AG1199">
        <v>13.2</v>
      </c>
      <c r="AH1199">
        <v>13.22</v>
      </c>
      <c r="AI1199">
        <v>13.38</v>
      </c>
      <c r="AJ1199">
        <v>0</v>
      </c>
      <c r="AK1199">
        <v>0</v>
      </c>
      <c r="AL1199" t="s">
        <v>82</v>
      </c>
      <c r="AM1199" t="s">
        <v>102</v>
      </c>
      <c r="AN1199">
        <v>13</v>
      </c>
      <c r="AO1199">
        <v>254944</v>
      </c>
      <c r="AP1199">
        <v>335050</v>
      </c>
      <c r="AQ1199">
        <v>7.28</v>
      </c>
      <c r="AR1199">
        <v>1.1934427000000001</v>
      </c>
      <c r="AS1199" t="s">
        <v>7152</v>
      </c>
      <c r="AT1199">
        <v>-0.34000015</v>
      </c>
      <c r="AU1199">
        <v>-2.4781352E-2</v>
      </c>
      <c r="AV1199">
        <v>6.1</v>
      </c>
      <c r="AW1199">
        <v>13.72</v>
      </c>
      <c r="AX1199">
        <v>0.06</v>
      </c>
      <c r="AY1199">
        <v>4.5454544000000001E-3</v>
      </c>
      <c r="AZ1199">
        <v>55000000</v>
      </c>
      <c r="BA1199">
        <v>0.94599999999999995</v>
      </c>
      <c r="BB1199">
        <v>10.682</v>
      </c>
      <c r="BC1199">
        <v>2.698</v>
      </c>
      <c r="BD1199">
        <v>0.25257439999999998</v>
      </c>
      <c r="BE1199">
        <v>9.5641960000000008</v>
      </c>
      <c r="BF1199">
        <v>3.8158045</v>
      </c>
      <c r="BG1199">
        <v>0.39896762000000002</v>
      </c>
      <c r="BH1199">
        <v>2905895168</v>
      </c>
      <c r="BI1199">
        <v>14.143763999999999</v>
      </c>
      <c r="BJ1199">
        <v>15</v>
      </c>
      <c r="BK1199">
        <v>0</v>
      </c>
      <c r="BL1199" t="b">
        <v>0</v>
      </c>
      <c r="BM1199">
        <v>13.38</v>
      </c>
      <c r="BN1199">
        <v>1552661940</v>
      </c>
      <c r="BO1199">
        <v>1552661940</v>
      </c>
      <c r="BP1199">
        <v>1552661940</v>
      </c>
      <c r="BQ1199">
        <v>10.191986999999999</v>
      </c>
      <c r="BR1199">
        <v>1.3127960000000001</v>
      </c>
      <c r="BS1199">
        <v>0.72</v>
      </c>
      <c r="BT1199">
        <v>18.583331999999999</v>
      </c>
    </row>
    <row r="1200" spans="1:72">
      <c r="A1200" t="s">
        <v>7153</v>
      </c>
      <c r="B1200" t="s">
        <v>7154</v>
      </c>
      <c r="C1200" t="str">
        <f t="shared" si="90"/>
        <v>天寶集團</v>
      </c>
      <c r="D1200" t="str">
        <f t="shared" si="91"/>
        <v>Industrial Products</v>
      </c>
      <c r="E1200" t="str">
        <f t="shared" si="92"/>
        <v>工業製品</v>
      </c>
      <c r="F1200" t="str">
        <f t="shared" si="93"/>
        <v>Electronic components</v>
      </c>
      <c r="G1200" t="str">
        <f t="shared" si="94"/>
        <v>電子元件</v>
      </c>
      <c r="H1200" t="s">
        <v>68</v>
      </c>
      <c r="I1200" t="s">
        <v>69</v>
      </c>
      <c r="J1200" t="s">
        <v>70</v>
      </c>
      <c r="K1200" t="s">
        <v>71</v>
      </c>
      <c r="L1200" t="b">
        <v>0</v>
      </c>
      <c r="M1200" t="s">
        <v>72</v>
      </c>
      <c r="N1200" t="s">
        <v>73</v>
      </c>
      <c r="O1200" t="s">
        <v>74</v>
      </c>
      <c r="P1200" t="s">
        <v>7155</v>
      </c>
      <c r="Q1200" t="s">
        <v>7156</v>
      </c>
      <c r="R1200" t="s">
        <v>78</v>
      </c>
      <c r="S1200" t="s">
        <v>79</v>
      </c>
      <c r="T1200">
        <v>28800000</v>
      </c>
      <c r="U1200" t="s">
        <v>80</v>
      </c>
      <c r="V1200" t="b">
        <v>0</v>
      </c>
      <c r="W1200">
        <v>1449797400000</v>
      </c>
      <c r="X1200">
        <v>3</v>
      </c>
      <c r="Y1200">
        <v>0</v>
      </c>
      <c r="Z1200">
        <v>0</v>
      </c>
      <c r="AA1200">
        <v>1596094024</v>
      </c>
      <c r="AB1200">
        <v>0.71</v>
      </c>
      <c r="AC1200">
        <v>0.71</v>
      </c>
      <c r="AD1200" t="s">
        <v>4133</v>
      </c>
      <c r="AE1200">
        <v>0.69</v>
      </c>
      <c r="AF1200">
        <v>528000</v>
      </c>
      <c r="AG1200">
        <v>0.71</v>
      </c>
      <c r="AH1200">
        <v>0.71</v>
      </c>
      <c r="AI1200">
        <v>0.71</v>
      </c>
      <c r="AJ1200">
        <v>0</v>
      </c>
      <c r="AK1200">
        <v>0</v>
      </c>
      <c r="AL1200" t="s">
        <v>82</v>
      </c>
      <c r="AM1200" t="s">
        <v>72</v>
      </c>
      <c r="AN1200">
        <v>0.7</v>
      </c>
      <c r="AO1200">
        <v>271046</v>
      </c>
      <c r="AP1200">
        <v>191500</v>
      </c>
      <c r="AQ1200">
        <v>3.9999960000000001E-2</v>
      </c>
      <c r="AR1200">
        <v>5.9701434999999997E-2</v>
      </c>
      <c r="AS1200" t="s">
        <v>7157</v>
      </c>
      <c r="AT1200">
        <v>-0.48000008</v>
      </c>
      <c r="AU1200">
        <v>-0.40336137999999999</v>
      </c>
      <c r="AV1200">
        <v>0.67</v>
      </c>
      <c r="AW1200">
        <v>1.19</v>
      </c>
      <c r="AX1200">
        <v>5.2999999999999999E-2</v>
      </c>
      <c r="AY1200">
        <v>7.4647889999999995E-2</v>
      </c>
      <c r="AZ1200">
        <v>1000460032</v>
      </c>
      <c r="BA1200">
        <v>0.69499999999999995</v>
      </c>
      <c r="BB1200">
        <v>0.72599999999999998</v>
      </c>
      <c r="BC1200">
        <v>-1.6000032000000001E-2</v>
      </c>
      <c r="BD1200">
        <v>-2.2038612999999999E-2</v>
      </c>
      <c r="BE1200">
        <v>0.78993005000000005</v>
      </c>
      <c r="BF1200">
        <v>-7.9930070000000006E-2</v>
      </c>
      <c r="BG1200">
        <v>-0.10118626</v>
      </c>
      <c r="BH1200">
        <v>710326592</v>
      </c>
      <c r="BI1200">
        <v>1.0215827</v>
      </c>
      <c r="BJ1200">
        <v>15</v>
      </c>
      <c r="BK1200">
        <v>0</v>
      </c>
      <c r="BL1200" t="b">
        <v>0</v>
      </c>
      <c r="BM1200">
        <v>0.71</v>
      </c>
      <c r="BN1200">
        <v>1553180340</v>
      </c>
      <c r="BO1200">
        <v>1553180340</v>
      </c>
      <c r="BP1200">
        <v>1553180340</v>
      </c>
      <c r="BS1200">
        <v>0.27</v>
      </c>
      <c r="BT1200">
        <v>2.6296293999999998</v>
      </c>
    </row>
    <row r="1201" spans="1:70">
      <c r="A1201" t="s">
        <v>7158</v>
      </c>
      <c r="B1201" t="s">
        <v>7159</v>
      </c>
      <c r="C1201" t="str">
        <f t="shared" si="90"/>
        <v>鐵貨</v>
      </c>
      <c r="D1201" t="str">
        <f t="shared" si="91"/>
        <v>Raw Materials</v>
      </c>
      <c r="E1201" t="str">
        <f t="shared" si="92"/>
        <v>原材料</v>
      </c>
      <c r="F1201" t="str">
        <f t="shared" si="93"/>
        <v>Steel and Aluminum</v>
      </c>
      <c r="G1201" t="str">
        <f t="shared" si="94"/>
        <v>鋼鐵鋁材</v>
      </c>
      <c r="H1201" t="s">
        <v>68</v>
      </c>
      <c r="I1201" t="s">
        <v>69</v>
      </c>
      <c r="J1201" t="s">
        <v>70</v>
      </c>
      <c r="K1201" t="s">
        <v>71</v>
      </c>
      <c r="L1201" t="b">
        <v>0</v>
      </c>
      <c r="M1201" t="s">
        <v>72</v>
      </c>
      <c r="N1201" t="s">
        <v>73</v>
      </c>
      <c r="O1201" t="s">
        <v>74</v>
      </c>
      <c r="P1201" t="s">
        <v>7160</v>
      </c>
      <c r="Q1201" t="s">
        <v>7161</v>
      </c>
      <c r="R1201" t="s">
        <v>78</v>
      </c>
      <c r="S1201" t="s">
        <v>79</v>
      </c>
      <c r="T1201">
        <v>28800000</v>
      </c>
      <c r="U1201" t="s">
        <v>80</v>
      </c>
      <c r="V1201" t="b">
        <v>0</v>
      </c>
      <c r="W1201">
        <v>1287624600000</v>
      </c>
      <c r="X1201">
        <v>3</v>
      </c>
      <c r="Y1201">
        <v>1.0000020000000001E-3</v>
      </c>
      <c r="Z1201">
        <v>1.0101031</v>
      </c>
      <c r="AA1201">
        <v>1596161115</v>
      </c>
      <c r="AB1201">
        <v>0.1</v>
      </c>
      <c r="AC1201">
        <v>0.1</v>
      </c>
      <c r="AD1201" t="s">
        <v>7162</v>
      </c>
      <c r="AE1201">
        <v>9.8000000000000004E-2</v>
      </c>
      <c r="AF1201">
        <v>1936000</v>
      </c>
      <c r="AG1201">
        <v>9.9000000000000005E-2</v>
      </c>
      <c r="AH1201">
        <v>9.9000000000000005E-2</v>
      </c>
      <c r="AI1201">
        <v>0.1</v>
      </c>
      <c r="AJ1201">
        <v>0</v>
      </c>
      <c r="AK1201">
        <v>0</v>
      </c>
      <c r="AL1201" t="s">
        <v>82</v>
      </c>
      <c r="AM1201" t="s">
        <v>83</v>
      </c>
      <c r="AN1201">
        <v>9.9000000000000005E-2</v>
      </c>
      <c r="AO1201">
        <v>31414889</v>
      </c>
      <c r="AP1201">
        <v>24649527</v>
      </c>
      <c r="AQ1201">
        <v>0.05</v>
      </c>
      <c r="AR1201">
        <v>1</v>
      </c>
      <c r="AS1201" t="s">
        <v>7163</v>
      </c>
      <c r="AT1201">
        <v>-6.6999993999999993E-2</v>
      </c>
      <c r="AU1201">
        <v>-0.40119758</v>
      </c>
      <c r="AV1201">
        <v>0.05</v>
      </c>
      <c r="AW1201">
        <v>0.16700000000000001</v>
      </c>
      <c r="AZ1201">
        <v>7093389824</v>
      </c>
      <c r="BA1201">
        <v>3.9E-2</v>
      </c>
      <c r="BB1201">
        <v>9.4942860000000004E-2</v>
      </c>
      <c r="BC1201">
        <v>5.0571410000000002E-3</v>
      </c>
      <c r="BD1201">
        <v>5.3265102000000002E-2</v>
      </c>
      <c r="BE1201">
        <v>8.6832166000000002E-2</v>
      </c>
      <c r="BF1201">
        <v>1.3167836E-2</v>
      </c>
      <c r="BG1201">
        <v>0.15164699000000001</v>
      </c>
      <c r="BH1201">
        <v>709339008</v>
      </c>
      <c r="BI1201">
        <v>2.5641026</v>
      </c>
      <c r="BJ1201">
        <v>15</v>
      </c>
      <c r="BK1201">
        <v>0</v>
      </c>
      <c r="BL1201" t="b">
        <v>0</v>
      </c>
      <c r="BM1201">
        <v>0.1</v>
      </c>
      <c r="BN1201">
        <v>1585283400</v>
      </c>
      <c r="BO1201">
        <v>1585283400</v>
      </c>
      <c r="BP1201">
        <v>1585283400</v>
      </c>
      <c r="BR1201">
        <v>-4.2827999999999998E-2</v>
      </c>
    </row>
    <row r="1202" spans="1:70">
      <c r="A1202" t="s">
        <v>7164</v>
      </c>
      <c r="B1202" t="s">
        <v>7165</v>
      </c>
      <c r="C1202" t="str">
        <f t="shared" si="90"/>
        <v>暢由聯盟</v>
      </c>
      <c r="D1202" t="str">
        <f t="shared" si="91"/>
        <v>Information Technology</v>
      </c>
      <c r="E1202" t="str">
        <f t="shared" si="92"/>
        <v>資訊科技</v>
      </c>
      <c r="F1202" t="str">
        <f t="shared" si="93"/>
        <v>E-commerce and Internet</v>
      </c>
      <c r="G1202" t="str">
        <f t="shared" si="94"/>
        <v>電子商貿及互聯網</v>
      </c>
      <c r="H1202" t="s">
        <v>68</v>
      </c>
      <c r="I1202" t="s">
        <v>69</v>
      </c>
      <c r="J1202" t="s">
        <v>70</v>
      </c>
      <c r="K1202" t="s">
        <v>71</v>
      </c>
      <c r="L1202" t="b">
        <v>0</v>
      </c>
      <c r="M1202" t="s">
        <v>72</v>
      </c>
      <c r="N1202" t="s">
        <v>73</v>
      </c>
      <c r="O1202" t="s">
        <v>74</v>
      </c>
      <c r="P1202" t="s">
        <v>7166</v>
      </c>
      <c r="Q1202" t="s">
        <v>7167</v>
      </c>
      <c r="R1202" t="s">
        <v>78</v>
      </c>
      <c r="S1202" t="s">
        <v>79</v>
      </c>
      <c r="T1202">
        <v>28800000</v>
      </c>
      <c r="U1202" t="s">
        <v>80</v>
      </c>
      <c r="V1202" t="b">
        <v>0</v>
      </c>
      <c r="W1202">
        <v>1285291800000</v>
      </c>
      <c r="X1202">
        <v>3</v>
      </c>
      <c r="Y1202">
        <v>0</v>
      </c>
      <c r="Z1202">
        <v>0</v>
      </c>
      <c r="AA1202">
        <v>1596159251</v>
      </c>
      <c r="AB1202">
        <v>0.39500000000000002</v>
      </c>
      <c r="AC1202">
        <v>0.39500000000000002</v>
      </c>
      <c r="AD1202" t="s">
        <v>7168</v>
      </c>
      <c r="AE1202">
        <v>0.39500000000000002</v>
      </c>
      <c r="AF1202">
        <v>10000</v>
      </c>
      <c r="AG1202">
        <v>0.39500000000000002</v>
      </c>
      <c r="AH1202">
        <v>0.39500000000000002</v>
      </c>
      <c r="AI1202">
        <v>0.43</v>
      </c>
      <c r="AJ1202">
        <v>0</v>
      </c>
      <c r="AK1202">
        <v>0</v>
      </c>
      <c r="AL1202" t="s">
        <v>82</v>
      </c>
      <c r="AM1202" t="s">
        <v>102</v>
      </c>
      <c r="AN1202">
        <v>0.39500000000000002</v>
      </c>
      <c r="AO1202">
        <v>702303</v>
      </c>
      <c r="AP1202">
        <v>229250</v>
      </c>
      <c r="AQ1202">
        <v>9.5000000000000001E-2</v>
      </c>
      <c r="AR1202">
        <v>0.31666665999999999</v>
      </c>
      <c r="AS1202" t="s">
        <v>7169</v>
      </c>
      <c r="AT1202">
        <v>-0.16499999000000001</v>
      </c>
      <c r="AU1202">
        <v>-0.29464284000000002</v>
      </c>
      <c r="AV1202">
        <v>0.3</v>
      </c>
      <c r="AW1202">
        <v>0.56000000000000005</v>
      </c>
      <c r="AZ1202">
        <v>1810950016</v>
      </c>
      <c r="BA1202">
        <v>0.03</v>
      </c>
      <c r="BB1202">
        <v>0.4138889</v>
      </c>
      <c r="BC1202">
        <v>-1.8888889999999998E-2</v>
      </c>
      <c r="BD1202">
        <v>-4.5637585000000001E-2</v>
      </c>
      <c r="BE1202">
        <v>0.43319446</v>
      </c>
      <c r="BF1202">
        <v>-3.8194447999999999E-2</v>
      </c>
      <c r="BG1202">
        <v>-8.8169289999999997E-2</v>
      </c>
      <c r="BH1202">
        <v>715325248</v>
      </c>
      <c r="BI1202">
        <v>13.166667</v>
      </c>
      <c r="BJ1202">
        <v>15</v>
      </c>
      <c r="BK1202">
        <v>0</v>
      </c>
      <c r="BL1202" t="b">
        <v>0</v>
      </c>
      <c r="BM1202">
        <v>0.39500000000000002</v>
      </c>
      <c r="BN1202">
        <v>1552834740</v>
      </c>
      <c r="BO1202">
        <v>1552834740</v>
      </c>
      <c r="BP1202">
        <v>1552834740</v>
      </c>
      <c r="BR1202">
        <v>-4.8051999999999997E-2</v>
      </c>
    </row>
    <row r="1203" spans="1:70">
      <c r="A1203" t="s">
        <v>7170</v>
      </c>
      <c r="B1203" t="s">
        <v>7171</v>
      </c>
      <c r="C1203" t="str">
        <f t="shared" si="90"/>
        <v>久融控股</v>
      </c>
      <c r="D1203" t="str">
        <f t="shared" si="91"/>
        <v>Industrial Products</v>
      </c>
      <c r="E1203" t="str">
        <f t="shared" si="92"/>
        <v>工業製品</v>
      </c>
      <c r="F1203" t="str">
        <f t="shared" si="93"/>
        <v>Industrial products</v>
      </c>
      <c r="G1203" t="str">
        <f t="shared" si="94"/>
        <v>工業製品</v>
      </c>
      <c r="H1203" t="s">
        <v>68</v>
      </c>
      <c r="I1203" t="s">
        <v>69</v>
      </c>
      <c r="J1203" t="s">
        <v>70</v>
      </c>
      <c r="K1203" t="s">
        <v>71</v>
      </c>
      <c r="L1203" t="b">
        <v>0</v>
      </c>
      <c r="M1203" t="s">
        <v>72</v>
      </c>
      <c r="N1203" t="s">
        <v>73</v>
      </c>
      <c r="O1203" t="s">
        <v>74</v>
      </c>
      <c r="P1203" t="s">
        <v>7172</v>
      </c>
      <c r="Q1203" t="s">
        <v>7173</v>
      </c>
      <c r="R1203" t="s">
        <v>78</v>
      </c>
      <c r="S1203" t="s">
        <v>79</v>
      </c>
      <c r="T1203">
        <v>28800000</v>
      </c>
      <c r="U1203" t="s">
        <v>80</v>
      </c>
      <c r="V1203" t="b">
        <v>0</v>
      </c>
      <c r="W1203">
        <v>1089855000000</v>
      </c>
      <c r="X1203">
        <v>3</v>
      </c>
      <c r="Y1203">
        <v>-2.0000040000000001E-3</v>
      </c>
      <c r="Z1203">
        <v>-1.6393476</v>
      </c>
      <c r="AA1203">
        <v>1596095900</v>
      </c>
      <c r="AB1203">
        <v>0.12</v>
      </c>
      <c r="AC1203">
        <v>0.13200000000000001</v>
      </c>
      <c r="AD1203" t="s">
        <v>7174</v>
      </c>
      <c r="AE1203">
        <v>0.12</v>
      </c>
      <c r="AF1203">
        <v>2970000</v>
      </c>
      <c r="AG1203">
        <v>0.122</v>
      </c>
      <c r="AH1203">
        <v>0.112</v>
      </c>
      <c r="AI1203">
        <v>0.12</v>
      </c>
      <c r="AJ1203">
        <v>0</v>
      </c>
      <c r="AK1203">
        <v>0</v>
      </c>
      <c r="AL1203" t="s">
        <v>82</v>
      </c>
      <c r="AM1203" t="s">
        <v>72</v>
      </c>
      <c r="AN1203">
        <v>0.128</v>
      </c>
      <c r="AO1203">
        <v>2805076</v>
      </c>
      <c r="AP1203">
        <v>5131250</v>
      </c>
      <c r="AQ1203">
        <v>2.3999995999999999E-2</v>
      </c>
      <c r="AR1203">
        <v>0.24999995999999999</v>
      </c>
      <c r="AS1203" t="s">
        <v>7175</v>
      </c>
      <c r="AT1203">
        <v>-3.0999995999999998E-2</v>
      </c>
      <c r="AU1203">
        <v>-0.20529799000000001</v>
      </c>
      <c r="AV1203">
        <v>9.6000000000000002E-2</v>
      </c>
      <c r="AW1203">
        <v>0.151</v>
      </c>
      <c r="AZ1203">
        <v>5472000000</v>
      </c>
      <c r="BA1203">
        <v>9.5000000000000001E-2</v>
      </c>
      <c r="BB1203">
        <v>0.11605714</v>
      </c>
      <c r="BC1203">
        <v>3.9428546999999998E-3</v>
      </c>
      <c r="BD1203">
        <v>3.3973391999999998E-2</v>
      </c>
      <c r="BE1203">
        <v>0.12413986</v>
      </c>
      <c r="BF1203">
        <v>-4.1398629999999997E-3</v>
      </c>
      <c r="BG1203">
        <v>-3.3348377999999998E-2</v>
      </c>
      <c r="BH1203">
        <v>656640000</v>
      </c>
      <c r="BI1203">
        <v>1.2631578000000001</v>
      </c>
      <c r="BJ1203">
        <v>15</v>
      </c>
      <c r="BK1203">
        <v>0</v>
      </c>
      <c r="BL1203" t="b">
        <v>0</v>
      </c>
      <c r="BM1203">
        <v>0.12</v>
      </c>
      <c r="BN1203">
        <v>1554044340</v>
      </c>
      <c r="BO1203">
        <v>1554044340</v>
      </c>
      <c r="BP1203">
        <v>1554044340</v>
      </c>
      <c r="BQ1203">
        <v>14.999999000000001</v>
      </c>
      <c r="BR1203">
        <v>8.0000000000000002E-3</v>
      </c>
    </row>
    <row r="1204" spans="1:70">
      <c r="A1204" t="s">
        <v>7176</v>
      </c>
      <c r="B1204" t="s">
        <v>7177</v>
      </c>
      <c r="C1204" t="str">
        <f t="shared" si="90"/>
        <v>金茂源環保</v>
      </c>
      <c r="D1204" t="str">
        <f t="shared" si="91"/>
        <v>Environmental protection</v>
      </c>
      <c r="E1204" t="str">
        <f t="shared" si="92"/>
        <v>環保</v>
      </c>
      <c r="F1204" t="str">
        <f t="shared" si="93"/>
        <v>Energy saving and environmental protection</v>
      </c>
      <c r="G1204" t="str">
        <f t="shared" si="94"/>
        <v>節能環保</v>
      </c>
      <c r="H1204" t="s">
        <v>68</v>
      </c>
      <c r="I1204" t="s">
        <v>69</v>
      </c>
      <c r="J1204" t="s">
        <v>70</v>
      </c>
      <c r="K1204" t="s">
        <v>71</v>
      </c>
      <c r="L1204" t="b">
        <v>0</v>
      </c>
      <c r="M1204" t="s">
        <v>72</v>
      </c>
      <c r="N1204" t="s">
        <v>73</v>
      </c>
      <c r="O1204" t="s">
        <v>74</v>
      </c>
      <c r="P1204" t="s">
        <v>7178</v>
      </c>
      <c r="Q1204" t="s">
        <v>7179</v>
      </c>
      <c r="R1204" t="s">
        <v>78</v>
      </c>
      <c r="S1204" t="s">
        <v>79</v>
      </c>
      <c r="T1204">
        <v>28800000</v>
      </c>
      <c r="U1204" t="s">
        <v>80</v>
      </c>
      <c r="V1204" t="b">
        <v>0</v>
      </c>
      <c r="W1204">
        <v>1563240600000</v>
      </c>
      <c r="X1204">
        <v>3</v>
      </c>
      <c r="Y1204">
        <v>0</v>
      </c>
      <c r="Z1204">
        <v>0</v>
      </c>
      <c r="AA1204">
        <v>1596085525</v>
      </c>
      <c r="AB1204">
        <v>0.63</v>
      </c>
      <c r="AC1204">
        <v>0.63</v>
      </c>
      <c r="AD1204" t="s">
        <v>5801</v>
      </c>
      <c r="AE1204">
        <v>0.63</v>
      </c>
      <c r="AF1204">
        <v>16000</v>
      </c>
      <c r="AG1204">
        <v>0.63</v>
      </c>
      <c r="AH1204">
        <v>0.62</v>
      </c>
      <c r="AI1204">
        <v>0.63</v>
      </c>
      <c r="AL1204" t="s">
        <v>82</v>
      </c>
      <c r="AM1204" t="s">
        <v>102</v>
      </c>
      <c r="AN1204">
        <v>0.63</v>
      </c>
      <c r="AO1204">
        <v>132646</v>
      </c>
      <c r="AP1204">
        <v>95000</v>
      </c>
      <c r="AQ1204">
        <v>0.185</v>
      </c>
      <c r="AR1204">
        <v>0.41573036000000002</v>
      </c>
      <c r="AS1204" t="s">
        <v>7180</v>
      </c>
      <c r="AT1204">
        <v>-0.56000006000000002</v>
      </c>
      <c r="AU1204">
        <v>-0.47058826999999998</v>
      </c>
      <c r="AV1204">
        <v>0.44500000000000001</v>
      </c>
      <c r="AW1204">
        <v>1.19</v>
      </c>
      <c r="AZ1204">
        <v>1120000000</v>
      </c>
      <c r="BB1204">
        <v>0.6225714</v>
      </c>
      <c r="BC1204">
        <v>7.4285864999999998E-3</v>
      </c>
      <c r="BD1204">
        <v>1.1932104000000001E-2</v>
      </c>
      <c r="BE1204">
        <v>0.61709789999999998</v>
      </c>
      <c r="BF1204">
        <v>1.2902080999999999E-2</v>
      </c>
      <c r="BG1204">
        <v>2.0907671999999999E-2</v>
      </c>
      <c r="BH1204">
        <v>705600000</v>
      </c>
      <c r="BJ1204">
        <v>15</v>
      </c>
      <c r="BK1204">
        <v>0</v>
      </c>
      <c r="BL1204" t="b">
        <v>0</v>
      </c>
      <c r="BM1204">
        <v>0.63</v>
      </c>
    </row>
    <row r="1205" spans="1:70">
      <c r="A1205" t="s">
        <v>7181</v>
      </c>
      <c r="B1205" t="s">
        <v>7182</v>
      </c>
      <c r="C1205" t="str">
        <f t="shared" si="90"/>
        <v>高陞集團控股</v>
      </c>
      <c r="D1205" t="str">
        <f t="shared" si="91"/>
        <v>Real Estate Construction</v>
      </c>
      <c r="E1205" t="str">
        <f t="shared" si="92"/>
        <v>地產建築</v>
      </c>
      <c r="F1205" t="str">
        <f t="shared" si="93"/>
        <v>Building Construction</v>
      </c>
      <c r="G1205" t="str">
        <f t="shared" si="94"/>
        <v>樓宇建造</v>
      </c>
      <c r="H1205" t="s">
        <v>68</v>
      </c>
      <c r="I1205" t="s">
        <v>69</v>
      </c>
      <c r="J1205" t="s">
        <v>70</v>
      </c>
      <c r="K1205" t="s">
        <v>71</v>
      </c>
      <c r="L1205" t="b">
        <v>0</v>
      </c>
      <c r="M1205" t="s">
        <v>72</v>
      </c>
      <c r="N1205" t="s">
        <v>73</v>
      </c>
      <c r="O1205" t="s">
        <v>74</v>
      </c>
      <c r="P1205" t="s">
        <v>7183</v>
      </c>
      <c r="Q1205" t="s">
        <v>7184</v>
      </c>
      <c r="R1205" t="s">
        <v>78</v>
      </c>
      <c r="S1205" t="s">
        <v>79</v>
      </c>
      <c r="T1205">
        <v>28800000</v>
      </c>
      <c r="U1205" t="s">
        <v>80</v>
      </c>
      <c r="V1205" t="b">
        <v>0</v>
      </c>
      <c r="W1205">
        <v>1571362200000</v>
      </c>
      <c r="X1205">
        <v>3</v>
      </c>
      <c r="Y1205">
        <v>0</v>
      </c>
      <c r="Z1205">
        <v>0</v>
      </c>
      <c r="AA1205">
        <v>1596161112</v>
      </c>
      <c r="AB1205">
        <v>0.87</v>
      </c>
      <c r="AC1205">
        <v>0.88</v>
      </c>
      <c r="AD1205" t="s">
        <v>6814</v>
      </c>
      <c r="AE1205">
        <v>0.86</v>
      </c>
      <c r="AF1205">
        <v>1235000</v>
      </c>
      <c r="AG1205">
        <v>0.87</v>
      </c>
      <c r="AH1205">
        <v>0.86</v>
      </c>
      <c r="AI1205">
        <v>0.87</v>
      </c>
      <c r="AL1205" t="s">
        <v>82</v>
      </c>
      <c r="AM1205" t="s">
        <v>72</v>
      </c>
      <c r="AN1205">
        <v>0.88</v>
      </c>
      <c r="AO1205">
        <v>3694984</v>
      </c>
      <c r="AP1205">
        <v>7033125</v>
      </c>
      <c r="AQ1205">
        <v>0.44500000000000001</v>
      </c>
      <c r="AR1205">
        <v>1.0470588000000001</v>
      </c>
      <c r="AS1205" t="s">
        <v>7185</v>
      </c>
      <c r="AT1205">
        <v>-0.13</v>
      </c>
      <c r="AU1205">
        <v>-0.13</v>
      </c>
      <c r="AV1205">
        <v>0.42499999999999999</v>
      </c>
      <c r="AW1205">
        <v>1</v>
      </c>
      <c r="AX1205">
        <v>3.2000000000000001E-2</v>
      </c>
      <c r="AY1205">
        <v>3.6781609999999999E-2</v>
      </c>
      <c r="AZ1205">
        <v>800000000</v>
      </c>
      <c r="BA1205">
        <v>0.38100000000000001</v>
      </c>
      <c r="BB1205">
        <v>0.79428569999999998</v>
      </c>
      <c r="BC1205">
        <v>7.5714290000000004E-2</v>
      </c>
      <c r="BD1205">
        <v>9.5323749999999999E-2</v>
      </c>
      <c r="BE1205">
        <v>0.64804196000000003</v>
      </c>
      <c r="BF1205">
        <v>0.22195804</v>
      </c>
      <c r="BG1205">
        <v>0.34250565999999999</v>
      </c>
      <c r="BH1205">
        <v>696000000</v>
      </c>
      <c r="BI1205">
        <v>2.2834644000000002</v>
      </c>
      <c r="BJ1205">
        <v>15</v>
      </c>
      <c r="BK1205">
        <v>0</v>
      </c>
      <c r="BL1205" t="b">
        <v>0</v>
      </c>
      <c r="BM1205">
        <v>0.87</v>
      </c>
    </row>
    <row r="1206" spans="1:70">
      <c r="A1206" t="s">
        <v>7186</v>
      </c>
      <c r="B1206" t="s">
        <v>7187</v>
      </c>
      <c r="C1206" t="str">
        <f t="shared" si="90"/>
        <v>澳洲成峰高教</v>
      </c>
      <c r="D1206" t="str">
        <f t="shared" si="91"/>
        <v>Consumer Service</v>
      </c>
      <c r="E1206" t="str">
        <f t="shared" si="92"/>
        <v>消費者服務業</v>
      </c>
      <c r="F1206" t="str">
        <f t="shared" si="93"/>
        <v>Support Service</v>
      </c>
      <c r="G1206" t="str">
        <f t="shared" si="94"/>
        <v>支援服務</v>
      </c>
      <c r="H1206" t="s">
        <v>68</v>
      </c>
      <c r="I1206" t="s">
        <v>69</v>
      </c>
      <c r="J1206" t="s">
        <v>70</v>
      </c>
      <c r="K1206" t="s">
        <v>71</v>
      </c>
      <c r="L1206" t="b">
        <v>0</v>
      </c>
      <c r="M1206" t="s">
        <v>72</v>
      </c>
      <c r="N1206" t="s">
        <v>73</v>
      </c>
      <c r="O1206" t="s">
        <v>74</v>
      </c>
      <c r="P1206" t="s">
        <v>7188</v>
      </c>
      <c r="Q1206" t="s">
        <v>7189</v>
      </c>
      <c r="R1206" t="s">
        <v>78</v>
      </c>
      <c r="S1206" t="s">
        <v>79</v>
      </c>
      <c r="T1206">
        <v>28800000</v>
      </c>
      <c r="U1206" t="s">
        <v>80</v>
      </c>
      <c r="V1206" t="b">
        <v>0</v>
      </c>
      <c r="W1206">
        <v>1526002200000</v>
      </c>
      <c r="X1206">
        <v>3</v>
      </c>
      <c r="Y1206">
        <v>0</v>
      </c>
      <c r="Z1206">
        <v>0</v>
      </c>
      <c r="AA1206">
        <v>1596159022</v>
      </c>
      <c r="AB1206">
        <v>0.29499999999999998</v>
      </c>
      <c r="AC1206">
        <v>0.3</v>
      </c>
      <c r="AD1206" t="s">
        <v>7190</v>
      </c>
      <c r="AE1206">
        <v>0.29499999999999998</v>
      </c>
      <c r="AF1206">
        <v>270000</v>
      </c>
      <c r="AG1206">
        <v>0.29499999999999998</v>
      </c>
      <c r="AH1206">
        <v>0.28999999999999998</v>
      </c>
      <c r="AI1206">
        <v>0.29499999999999998</v>
      </c>
      <c r="AJ1206">
        <v>0</v>
      </c>
      <c r="AK1206">
        <v>0</v>
      </c>
      <c r="AL1206" t="s">
        <v>82</v>
      </c>
      <c r="AM1206" t="s">
        <v>1584</v>
      </c>
      <c r="AN1206">
        <v>0.29499999999999998</v>
      </c>
      <c r="AO1206">
        <v>669538</v>
      </c>
      <c r="AP1206">
        <v>760000</v>
      </c>
      <c r="AQ1206">
        <v>5.0999983999999998E-2</v>
      </c>
      <c r="AR1206">
        <v>0.20901632000000001</v>
      </c>
      <c r="AS1206" t="s">
        <v>7191</v>
      </c>
      <c r="AT1206">
        <v>-8.5000010000000001E-2</v>
      </c>
      <c r="AU1206">
        <v>-0.22368424000000001</v>
      </c>
      <c r="AV1206">
        <v>0.24399999999999999</v>
      </c>
      <c r="AW1206">
        <v>0.38</v>
      </c>
      <c r="AZ1206">
        <v>2457220096</v>
      </c>
      <c r="BA1206">
        <v>1.4999999999999999E-2</v>
      </c>
      <c r="BB1206">
        <v>0.28114285999999999</v>
      </c>
      <c r="BC1206">
        <v>1.3857126000000001E-2</v>
      </c>
      <c r="BD1206">
        <v>4.9288560000000002E-2</v>
      </c>
      <c r="BE1206">
        <v>0.27589511999999999</v>
      </c>
      <c r="BF1206">
        <v>1.9104868000000001E-2</v>
      </c>
      <c r="BG1206">
        <v>6.9246849999999999E-2</v>
      </c>
      <c r="BH1206">
        <v>725053888</v>
      </c>
      <c r="BI1206">
        <v>19.666665999999999</v>
      </c>
      <c r="BJ1206">
        <v>15</v>
      </c>
      <c r="BK1206">
        <v>0</v>
      </c>
      <c r="BL1206" t="b">
        <v>0</v>
      </c>
      <c r="BM1206">
        <v>0.29499999999999998</v>
      </c>
      <c r="BN1206">
        <v>1551283140</v>
      </c>
      <c r="BO1206">
        <v>1551283140</v>
      </c>
      <c r="BP1206">
        <v>1551283140</v>
      </c>
    </row>
    <row r="1207" spans="1:70">
      <c r="A1207" t="s">
        <v>7192</v>
      </c>
      <c r="B1207" t="s">
        <v>7193</v>
      </c>
      <c r="C1207" t="str">
        <f t="shared" si="90"/>
        <v>環球實業科技</v>
      </c>
      <c r="D1207" t="str">
        <f t="shared" si="91"/>
        <v>Information Technology</v>
      </c>
      <c r="E1207" t="str">
        <f t="shared" si="92"/>
        <v>資訊科技</v>
      </c>
      <c r="F1207" t="str">
        <f t="shared" si="93"/>
        <v>Payment Related</v>
      </c>
      <c r="G1207" t="str">
        <f t="shared" si="94"/>
        <v>支付相關</v>
      </c>
      <c r="H1207" t="s">
        <v>68</v>
      </c>
      <c r="I1207" t="s">
        <v>69</v>
      </c>
      <c r="J1207" t="s">
        <v>70</v>
      </c>
      <c r="K1207" t="s">
        <v>71</v>
      </c>
      <c r="L1207" t="b">
        <v>0</v>
      </c>
      <c r="M1207" t="s">
        <v>72</v>
      </c>
      <c r="N1207" t="s">
        <v>73</v>
      </c>
      <c r="O1207" t="s">
        <v>74</v>
      </c>
      <c r="P1207" t="s">
        <v>7194</v>
      </c>
      <c r="Q1207" t="s">
        <v>7195</v>
      </c>
      <c r="R1207" t="s">
        <v>78</v>
      </c>
      <c r="S1207" t="s">
        <v>79</v>
      </c>
      <c r="T1207">
        <v>28800000</v>
      </c>
      <c r="U1207" t="s">
        <v>80</v>
      </c>
      <c r="V1207" t="b">
        <v>0</v>
      </c>
      <c r="W1207">
        <v>1004059800000</v>
      </c>
      <c r="X1207">
        <v>3</v>
      </c>
      <c r="Y1207">
        <v>0</v>
      </c>
      <c r="Z1207">
        <v>0</v>
      </c>
      <c r="AA1207">
        <v>1595834272</v>
      </c>
      <c r="AB1207">
        <v>0.127</v>
      </c>
      <c r="AC1207">
        <v>0.127</v>
      </c>
      <c r="AD1207" t="s">
        <v>7196</v>
      </c>
      <c r="AE1207">
        <v>0.114</v>
      </c>
      <c r="AF1207">
        <v>60000</v>
      </c>
      <c r="AG1207">
        <v>0.127</v>
      </c>
      <c r="AH1207">
        <v>0.115</v>
      </c>
      <c r="AI1207">
        <v>0.127</v>
      </c>
      <c r="AJ1207">
        <v>0</v>
      </c>
      <c r="AK1207">
        <v>0</v>
      </c>
      <c r="AL1207" t="s">
        <v>82</v>
      </c>
      <c r="AM1207" t="s">
        <v>72</v>
      </c>
      <c r="AN1207">
        <v>0.114</v>
      </c>
      <c r="AO1207">
        <v>58030</v>
      </c>
      <c r="AP1207">
        <v>7500</v>
      </c>
      <c r="AQ1207">
        <v>1.7000004999999999E-2</v>
      </c>
      <c r="AR1207">
        <v>0.1545455</v>
      </c>
      <c r="AS1207" t="s">
        <v>7197</v>
      </c>
      <c r="AT1207">
        <v>-8.4999989999999997E-2</v>
      </c>
      <c r="AU1207">
        <v>-0.40094337000000002</v>
      </c>
      <c r="AV1207">
        <v>0.11</v>
      </c>
      <c r="AW1207">
        <v>0.21199999999999999</v>
      </c>
      <c r="AZ1207">
        <v>5512999936</v>
      </c>
      <c r="BA1207">
        <v>0.20499999999999999</v>
      </c>
      <c r="BB1207">
        <v>0.13497223</v>
      </c>
      <c r="BC1207">
        <v>-7.9722260000000007E-3</v>
      </c>
      <c r="BD1207">
        <v>-5.9065673999999999E-2</v>
      </c>
      <c r="BE1207">
        <v>0.15300694000000001</v>
      </c>
      <c r="BF1207">
        <v>-2.6006937000000001E-2</v>
      </c>
      <c r="BG1207">
        <v>-0.16997227000000001</v>
      </c>
      <c r="BH1207">
        <v>700151040</v>
      </c>
      <c r="BI1207">
        <v>0.61951219999999996</v>
      </c>
      <c r="BJ1207">
        <v>15</v>
      </c>
      <c r="BK1207">
        <v>0</v>
      </c>
      <c r="BL1207" t="b">
        <v>0</v>
      </c>
      <c r="BM1207">
        <v>0.127</v>
      </c>
      <c r="BN1207">
        <v>1553871540</v>
      </c>
      <c r="BO1207">
        <v>1553871540</v>
      </c>
      <c r="BP1207">
        <v>1553871540</v>
      </c>
      <c r="BR1207">
        <v>-2.9600000000000001E-2</v>
      </c>
    </row>
    <row r="1208" spans="1:70">
      <c r="A1208" t="s">
        <v>7198</v>
      </c>
      <c r="B1208" t="s">
        <v>7199</v>
      </c>
      <c r="C1208" t="str">
        <f t="shared" si="90"/>
        <v>貿易通</v>
      </c>
      <c r="D1208" t="str">
        <f t="shared" si="91"/>
        <v>Information Technology</v>
      </c>
      <c r="E1208" t="str">
        <f t="shared" si="92"/>
        <v>資訊科技</v>
      </c>
      <c r="F1208" t="str">
        <f t="shared" si="93"/>
        <v>Payment Related</v>
      </c>
      <c r="G1208" t="str">
        <f t="shared" si="94"/>
        <v>支付相關</v>
      </c>
      <c r="H1208" t="s">
        <v>68</v>
      </c>
      <c r="I1208" t="s">
        <v>69</v>
      </c>
      <c r="J1208" t="s">
        <v>70</v>
      </c>
      <c r="K1208" t="s">
        <v>71</v>
      </c>
      <c r="L1208" t="b">
        <v>0</v>
      </c>
      <c r="M1208" t="s">
        <v>72</v>
      </c>
      <c r="N1208" t="s">
        <v>73</v>
      </c>
      <c r="O1208" t="s">
        <v>74</v>
      </c>
      <c r="P1208" t="s">
        <v>7200</v>
      </c>
      <c r="Q1208" t="s">
        <v>7201</v>
      </c>
      <c r="R1208" t="s">
        <v>78</v>
      </c>
      <c r="S1208" t="s">
        <v>79</v>
      </c>
      <c r="T1208">
        <v>28800000</v>
      </c>
      <c r="U1208" t="s">
        <v>80</v>
      </c>
      <c r="V1208" t="b">
        <v>0</v>
      </c>
      <c r="W1208">
        <v>1130463000000</v>
      </c>
      <c r="X1208">
        <v>3</v>
      </c>
      <c r="Y1208">
        <v>0</v>
      </c>
      <c r="Z1208">
        <v>0</v>
      </c>
      <c r="AA1208">
        <v>1596160982</v>
      </c>
      <c r="AB1208">
        <v>0.89</v>
      </c>
      <c r="AC1208">
        <v>0.89</v>
      </c>
      <c r="AD1208" t="s">
        <v>5074</v>
      </c>
      <c r="AE1208">
        <v>0.89</v>
      </c>
      <c r="AF1208">
        <v>40000</v>
      </c>
      <c r="AG1208">
        <v>0.89</v>
      </c>
      <c r="AH1208">
        <v>0.88</v>
      </c>
      <c r="AI1208">
        <v>0.89</v>
      </c>
      <c r="AJ1208">
        <v>0</v>
      </c>
      <c r="AK1208">
        <v>0</v>
      </c>
      <c r="AL1208" t="s">
        <v>82</v>
      </c>
      <c r="AM1208" t="s">
        <v>72</v>
      </c>
      <c r="AN1208">
        <v>0.88</v>
      </c>
      <c r="AO1208">
        <v>523019</v>
      </c>
      <c r="AP1208">
        <v>309000</v>
      </c>
      <c r="AQ1208">
        <v>3.9999960000000001E-2</v>
      </c>
      <c r="AR1208">
        <v>4.7058775999999997E-2</v>
      </c>
      <c r="AS1208" t="s">
        <v>7202</v>
      </c>
      <c r="AT1208">
        <v>-0.36</v>
      </c>
      <c r="AU1208">
        <v>-0.28800002000000002</v>
      </c>
      <c r="AV1208">
        <v>0.85</v>
      </c>
      <c r="AW1208">
        <v>1.25</v>
      </c>
      <c r="AX1208">
        <v>9.8000000000000004E-2</v>
      </c>
      <c r="AY1208">
        <v>0.11011236000000001</v>
      </c>
      <c r="AZ1208">
        <v>794633984</v>
      </c>
      <c r="BA1208">
        <v>0.46700000000000003</v>
      </c>
      <c r="BB1208">
        <v>0.90742856000000005</v>
      </c>
      <c r="BC1208">
        <v>-1.7428577000000001E-2</v>
      </c>
      <c r="BD1208">
        <v>-1.9206556E-2</v>
      </c>
      <c r="BE1208">
        <v>1.0416083</v>
      </c>
      <c r="BF1208">
        <v>-0.15160835</v>
      </c>
      <c r="BG1208">
        <v>-0.14555216000000001</v>
      </c>
      <c r="BH1208">
        <v>707224256</v>
      </c>
      <c r="BI1208">
        <v>1.9057815</v>
      </c>
      <c r="BJ1208">
        <v>15</v>
      </c>
      <c r="BK1208">
        <v>0</v>
      </c>
      <c r="BL1208" t="b">
        <v>0</v>
      </c>
      <c r="BM1208">
        <v>0.89</v>
      </c>
      <c r="BN1208">
        <v>1553612340</v>
      </c>
      <c r="BO1208">
        <v>1553612340</v>
      </c>
      <c r="BP1208">
        <v>1553612340</v>
      </c>
      <c r="BQ1208">
        <v>8.6407769999999999</v>
      </c>
      <c r="BR1208">
        <v>0.10299999999999999</v>
      </c>
    </row>
    <row r="1209" spans="1:70">
      <c r="A1209" t="s">
        <v>7203</v>
      </c>
      <c r="B1209" t="s">
        <v>7204</v>
      </c>
      <c r="C1209" t="str">
        <f t="shared" si="90"/>
        <v>綠科科技國際</v>
      </c>
      <c r="D1209" t="str">
        <f t="shared" si="91"/>
        <v>Raw Materials</v>
      </c>
      <c r="E1209" t="str">
        <f t="shared" si="92"/>
        <v>原材料</v>
      </c>
      <c r="F1209" t="str">
        <f t="shared" si="93"/>
        <v>Non-ferrous metals and ores</v>
      </c>
      <c r="G1209" t="str">
        <f t="shared" si="94"/>
        <v>有色金屬及礦石</v>
      </c>
      <c r="H1209" t="s">
        <v>68</v>
      </c>
      <c r="I1209" t="s">
        <v>69</v>
      </c>
      <c r="J1209" t="s">
        <v>70</v>
      </c>
      <c r="K1209" t="s">
        <v>71</v>
      </c>
      <c r="L1209" t="b">
        <v>0</v>
      </c>
      <c r="M1209" t="s">
        <v>72</v>
      </c>
      <c r="N1209" t="s">
        <v>73</v>
      </c>
      <c r="O1209" t="s">
        <v>74</v>
      </c>
      <c r="P1209" t="s">
        <v>7205</v>
      </c>
      <c r="Q1209" t="s">
        <v>7206</v>
      </c>
      <c r="R1209" t="s">
        <v>78</v>
      </c>
      <c r="S1209" t="s">
        <v>79</v>
      </c>
      <c r="T1209">
        <v>28800000</v>
      </c>
      <c r="U1209" t="s">
        <v>80</v>
      </c>
      <c r="V1209" t="b">
        <v>0</v>
      </c>
      <c r="W1209">
        <v>1226453400000</v>
      </c>
      <c r="X1209">
        <v>3</v>
      </c>
      <c r="Y1209">
        <v>1.0000020000000001E-3</v>
      </c>
      <c r="Z1209">
        <v>0.98039419999999999</v>
      </c>
      <c r="AA1209">
        <v>1596092222</v>
      </c>
      <c r="AB1209">
        <v>0.10299999999999999</v>
      </c>
      <c r="AC1209">
        <v>0.104</v>
      </c>
      <c r="AD1209" t="s">
        <v>7207</v>
      </c>
      <c r="AE1209">
        <v>0.10299999999999999</v>
      </c>
      <c r="AF1209">
        <v>300000</v>
      </c>
      <c r="AG1209">
        <v>0.10199999999999999</v>
      </c>
      <c r="AH1209">
        <v>9.8000000000000004E-2</v>
      </c>
      <c r="AI1209">
        <v>0.104</v>
      </c>
      <c r="AJ1209">
        <v>0</v>
      </c>
      <c r="AK1209">
        <v>0</v>
      </c>
      <c r="AL1209" t="s">
        <v>82</v>
      </c>
      <c r="AM1209" t="s">
        <v>72</v>
      </c>
      <c r="AN1209">
        <v>0.10299999999999999</v>
      </c>
      <c r="AO1209">
        <v>2698769</v>
      </c>
      <c r="AP1209">
        <v>1090000</v>
      </c>
      <c r="AQ1209">
        <v>6.0999999999999999E-2</v>
      </c>
      <c r="AR1209">
        <v>1.4523809999999999</v>
      </c>
      <c r="AS1209" t="s">
        <v>7208</v>
      </c>
      <c r="AT1209">
        <v>-9.7000000000000003E-2</v>
      </c>
      <c r="AU1209">
        <v>-0.48499999999999999</v>
      </c>
      <c r="AV1209">
        <v>4.2000000000000003E-2</v>
      </c>
      <c r="AW1209">
        <v>0.2</v>
      </c>
      <c r="AZ1209">
        <v>6830000128</v>
      </c>
      <c r="BA1209">
        <v>6.3E-2</v>
      </c>
      <c r="BB1209">
        <v>0.10048571000000001</v>
      </c>
      <c r="BC1209">
        <v>2.5142877999999999E-3</v>
      </c>
      <c r="BD1209">
        <v>2.5021346E-2</v>
      </c>
      <c r="BE1209">
        <v>0.12148252</v>
      </c>
      <c r="BF1209">
        <v>-1.8482520999999998E-2</v>
      </c>
      <c r="BG1209">
        <v>-0.15214140000000001</v>
      </c>
      <c r="BH1209">
        <v>703489984</v>
      </c>
      <c r="BI1209">
        <v>1.6349206000000001</v>
      </c>
      <c r="BJ1209">
        <v>15</v>
      </c>
      <c r="BK1209">
        <v>0</v>
      </c>
      <c r="BL1209" t="b">
        <v>0</v>
      </c>
      <c r="BM1209">
        <v>0.10299999999999999</v>
      </c>
      <c r="BN1209">
        <v>1553266740</v>
      </c>
      <c r="BO1209">
        <v>1553266740</v>
      </c>
      <c r="BP1209">
        <v>1553266740</v>
      </c>
      <c r="BR1209">
        <v>-2.81E-2</v>
      </c>
    </row>
    <row r="1210" spans="1:70">
      <c r="A1210" t="s">
        <v>7209</v>
      </c>
      <c r="B1210" t="s">
        <v>7210</v>
      </c>
      <c r="C1210" t="str">
        <f t="shared" si="90"/>
        <v>東吳水泥</v>
      </c>
      <c r="D1210" t="str">
        <f t="shared" si="91"/>
        <v>Real Estate Construction</v>
      </c>
      <c r="E1210" t="str">
        <f t="shared" si="92"/>
        <v>地產建築</v>
      </c>
      <c r="F1210" t="str">
        <f t="shared" si="93"/>
        <v>Cement</v>
      </c>
      <c r="G1210" t="str">
        <f t="shared" si="94"/>
        <v>水泥</v>
      </c>
      <c r="H1210" t="s">
        <v>68</v>
      </c>
      <c r="I1210" t="s">
        <v>69</v>
      </c>
      <c r="J1210" t="s">
        <v>70</v>
      </c>
      <c r="K1210" t="s">
        <v>71</v>
      </c>
      <c r="L1210" t="b">
        <v>0</v>
      </c>
      <c r="M1210" t="s">
        <v>72</v>
      </c>
      <c r="N1210" t="s">
        <v>73</v>
      </c>
      <c r="O1210" t="s">
        <v>74</v>
      </c>
      <c r="P1210" t="s">
        <v>7211</v>
      </c>
      <c r="Q1210" t="s">
        <v>7212</v>
      </c>
      <c r="R1210" t="s">
        <v>78</v>
      </c>
      <c r="S1210" t="s">
        <v>79</v>
      </c>
      <c r="T1210">
        <v>28800000</v>
      </c>
      <c r="U1210" t="s">
        <v>80</v>
      </c>
      <c r="V1210" t="b">
        <v>0</v>
      </c>
      <c r="W1210">
        <v>1339551000000</v>
      </c>
      <c r="X1210">
        <v>3</v>
      </c>
      <c r="Y1210">
        <v>9.9999900000000003E-3</v>
      </c>
      <c r="Z1210">
        <v>0.79365003000000001</v>
      </c>
      <c r="AA1210">
        <v>1596095943</v>
      </c>
      <c r="AB1210">
        <v>1.27</v>
      </c>
      <c r="AC1210">
        <v>1.27</v>
      </c>
      <c r="AD1210" t="s">
        <v>7213</v>
      </c>
      <c r="AE1210">
        <v>1.21</v>
      </c>
      <c r="AF1210">
        <v>28000</v>
      </c>
      <c r="AG1210">
        <v>1.26</v>
      </c>
      <c r="AH1210">
        <v>1.21</v>
      </c>
      <c r="AI1210">
        <v>1.26</v>
      </c>
      <c r="AJ1210">
        <v>0</v>
      </c>
      <c r="AK1210">
        <v>0</v>
      </c>
      <c r="AL1210" t="s">
        <v>82</v>
      </c>
      <c r="AM1210" t="s">
        <v>102</v>
      </c>
      <c r="AN1210">
        <v>1.21</v>
      </c>
      <c r="AO1210">
        <v>152276</v>
      </c>
      <c r="AP1210">
        <v>706250</v>
      </c>
      <c r="AQ1210">
        <v>0.12000000500000001</v>
      </c>
      <c r="AR1210">
        <v>0.10434783</v>
      </c>
      <c r="AS1210" t="s">
        <v>7214</v>
      </c>
      <c r="AT1210">
        <v>-0.44000006000000003</v>
      </c>
      <c r="AU1210">
        <v>-0.25730997</v>
      </c>
      <c r="AV1210">
        <v>1.1499999999999999</v>
      </c>
      <c r="AW1210">
        <v>1.71</v>
      </c>
      <c r="AZ1210">
        <v>552000000</v>
      </c>
      <c r="BA1210">
        <v>0.11799999999999999</v>
      </c>
      <c r="BB1210">
        <v>1.2831429000000001</v>
      </c>
      <c r="BC1210">
        <v>-1.3142943000000001E-2</v>
      </c>
      <c r="BD1210">
        <v>-1.0242774E-2</v>
      </c>
      <c r="BE1210">
        <v>1.4183216999999999</v>
      </c>
      <c r="BF1210">
        <v>-0.14832175</v>
      </c>
      <c r="BG1210">
        <v>-0.10457553</v>
      </c>
      <c r="BH1210">
        <v>701040000</v>
      </c>
      <c r="BI1210">
        <v>10.762712000000001</v>
      </c>
      <c r="BJ1210">
        <v>15</v>
      </c>
      <c r="BK1210">
        <v>0</v>
      </c>
      <c r="BL1210" t="b">
        <v>0</v>
      </c>
      <c r="BM1210">
        <v>1.27</v>
      </c>
      <c r="BN1210">
        <v>1553785140</v>
      </c>
      <c r="BO1210">
        <v>1553785140</v>
      </c>
      <c r="BP1210">
        <v>1553785140</v>
      </c>
    </row>
    <row r="1211" spans="1:70">
      <c r="A1211" t="s">
        <v>7215</v>
      </c>
      <c r="B1211" t="s">
        <v>7216</v>
      </c>
      <c r="C1211" t="str">
        <f t="shared" si="90"/>
        <v>洛陽玻璃股份</v>
      </c>
      <c r="D1211" t="str">
        <f t="shared" si="91"/>
        <v>Industrial Products</v>
      </c>
      <c r="E1211" t="str">
        <f t="shared" si="92"/>
        <v>工業製品</v>
      </c>
      <c r="F1211" t="str">
        <f t="shared" si="93"/>
        <v>Glass strands</v>
      </c>
      <c r="G1211" t="str">
        <f t="shared" si="94"/>
        <v>玻璃股</v>
      </c>
      <c r="H1211" t="s">
        <v>68</v>
      </c>
      <c r="I1211" t="s">
        <v>69</v>
      </c>
      <c r="J1211" t="s">
        <v>70</v>
      </c>
      <c r="K1211" t="s">
        <v>71</v>
      </c>
      <c r="L1211" t="b">
        <v>0</v>
      </c>
      <c r="M1211" t="s">
        <v>72</v>
      </c>
      <c r="N1211" t="s">
        <v>73</v>
      </c>
      <c r="O1211" t="s">
        <v>74</v>
      </c>
      <c r="P1211" t="s">
        <v>7217</v>
      </c>
      <c r="Q1211" t="s">
        <v>7218</v>
      </c>
      <c r="R1211" t="s">
        <v>78</v>
      </c>
      <c r="S1211" t="s">
        <v>79</v>
      </c>
      <c r="T1211">
        <v>28800000</v>
      </c>
      <c r="U1211" t="s">
        <v>80</v>
      </c>
      <c r="V1211" t="b">
        <v>0</v>
      </c>
      <c r="W1211">
        <v>946949400000</v>
      </c>
      <c r="X1211">
        <v>3</v>
      </c>
      <c r="Y1211">
        <v>4.9999952E-2</v>
      </c>
      <c r="Z1211">
        <v>1.8115924999999999</v>
      </c>
      <c r="AA1211">
        <v>1596160978</v>
      </c>
      <c r="AB1211">
        <v>2.81</v>
      </c>
      <c r="AC1211">
        <v>2.82</v>
      </c>
      <c r="AD1211" t="s">
        <v>7219</v>
      </c>
      <c r="AE1211">
        <v>2.77</v>
      </c>
      <c r="AF1211">
        <v>210000</v>
      </c>
      <c r="AG1211">
        <v>2.76</v>
      </c>
      <c r="AH1211">
        <v>2.8</v>
      </c>
      <c r="AI1211">
        <v>2.82</v>
      </c>
      <c r="AJ1211">
        <v>0</v>
      </c>
      <c r="AK1211">
        <v>0</v>
      </c>
      <c r="AL1211" t="s">
        <v>82</v>
      </c>
      <c r="AM1211" t="s">
        <v>102</v>
      </c>
      <c r="AN1211">
        <v>2.77</v>
      </c>
      <c r="AO1211">
        <v>2102680</v>
      </c>
      <c r="AP1211">
        <v>3067000</v>
      </c>
      <c r="AQ1211">
        <v>1.26</v>
      </c>
      <c r="AR1211">
        <v>0.81290320000000005</v>
      </c>
      <c r="AS1211" t="s">
        <v>7220</v>
      </c>
      <c r="AT1211">
        <v>-0.64000009999999996</v>
      </c>
      <c r="AU1211">
        <v>-0.18550727</v>
      </c>
      <c r="AV1211">
        <v>1.55</v>
      </c>
      <c r="AW1211">
        <v>3.45</v>
      </c>
      <c r="AZ1211">
        <v>250000000</v>
      </c>
      <c r="BA1211">
        <v>0.33800000000000002</v>
      </c>
      <c r="BB1211">
        <v>2.4882857999999999</v>
      </c>
      <c r="BC1211">
        <v>0.32171416000000003</v>
      </c>
      <c r="BD1211">
        <v>0.12929149000000001</v>
      </c>
      <c r="BE1211">
        <v>2.4507691999999999</v>
      </c>
      <c r="BF1211">
        <v>0.35923075999999998</v>
      </c>
      <c r="BG1211">
        <v>0.14657877</v>
      </c>
      <c r="BH1211">
        <v>5863036928</v>
      </c>
      <c r="BI1211">
        <v>8.3136089999999996</v>
      </c>
      <c r="BJ1211">
        <v>15</v>
      </c>
      <c r="BK1211">
        <v>0</v>
      </c>
      <c r="BL1211" t="b">
        <v>0</v>
      </c>
      <c r="BM1211">
        <v>2.81</v>
      </c>
      <c r="BQ1211">
        <v>26.057362000000001</v>
      </c>
      <c r="BR1211">
        <v>0.107839</v>
      </c>
    </row>
    <row r="1212" spans="1:70">
      <c r="A1212" t="s">
        <v>7221</v>
      </c>
      <c r="B1212" t="s">
        <v>7222</v>
      </c>
      <c r="C1212" t="str">
        <f t="shared" si="90"/>
        <v>國際精密</v>
      </c>
      <c r="D1212" t="str">
        <f t="shared" si="91"/>
        <v>Information Technology</v>
      </c>
      <c r="E1212" t="str">
        <f t="shared" si="92"/>
        <v>資訊科技</v>
      </c>
      <c r="F1212" t="str">
        <f t="shared" si="93"/>
        <v>Computer and Peripheral Products</v>
      </c>
      <c r="G1212" t="str">
        <f t="shared" si="94"/>
        <v>電腦及周邊產品</v>
      </c>
      <c r="H1212" t="s">
        <v>68</v>
      </c>
      <c r="I1212" t="s">
        <v>69</v>
      </c>
      <c r="J1212" t="s">
        <v>70</v>
      </c>
      <c r="K1212" t="s">
        <v>71</v>
      </c>
      <c r="L1212" t="b">
        <v>0</v>
      </c>
      <c r="M1212" t="s">
        <v>72</v>
      </c>
      <c r="N1212" t="s">
        <v>73</v>
      </c>
      <c r="O1212" t="s">
        <v>74</v>
      </c>
      <c r="P1212" t="s">
        <v>7223</v>
      </c>
      <c r="Q1212" t="s">
        <v>7224</v>
      </c>
      <c r="R1212" t="s">
        <v>78</v>
      </c>
      <c r="S1212" t="s">
        <v>79</v>
      </c>
      <c r="T1212">
        <v>28800000</v>
      </c>
      <c r="U1212" t="s">
        <v>80</v>
      </c>
      <c r="V1212" t="b">
        <v>0</v>
      </c>
      <c r="W1212">
        <v>1099272600000</v>
      </c>
      <c r="X1212">
        <v>3</v>
      </c>
      <c r="Y1212">
        <v>0</v>
      </c>
      <c r="Z1212">
        <v>0</v>
      </c>
      <c r="AA1212">
        <v>1596089851</v>
      </c>
      <c r="AB1212">
        <v>0.66</v>
      </c>
      <c r="AC1212">
        <v>0.66</v>
      </c>
      <c r="AD1212" t="s">
        <v>7111</v>
      </c>
      <c r="AE1212">
        <v>0.66</v>
      </c>
      <c r="AF1212">
        <v>5000</v>
      </c>
      <c r="AG1212">
        <v>0.66</v>
      </c>
      <c r="AH1212">
        <v>0.64</v>
      </c>
      <c r="AI1212">
        <v>0.68</v>
      </c>
      <c r="AJ1212">
        <v>0</v>
      </c>
      <c r="AK1212">
        <v>0</v>
      </c>
      <c r="AL1212" t="s">
        <v>82</v>
      </c>
      <c r="AM1212" t="s">
        <v>72</v>
      </c>
      <c r="AN1212">
        <v>0.66</v>
      </c>
      <c r="AO1212">
        <v>141384</v>
      </c>
      <c r="AP1212">
        <v>126250</v>
      </c>
      <c r="AQ1212">
        <v>3.0000031E-2</v>
      </c>
      <c r="AR1212">
        <v>4.7619096999999999E-2</v>
      </c>
      <c r="AS1212" t="s">
        <v>7225</v>
      </c>
      <c r="AT1212">
        <v>-0.84999996</v>
      </c>
      <c r="AU1212">
        <v>-0.56291389999999997</v>
      </c>
      <c r="AV1212">
        <v>0.63</v>
      </c>
      <c r="AW1212">
        <v>1.51</v>
      </c>
      <c r="AX1212">
        <v>5.0000000000000001E-3</v>
      </c>
      <c r="AY1212">
        <v>7.5757573000000003E-3</v>
      </c>
      <c r="AZ1212">
        <v>1052249984</v>
      </c>
      <c r="BA1212">
        <v>1.6319999999999999</v>
      </c>
      <c r="BB1212">
        <v>0.68200000000000005</v>
      </c>
      <c r="BC1212">
        <v>-2.1999955000000002E-2</v>
      </c>
      <c r="BD1212">
        <v>-3.2258000000000002E-2</v>
      </c>
      <c r="BE1212">
        <v>0.73356646000000003</v>
      </c>
      <c r="BF1212">
        <v>-7.3566439999999997E-2</v>
      </c>
      <c r="BG1212">
        <v>-0.10028598499999999</v>
      </c>
      <c r="BH1212">
        <v>694484992</v>
      </c>
      <c r="BI1212">
        <v>0.40441179999999999</v>
      </c>
      <c r="BJ1212">
        <v>15</v>
      </c>
      <c r="BK1212">
        <v>0</v>
      </c>
      <c r="BL1212" t="b">
        <v>0</v>
      </c>
      <c r="BM1212">
        <v>0.66</v>
      </c>
      <c r="BN1212">
        <v>1553525940</v>
      </c>
      <c r="BO1212">
        <v>1553525940</v>
      </c>
      <c r="BP1212">
        <v>1553525940</v>
      </c>
      <c r="BQ1212">
        <v>17.232375999999999</v>
      </c>
      <c r="BR1212">
        <v>3.8300000000000001E-2</v>
      </c>
    </row>
    <row r="1213" spans="1:70">
      <c r="A1213" t="s">
        <v>7226</v>
      </c>
      <c r="B1213" t="s">
        <v>7227</v>
      </c>
      <c r="C1213" t="str">
        <f t="shared" si="90"/>
        <v>艾德韋宣集團</v>
      </c>
      <c r="D1213" t="str">
        <f t="shared" si="91"/>
        <v>Meida and Communications</v>
      </c>
      <c r="E1213" t="str">
        <f t="shared" si="92"/>
        <v>傳理</v>
      </c>
      <c r="F1213" t="str">
        <f t="shared" si="93"/>
        <v>Advertisement</v>
      </c>
      <c r="G1213" t="str">
        <f t="shared" si="94"/>
        <v>廣告</v>
      </c>
      <c r="H1213" t="s">
        <v>68</v>
      </c>
      <c r="I1213" t="s">
        <v>69</v>
      </c>
      <c r="J1213" t="s">
        <v>70</v>
      </c>
      <c r="K1213" t="s">
        <v>71</v>
      </c>
      <c r="L1213" t="b">
        <v>0</v>
      </c>
      <c r="M1213" t="s">
        <v>72</v>
      </c>
      <c r="N1213" t="s">
        <v>73</v>
      </c>
      <c r="O1213" t="s">
        <v>74</v>
      </c>
      <c r="P1213" t="s">
        <v>7228</v>
      </c>
      <c r="Q1213" t="s">
        <v>7229</v>
      </c>
      <c r="R1213" t="s">
        <v>78</v>
      </c>
      <c r="S1213" t="s">
        <v>79</v>
      </c>
      <c r="T1213">
        <v>28800000</v>
      </c>
      <c r="U1213" t="s">
        <v>80</v>
      </c>
      <c r="V1213" t="b">
        <v>0</v>
      </c>
      <c r="W1213">
        <v>1579138200000</v>
      </c>
      <c r="X1213">
        <v>3</v>
      </c>
      <c r="Y1213">
        <v>1.9999980000000001E-2</v>
      </c>
      <c r="Z1213">
        <v>2.2727249999999999</v>
      </c>
      <c r="AA1213">
        <v>1596160550</v>
      </c>
      <c r="AB1213">
        <v>0.9</v>
      </c>
      <c r="AC1213">
        <v>0.9</v>
      </c>
      <c r="AD1213" t="s">
        <v>7230</v>
      </c>
      <c r="AE1213">
        <v>0.88</v>
      </c>
      <c r="AF1213">
        <v>12000</v>
      </c>
      <c r="AG1213">
        <v>0.88</v>
      </c>
      <c r="AH1213">
        <v>0.89</v>
      </c>
      <c r="AI1213">
        <v>0.9</v>
      </c>
      <c r="AL1213" t="s">
        <v>82</v>
      </c>
      <c r="AM1213" t="s">
        <v>102</v>
      </c>
      <c r="AN1213">
        <v>0.88</v>
      </c>
      <c r="AO1213">
        <v>1742400</v>
      </c>
      <c r="AP1213">
        <v>710250</v>
      </c>
      <c r="AQ1213">
        <v>0.49499997000000001</v>
      </c>
      <c r="AR1213">
        <v>1.2222222</v>
      </c>
      <c r="AS1213" t="s">
        <v>7231</v>
      </c>
      <c r="AT1213">
        <v>-1</v>
      </c>
      <c r="AU1213">
        <v>-0.5263158</v>
      </c>
      <c r="AV1213">
        <v>0.40500000000000003</v>
      </c>
      <c r="AW1213">
        <v>1.9</v>
      </c>
      <c r="AZ1213">
        <v>766496000</v>
      </c>
      <c r="BB1213">
        <v>0.9974286</v>
      </c>
      <c r="BC1213">
        <v>-9.7428619999999994E-2</v>
      </c>
      <c r="BD1213">
        <v>-9.7679794E-2</v>
      </c>
      <c r="BE1213">
        <v>0.90739285999999997</v>
      </c>
      <c r="BF1213">
        <v>-7.3928832999999999E-3</v>
      </c>
      <c r="BG1213">
        <v>-8.1473899999999991E-3</v>
      </c>
      <c r="BH1213">
        <v>689846400</v>
      </c>
      <c r="BJ1213">
        <v>15</v>
      </c>
      <c r="BK1213">
        <v>0</v>
      </c>
      <c r="BL1213" t="b">
        <v>0</v>
      </c>
      <c r="BM1213">
        <v>0.9</v>
      </c>
    </row>
    <row r="1214" spans="1:70">
      <c r="A1214" t="s">
        <v>7232</v>
      </c>
      <c r="B1214" t="s">
        <v>7233</v>
      </c>
      <c r="C1214" t="str">
        <f t="shared" si="90"/>
        <v>上海集優</v>
      </c>
      <c r="D1214" t="str">
        <f t="shared" si="91"/>
        <v>Industrial Products</v>
      </c>
      <c r="E1214" t="str">
        <f t="shared" si="92"/>
        <v>工業製品</v>
      </c>
      <c r="F1214" t="str">
        <f t="shared" si="93"/>
        <v>Industrial products</v>
      </c>
      <c r="G1214" t="str">
        <f t="shared" si="94"/>
        <v>工業製品</v>
      </c>
      <c r="H1214" t="s">
        <v>68</v>
      </c>
      <c r="I1214" t="s">
        <v>69</v>
      </c>
      <c r="J1214" t="s">
        <v>70</v>
      </c>
      <c r="K1214" t="s">
        <v>71</v>
      </c>
      <c r="L1214" t="b">
        <v>0</v>
      </c>
      <c r="M1214" t="s">
        <v>72</v>
      </c>
      <c r="N1214" t="s">
        <v>73</v>
      </c>
      <c r="O1214" t="s">
        <v>74</v>
      </c>
      <c r="P1214" t="s">
        <v>7234</v>
      </c>
      <c r="Q1214" t="s">
        <v>7235</v>
      </c>
      <c r="R1214" t="s">
        <v>78</v>
      </c>
      <c r="S1214" t="s">
        <v>79</v>
      </c>
      <c r="T1214">
        <v>28800000</v>
      </c>
      <c r="U1214" t="s">
        <v>80</v>
      </c>
      <c r="V1214" t="b">
        <v>0</v>
      </c>
      <c r="W1214">
        <v>1146101400000</v>
      </c>
      <c r="X1214">
        <v>3</v>
      </c>
      <c r="Y1214">
        <v>-6.9999989999999998E-2</v>
      </c>
      <c r="Z1214">
        <v>-7.2916660000000002</v>
      </c>
      <c r="AA1214">
        <v>1596160998</v>
      </c>
      <c r="AB1214">
        <v>0.89</v>
      </c>
      <c r="AC1214">
        <v>0.92</v>
      </c>
      <c r="AD1214" t="s">
        <v>7236</v>
      </c>
      <c r="AE1214">
        <v>0.87</v>
      </c>
      <c r="AF1214">
        <v>3092000</v>
      </c>
      <c r="AG1214">
        <v>0.96</v>
      </c>
      <c r="AH1214">
        <v>0.88</v>
      </c>
      <c r="AI1214">
        <v>0.9</v>
      </c>
      <c r="AJ1214">
        <v>0</v>
      </c>
      <c r="AK1214">
        <v>0</v>
      </c>
      <c r="AL1214" t="s">
        <v>82</v>
      </c>
      <c r="AM1214" t="s">
        <v>102</v>
      </c>
      <c r="AN1214">
        <v>0.91</v>
      </c>
      <c r="AO1214">
        <v>2337022</v>
      </c>
      <c r="AP1214">
        <v>8812650</v>
      </c>
      <c r="AQ1214">
        <v>0.38</v>
      </c>
      <c r="AR1214">
        <v>0.74509804999999996</v>
      </c>
      <c r="AS1214" t="s">
        <v>7237</v>
      </c>
      <c r="AT1214">
        <v>-0.13</v>
      </c>
      <c r="AU1214">
        <v>-0.12745097</v>
      </c>
      <c r="AV1214">
        <v>0.51</v>
      </c>
      <c r="AW1214">
        <v>1.02</v>
      </c>
      <c r="AX1214">
        <v>6.0000000000000001E-3</v>
      </c>
      <c r="AY1214">
        <v>6.2500000000000003E-3</v>
      </c>
      <c r="AZ1214">
        <v>911651968</v>
      </c>
      <c r="BA1214">
        <v>0.39800000000000002</v>
      </c>
      <c r="BB1214">
        <v>0.59685712999999996</v>
      </c>
      <c r="BC1214">
        <v>0.29314286000000001</v>
      </c>
      <c r="BD1214">
        <v>0.49114409999999997</v>
      </c>
      <c r="BE1214">
        <v>0.63762236000000005</v>
      </c>
      <c r="BF1214">
        <v>0.25237763000000002</v>
      </c>
      <c r="BG1214">
        <v>0.39581050000000001</v>
      </c>
      <c r="BH1214">
        <v>1536086528</v>
      </c>
      <c r="BI1214">
        <v>2.2361808000000001</v>
      </c>
      <c r="BJ1214">
        <v>15</v>
      </c>
      <c r="BK1214">
        <v>0</v>
      </c>
      <c r="BL1214" t="b">
        <v>0</v>
      </c>
      <c r="BM1214">
        <v>0.89</v>
      </c>
      <c r="BN1214">
        <v>1552661940</v>
      </c>
      <c r="BO1214">
        <v>1552661940</v>
      </c>
      <c r="BP1214">
        <v>1552661940</v>
      </c>
      <c r="BQ1214">
        <v>10.647333</v>
      </c>
      <c r="BR1214">
        <v>8.3588999999999997E-2</v>
      </c>
    </row>
    <row r="1215" spans="1:70">
      <c r="A1215" t="s">
        <v>7238</v>
      </c>
      <c r="B1215" t="s">
        <v>7239</v>
      </c>
      <c r="C1215" t="str">
        <f t="shared" si="90"/>
        <v>華廈置業</v>
      </c>
      <c r="D1215" t="str">
        <f t="shared" si="91"/>
        <v>Real Estate Construction</v>
      </c>
      <c r="E1215" t="str">
        <f t="shared" si="92"/>
        <v>地產建築</v>
      </c>
      <c r="F1215" t="str">
        <f t="shared" si="93"/>
        <v>Real Estate Investment</v>
      </c>
      <c r="G1215" t="str">
        <f t="shared" si="94"/>
        <v>地產投資</v>
      </c>
      <c r="H1215" t="s">
        <v>68</v>
      </c>
      <c r="I1215" t="s">
        <v>69</v>
      </c>
      <c r="J1215" t="s">
        <v>70</v>
      </c>
      <c r="K1215" t="s">
        <v>71</v>
      </c>
      <c r="L1215" t="b">
        <v>0</v>
      </c>
      <c r="M1215" t="s">
        <v>72</v>
      </c>
      <c r="N1215" t="s">
        <v>73</v>
      </c>
      <c r="O1215" t="s">
        <v>74</v>
      </c>
      <c r="P1215" t="s">
        <v>7240</v>
      </c>
      <c r="Q1215" t="s">
        <v>7241</v>
      </c>
      <c r="R1215" t="s">
        <v>78</v>
      </c>
      <c r="S1215" t="s">
        <v>79</v>
      </c>
      <c r="T1215">
        <v>28800000</v>
      </c>
      <c r="U1215" t="s">
        <v>80</v>
      </c>
      <c r="V1215" t="b">
        <v>0</v>
      </c>
      <c r="W1215">
        <v>947467800000</v>
      </c>
      <c r="X1215">
        <v>3</v>
      </c>
      <c r="Y1215">
        <v>0</v>
      </c>
      <c r="Z1215">
        <v>0</v>
      </c>
      <c r="AA1215">
        <v>1595470505</v>
      </c>
      <c r="AB1215">
        <v>5.7</v>
      </c>
      <c r="AC1215">
        <v>5.7</v>
      </c>
      <c r="AD1215" t="s">
        <v>7242</v>
      </c>
      <c r="AE1215">
        <v>5.7</v>
      </c>
      <c r="AF1215">
        <v>4000</v>
      </c>
      <c r="AG1215">
        <v>5.7</v>
      </c>
      <c r="AH1215">
        <v>5</v>
      </c>
      <c r="AI1215">
        <v>5.7</v>
      </c>
      <c r="AJ1215">
        <v>0</v>
      </c>
      <c r="AK1215">
        <v>0</v>
      </c>
      <c r="AL1215" t="s">
        <v>82</v>
      </c>
      <c r="AM1215" t="s">
        <v>72</v>
      </c>
      <c r="AN1215">
        <v>5.7</v>
      </c>
      <c r="AO1215">
        <v>338</v>
      </c>
      <c r="AP1215">
        <v>500</v>
      </c>
      <c r="AQ1215">
        <v>0.19999981</v>
      </c>
      <c r="AR1215">
        <v>3.6363600000000003E-2</v>
      </c>
      <c r="AS1215" t="s">
        <v>7243</v>
      </c>
      <c r="AT1215">
        <v>-3.1000003999999999</v>
      </c>
      <c r="AU1215">
        <v>-0.35227275000000002</v>
      </c>
      <c r="AV1215">
        <v>5.5</v>
      </c>
      <c r="AW1215">
        <v>8.8000000000000007</v>
      </c>
      <c r="AX1215">
        <v>0.22</v>
      </c>
      <c r="AY1215">
        <v>3.8596492000000003E-2</v>
      </c>
      <c r="AZ1215">
        <v>120960000</v>
      </c>
      <c r="BA1215">
        <v>10.688000000000001</v>
      </c>
      <c r="BB1215">
        <v>5.7314286000000001</v>
      </c>
      <c r="BC1215">
        <v>-3.1428813999999999E-2</v>
      </c>
      <c r="BD1215">
        <v>-5.4835915000000001E-3</v>
      </c>
      <c r="BE1215">
        <v>6.1869930000000002</v>
      </c>
      <c r="BF1215">
        <v>-0.48699330000000002</v>
      </c>
      <c r="BG1215">
        <v>-7.8712439999999995E-2</v>
      </c>
      <c r="BH1215">
        <v>689472000</v>
      </c>
      <c r="BI1215">
        <v>0.53330840000000002</v>
      </c>
      <c r="BJ1215">
        <v>15</v>
      </c>
      <c r="BK1215">
        <v>0</v>
      </c>
      <c r="BL1215" t="b">
        <v>0</v>
      </c>
      <c r="BM1215">
        <v>5.7</v>
      </c>
      <c r="BR1215">
        <v>-0.41</v>
      </c>
    </row>
    <row r="1216" spans="1:70">
      <c r="A1216" t="s">
        <v>7244</v>
      </c>
      <c r="B1216" t="s">
        <v>7245</v>
      </c>
      <c r="C1216" t="str">
        <f t="shared" si="90"/>
        <v>堡獅龍國際</v>
      </c>
      <c r="D1216" t="str">
        <f t="shared" si="91"/>
        <v>Retail</v>
      </c>
      <c r="E1216" t="str">
        <f t="shared" si="92"/>
        <v>零售</v>
      </c>
      <c r="F1216" t="str">
        <f t="shared" si="93"/>
        <v>Clothing Retails</v>
      </c>
      <c r="G1216" t="str">
        <f t="shared" si="94"/>
        <v>服裝零售</v>
      </c>
      <c r="H1216" t="s">
        <v>68</v>
      </c>
      <c r="I1216" t="s">
        <v>69</v>
      </c>
      <c r="J1216" t="s">
        <v>70</v>
      </c>
      <c r="K1216" t="s">
        <v>71</v>
      </c>
      <c r="L1216" t="b">
        <v>0</v>
      </c>
      <c r="M1216" t="s">
        <v>72</v>
      </c>
      <c r="N1216" t="s">
        <v>73</v>
      </c>
      <c r="O1216" t="s">
        <v>74</v>
      </c>
      <c r="P1216" t="s">
        <v>7246</v>
      </c>
      <c r="Q1216" t="s">
        <v>7247</v>
      </c>
      <c r="R1216" t="s">
        <v>78</v>
      </c>
      <c r="S1216" t="s">
        <v>79</v>
      </c>
      <c r="T1216">
        <v>28800000</v>
      </c>
      <c r="U1216" t="s">
        <v>80</v>
      </c>
      <c r="V1216" t="b">
        <v>0</v>
      </c>
      <c r="W1216">
        <v>946949400000</v>
      </c>
      <c r="X1216">
        <v>3</v>
      </c>
      <c r="Y1216">
        <v>0</v>
      </c>
      <c r="Z1216">
        <v>0</v>
      </c>
      <c r="AA1216">
        <v>1596161062</v>
      </c>
      <c r="AB1216">
        <v>0.42</v>
      </c>
      <c r="AC1216">
        <v>0.42499999999999999</v>
      </c>
      <c r="AD1216" t="s">
        <v>7248</v>
      </c>
      <c r="AE1216">
        <v>0.41499999999999998</v>
      </c>
      <c r="AF1216">
        <v>1048094</v>
      </c>
      <c r="AG1216">
        <v>0.42</v>
      </c>
      <c r="AH1216">
        <v>0.42</v>
      </c>
      <c r="AI1216">
        <v>0.43</v>
      </c>
      <c r="AJ1216">
        <v>0</v>
      </c>
      <c r="AK1216">
        <v>0</v>
      </c>
      <c r="AL1216" t="s">
        <v>82</v>
      </c>
      <c r="AM1216" t="s">
        <v>72</v>
      </c>
      <c r="AN1216">
        <v>0.42</v>
      </c>
      <c r="AO1216">
        <v>29941896</v>
      </c>
      <c r="AP1216">
        <v>40454734</v>
      </c>
      <c r="AQ1216">
        <v>0.315</v>
      </c>
      <c r="AR1216">
        <v>3</v>
      </c>
      <c r="AS1216" t="s">
        <v>7249</v>
      </c>
      <c r="AT1216">
        <v>-0.22</v>
      </c>
      <c r="AU1216">
        <v>-0.34375</v>
      </c>
      <c r="AV1216">
        <v>0.105</v>
      </c>
      <c r="AW1216">
        <v>0.64</v>
      </c>
      <c r="AX1216">
        <v>1.2E-2</v>
      </c>
      <c r="AY1216">
        <v>2.8571429999999998E-2</v>
      </c>
      <c r="AZ1216">
        <v>1641330048</v>
      </c>
      <c r="BA1216">
        <v>0.34100000000000003</v>
      </c>
      <c r="BB1216">
        <v>0.34842857999999999</v>
      </c>
      <c r="BC1216">
        <v>7.1571410000000002E-2</v>
      </c>
      <c r="BD1216">
        <v>0.20541200000000001</v>
      </c>
      <c r="BE1216">
        <v>0.23799999999999999</v>
      </c>
      <c r="BF1216">
        <v>0.18199998000000001</v>
      </c>
      <c r="BG1216">
        <v>0.76470579999999999</v>
      </c>
      <c r="BH1216">
        <v>689358592</v>
      </c>
      <c r="BI1216">
        <v>1.2316716000000001</v>
      </c>
      <c r="BJ1216">
        <v>15</v>
      </c>
      <c r="BK1216">
        <v>0</v>
      </c>
      <c r="BL1216" t="b">
        <v>0</v>
      </c>
      <c r="BM1216">
        <v>0.42</v>
      </c>
      <c r="BN1216">
        <v>1550678340</v>
      </c>
      <c r="BO1216">
        <v>1550678340</v>
      </c>
      <c r="BP1216">
        <v>1550678340</v>
      </c>
      <c r="BR1216">
        <v>-8.48E-2</v>
      </c>
    </row>
    <row r="1217" spans="1:72">
      <c r="A1217" t="s">
        <v>7250</v>
      </c>
      <c r="B1217" t="s">
        <v>7251</v>
      </c>
      <c r="C1217" t="str">
        <f t="shared" ref="C1217:C1280" si="95">VLOOKUP($A1217,sectors,2,FALSE)</f>
        <v>江山控股</v>
      </c>
      <c r="D1217" t="str">
        <f t="shared" ref="D1217:D1280" si="96">VLOOKUP($A1217,sectors,4,FALSE)</f>
        <v>Consumer Goods Manufacturing</v>
      </c>
      <c r="E1217" t="str">
        <f t="shared" ref="E1217:E1280" si="97">VLOOKUP($A1217,sectors,5,FALSE)</f>
        <v>消費品製造</v>
      </c>
      <c r="F1217" t="str">
        <f t="shared" ref="F1217:F1280" si="98">VLOOKUP($A1217,sectors,7,FALSE)</f>
        <v>Housewares</v>
      </c>
      <c r="G1217" t="str">
        <f t="shared" ref="G1217:G1280" si="99">VLOOKUP($A1217,sectors,8,FALSE)</f>
        <v>家品</v>
      </c>
      <c r="H1217" t="s">
        <v>68</v>
      </c>
      <c r="I1217" t="s">
        <v>69</v>
      </c>
      <c r="J1217" t="s">
        <v>70</v>
      </c>
      <c r="K1217" t="s">
        <v>71</v>
      </c>
      <c r="L1217" t="b">
        <v>0</v>
      </c>
      <c r="M1217" t="s">
        <v>72</v>
      </c>
      <c r="N1217" t="s">
        <v>73</v>
      </c>
      <c r="O1217" t="s">
        <v>74</v>
      </c>
      <c r="P1217" t="s">
        <v>7252</v>
      </c>
      <c r="Q1217" t="s">
        <v>7253</v>
      </c>
      <c r="R1217" t="s">
        <v>78</v>
      </c>
      <c r="S1217" t="s">
        <v>79</v>
      </c>
      <c r="T1217">
        <v>28800000</v>
      </c>
      <c r="U1217" t="s">
        <v>80</v>
      </c>
      <c r="V1217" t="b">
        <v>0</v>
      </c>
      <c r="W1217">
        <v>946949400000</v>
      </c>
      <c r="X1217">
        <v>3</v>
      </c>
      <c r="Y1217">
        <v>5.9999972999999996E-3</v>
      </c>
      <c r="Z1217">
        <v>13.953481999999999</v>
      </c>
      <c r="AA1217">
        <v>1596159321</v>
      </c>
      <c r="AB1217">
        <v>4.9000000000000002E-2</v>
      </c>
      <c r="AC1217">
        <v>0.05</v>
      </c>
      <c r="AD1217" t="s">
        <v>7254</v>
      </c>
      <c r="AE1217">
        <v>4.5999999999999999E-2</v>
      </c>
      <c r="AF1217">
        <v>300000</v>
      </c>
      <c r="AG1217">
        <v>4.2999999999999997E-2</v>
      </c>
      <c r="AH1217">
        <v>4.2999999999999997E-2</v>
      </c>
      <c r="AI1217">
        <v>4.8000000000000001E-2</v>
      </c>
      <c r="AJ1217">
        <v>0</v>
      </c>
      <c r="AK1217">
        <v>0</v>
      </c>
      <c r="AL1217" t="s">
        <v>82</v>
      </c>
      <c r="AM1217" t="s">
        <v>102</v>
      </c>
      <c r="AN1217">
        <v>4.5999999999999999E-2</v>
      </c>
      <c r="AO1217">
        <v>777407</v>
      </c>
      <c r="AP1217">
        <v>1855000</v>
      </c>
      <c r="AQ1217">
        <v>8.9999999999999993E-3</v>
      </c>
      <c r="AR1217">
        <v>0.22500000000000001</v>
      </c>
      <c r="AS1217" t="s">
        <v>7255</v>
      </c>
      <c r="AT1217">
        <v>-0.12100001000000001</v>
      </c>
      <c r="AU1217">
        <v>-0.71176474999999995</v>
      </c>
      <c r="AV1217">
        <v>0.04</v>
      </c>
      <c r="AW1217">
        <v>0.17</v>
      </c>
      <c r="AZ1217">
        <v>14964400128</v>
      </c>
      <c r="BA1217">
        <v>6.6000000000000003E-2</v>
      </c>
      <c r="BB1217">
        <v>4.8628572000000002E-2</v>
      </c>
      <c r="BC1217">
        <v>3.7142634E-4</v>
      </c>
      <c r="BD1217">
        <v>7.6380270000000004E-3</v>
      </c>
      <c r="BE1217">
        <v>6.216783E-2</v>
      </c>
      <c r="BF1217">
        <v>-1.3167832000000001E-2</v>
      </c>
      <c r="BG1217">
        <v>-0.21181101999999999</v>
      </c>
      <c r="BH1217">
        <v>733255616</v>
      </c>
      <c r="BI1217">
        <v>0.74242425000000001</v>
      </c>
      <c r="BJ1217">
        <v>15</v>
      </c>
      <c r="BK1217">
        <v>0</v>
      </c>
      <c r="BL1217" t="b">
        <v>0</v>
      </c>
      <c r="BM1217">
        <v>4.9000000000000002E-2</v>
      </c>
    </row>
    <row r="1218" spans="1:72">
      <c r="A1218" t="s">
        <v>7256</v>
      </c>
      <c r="B1218" t="s">
        <v>7257</v>
      </c>
      <c r="C1218" t="str">
        <f t="shared" si="95"/>
        <v>鼎石資本</v>
      </c>
      <c r="D1218" t="str">
        <f t="shared" si="96"/>
        <v>Financial</v>
      </c>
      <c r="E1218" t="str">
        <f t="shared" si="97"/>
        <v>金融</v>
      </c>
      <c r="F1218" t="str">
        <f t="shared" si="98"/>
        <v>Securities and Financing</v>
      </c>
      <c r="G1218" t="str">
        <f t="shared" si="99"/>
        <v>證券及融資</v>
      </c>
      <c r="H1218" t="s">
        <v>68</v>
      </c>
      <c r="I1218" t="s">
        <v>69</v>
      </c>
      <c r="J1218" t="s">
        <v>70</v>
      </c>
      <c r="K1218" t="s">
        <v>71</v>
      </c>
      <c r="L1218" t="b">
        <v>0</v>
      </c>
      <c r="M1218" t="s">
        <v>72</v>
      </c>
      <c r="N1218" t="s">
        <v>73</v>
      </c>
      <c r="O1218" t="s">
        <v>74</v>
      </c>
      <c r="P1218" t="s">
        <v>7258</v>
      </c>
      <c r="Q1218" t="s">
        <v>7259</v>
      </c>
      <c r="R1218" t="s">
        <v>78</v>
      </c>
      <c r="S1218" t="s">
        <v>79</v>
      </c>
      <c r="T1218">
        <v>28800000</v>
      </c>
      <c r="U1218" t="s">
        <v>80</v>
      </c>
      <c r="V1218" t="b">
        <v>0</v>
      </c>
      <c r="W1218">
        <v>1434072600000</v>
      </c>
      <c r="X1218">
        <v>3</v>
      </c>
      <c r="Y1218">
        <v>2.0000040000000001E-3</v>
      </c>
      <c r="Z1218">
        <v>1.3157922</v>
      </c>
      <c r="AA1218">
        <v>1596096541</v>
      </c>
      <c r="AB1218">
        <v>0.154</v>
      </c>
      <c r="AC1218">
        <v>0.155</v>
      </c>
      <c r="AD1218" t="s">
        <v>7260</v>
      </c>
      <c r="AE1218">
        <v>0.14499999999999999</v>
      </c>
      <c r="AF1218">
        <v>7865000</v>
      </c>
      <c r="AG1218">
        <v>0.152</v>
      </c>
      <c r="AH1218">
        <v>0.14899999999999999</v>
      </c>
      <c r="AI1218">
        <v>0.154</v>
      </c>
      <c r="AJ1218">
        <v>0</v>
      </c>
      <c r="AK1218">
        <v>0</v>
      </c>
      <c r="AL1218" t="s">
        <v>82</v>
      </c>
      <c r="AM1218" t="s">
        <v>72</v>
      </c>
      <c r="AN1218">
        <v>0.15</v>
      </c>
      <c r="AO1218">
        <v>27268615</v>
      </c>
      <c r="AP1218">
        <v>25312500</v>
      </c>
      <c r="AQ1218">
        <v>9.9000000000000005E-2</v>
      </c>
      <c r="AR1218">
        <v>1.8</v>
      </c>
      <c r="AS1218" t="s">
        <v>7261</v>
      </c>
      <c r="AT1218">
        <v>-8.6999999999999994E-2</v>
      </c>
      <c r="AU1218">
        <v>-0.36099586</v>
      </c>
      <c r="AV1218">
        <v>5.5E-2</v>
      </c>
      <c r="AW1218">
        <v>0.24099999999999999</v>
      </c>
      <c r="AX1218">
        <v>1E-3</v>
      </c>
      <c r="AY1218">
        <v>6.5789480000000003E-3</v>
      </c>
      <c r="AZ1218">
        <v>4511889920</v>
      </c>
      <c r="BA1218">
        <v>5.0999999999999997E-2</v>
      </c>
      <c r="BB1218">
        <v>0.15974285999999999</v>
      </c>
      <c r="BC1218">
        <v>-5.742863E-3</v>
      </c>
      <c r="BD1218">
        <v>-3.5950669999999997E-2</v>
      </c>
      <c r="BE1218">
        <v>0.15783916000000001</v>
      </c>
      <c r="BF1218">
        <v>-3.8391649999999999E-3</v>
      </c>
      <c r="BG1218">
        <v>-2.4323272E-2</v>
      </c>
      <c r="BH1218">
        <v>694831040</v>
      </c>
      <c r="BI1218">
        <v>3.0196078000000002</v>
      </c>
      <c r="BJ1218">
        <v>15</v>
      </c>
      <c r="BK1218">
        <v>0</v>
      </c>
      <c r="BL1218" t="b">
        <v>0</v>
      </c>
      <c r="BM1218">
        <v>0.154</v>
      </c>
      <c r="BN1218">
        <v>1551715140</v>
      </c>
      <c r="BO1218">
        <v>1551715140</v>
      </c>
      <c r="BP1218">
        <v>1551715140</v>
      </c>
    </row>
    <row r="1219" spans="1:72">
      <c r="A1219" t="s">
        <v>7262</v>
      </c>
      <c r="B1219" t="s">
        <v>7263</v>
      </c>
      <c r="C1219" t="str">
        <f t="shared" si="95"/>
        <v>北京建設</v>
      </c>
      <c r="D1219" t="str">
        <f t="shared" si="96"/>
        <v>Transportation, logistics and infrastructure</v>
      </c>
      <c r="E1219" t="str">
        <f t="shared" si="97"/>
        <v>運輸、物流及基建</v>
      </c>
      <c r="F1219" t="str">
        <f t="shared" si="98"/>
        <v>Warehousing Logistics Transportation</v>
      </c>
      <c r="G1219" t="str">
        <f t="shared" si="99"/>
        <v>倉儲物流及運輸</v>
      </c>
      <c r="H1219" t="s">
        <v>68</v>
      </c>
      <c r="I1219" t="s">
        <v>69</v>
      </c>
      <c r="J1219" t="s">
        <v>70</v>
      </c>
      <c r="K1219" t="s">
        <v>71</v>
      </c>
      <c r="L1219" t="b">
        <v>0</v>
      </c>
      <c r="M1219" t="s">
        <v>72</v>
      </c>
      <c r="N1219" t="s">
        <v>73</v>
      </c>
      <c r="O1219" t="s">
        <v>74</v>
      </c>
      <c r="P1219" t="s">
        <v>7264</v>
      </c>
      <c r="Q1219" t="s">
        <v>7265</v>
      </c>
      <c r="R1219" t="s">
        <v>78</v>
      </c>
      <c r="S1219" t="s">
        <v>79</v>
      </c>
      <c r="T1219">
        <v>28800000</v>
      </c>
      <c r="U1219" t="s">
        <v>80</v>
      </c>
      <c r="V1219" t="b">
        <v>0</v>
      </c>
      <c r="W1219">
        <v>946949400000</v>
      </c>
      <c r="X1219">
        <v>3</v>
      </c>
      <c r="Y1219">
        <v>1.0000020000000001E-3</v>
      </c>
      <c r="Z1219">
        <v>1.0526338</v>
      </c>
      <c r="AA1219">
        <v>1596159048</v>
      </c>
      <c r="AB1219">
        <v>9.6000000000000002E-2</v>
      </c>
      <c r="AC1219">
        <v>9.4E-2</v>
      </c>
      <c r="AD1219" t="s">
        <v>7266</v>
      </c>
      <c r="AE1219">
        <v>9.4E-2</v>
      </c>
      <c r="AF1219">
        <v>2000</v>
      </c>
      <c r="AG1219">
        <v>9.5000000000000001E-2</v>
      </c>
      <c r="AH1219">
        <v>9.6000000000000002E-2</v>
      </c>
      <c r="AI1219">
        <v>9.8000000000000004E-2</v>
      </c>
      <c r="AJ1219">
        <v>0</v>
      </c>
      <c r="AK1219">
        <v>0</v>
      </c>
      <c r="AL1219" t="s">
        <v>82</v>
      </c>
      <c r="AM1219" t="s">
        <v>72</v>
      </c>
      <c r="AN1219">
        <v>9.4E-2</v>
      </c>
      <c r="AO1219">
        <v>2293353</v>
      </c>
      <c r="AP1219">
        <v>1366250</v>
      </c>
      <c r="AQ1219">
        <v>5.0000026999999997E-3</v>
      </c>
      <c r="AR1219">
        <v>5.4945084999999998E-2</v>
      </c>
      <c r="AS1219" t="s">
        <v>7267</v>
      </c>
      <c r="AT1219">
        <v>-0.214</v>
      </c>
      <c r="AU1219">
        <v>-0.69032260000000001</v>
      </c>
      <c r="AV1219">
        <v>9.0999999999999998E-2</v>
      </c>
      <c r="AW1219">
        <v>0.31</v>
      </c>
      <c r="AZ1219">
        <v>6969330176</v>
      </c>
      <c r="BA1219">
        <v>0.46100000000000002</v>
      </c>
      <c r="BB1219">
        <v>9.948572E-2</v>
      </c>
      <c r="BC1219">
        <v>-3.4857169000000001E-3</v>
      </c>
      <c r="BD1219">
        <v>-3.5037359999999997E-2</v>
      </c>
      <c r="BE1219">
        <v>0.13463636000000001</v>
      </c>
      <c r="BF1219">
        <v>-3.8636357000000003E-2</v>
      </c>
      <c r="BG1219">
        <v>-0.28696822999999999</v>
      </c>
      <c r="BH1219">
        <v>669055680</v>
      </c>
      <c r="BI1219">
        <v>0.20824295000000001</v>
      </c>
      <c r="BJ1219">
        <v>15</v>
      </c>
      <c r="BK1219">
        <v>0</v>
      </c>
      <c r="BL1219" t="b">
        <v>0</v>
      </c>
      <c r="BM1219">
        <v>9.6000000000000002E-2</v>
      </c>
      <c r="BN1219">
        <v>1553266740</v>
      </c>
      <c r="BO1219">
        <v>1553266740</v>
      </c>
      <c r="BP1219">
        <v>1553266740</v>
      </c>
      <c r="BR1219">
        <v>-7.2300000000000003E-2</v>
      </c>
    </row>
    <row r="1220" spans="1:72">
      <c r="A1220" t="s">
        <v>7268</v>
      </c>
      <c r="B1220" t="s">
        <v>7269</v>
      </c>
      <c r="C1220" t="str">
        <f t="shared" si="95"/>
        <v>新絲路文旅</v>
      </c>
      <c r="D1220" t="str">
        <f t="shared" si="96"/>
        <v>Food and Beverage</v>
      </c>
      <c r="E1220" t="str">
        <f t="shared" si="97"/>
        <v>飲食相關</v>
      </c>
      <c r="F1220" t="str">
        <f t="shared" si="98"/>
        <v>Alcoholic Beverages</v>
      </c>
      <c r="G1220" t="str">
        <f t="shared" si="99"/>
        <v>酒類飲品</v>
      </c>
      <c r="H1220" t="s">
        <v>68</v>
      </c>
      <c r="I1220" t="s">
        <v>69</v>
      </c>
      <c r="J1220" t="s">
        <v>70</v>
      </c>
      <c r="K1220" t="s">
        <v>71</v>
      </c>
      <c r="L1220" t="b">
        <v>0</v>
      </c>
      <c r="M1220" t="s">
        <v>72</v>
      </c>
      <c r="N1220" t="s">
        <v>73</v>
      </c>
      <c r="O1220" t="s">
        <v>74</v>
      </c>
      <c r="P1220" t="s">
        <v>7270</v>
      </c>
      <c r="Q1220" t="s">
        <v>7271</v>
      </c>
      <c r="R1220" t="s">
        <v>78</v>
      </c>
      <c r="S1220" t="s">
        <v>79</v>
      </c>
      <c r="T1220">
        <v>28800000</v>
      </c>
      <c r="U1220" t="s">
        <v>80</v>
      </c>
      <c r="V1220" t="b">
        <v>0</v>
      </c>
      <c r="W1220">
        <v>1080869400000</v>
      </c>
      <c r="X1220">
        <v>3</v>
      </c>
      <c r="Y1220">
        <v>0</v>
      </c>
      <c r="Z1220">
        <v>0</v>
      </c>
      <c r="AA1220">
        <v>1596089202</v>
      </c>
      <c r="AB1220">
        <v>0.21</v>
      </c>
      <c r="AC1220">
        <v>0.21</v>
      </c>
      <c r="AD1220" t="s">
        <v>7272</v>
      </c>
      <c r="AE1220">
        <v>0.21</v>
      </c>
      <c r="AF1220">
        <v>17500</v>
      </c>
      <c r="AG1220">
        <v>0.21</v>
      </c>
      <c r="AH1220">
        <v>0.184</v>
      </c>
      <c r="AI1220">
        <v>0.22</v>
      </c>
      <c r="AJ1220">
        <v>0</v>
      </c>
      <c r="AK1220">
        <v>0</v>
      </c>
      <c r="AL1220" t="s">
        <v>82</v>
      </c>
      <c r="AM1220" t="s">
        <v>72</v>
      </c>
      <c r="AN1220">
        <v>0.21</v>
      </c>
      <c r="AO1220">
        <v>106298</v>
      </c>
      <c r="AP1220">
        <v>18437</v>
      </c>
      <c r="AQ1220">
        <v>9.9999900000000003E-3</v>
      </c>
      <c r="AR1220">
        <v>4.9999952E-2</v>
      </c>
      <c r="AS1220" t="s">
        <v>7273</v>
      </c>
      <c r="AT1220">
        <v>-0.40000004</v>
      </c>
      <c r="AU1220">
        <v>-0.65573775999999995</v>
      </c>
      <c r="AV1220">
        <v>0.2</v>
      </c>
      <c r="AW1220">
        <v>0.61</v>
      </c>
      <c r="AZ1220">
        <v>3207589888</v>
      </c>
      <c r="BA1220">
        <v>0.53300000000000003</v>
      </c>
      <c r="BB1220">
        <v>0.21582857</v>
      </c>
      <c r="BC1220">
        <v>-5.8285743000000001E-3</v>
      </c>
      <c r="BD1220">
        <v>-2.7005574000000001E-2</v>
      </c>
      <c r="BE1220">
        <v>0.28204196999999998</v>
      </c>
      <c r="BF1220">
        <v>-7.2041969999999997E-2</v>
      </c>
      <c r="BG1220">
        <v>-0.25542998</v>
      </c>
      <c r="BH1220">
        <v>673593856</v>
      </c>
      <c r="BI1220">
        <v>0.39399624</v>
      </c>
      <c r="BJ1220">
        <v>15</v>
      </c>
      <c r="BK1220">
        <v>0</v>
      </c>
      <c r="BL1220" t="b">
        <v>0</v>
      </c>
      <c r="BM1220">
        <v>0.21</v>
      </c>
      <c r="BN1220">
        <v>1553612340</v>
      </c>
      <c r="BO1220">
        <v>1553612340</v>
      </c>
      <c r="BP1220">
        <v>1553612340</v>
      </c>
      <c r="BR1220">
        <v>-4.9200000000000001E-2</v>
      </c>
    </row>
    <row r="1221" spans="1:72">
      <c r="A1221" t="s">
        <v>7274</v>
      </c>
      <c r="B1221" t="s">
        <v>7275</v>
      </c>
      <c r="C1221" t="str">
        <f t="shared" si="95"/>
        <v>信義香港</v>
      </c>
      <c r="D1221" t="str">
        <f t="shared" si="96"/>
        <v>Automobile production and distribution</v>
      </c>
      <c r="E1221" t="str">
        <f t="shared" si="97"/>
        <v>汽車生產及分銷</v>
      </c>
      <c r="F1221" t="str">
        <f t="shared" si="98"/>
        <v>Cars parts and maintenance</v>
      </c>
      <c r="G1221" t="str">
        <f t="shared" si="99"/>
        <v>汽車零部件及維護</v>
      </c>
      <c r="H1221" t="s">
        <v>68</v>
      </c>
      <c r="I1221" t="s">
        <v>69</v>
      </c>
      <c r="J1221" t="s">
        <v>70</v>
      </c>
      <c r="K1221" t="s">
        <v>71</v>
      </c>
      <c r="L1221" t="b">
        <v>0</v>
      </c>
      <c r="M1221" t="s">
        <v>72</v>
      </c>
      <c r="N1221" t="s">
        <v>73</v>
      </c>
      <c r="O1221" t="s">
        <v>74</v>
      </c>
      <c r="P1221" t="s">
        <v>7276</v>
      </c>
      <c r="Q1221" t="s">
        <v>7277</v>
      </c>
      <c r="R1221" t="s">
        <v>78</v>
      </c>
      <c r="S1221" t="s">
        <v>79</v>
      </c>
      <c r="T1221">
        <v>28800000</v>
      </c>
      <c r="U1221" t="s">
        <v>80</v>
      </c>
      <c r="V1221" t="b">
        <v>0</v>
      </c>
      <c r="W1221">
        <v>1468200600000</v>
      </c>
      <c r="X1221">
        <v>3</v>
      </c>
      <c r="Y1221">
        <v>-9.9999900000000003E-3</v>
      </c>
      <c r="Z1221">
        <v>-0.96153759999999999</v>
      </c>
      <c r="AA1221">
        <v>1595923028</v>
      </c>
      <c r="AB1221">
        <v>1.03</v>
      </c>
      <c r="AC1221">
        <v>1.06</v>
      </c>
      <c r="AD1221" t="s">
        <v>7278</v>
      </c>
      <c r="AE1221">
        <v>1.03</v>
      </c>
      <c r="AF1221">
        <v>500</v>
      </c>
      <c r="AG1221">
        <v>1.04</v>
      </c>
      <c r="AH1221">
        <v>0.87</v>
      </c>
      <c r="AI1221">
        <v>1.08</v>
      </c>
      <c r="AJ1221">
        <v>0</v>
      </c>
      <c r="AK1221">
        <v>0</v>
      </c>
      <c r="AL1221" t="s">
        <v>82</v>
      </c>
      <c r="AM1221" t="s">
        <v>72</v>
      </c>
      <c r="AN1221">
        <v>1.05</v>
      </c>
      <c r="AO1221">
        <v>37577</v>
      </c>
      <c r="AP1221">
        <v>42417</v>
      </c>
      <c r="AQ1221">
        <v>0.13999998999999999</v>
      </c>
      <c r="AR1221">
        <v>0.15730336</v>
      </c>
      <c r="AS1221" t="s">
        <v>7279</v>
      </c>
      <c r="AT1221">
        <v>-0.39999997999999998</v>
      </c>
      <c r="AU1221">
        <v>-0.27972027999999999</v>
      </c>
      <c r="AV1221">
        <v>0.89</v>
      </c>
      <c r="AW1221">
        <v>1.43</v>
      </c>
      <c r="AZ1221">
        <v>648136000</v>
      </c>
      <c r="BA1221">
        <v>0.61099999999999999</v>
      </c>
      <c r="BB1221">
        <v>1.0717143</v>
      </c>
      <c r="BC1221">
        <v>-4.1714309999999998E-2</v>
      </c>
      <c r="BD1221">
        <v>-3.8922976999999997E-2</v>
      </c>
      <c r="BE1221">
        <v>1.1436363000000001</v>
      </c>
      <c r="BF1221">
        <v>-0.113636374</v>
      </c>
      <c r="BG1221">
        <v>-9.9364079999999994E-2</v>
      </c>
      <c r="BH1221">
        <v>661160064</v>
      </c>
      <c r="BI1221">
        <v>1.6857610000000001</v>
      </c>
      <c r="BJ1221">
        <v>15</v>
      </c>
      <c r="BK1221">
        <v>0</v>
      </c>
      <c r="BL1221" t="b">
        <v>0</v>
      </c>
      <c r="BM1221">
        <v>1.03</v>
      </c>
      <c r="BN1221">
        <v>1551023940</v>
      </c>
      <c r="BO1221">
        <v>1551023940</v>
      </c>
      <c r="BP1221">
        <v>1551023940</v>
      </c>
    </row>
    <row r="1222" spans="1:72">
      <c r="A1222" t="s">
        <v>7280</v>
      </c>
      <c r="B1222" t="s">
        <v>7281</v>
      </c>
      <c r="C1222" t="str">
        <f t="shared" si="95"/>
        <v>意馬國際</v>
      </c>
      <c r="D1222" t="str">
        <f t="shared" si="96"/>
        <v>Meida and Communications</v>
      </c>
      <c r="E1222" t="str">
        <f t="shared" si="97"/>
        <v>傳理</v>
      </c>
      <c r="F1222" t="str">
        <f t="shared" si="98"/>
        <v>Film and TV</v>
      </c>
      <c r="G1222" t="str">
        <f t="shared" si="99"/>
        <v>影視娛樂</v>
      </c>
      <c r="H1222" t="s">
        <v>68</v>
      </c>
      <c r="I1222" t="s">
        <v>69</v>
      </c>
      <c r="J1222" t="s">
        <v>70</v>
      </c>
      <c r="K1222" t="s">
        <v>71</v>
      </c>
      <c r="L1222" t="b">
        <v>0</v>
      </c>
      <c r="M1222" t="s">
        <v>72</v>
      </c>
      <c r="N1222" t="s">
        <v>73</v>
      </c>
      <c r="O1222" t="s">
        <v>74</v>
      </c>
      <c r="P1222" t="s">
        <v>7282</v>
      </c>
      <c r="Q1222" t="s">
        <v>7283</v>
      </c>
      <c r="R1222" t="s">
        <v>78</v>
      </c>
      <c r="S1222" t="s">
        <v>79</v>
      </c>
      <c r="T1222">
        <v>28800000</v>
      </c>
      <c r="U1222" t="s">
        <v>80</v>
      </c>
      <c r="V1222" t="b">
        <v>0</v>
      </c>
      <c r="W1222">
        <v>1127957400000</v>
      </c>
      <c r="X1222">
        <v>3</v>
      </c>
      <c r="Y1222">
        <v>0</v>
      </c>
      <c r="Z1222">
        <v>0</v>
      </c>
      <c r="AA1222">
        <v>1596088250</v>
      </c>
      <c r="AB1222">
        <v>0.81</v>
      </c>
      <c r="AC1222">
        <v>0.81</v>
      </c>
      <c r="AD1222" t="s">
        <v>7284</v>
      </c>
      <c r="AE1222">
        <v>0.81</v>
      </c>
      <c r="AF1222">
        <v>8900</v>
      </c>
      <c r="AG1222">
        <v>0.81</v>
      </c>
      <c r="AH1222">
        <v>0.81</v>
      </c>
      <c r="AI1222">
        <v>0.84</v>
      </c>
      <c r="AJ1222">
        <v>0</v>
      </c>
      <c r="AK1222">
        <v>0</v>
      </c>
      <c r="AL1222" t="s">
        <v>82</v>
      </c>
      <c r="AM1222" t="s">
        <v>72</v>
      </c>
      <c r="AN1222">
        <v>0.81</v>
      </c>
      <c r="AO1222">
        <v>184408</v>
      </c>
      <c r="AP1222">
        <v>15285</v>
      </c>
      <c r="AQ1222">
        <v>0.33500000000000002</v>
      </c>
      <c r="AR1222">
        <v>0.70526319999999998</v>
      </c>
      <c r="AS1222" t="s">
        <v>7285</v>
      </c>
      <c r="AT1222">
        <v>-1.24</v>
      </c>
      <c r="AU1222">
        <v>-0.60487807000000005</v>
      </c>
      <c r="AV1222">
        <v>0.47499999999999998</v>
      </c>
      <c r="AW1222">
        <v>2.0499999999999998</v>
      </c>
      <c r="AZ1222">
        <v>829921984</v>
      </c>
      <c r="BA1222">
        <v>0.73099999999999998</v>
      </c>
      <c r="BB1222">
        <v>0.6922857</v>
      </c>
      <c r="BC1222">
        <v>0.117714286</v>
      </c>
      <c r="BD1222">
        <v>0.17003715</v>
      </c>
      <c r="BE1222">
        <v>0.71279720000000002</v>
      </c>
      <c r="BF1222">
        <v>9.7202780000000003E-2</v>
      </c>
      <c r="BG1222">
        <v>0.13636807000000001</v>
      </c>
      <c r="BH1222">
        <v>672236800</v>
      </c>
      <c r="BI1222">
        <v>1.1080711000000001</v>
      </c>
      <c r="BJ1222">
        <v>15</v>
      </c>
      <c r="BK1222">
        <v>0</v>
      </c>
      <c r="BL1222" t="b">
        <v>0</v>
      </c>
      <c r="BM1222">
        <v>0.81</v>
      </c>
      <c r="BN1222">
        <v>1553266740</v>
      </c>
      <c r="BO1222">
        <v>1553266740</v>
      </c>
      <c r="BP1222">
        <v>1553266740</v>
      </c>
      <c r="BR1222">
        <v>-4.0500000000000001E-2</v>
      </c>
    </row>
    <row r="1223" spans="1:72">
      <c r="A1223" t="s">
        <v>7286</v>
      </c>
      <c r="B1223" t="s">
        <v>7287</v>
      </c>
      <c r="C1223" t="str">
        <f t="shared" si="95"/>
        <v>摩比發展</v>
      </c>
      <c r="D1223" t="str">
        <f t="shared" si="96"/>
        <v>Telecommunications</v>
      </c>
      <c r="E1223" t="str">
        <f t="shared" si="97"/>
        <v>電訊</v>
      </c>
      <c r="F1223" t="str">
        <f t="shared" si="98"/>
        <v>Telecommunications Equipment</v>
      </c>
      <c r="G1223" t="str">
        <f t="shared" si="99"/>
        <v>電訊設備</v>
      </c>
      <c r="H1223" t="s">
        <v>68</v>
      </c>
      <c r="I1223" t="s">
        <v>69</v>
      </c>
      <c r="J1223" t="s">
        <v>70</v>
      </c>
      <c r="K1223" t="s">
        <v>71</v>
      </c>
      <c r="L1223" t="b">
        <v>0</v>
      </c>
      <c r="M1223" t="s">
        <v>72</v>
      </c>
      <c r="N1223" t="s">
        <v>73</v>
      </c>
      <c r="O1223" t="s">
        <v>74</v>
      </c>
      <c r="P1223" t="s">
        <v>7288</v>
      </c>
      <c r="Q1223" t="s">
        <v>7289</v>
      </c>
      <c r="R1223" t="s">
        <v>78</v>
      </c>
      <c r="S1223" t="s">
        <v>79</v>
      </c>
      <c r="T1223">
        <v>28800000</v>
      </c>
      <c r="U1223" t="s">
        <v>80</v>
      </c>
      <c r="V1223" t="b">
        <v>0</v>
      </c>
      <c r="W1223">
        <v>1261013400000</v>
      </c>
      <c r="X1223">
        <v>3</v>
      </c>
      <c r="Y1223">
        <v>0</v>
      </c>
      <c r="Z1223">
        <v>0</v>
      </c>
      <c r="AA1223">
        <v>1596159717</v>
      </c>
      <c r="AB1223">
        <v>0.81</v>
      </c>
      <c r="AC1223">
        <v>0.81</v>
      </c>
      <c r="AD1223" t="s">
        <v>7284</v>
      </c>
      <c r="AE1223">
        <v>0.81</v>
      </c>
      <c r="AF1223">
        <v>69000</v>
      </c>
      <c r="AG1223">
        <v>0.81</v>
      </c>
      <c r="AH1223">
        <v>0.81</v>
      </c>
      <c r="AI1223">
        <v>0.83</v>
      </c>
      <c r="AJ1223">
        <v>0</v>
      </c>
      <c r="AK1223">
        <v>0</v>
      </c>
      <c r="AL1223" t="s">
        <v>82</v>
      </c>
      <c r="AM1223" t="s">
        <v>102</v>
      </c>
      <c r="AN1223">
        <v>0.81</v>
      </c>
      <c r="AO1223">
        <v>2235616</v>
      </c>
      <c r="AP1223">
        <v>1437062</v>
      </c>
      <c r="AQ1223">
        <v>7.9999979999999998E-2</v>
      </c>
      <c r="AR1223">
        <v>0.10958902</v>
      </c>
      <c r="AS1223" t="s">
        <v>7290</v>
      </c>
      <c r="AT1223">
        <v>-0.45</v>
      </c>
      <c r="AU1223">
        <v>-0.35714284000000002</v>
      </c>
      <c r="AV1223">
        <v>0.73</v>
      </c>
      <c r="AW1223">
        <v>1.26</v>
      </c>
      <c r="AX1223">
        <v>5.0000000000000001E-3</v>
      </c>
      <c r="AY1223">
        <v>6.1728395999999996E-3</v>
      </c>
      <c r="AZ1223">
        <v>819587008</v>
      </c>
      <c r="BA1223">
        <v>0.214</v>
      </c>
      <c r="BB1223">
        <v>0.82457142999999999</v>
      </c>
      <c r="BC1223">
        <v>-1.4571428000000001E-2</v>
      </c>
      <c r="BD1223">
        <v>-1.7671518000000001E-2</v>
      </c>
      <c r="BE1223">
        <v>0.9095105</v>
      </c>
      <c r="BF1223">
        <v>-9.9510489999999993E-2</v>
      </c>
      <c r="BG1223">
        <v>-0.10941104</v>
      </c>
      <c r="BH1223">
        <v>663865472</v>
      </c>
      <c r="BI1223">
        <v>3.7850467999999999</v>
      </c>
      <c r="BJ1223">
        <v>15</v>
      </c>
      <c r="BK1223">
        <v>0</v>
      </c>
      <c r="BL1223" t="b">
        <v>0</v>
      </c>
      <c r="BM1223">
        <v>0.81</v>
      </c>
      <c r="BN1223">
        <v>1553612340</v>
      </c>
      <c r="BO1223">
        <v>1553612340</v>
      </c>
      <c r="BP1223">
        <v>1553612340</v>
      </c>
      <c r="BQ1223">
        <v>25.167784000000001</v>
      </c>
      <c r="BR1223">
        <v>3.2183999999999997E-2</v>
      </c>
    </row>
    <row r="1224" spans="1:72">
      <c r="A1224" t="s">
        <v>7291</v>
      </c>
      <c r="B1224" t="s">
        <v>7292</v>
      </c>
      <c r="C1224" t="str">
        <f t="shared" si="95"/>
        <v>中國玻璃</v>
      </c>
      <c r="D1224" t="str">
        <f t="shared" si="96"/>
        <v>Industrial Products</v>
      </c>
      <c r="E1224" t="str">
        <f t="shared" si="97"/>
        <v>工業製品</v>
      </c>
      <c r="F1224" t="str">
        <f t="shared" si="98"/>
        <v>Glass strands</v>
      </c>
      <c r="G1224" t="str">
        <f t="shared" si="99"/>
        <v>玻璃股</v>
      </c>
      <c r="H1224" t="s">
        <v>68</v>
      </c>
      <c r="I1224" t="s">
        <v>69</v>
      </c>
      <c r="J1224" t="s">
        <v>70</v>
      </c>
      <c r="K1224" t="s">
        <v>71</v>
      </c>
      <c r="L1224" t="b">
        <v>0</v>
      </c>
      <c r="M1224" t="s">
        <v>72</v>
      </c>
      <c r="N1224" t="s">
        <v>73</v>
      </c>
      <c r="O1224" t="s">
        <v>74</v>
      </c>
      <c r="P1224" t="s">
        <v>7293</v>
      </c>
      <c r="Q1224" t="s">
        <v>7294</v>
      </c>
      <c r="R1224" t="s">
        <v>78</v>
      </c>
      <c r="S1224" t="s">
        <v>79</v>
      </c>
      <c r="T1224">
        <v>28800000</v>
      </c>
      <c r="U1224" t="s">
        <v>80</v>
      </c>
      <c r="V1224" t="b">
        <v>0</v>
      </c>
      <c r="W1224">
        <v>1119490200000</v>
      </c>
      <c r="X1224">
        <v>3</v>
      </c>
      <c r="Y1224">
        <v>3.0000000999999998E-2</v>
      </c>
      <c r="Z1224">
        <v>8.1081079999999996</v>
      </c>
      <c r="AA1224">
        <v>1596095614</v>
      </c>
      <c r="AB1224">
        <v>0.4</v>
      </c>
      <c r="AC1224">
        <v>0.4</v>
      </c>
      <c r="AD1224" t="s">
        <v>7295</v>
      </c>
      <c r="AE1224">
        <v>0.37</v>
      </c>
      <c r="AF1224">
        <v>1114000</v>
      </c>
      <c r="AG1224">
        <v>0.37</v>
      </c>
      <c r="AH1224">
        <v>0.38500000000000001</v>
      </c>
      <c r="AI1224">
        <v>0.4</v>
      </c>
      <c r="AJ1224">
        <v>0</v>
      </c>
      <c r="AK1224">
        <v>0</v>
      </c>
      <c r="AL1224" t="s">
        <v>82</v>
      </c>
      <c r="AM1224" t="s">
        <v>102</v>
      </c>
      <c r="AN1224">
        <v>0.38500000000000001</v>
      </c>
      <c r="AO1224">
        <v>920230</v>
      </c>
      <c r="AP1224">
        <v>514500</v>
      </c>
      <c r="AQ1224">
        <v>0.15</v>
      </c>
      <c r="AR1224">
        <v>0.6</v>
      </c>
      <c r="AS1224" t="s">
        <v>7296</v>
      </c>
      <c r="AT1224">
        <v>-9.9999993999999995E-2</v>
      </c>
      <c r="AU1224">
        <v>-0.19999998999999999</v>
      </c>
      <c r="AV1224">
        <v>0.25</v>
      </c>
      <c r="AW1224">
        <v>0.5</v>
      </c>
      <c r="AZ1224">
        <v>1810150016</v>
      </c>
      <c r="BA1224">
        <v>0.16900000000000001</v>
      </c>
      <c r="BB1224">
        <v>0.41271426999999999</v>
      </c>
      <c r="BC1224">
        <v>-1.2714267E-2</v>
      </c>
      <c r="BD1224">
        <v>-3.0806462999999999E-2</v>
      </c>
      <c r="BE1224">
        <v>0.37293704999999999</v>
      </c>
      <c r="BF1224">
        <v>2.7062953000000001E-2</v>
      </c>
      <c r="BG1224">
        <v>7.2567074999999995E-2</v>
      </c>
      <c r="BH1224">
        <v>724060032</v>
      </c>
      <c r="BI1224">
        <v>2.3668640000000001</v>
      </c>
      <c r="BJ1224">
        <v>15</v>
      </c>
      <c r="BK1224">
        <v>0</v>
      </c>
      <c r="BL1224" t="b">
        <v>0</v>
      </c>
      <c r="BM1224">
        <v>0.4</v>
      </c>
      <c r="BN1224">
        <v>1553698740</v>
      </c>
      <c r="BO1224">
        <v>1553698740</v>
      </c>
      <c r="BP1224">
        <v>1553698740</v>
      </c>
      <c r="BQ1224">
        <v>7.3499689999999998</v>
      </c>
      <c r="BR1224">
        <v>5.4421999999999998E-2</v>
      </c>
    </row>
    <row r="1225" spans="1:72">
      <c r="A1225" t="s">
        <v>7297</v>
      </c>
      <c r="B1225" t="s">
        <v>7298</v>
      </c>
      <c r="C1225" t="str">
        <f t="shared" si="95"/>
        <v>協眾國際控股</v>
      </c>
      <c r="D1225" t="str">
        <f t="shared" si="96"/>
        <v>Automobile production and distribution</v>
      </c>
      <c r="E1225" t="str">
        <f t="shared" si="97"/>
        <v>汽車生產及分銷</v>
      </c>
      <c r="F1225" t="str">
        <f t="shared" si="98"/>
        <v>Cars parts and maintenance</v>
      </c>
      <c r="G1225" t="str">
        <f t="shared" si="99"/>
        <v>汽車零部件及維護</v>
      </c>
      <c r="H1225" t="s">
        <v>68</v>
      </c>
      <c r="I1225" t="s">
        <v>69</v>
      </c>
      <c r="J1225" t="s">
        <v>70</v>
      </c>
      <c r="K1225" t="s">
        <v>71</v>
      </c>
      <c r="L1225" t="b">
        <v>0</v>
      </c>
      <c r="M1225" t="s">
        <v>72</v>
      </c>
      <c r="N1225" t="s">
        <v>73</v>
      </c>
      <c r="O1225" t="s">
        <v>74</v>
      </c>
      <c r="P1225" t="s">
        <v>7299</v>
      </c>
      <c r="Q1225" t="s">
        <v>7300</v>
      </c>
      <c r="R1225" t="s">
        <v>78</v>
      </c>
      <c r="S1225" t="s">
        <v>79</v>
      </c>
      <c r="T1225">
        <v>28800000</v>
      </c>
      <c r="U1225" t="s">
        <v>80</v>
      </c>
      <c r="V1225" t="b">
        <v>0</v>
      </c>
      <c r="W1225">
        <v>1339983000000</v>
      </c>
      <c r="X1225">
        <v>3</v>
      </c>
      <c r="Y1225">
        <v>-2.000004E-2</v>
      </c>
      <c r="Z1225">
        <v>-2.0618598000000001</v>
      </c>
      <c r="AA1225">
        <v>1596095854</v>
      </c>
      <c r="AB1225">
        <v>0.95</v>
      </c>
      <c r="AC1225">
        <v>1.02</v>
      </c>
      <c r="AD1225" t="s">
        <v>7301</v>
      </c>
      <c r="AE1225">
        <v>0.9</v>
      </c>
      <c r="AF1225">
        <v>44000</v>
      </c>
      <c r="AG1225">
        <v>0.97</v>
      </c>
      <c r="AH1225">
        <v>0.78</v>
      </c>
      <c r="AI1225">
        <v>0.95</v>
      </c>
      <c r="AJ1225">
        <v>0</v>
      </c>
      <c r="AK1225">
        <v>0</v>
      </c>
      <c r="AL1225" t="s">
        <v>82</v>
      </c>
      <c r="AM1225" t="s">
        <v>102</v>
      </c>
      <c r="AN1225">
        <v>1.01</v>
      </c>
      <c r="AO1225">
        <v>87969</v>
      </c>
      <c r="AP1225">
        <v>5500</v>
      </c>
      <c r="AQ1225">
        <v>0.26</v>
      </c>
      <c r="AR1225">
        <v>0.37681160000000002</v>
      </c>
      <c r="AS1225" t="s">
        <v>7302</v>
      </c>
      <c r="AT1225">
        <v>-1.04</v>
      </c>
      <c r="AU1225">
        <v>-0.52261305000000002</v>
      </c>
      <c r="AV1225">
        <v>0.69</v>
      </c>
      <c r="AW1225">
        <v>1.99</v>
      </c>
      <c r="AX1225">
        <v>2E-3</v>
      </c>
      <c r="AY1225">
        <v>2.0618556999999998E-3</v>
      </c>
      <c r="AZ1225">
        <v>800000000</v>
      </c>
      <c r="BA1225">
        <v>0.14499999999999999</v>
      </c>
      <c r="BB1225">
        <v>0.85514283000000002</v>
      </c>
      <c r="BC1225">
        <v>9.4857159999999996E-2</v>
      </c>
      <c r="BD1225">
        <v>0.11092551</v>
      </c>
      <c r="BE1225">
        <v>1.1489510000000001</v>
      </c>
      <c r="BF1225">
        <v>-0.19895107000000001</v>
      </c>
      <c r="BG1225">
        <v>-0.17315886999999999</v>
      </c>
      <c r="BH1225">
        <v>760000000</v>
      </c>
      <c r="BI1225">
        <v>6.5517244000000003</v>
      </c>
      <c r="BJ1225">
        <v>15</v>
      </c>
      <c r="BK1225">
        <v>0</v>
      </c>
      <c r="BL1225" t="b">
        <v>0</v>
      </c>
      <c r="BM1225">
        <v>0.95</v>
      </c>
      <c r="BN1225">
        <v>1553871540</v>
      </c>
      <c r="BO1225">
        <v>1553871540</v>
      </c>
      <c r="BP1225">
        <v>1553871540</v>
      </c>
      <c r="BR1225">
        <v>-0.40229999999999999</v>
      </c>
    </row>
    <row r="1226" spans="1:72">
      <c r="A1226" t="s">
        <v>7303</v>
      </c>
      <c r="B1226" t="s">
        <v>7304</v>
      </c>
      <c r="C1226" t="str">
        <f t="shared" si="95"/>
        <v>博尼控股</v>
      </c>
      <c r="D1226" t="str">
        <f t="shared" si="96"/>
        <v>Consumer Goods Manufacturing</v>
      </c>
      <c r="E1226" t="str">
        <f t="shared" si="97"/>
        <v>消費品製造</v>
      </c>
      <c r="F1226" t="str">
        <f t="shared" si="98"/>
        <v>Textile and Clothing</v>
      </c>
      <c r="G1226" t="str">
        <f t="shared" si="99"/>
        <v>紡織製衣</v>
      </c>
      <c r="H1226" t="s">
        <v>68</v>
      </c>
      <c r="I1226" t="s">
        <v>69</v>
      </c>
      <c r="J1226" t="s">
        <v>70</v>
      </c>
      <c r="K1226" t="s">
        <v>71</v>
      </c>
      <c r="L1226" t="b">
        <v>0</v>
      </c>
      <c r="M1226" t="s">
        <v>72</v>
      </c>
      <c r="N1226" t="s">
        <v>73</v>
      </c>
      <c r="O1226" t="s">
        <v>74</v>
      </c>
      <c r="P1226" t="s">
        <v>7305</v>
      </c>
      <c r="Q1226" t="s">
        <v>7306</v>
      </c>
      <c r="R1226" t="s">
        <v>78</v>
      </c>
      <c r="S1226" t="s">
        <v>79</v>
      </c>
      <c r="T1226">
        <v>28800000</v>
      </c>
      <c r="U1226" t="s">
        <v>80</v>
      </c>
      <c r="V1226" t="b">
        <v>0</v>
      </c>
      <c r="W1226">
        <v>1556242200000</v>
      </c>
      <c r="X1226">
        <v>3</v>
      </c>
      <c r="Y1226">
        <v>2.000004E-2</v>
      </c>
      <c r="Z1226">
        <v>3.7735927</v>
      </c>
      <c r="AA1226">
        <v>1596159925</v>
      </c>
      <c r="AB1226">
        <v>0.55000000000000004</v>
      </c>
      <c r="AC1226">
        <v>0.56000000000000005</v>
      </c>
      <c r="AD1226" t="s">
        <v>7307</v>
      </c>
      <c r="AE1226">
        <v>0.53</v>
      </c>
      <c r="AF1226">
        <v>540000</v>
      </c>
      <c r="AG1226">
        <v>0.53</v>
      </c>
      <c r="AH1226">
        <v>0.53</v>
      </c>
      <c r="AI1226">
        <v>0.55000000000000004</v>
      </c>
      <c r="AJ1226">
        <v>0</v>
      </c>
      <c r="AK1226">
        <v>0</v>
      </c>
      <c r="AL1226" t="s">
        <v>82</v>
      </c>
      <c r="AM1226" t="s">
        <v>102</v>
      </c>
      <c r="AN1226">
        <v>0.53</v>
      </c>
      <c r="AO1226">
        <v>1086307</v>
      </c>
      <c r="AP1226">
        <v>1066875</v>
      </c>
      <c r="AQ1226">
        <v>0.125</v>
      </c>
      <c r="AR1226">
        <v>0.29411763000000002</v>
      </c>
      <c r="AS1226" t="s">
        <v>7308</v>
      </c>
      <c r="AT1226">
        <v>-0.39</v>
      </c>
      <c r="AU1226">
        <v>-0.41489359999999997</v>
      </c>
      <c r="AV1226">
        <v>0.42499999999999999</v>
      </c>
      <c r="AW1226">
        <v>0.94</v>
      </c>
      <c r="AZ1226">
        <v>1200000000</v>
      </c>
      <c r="BB1226">
        <v>0.52585715</v>
      </c>
      <c r="BC1226">
        <v>2.4142861000000002E-2</v>
      </c>
      <c r="BD1226">
        <v>4.5911446000000002E-2</v>
      </c>
      <c r="BE1226">
        <v>0.54150350000000003</v>
      </c>
      <c r="BF1226">
        <v>8.4965230000000006E-3</v>
      </c>
      <c r="BG1226">
        <v>1.5690615000000002E-2</v>
      </c>
      <c r="BH1226">
        <v>660000000</v>
      </c>
      <c r="BJ1226">
        <v>15</v>
      </c>
      <c r="BK1226">
        <v>0</v>
      </c>
      <c r="BL1226" t="b">
        <v>0</v>
      </c>
      <c r="BM1226">
        <v>0.55000000000000004</v>
      </c>
    </row>
    <row r="1227" spans="1:72">
      <c r="A1227" t="s">
        <v>7309</v>
      </c>
      <c r="B1227" t="s">
        <v>7310</v>
      </c>
      <c r="C1227" t="str">
        <f t="shared" si="95"/>
        <v>天成國際</v>
      </c>
      <c r="D1227" t="str">
        <f t="shared" si="96"/>
        <v>Financial</v>
      </c>
      <c r="E1227" t="str">
        <f t="shared" si="97"/>
        <v>金融</v>
      </c>
      <c r="F1227" t="str">
        <f t="shared" si="98"/>
        <v>Other financial services</v>
      </c>
      <c r="G1227" t="str">
        <f t="shared" si="99"/>
        <v>其他金融服務</v>
      </c>
      <c r="H1227" t="s">
        <v>68</v>
      </c>
      <c r="I1227" t="s">
        <v>69</v>
      </c>
      <c r="J1227" t="s">
        <v>70</v>
      </c>
      <c r="K1227" t="s">
        <v>71</v>
      </c>
      <c r="L1227" t="b">
        <v>0</v>
      </c>
      <c r="M1227" t="s">
        <v>72</v>
      </c>
      <c r="N1227" t="s">
        <v>73</v>
      </c>
      <c r="O1227" t="s">
        <v>74</v>
      </c>
      <c r="P1227" t="s">
        <v>7311</v>
      </c>
      <c r="Q1227" t="s">
        <v>7312</v>
      </c>
      <c r="R1227" t="s">
        <v>78</v>
      </c>
      <c r="S1227" t="s">
        <v>79</v>
      </c>
      <c r="T1227">
        <v>28800000</v>
      </c>
      <c r="U1227" t="s">
        <v>80</v>
      </c>
      <c r="V1227" t="b">
        <v>0</v>
      </c>
      <c r="W1227">
        <v>1127957400000</v>
      </c>
      <c r="X1227">
        <v>3</v>
      </c>
      <c r="Y1227">
        <v>-4.9999950000000001E-3</v>
      </c>
      <c r="Z1227">
        <v>-5.263153</v>
      </c>
      <c r="AA1227">
        <v>1596160032</v>
      </c>
      <c r="AB1227">
        <v>0.09</v>
      </c>
      <c r="AC1227">
        <v>8.8999999999999996E-2</v>
      </c>
      <c r="AD1227" t="s">
        <v>7313</v>
      </c>
      <c r="AE1227">
        <v>8.8999999999999996E-2</v>
      </c>
      <c r="AF1227">
        <v>1010000</v>
      </c>
      <c r="AG1227">
        <v>9.5000000000000001E-2</v>
      </c>
      <c r="AH1227">
        <v>9.0999999999999998E-2</v>
      </c>
      <c r="AI1227">
        <v>0.105</v>
      </c>
      <c r="AJ1227">
        <v>0</v>
      </c>
      <c r="AK1227">
        <v>0</v>
      </c>
      <c r="AL1227" t="s">
        <v>82</v>
      </c>
      <c r="AM1227" t="s">
        <v>72</v>
      </c>
      <c r="AN1227">
        <v>8.8999999999999996E-2</v>
      </c>
      <c r="AO1227">
        <v>455588</v>
      </c>
      <c r="AP1227">
        <v>1152596</v>
      </c>
      <c r="AQ1227">
        <v>4.8000003999999999E-2</v>
      </c>
      <c r="AR1227">
        <v>1.1428573</v>
      </c>
      <c r="AS1227" t="s">
        <v>7314</v>
      </c>
      <c r="AT1227">
        <v>-0.09</v>
      </c>
      <c r="AU1227">
        <v>-0.5</v>
      </c>
      <c r="AV1227">
        <v>4.2000000000000003E-2</v>
      </c>
      <c r="AW1227">
        <v>0.18</v>
      </c>
      <c r="AZ1227">
        <v>7088220160</v>
      </c>
      <c r="BA1227">
        <v>0.38900000000000001</v>
      </c>
      <c r="BB1227">
        <v>7.6171429999999998E-2</v>
      </c>
      <c r="BC1227">
        <v>1.3828576E-2</v>
      </c>
      <c r="BD1227">
        <v>0.18154544</v>
      </c>
      <c r="BE1227">
        <v>8.2286715999999996E-2</v>
      </c>
      <c r="BF1227">
        <v>7.7132879999999996E-3</v>
      </c>
      <c r="BG1227">
        <v>9.3736739999999999E-2</v>
      </c>
      <c r="BH1227">
        <v>637939840</v>
      </c>
      <c r="BI1227">
        <v>0.23136248000000001</v>
      </c>
      <c r="BJ1227">
        <v>15</v>
      </c>
      <c r="BK1227">
        <v>0</v>
      </c>
      <c r="BL1227" t="b">
        <v>0</v>
      </c>
      <c r="BM1227">
        <v>0.09</v>
      </c>
      <c r="BQ1227">
        <v>11.842105999999999</v>
      </c>
      <c r="BR1227">
        <v>7.6E-3</v>
      </c>
    </row>
    <row r="1228" spans="1:72">
      <c r="A1228" t="s">
        <v>7315</v>
      </c>
      <c r="B1228" t="s">
        <v>7316</v>
      </c>
      <c r="C1228" t="str">
        <f t="shared" si="95"/>
        <v>天元醫療</v>
      </c>
      <c r="D1228" t="str">
        <f t="shared" si="96"/>
        <v>Consumer Service</v>
      </c>
      <c r="E1228" t="str">
        <f t="shared" si="97"/>
        <v>消費者服務業</v>
      </c>
      <c r="F1228" t="str">
        <f t="shared" si="98"/>
        <v>Tourist and Hotel</v>
      </c>
      <c r="G1228" t="str">
        <f t="shared" si="99"/>
        <v>旅遊酒店</v>
      </c>
      <c r="H1228" t="s">
        <v>68</v>
      </c>
      <c r="I1228" t="s">
        <v>69</v>
      </c>
      <c r="J1228" t="s">
        <v>70</v>
      </c>
      <c r="K1228" t="s">
        <v>71</v>
      </c>
      <c r="L1228" t="b">
        <v>0</v>
      </c>
      <c r="M1228" t="s">
        <v>72</v>
      </c>
      <c r="N1228" t="s">
        <v>73</v>
      </c>
      <c r="O1228" t="s">
        <v>74</v>
      </c>
      <c r="P1228" t="s">
        <v>7317</v>
      </c>
      <c r="Q1228" t="s">
        <v>7318</v>
      </c>
      <c r="R1228" t="s">
        <v>78</v>
      </c>
      <c r="S1228" t="s">
        <v>79</v>
      </c>
      <c r="T1228">
        <v>28800000</v>
      </c>
      <c r="U1228" t="s">
        <v>80</v>
      </c>
      <c r="V1228" t="b">
        <v>0</v>
      </c>
      <c r="W1228">
        <v>972351000000</v>
      </c>
      <c r="X1228">
        <v>3</v>
      </c>
      <c r="Y1228">
        <v>-2.00001E-2</v>
      </c>
      <c r="Z1228">
        <v>-1.1834378000000001</v>
      </c>
      <c r="AA1228">
        <v>1596096541</v>
      </c>
      <c r="AB1228">
        <v>1.67</v>
      </c>
      <c r="AC1228">
        <v>1.69</v>
      </c>
      <c r="AD1228" t="s">
        <v>7319</v>
      </c>
      <c r="AE1228">
        <v>1.65</v>
      </c>
      <c r="AF1228">
        <v>222000</v>
      </c>
      <c r="AG1228">
        <v>1.69</v>
      </c>
      <c r="AH1228">
        <v>1.58</v>
      </c>
      <c r="AI1228">
        <v>1.67</v>
      </c>
      <c r="AJ1228">
        <v>0</v>
      </c>
      <c r="AK1228">
        <v>0</v>
      </c>
      <c r="AL1228" t="s">
        <v>82</v>
      </c>
      <c r="AM1228" t="s">
        <v>72</v>
      </c>
      <c r="AN1228">
        <v>1.65</v>
      </c>
      <c r="AO1228">
        <v>159081</v>
      </c>
      <c r="AP1228">
        <v>150250</v>
      </c>
      <c r="AQ1228">
        <v>1.1850000000000001</v>
      </c>
      <c r="AR1228">
        <v>2.4432988</v>
      </c>
      <c r="AS1228" t="s">
        <v>7320</v>
      </c>
      <c r="AT1228">
        <v>-7.0000049999999994E-2</v>
      </c>
      <c r="AU1228">
        <v>-4.0229916999999997E-2</v>
      </c>
      <c r="AV1228">
        <v>0.48499999999999999</v>
      </c>
      <c r="AW1228">
        <v>1.74</v>
      </c>
      <c r="AZ1228">
        <v>398980000</v>
      </c>
      <c r="BA1228">
        <v>1.0229999999999999</v>
      </c>
      <c r="BB1228">
        <v>1.5677143</v>
      </c>
      <c r="BC1228">
        <v>0.10228561999999999</v>
      </c>
      <c r="BD1228">
        <v>6.5245059999999994E-2</v>
      </c>
      <c r="BE1228">
        <v>1.0161889</v>
      </c>
      <c r="BF1228">
        <v>0.65381109999999998</v>
      </c>
      <c r="BG1228">
        <v>0.64339524999999997</v>
      </c>
      <c r="BH1228">
        <v>666296576</v>
      </c>
      <c r="BI1228">
        <v>1.6324536000000001</v>
      </c>
      <c r="BJ1228">
        <v>15</v>
      </c>
      <c r="BK1228">
        <v>0</v>
      </c>
      <c r="BL1228" t="b">
        <v>0</v>
      </c>
      <c r="BM1228">
        <v>1.67</v>
      </c>
      <c r="BN1228">
        <v>1553785140</v>
      </c>
      <c r="BO1228">
        <v>1553785140</v>
      </c>
      <c r="BP1228">
        <v>1553785140</v>
      </c>
      <c r="BR1228">
        <v>-0.14399999999999999</v>
      </c>
    </row>
    <row r="1229" spans="1:72">
      <c r="A1229" t="s">
        <v>7321</v>
      </c>
      <c r="B1229" t="s">
        <v>7322</v>
      </c>
      <c r="C1229" t="str">
        <f t="shared" si="95"/>
        <v>中國金融投資管理</v>
      </c>
      <c r="D1229" t="str">
        <f t="shared" si="96"/>
        <v>Financial</v>
      </c>
      <c r="E1229" t="str">
        <f t="shared" si="97"/>
        <v>金融</v>
      </c>
      <c r="F1229" t="str">
        <f t="shared" si="98"/>
        <v>Non-bank financing</v>
      </c>
      <c r="G1229" t="str">
        <f t="shared" si="99"/>
        <v>非銀行融資</v>
      </c>
      <c r="H1229" t="s">
        <v>68</v>
      </c>
      <c r="I1229" t="s">
        <v>69</v>
      </c>
      <c r="J1229" t="s">
        <v>70</v>
      </c>
      <c r="K1229" t="s">
        <v>71</v>
      </c>
      <c r="L1229" t="b">
        <v>0</v>
      </c>
      <c r="M1229" t="s">
        <v>72</v>
      </c>
      <c r="N1229" t="s">
        <v>73</v>
      </c>
      <c r="O1229" t="s">
        <v>74</v>
      </c>
      <c r="P1229" t="s">
        <v>7323</v>
      </c>
      <c r="Q1229" t="s">
        <v>7324</v>
      </c>
      <c r="R1229" t="s">
        <v>78</v>
      </c>
      <c r="S1229" t="s">
        <v>79</v>
      </c>
      <c r="T1229">
        <v>28800000</v>
      </c>
      <c r="U1229" t="s">
        <v>80</v>
      </c>
      <c r="V1229" t="b">
        <v>0</v>
      </c>
      <c r="W1229">
        <v>947467800000</v>
      </c>
      <c r="X1229">
        <v>3</v>
      </c>
      <c r="Y1229">
        <v>-1.0000020000000001E-3</v>
      </c>
      <c r="Z1229">
        <v>-0.63694393999999999</v>
      </c>
      <c r="AA1229">
        <v>1596005435</v>
      </c>
      <c r="AB1229">
        <v>0.156</v>
      </c>
      <c r="AC1229">
        <v>0.156</v>
      </c>
      <c r="AD1229" t="s">
        <v>7325</v>
      </c>
      <c r="AE1229">
        <v>0.151</v>
      </c>
      <c r="AF1229">
        <v>78000</v>
      </c>
      <c r="AG1229">
        <v>0.157</v>
      </c>
      <c r="AH1229">
        <v>0.151</v>
      </c>
      <c r="AI1229">
        <v>0.156</v>
      </c>
      <c r="AJ1229">
        <v>0</v>
      </c>
      <c r="AK1229">
        <v>0</v>
      </c>
      <c r="AL1229" t="s">
        <v>82</v>
      </c>
      <c r="AM1229" t="s">
        <v>72</v>
      </c>
      <c r="AN1229">
        <v>0.152</v>
      </c>
      <c r="AO1229">
        <v>2594800</v>
      </c>
      <c r="AP1229">
        <v>681000</v>
      </c>
      <c r="AQ1229">
        <v>2.6000008000000002E-2</v>
      </c>
      <c r="AR1229">
        <v>0.20000006000000001</v>
      </c>
      <c r="AS1229" t="s">
        <v>7326</v>
      </c>
      <c r="AT1229">
        <v>-0.37399995000000003</v>
      </c>
      <c r="AU1229">
        <v>-0.70566034</v>
      </c>
      <c r="AV1229">
        <v>0.13</v>
      </c>
      <c r="AW1229">
        <v>0.53</v>
      </c>
      <c r="AX1229">
        <v>3.0000000000000001E-3</v>
      </c>
      <c r="AY1229">
        <v>1.9108279999999998E-2</v>
      </c>
      <c r="AZ1229">
        <v>4218259968</v>
      </c>
      <c r="BA1229">
        <v>0.89400000000000002</v>
      </c>
      <c r="BB1229">
        <v>0.16025714999999999</v>
      </c>
      <c r="BC1229">
        <v>-4.2571425E-3</v>
      </c>
      <c r="BD1229">
        <v>-2.6564447000000001E-2</v>
      </c>
      <c r="BE1229">
        <v>0.25144054999999998</v>
      </c>
      <c r="BF1229">
        <v>-9.5440549999999999E-2</v>
      </c>
      <c r="BG1229">
        <v>-0.379575</v>
      </c>
      <c r="BH1229">
        <v>658048576</v>
      </c>
      <c r="BI1229">
        <v>0.17449665</v>
      </c>
      <c r="BJ1229">
        <v>15</v>
      </c>
      <c r="BK1229">
        <v>0</v>
      </c>
      <c r="BL1229" t="b">
        <v>0</v>
      </c>
      <c r="BM1229">
        <v>0.156</v>
      </c>
      <c r="BN1229">
        <v>1553785140</v>
      </c>
      <c r="BO1229">
        <v>1553785140</v>
      </c>
      <c r="BP1229">
        <v>1553785140</v>
      </c>
      <c r="BQ1229">
        <v>3.5697942</v>
      </c>
      <c r="BR1229">
        <v>4.3700000000000003E-2</v>
      </c>
    </row>
    <row r="1230" spans="1:72">
      <c r="A1230" t="s">
        <v>7327</v>
      </c>
      <c r="B1230" t="s">
        <v>7328</v>
      </c>
      <c r="C1230" t="str">
        <f t="shared" si="95"/>
        <v>古兜控股</v>
      </c>
      <c r="D1230" t="str">
        <f t="shared" si="96"/>
        <v>Consumer Service</v>
      </c>
      <c r="E1230" t="str">
        <f t="shared" si="97"/>
        <v>消費者服務業</v>
      </c>
      <c r="F1230" t="str">
        <f t="shared" si="98"/>
        <v>Tourist and Hotel</v>
      </c>
      <c r="G1230" t="str">
        <f t="shared" si="99"/>
        <v>旅遊酒店</v>
      </c>
      <c r="H1230" t="s">
        <v>68</v>
      </c>
      <c r="I1230" t="s">
        <v>69</v>
      </c>
      <c r="J1230" t="s">
        <v>70</v>
      </c>
      <c r="K1230" t="s">
        <v>71</v>
      </c>
      <c r="L1230" t="b">
        <v>0</v>
      </c>
      <c r="M1230" t="s">
        <v>72</v>
      </c>
      <c r="N1230" t="s">
        <v>73</v>
      </c>
      <c r="O1230" t="s">
        <v>74</v>
      </c>
      <c r="P1230" t="s">
        <v>7329</v>
      </c>
      <c r="Q1230" t="s">
        <v>7330</v>
      </c>
      <c r="R1230" t="s">
        <v>78</v>
      </c>
      <c r="S1230" t="s">
        <v>79</v>
      </c>
      <c r="T1230">
        <v>28800000</v>
      </c>
      <c r="U1230" t="s">
        <v>80</v>
      </c>
      <c r="V1230" t="b">
        <v>0</v>
      </c>
      <c r="W1230">
        <v>1481247000000</v>
      </c>
      <c r="X1230">
        <v>3</v>
      </c>
      <c r="Y1230">
        <v>-2.9999971E-2</v>
      </c>
      <c r="Z1230">
        <v>-4.2857102999999999</v>
      </c>
      <c r="AA1230">
        <v>1596004411</v>
      </c>
      <c r="AB1230">
        <v>0.67</v>
      </c>
      <c r="AC1230">
        <v>0.68</v>
      </c>
      <c r="AD1230" t="s">
        <v>7331</v>
      </c>
      <c r="AE1230">
        <v>0.61</v>
      </c>
      <c r="AF1230">
        <v>144000</v>
      </c>
      <c r="AG1230">
        <v>0.7</v>
      </c>
      <c r="AH1230">
        <v>0.61</v>
      </c>
      <c r="AI1230">
        <v>0.91</v>
      </c>
      <c r="AJ1230">
        <v>0</v>
      </c>
      <c r="AK1230">
        <v>0</v>
      </c>
      <c r="AL1230" t="s">
        <v>82</v>
      </c>
      <c r="AM1230" t="s">
        <v>102</v>
      </c>
      <c r="AN1230">
        <v>0.61</v>
      </c>
      <c r="AO1230">
        <v>132984</v>
      </c>
      <c r="AP1230">
        <v>96500</v>
      </c>
      <c r="AQ1230">
        <v>0.18</v>
      </c>
      <c r="AR1230">
        <v>0.36734694000000001</v>
      </c>
      <c r="AS1230" t="s">
        <v>7332</v>
      </c>
      <c r="AT1230">
        <v>-0.93</v>
      </c>
      <c r="AU1230">
        <v>-0.58125000000000004</v>
      </c>
      <c r="AV1230">
        <v>0.49</v>
      </c>
      <c r="AW1230">
        <v>1.6</v>
      </c>
      <c r="AZ1230">
        <v>980000000</v>
      </c>
      <c r="BA1230">
        <v>6.2E-2</v>
      </c>
      <c r="BB1230">
        <v>0.75600000000000001</v>
      </c>
      <c r="BC1230">
        <v>-8.5999965999999997E-2</v>
      </c>
      <c r="BD1230">
        <v>-0.113756575</v>
      </c>
      <c r="BE1230">
        <v>0.74937063000000004</v>
      </c>
      <c r="BF1230">
        <v>-7.9370620000000003E-2</v>
      </c>
      <c r="BG1230">
        <v>-0.10591637</v>
      </c>
      <c r="BH1230">
        <v>656600000</v>
      </c>
      <c r="BI1230">
        <v>10.806452</v>
      </c>
      <c r="BJ1230">
        <v>15</v>
      </c>
      <c r="BK1230">
        <v>0</v>
      </c>
      <c r="BL1230" t="b">
        <v>0</v>
      </c>
      <c r="BM1230">
        <v>0.67</v>
      </c>
      <c r="BN1230">
        <v>1553612340</v>
      </c>
      <c r="BO1230">
        <v>1553612340</v>
      </c>
      <c r="BP1230">
        <v>1553612340</v>
      </c>
    </row>
    <row r="1231" spans="1:72">
      <c r="A1231" t="s">
        <v>7333</v>
      </c>
      <c r="B1231" t="s">
        <v>7334</v>
      </c>
      <c r="C1231" t="str">
        <f t="shared" si="95"/>
        <v>唐宮中國</v>
      </c>
      <c r="D1231" t="str">
        <f t="shared" si="96"/>
        <v>Food and Beverage</v>
      </c>
      <c r="E1231" t="str">
        <f t="shared" si="97"/>
        <v>飲食相關</v>
      </c>
      <c r="F1231" t="str">
        <f t="shared" si="98"/>
        <v>Catering</v>
      </c>
      <c r="G1231" t="str">
        <f t="shared" si="99"/>
        <v>餐飲</v>
      </c>
      <c r="H1231" t="s">
        <v>68</v>
      </c>
      <c r="I1231" t="s">
        <v>69</v>
      </c>
      <c r="J1231" t="s">
        <v>70</v>
      </c>
      <c r="K1231" t="s">
        <v>71</v>
      </c>
      <c r="L1231" t="b">
        <v>0</v>
      </c>
      <c r="M1231" t="s">
        <v>72</v>
      </c>
      <c r="N1231" t="s">
        <v>73</v>
      </c>
      <c r="O1231" t="s">
        <v>74</v>
      </c>
      <c r="P1231" t="s">
        <v>7335</v>
      </c>
      <c r="Q1231" t="s">
        <v>7336</v>
      </c>
      <c r="R1231" t="s">
        <v>78</v>
      </c>
      <c r="S1231" t="s">
        <v>79</v>
      </c>
      <c r="T1231">
        <v>28800000</v>
      </c>
      <c r="U1231" t="s">
        <v>80</v>
      </c>
      <c r="V1231" t="b">
        <v>0</v>
      </c>
      <c r="W1231">
        <v>1303176600000</v>
      </c>
      <c r="X1231">
        <v>3</v>
      </c>
      <c r="Y1231">
        <v>3.9999960000000001E-2</v>
      </c>
      <c r="Z1231">
        <v>6.5573706999999999</v>
      </c>
      <c r="AA1231">
        <v>1596095771</v>
      </c>
      <c r="AB1231">
        <v>0.65</v>
      </c>
      <c r="AC1231">
        <v>0.7</v>
      </c>
      <c r="AD1231" t="s">
        <v>7337</v>
      </c>
      <c r="AE1231">
        <v>0.6</v>
      </c>
      <c r="AF1231">
        <v>282000</v>
      </c>
      <c r="AG1231">
        <v>0.61</v>
      </c>
      <c r="AH1231">
        <v>0.6</v>
      </c>
      <c r="AI1231">
        <v>0.65</v>
      </c>
      <c r="AJ1231">
        <v>0</v>
      </c>
      <c r="AK1231">
        <v>0</v>
      </c>
      <c r="AL1231" t="s">
        <v>82</v>
      </c>
      <c r="AM1231" t="s">
        <v>102</v>
      </c>
      <c r="AN1231">
        <v>0.6</v>
      </c>
      <c r="AO1231">
        <v>192486</v>
      </c>
      <c r="AP1231">
        <v>119000</v>
      </c>
      <c r="AQ1231">
        <v>4.9999952E-2</v>
      </c>
      <c r="AR1231">
        <v>8.3333253999999995E-2</v>
      </c>
      <c r="AS1231" t="s">
        <v>7338</v>
      </c>
      <c r="AT1231">
        <v>-0.61</v>
      </c>
      <c r="AU1231">
        <v>-0.48412698999999998</v>
      </c>
      <c r="AV1231">
        <v>0.6</v>
      </c>
      <c r="AW1231">
        <v>1.26</v>
      </c>
      <c r="AX1231">
        <v>1.4999999999999999E-2</v>
      </c>
      <c r="AY1231">
        <v>2.4590163000000002E-2</v>
      </c>
      <c r="AZ1231">
        <v>1076029952</v>
      </c>
      <c r="BA1231">
        <v>6.7000000000000004E-2</v>
      </c>
      <c r="BB1231">
        <v>0.70285713999999999</v>
      </c>
      <c r="BC1231">
        <v>-5.285716E-2</v>
      </c>
      <c r="BD1231">
        <v>-7.5203279999999997E-2</v>
      </c>
      <c r="BE1231">
        <v>0.83825176999999995</v>
      </c>
      <c r="BF1231">
        <v>-0.1882518</v>
      </c>
      <c r="BG1231">
        <v>-0.22457667000000001</v>
      </c>
      <c r="BH1231">
        <v>699419456</v>
      </c>
      <c r="BI1231">
        <v>9.701492</v>
      </c>
      <c r="BJ1231">
        <v>15</v>
      </c>
      <c r="BK1231">
        <v>0</v>
      </c>
      <c r="BL1231" t="b">
        <v>0</v>
      </c>
      <c r="BM1231">
        <v>0.65</v>
      </c>
      <c r="BN1231">
        <v>1553525940</v>
      </c>
      <c r="BO1231">
        <v>1553525940</v>
      </c>
      <c r="BP1231">
        <v>1553525940</v>
      </c>
      <c r="BQ1231">
        <v>6.8269419999999998</v>
      </c>
      <c r="BR1231">
        <v>9.5211000000000004E-2</v>
      </c>
      <c r="BS1231">
        <v>0.16</v>
      </c>
      <c r="BT1231">
        <v>4.0625</v>
      </c>
    </row>
    <row r="1232" spans="1:72">
      <c r="A1232" t="s">
        <v>7339</v>
      </c>
      <c r="B1232" t="s">
        <v>7340</v>
      </c>
      <c r="C1232" t="str">
        <f t="shared" si="95"/>
        <v>C-LINK SQ</v>
      </c>
      <c r="D1232" t="str">
        <f t="shared" si="96"/>
        <v>Consumer Service</v>
      </c>
      <c r="E1232" t="str">
        <f t="shared" si="97"/>
        <v>消費者服務業</v>
      </c>
      <c r="F1232" t="str">
        <f t="shared" si="98"/>
        <v>Support Service</v>
      </c>
      <c r="G1232" t="str">
        <f t="shared" si="99"/>
        <v>支援服務</v>
      </c>
      <c r="H1232" t="s">
        <v>68</v>
      </c>
      <c r="I1232" t="s">
        <v>69</v>
      </c>
      <c r="J1232" t="s">
        <v>70</v>
      </c>
      <c r="K1232" t="s">
        <v>71</v>
      </c>
      <c r="L1232" t="b">
        <v>0</v>
      </c>
      <c r="M1232" t="s">
        <v>72</v>
      </c>
      <c r="N1232" t="s">
        <v>73</v>
      </c>
      <c r="O1232" t="s">
        <v>74</v>
      </c>
      <c r="P1232" t="s">
        <v>7341</v>
      </c>
      <c r="Q1232" t="s">
        <v>7342</v>
      </c>
      <c r="R1232" t="s">
        <v>78</v>
      </c>
      <c r="S1232" t="s">
        <v>79</v>
      </c>
      <c r="T1232">
        <v>28800000</v>
      </c>
      <c r="U1232" t="s">
        <v>80</v>
      </c>
      <c r="V1232" t="b">
        <v>0</v>
      </c>
      <c r="W1232">
        <v>1585272600000</v>
      </c>
      <c r="X1232">
        <v>3</v>
      </c>
      <c r="Y1232">
        <v>6.9999989999999998E-2</v>
      </c>
      <c r="Z1232">
        <v>8.5365839999999995</v>
      </c>
      <c r="AA1232">
        <v>1596095962</v>
      </c>
      <c r="AB1232">
        <v>0.89</v>
      </c>
      <c r="AC1232">
        <v>0.89</v>
      </c>
      <c r="AD1232" t="s">
        <v>6259</v>
      </c>
      <c r="AE1232">
        <v>0.8</v>
      </c>
      <c r="AF1232">
        <v>2296000</v>
      </c>
      <c r="AG1232">
        <v>0.82</v>
      </c>
      <c r="AH1232">
        <v>0.81</v>
      </c>
      <c r="AI1232">
        <v>0.89</v>
      </c>
      <c r="AL1232" t="s">
        <v>82</v>
      </c>
      <c r="AM1232" t="s">
        <v>3996</v>
      </c>
      <c r="AN1232">
        <v>0.83</v>
      </c>
      <c r="AO1232">
        <v>3505015</v>
      </c>
      <c r="AP1232">
        <v>5560500</v>
      </c>
      <c r="AQ1232">
        <v>0.19</v>
      </c>
      <c r="AR1232">
        <v>0.27142859000000003</v>
      </c>
      <c r="AS1232" t="s">
        <v>7343</v>
      </c>
      <c r="AT1232">
        <v>-0.56000006000000002</v>
      </c>
      <c r="AU1232">
        <v>-0.38620692000000001</v>
      </c>
      <c r="AV1232">
        <v>0.7</v>
      </c>
      <c r="AW1232">
        <v>1.45</v>
      </c>
      <c r="AZ1232">
        <v>800000000</v>
      </c>
      <c r="BB1232">
        <v>0.98714285999999996</v>
      </c>
      <c r="BC1232">
        <v>-9.7142875000000004E-2</v>
      </c>
      <c r="BD1232">
        <v>-9.8408124999999999E-2</v>
      </c>
      <c r="BE1232">
        <v>1.0815729999999999</v>
      </c>
      <c r="BF1232">
        <v>-0.19157302000000001</v>
      </c>
      <c r="BG1232">
        <v>-0.17712446000000001</v>
      </c>
      <c r="BH1232">
        <v>712000000</v>
      </c>
      <c r="BJ1232">
        <v>15</v>
      </c>
      <c r="BK1232">
        <v>0</v>
      </c>
      <c r="BL1232" t="b">
        <v>0</v>
      </c>
      <c r="BM1232">
        <v>0.89</v>
      </c>
    </row>
    <row r="1233" spans="1:72">
      <c r="A1233" t="s">
        <v>7344</v>
      </c>
      <c r="B1233" t="s">
        <v>7345</v>
      </c>
      <c r="C1233" t="str">
        <f t="shared" si="95"/>
        <v>佳寧娜</v>
      </c>
      <c r="D1233" t="str">
        <f t="shared" si="96"/>
        <v>Conglomerate</v>
      </c>
      <c r="E1233" t="str">
        <f t="shared" si="97"/>
        <v>綜合企業</v>
      </c>
      <c r="F1233" t="str">
        <f t="shared" si="98"/>
        <v>Conglomerate</v>
      </c>
      <c r="G1233" t="str">
        <f t="shared" si="99"/>
        <v>綜合企業</v>
      </c>
      <c r="H1233" t="s">
        <v>68</v>
      </c>
      <c r="I1233" t="s">
        <v>69</v>
      </c>
      <c r="J1233" t="s">
        <v>70</v>
      </c>
      <c r="K1233" t="s">
        <v>71</v>
      </c>
      <c r="L1233" t="b">
        <v>0</v>
      </c>
      <c r="M1233" t="s">
        <v>72</v>
      </c>
      <c r="N1233" t="s">
        <v>73</v>
      </c>
      <c r="O1233" t="s">
        <v>74</v>
      </c>
      <c r="P1233" t="s">
        <v>7346</v>
      </c>
      <c r="Q1233" t="s">
        <v>7347</v>
      </c>
      <c r="R1233" t="s">
        <v>78</v>
      </c>
      <c r="S1233" t="s">
        <v>79</v>
      </c>
      <c r="T1233">
        <v>28800000</v>
      </c>
      <c r="U1233" t="s">
        <v>80</v>
      </c>
      <c r="V1233" t="b">
        <v>0</v>
      </c>
      <c r="W1233">
        <v>946949400000</v>
      </c>
      <c r="X1233">
        <v>3</v>
      </c>
      <c r="Y1233">
        <v>0</v>
      </c>
      <c r="Z1233">
        <v>0</v>
      </c>
      <c r="AA1233">
        <v>1596159764</v>
      </c>
      <c r="AB1233">
        <v>0.53</v>
      </c>
      <c r="AC1233">
        <v>0.53</v>
      </c>
      <c r="AD1233" t="s">
        <v>7348</v>
      </c>
      <c r="AE1233">
        <v>0.53</v>
      </c>
      <c r="AF1233">
        <v>42000</v>
      </c>
      <c r="AG1233">
        <v>0.53</v>
      </c>
      <c r="AH1233">
        <v>0.53</v>
      </c>
      <c r="AI1233">
        <v>0.54</v>
      </c>
      <c r="AJ1233">
        <v>0</v>
      </c>
      <c r="AK1233">
        <v>0</v>
      </c>
      <c r="AL1233" t="s">
        <v>82</v>
      </c>
      <c r="AM1233" t="s">
        <v>72</v>
      </c>
      <c r="AN1233">
        <v>0.53</v>
      </c>
      <c r="AO1233">
        <v>278276</v>
      </c>
      <c r="AP1233">
        <v>420500</v>
      </c>
      <c r="AQ1233">
        <v>4.9999981999999998E-2</v>
      </c>
      <c r="AR1233">
        <v>0.10416663399999999</v>
      </c>
      <c r="AS1233" t="s">
        <v>7349</v>
      </c>
      <c r="AT1233">
        <v>-0.32000004999999998</v>
      </c>
      <c r="AU1233">
        <v>-0.37647062999999997</v>
      </c>
      <c r="AV1233">
        <v>0.48</v>
      </c>
      <c r="AW1233">
        <v>0.85</v>
      </c>
      <c r="AX1233">
        <v>0.03</v>
      </c>
      <c r="AY1233">
        <v>5.6603774000000003E-2</v>
      </c>
      <c r="AZ1233">
        <v>1257090048</v>
      </c>
      <c r="BA1233">
        <v>2.863</v>
      </c>
      <c r="BB1233">
        <v>0.50414289999999995</v>
      </c>
      <c r="BC1233">
        <v>2.5857090999999999E-2</v>
      </c>
      <c r="BD1233">
        <v>5.1289212000000001E-2</v>
      </c>
      <c r="BE1233">
        <v>0.58723780000000003</v>
      </c>
      <c r="BF1233">
        <v>-5.7237804000000003E-2</v>
      </c>
      <c r="BG1233">
        <v>-9.7469550000000002E-2</v>
      </c>
      <c r="BH1233">
        <v>666257664</v>
      </c>
      <c r="BI1233">
        <v>0.18512049999999999</v>
      </c>
      <c r="BJ1233">
        <v>15</v>
      </c>
      <c r="BK1233">
        <v>0</v>
      </c>
      <c r="BL1233" t="b">
        <v>0</v>
      </c>
      <c r="BM1233">
        <v>0.53</v>
      </c>
      <c r="BQ1233">
        <v>47.321426000000002</v>
      </c>
      <c r="BR1233">
        <v>1.12E-2</v>
      </c>
    </row>
    <row r="1234" spans="1:72">
      <c r="A1234" t="s">
        <v>7350</v>
      </c>
      <c r="B1234" t="s">
        <v>7351</v>
      </c>
      <c r="C1234" t="str">
        <f t="shared" si="95"/>
        <v>億和控股</v>
      </c>
      <c r="D1234" t="str">
        <f t="shared" si="96"/>
        <v>Automobile production and distribution</v>
      </c>
      <c r="E1234" t="str">
        <f t="shared" si="97"/>
        <v>汽車生產及分銷</v>
      </c>
      <c r="F1234" t="str">
        <f t="shared" si="98"/>
        <v>Cars parts and maintenance</v>
      </c>
      <c r="G1234" t="str">
        <f t="shared" si="99"/>
        <v>汽車零部件及維護</v>
      </c>
      <c r="H1234" t="s">
        <v>68</v>
      </c>
      <c r="I1234" t="s">
        <v>69</v>
      </c>
      <c r="J1234" t="s">
        <v>70</v>
      </c>
      <c r="K1234" t="s">
        <v>71</v>
      </c>
      <c r="L1234" t="b">
        <v>0</v>
      </c>
      <c r="M1234" t="s">
        <v>72</v>
      </c>
      <c r="N1234" t="s">
        <v>73</v>
      </c>
      <c r="O1234" t="s">
        <v>74</v>
      </c>
      <c r="P1234" t="s">
        <v>7352</v>
      </c>
      <c r="Q1234" t="s">
        <v>7353</v>
      </c>
      <c r="R1234" t="s">
        <v>78</v>
      </c>
      <c r="S1234" t="s">
        <v>79</v>
      </c>
      <c r="T1234">
        <v>28800000</v>
      </c>
      <c r="U1234" t="s">
        <v>80</v>
      </c>
      <c r="V1234" t="b">
        <v>0</v>
      </c>
      <c r="W1234">
        <v>1115775000000</v>
      </c>
      <c r="X1234">
        <v>3</v>
      </c>
      <c r="Y1234">
        <v>-4.9999950000000001E-3</v>
      </c>
      <c r="Z1234">
        <v>-1.2987001</v>
      </c>
      <c r="AA1234">
        <v>1596009560</v>
      </c>
      <c r="AB1234">
        <v>0.38</v>
      </c>
      <c r="AC1234">
        <v>0.39</v>
      </c>
      <c r="AD1234" t="s">
        <v>7354</v>
      </c>
      <c r="AE1234">
        <v>0.37</v>
      </c>
      <c r="AF1234">
        <v>1042000</v>
      </c>
      <c r="AG1234">
        <v>0.38500000000000001</v>
      </c>
      <c r="AH1234">
        <v>0.375</v>
      </c>
      <c r="AI1234">
        <v>0.39500000000000002</v>
      </c>
      <c r="AJ1234">
        <v>0</v>
      </c>
      <c r="AK1234">
        <v>0</v>
      </c>
      <c r="AL1234" t="s">
        <v>82</v>
      </c>
      <c r="AM1234" t="s">
        <v>72</v>
      </c>
      <c r="AN1234">
        <v>0.38500000000000001</v>
      </c>
      <c r="AO1234">
        <v>719326</v>
      </c>
      <c r="AP1234">
        <v>889500</v>
      </c>
      <c r="AQ1234">
        <v>1.9999980000000001E-2</v>
      </c>
      <c r="AR1234">
        <v>5.5555500000000001E-2</v>
      </c>
      <c r="AS1234" t="s">
        <v>7355</v>
      </c>
      <c r="AT1234">
        <v>-0.32</v>
      </c>
      <c r="AU1234">
        <v>-0.45714285999999998</v>
      </c>
      <c r="AV1234">
        <v>0.36</v>
      </c>
      <c r="AW1234">
        <v>0.7</v>
      </c>
      <c r="AX1234">
        <v>8.9999999999999993E-3</v>
      </c>
      <c r="AY1234">
        <v>2.3376622999999999E-2</v>
      </c>
      <c r="AZ1234">
        <v>1716579968</v>
      </c>
      <c r="BA1234">
        <v>1.5109999999999999</v>
      </c>
      <c r="BB1234">
        <v>0.39922857</v>
      </c>
      <c r="BC1234">
        <v>-1.9228578E-2</v>
      </c>
      <c r="BD1234">
        <v>-4.8164329999999998E-2</v>
      </c>
      <c r="BE1234">
        <v>0.49019580000000001</v>
      </c>
      <c r="BF1234">
        <v>-0.110195816</v>
      </c>
      <c r="BG1234">
        <v>-0.22479958999999999</v>
      </c>
      <c r="BH1234">
        <v>652300352</v>
      </c>
      <c r="BI1234">
        <v>0.25148906999999998</v>
      </c>
      <c r="BJ1234">
        <v>15</v>
      </c>
      <c r="BK1234">
        <v>0</v>
      </c>
      <c r="BL1234" t="b">
        <v>0</v>
      </c>
      <c r="BM1234">
        <v>0.38</v>
      </c>
      <c r="BN1234">
        <v>1553698740</v>
      </c>
      <c r="BO1234">
        <v>1553698740</v>
      </c>
      <c r="BP1234">
        <v>1553698740</v>
      </c>
      <c r="BQ1234">
        <v>12.666667</v>
      </c>
      <c r="BR1234">
        <v>0.03</v>
      </c>
      <c r="BS1234">
        <v>0.08</v>
      </c>
      <c r="BT1234">
        <v>4.75</v>
      </c>
    </row>
    <row r="1235" spans="1:72">
      <c r="A1235" t="s">
        <v>7356</v>
      </c>
      <c r="B1235" t="s">
        <v>7357</v>
      </c>
      <c r="C1235" t="str">
        <f t="shared" si="95"/>
        <v>中國航天萬源</v>
      </c>
      <c r="D1235" t="str">
        <f t="shared" si="96"/>
        <v>Energy</v>
      </c>
      <c r="E1235" t="str">
        <f t="shared" si="97"/>
        <v>能源</v>
      </c>
      <c r="F1235" t="str">
        <f t="shared" si="98"/>
        <v>Wind Power Units</v>
      </c>
      <c r="G1235" t="str">
        <f t="shared" si="99"/>
        <v>風電股</v>
      </c>
      <c r="H1235" t="s">
        <v>68</v>
      </c>
      <c r="I1235" t="s">
        <v>69</v>
      </c>
      <c r="J1235" t="s">
        <v>70</v>
      </c>
      <c r="K1235" t="s">
        <v>71</v>
      </c>
      <c r="L1235" t="b">
        <v>0</v>
      </c>
      <c r="M1235" t="s">
        <v>72</v>
      </c>
      <c r="N1235" t="s">
        <v>73</v>
      </c>
      <c r="O1235" t="s">
        <v>74</v>
      </c>
      <c r="P1235" t="s">
        <v>7358</v>
      </c>
      <c r="Q1235" t="s">
        <v>7359</v>
      </c>
      <c r="R1235" t="s">
        <v>78</v>
      </c>
      <c r="S1235" t="s">
        <v>79</v>
      </c>
      <c r="T1235">
        <v>28800000</v>
      </c>
      <c r="U1235" t="s">
        <v>80</v>
      </c>
      <c r="V1235" t="b">
        <v>0</v>
      </c>
      <c r="W1235">
        <v>946949400000</v>
      </c>
      <c r="X1235">
        <v>3</v>
      </c>
      <c r="Y1235">
        <v>-4.0000080000000002E-3</v>
      </c>
      <c r="Z1235">
        <v>-2.6845691</v>
      </c>
      <c r="AA1235">
        <v>1596094628</v>
      </c>
      <c r="AB1235">
        <v>0.14499999999999999</v>
      </c>
      <c r="AC1235">
        <v>0.16200000000000001</v>
      </c>
      <c r="AD1235" t="s">
        <v>7360</v>
      </c>
      <c r="AE1235">
        <v>0.14499999999999999</v>
      </c>
      <c r="AF1235">
        <v>196000</v>
      </c>
      <c r="AG1235">
        <v>0.14899999999999999</v>
      </c>
      <c r="AH1235">
        <v>0.14299999999999999</v>
      </c>
      <c r="AI1235">
        <v>0.155</v>
      </c>
      <c r="AJ1235">
        <v>0</v>
      </c>
      <c r="AK1235">
        <v>0</v>
      </c>
      <c r="AL1235" t="s">
        <v>82</v>
      </c>
      <c r="AM1235" t="s">
        <v>72</v>
      </c>
      <c r="AN1235">
        <v>0.16200000000000001</v>
      </c>
      <c r="AO1235">
        <v>805720</v>
      </c>
      <c r="AP1235">
        <v>1093732</v>
      </c>
      <c r="AQ1235">
        <v>1.7999991999999999E-2</v>
      </c>
      <c r="AR1235">
        <v>0.14173221999999999</v>
      </c>
      <c r="AS1235" t="s">
        <v>7361</v>
      </c>
      <c r="AT1235">
        <v>-0.10199999999999999</v>
      </c>
      <c r="AU1235">
        <v>-0.41295546</v>
      </c>
      <c r="AV1235">
        <v>0.127</v>
      </c>
      <c r="AW1235">
        <v>0.247</v>
      </c>
      <c r="AX1235">
        <v>7.0000000000000001E-3</v>
      </c>
      <c r="AY1235">
        <v>4.6979867000000002E-2</v>
      </c>
      <c r="AZ1235">
        <v>4368999936</v>
      </c>
      <c r="BA1235">
        <v>-0.09</v>
      </c>
      <c r="BB1235">
        <v>0.15151429</v>
      </c>
      <c r="BC1235">
        <v>-6.5142960000000001E-3</v>
      </c>
      <c r="BD1235">
        <v>-4.2994596000000003E-2</v>
      </c>
      <c r="BE1235">
        <v>0.17555244</v>
      </c>
      <c r="BF1235">
        <v>-3.0552447E-2</v>
      </c>
      <c r="BG1235">
        <v>-0.17403600999999999</v>
      </c>
      <c r="BH1235">
        <v>633504960</v>
      </c>
      <c r="BI1235">
        <v>-1.611111</v>
      </c>
      <c r="BJ1235">
        <v>15</v>
      </c>
      <c r="BK1235">
        <v>0</v>
      </c>
      <c r="BL1235" t="b">
        <v>0</v>
      </c>
      <c r="BM1235">
        <v>0.14499999999999999</v>
      </c>
      <c r="BN1235">
        <v>1553785140</v>
      </c>
      <c r="BO1235">
        <v>1553785140</v>
      </c>
      <c r="BP1235">
        <v>1553785140</v>
      </c>
      <c r="BR1235">
        <v>-0.23930000000000001</v>
      </c>
    </row>
    <row r="1236" spans="1:72">
      <c r="A1236" t="s">
        <v>7362</v>
      </c>
      <c r="B1236" t="s">
        <v>7363</v>
      </c>
      <c r="C1236" t="str">
        <f t="shared" si="95"/>
        <v>同方泰德</v>
      </c>
      <c r="D1236" t="str">
        <f t="shared" si="96"/>
        <v>Information Technology</v>
      </c>
      <c r="E1236" t="str">
        <f t="shared" si="97"/>
        <v>資訊科技</v>
      </c>
      <c r="F1236" t="str">
        <f t="shared" si="98"/>
        <v>System and Data Technology Consultant</v>
      </c>
      <c r="G1236" t="str">
        <f t="shared" si="99"/>
        <v>系統及資料科技顧問</v>
      </c>
      <c r="H1236" t="s">
        <v>68</v>
      </c>
      <c r="I1236" t="s">
        <v>69</v>
      </c>
      <c r="J1236" t="s">
        <v>70</v>
      </c>
      <c r="K1236" t="s">
        <v>71</v>
      </c>
      <c r="L1236" t="b">
        <v>0</v>
      </c>
      <c r="M1236" t="s">
        <v>72</v>
      </c>
      <c r="N1236" t="s">
        <v>73</v>
      </c>
      <c r="O1236" t="s">
        <v>74</v>
      </c>
      <c r="P1236" t="s">
        <v>7364</v>
      </c>
      <c r="Q1236" t="s">
        <v>7365</v>
      </c>
      <c r="R1236" t="s">
        <v>78</v>
      </c>
      <c r="S1236" t="s">
        <v>79</v>
      </c>
      <c r="T1236">
        <v>28800000</v>
      </c>
      <c r="U1236" t="s">
        <v>80</v>
      </c>
      <c r="V1236" t="b">
        <v>0</v>
      </c>
      <c r="W1236">
        <v>1319679000000</v>
      </c>
      <c r="X1236">
        <v>3</v>
      </c>
      <c r="Y1236">
        <v>9.9999900000000003E-3</v>
      </c>
      <c r="Z1236">
        <v>1.2345667</v>
      </c>
      <c r="AA1236">
        <v>1596160376</v>
      </c>
      <c r="AB1236">
        <v>0.82</v>
      </c>
      <c r="AC1236">
        <v>0.83</v>
      </c>
      <c r="AD1236" t="s">
        <v>4601</v>
      </c>
      <c r="AE1236">
        <v>0.82</v>
      </c>
      <c r="AF1236">
        <v>50000</v>
      </c>
      <c r="AG1236">
        <v>0.81</v>
      </c>
      <c r="AH1236">
        <v>0.81</v>
      </c>
      <c r="AI1236">
        <v>0.82</v>
      </c>
      <c r="AJ1236">
        <v>0</v>
      </c>
      <c r="AK1236">
        <v>0</v>
      </c>
      <c r="AL1236" t="s">
        <v>82</v>
      </c>
      <c r="AM1236" t="s">
        <v>102</v>
      </c>
      <c r="AN1236">
        <v>0.83</v>
      </c>
      <c r="AO1236">
        <v>1295661</v>
      </c>
      <c r="AP1236">
        <v>1185250</v>
      </c>
      <c r="AQ1236">
        <v>0.44</v>
      </c>
      <c r="AR1236">
        <v>1.1578946999999999</v>
      </c>
      <c r="AS1236" t="s">
        <v>7366</v>
      </c>
      <c r="AT1236">
        <v>-0.13999998999999999</v>
      </c>
      <c r="AU1236">
        <v>-0.14583333000000001</v>
      </c>
      <c r="AV1236">
        <v>0.38</v>
      </c>
      <c r="AW1236">
        <v>0.96</v>
      </c>
      <c r="AZ1236">
        <v>782192000</v>
      </c>
      <c r="BA1236">
        <v>0.47499999999999998</v>
      </c>
      <c r="BB1236">
        <v>0.71399999999999997</v>
      </c>
      <c r="BC1236">
        <v>0.10600000599999999</v>
      </c>
      <c r="BD1236">
        <v>0.14845939</v>
      </c>
      <c r="BE1236">
        <v>0.54262239999999995</v>
      </c>
      <c r="BF1236">
        <v>0.2773776</v>
      </c>
      <c r="BG1236">
        <v>0.51117979999999996</v>
      </c>
      <c r="BH1236">
        <v>641397440</v>
      </c>
      <c r="BI1236">
        <v>1.7263157</v>
      </c>
      <c r="BJ1236">
        <v>15</v>
      </c>
      <c r="BK1236">
        <v>0</v>
      </c>
      <c r="BL1236" t="b">
        <v>0</v>
      </c>
      <c r="BM1236">
        <v>0.82</v>
      </c>
      <c r="BN1236">
        <v>1553093940</v>
      </c>
      <c r="BO1236">
        <v>1553093940</v>
      </c>
      <c r="BP1236">
        <v>1553093940</v>
      </c>
      <c r="BQ1236">
        <v>5.0851135000000003</v>
      </c>
      <c r="BR1236">
        <v>0.16125500000000001</v>
      </c>
      <c r="BS1236">
        <v>0.34</v>
      </c>
      <c r="BT1236">
        <v>2.4117646000000001</v>
      </c>
    </row>
    <row r="1237" spans="1:72">
      <c r="A1237" t="s">
        <v>7367</v>
      </c>
      <c r="B1237" t="s">
        <v>7368</v>
      </c>
      <c r="C1237" t="str">
        <f t="shared" si="95"/>
        <v>和泓服務</v>
      </c>
      <c r="D1237" t="str">
        <f t="shared" si="96"/>
        <v>Real Estate Construction</v>
      </c>
      <c r="E1237" t="str">
        <f t="shared" si="97"/>
        <v>地產建築</v>
      </c>
      <c r="F1237" t="str">
        <f t="shared" si="98"/>
        <v>Property Management and Agent</v>
      </c>
      <c r="G1237" t="str">
        <f t="shared" si="99"/>
        <v>物業管理及代理</v>
      </c>
      <c r="H1237" t="s">
        <v>68</v>
      </c>
      <c r="I1237" t="s">
        <v>69</v>
      </c>
      <c r="J1237" t="s">
        <v>70</v>
      </c>
      <c r="K1237" t="s">
        <v>71</v>
      </c>
      <c r="L1237" t="b">
        <v>0</v>
      </c>
      <c r="M1237" t="s">
        <v>72</v>
      </c>
      <c r="N1237" t="s">
        <v>73</v>
      </c>
      <c r="O1237" t="s">
        <v>74</v>
      </c>
      <c r="P1237" t="s">
        <v>7369</v>
      </c>
      <c r="Q1237" t="s">
        <v>7370</v>
      </c>
      <c r="R1237" t="s">
        <v>78</v>
      </c>
      <c r="S1237" t="s">
        <v>79</v>
      </c>
      <c r="T1237">
        <v>28800000</v>
      </c>
      <c r="U1237" t="s">
        <v>80</v>
      </c>
      <c r="V1237" t="b">
        <v>0</v>
      </c>
      <c r="W1237">
        <v>1562895000000</v>
      </c>
      <c r="X1237">
        <v>3</v>
      </c>
      <c r="Y1237">
        <v>0</v>
      </c>
      <c r="Z1237">
        <v>0</v>
      </c>
      <c r="AA1237">
        <v>1596088133</v>
      </c>
      <c r="AB1237">
        <v>1.35</v>
      </c>
      <c r="AC1237">
        <v>1.35</v>
      </c>
      <c r="AD1237" t="s">
        <v>7371</v>
      </c>
      <c r="AE1237">
        <v>1.35</v>
      </c>
      <c r="AF1237">
        <v>90000</v>
      </c>
      <c r="AG1237">
        <v>1.35</v>
      </c>
      <c r="AH1237">
        <v>1.36</v>
      </c>
      <c r="AI1237">
        <v>1.39</v>
      </c>
      <c r="AL1237" t="s">
        <v>82</v>
      </c>
      <c r="AM1237" t="s">
        <v>102</v>
      </c>
      <c r="AN1237">
        <v>1.35</v>
      </c>
      <c r="AO1237">
        <v>123261</v>
      </c>
      <c r="AP1237">
        <v>254250</v>
      </c>
      <c r="AQ1237">
        <v>0.15999996999999999</v>
      </c>
      <c r="AR1237">
        <v>0.13445373999999999</v>
      </c>
      <c r="AS1237" t="s">
        <v>7372</v>
      </c>
      <c r="AT1237">
        <v>-0.44999992999999999</v>
      </c>
      <c r="AU1237">
        <v>-0.24999996999999999</v>
      </c>
      <c r="AV1237">
        <v>1.19</v>
      </c>
      <c r="AW1237">
        <v>1.8</v>
      </c>
      <c r="AZ1237">
        <v>480000000</v>
      </c>
      <c r="BB1237">
        <v>1.3340000000000001</v>
      </c>
      <c r="BC1237">
        <v>1.6000032000000001E-2</v>
      </c>
      <c r="BD1237">
        <v>1.1994027500000001E-2</v>
      </c>
      <c r="BE1237">
        <v>1.3709091</v>
      </c>
      <c r="BF1237">
        <v>-2.0909071000000001E-2</v>
      </c>
      <c r="BG1237">
        <v>-1.5251974999999999E-2</v>
      </c>
      <c r="BH1237">
        <v>648000000</v>
      </c>
      <c r="BJ1237">
        <v>15</v>
      </c>
      <c r="BK1237">
        <v>0</v>
      </c>
      <c r="BL1237" t="b">
        <v>0</v>
      </c>
      <c r="BM1237">
        <v>1.35</v>
      </c>
    </row>
    <row r="1238" spans="1:72">
      <c r="A1238" t="s">
        <v>7373</v>
      </c>
      <c r="B1238" t="s">
        <v>7374</v>
      </c>
      <c r="C1238" t="str">
        <f t="shared" si="95"/>
        <v>致浩達控股</v>
      </c>
      <c r="D1238" t="str">
        <f t="shared" si="96"/>
        <v>Real Estate Construction</v>
      </c>
      <c r="E1238" t="str">
        <f t="shared" si="97"/>
        <v>地產建築</v>
      </c>
      <c r="F1238" t="str">
        <f t="shared" si="98"/>
        <v>Construction related</v>
      </c>
      <c r="G1238" t="str">
        <f t="shared" si="99"/>
        <v>建築相關</v>
      </c>
      <c r="H1238" t="s">
        <v>68</v>
      </c>
      <c r="I1238" t="s">
        <v>69</v>
      </c>
      <c r="J1238" t="s">
        <v>70</v>
      </c>
      <c r="K1238" t="s">
        <v>71</v>
      </c>
      <c r="L1238" t="b">
        <v>0</v>
      </c>
      <c r="M1238" t="s">
        <v>72</v>
      </c>
      <c r="N1238" t="s">
        <v>73</v>
      </c>
      <c r="O1238" t="s">
        <v>74</v>
      </c>
      <c r="P1238" t="s">
        <v>7375</v>
      </c>
      <c r="Q1238" t="s">
        <v>7376</v>
      </c>
      <c r="R1238" t="s">
        <v>78</v>
      </c>
      <c r="S1238" t="s">
        <v>79</v>
      </c>
      <c r="T1238">
        <v>28800000</v>
      </c>
      <c r="U1238" t="s">
        <v>80</v>
      </c>
      <c r="V1238" t="b">
        <v>0</v>
      </c>
      <c r="W1238">
        <v>1507771800000</v>
      </c>
      <c r="X1238">
        <v>3</v>
      </c>
      <c r="Y1238">
        <v>0</v>
      </c>
      <c r="Z1238">
        <v>0</v>
      </c>
      <c r="AA1238">
        <v>1595987282</v>
      </c>
      <c r="AB1238">
        <v>0.38500000000000001</v>
      </c>
      <c r="AC1238">
        <v>0.38500000000000001</v>
      </c>
      <c r="AD1238" t="s">
        <v>7377</v>
      </c>
      <c r="AE1238">
        <v>0.38500000000000001</v>
      </c>
      <c r="AF1238">
        <v>208000</v>
      </c>
      <c r="AG1238">
        <v>0.38500000000000001</v>
      </c>
      <c r="AH1238">
        <v>0.38500000000000001</v>
      </c>
      <c r="AI1238">
        <v>0.41499999999999998</v>
      </c>
      <c r="AJ1238">
        <v>0</v>
      </c>
      <c r="AK1238">
        <v>0</v>
      </c>
      <c r="AL1238" t="s">
        <v>82</v>
      </c>
      <c r="AM1238" t="s">
        <v>72</v>
      </c>
      <c r="AN1238">
        <v>0.38500000000000001</v>
      </c>
      <c r="AO1238">
        <v>1317538</v>
      </c>
      <c r="AP1238">
        <v>245000</v>
      </c>
      <c r="AQ1238">
        <v>4.4999986999999998E-2</v>
      </c>
      <c r="AR1238">
        <v>0.1323529</v>
      </c>
      <c r="AS1238" t="s">
        <v>7378</v>
      </c>
      <c r="AT1238">
        <v>-4.0000019999999997E-2</v>
      </c>
      <c r="AU1238">
        <v>-9.4117690000000004E-2</v>
      </c>
      <c r="AV1238">
        <v>0.34</v>
      </c>
      <c r="AW1238">
        <v>0.42499999999999999</v>
      </c>
      <c r="AZ1238">
        <v>1680000000</v>
      </c>
      <c r="BA1238">
        <v>0.16</v>
      </c>
      <c r="BB1238">
        <v>0.38971426999999997</v>
      </c>
      <c r="BC1238">
        <v>-4.7142803999999996E-3</v>
      </c>
      <c r="BD1238">
        <v>-1.2096760999999999E-2</v>
      </c>
      <c r="BE1238">
        <v>0.39248252</v>
      </c>
      <c r="BF1238">
        <v>-7.4825287000000002E-3</v>
      </c>
      <c r="BG1238">
        <v>-1.9064616E-2</v>
      </c>
      <c r="BH1238">
        <v>646800000</v>
      </c>
      <c r="BI1238">
        <v>2.40625</v>
      </c>
      <c r="BJ1238">
        <v>15</v>
      </c>
      <c r="BK1238">
        <v>0</v>
      </c>
      <c r="BL1238" t="b">
        <v>0</v>
      </c>
      <c r="BM1238">
        <v>0.38500000000000001</v>
      </c>
      <c r="BN1238">
        <v>1553871540</v>
      </c>
      <c r="BO1238">
        <v>1553871540</v>
      </c>
      <c r="BP1238">
        <v>1553871540</v>
      </c>
    </row>
    <row r="1239" spans="1:72">
      <c r="A1239" t="s">
        <v>7379</v>
      </c>
      <c r="B1239" t="s">
        <v>7380</v>
      </c>
      <c r="C1239" t="str">
        <f t="shared" si="95"/>
        <v>瑞斯康集團</v>
      </c>
      <c r="D1239" t="str">
        <f t="shared" si="96"/>
        <v>Industry</v>
      </c>
      <c r="E1239" t="str">
        <f t="shared" si="97"/>
        <v>工業</v>
      </c>
      <c r="F1239" t="str">
        <f t="shared" si="98"/>
        <v>Machinery</v>
      </c>
      <c r="G1239" t="str">
        <f t="shared" si="99"/>
        <v>機械設備</v>
      </c>
      <c r="H1239" t="s">
        <v>68</v>
      </c>
      <c r="I1239" t="s">
        <v>69</v>
      </c>
      <c r="J1239" t="s">
        <v>70</v>
      </c>
      <c r="K1239" t="s">
        <v>71</v>
      </c>
      <c r="L1239" t="b">
        <v>0</v>
      </c>
      <c r="M1239" t="s">
        <v>72</v>
      </c>
      <c r="N1239" t="s">
        <v>73</v>
      </c>
      <c r="O1239" t="s">
        <v>74</v>
      </c>
      <c r="P1239" t="s">
        <v>7381</v>
      </c>
      <c r="Q1239" t="s">
        <v>7382</v>
      </c>
      <c r="R1239" t="s">
        <v>78</v>
      </c>
      <c r="S1239" t="s">
        <v>79</v>
      </c>
      <c r="T1239">
        <v>28800000</v>
      </c>
      <c r="U1239" t="s">
        <v>80</v>
      </c>
      <c r="V1239" t="b">
        <v>0</v>
      </c>
      <c r="W1239">
        <v>1496971800000</v>
      </c>
      <c r="X1239">
        <v>3</v>
      </c>
      <c r="Y1239">
        <v>9.9999900000000003E-3</v>
      </c>
      <c r="Z1239">
        <v>1.6666650000000001</v>
      </c>
      <c r="AA1239">
        <v>1596159252</v>
      </c>
      <c r="AB1239">
        <v>0.61</v>
      </c>
      <c r="AC1239">
        <v>0.61</v>
      </c>
      <c r="AD1239" t="s">
        <v>7383</v>
      </c>
      <c r="AE1239">
        <v>0.61</v>
      </c>
      <c r="AF1239">
        <v>20000</v>
      </c>
      <c r="AG1239">
        <v>0.6</v>
      </c>
      <c r="AH1239">
        <v>0.61</v>
      </c>
      <c r="AI1239">
        <v>0.67</v>
      </c>
      <c r="AJ1239">
        <v>0</v>
      </c>
      <c r="AK1239">
        <v>0</v>
      </c>
      <c r="AL1239" t="s">
        <v>82</v>
      </c>
      <c r="AM1239" t="s">
        <v>102</v>
      </c>
      <c r="AN1239">
        <v>0.61</v>
      </c>
      <c r="AO1239">
        <v>2162615</v>
      </c>
      <c r="AP1239">
        <v>93437</v>
      </c>
      <c r="AQ1239">
        <v>0.3</v>
      </c>
      <c r="AR1239">
        <v>0.96774196999999995</v>
      </c>
      <c r="AS1239" t="s">
        <v>7384</v>
      </c>
      <c r="AT1239">
        <v>-0.89</v>
      </c>
      <c r="AU1239">
        <v>-0.59333329999999995</v>
      </c>
      <c r="AV1239">
        <v>0.31</v>
      </c>
      <c r="AW1239">
        <v>1.5</v>
      </c>
      <c r="AZ1239">
        <v>986619008</v>
      </c>
      <c r="BA1239">
        <v>7.0000000000000007E-2</v>
      </c>
      <c r="BB1239">
        <v>0.69428570000000001</v>
      </c>
      <c r="BC1239">
        <v>-8.4285680000000002E-2</v>
      </c>
      <c r="BD1239">
        <v>-0.12139912999999999</v>
      </c>
      <c r="BE1239">
        <v>0.85041960000000005</v>
      </c>
      <c r="BF1239">
        <v>-0.24041957</v>
      </c>
      <c r="BG1239">
        <v>-0.28270699999999999</v>
      </c>
      <c r="BH1239">
        <v>601837632</v>
      </c>
      <c r="BI1239">
        <v>8.7142859999999995</v>
      </c>
      <c r="BJ1239">
        <v>15</v>
      </c>
      <c r="BK1239">
        <v>0</v>
      </c>
      <c r="BL1239" t="b">
        <v>0</v>
      </c>
      <c r="BM1239">
        <v>0.61</v>
      </c>
      <c r="BN1239">
        <v>1553785140</v>
      </c>
      <c r="BO1239">
        <v>1553785140</v>
      </c>
      <c r="BP1239">
        <v>1553785140</v>
      </c>
    </row>
    <row r="1240" spans="1:72">
      <c r="A1240" t="s">
        <v>7385</v>
      </c>
      <c r="B1240" t="s">
        <v>7386</v>
      </c>
      <c r="C1240" t="str">
        <f t="shared" si="95"/>
        <v>RAFFLESINTERIOR</v>
      </c>
      <c r="D1240" t="str">
        <f t="shared" si="96"/>
        <v>Real Estate Construction</v>
      </c>
      <c r="E1240" t="str">
        <f t="shared" si="97"/>
        <v>地產建築</v>
      </c>
      <c r="F1240" t="str">
        <f t="shared" si="98"/>
        <v>Building Construction</v>
      </c>
      <c r="G1240" t="str">
        <f t="shared" si="99"/>
        <v>樓宇建造</v>
      </c>
      <c r="H1240" t="s">
        <v>68</v>
      </c>
      <c r="I1240" t="s">
        <v>69</v>
      </c>
      <c r="J1240" t="s">
        <v>70</v>
      </c>
      <c r="K1240" t="s">
        <v>71</v>
      </c>
      <c r="L1240" t="b">
        <v>0</v>
      </c>
      <c r="M1240" t="s">
        <v>72</v>
      </c>
      <c r="N1240" t="s">
        <v>73</v>
      </c>
      <c r="O1240" t="s">
        <v>74</v>
      </c>
      <c r="P1240" t="s">
        <v>7387</v>
      </c>
      <c r="Q1240" t="s">
        <v>7388</v>
      </c>
      <c r="R1240" t="s">
        <v>78</v>
      </c>
      <c r="S1240" t="s">
        <v>79</v>
      </c>
      <c r="T1240">
        <v>28800000</v>
      </c>
      <c r="U1240" t="s">
        <v>80</v>
      </c>
      <c r="V1240" t="b">
        <v>0</v>
      </c>
      <c r="W1240">
        <v>1588815000000</v>
      </c>
      <c r="X1240">
        <v>3</v>
      </c>
      <c r="Y1240">
        <v>-1.9999980000000001E-2</v>
      </c>
      <c r="Z1240">
        <v>-3.1746001000000001</v>
      </c>
      <c r="AA1240">
        <v>1596160619</v>
      </c>
      <c r="AB1240">
        <v>0.61</v>
      </c>
      <c r="AC1240">
        <v>0.64</v>
      </c>
      <c r="AD1240" t="s">
        <v>7389</v>
      </c>
      <c r="AE1240">
        <v>0.61</v>
      </c>
      <c r="AF1240">
        <v>208000</v>
      </c>
      <c r="AG1240">
        <v>0.63</v>
      </c>
      <c r="AH1240">
        <v>0.61</v>
      </c>
      <c r="AI1240">
        <v>0.63</v>
      </c>
      <c r="AL1240" t="s">
        <v>82</v>
      </c>
      <c r="AM1240" t="s">
        <v>4614</v>
      </c>
      <c r="AN1240">
        <v>0.64</v>
      </c>
      <c r="AO1240">
        <v>6050666</v>
      </c>
      <c r="AP1240">
        <v>5672000</v>
      </c>
      <c r="AQ1240">
        <v>0.14000002</v>
      </c>
      <c r="AR1240">
        <v>0.29787236</v>
      </c>
      <c r="AS1240" t="s">
        <v>7390</v>
      </c>
      <c r="AT1240">
        <v>-0.24000001000000001</v>
      </c>
      <c r="AU1240">
        <v>-0.28235294999999999</v>
      </c>
      <c r="AV1240">
        <v>0.47</v>
      </c>
      <c r="AW1240">
        <v>0.85</v>
      </c>
      <c r="AZ1240">
        <v>1000000000</v>
      </c>
      <c r="BB1240">
        <v>0.58199999999999996</v>
      </c>
      <c r="BC1240">
        <v>2.7999996999999999E-2</v>
      </c>
      <c r="BD1240">
        <v>4.810996E-2</v>
      </c>
      <c r="BE1240">
        <v>0.60233329999999996</v>
      </c>
      <c r="BF1240">
        <v>7.666707E-3</v>
      </c>
      <c r="BG1240">
        <v>1.2728346499999999E-2</v>
      </c>
      <c r="BH1240">
        <v>610000000</v>
      </c>
      <c r="BJ1240">
        <v>15</v>
      </c>
      <c r="BK1240">
        <v>0</v>
      </c>
      <c r="BL1240" t="b">
        <v>0</v>
      </c>
      <c r="BM1240">
        <v>0.61</v>
      </c>
    </row>
    <row r="1241" spans="1:72">
      <c r="A1241" t="s">
        <v>7391</v>
      </c>
      <c r="B1241" t="s">
        <v>7392</v>
      </c>
      <c r="C1241" t="str">
        <f t="shared" si="95"/>
        <v>晨訊科技</v>
      </c>
      <c r="D1241" t="str">
        <f t="shared" si="96"/>
        <v>Information Technology</v>
      </c>
      <c r="E1241" t="str">
        <f t="shared" si="97"/>
        <v>資訊科技</v>
      </c>
      <c r="F1241" t="str">
        <f t="shared" si="98"/>
        <v>Mobile phone related</v>
      </c>
      <c r="G1241" t="str">
        <f t="shared" si="99"/>
        <v>手機相關</v>
      </c>
      <c r="H1241" t="s">
        <v>68</v>
      </c>
      <c r="I1241" t="s">
        <v>69</v>
      </c>
      <c r="J1241" t="s">
        <v>70</v>
      </c>
      <c r="K1241" t="s">
        <v>71</v>
      </c>
      <c r="L1241" t="b">
        <v>0</v>
      </c>
      <c r="M1241" t="s">
        <v>72</v>
      </c>
      <c r="N1241" t="s">
        <v>73</v>
      </c>
      <c r="O1241" t="s">
        <v>74</v>
      </c>
      <c r="P1241" t="s">
        <v>7393</v>
      </c>
      <c r="Q1241" t="s">
        <v>7394</v>
      </c>
      <c r="R1241" t="s">
        <v>78</v>
      </c>
      <c r="S1241" t="s">
        <v>79</v>
      </c>
      <c r="T1241">
        <v>28800000</v>
      </c>
      <c r="U1241" t="s">
        <v>80</v>
      </c>
      <c r="V1241" t="b">
        <v>0</v>
      </c>
      <c r="W1241">
        <v>1120095000000</v>
      </c>
      <c r="X1241">
        <v>3</v>
      </c>
      <c r="Y1241">
        <v>4.9999950000000001E-3</v>
      </c>
      <c r="Z1241">
        <v>1.8181801</v>
      </c>
      <c r="AA1241">
        <v>1596160287</v>
      </c>
      <c r="AB1241">
        <v>0.28000000000000003</v>
      </c>
      <c r="AC1241">
        <v>0.28000000000000003</v>
      </c>
      <c r="AD1241" t="s">
        <v>7395</v>
      </c>
      <c r="AE1241">
        <v>0.27500000000000002</v>
      </c>
      <c r="AF1241">
        <v>418000</v>
      </c>
      <c r="AG1241">
        <v>0.27500000000000002</v>
      </c>
      <c r="AH1241">
        <v>0.27500000000000002</v>
      </c>
      <c r="AI1241">
        <v>0.28000000000000003</v>
      </c>
      <c r="AJ1241">
        <v>0</v>
      </c>
      <c r="AK1241">
        <v>0</v>
      </c>
      <c r="AL1241" t="s">
        <v>82</v>
      </c>
      <c r="AM1241" t="s">
        <v>72</v>
      </c>
      <c r="AN1241">
        <v>0.27500000000000002</v>
      </c>
      <c r="AO1241">
        <v>2094085</v>
      </c>
      <c r="AP1241">
        <v>1317563</v>
      </c>
      <c r="AQ1241">
        <v>0.10299999999999999</v>
      </c>
      <c r="AR1241">
        <v>0.58192089999999996</v>
      </c>
      <c r="AS1241" t="s">
        <v>7396</v>
      </c>
      <c r="AT1241">
        <v>-4.4999986999999998E-2</v>
      </c>
      <c r="AU1241">
        <v>-0.13846149999999999</v>
      </c>
      <c r="AV1241">
        <v>0.17699999999999999</v>
      </c>
      <c r="AW1241">
        <v>0.32500000000000001</v>
      </c>
      <c r="AX1241">
        <v>1.6E-2</v>
      </c>
      <c r="AY1241">
        <v>5.8181820000000002E-2</v>
      </c>
      <c r="AZ1241">
        <v>2365090048</v>
      </c>
      <c r="BA1241">
        <v>0.86099999999999999</v>
      </c>
      <c r="BB1241">
        <v>0.27028573</v>
      </c>
      <c r="BC1241">
        <v>9.7142760000000009E-3</v>
      </c>
      <c r="BD1241">
        <v>3.5940763000000001E-2</v>
      </c>
      <c r="BE1241">
        <v>0.24572727</v>
      </c>
      <c r="BF1241">
        <v>3.4272730000000001E-2</v>
      </c>
      <c r="BG1241">
        <v>0.13947467999999999</v>
      </c>
      <c r="BH1241">
        <v>662225216</v>
      </c>
      <c r="BI1241">
        <v>0.32520324</v>
      </c>
      <c r="BJ1241">
        <v>15</v>
      </c>
      <c r="BK1241">
        <v>0</v>
      </c>
      <c r="BL1241" t="b">
        <v>0</v>
      </c>
      <c r="BM1241">
        <v>0.28000000000000003</v>
      </c>
      <c r="BN1241">
        <v>1553180340</v>
      </c>
      <c r="BO1241">
        <v>1553180340</v>
      </c>
      <c r="BP1241">
        <v>1553180340</v>
      </c>
      <c r="BQ1241">
        <v>6.4220185000000001</v>
      </c>
      <c r="BR1241">
        <v>4.36E-2</v>
      </c>
    </row>
    <row r="1242" spans="1:72">
      <c r="A1242" t="s">
        <v>7397</v>
      </c>
      <c r="B1242" t="s">
        <v>7398</v>
      </c>
      <c r="C1242" t="str">
        <f t="shared" si="95"/>
        <v>北海集團</v>
      </c>
      <c r="D1242" t="str">
        <f t="shared" si="96"/>
        <v>Raw Materials</v>
      </c>
      <c r="E1242" t="str">
        <f t="shared" si="97"/>
        <v>原材料</v>
      </c>
      <c r="F1242" t="str">
        <f t="shared" si="98"/>
        <v>Chemical</v>
      </c>
      <c r="G1242" t="str">
        <f t="shared" si="99"/>
        <v>化工</v>
      </c>
      <c r="H1242" t="s">
        <v>68</v>
      </c>
      <c r="I1242" t="s">
        <v>69</v>
      </c>
      <c r="J1242" t="s">
        <v>70</v>
      </c>
      <c r="K1242" t="s">
        <v>71</v>
      </c>
      <c r="L1242" t="b">
        <v>0</v>
      </c>
      <c r="M1242" t="s">
        <v>72</v>
      </c>
      <c r="N1242" t="s">
        <v>73</v>
      </c>
      <c r="O1242" t="s">
        <v>74</v>
      </c>
      <c r="P1242" t="s">
        <v>7399</v>
      </c>
      <c r="Q1242" t="s">
        <v>7400</v>
      </c>
      <c r="R1242" t="s">
        <v>78</v>
      </c>
      <c r="S1242" t="s">
        <v>79</v>
      </c>
      <c r="T1242">
        <v>28800000</v>
      </c>
      <c r="U1242" t="s">
        <v>80</v>
      </c>
      <c r="V1242" t="b">
        <v>0</v>
      </c>
      <c r="W1242">
        <v>946949400000</v>
      </c>
      <c r="X1242">
        <v>3</v>
      </c>
      <c r="Y1242">
        <v>3.4999995999999998E-2</v>
      </c>
      <c r="Z1242">
        <v>10.447760000000001</v>
      </c>
      <c r="AA1242">
        <v>1596090352</v>
      </c>
      <c r="AB1242">
        <v>0.37</v>
      </c>
      <c r="AC1242">
        <v>0.37</v>
      </c>
      <c r="AD1242" t="s">
        <v>4894</v>
      </c>
      <c r="AE1242">
        <v>0.37</v>
      </c>
      <c r="AF1242">
        <v>766000</v>
      </c>
      <c r="AG1242">
        <v>0.33500000000000002</v>
      </c>
      <c r="AH1242">
        <v>0.34</v>
      </c>
      <c r="AI1242">
        <v>0.39</v>
      </c>
      <c r="AJ1242">
        <v>0</v>
      </c>
      <c r="AK1242">
        <v>0</v>
      </c>
      <c r="AL1242" t="s">
        <v>82</v>
      </c>
      <c r="AM1242" t="s">
        <v>72</v>
      </c>
      <c r="AN1242">
        <v>0.37</v>
      </c>
      <c r="AO1242">
        <v>69890</v>
      </c>
      <c r="AP1242">
        <v>97000</v>
      </c>
      <c r="AQ1242">
        <v>0.11000001399999999</v>
      </c>
      <c r="AR1242">
        <v>0.42307699999999998</v>
      </c>
      <c r="AS1242" t="s">
        <v>6031</v>
      </c>
      <c r="AT1242">
        <v>-3.0000000999999998E-2</v>
      </c>
      <c r="AU1242">
        <v>-7.4999999999999997E-2</v>
      </c>
      <c r="AV1242">
        <v>0.26</v>
      </c>
      <c r="AW1242">
        <v>0.4</v>
      </c>
      <c r="AX1242">
        <v>0.02</v>
      </c>
      <c r="AY1242">
        <v>5.9701490000000003E-2</v>
      </c>
      <c r="AZ1242">
        <v>1903689984</v>
      </c>
      <c r="BA1242">
        <v>0.86699999999999999</v>
      </c>
      <c r="BB1242">
        <v>0.36071429999999999</v>
      </c>
      <c r="BC1242">
        <v>9.2857180000000001E-3</v>
      </c>
      <c r="BD1242">
        <v>2.5742584999999998E-2</v>
      </c>
      <c r="BE1242">
        <v>0.3532168</v>
      </c>
      <c r="BF1242">
        <v>1.6783208000000001E-2</v>
      </c>
      <c r="BG1242">
        <v>4.7515314000000003E-2</v>
      </c>
      <c r="BH1242">
        <v>704365312</v>
      </c>
      <c r="BI1242">
        <v>0.42675893999999998</v>
      </c>
      <c r="BJ1242">
        <v>15</v>
      </c>
      <c r="BK1242">
        <v>0</v>
      </c>
      <c r="BL1242" t="b">
        <v>0</v>
      </c>
      <c r="BM1242">
        <v>0.37</v>
      </c>
      <c r="BN1242">
        <v>1553785140</v>
      </c>
      <c r="BO1242">
        <v>1553785140</v>
      </c>
      <c r="BP1242">
        <v>1553785140</v>
      </c>
      <c r="BQ1242">
        <v>3.0008110000000001</v>
      </c>
      <c r="BR1242">
        <v>0.12330000000000001</v>
      </c>
    </row>
    <row r="1243" spans="1:72">
      <c r="A1243" t="s">
        <v>7401</v>
      </c>
      <c r="B1243" t="s">
        <v>7402</v>
      </c>
      <c r="C1243" t="str">
        <f t="shared" si="95"/>
        <v>鵬程亞洲</v>
      </c>
      <c r="D1243" t="str">
        <f t="shared" si="96"/>
        <v>Real Estate Construction</v>
      </c>
      <c r="E1243" t="str">
        <f t="shared" si="97"/>
        <v>地產建築</v>
      </c>
      <c r="F1243" t="str">
        <f t="shared" si="98"/>
        <v>Construction related</v>
      </c>
      <c r="G1243" t="str">
        <f t="shared" si="99"/>
        <v>建築相關</v>
      </c>
      <c r="H1243" t="s">
        <v>68</v>
      </c>
      <c r="I1243" t="s">
        <v>69</v>
      </c>
      <c r="J1243" t="s">
        <v>70</v>
      </c>
      <c r="K1243" t="s">
        <v>71</v>
      </c>
      <c r="L1243" t="b">
        <v>0</v>
      </c>
      <c r="M1243" t="s">
        <v>72</v>
      </c>
      <c r="N1243" t="s">
        <v>73</v>
      </c>
      <c r="O1243" t="s">
        <v>74</v>
      </c>
      <c r="P1243" t="s">
        <v>7403</v>
      </c>
      <c r="Q1243" t="s">
        <v>7404</v>
      </c>
      <c r="R1243" t="s">
        <v>78</v>
      </c>
      <c r="S1243" t="s">
        <v>79</v>
      </c>
      <c r="T1243">
        <v>28800000</v>
      </c>
      <c r="U1243" t="s">
        <v>80</v>
      </c>
      <c r="V1243" t="b">
        <v>0</v>
      </c>
      <c r="W1243">
        <v>1279503000000</v>
      </c>
      <c r="X1243">
        <v>3</v>
      </c>
      <c r="Y1243">
        <v>-1.9999980000000001E-2</v>
      </c>
      <c r="Z1243">
        <v>-3.2258034000000002</v>
      </c>
      <c r="AA1243">
        <v>1595562125</v>
      </c>
      <c r="AB1243">
        <v>0.6</v>
      </c>
      <c r="AC1243">
        <v>0.6</v>
      </c>
      <c r="AD1243" t="s">
        <v>7405</v>
      </c>
      <c r="AE1243">
        <v>0.6</v>
      </c>
      <c r="AF1243">
        <v>5000</v>
      </c>
      <c r="AG1243">
        <v>0.62</v>
      </c>
      <c r="AH1243">
        <v>0.53</v>
      </c>
      <c r="AI1243">
        <v>0.61</v>
      </c>
      <c r="AJ1243">
        <v>0</v>
      </c>
      <c r="AK1243">
        <v>0</v>
      </c>
      <c r="AL1243" t="s">
        <v>82</v>
      </c>
      <c r="AM1243" t="s">
        <v>72</v>
      </c>
      <c r="AN1243">
        <v>0.6</v>
      </c>
      <c r="AO1243">
        <v>92000</v>
      </c>
      <c r="AP1243">
        <v>10000</v>
      </c>
      <c r="AQ1243">
        <v>9.0000029999999995E-2</v>
      </c>
      <c r="AR1243">
        <v>0.17647065000000001</v>
      </c>
      <c r="AS1243" t="s">
        <v>7406</v>
      </c>
      <c r="AT1243">
        <v>-0.38</v>
      </c>
      <c r="AU1243">
        <v>-0.38775510000000002</v>
      </c>
      <c r="AV1243">
        <v>0.51</v>
      </c>
      <c r="AW1243">
        <v>0.98</v>
      </c>
      <c r="AZ1243">
        <v>1060000000</v>
      </c>
      <c r="BA1243">
        <v>0.222</v>
      </c>
      <c r="BB1243">
        <v>0.6234286</v>
      </c>
      <c r="BC1243">
        <v>-2.3428560000000001E-2</v>
      </c>
      <c r="BD1243">
        <v>-3.7580179999999998E-2</v>
      </c>
      <c r="BE1243">
        <v>0.69349649999999996</v>
      </c>
      <c r="BF1243">
        <v>-9.3496499999999996E-2</v>
      </c>
      <c r="BG1243">
        <v>-0.13481899</v>
      </c>
      <c r="BH1243">
        <v>636000000</v>
      </c>
      <c r="BI1243">
        <v>2.7027028</v>
      </c>
      <c r="BJ1243">
        <v>15</v>
      </c>
      <c r="BK1243">
        <v>0</v>
      </c>
      <c r="BL1243" t="b">
        <v>0</v>
      </c>
      <c r="BM1243">
        <v>0.6</v>
      </c>
      <c r="BN1243">
        <v>1553180340</v>
      </c>
      <c r="BO1243">
        <v>1553180340</v>
      </c>
      <c r="BP1243">
        <v>1553180340</v>
      </c>
    </row>
    <row r="1244" spans="1:72">
      <c r="A1244" t="s">
        <v>7407</v>
      </c>
      <c r="B1244" t="s">
        <v>7408</v>
      </c>
      <c r="C1244" t="str">
        <f t="shared" si="95"/>
        <v>廣南(集團)</v>
      </c>
      <c r="D1244" t="str">
        <f t="shared" si="96"/>
        <v>Raw Materials</v>
      </c>
      <c r="E1244" t="str">
        <f t="shared" si="97"/>
        <v>原材料</v>
      </c>
      <c r="F1244" t="str">
        <f t="shared" si="98"/>
        <v>Steel and Aluminum</v>
      </c>
      <c r="G1244" t="str">
        <f t="shared" si="99"/>
        <v>鋼鐵鋁材</v>
      </c>
      <c r="H1244" t="s">
        <v>68</v>
      </c>
      <c r="I1244" t="s">
        <v>69</v>
      </c>
      <c r="J1244" t="s">
        <v>70</v>
      </c>
      <c r="K1244" t="s">
        <v>71</v>
      </c>
      <c r="L1244" t="b">
        <v>0</v>
      </c>
      <c r="M1244" t="s">
        <v>72</v>
      </c>
      <c r="N1244" t="s">
        <v>73</v>
      </c>
      <c r="O1244" t="s">
        <v>74</v>
      </c>
      <c r="P1244" t="s">
        <v>7409</v>
      </c>
      <c r="Q1244" t="s">
        <v>7410</v>
      </c>
      <c r="R1244" t="s">
        <v>78</v>
      </c>
      <c r="S1244" t="s">
        <v>79</v>
      </c>
      <c r="T1244">
        <v>28800000</v>
      </c>
      <c r="U1244" t="s">
        <v>80</v>
      </c>
      <c r="V1244" t="b">
        <v>0</v>
      </c>
      <c r="W1244">
        <v>1127957400000</v>
      </c>
      <c r="X1244">
        <v>3</v>
      </c>
      <c r="Y1244">
        <v>0</v>
      </c>
      <c r="Z1244">
        <v>0</v>
      </c>
      <c r="AA1244">
        <v>1596160633</v>
      </c>
      <c r="AB1244">
        <v>0.71</v>
      </c>
      <c r="AC1244">
        <v>0.72</v>
      </c>
      <c r="AD1244" t="s">
        <v>3358</v>
      </c>
      <c r="AE1244">
        <v>0.7</v>
      </c>
      <c r="AF1244">
        <v>746000</v>
      </c>
      <c r="AG1244">
        <v>0.71</v>
      </c>
      <c r="AH1244">
        <v>0.71</v>
      </c>
      <c r="AI1244">
        <v>0.72</v>
      </c>
      <c r="AJ1244">
        <v>0</v>
      </c>
      <c r="AK1244">
        <v>0</v>
      </c>
      <c r="AL1244" t="s">
        <v>82</v>
      </c>
      <c r="AM1244" t="s">
        <v>72</v>
      </c>
      <c r="AN1244">
        <v>0.7</v>
      </c>
      <c r="AO1244">
        <v>378775</v>
      </c>
      <c r="AP1244">
        <v>902075</v>
      </c>
      <c r="AQ1244">
        <v>0.14999998</v>
      </c>
      <c r="AR1244">
        <v>0.26785710000000001</v>
      </c>
      <c r="AS1244" t="s">
        <v>7411</v>
      </c>
      <c r="AT1244">
        <v>-0.20000005000000001</v>
      </c>
      <c r="AU1244">
        <v>-0.21978027</v>
      </c>
      <c r="AV1244">
        <v>0.56000000000000005</v>
      </c>
      <c r="AW1244">
        <v>0.91</v>
      </c>
      <c r="AX1244">
        <v>0.04</v>
      </c>
      <c r="AY1244">
        <v>5.6338026999999999E-2</v>
      </c>
      <c r="AZ1244">
        <v>907593024</v>
      </c>
      <c r="BA1244">
        <v>2.6869999999999998</v>
      </c>
      <c r="BB1244">
        <v>0.66</v>
      </c>
      <c r="BC1244">
        <v>4.9999952E-2</v>
      </c>
      <c r="BD1244">
        <v>7.5757500000000005E-2</v>
      </c>
      <c r="BE1244">
        <v>0.70125870000000001</v>
      </c>
      <c r="BF1244">
        <v>8.7412600000000007E-3</v>
      </c>
      <c r="BG1244">
        <v>1.2465099E-2</v>
      </c>
      <c r="BH1244">
        <v>644391040</v>
      </c>
      <c r="BI1244">
        <v>0.2642352</v>
      </c>
      <c r="BJ1244">
        <v>15</v>
      </c>
      <c r="BK1244">
        <v>0</v>
      </c>
      <c r="BL1244" t="b">
        <v>0</v>
      </c>
      <c r="BM1244">
        <v>0.71</v>
      </c>
      <c r="BN1244">
        <v>1553871540</v>
      </c>
      <c r="BO1244">
        <v>1553871540</v>
      </c>
      <c r="BP1244">
        <v>1553871540</v>
      </c>
      <c r="BQ1244">
        <v>11.833333</v>
      </c>
      <c r="BR1244">
        <v>0.06</v>
      </c>
    </row>
    <row r="1245" spans="1:72">
      <c r="A1245" t="s">
        <v>7412</v>
      </c>
      <c r="B1245" t="s">
        <v>7413</v>
      </c>
      <c r="C1245" t="str">
        <f t="shared" si="95"/>
        <v>華君國際集團</v>
      </c>
      <c r="D1245" t="str">
        <f t="shared" si="96"/>
        <v>Industry</v>
      </c>
      <c r="E1245" t="str">
        <f t="shared" si="97"/>
        <v>工業</v>
      </c>
      <c r="F1245" t="str">
        <f t="shared" si="98"/>
        <v>Printing and Packaging</v>
      </c>
      <c r="G1245" t="str">
        <f t="shared" si="99"/>
        <v>印刷及包裝</v>
      </c>
      <c r="H1245" t="s">
        <v>68</v>
      </c>
      <c r="I1245" t="s">
        <v>69</v>
      </c>
      <c r="J1245" t="s">
        <v>70</v>
      </c>
      <c r="K1245" t="s">
        <v>71</v>
      </c>
      <c r="L1245" t="b">
        <v>0</v>
      </c>
      <c r="M1245" t="s">
        <v>72</v>
      </c>
      <c r="N1245" t="s">
        <v>73</v>
      </c>
      <c r="O1245" t="s">
        <v>74</v>
      </c>
      <c r="P1245" t="s">
        <v>7414</v>
      </c>
      <c r="Q1245" t="s">
        <v>7415</v>
      </c>
      <c r="R1245" t="s">
        <v>78</v>
      </c>
      <c r="S1245" t="s">
        <v>79</v>
      </c>
      <c r="T1245">
        <v>28800000</v>
      </c>
      <c r="U1245" t="s">
        <v>80</v>
      </c>
      <c r="V1245" t="b">
        <v>0</v>
      </c>
      <c r="W1245">
        <v>946949400000</v>
      </c>
      <c r="X1245">
        <v>3</v>
      </c>
      <c r="Y1245">
        <v>0.30000019999999999</v>
      </c>
      <c r="Z1245">
        <v>2.7522954999999998</v>
      </c>
      <c r="AA1245">
        <v>1596158400</v>
      </c>
      <c r="AB1245">
        <v>11.2</v>
      </c>
      <c r="AC1245">
        <v>11.86</v>
      </c>
      <c r="AD1245" t="s">
        <v>7416</v>
      </c>
      <c r="AE1245">
        <v>11.86</v>
      </c>
      <c r="AF1245">
        <v>80</v>
      </c>
      <c r="AG1245">
        <v>10.9</v>
      </c>
      <c r="AH1245">
        <v>9.11</v>
      </c>
      <c r="AI1245">
        <v>11.2</v>
      </c>
      <c r="AJ1245">
        <v>0</v>
      </c>
      <c r="AK1245">
        <v>0</v>
      </c>
      <c r="AL1245" t="s">
        <v>82</v>
      </c>
      <c r="AM1245" t="s">
        <v>102</v>
      </c>
      <c r="AN1245">
        <v>11.86</v>
      </c>
      <c r="AO1245">
        <v>2404</v>
      </c>
      <c r="AP1245">
        <v>280</v>
      </c>
      <c r="AQ1245">
        <v>4.2</v>
      </c>
      <c r="AR1245">
        <v>0.59999996</v>
      </c>
      <c r="AS1245" t="s">
        <v>7417</v>
      </c>
      <c r="AT1245">
        <v>-2.8000001999999999</v>
      </c>
      <c r="AU1245">
        <v>-0.20000002</v>
      </c>
      <c r="AV1245">
        <v>7</v>
      </c>
      <c r="AW1245">
        <v>14</v>
      </c>
      <c r="AX1245">
        <v>2.5000000000000001E-2</v>
      </c>
      <c r="AY1245">
        <v>2.2935780000000001E-3</v>
      </c>
      <c r="AZ1245">
        <v>61543000</v>
      </c>
      <c r="BA1245">
        <v>6.6980000000000004</v>
      </c>
      <c r="BB1245">
        <v>10.862223</v>
      </c>
      <c r="BC1245">
        <v>0.33777713999999998</v>
      </c>
      <c r="BD1245">
        <v>3.1096503000000001E-2</v>
      </c>
      <c r="BE1245">
        <v>10.909929999999999</v>
      </c>
      <c r="BF1245">
        <v>0.29006957999999999</v>
      </c>
      <c r="BG1245">
        <v>2.6587665E-2</v>
      </c>
      <c r="BH1245">
        <v>689281600</v>
      </c>
      <c r="BI1245">
        <v>1.6721410000000001</v>
      </c>
      <c r="BJ1245">
        <v>15</v>
      </c>
      <c r="BK1245">
        <v>0</v>
      </c>
      <c r="BL1245" t="b">
        <v>0</v>
      </c>
      <c r="BM1245">
        <v>11.2</v>
      </c>
      <c r="BN1245">
        <v>1553871540</v>
      </c>
      <c r="BO1245">
        <v>1553871540</v>
      </c>
      <c r="BP1245">
        <v>1553871540</v>
      </c>
      <c r="BR1245">
        <v>-11.834325</v>
      </c>
    </row>
    <row r="1246" spans="1:72">
      <c r="A1246" t="s">
        <v>7418</v>
      </c>
      <c r="B1246" t="s">
        <v>7419</v>
      </c>
      <c r="C1246" t="str">
        <f t="shared" si="95"/>
        <v>白花油</v>
      </c>
      <c r="D1246" t="str">
        <f t="shared" si="96"/>
        <v>Medicine</v>
      </c>
      <c r="E1246" t="str">
        <f t="shared" si="97"/>
        <v>醫藥</v>
      </c>
      <c r="F1246" t="str">
        <f t="shared" si="98"/>
        <v>Pharmaceutical</v>
      </c>
      <c r="G1246" t="str">
        <f t="shared" si="99"/>
        <v>醫藥股</v>
      </c>
      <c r="H1246" t="s">
        <v>68</v>
      </c>
      <c r="I1246" t="s">
        <v>69</v>
      </c>
      <c r="J1246" t="s">
        <v>70</v>
      </c>
      <c r="K1246" t="s">
        <v>71</v>
      </c>
      <c r="L1246" t="b">
        <v>0</v>
      </c>
      <c r="M1246" t="s">
        <v>72</v>
      </c>
      <c r="N1246" t="s">
        <v>73</v>
      </c>
      <c r="O1246" t="s">
        <v>74</v>
      </c>
      <c r="P1246" t="s">
        <v>7420</v>
      </c>
      <c r="Q1246" t="s">
        <v>7421</v>
      </c>
      <c r="R1246" t="s">
        <v>78</v>
      </c>
      <c r="S1246" t="s">
        <v>79</v>
      </c>
      <c r="T1246">
        <v>28800000</v>
      </c>
      <c r="U1246" t="s">
        <v>80</v>
      </c>
      <c r="V1246" t="b">
        <v>0</v>
      </c>
      <c r="W1246">
        <v>949023000000</v>
      </c>
      <c r="X1246">
        <v>3</v>
      </c>
      <c r="Y1246">
        <v>9.9999900000000003E-3</v>
      </c>
      <c r="Z1246">
        <v>0.49504903</v>
      </c>
      <c r="AA1246">
        <v>1596076953</v>
      </c>
      <c r="AB1246">
        <v>2.0299999999999998</v>
      </c>
      <c r="AC1246">
        <v>2.0299999999999998</v>
      </c>
      <c r="AD1246" t="s">
        <v>7422</v>
      </c>
      <c r="AE1246">
        <v>2.02</v>
      </c>
      <c r="AF1246">
        <v>25500</v>
      </c>
      <c r="AG1246">
        <v>2.02</v>
      </c>
      <c r="AH1246">
        <v>2.02</v>
      </c>
      <c r="AI1246">
        <v>2.11</v>
      </c>
      <c r="AJ1246">
        <v>0</v>
      </c>
      <c r="AK1246">
        <v>0</v>
      </c>
      <c r="AL1246" t="s">
        <v>82</v>
      </c>
      <c r="AM1246" t="s">
        <v>72</v>
      </c>
      <c r="AN1246">
        <v>2.0299999999999998</v>
      </c>
      <c r="AO1246">
        <v>22378</v>
      </c>
      <c r="AP1246">
        <v>50312</v>
      </c>
      <c r="AQ1246">
        <v>1.9999980000000001E-2</v>
      </c>
      <c r="AR1246">
        <v>9.9502389999999996E-3</v>
      </c>
      <c r="AS1246" t="s">
        <v>7423</v>
      </c>
      <c r="AT1246">
        <v>-0.93000006999999996</v>
      </c>
      <c r="AU1246">
        <v>-0.3141892</v>
      </c>
      <c r="AV1246">
        <v>2.0099999999999998</v>
      </c>
      <c r="AW1246">
        <v>2.96</v>
      </c>
      <c r="AX1246">
        <v>0.108</v>
      </c>
      <c r="AY1246">
        <v>5.3465348000000003E-2</v>
      </c>
      <c r="AZ1246">
        <v>0</v>
      </c>
      <c r="BA1246">
        <v>2.4390000000000001</v>
      </c>
      <c r="BB1246">
        <v>2.2438889</v>
      </c>
      <c r="BC1246">
        <v>-0.21388888</v>
      </c>
      <c r="BD1246">
        <v>-9.5320619999999995E-2</v>
      </c>
      <c r="BE1246">
        <v>2.3804859999999999</v>
      </c>
      <c r="BF1246">
        <v>-0.35048604</v>
      </c>
      <c r="BG1246">
        <v>-0.14723298000000001</v>
      </c>
      <c r="BH1246">
        <v>632629184</v>
      </c>
      <c r="BI1246">
        <v>0.83230835000000003</v>
      </c>
      <c r="BJ1246">
        <v>15</v>
      </c>
      <c r="BK1246">
        <v>0</v>
      </c>
      <c r="BL1246" t="b">
        <v>0</v>
      </c>
      <c r="BM1246">
        <v>2.0299999999999998</v>
      </c>
      <c r="BN1246">
        <v>1553612340</v>
      </c>
      <c r="BO1246">
        <v>1553612340</v>
      </c>
      <c r="BP1246">
        <v>1553612340</v>
      </c>
      <c r="BQ1246">
        <v>17.5</v>
      </c>
      <c r="BR1246">
        <v>0.11600000000000001</v>
      </c>
    </row>
    <row r="1247" spans="1:72">
      <c r="A1247" t="s">
        <v>7424</v>
      </c>
      <c r="B1247" t="s">
        <v>7425</v>
      </c>
      <c r="C1247" t="str">
        <f t="shared" si="95"/>
        <v>稀美資源</v>
      </c>
      <c r="D1247" t="str">
        <f t="shared" si="96"/>
        <v>Raw Materials</v>
      </c>
      <c r="E1247" t="str">
        <f t="shared" si="97"/>
        <v>原材料</v>
      </c>
      <c r="F1247" t="str">
        <f t="shared" si="98"/>
        <v>Chemical</v>
      </c>
      <c r="G1247" t="str">
        <f t="shared" si="99"/>
        <v>化工</v>
      </c>
      <c r="H1247" t="s">
        <v>68</v>
      </c>
      <c r="I1247" t="s">
        <v>69</v>
      </c>
      <c r="J1247" t="s">
        <v>70</v>
      </c>
      <c r="K1247" t="s">
        <v>71</v>
      </c>
      <c r="L1247" t="b">
        <v>0</v>
      </c>
      <c r="M1247" t="s">
        <v>72</v>
      </c>
      <c r="N1247" t="s">
        <v>73</v>
      </c>
      <c r="O1247" t="s">
        <v>74</v>
      </c>
      <c r="P1247" t="s">
        <v>7426</v>
      </c>
      <c r="Q1247" t="s">
        <v>7427</v>
      </c>
      <c r="R1247" t="s">
        <v>78</v>
      </c>
      <c r="S1247" t="s">
        <v>79</v>
      </c>
      <c r="T1247">
        <v>28800000</v>
      </c>
      <c r="U1247" t="s">
        <v>80</v>
      </c>
      <c r="V1247" t="b">
        <v>0</v>
      </c>
      <c r="W1247">
        <v>1583976600000</v>
      </c>
      <c r="X1247">
        <v>3</v>
      </c>
      <c r="Y1247">
        <v>7.9999920000000002E-2</v>
      </c>
      <c r="Z1247">
        <v>3.6866324000000001</v>
      </c>
      <c r="AA1247">
        <v>1596159823</v>
      </c>
      <c r="AB1247">
        <v>2.25</v>
      </c>
      <c r="AC1247">
        <v>2.2799999999999998</v>
      </c>
      <c r="AD1247" t="s">
        <v>7428</v>
      </c>
      <c r="AE1247">
        <v>2.2799999999999998</v>
      </c>
      <c r="AF1247">
        <v>5000</v>
      </c>
      <c r="AG1247">
        <v>2.17</v>
      </c>
      <c r="AH1247">
        <v>2.1</v>
      </c>
      <c r="AI1247">
        <v>2.25</v>
      </c>
      <c r="AL1247" t="s">
        <v>82</v>
      </c>
      <c r="AM1247" t="s">
        <v>102</v>
      </c>
      <c r="AN1247">
        <v>2.2799999999999998</v>
      </c>
      <c r="AO1247">
        <v>2849492</v>
      </c>
      <c r="AP1247">
        <v>2773375</v>
      </c>
      <c r="AQ1247">
        <v>0.42999995000000002</v>
      </c>
      <c r="AR1247">
        <v>0.23626369999999999</v>
      </c>
      <c r="AS1247" t="s">
        <v>7429</v>
      </c>
      <c r="AT1247">
        <v>-1.29</v>
      </c>
      <c r="AU1247">
        <v>-0.36440676</v>
      </c>
      <c r="AV1247">
        <v>1.82</v>
      </c>
      <c r="AW1247">
        <v>3.54</v>
      </c>
      <c r="AZ1247">
        <v>300000000</v>
      </c>
      <c r="BB1247">
        <v>2.548</v>
      </c>
      <c r="BC1247">
        <v>-0.29800009999999999</v>
      </c>
      <c r="BD1247">
        <v>-0.116954505</v>
      </c>
      <c r="BE1247">
        <v>2.2486999999999999</v>
      </c>
      <c r="BF1247">
        <v>1.3000965000000001E-3</v>
      </c>
      <c r="BG1247">
        <v>5.7815475000000003E-4</v>
      </c>
      <c r="BH1247">
        <v>675000000</v>
      </c>
      <c r="BJ1247">
        <v>15</v>
      </c>
      <c r="BK1247">
        <v>0</v>
      </c>
      <c r="BL1247" t="b">
        <v>0</v>
      </c>
      <c r="BM1247">
        <v>2.25</v>
      </c>
    </row>
    <row r="1248" spans="1:72">
      <c r="A1248" t="s">
        <v>7430</v>
      </c>
      <c r="B1248" t="s">
        <v>7431</v>
      </c>
      <c r="C1248" t="str">
        <f t="shared" si="95"/>
        <v>帝國集團環球控股</v>
      </c>
      <c r="D1248" t="str">
        <f t="shared" si="96"/>
        <v>Consumer Goods Manufacturing</v>
      </c>
      <c r="E1248" t="str">
        <f t="shared" si="97"/>
        <v>消費品製造</v>
      </c>
      <c r="F1248" t="str">
        <f t="shared" si="98"/>
        <v>Housewares</v>
      </c>
      <c r="G1248" t="str">
        <f t="shared" si="99"/>
        <v>家品</v>
      </c>
      <c r="H1248" t="s">
        <v>68</v>
      </c>
      <c r="I1248" t="s">
        <v>69</v>
      </c>
      <c r="J1248" t="s">
        <v>70</v>
      </c>
      <c r="K1248" t="s">
        <v>71</v>
      </c>
      <c r="L1248" t="b">
        <v>0</v>
      </c>
      <c r="M1248" t="s">
        <v>72</v>
      </c>
      <c r="N1248" t="s">
        <v>73</v>
      </c>
      <c r="O1248" t="s">
        <v>74</v>
      </c>
      <c r="P1248" t="s">
        <v>7432</v>
      </c>
      <c r="Q1248" t="s">
        <v>7433</v>
      </c>
      <c r="R1248" t="s">
        <v>78</v>
      </c>
      <c r="S1248" t="s">
        <v>79</v>
      </c>
      <c r="T1248">
        <v>28800000</v>
      </c>
      <c r="U1248" t="s">
        <v>80</v>
      </c>
      <c r="V1248" t="b">
        <v>0</v>
      </c>
      <c r="W1248">
        <v>1129167000000</v>
      </c>
      <c r="X1248">
        <v>3</v>
      </c>
      <c r="Y1248">
        <v>-1.9999980000000001E-2</v>
      </c>
      <c r="Z1248">
        <v>-0.87336164999999999</v>
      </c>
      <c r="AA1248">
        <v>1596160162</v>
      </c>
      <c r="AB1248">
        <v>2.27</v>
      </c>
      <c r="AC1248">
        <v>2.29</v>
      </c>
      <c r="AD1248" t="s">
        <v>7434</v>
      </c>
      <c r="AE1248">
        <v>2.2599999999999998</v>
      </c>
      <c r="AF1248">
        <v>36000</v>
      </c>
      <c r="AG1248">
        <v>2.29</v>
      </c>
      <c r="AH1248">
        <v>2.2999999999999998</v>
      </c>
      <c r="AI1248">
        <v>0</v>
      </c>
      <c r="AJ1248">
        <v>0</v>
      </c>
      <c r="AK1248">
        <v>0</v>
      </c>
      <c r="AL1248" t="s">
        <v>82</v>
      </c>
      <c r="AM1248" t="s">
        <v>72</v>
      </c>
      <c r="AN1248">
        <v>2.29</v>
      </c>
      <c r="AO1248">
        <v>30753</v>
      </c>
      <c r="AP1248">
        <v>90250</v>
      </c>
      <c r="AQ1248">
        <v>1.22</v>
      </c>
      <c r="AR1248">
        <v>1.1619048000000001</v>
      </c>
      <c r="AS1248" t="s">
        <v>7435</v>
      </c>
      <c r="AT1248">
        <v>-1.73</v>
      </c>
      <c r="AU1248">
        <v>-0.4325</v>
      </c>
      <c r="AV1248">
        <v>1.05</v>
      </c>
      <c r="AW1248">
        <v>4</v>
      </c>
      <c r="AZ1248">
        <v>287206016</v>
      </c>
      <c r="BA1248">
        <v>6.5000000000000002E-2</v>
      </c>
      <c r="BB1248">
        <v>2.2897143</v>
      </c>
      <c r="BC1248">
        <v>-1.9714354999999999E-2</v>
      </c>
      <c r="BD1248">
        <v>-8.609963E-3</v>
      </c>
      <c r="BE1248">
        <v>1.9841259</v>
      </c>
      <c r="BF1248">
        <v>0.28587413</v>
      </c>
      <c r="BG1248">
        <v>0.14408064000000001</v>
      </c>
      <c r="BH1248">
        <v>651957632</v>
      </c>
      <c r="BI1248">
        <v>34.923076999999999</v>
      </c>
      <c r="BJ1248">
        <v>15</v>
      </c>
      <c r="BK1248">
        <v>0</v>
      </c>
      <c r="BL1248" t="b">
        <v>0</v>
      </c>
      <c r="BM1248">
        <v>2.27</v>
      </c>
      <c r="BN1248">
        <v>1554044340</v>
      </c>
      <c r="BO1248">
        <v>1554044340</v>
      </c>
      <c r="BP1248">
        <v>1554044340</v>
      </c>
      <c r="BR1248">
        <v>-0.27</v>
      </c>
    </row>
    <row r="1249" spans="1:70">
      <c r="A1249" t="s">
        <v>7436</v>
      </c>
      <c r="B1249" t="s">
        <v>7437</v>
      </c>
      <c r="C1249" t="str">
        <f t="shared" si="95"/>
        <v>華鼎控股</v>
      </c>
      <c r="D1249" t="str">
        <f t="shared" si="96"/>
        <v>Consumer Goods Manufacturing</v>
      </c>
      <c r="E1249" t="str">
        <f t="shared" si="97"/>
        <v>消費品製造</v>
      </c>
      <c r="F1249" t="str">
        <f t="shared" si="98"/>
        <v>Textile and Clothing</v>
      </c>
      <c r="G1249" t="str">
        <f t="shared" si="99"/>
        <v>紡織製衣</v>
      </c>
      <c r="H1249" t="s">
        <v>68</v>
      </c>
      <c r="I1249" t="s">
        <v>69</v>
      </c>
      <c r="J1249" t="s">
        <v>70</v>
      </c>
      <c r="K1249" t="s">
        <v>71</v>
      </c>
      <c r="L1249" t="b">
        <v>0</v>
      </c>
      <c r="M1249" t="s">
        <v>72</v>
      </c>
      <c r="N1249" t="s">
        <v>73</v>
      </c>
      <c r="O1249" t="s">
        <v>74</v>
      </c>
      <c r="P1249" t="s">
        <v>7438</v>
      </c>
      <c r="Q1249" t="s">
        <v>7439</v>
      </c>
      <c r="R1249" t="s">
        <v>78</v>
      </c>
      <c r="S1249" t="s">
        <v>79</v>
      </c>
      <c r="T1249">
        <v>28800000</v>
      </c>
      <c r="U1249" t="s">
        <v>80</v>
      </c>
      <c r="V1249" t="b">
        <v>0</v>
      </c>
      <c r="W1249">
        <v>1134610200000</v>
      </c>
      <c r="X1249">
        <v>3</v>
      </c>
      <c r="Y1249">
        <v>2.4999976E-2</v>
      </c>
      <c r="Z1249">
        <v>8.3333250000000003</v>
      </c>
      <c r="AA1249">
        <v>1596094384</v>
      </c>
      <c r="AB1249">
        <v>0.32500000000000001</v>
      </c>
      <c r="AC1249">
        <v>0.33</v>
      </c>
      <c r="AD1249" t="s">
        <v>7440</v>
      </c>
      <c r="AE1249">
        <v>0.3</v>
      </c>
      <c r="AF1249">
        <v>8000</v>
      </c>
      <c r="AG1249">
        <v>0.3</v>
      </c>
      <c r="AH1249">
        <v>0.30499999999999999</v>
      </c>
      <c r="AI1249">
        <v>0.33500000000000002</v>
      </c>
      <c r="AJ1249">
        <v>0</v>
      </c>
      <c r="AK1249">
        <v>0</v>
      </c>
      <c r="AL1249" t="s">
        <v>82</v>
      </c>
      <c r="AM1249" t="s">
        <v>72</v>
      </c>
      <c r="AN1249">
        <v>0.3</v>
      </c>
      <c r="AO1249">
        <v>523661</v>
      </c>
      <c r="AP1249">
        <v>1172250</v>
      </c>
      <c r="AQ1249">
        <v>7.4999990000000002E-2</v>
      </c>
      <c r="AR1249">
        <v>0.29999995000000002</v>
      </c>
      <c r="AS1249" t="s">
        <v>7441</v>
      </c>
      <c r="AT1249">
        <v>-2.0000009999999999E-2</v>
      </c>
      <c r="AU1249">
        <v>-5.7971044999999999E-2</v>
      </c>
      <c r="AV1249">
        <v>0.25</v>
      </c>
      <c r="AW1249">
        <v>0.34499999999999997</v>
      </c>
      <c r="AX1249">
        <v>0</v>
      </c>
      <c r="AY1249">
        <v>0</v>
      </c>
      <c r="AZ1249">
        <v>2099820032</v>
      </c>
      <c r="BA1249">
        <v>1.1970000000000001</v>
      </c>
      <c r="BB1249">
        <v>0.28485715</v>
      </c>
      <c r="BC1249">
        <v>4.0142834000000002E-2</v>
      </c>
      <c r="BD1249">
        <v>0.14092267999999999</v>
      </c>
      <c r="BE1249">
        <v>0.30447552</v>
      </c>
      <c r="BF1249">
        <v>2.0524471999999998E-2</v>
      </c>
      <c r="BG1249">
        <v>6.7409269999999993E-2</v>
      </c>
      <c r="BH1249">
        <v>682441472</v>
      </c>
      <c r="BI1249">
        <v>0.27151209999999998</v>
      </c>
      <c r="BJ1249">
        <v>15</v>
      </c>
      <c r="BK1249">
        <v>0</v>
      </c>
      <c r="BL1249" t="b">
        <v>0</v>
      </c>
      <c r="BM1249">
        <v>0.32500000000000001</v>
      </c>
      <c r="BN1249">
        <v>1553439540</v>
      </c>
      <c r="BO1249">
        <v>1553439540</v>
      </c>
      <c r="BP1249">
        <v>1553439540</v>
      </c>
      <c r="BR1249">
        <v>-2.5999999999999999E-2</v>
      </c>
    </row>
    <row r="1250" spans="1:70">
      <c r="A1250" t="s">
        <v>7442</v>
      </c>
      <c r="B1250" t="s">
        <v>7443</v>
      </c>
      <c r="C1250" t="str">
        <f t="shared" si="95"/>
        <v>順誠</v>
      </c>
      <c r="D1250" t="str">
        <f t="shared" si="96"/>
        <v>Consumer Goods Manufacturing</v>
      </c>
      <c r="E1250" t="str">
        <f t="shared" si="97"/>
        <v>消費品製造</v>
      </c>
      <c r="F1250" t="str">
        <f t="shared" si="98"/>
        <v>Housewares</v>
      </c>
      <c r="G1250" t="str">
        <f t="shared" si="99"/>
        <v>家品</v>
      </c>
      <c r="H1250" t="s">
        <v>68</v>
      </c>
      <c r="I1250" t="s">
        <v>69</v>
      </c>
      <c r="J1250" t="s">
        <v>70</v>
      </c>
      <c r="K1250" t="s">
        <v>71</v>
      </c>
      <c r="L1250" t="b">
        <v>0</v>
      </c>
      <c r="M1250" t="s">
        <v>72</v>
      </c>
      <c r="N1250" t="s">
        <v>73</v>
      </c>
      <c r="O1250" t="s">
        <v>74</v>
      </c>
      <c r="P1250" t="s">
        <v>7444</v>
      </c>
      <c r="Q1250" t="s">
        <v>7445</v>
      </c>
      <c r="R1250" t="s">
        <v>78</v>
      </c>
      <c r="S1250" t="s">
        <v>79</v>
      </c>
      <c r="T1250">
        <v>28800000</v>
      </c>
      <c r="U1250" t="s">
        <v>80</v>
      </c>
      <c r="V1250" t="b">
        <v>0</v>
      </c>
      <c r="W1250">
        <v>1132191000000</v>
      </c>
      <c r="X1250">
        <v>3</v>
      </c>
      <c r="Y1250">
        <v>5.9999972999999996E-3</v>
      </c>
      <c r="Z1250">
        <v>2.9702956999999999</v>
      </c>
      <c r="AA1250">
        <v>1596096541</v>
      </c>
      <c r="AB1250">
        <v>0.20799999999999999</v>
      </c>
      <c r="AC1250">
        <v>0.20899999999999999</v>
      </c>
      <c r="AD1250" t="s">
        <v>7446</v>
      </c>
      <c r="AE1250">
        <v>0.19700000000000001</v>
      </c>
      <c r="AF1250">
        <v>2742000</v>
      </c>
      <c r="AG1250">
        <v>0.20200000000000001</v>
      </c>
      <c r="AH1250">
        <v>0.2</v>
      </c>
      <c r="AI1250">
        <v>0.20899999999999999</v>
      </c>
      <c r="AJ1250">
        <v>0</v>
      </c>
      <c r="AK1250">
        <v>0</v>
      </c>
      <c r="AL1250" t="s">
        <v>82</v>
      </c>
      <c r="AM1250" t="s">
        <v>83</v>
      </c>
      <c r="AN1250">
        <v>0.2</v>
      </c>
      <c r="AO1250">
        <v>2337061</v>
      </c>
      <c r="AP1250">
        <v>5459000</v>
      </c>
      <c r="AQ1250">
        <v>2.1999999999999999E-2</v>
      </c>
      <c r="AR1250">
        <v>0.11827957</v>
      </c>
      <c r="AS1250" t="s">
        <v>7447</v>
      </c>
      <c r="AT1250">
        <v>-0.25700000000000001</v>
      </c>
      <c r="AU1250">
        <v>-0.55268819999999996</v>
      </c>
      <c r="AV1250">
        <v>0.186</v>
      </c>
      <c r="AW1250">
        <v>0.46500000000000002</v>
      </c>
      <c r="AX1250">
        <v>4.0000000000000001E-3</v>
      </c>
      <c r="AY1250">
        <v>1.980198E-2</v>
      </c>
      <c r="AZ1250">
        <v>3118909952</v>
      </c>
      <c r="BA1250">
        <v>0.10299999999999999</v>
      </c>
      <c r="BB1250">
        <v>0.2172</v>
      </c>
      <c r="BC1250">
        <v>-9.1999920000000006E-3</v>
      </c>
      <c r="BD1250">
        <v>-4.2357235999999999E-2</v>
      </c>
      <c r="BE1250">
        <v>0.28404196999999998</v>
      </c>
      <c r="BF1250">
        <v>-7.604197E-2</v>
      </c>
      <c r="BG1250">
        <v>-0.26771383999999998</v>
      </c>
      <c r="BH1250">
        <v>648733312</v>
      </c>
      <c r="BI1250">
        <v>2.0194174999999999</v>
      </c>
      <c r="BJ1250">
        <v>15</v>
      </c>
      <c r="BK1250">
        <v>0</v>
      </c>
      <c r="BL1250" t="b">
        <v>0</v>
      </c>
      <c r="BM1250">
        <v>0.20799999999999999</v>
      </c>
      <c r="BN1250">
        <v>1553093940</v>
      </c>
      <c r="BO1250">
        <v>1553093940</v>
      </c>
      <c r="BP1250">
        <v>1553093940</v>
      </c>
      <c r="BR1250">
        <v>-0.121477</v>
      </c>
    </row>
    <row r="1251" spans="1:70">
      <c r="A1251" t="s">
        <v>7448</v>
      </c>
      <c r="B1251" t="s">
        <v>7449</v>
      </c>
      <c r="C1251" t="str">
        <f t="shared" si="95"/>
        <v>興業物聯</v>
      </c>
      <c r="D1251" t="str">
        <f t="shared" si="96"/>
        <v>Real Estate Construction</v>
      </c>
      <c r="E1251" t="str">
        <f t="shared" si="97"/>
        <v>地產建築</v>
      </c>
      <c r="F1251" t="str">
        <f t="shared" si="98"/>
        <v>Property Management and Agent</v>
      </c>
      <c r="G1251" t="str">
        <f t="shared" si="99"/>
        <v>物業管理及代理</v>
      </c>
      <c r="H1251" t="s">
        <v>68</v>
      </c>
      <c r="I1251" t="s">
        <v>69</v>
      </c>
      <c r="J1251" t="s">
        <v>70</v>
      </c>
      <c r="K1251" t="s">
        <v>71</v>
      </c>
      <c r="L1251" t="b">
        <v>0</v>
      </c>
      <c r="M1251" t="s">
        <v>72</v>
      </c>
      <c r="N1251" t="s">
        <v>73</v>
      </c>
      <c r="O1251" t="s">
        <v>74</v>
      </c>
      <c r="P1251" t="s">
        <v>7450</v>
      </c>
      <c r="Q1251" t="s">
        <v>7451</v>
      </c>
      <c r="R1251" t="s">
        <v>78</v>
      </c>
      <c r="S1251" t="s">
        <v>79</v>
      </c>
      <c r="T1251">
        <v>28800000</v>
      </c>
      <c r="U1251" t="s">
        <v>80</v>
      </c>
      <c r="V1251" t="b">
        <v>0</v>
      </c>
      <c r="W1251">
        <v>1583717400000</v>
      </c>
      <c r="X1251">
        <v>3</v>
      </c>
      <c r="Y1251">
        <v>9.9999900000000003E-3</v>
      </c>
      <c r="Z1251">
        <v>0.67114030000000002</v>
      </c>
      <c r="AA1251">
        <v>1596160393</v>
      </c>
      <c r="AB1251">
        <v>1.5</v>
      </c>
      <c r="AC1251">
        <v>1.5</v>
      </c>
      <c r="AD1251" t="s">
        <v>7452</v>
      </c>
      <c r="AE1251">
        <v>1.5</v>
      </c>
      <c r="AF1251">
        <v>38000</v>
      </c>
      <c r="AG1251">
        <v>1.49</v>
      </c>
      <c r="AH1251">
        <v>1.5</v>
      </c>
      <c r="AI1251">
        <v>1.52</v>
      </c>
      <c r="AL1251" t="s">
        <v>82</v>
      </c>
      <c r="AM1251" t="s">
        <v>102</v>
      </c>
      <c r="AN1251">
        <v>1.5</v>
      </c>
      <c r="AO1251">
        <v>1697569</v>
      </c>
      <c r="AP1251">
        <v>1562500</v>
      </c>
      <c r="AQ1251">
        <v>0.30999993999999997</v>
      </c>
      <c r="AR1251">
        <v>0.26050413</v>
      </c>
      <c r="AS1251" t="s">
        <v>7453</v>
      </c>
      <c r="AT1251">
        <v>-0.80999993999999997</v>
      </c>
      <c r="AU1251">
        <v>-0.35064932999999998</v>
      </c>
      <c r="AV1251">
        <v>1.19</v>
      </c>
      <c r="AW1251">
        <v>2.31</v>
      </c>
      <c r="AZ1251">
        <v>400000000</v>
      </c>
      <c r="BB1251">
        <v>1.5028572</v>
      </c>
      <c r="BC1251">
        <v>-2.8572083000000001E-3</v>
      </c>
      <c r="BD1251">
        <v>-1.9011841E-3</v>
      </c>
      <c r="BE1251">
        <v>1.4762135999999999</v>
      </c>
      <c r="BF1251">
        <v>2.3786425999999999E-2</v>
      </c>
      <c r="BG1251">
        <v>1.6113131999999999E-2</v>
      </c>
      <c r="BH1251">
        <v>600000000</v>
      </c>
      <c r="BJ1251">
        <v>15</v>
      </c>
      <c r="BK1251">
        <v>0</v>
      </c>
      <c r="BL1251" t="b">
        <v>0</v>
      </c>
      <c r="BM1251">
        <v>1.5</v>
      </c>
    </row>
    <row r="1252" spans="1:70">
      <c r="A1252" t="s">
        <v>7454</v>
      </c>
      <c r="B1252" t="s">
        <v>7455</v>
      </c>
      <c r="C1252" t="str">
        <f t="shared" si="95"/>
        <v>陸氏集團(越南)</v>
      </c>
      <c r="D1252" t="str">
        <f t="shared" si="96"/>
        <v>Real Estate Construction</v>
      </c>
      <c r="E1252" t="str">
        <f t="shared" si="97"/>
        <v>地產建築</v>
      </c>
      <c r="F1252" t="str">
        <f t="shared" si="98"/>
        <v>Construction related</v>
      </c>
      <c r="G1252" t="str">
        <f t="shared" si="99"/>
        <v>建築相關</v>
      </c>
      <c r="H1252" t="s">
        <v>68</v>
      </c>
      <c r="I1252" t="s">
        <v>69</v>
      </c>
      <c r="J1252" t="s">
        <v>70</v>
      </c>
      <c r="K1252" t="s">
        <v>71</v>
      </c>
      <c r="L1252" t="b">
        <v>0</v>
      </c>
      <c r="M1252" t="s">
        <v>72</v>
      </c>
      <c r="N1252" t="s">
        <v>73</v>
      </c>
      <c r="O1252" t="s">
        <v>74</v>
      </c>
      <c r="P1252" t="s">
        <v>7456</v>
      </c>
      <c r="Q1252" t="s">
        <v>7457</v>
      </c>
      <c r="R1252" t="s">
        <v>78</v>
      </c>
      <c r="S1252" t="s">
        <v>79</v>
      </c>
      <c r="T1252">
        <v>28800000</v>
      </c>
      <c r="U1252" t="s">
        <v>80</v>
      </c>
      <c r="V1252" t="b">
        <v>0</v>
      </c>
      <c r="W1252">
        <v>986520600000</v>
      </c>
      <c r="X1252">
        <v>3</v>
      </c>
      <c r="Y1252">
        <v>9.9999900000000003E-3</v>
      </c>
      <c r="Z1252">
        <v>0.79999924</v>
      </c>
      <c r="AA1252">
        <v>1596009529</v>
      </c>
      <c r="AB1252">
        <v>1.26</v>
      </c>
      <c r="AC1252">
        <v>1.26</v>
      </c>
      <c r="AD1252" t="s">
        <v>7458</v>
      </c>
      <c r="AE1252">
        <v>1.24</v>
      </c>
      <c r="AF1252">
        <v>70000</v>
      </c>
      <c r="AG1252">
        <v>1.25</v>
      </c>
      <c r="AH1252">
        <v>1.26</v>
      </c>
      <c r="AI1252">
        <v>1.32</v>
      </c>
      <c r="AJ1252">
        <v>0</v>
      </c>
      <c r="AK1252">
        <v>0</v>
      </c>
      <c r="AL1252" t="s">
        <v>82</v>
      </c>
      <c r="AM1252" t="s">
        <v>72</v>
      </c>
      <c r="AN1252">
        <v>1.26</v>
      </c>
      <c r="AO1252">
        <v>67776</v>
      </c>
      <c r="AP1252">
        <v>132500</v>
      </c>
      <c r="AQ1252">
        <v>0.17999994999999999</v>
      </c>
      <c r="AR1252">
        <v>0.16666660999999999</v>
      </c>
      <c r="AS1252" t="s">
        <v>7459</v>
      </c>
      <c r="AT1252">
        <v>-0.49</v>
      </c>
      <c r="AU1252">
        <v>-0.28000000000000003</v>
      </c>
      <c r="AV1252">
        <v>1.08</v>
      </c>
      <c r="AW1252">
        <v>1.75</v>
      </c>
      <c r="AX1252">
        <v>0.09</v>
      </c>
      <c r="AY1252">
        <v>7.2000004000000006E-2</v>
      </c>
      <c r="AZ1252">
        <v>505296992</v>
      </c>
      <c r="BA1252">
        <v>4.8499999999999996</v>
      </c>
      <c r="BB1252">
        <v>1.2430555999999999</v>
      </c>
      <c r="BC1252">
        <v>1.6944408000000001E-2</v>
      </c>
      <c r="BD1252">
        <v>1.3631255E-2</v>
      </c>
      <c r="BE1252">
        <v>1.3353472</v>
      </c>
      <c r="BF1252">
        <v>-7.5347184999999997E-2</v>
      </c>
      <c r="BG1252">
        <v>-5.6425164999999999E-2</v>
      </c>
      <c r="BH1252">
        <v>636674176</v>
      </c>
      <c r="BI1252">
        <v>0.25979382000000001</v>
      </c>
      <c r="BJ1252">
        <v>15</v>
      </c>
      <c r="BK1252">
        <v>0</v>
      </c>
      <c r="BL1252" t="b">
        <v>0</v>
      </c>
      <c r="BM1252">
        <v>1.26</v>
      </c>
      <c r="BN1252">
        <v>1553698740</v>
      </c>
      <c r="BO1252">
        <v>1553698740</v>
      </c>
      <c r="BP1252">
        <v>1553698740</v>
      </c>
      <c r="BQ1252">
        <v>5.2066115999999996</v>
      </c>
      <c r="BR1252">
        <v>0.24199999999999999</v>
      </c>
    </row>
    <row r="1253" spans="1:70">
      <c r="A1253" t="s">
        <v>7460</v>
      </c>
      <c r="B1253" t="s">
        <v>7461</v>
      </c>
      <c r="C1253" t="str">
        <f t="shared" si="95"/>
        <v>開源控股</v>
      </c>
      <c r="D1253" t="str">
        <f t="shared" si="96"/>
        <v>Consumer Service</v>
      </c>
      <c r="E1253" t="str">
        <f t="shared" si="97"/>
        <v>消費者服務業</v>
      </c>
      <c r="F1253" t="str">
        <f t="shared" si="98"/>
        <v>Tourist and Hotel</v>
      </c>
      <c r="G1253" t="str">
        <f t="shared" si="99"/>
        <v>旅遊酒店</v>
      </c>
      <c r="H1253" t="s">
        <v>68</v>
      </c>
      <c r="I1253" t="s">
        <v>69</v>
      </c>
      <c r="J1253" t="s">
        <v>70</v>
      </c>
      <c r="K1253" t="s">
        <v>71</v>
      </c>
      <c r="L1253" t="b">
        <v>0</v>
      </c>
      <c r="M1253" t="s">
        <v>72</v>
      </c>
      <c r="N1253" t="s">
        <v>73</v>
      </c>
      <c r="O1253" t="s">
        <v>74</v>
      </c>
      <c r="P1253" t="s">
        <v>7462</v>
      </c>
      <c r="Q1253" t="s">
        <v>7463</v>
      </c>
      <c r="R1253" t="s">
        <v>78</v>
      </c>
      <c r="S1253" t="s">
        <v>79</v>
      </c>
      <c r="T1253">
        <v>28800000</v>
      </c>
      <c r="U1253" t="s">
        <v>80</v>
      </c>
      <c r="V1253" t="b">
        <v>0</v>
      </c>
      <c r="W1253">
        <v>1039397400000</v>
      </c>
      <c r="X1253">
        <v>3</v>
      </c>
      <c r="Y1253">
        <v>0</v>
      </c>
      <c r="Z1253">
        <v>0</v>
      </c>
      <c r="AA1253">
        <v>1595837296</v>
      </c>
      <c r="AB1253">
        <v>4.9000000000000002E-2</v>
      </c>
      <c r="AC1253">
        <v>5.5E-2</v>
      </c>
      <c r="AD1253" t="s">
        <v>7464</v>
      </c>
      <c r="AE1253">
        <v>4.4999999999999998E-2</v>
      </c>
      <c r="AF1253">
        <v>2600000</v>
      </c>
      <c r="AG1253">
        <v>4.9000000000000002E-2</v>
      </c>
      <c r="AH1253">
        <v>0.04</v>
      </c>
      <c r="AI1253">
        <v>4.9000000000000002E-2</v>
      </c>
      <c r="AJ1253">
        <v>0</v>
      </c>
      <c r="AK1253">
        <v>0</v>
      </c>
      <c r="AL1253" t="s">
        <v>82</v>
      </c>
      <c r="AM1253" t="s">
        <v>72</v>
      </c>
      <c r="AN1253">
        <v>4.4999999999999998E-2</v>
      </c>
      <c r="AO1253">
        <v>1626792</v>
      </c>
      <c r="AP1253">
        <v>628375</v>
      </c>
      <c r="AQ1253">
        <v>2.1999998E-2</v>
      </c>
      <c r="AR1253">
        <v>0.81481475000000003</v>
      </c>
      <c r="AS1253" t="s">
        <v>7465</v>
      </c>
      <c r="AT1253">
        <v>-1.0000001999999999E-2</v>
      </c>
      <c r="AU1253">
        <v>-0.16949156000000001</v>
      </c>
      <c r="AV1253">
        <v>2.7E-2</v>
      </c>
      <c r="AW1253">
        <v>5.8999999999999997E-2</v>
      </c>
      <c r="AZ1253">
        <v>12778900480</v>
      </c>
      <c r="BA1253">
        <v>0.19</v>
      </c>
      <c r="BB1253">
        <v>4.8399999999999999E-2</v>
      </c>
      <c r="BC1253">
        <v>5.9999900000000004E-4</v>
      </c>
      <c r="BD1253">
        <v>1.2396674E-2</v>
      </c>
      <c r="BE1253">
        <v>4.5776226000000003E-2</v>
      </c>
      <c r="BF1253">
        <v>3.2237730000000001E-3</v>
      </c>
      <c r="BG1253">
        <v>7.0424619999999993E-2</v>
      </c>
      <c r="BH1253">
        <v>626166080</v>
      </c>
      <c r="BI1253">
        <v>0.25789472000000002</v>
      </c>
      <c r="BJ1253">
        <v>15</v>
      </c>
      <c r="BK1253">
        <v>0</v>
      </c>
      <c r="BL1253" t="b">
        <v>0</v>
      </c>
      <c r="BM1253">
        <v>4.9000000000000002E-2</v>
      </c>
      <c r="BN1253">
        <v>1553871540</v>
      </c>
      <c r="BO1253">
        <v>1553871540</v>
      </c>
      <c r="BP1253">
        <v>1553871540</v>
      </c>
      <c r="BQ1253">
        <v>1.8490565999999999</v>
      </c>
      <c r="BR1253">
        <v>2.6499999999999999E-2</v>
      </c>
    </row>
    <row r="1254" spans="1:70">
      <c r="A1254" t="s">
        <v>7466</v>
      </c>
      <c r="B1254" t="s">
        <v>7467</v>
      </c>
      <c r="C1254" t="str">
        <f t="shared" si="95"/>
        <v>光榮控股</v>
      </c>
      <c r="D1254" t="str">
        <f t="shared" si="96"/>
        <v>Real Estate Construction</v>
      </c>
      <c r="E1254" t="str">
        <f t="shared" si="97"/>
        <v>地產建築</v>
      </c>
      <c r="F1254" t="str">
        <f t="shared" si="98"/>
        <v>Building Construction</v>
      </c>
      <c r="G1254" t="str">
        <f t="shared" si="99"/>
        <v>樓宇建造</v>
      </c>
      <c r="H1254" t="s">
        <v>68</v>
      </c>
      <c r="I1254" t="s">
        <v>69</v>
      </c>
      <c r="J1254" t="s">
        <v>70</v>
      </c>
      <c r="K1254" t="s">
        <v>71</v>
      </c>
      <c r="L1254" t="b">
        <v>0</v>
      </c>
      <c r="M1254" t="s">
        <v>72</v>
      </c>
      <c r="N1254" t="s">
        <v>73</v>
      </c>
      <c r="O1254" t="s">
        <v>74</v>
      </c>
      <c r="P1254" t="s">
        <v>7468</v>
      </c>
      <c r="Q1254" t="s">
        <v>7469</v>
      </c>
      <c r="R1254" t="s">
        <v>78</v>
      </c>
      <c r="S1254" t="s">
        <v>79</v>
      </c>
      <c r="T1254">
        <v>28800000</v>
      </c>
      <c r="U1254" t="s">
        <v>80</v>
      </c>
      <c r="V1254" t="b">
        <v>0</v>
      </c>
      <c r="W1254">
        <v>1578447000000</v>
      </c>
      <c r="X1254">
        <v>3</v>
      </c>
      <c r="Y1254">
        <v>0</v>
      </c>
      <c r="Z1254">
        <v>0</v>
      </c>
      <c r="AA1254">
        <v>1596160716</v>
      </c>
      <c r="AB1254">
        <v>0.77</v>
      </c>
      <c r="AC1254">
        <v>0.77</v>
      </c>
      <c r="AD1254" t="s">
        <v>2421</v>
      </c>
      <c r="AE1254">
        <v>0.75</v>
      </c>
      <c r="AF1254">
        <v>55000</v>
      </c>
      <c r="AG1254">
        <v>0.77</v>
      </c>
      <c r="AH1254">
        <v>0.75</v>
      </c>
      <c r="AI1254">
        <v>0.77</v>
      </c>
      <c r="AL1254" t="s">
        <v>82</v>
      </c>
      <c r="AM1254" t="s">
        <v>4614</v>
      </c>
      <c r="AN1254">
        <v>0.77</v>
      </c>
      <c r="AO1254">
        <v>1304415</v>
      </c>
      <c r="AP1254">
        <v>2229375</v>
      </c>
      <c r="AQ1254">
        <v>0.21999996999999999</v>
      </c>
      <c r="AR1254">
        <v>0.39999994999999999</v>
      </c>
      <c r="AS1254" t="s">
        <v>7470</v>
      </c>
      <c r="AT1254">
        <v>-0.46000004</v>
      </c>
      <c r="AU1254">
        <v>-0.37398376999999999</v>
      </c>
      <c r="AV1254">
        <v>0.55000000000000004</v>
      </c>
      <c r="AW1254">
        <v>1.23</v>
      </c>
      <c r="AZ1254">
        <v>800000000</v>
      </c>
      <c r="BB1254">
        <v>0.76457140000000001</v>
      </c>
      <c r="BC1254">
        <v>5.4285525999999999E-3</v>
      </c>
      <c r="BD1254">
        <v>7.1001249999999997E-3</v>
      </c>
      <c r="BE1254">
        <v>0.76510489999999998</v>
      </c>
      <c r="BF1254">
        <v>4.8950909999999999E-3</v>
      </c>
      <c r="BG1254">
        <v>6.3979346000000003E-3</v>
      </c>
      <c r="BH1254">
        <v>616000000</v>
      </c>
      <c r="BJ1254">
        <v>15</v>
      </c>
      <c r="BK1254">
        <v>0</v>
      </c>
      <c r="BL1254" t="b">
        <v>0</v>
      </c>
      <c r="BM1254">
        <v>0.77</v>
      </c>
    </row>
    <row r="1255" spans="1:70">
      <c r="A1255" t="s">
        <v>7471</v>
      </c>
      <c r="B1255" t="s">
        <v>7472</v>
      </c>
      <c r="C1255" t="str">
        <f t="shared" si="95"/>
        <v>新焦點</v>
      </c>
      <c r="D1255" t="str">
        <f t="shared" si="96"/>
        <v>Automobile production and distribution</v>
      </c>
      <c r="E1255" t="str">
        <f t="shared" si="97"/>
        <v>汽車生產及分銷</v>
      </c>
      <c r="F1255" t="str">
        <f t="shared" si="98"/>
        <v>Cars parts and maintenance</v>
      </c>
      <c r="G1255" t="str">
        <f t="shared" si="99"/>
        <v>汽車零部件及維護</v>
      </c>
      <c r="H1255" t="s">
        <v>68</v>
      </c>
      <c r="I1255" t="s">
        <v>69</v>
      </c>
      <c r="J1255" t="s">
        <v>70</v>
      </c>
      <c r="K1255" t="s">
        <v>71</v>
      </c>
      <c r="L1255" t="b">
        <v>0</v>
      </c>
      <c r="M1255" t="s">
        <v>72</v>
      </c>
      <c r="N1255" t="s">
        <v>73</v>
      </c>
      <c r="O1255" t="s">
        <v>74</v>
      </c>
      <c r="P1255" t="s">
        <v>7473</v>
      </c>
      <c r="Q1255" t="s">
        <v>7474</v>
      </c>
      <c r="R1255" t="s">
        <v>78</v>
      </c>
      <c r="S1255" t="s">
        <v>79</v>
      </c>
      <c r="T1255">
        <v>28800000</v>
      </c>
      <c r="U1255" t="s">
        <v>80</v>
      </c>
      <c r="V1255" t="b">
        <v>0</v>
      </c>
      <c r="W1255">
        <v>1109554200000</v>
      </c>
      <c r="X1255">
        <v>3</v>
      </c>
      <c r="Y1255">
        <v>-1.0000020000000001E-3</v>
      </c>
      <c r="Z1255">
        <v>-1.0869586</v>
      </c>
      <c r="AA1255">
        <v>1595904639</v>
      </c>
      <c r="AB1255">
        <v>9.0999999999999998E-2</v>
      </c>
      <c r="AC1255">
        <v>9.1999999999999998E-2</v>
      </c>
      <c r="AD1255" t="s">
        <v>7475</v>
      </c>
      <c r="AE1255">
        <v>9.1999999999999998E-2</v>
      </c>
      <c r="AF1255">
        <v>14150</v>
      </c>
      <c r="AG1255">
        <v>9.1999999999999998E-2</v>
      </c>
      <c r="AH1255">
        <v>8.5000000000000006E-2</v>
      </c>
      <c r="AI1255">
        <v>9.0999999999999998E-2</v>
      </c>
      <c r="AJ1255">
        <v>0</v>
      </c>
      <c r="AK1255">
        <v>0</v>
      </c>
      <c r="AL1255" t="s">
        <v>82</v>
      </c>
      <c r="AM1255" t="s">
        <v>102</v>
      </c>
      <c r="AN1255">
        <v>9.1999999999999998E-2</v>
      </c>
      <c r="AO1255">
        <v>2413295</v>
      </c>
      <c r="AP1255">
        <v>782518</v>
      </c>
      <c r="AQ1255">
        <v>2.9000000000000001E-2</v>
      </c>
      <c r="AR1255">
        <v>0.46774194000000002</v>
      </c>
      <c r="AS1255" t="s">
        <v>7476</v>
      </c>
      <c r="AT1255">
        <v>-0.111999996</v>
      </c>
      <c r="AU1255">
        <v>-0.55172414000000003</v>
      </c>
      <c r="AV1255">
        <v>6.2E-2</v>
      </c>
      <c r="AW1255">
        <v>0.20300000000000001</v>
      </c>
      <c r="AZ1255">
        <v>6767640064</v>
      </c>
      <c r="BA1255">
        <v>0.02</v>
      </c>
      <c r="BB1255">
        <v>0.11677143</v>
      </c>
      <c r="BC1255">
        <v>-2.5771432E-2</v>
      </c>
      <c r="BD1255">
        <v>-0.2206998</v>
      </c>
      <c r="BE1255">
        <v>0.10045455</v>
      </c>
      <c r="BF1255">
        <v>-9.4545480000000001E-3</v>
      </c>
      <c r="BG1255">
        <v>-9.4117679999999995E-2</v>
      </c>
      <c r="BH1255">
        <v>615855232</v>
      </c>
      <c r="BI1255">
        <v>4.55</v>
      </c>
      <c r="BJ1255">
        <v>15</v>
      </c>
      <c r="BK1255">
        <v>0</v>
      </c>
      <c r="BL1255" t="b">
        <v>0</v>
      </c>
      <c r="BM1255">
        <v>9.0999999999999998E-2</v>
      </c>
      <c r="BN1255">
        <v>1553871540</v>
      </c>
      <c r="BO1255">
        <v>1553871540</v>
      </c>
      <c r="BP1255">
        <v>1553871540</v>
      </c>
      <c r="BR1255">
        <v>-3.1514E-2</v>
      </c>
    </row>
    <row r="1256" spans="1:70">
      <c r="A1256" t="s">
        <v>7477</v>
      </c>
      <c r="B1256" t="s">
        <v>7478</v>
      </c>
      <c r="C1256" t="str">
        <f t="shared" si="95"/>
        <v>亞洲電視控股</v>
      </c>
      <c r="D1256" t="str">
        <f t="shared" si="96"/>
        <v>Consumer Goods Manufacturing</v>
      </c>
      <c r="E1256" t="str">
        <f t="shared" si="97"/>
        <v>消費品製造</v>
      </c>
      <c r="F1256" t="str">
        <f t="shared" si="98"/>
        <v>Textile and Clothing</v>
      </c>
      <c r="G1256" t="str">
        <f t="shared" si="99"/>
        <v>紡織製衣</v>
      </c>
      <c r="H1256" t="s">
        <v>68</v>
      </c>
      <c r="I1256" t="s">
        <v>69</v>
      </c>
      <c r="J1256" t="s">
        <v>70</v>
      </c>
      <c r="K1256" t="s">
        <v>71</v>
      </c>
      <c r="L1256" t="b">
        <v>0</v>
      </c>
      <c r="M1256" t="s">
        <v>72</v>
      </c>
      <c r="N1256" t="s">
        <v>73</v>
      </c>
      <c r="O1256" t="s">
        <v>74</v>
      </c>
      <c r="P1256" t="s">
        <v>7479</v>
      </c>
      <c r="Q1256" t="s">
        <v>7480</v>
      </c>
      <c r="R1256" t="s">
        <v>78</v>
      </c>
      <c r="S1256" t="s">
        <v>79</v>
      </c>
      <c r="T1256">
        <v>28800000</v>
      </c>
      <c r="U1256" t="s">
        <v>80</v>
      </c>
      <c r="V1256" t="b">
        <v>0</v>
      </c>
      <c r="W1256">
        <v>1143682200000</v>
      </c>
      <c r="X1256">
        <v>3</v>
      </c>
      <c r="Y1256">
        <v>-2.0000003000000001E-3</v>
      </c>
      <c r="Z1256">
        <v>-3.278689</v>
      </c>
      <c r="AA1256">
        <v>1596161123</v>
      </c>
      <c r="AB1256">
        <v>5.8999999999999997E-2</v>
      </c>
      <c r="AC1256">
        <v>6.0999999999999999E-2</v>
      </c>
      <c r="AD1256" t="s">
        <v>7481</v>
      </c>
      <c r="AE1256">
        <v>5.8000000000000003E-2</v>
      </c>
      <c r="AF1256">
        <v>17948000</v>
      </c>
      <c r="AG1256">
        <v>6.0999999999999999E-2</v>
      </c>
      <c r="AH1256">
        <v>5.8999999999999997E-2</v>
      </c>
      <c r="AI1256">
        <v>0.06</v>
      </c>
      <c r="AJ1256">
        <v>0</v>
      </c>
      <c r="AK1256">
        <v>0</v>
      </c>
      <c r="AL1256" t="s">
        <v>82</v>
      </c>
      <c r="AM1256" t="s">
        <v>102</v>
      </c>
      <c r="AN1256">
        <v>0.06</v>
      </c>
      <c r="AO1256">
        <v>52731876</v>
      </c>
      <c r="AP1256">
        <v>160601500</v>
      </c>
      <c r="AQ1256">
        <v>2.8000000000000001E-2</v>
      </c>
      <c r="AR1256">
        <v>0.90322583999999995</v>
      </c>
      <c r="AS1256" t="s">
        <v>7482</v>
      </c>
      <c r="AT1256">
        <v>-6.4000000000000001E-2</v>
      </c>
      <c r="AU1256">
        <v>-0.52032520000000004</v>
      </c>
      <c r="AV1256">
        <v>3.1E-2</v>
      </c>
      <c r="AW1256">
        <v>0.123</v>
      </c>
      <c r="AZ1256">
        <v>9425670144</v>
      </c>
      <c r="BA1256">
        <v>2.8000000000000001E-2</v>
      </c>
      <c r="BB1256">
        <v>6.6457144999999995E-2</v>
      </c>
      <c r="BC1256">
        <v>-7.4571446E-3</v>
      </c>
      <c r="BD1256">
        <v>-0.11220983</v>
      </c>
      <c r="BE1256">
        <v>5.9125874000000002E-2</v>
      </c>
      <c r="BF1256">
        <v>-1.2587383E-4</v>
      </c>
      <c r="BG1256">
        <v>-2.1289128E-3</v>
      </c>
      <c r="BH1256">
        <v>556114560</v>
      </c>
      <c r="BI1256">
        <v>2.1071426999999998</v>
      </c>
      <c r="BJ1256">
        <v>15</v>
      </c>
      <c r="BK1256">
        <v>0</v>
      </c>
      <c r="BL1256" t="b">
        <v>0</v>
      </c>
      <c r="BM1256">
        <v>5.8999999999999997E-2</v>
      </c>
      <c r="BR1256">
        <v>-4.4689999999999999E-3</v>
      </c>
    </row>
    <row r="1257" spans="1:70">
      <c r="A1257" t="s">
        <v>7483</v>
      </c>
      <c r="B1257" t="s">
        <v>7484</v>
      </c>
      <c r="C1257" t="str">
        <f t="shared" si="95"/>
        <v>易大宗</v>
      </c>
      <c r="D1257" t="str">
        <f t="shared" si="96"/>
        <v>Energy</v>
      </c>
      <c r="E1257" t="str">
        <f t="shared" si="97"/>
        <v>能源</v>
      </c>
      <c r="F1257" t="str">
        <f t="shared" si="98"/>
        <v>Coal industry related</v>
      </c>
      <c r="G1257" t="str">
        <f t="shared" si="99"/>
        <v>煤業相關</v>
      </c>
      <c r="H1257" t="s">
        <v>68</v>
      </c>
      <c r="I1257" t="s">
        <v>69</v>
      </c>
      <c r="J1257" t="s">
        <v>70</v>
      </c>
      <c r="K1257" t="s">
        <v>71</v>
      </c>
      <c r="L1257" t="b">
        <v>0</v>
      </c>
      <c r="M1257" t="s">
        <v>72</v>
      </c>
      <c r="N1257" t="s">
        <v>73</v>
      </c>
      <c r="O1257" t="s">
        <v>74</v>
      </c>
      <c r="P1257" t="s">
        <v>7485</v>
      </c>
      <c r="Q1257" t="s">
        <v>7486</v>
      </c>
      <c r="R1257" t="s">
        <v>78</v>
      </c>
      <c r="S1257" t="s">
        <v>79</v>
      </c>
      <c r="T1257">
        <v>28800000</v>
      </c>
      <c r="U1257" t="s">
        <v>80</v>
      </c>
      <c r="V1257" t="b">
        <v>0</v>
      </c>
      <c r="W1257">
        <v>1286760600000</v>
      </c>
      <c r="X1257">
        <v>3</v>
      </c>
      <c r="Y1257">
        <v>0</v>
      </c>
      <c r="Z1257">
        <v>0</v>
      </c>
      <c r="AA1257">
        <v>1596159803</v>
      </c>
      <c r="AB1257">
        <v>0.19800000000000001</v>
      </c>
      <c r="AC1257">
        <v>0.19800000000000001</v>
      </c>
      <c r="AD1257" t="s">
        <v>7487</v>
      </c>
      <c r="AE1257">
        <v>0.19800000000000001</v>
      </c>
      <c r="AF1257">
        <v>12000</v>
      </c>
      <c r="AG1257">
        <v>0.19800000000000001</v>
      </c>
      <c r="AH1257">
        <v>0.19700000000000001</v>
      </c>
      <c r="AI1257">
        <v>0.2</v>
      </c>
      <c r="AJ1257">
        <v>0</v>
      </c>
      <c r="AK1257">
        <v>0</v>
      </c>
      <c r="AL1257" t="s">
        <v>82</v>
      </c>
      <c r="AM1257" t="s">
        <v>72</v>
      </c>
      <c r="AN1257">
        <v>0.19800000000000001</v>
      </c>
      <c r="AO1257">
        <v>2985777</v>
      </c>
      <c r="AP1257">
        <v>6973439</v>
      </c>
      <c r="AQ1257">
        <v>3.2999991999999999E-2</v>
      </c>
      <c r="AR1257">
        <v>0.19999993999999999</v>
      </c>
      <c r="AS1257" t="s">
        <v>7488</v>
      </c>
      <c r="AT1257">
        <v>-0.217</v>
      </c>
      <c r="AU1257">
        <v>-0.52289160000000001</v>
      </c>
      <c r="AV1257">
        <v>0.16500000000000001</v>
      </c>
      <c r="AW1257">
        <v>0.41499999999999998</v>
      </c>
      <c r="AX1257">
        <v>7.1999999999999995E-2</v>
      </c>
      <c r="AY1257">
        <v>0.36363634</v>
      </c>
      <c r="AZ1257">
        <v>3026880000</v>
      </c>
      <c r="BA1257">
        <v>1.073</v>
      </c>
      <c r="BB1257">
        <v>0.19851427999999999</v>
      </c>
      <c r="BC1257">
        <v>-5.1428379999999998E-4</v>
      </c>
      <c r="BD1257">
        <v>-2.5906639999999999E-3</v>
      </c>
      <c r="BE1257">
        <v>0.23850350000000001</v>
      </c>
      <c r="BF1257">
        <v>-4.0503501999999997E-2</v>
      </c>
      <c r="BG1257">
        <v>-0.16982351000000001</v>
      </c>
      <c r="BH1257">
        <v>599322240</v>
      </c>
      <c r="BI1257">
        <v>0.18452936</v>
      </c>
      <c r="BJ1257">
        <v>15</v>
      </c>
      <c r="BK1257">
        <v>0</v>
      </c>
      <c r="BL1257" t="b">
        <v>0</v>
      </c>
      <c r="BM1257">
        <v>0.19800000000000001</v>
      </c>
      <c r="BN1257">
        <v>1553785140</v>
      </c>
      <c r="BO1257">
        <v>1553785140</v>
      </c>
      <c r="BP1257">
        <v>1553785140</v>
      </c>
      <c r="BQ1257">
        <v>1.9223300999999999</v>
      </c>
      <c r="BR1257">
        <v>0.10299999999999999</v>
      </c>
    </row>
    <row r="1258" spans="1:70">
      <c r="A1258" t="s">
        <v>7489</v>
      </c>
      <c r="B1258" t="s">
        <v>7490</v>
      </c>
      <c r="C1258" t="str">
        <f t="shared" si="95"/>
        <v>21世紀教育</v>
      </c>
      <c r="D1258" t="str">
        <f t="shared" si="96"/>
        <v>Consumer Service</v>
      </c>
      <c r="E1258" t="str">
        <f t="shared" si="97"/>
        <v>消費者服務業</v>
      </c>
      <c r="F1258" t="str">
        <f t="shared" si="98"/>
        <v>Support Service</v>
      </c>
      <c r="G1258" t="str">
        <f t="shared" si="99"/>
        <v>支援服務</v>
      </c>
      <c r="H1258" t="s">
        <v>68</v>
      </c>
      <c r="I1258" t="s">
        <v>69</v>
      </c>
      <c r="J1258" t="s">
        <v>70</v>
      </c>
      <c r="K1258" t="s">
        <v>71</v>
      </c>
      <c r="L1258" t="b">
        <v>0</v>
      </c>
      <c r="M1258" t="s">
        <v>72</v>
      </c>
      <c r="N1258" t="s">
        <v>73</v>
      </c>
      <c r="O1258" t="s">
        <v>74</v>
      </c>
      <c r="P1258" t="s">
        <v>7491</v>
      </c>
      <c r="Q1258" t="s">
        <v>7492</v>
      </c>
      <c r="R1258" t="s">
        <v>78</v>
      </c>
      <c r="S1258" t="s">
        <v>79</v>
      </c>
      <c r="T1258">
        <v>28800000</v>
      </c>
      <c r="U1258" t="s">
        <v>80</v>
      </c>
      <c r="V1258" t="b">
        <v>0</v>
      </c>
      <c r="W1258">
        <v>1527557400000</v>
      </c>
      <c r="X1258">
        <v>3</v>
      </c>
      <c r="Y1258">
        <v>-9.9999900000000003E-3</v>
      </c>
      <c r="Z1258">
        <v>-1.8867908</v>
      </c>
      <c r="AA1258">
        <v>1596160802</v>
      </c>
      <c r="AB1258">
        <v>0.52</v>
      </c>
      <c r="AC1258">
        <v>0.52</v>
      </c>
      <c r="AD1258" t="s">
        <v>7493</v>
      </c>
      <c r="AE1258">
        <v>0.51</v>
      </c>
      <c r="AF1258">
        <v>1899000</v>
      </c>
      <c r="AG1258">
        <v>0.53</v>
      </c>
      <c r="AH1258">
        <v>0.51</v>
      </c>
      <c r="AI1258">
        <v>0.52</v>
      </c>
      <c r="AJ1258">
        <v>0</v>
      </c>
      <c r="AK1258">
        <v>0</v>
      </c>
      <c r="AL1258" t="s">
        <v>82</v>
      </c>
      <c r="AM1258" t="s">
        <v>102</v>
      </c>
      <c r="AN1258">
        <v>0.52</v>
      </c>
      <c r="AO1258">
        <v>3011215</v>
      </c>
      <c r="AP1258">
        <v>2188875</v>
      </c>
      <c r="AQ1258">
        <v>9.9999900000000003E-3</v>
      </c>
      <c r="AR1258">
        <v>1.9607824999999999E-2</v>
      </c>
      <c r="AS1258" t="s">
        <v>7494</v>
      </c>
      <c r="AT1258">
        <v>-0.41000003000000002</v>
      </c>
      <c r="AU1258">
        <v>-0.44086024000000001</v>
      </c>
      <c r="AV1258">
        <v>0.51</v>
      </c>
      <c r="AW1258">
        <v>0.93</v>
      </c>
      <c r="AZ1258">
        <v>1167219968</v>
      </c>
      <c r="BA1258">
        <v>6.7000000000000004E-2</v>
      </c>
      <c r="BB1258">
        <v>0.60314285999999995</v>
      </c>
      <c r="BC1258">
        <v>-8.3142880000000002E-2</v>
      </c>
      <c r="BD1258">
        <v>-0.13784938999999999</v>
      </c>
      <c r="BE1258">
        <v>0.67461539999999998</v>
      </c>
      <c r="BF1258">
        <v>-0.15461539999999999</v>
      </c>
      <c r="BG1258">
        <v>-0.22919044999999999</v>
      </c>
      <c r="BH1258">
        <v>606954368</v>
      </c>
      <c r="BI1258">
        <v>7.7611938</v>
      </c>
      <c r="BJ1258">
        <v>15</v>
      </c>
      <c r="BK1258">
        <v>0</v>
      </c>
      <c r="BL1258" t="b">
        <v>0</v>
      </c>
      <c r="BM1258">
        <v>0.52</v>
      </c>
      <c r="BN1258">
        <v>1553439540</v>
      </c>
      <c r="BO1258">
        <v>1553439540</v>
      </c>
      <c r="BP1258">
        <v>1553439540</v>
      </c>
    </row>
    <row r="1259" spans="1:70">
      <c r="A1259" t="s">
        <v>7495</v>
      </c>
      <c r="B1259" t="s">
        <v>7496</v>
      </c>
      <c r="C1259" t="str">
        <f t="shared" si="95"/>
        <v>星宏傳媒</v>
      </c>
      <c r="D1259" t="str">
        <f t="shared" si="96"/>
        <v>Consumer Goods Manufacturing</v>
      </c>
      <c r="E1259" t="str">
        <f t="shared" si="97"/>
        <v>消費品製造</v>
      </c>
      <c r="F1259" t="str">
        <f t="shared" si="98"/>
        <v>Textile and Clothing</v>
      </c>
      <c r="G1259" t="str">
        <f t="shared" si="99"/>
        <v>紡織製衣</v>
      </c>
      <c r="H1259" t="s">
        <v>68</v>
      </c>
      <c r="I1259" t="s">
        <v>69</v>
      </c>
      <c r="J1259" t="s">
        <v>70</v>
      </c>
      <c r="K1259" t="s">
        <v>71</v>
      </c>
      <c r="L1259" t="b">
        <v>0</v>
      </c>
      <c r="M1259" t="s">
        <v>72</v>
      </c>
      <c r="N1259" t="s">
        <v>73</v>
      </c>
      <c r="O1259" t="s">
        <v>74</v>
      </c>
      <c r="P1259" t="s">
        <v>7497</v>
      </c>
      <c r="Q1259" t="s">
        <v>7498</v>
      </c>
      <c r="R1259" t="s">
        <v>78</v>
      </c>
      <c r="S1259" t="s">
        <v>79</v>
      </c>
      <c r="T1259">
        <v>28800000</v>
      </c>
      <c r="U1259" t="s">
        <v>80</v>
      </c>
      <c r="V1259" t="b">
        <v>0</v>
      </c>
      <c r="W1259">
        <v>1342056600000</v>
      </c>
      <c r="X1259">
        <v>3</v>
      </c>
      <c r="Y1259">
        <v>1.000002E-2</v>
      </c>
      <c r="Z1259">
        <v>2.5641080000000001</v>
      </c>
      <c r="AA1259">
        <v>1596160822</v>
      </c>
      <c r="AB1259">
        <v>0.4</v>
      </c>
      <c r="AC1259">
        <v>0.40500000000000003</v>
      </c>
      <c r="AD1259" t="s">
        <v>7499</v>
      </c>
      <c r="AE1259">
        <v>0.39</v>
      </c>
      <c r="AF1259">
        <v>104000</v>
      </c>
      <c r="AG1259">
        <v>0.39</v>
      </c>
      <c r="AH1259">
        <v>0.39500000000000002</v>
      </c>
      <c r="AI1259">
        <v>0.41</v>
      </c>
      <c r="AJ1259">
        <v>0</v>
      </c>
      <c r="AK1259">
        <v>0</v>
      </c>
      <c r="AL1259" t="s">
        <v>82</v>
      </c>
      <c r="AM1259" t="s">
        <v>102</v>
      </c>
      <c r="AN1259">
        <v>0.39500000000000002</v>
      </c>
      <c r="AO1259">
        <v>3670615</v>
      </c>
      <c r="AP1259">
        <v>3776500</v>
      </c>
      <c r="AQ1259">
        <v>2.0000009999999999E-2</v>
      </c>
      <c r="AR1259">
        <v>5.2631610000000002E-2</v>
      </c>
      <c r="AS1259" t="s">
        <v>7500</v>
      </c>
      <c r="AT1259">
        <v>-0.95000004999999998</v>
      </c>
      <c r="AU1259">
        <v>-0.70370370000000004</v>
      </c>
      <c r="AV1259">
        <v>0.38</v>
      </c>
      <c r="AW1259">
        <v>1.35</v>
      </c>
      <c r="AZ1259">
        <v>1416909952</v>
      </c>
      <c r="BA1259">
        <v>0.126</v>
      </c>
      <c r="BB1259">
        <v>0.66914284000000002</v>
      </c>
      <c r="BC1259">
        <v>-0.26914283999999999</v>
      </c>
      <c r="BD1259">
        <v>-0.40222029999999998</v>
      </c>
      <c r="BE1259">
        <v>0.95881119999999997</v>
      </c>
      <c r="BF1259">
        <v>-0.55881119999999995</v>
      </c>
      <c r="BG1259">
        <v>-0.58281669999999997</v>
      </c>
      <c r="BH1259">
        <v>566763968</v>
      </c>
      <c r="BI1259">
        <v>3.1746032</v>
      </c>
      <c r="BJ1259">
        <v>15</v>
      </c>
      <c r="BK1259">
        <v>0</v>
      </c>
      <c r="BL1259" t="b">
        <v>0</v>
      </c>
      <c r="BM1259">
        <v>0.4</v>
      </c>
      <c r="BN1259">
        <v>1553871540</v>
      </c>
      <c r="BO1259">
        <v>1553871540</v>
      </c>
      <c r="BP1259">
        <v>1553871540</v>
      </c>
      <c r="BQ1259">
        <v>14.813169500000001</v>
      </c>
      <c r="BR1259">
        <v>2.7002999999999999E-2</v>
      </c>
    </row>
    <row r="1260" spans="1:70">
      <c r="A1260" t="s">
        <v>7501</v>
      </c>
      <c r="B1260" t="s">
        <v>7502</v>
      </c>
      <c r="C1260" t="str">
        <f t="shared" si="95"/>
        <v>中國綠島科技</v>
      </c>
      <c r="D1260" t="str">
        <f t="shared" si="96"/>
        <v>Consumer Goods Manufacturing</v>
      </c>
      <c r="E1260" t="str">
        <f t="shared" si="97"/>
        <v>消費品製造</v>
      </c>
      <c r="F1260" t="str">
        <f t="shared" si="98"/>
        <v>Housewares</v>
      </c>
      <c r="G1260" t="str">
        <f t="shared" si="99"/>
        <v>家品</v>
      </c>
      <c r="H1260" t="s">
        <v>68</v>
      </c>
      <c r="I1260" t="s">
        <v>69</v>
      </c>
      <c r="J1260" t="s">
        <v>70</v>
      </c>
      <c r="K1260" t="s">
        <v>71</v>
      </c>
      <c r="L1260" t="b">
        <v>0</v>
      </c>
      <c r="M1260" t="s">
        <v>72</v>
      </c>
      <c r="N1260" t="s">
        <v>73</v>
      </c>
      <c r="O1260" t="s">
        <v>74</v>
      </c>
      <c r="P1260" t="s">
        <v>7503</v>
      </c>
      <c r="Q1260" t="s">
        <v>7504</v>
      </c>
      <c r="R1260" t="s">
        <v>78</v>
      </c>
      <c r="S1260" t="s">
        <v>79</v>
      </c>
      <c r="T1260">
        <v>28800000</v>
      </c>
      <c r="U1260" t="s">
        <v>80</v>
      </c>
      <c r="V1260" t="b">
        <v>0</v>
      </c>
      <c r="W1260">
        <v>1381455000000</v>
      </c>
      <c r="X1260">
        <v>3</v>
      </c>
      <c r="Y1260">
        <v>-9.9999900000000003E-3</v>
      </c>
      <c r="Z1260">
        <v>-0.82644545999999997</v>
      </c>
      <c r="AA1260">
        <v>1596161069</v>
      </c>
      <c r="AB1260">
        <v>1.2</v>
      </c>
      <c r="AC1260">
        <v>1.2</v>
      </c>
      <c r="AD1260" t="s">
        <v>5831</v>
      </c>
      <c r="AE1260">
        <v>1.1399999999999999</v>
      </c>
      <c r="AF1260">
        <v>12000</v>
      </c>
      <c r="AG1260">
        <v>1.21</v>
      </c>
      <c r="AH1260">
        <v>1.1399999999999999</v>
      </c>
      <c r="AI1260">
        <v>1.21</v>
      </c>
      <c r="AJ1260">
        <v>0</v>
      </c>
      <c r="AK1260">
        <v>0</v>
      </c>
      <c r="AL1260" t="s">
        <v>82</v>
      </c>
      <c r="AM1260" t="s">
        <v>102</v>
      </c>
      <c r="AN1260">
        <v>1.1499999999999999</v>
      </c>
      <c r="AO1260">
        <v>189230</v>
      </c>
      <c r="AP1260">
        <v>94000</v>
      </c>
      <c r="AQ1260">
        <v>0.53000002999999996</v>
      </c>
      <c r="AR1260">
        <v>0.79104483000000003</v>
      </c>
      <c r="AS1260" t="s">
        <v>7505</v>
      </c>
      <c r="AT1260">
        <v>-0.18999994000000001</v>
      </c>
      <c r="AU1260">
        <v>-0.1366906</v>
      </c>
      <c r="AV1260">
        <v>0.67</v>
      </c>
      <c r="AW1260">
        <v>1.39</v>
      </c>
      <c r="AZ1260">
        <v>491800000</v>
      </c>
      <c r="BA1260">
        <v>0.12</v>
      </c>
      <c r="BB1260">
        <v>1.2394285</v>
      </c>
      <c r="BC1260">
        <v>-3.9428472999999999E-2</v>
      </c>
      <c r="BD1260">
        <v>-3.1811815E-2</v>
      </c>
      <c r="BE1260">
        <v>1.0185314000000001</v>
      </c>
      <c r="BF1260">
        <v>0.18146860000000001</v>
      </c>
      <c r="BG1260">
        <v>0.17816691000000001</v>
      </c>
      <c r="BH1260">
        <v>590160000</v>
      </c>
      <c r="BI1260">
        <v>10.000000999999999</v>
      </c>
      <c r="BJ1260">
        <v>15</v>
      </c>
      <c r="BK1260">
        <v>0</v>
      </c>
      <c r="BL1260" t="b">
        <v>0</v>
      </c>
      <c r="BM1260">
        <v>1.2</v>
      </c>
      <c r="BN1260">
        <v>1553785140</v>
      </c>
      <c r="BO1260">
        <v>1553785140</v>
      </c>
      <c r="BP1260">
        <v>1553785140</v>
      </c>
      <c r="BQ1260">
        <v>21.597496</v>
      </c>
      <c r="BR1260">
        <v>5.5562E-2</v>
      </c>
    </row>
    <row r="1261" spans="1:70">
      <c r="A1261" t="s">
        <v>7506</v>
      </c>
      <c r="B1261" t="s">
        <v>7507</v>
      </c>
      <c r="C1261" t="str">
        <f t="shared" si="95"/>
        <v>稀鎂科技</v>
      </c>
      <c r="D1261" t="str">
        <f t="shared" si="96"/>
        <v>Consumer Goods Manufacturing</v>
      </c>
      <c r="E1261" t="str">
        <f t="shared" si="97"/>
        <v>消費品製造</v>
      </c>
      <c r="F1261" t="str">
        <f t="shared" si="98"/>
        <v>Consumer Electronics</v>
      </c>
      <c r="G1261" t="str">
        <f t="shared" si="99"/>
        <v>電子消費品</v>
      </c>
      <c r="H1261" t="s">
        <v>68</v>
      </c>
      <c r="I1261" t="s">
        <v>69</v>
      </c>
      <c r="J1261" t="s">
        <v>70</v>
      </c>
      <c r="K1261" t="s">
        <v>71</v>
      </c>
      <c r="L1261" t="b">
        <v>0</v>
      </c>
      <c r="M1261" t="s">
        <v>72</v>
      </c>
      <c r="N1261" t="s">
        <v>73</v>
      </c>
      <c r="O1261" t="s">
        <v>74</v>
      </c>
      <c r="P1261" t="s">
        <v>7508</v>
      </c>
      <c r="Q1261" t="s">
        <v>7509</v>
      </c>
      <c r="R1261" t="s">
        <v>78</v>
      </c>
      <c r="S1261" t="s">
        <v>79</v>
      </c>
      <c r="T1261">
        <v>28800000</v>
      </c>
      <c r="U1261" t="s">
        <v>80</v>
      </c>
      <c r="V1261" t="b">
        <v>0</v>
      </c>
      <c r="W1261">
        <v>946949400000</v>
      </c>
      <c r="X1261">
        <v>3</v>
      </c>
      <c r="Y1261">
        <v>-2.9999986E-3</v>
      </c>
      <c r="Z1261">
        <v>-3.2967019999999998</v>
      </c>
      <c r="AA1261">
        <v>1596159447</v>
      </c>
      <c r="AB1261">
        <v>8.7999999999999995E-2</v>
      </c>
      <c r="AC1261">
        <v>8.7999999999999995E-2</v>
      </c>
      <c r="AD1261" t="s">
        <v>7510</v>
      </c>
      <c r="AE1261">
        <v>8.5999999999999993E-2</v>
      </c>
      <c r="AF1261">
        <v>80000</v>
      </c>
      <c r="AG1261">
        <v>9.0999999999999998E-2</v>
      </c>
      <c r="AH1261">
        <v>8.7999999999999995E-2</v>
      </c>
      <c r="AI1261">
        <v>9.7000000000000003E-2</v>
      </c>
      <c r="AJ1261">
        <v>0</v>
      </c>
      <c r="AK1261">
        <v>0</v>
      </c>
      <c r="AL1261" t="s">
        <v>82</v>
      </c>
      <c r="AM1261" t="s">
        <v>72</v>
      </c>
      <c r="AN1261">
        <v>8.7999999999999995E-2</v>
      </c>
      <c r="AO1261">
        <v>3742049</v>
      </c>
      <c r="AP1261">
        <v>1852750</v>
      </c>
      <c r="AQ1261">
        <v>1.9999966000000002E-3</v>
      </c>
      <c r="AR1261">
        <v>2.3255773E-2</v>
      </c>
      <c r="AS1261" t="s">
        <v>7511</v>
      </c>
      <c r="AT1261">
        <v>-0.25700000000000001</v>
      </c>
      <c r="AU1261">
        <v>-0.74492749999999996</v>
      </c>
      <c r="AV1261">
        <v>8.5999999999999993E-2</v>
      </c>
      <c r="AW1261">
        <v>0.34499999999999997</v>
      </c>
      <c r="AX1261">
        <v>6.0000000000000001E-3</v>
      </c>
      <c r="AY1261">
        <v>6.5934069999999997E-2</v>
      </c>
      <c r="AZ1261">
        <v>6584390144</v>
      </c>
      <c r="BA1261">
        <v>0.21099999999999999</v>
      </c>
      <c r="BB1261">
        <v>0.13674285999999999</v>
      </c>
      <c r="BC1261">
        <v>-4.8742859999999999E-2</v>
      </c>
      <c r="BD1261">
        <v>-0.35645633999999998</v>
      </c>
      <c r="BE1261">
        <v>0.20807692</v>
      </c>
      <c r="BF1261">
        <v>-0.120076925</v>
      </c>
      <c r="BG1261">
        <v>-0.57707949999999997</v>
      </c>
      <c r="BH1261">
        <v>579426304</v>
      </c>
      <c r="BI1261">
        <v>0.41706163000000002</v>
      </c>
      <c r="BJ1261">
        <v>15</v>
      </c>
      <c r="BK1261">
        <v>0</v>
      </c>
      <c r="BL1261" t="b">
        <v>0</v>
      </c>
      <c r="BM1261">
        <v>8.7999999999999995E-2</v>
      </c>
      <c r="BN1261">
        <v>1553785140</v>
      </c>
      <c r="BO1261">
        <v>1553785140</v>
      </c>
      <c r="BP1261">
        <v>1553785140</v>
      </c>
    </row>
    <row r="1262" spans="1:70">
      <c r="A1262" t="s">
        <v>7512</v>
      </c>
      <c r="B1262" t="s">
        <v>7513</v>
      </c>
      <c r="C1262" t="str">
        <f t="shared" si="95"/>
        <v>SPROCOMM INTEL</v>
      </c>
      <c r="D1262" t="str">
        <f t="shared" si="96"/>
        <v>Consumer Goods Manufacturing</v>
      </c>
      <c r="E1262" t="str">
        <f t="shared" si="97"/>
        <v>消費品製造</v>
      </c>
      <c r="F1262" t="str">
        <f t="shared" si="98"/>
        <v>Consumer Electronics</v>
      </c>
      <c r="G1262" t="str">
        <f t="shared" si="99"/>
        <v>電子消費品</v>
      </c>
      <c r="H1262" t="s">
        <v>68</v>
      </c>
      <c r="I1262" t="s">
        <v>69</v>
      </c>
      <c r="J1262" t="s">
        <v>70</v>
      </c>
      <c r="K1262" t="s">
        <v>71</v>
      </c>
      <c r="L1262" t="b">
        <v>0</v>
      </c>
      <c r="M1262" t="s">
        <v>72</v>
      </c>
      <c r="N1262" t="s">
        <v>73</v>
      </c>
      <c r="O1262" t="s">
        <v>74</v>
      </c>
      <c r="P1262" t="s">
        <v>7514</v>
      </c>
      <c r="Q1262" t="s">
        <v>7515</v>
      </c>
      <c r="R1262" t="s">
        <v>78</v>
      </c>
      <c r="S1262" t="s">
        <v>79</v>
      </c>
      <c r="T1262">
        <v>28800000</v>
      </c>
      <c r="U1262" t="s">
        <v>80</v>
      </c>
      <c r="V1262" t="b">
        <v>0</v>
      </c>
      <c r="W1262">
        <v>1573608600000</v>
      </c>
      <c r="X1262">
        <v>3</v>
      </c>
      <c r="Y1262">
        <v>0</v>
      </c>
      <c r="Z1262">
        <v>0</v>
      </c>
      <c r="AA1262">
        <v>1596003838</v>
      </c>
      <c r="AB1262">
        <v>0.61</v>
      </c>
      <c r="AC1262">
        <v>0.63</v>
      </c>
      <c r="AD1262" t="s">
        <v>7516</v>
      </c>
      <c r="AE1262">
        <v>0.6</v>
      </c>
      <c r="AF1262">
        <v>280000</v>
      </c>
      <c r="AG1262">
        <v>0.61</v>
      </c>
      <c r="AH1262">
        <v>0.59</v>
      </c>
      <c r="AI1262">
        <v>0.62</v>
      </c>
      <c r="AL1262" t="s">
        <v>82</v>
      </c>
      <c r="AM1262" t="s">
        <v>102</v>
      </c>
      <c r="AN1262">
        <v>0.62</v>
      </c>
      <c r="AO1262">
        <v>2101769</v>
      </c>
      <c r="AP1262">
        <v>1381250</v>
      </c>
      <c r="AQ1262">
        <v>0.21000000999999999</v>
      </c>
      <c r="AR1262">
        <v>0.52500004</v>
      </c>
      <c r="AS1262" t="s">
        <v>7517</v>
      </c>
      <c r="AT1262">
        <v>-0.43999993999999998</v>
      </c>
      <c r="AU1262">
        <v>-0.41904755999999999</v>
      </c>
      <c r="AV1262">
        <v>0.4</v>
      </c>
      <c r="AW1262">
        <v>1.05</v>
      </c>
      <c r="AZ1262">
        <v>1000000000</v>
      </c>
      <c r="BB1262">
        <v>0.55285715999999996</v>
      </c>
      <c r="BC1262">
        <v>5.7142854E-2</v>
      </c>
      <c r="BD1262">
        <v>0.10335916000000001</v>
      </c>
      <c r="BE1262">
        <v>0.5917133</v>
      </c>
      <c r="BF1262">
        <v>1.8286705E-2</v>
      </c>
      <c r="BG1262">
        <v>3.0904671000000002E-2</v>
      </c>
      <c r="BH1262">
        <v>610000000</v>
      </c>
      <c r="BJ1262">
        <v>15</v>
      </c>
      <c r="BK1262">
        <v>0</v>
      </c>
      <c r="BL1262" t="b">
        <v>0</v>
      </c>
      <c r="BM1262">
        <v>0.61</v>
      </c>
    </row>
    <row r="1263" spans="1:70">
      <c r="A1263" t="s">
        <v>7518</v>
      </c>
      <c r="B1263" t="s">
        <v>7519</v>
      </c>
      <c r="C1263" t="str">
        <f t="shared" si="95"/>
        <v>中國鵬飛集團</v>
      </c>
      <c r="D1263" t="str">
        <f t="shared" si="96"/>
        <v>Industry</v>
      </c>
      <c r="E1263" t="str">
        <f t="shared" si="97"/>
        <v>工業</v>
      </c>
      <c r="F1263" t="str">
        <f t="shared" si="98"/>
        <v>Machinery</v>
      </c>
      <c r="G1263" t="str">
        <f t="shared" si="99"/>
        <v>機械設備</v>
      </c>
      <c r="H1263" t="s">
        <v>68</v>
      </c>
      <c r="I1263" t="s">
        <v>69</v>
      </c>
      <c r="J1263" t="s">
        <v>70</v>
      </c>
      <c r="K1263" t="s">
        <v>71</v>
      </c>
      <c r="L1263" t="b">
        <v>0</v>
      </c>
      <c r="M1263" t="s">
        <v>72</v>
      </c>
      <c r="N1263" t="s">
        <v>73</v>
      </c>
      <c r="O1263" t="s">
        <v>74</v>
      </c>
      <c r="P1263" t="s">
        <v>7520</v>
      </c>
      <c r="Q1263" t="s">
        <v>7521</v>
      </c>
      <c r="R1263" t="s">
        <v>78</v>
      </c>
      <c r="S1263" t="s">
        <v>79</v>
      </c>
      <c r="T1263">
        <v>28800000</v>
      </c>
      <c r="U1263" t="s">
        <v>80</v>
      </c>
      <c r="V1263" t="b">
        <v>0</v>
      </c>
      <c r="W1263">
        <v>1573781400000</v>
      </c>
      <c r="X1263">
        <v>3</v>
      </c>
      <c r="Y1263">
        <v>2.9999971E-2</v>
      </c>
      <c r="Z1263">
        <v>2.4193525</v>
      </c>
      <c r="AA1263">
        <v>1596160848</v>
      </c>
      <c r="AB1263">
        <v>1.27</v>
      </c>
      <c r="AC1263">
        <v>1.27</v>
      </c>
      <c r="AD1263" t="s">
        <v>2976</v>
      </c>
      <c r="AE1263">
        <v>1.25</v>
      </c>
      <c r="AF1263">
        <v>72000</v>
      </c>
      <c r="AG1263">
        <v>1.24</v>
      </c>
      <c r="AH1263">
        <v>1.26</v>
      </c>
      <c r="AI1263">
        <v>1.27</v>
      </c>
      <c r="AL1263" t="s">
        <v>82</v>
      </c>
      <c r="AM1263" t="s">
        <v>102</v>
      </c>
      <c r="AN1263">
        <v>1.25</v>
      </c>
      <c r="AO1263">
        <v>296923</v>
      </c>
      <c r="AP1263">
        <v>117000</v>
      </c>
      <c r="AQ1263">
        <v>0.39</v>
      </c>
      <c r="AR1263">
        <v>0.44318180000000001</v>
      </c>
      <c r="AS1263" t="s">
        <v>6070</v>
      </c>
      <c r="AT1263">
        <v>-0.33000003999999999</v>
      </c>
      <c r="AU1263">
        <v>-0.20625003</v>
      </c>
      <c r="AV1263">
        <v>0.88</v>
      </c>
      <c r="AW1263">
        <v>1.6</v>
      </c>
      <c r="AZ1263">
        <v>500000000</v>
      </c>
      <c r="BB1263">
        <v>1.2528570999999999</v>
      </c>
      <c r="BC1263">
        <v>1.7142892E-2</v>
      </c>
      <c r="BD1263">
        <v>1.3683038999999999E-2</v>
      </c>
      <c r="BE1263">
        <v>1.1864336</v>
      </c>
      <c r="BF1263">
        <v>8.3566429999999997E-2</v>
      </c>
      <c r="BG1263">
        <v>7.0434979999999994E-2</v>
      </c>
      <c r="BH1263">
        <v>644845056</v>
      </c>
      <c r="BJ1263">
        <v>15</v>
      </c>
      <c r="BK1263">
        <v>0</v>
      </c>
      <c r="BL1263" t="b">
        <v>0</v>
      </c>
      <c r="BM1263">
        <v>1.27</v>
      </c>
    </row>
    <row r="1264" spans="1:70">
      <c r="A1264" t="s">
        <v>7522</v>
      </c>
      <c r="B1264" t="s">
        <v>7523</v>
      </c>
      <c r="C1264" t="str">
        <f t="shared" si="95"/>
        <v>祈福生活服務</v>
      </c>
      <c r="D1264" t="str">
        <f t="shared" si="96"/>
        <v>Conglomerate</v>
      </c>
      <c r="E1264" t="str">
        <f t="shared" si="97"/>
        <v>綜合企業</v>
      </c>
      <c r="F1264" t="str">
        <f t="shared" si="98"/>
        <v>Conglomerate</v>
      </c>
      <c r="G1264" t="str">
        <f t="shared" si="99"/>
        <v>綜合企業</v>
      </c>
      <c r="H1264" t="s">
        <v>68</v>
      </c>
      <c r="I1264" t="s">
        <v>69</v>
      </c>
      <c r="J1264" t="s">
        <v>70</v>
      </c>
      <c r="K1264" t="s">
        <v>71</v>
      </c>
      <c r="L1264" t="b">
        <v>0</v>
      </c>
      <c r="M1264" t="s">
        <v>72</v>
      </c>
      <c r="N1264" t="s">
        <v>73</v>
      </c>
      <c r="O1264" t="s">
        <v>74</v>
      </c>
      <c r="P1264" t="s">
        <v>7524</v>
      </c>
      <c r="Q1264" t="s">
        <v>7525</v>
      </c>
      <c r="R1264" t="s">
        <v>78</v>
      </c>
      <c r="S1264" t="s">
        <v>79</v>
      </c>
      <c r="T1264">
        <v>28800000</v>
      </c>
      <c r="U1264" t="s">
        <v>80</v>
      </c>
      <c r="V1264" t="b">
        <v>0</v>
      </c>
      <c r="W1264">
        <v>1478568600000</v>
      </c>
      <c r="X1264">
        <v>3</v>
      </c>
      <c r="Y1264">
        <v>1.9999980000000001E-2</v>
      </c>
      <c r="Z1264">
        <v>3.3333300000000001</v>
      </c>
      <c r="AA1264">
        <v>1596160748</v>
      </c>
      <c r="AB1264">
        <v>0.62</v>
      </c>
      <c r="AC1264">
        <v>0.62</v>
      </c>
      <c r="AD1264" t="s">
        <v>3500</v>
      </c>
      <c r="AE1264">
        <v>0.62</v>
      </c>
      <c r="AF1264">
        <v>30000</v>
      </c>
      <c r="AG1264">
        <v>0.6</v>
      </c>
      <c r="AH1264">
        <v>0.61</v>
      </c>
      <c r="AI1264">
        <v>0.61</v>
      </c>
      <c r="AJ1264">
        <v>0</v>
      </c>
      <c r="AK1264">
        <v>0</v>
      </c>
      <c r="AL1264" t="s">
        <v>82</v>
      </c>
      <c r="AM1264" t="s">
        <v>102</v>
      </c>
      <c r="AN1264">
        <v>0.62</v>
      </c>
      <c r="AO1264">
        <v>610923</v>
      </c>
      <c r="AP1264">
        <v>857500</v>
      </c>
      <c r="AQ1264">
        <v>0.14500001000000001</v>
      </c>
      <c r="AR1264">
        <v>0.30526320000000001</v>
      </c>
      <c r="AS1264" t="s">
        <v>7526</v>
      </c>
      <c r="AT1264">
        <v>-7.9999979999999998E-2</v>
      </c>
      <c r="AU1264">
        <v>-0.11428569</v>
      </c>
      <c r="AV1264">
        <v>0.47499999999999998</v>
      </c>
      <c r="AW1264">
        <v>0.7</v>
      </c>
      <c r="AZ1264">
        <v>1015200000</v>
      </c>
      <c r="BA1264">
        <v>4.2999999999999997E-2</v>
      </c>
      <c r="BB1264">
        <v>0.60057145000000001</v>
      </c>
      <c r="BC1264">
        <v>1.9428550999999999E-2</v>
      </c>
      <c r="BD1264">
        <v>3.2350108000000002E-2</v>
      </c>
      <c r="BE1264">
        <v>0.56139859999999997</v>
      </c>
      <c r="BF1264">
        <v>5.8601380000000002E-2</v>
      </c>
      <c r="BG1264">
        <v>0.104384616</v>
      </c>
      <c r="BH1264">
        <v>629424000</v>
      </c>
      <c r="BI1264">
        <v>14.418604</v>
      </c>
      <c r="BJ1264">
        <v>15</v>
      </c>
      <c r="BK1264">
        <v>0</v>
      </c>
      <c r="BL1264" t="b">
        <v>0</v>
      </c>
      <c r="BM1264">
        <v>0.62</v>
      </c>
      <c r="BN1264">
        <v>1553266740</v>
      </c>
      <c r="BO1264">
        <v>1553266740</v>
      </c>
      <c r="BP1264">
        <v>1553266740</v>
      </c>
    </row>
    <row r="1265" spans="1:72">
      <c r="A1265" t="s">
        <v>7527</v>
      </c>
      <c r="B1265" t="s">
        <v>7528</v>
      </c>
      <c r="C1265" t="str">
        <f t="shared" si="95"/>
        <v>中國優通</v>
      </c>
      <c r="D1265" t="str">
        <f t="shared" si="96"/>
        <v>Telecommunications</v>
      </c>
      <c r="E1265" t="str">
        <f t="shared" si="97"/>
        <v>電訊</v>
      </c>
      <c r="F1265" t="str">
        <f t="shared" si="98"/>
        <v>Telecommunications Equipment</v>
      </c>
      <c r="G1265" t="str">
        <f t="shared" si="99"/>
        <v>電訊設備</v>
      </c>
      <c r="H1265" t="s">
        <v>68</v>
      </c>
      <c r="I1265" t="s">
        <v>69</v>
      </c>
      <c r="J1265" t="s">
        <v>70</v>
      </c>
      <c r="K1265" t="s">
        <v>71</v>
      </c>
      <c r="L1265" t="b">
        <v>0</v>
      </c>
      <c r="M1265" t="s">
        <v>72</v>
      </c>
      <c r="N1265" t="s">
        <v>73</v>
      </c>
      <c r="O1265" t="s">
        <v>74</v>
      </c>
      <c r="P1265" t="s">
        <v>7529</v>
      </c>
      <c r="Q1265" t="s">
        <v>7530</v>
      </c>
      <c r="R1265" t="s">
        <v>78</v>
      </c>
      <c r="S1265" t="s">
        <v>79</v>
      </c>
      <c r="T1265">
        <v>28800000</v>
      </c>
      <c r="U1265" t="s">
        <v>80</v>
      </c>
      <c r="V1265" t="b">
        <v>0</v>
      </c>
      <c r="W1265">
        <v>1339464600000</v>
      </c>
      <c r="X1265">
        <v>3</v>
      </c>
      <c r="Y1265">
        <v>-9.9998709999999996E-4</v>
      </c>
      <c r="Z1265">
        <v>-0.41840466999999998</v>
      </c>
      <c r="AA1265">
        <v>1596095408</v>
      </c>
      <c r="AB1265">
        <v>0.23799999999999999</v>
      </c>
      <c r="AC1265">
        <v>0.23899999999999999</v>
      </c>
      <c r="AD1265" t="s">
        <v>7531</v>
      </c>
      <c r="AE1265">
        <v>0.22500000000000001</v>
      </c>
      <c r="AF1265">
        <v>100000</v>
      </c>
      <c r="AG1265">
        <v>0.23899999999999999</v>
      </c>
      <c r="AH1265">
        <v>0.20100000000000001</v>
      </c>
      <c r="AI1265">
        <v>0.23799999999999999</v>
      </c>
      <c r="AJ1265">
        <v>0</v>
      </c>
      <c r="AK1265">
        <v>0</v>
      </c>
      <c r="AL1265" t="s">
        <v>82</v>
      </c>
      <c r="AM1265" t="s">
        <v>102</v>
      </c>
      <c r="AN1265">
        <v>0.22500000000000001</v>
      </c>
      <c r="AO1265">
        <v>1387000</v>
      </c>
      <c r="AP1265">
        <v>680000</v>
      </c>
      <c r="AQ1265">
        <v>0.12200001000000001</v>
      </c>
      <c r="AR1265">
        <v>1.0517242</v>
      </c>
      <c r="AS1265" t="s">
        <v>7532</v>
      </c>
      <c r="AT1265">
        <v>-0.18199998000000001</v>
      </c>
      <c r="AU1265">
        <v>-0.43333329999999998</v>
      </c>
      <c r="AV1265">
        <v>0.11600000000000001</v>
      </c>
      <c r="AW1265">
        <v>0.42</v>
      </c>
      <c r="AX1265">
        <v>1E-3</v>
      </c>
      <c r="AY1265">
        <v>4.184101E-3</v>
      </c>
      <c r="AZ1265">
        <v>2442670080</v>
      </c>
      <c r="BA1265">
        <v>2.5999999999999999E-2</v>
      </c>
      <c r="BB1265">
        <v>0.22368571000000001</v>
      </c>
      <c r="BC1265">
        <v>1.4314294E-2</v>
      </c>
      <c r="BD1265">
        <v>6.3992889999999997E-2</v>
      </c>
      <c r="BE1265">
        <v>0.28782517000000002</v>
      </c>
      <c r="BF1265">
        <v>-4.982516E-2</v>
      </c>
      <c r="BG1265">
        <v>-0.17310911000000001</v>
      </c>
      <c r="BH1265">
        <v>581355520</v>
      </c>
      <c r="BI1265">
        <v>9.1538459999999997</v>
      </c>
      <c r="BJ1265">
        <v>15</v>
      </c>
      <c r="BK1265">
        <v>0</v>
      </c>
      <c r="BL1265" t="b">
        <v>0</v>
      </c>
      <c r="BM1265">
        <v>0.23799999999999999</v>
      </c>
      <c r="BN1265">
        <v>1553785140</v>
      </c>
      <c r="BO1265">
        <v>1553785140</v>
      </c>
      <c r="BP1265">
        <v>1553785140</v>
      </c>
      <c r="BR1265">
        <v>-0.15279699999999999</v>
      </c>
    </row>
    <row r="1266" spans="1:72">
      <c r="A1266" t="s">
        <v>7533</v>
      </c>
      <c r="B1266" t="s">
        <v>7534</v>
      </c>
      <c r="C1266" t="str">
        <f t="shared" si="95"/>
        <v>永恒策略</v>
      </c>
      <c r="D1266" t="str">
        <f t="shared" si="96"/>
        <v>Meida and Communications</v>
      </c>
      <c r="E1266" t="str">
        <f t="shared" si="97"/>
        <v>傳理</v>
      </c>
      <c r="F1266" t="str">
        <f t="shared" si="98"/>
        <v>Film and TV</v>
      </c>
      <c r="G1266" t="str">
        <f t="shared" si="99"/>
        <v>影視娛樂</v>
      </c>
      <c r="H1266" t="s">
        <v>68</v>
      </c>
      <c r="I1266" t="s">
        <v>69</v>
      </c>
      <c r="J1266" t="s">
        <v>70</v>
      </c>
      <c r="K1266" t="s">
        <v>71</v>
      </c>
      <c r="L1266" t="b">
        <v>0</v>
      </c>
      <c r="M1266" t="s">
        <v>72</v>
      </c>
      <c r="N1266" t="s">
        <v>73</v>
      </c>
      <c r="O1266" t="s">
        <v>74</v>
      </c>
      <c r="P1266" t="s">
        <v>7535</v>
      </c>
      <c r="Q1266" t="s">
        <v>7536</v>
      </c>
      <c r="R1266" t="s">
        <v>78</v>
      </c>
      <c r="S1266" t="s">
        <v>79</v>
      </c>
      <c r="T1266">
        <v>28800000</v>
      </c>
      <c r="U1266" t="s">
        <v>80</v>
      </c>
      <c r="V1266" t="b">
        <v>0</v>
      </c>
      <c r="W1266">
        <v>1127957400000</v>
      </c>
      <c r="X1266">
        <v>3</v>
      </c>
      <c r="Y1266">
        <v>2.2999987E-2</v>
      </c>
      <c r="Z1266">
        <v>16.911754999999999</v>
      </c>
      <c r="AA1266">
        <v>1596010084</v>
      </c>
      <c r="AB1266">
        <v>0.159</v>
      </c>
      <c r="AC1266">
        <v>0.159</v>
      </c>
      <c r="AD1266" t="s">
        <v>7537</v>
      </c>
      <c r="AE1266">
        <v>0.158</v>
      </c>
      <c r="AF1266">
        <v>608</v>
      </c>
      <c r="AG1266">
        <v>0.13600000000000001</v>
      </c>
      <c r="AH1266">
        <v>0.14099999999999999</v>
      </c>
      <c r="AI1266">
        <v>0.159</v>
      </c>
      <c r="AJ1266">
        <v>0</v>
      </c>
      <c r="AK1266">
        <v>0</v>
      </c>
      <c r="AL1266" t="s">
        <v>82</v>
      </c>
      <c r="AM1266" t="s">
        <v>72</v>
      </c>
      <c r="AN1266">
        <v>0.159</v>
      </c>
      <c r="AO1266">
        <v>224551</v>
      </c>
      <c r="AP1266">
        <v>135044</v>
      </c>
      <c r="AQ1266">
        <v>5.8999993000000001E-2</v>
      </c>
      <c r="AR1266">
        <v>0.58999990000000002</v>
      </c>
      <c r="AS1266" t="s">
        <v>7538</v>
      </c>
      <c r="AT1266">
        <v>-4.6000003999999997E-2</v>
      </c>
      <c r="AU1266">
        <v>-0.22439027</v>
      </c>
      <c r="AV1266">
        <v>0.1</v>
      </c>
      <c r="AW1266">
        <v>0.20499999999999999</v>
      </c>
      <c r="AZ1266">
        <v>3819610112</v>
      </c>
      <c r="BA1266">
        <v>0.63500000000000001</v>
      </c>
      <c r="BB1266">
        <v>0.15308572000000001</v>
      </c>
      <c r="BC1266">
        <v>5.9142709999999996E-3</v>
      </c>
      <c r="BD1266">
        <v>3.8633720000000003E-2</v>
      </c>
      <c r="BE1266">
        <v>0.14267133000000001</v>
      </c>
      <c r="BF1266">
        <v>1.6328663E-2</v>
      </c>
      <c r="BG1266">
        <v>0.1144495</v>
      </c>
      <c r="BH1266">
        <v>607318016</v>
      </c>
      <c r="BI1266">
        <v>0.2503937</v>
      </c>
      <c r="BJ1266">
        <v>15</v>
      </c>
      <c r="BK1266">
        <v>0</v>
      </c>
      <c r="BL1266" t="b">
        <v>0</v>
      </c>
      <c r="BM1266">
        <v>0.159</v>
      </c>
      <c r="BN1266">
        <v>1553612340</v>
      </c>
      <c r="BO1266">
        <v>1553612340</v>
      </c>
      <c r="BP1266">
        <v>1553612340</v>
      </c>
      <c r="BQ1266">
        <v>1.7096773000000001</v>
      </c>
      <c r="BR1266">
        <v>9.2999999999999999E-2</v>
      </c>
    </row>
    <row r="1267" spans="1:72">
      <c r="A1267" t="s">
        <v>7539</v>
      </c>
      <c r="B1267" t="s">
        <v>7540</v>
      </c>
      <c r="C1267" t="str">
        <f t="shared" si="95"/>
        <v>安德利果汁</v>
      </c>
      <c r="D1267" t="str">
        <f t="shared" si="96"/>
        <v>Food and Beverage</v>
      </c>
      <c r="E1267" t="str">
        <f t="shared" si="97"/>
        <v>飲食相關</v>
      </c>
      <c r="F1267" t="str">
        <f t="shared" si="98"/>
        <v>Food and beverage Production and Wholesale</v>
      </c>
      <c r="G1267" t="str">
        <f t="shared" si="99"/>
        <v>食物飲品生產及批發</v>
      </c>
      <c r="H1267" t="s">
        <v>68</v>
      </c>
      <c r="I1267" t="s">
        <v>69</v>
      </c>
      <c r="J1267" t="s">
        <v>70</v>
      </c>
      <c r="K1267" t="s">
        <v>71</v>
      </c>
      <c r="L1267" t="b">
        <v>0</v>
      </c>
      <c r="M1267" t="s">
        <v>72</v>
      </c>
      <c r="N1267" t="s">
        <v>73</v>
      </c>
      <c r="O1267" t="s">
        <v>74</v>
      </c>
      <c r="P1267" t="s">
        <v>7541</v>
      </c>
      <c r="Q1267" t="s">
        <v>7542</v>
      </c>
      <c r="R1267" t="s">
        <v>78</v>
      </c>
      <c r="S1267" t="s">
        <v>79</v>
      </c>
      <c r="T1267">
        <v>28800000</v>
      </c>
      <c r="U1267" t="s">
        <v>80</v>
      </c>
      <c r="V1267" t="b">
        <v>0</v>
      </c>
      <c r="W1267">
        <v>1071451800000</v>
      </c>
      <c r="X1267">
        <v>3</v>
      </c>
      <c r="Y1267">
        <v>0</v>
      </c>
      <c r="Z1267">
        <v>0</v>
      </c>
      <c r="AA1267">
        <v>1596161104</v>
      </c>
      <c r="AB1267">
        <v>6.2</v>
      </c>
      <c r="AC1267">
        <v>6.2</v>
      </c>
      <c r="AD1267" t="s">
        <v>7543</v>
      </c>
      <c r="AE1267">
        <v>6.18</v>
      </c>
      <c r="AF1267">
        <v>4500</v>
      </c>
      <c r="AG1267">
        <v>6.2</v>
      </c>
      <c r="AH1267">
        <v>5.79</v>
      </c>
      <c r="AI1267">
        <v>6.35</v>
      </c>
      <c r="AJ1267">
        <v>0</v>
      </c>
      <c r="AK1267">
        <v>0</v>
      </c>
      <c r="AL1267" t="s">
        <v>82</v>
      </c>
      <c r="AM1267" t="s">
        <v>102</v>
      </c>
      <c r="AN1267">
        <v>6.18</v>
      </c>
      <c r="AO1267">
        <v>14487</v>
      </c>
      <c r="AP1267">
        <v>67775</v>
      </c>
      <c r="AQ1267">
        <v>1.8999995999999999</v>
      </c>
      <c r="AR1267">
        <v>0.44186035000000001</v>
      </c>
      <c r="AS1267" t="s">
        <v>7544</v>
      </c>
      <c r="AT1267">
        <v>0</v>
      </c>
      <c r="AU1267">
        <v>0</v>
      </c>
      <c r="AV1267">
        <v>4.3</v>
      </c>
      <c r="AW1267">
        <v>6.2</v>
      </c>
      <c r="AX1267">
        <v>1.4999999999999999E-2</v>
      </c>
      <c r="AY1267">
        <v>2.4193549000000002E-3</v>
      </c>
      <c r="AZ1267">
        <v>107464000</v>
      </c>
      <c r="BA1267">
        <v>0.72699999999999998</v>
      </c>
      <c r="BB1267">
        <v>5.2308570000000003</v>
      </c>
      <c r="BC1267">
        <v>0.96914290000000003</v>
      </c>
      <c r="BD1267">
        <v>0.18527420999999999</v>
      </c>
      <c r="BE1267">
        <v>5.0375524</v>
      </c>
      <c r="BF1267">
        <v>1.1624475000000001</v>
      </c>
      <c r="BG1267">
        <v>0.2307564</v>
      </c>
      <c r="BH1267">
        <v>2219599872</v>
      </c>
      <c r="BI1267">
        <v>8.5281979999999997</v>
      </c>
      <c r="BJ1267">
        <v>15</v>
      </c>
      <c r="BK1267">
        <v>0</v>
      </c>
      <c r="BL1267" t="b">
        <v>0</v>
      </c>
      <c r="BM1267">
        <v>6.2</v>
      </c>
      <c r="BN1267">
        <v>1553180340</v>
      </c>
      <c r="BO1267">
        <v>1553180340</v>
      </c>
      <c r="BP1267">
        <v>1553180340</v>
      </c>
      <c r="BQ1267">
        <v>11.729583999999999</v>
      </c>
      <c r="BR1267">
        <v>0.52857799999999999</v>
      </c>
    </row>
    <row r="1268" spans="1:72">
      <c r="A1268" t="s">
        <v>7545</v>
      </c>
      <c r="B1268" t="s">
        <v>7546</v>
      </c>
      <c r="C1268" t="str">
        <f t="shared" si="95"/>
        <v>芯智控股</v>
      </c>
      <c r="D1268" t="str">
        <f t="shared" si="96"/>
        <v>Industrial Products</v>
      </c>
      <c r="E1268" t="str">
        <f t="shared" si="97"/>
        <v>工業製品</v>
      </c>
      <c r="F1268" t="str">
        <f t="shared" si="98"/>
        <v>Industrial products</v>
      </c>
      <c r="G1268" t="str">
        <f t="shared" si="99"/>
        <v>工業製品</v>
      </c>
      <c r="H1268" t="s">
        <v>68</v>
      </c>
      <c r="I1268" t="s">
        <v>69</v>
      </c>
      <c r="J1268" t="s">
        <v>70</v>
      </c>
      <c r="K1268" t="s">
        <v>71</v>
      </c>
      <c r="L1268" t="b">
        <v>0</v>
      </c>
      <c r="M1268" t="s">
        <v>72</v>
      </c>
      <c r="N1268" t="s">
        <v>73</v>
      </c>
      <c r="O1268" t="s">
        <v>74</v>
      </c>
      <c r="P1268" t="s">
        <v>7547</v>
      </c>
      <c r="Q1268" t="s">
        <v>7548</v>
      </c>
      <c r="R1268" t="s">
        <v>78</v>
      </c>
      <c r="S1268" t="s">
        <v>79</v>
      </c>
      <c r="T1268">
        <v>28800000</v>
      </c>
      <c r="U1268" t="s">
        <v>80</v>
      </c>
      <c r="V1268" t="b">
        <v>0</v>
      </c>
      <c r="W1268">
        <v>1475803800000</v>
      </c>
      <c r="X1268">
        <v>3</v>
      </c>
      <c r="Y1268">
        <v>1.9999980000000001E-2</v>
      </c>
      <c r="Z1268">
        <v>1.6260147</v>
      </c>
      <c r="AA1268">
        <v>1596088971</v>
      </c>
      <c r="AB1268">
        <v>1.25</v>
      </c>
      <c r="AC1268">
        <v>1.25</v>
      </c>
      <c r="AD1268" t="s">
        <v>5819</v>
      </c>
      <c r="AE1268">
        <v>1.23</v>
      </c>
      <c r="AF1268">
        <v>10000</v>
      </c>
      <c r="AG1268">
        <v>1.23</v>
      </c>
      <c r="AH1268">
        <v>1.21</v>
      </c>
      <c r="AI1268">
        <v>1.28</v>
      </c>
      <c r="AJ1268">
        <v>0</v>
      </c>
      <c r="AK1268">
        <v>0</v>
      </c>
      <c r="AL1268" t="s">
        <v>82</v>
      </c>
      <c r="AM1268" t="s">
        <v>72</v>
      </c>
      <c r="AN1268">
        <v>1.2</v>
      </c>
      <c r="AO1268">
        <v>84486</v>
      </c>
      <c r="AP1268">
        <v>31250</v>
      </c>
      <c r="AQ1268">
        <v>0.13</v>
      </c>
      <c r="AR1268">
        <v>0.11607142500000001</v>
      </c>
      <c r="AS1268" t="s">
        <v>7549</v>
      </c>
      <c r="AT1268">
        <v>-0.5</v>
      </c>
      <c r="AU1268">
        <v>-0.28571429999999998</v>
      </c>
      <c r="AV1268">
        <v>1.1200000000000001</v>
      </c>
      <c r="AW1268">
        <v>1.75</v>
      </c>
      <c r="AX1268">
        <v>0.04</v>
      </c>
      <c r="AY1268">
        <v>3.2520324000000003E-2</v>
      </c>
      <c r="AZ1268">
        <v>492755008</v>
      </c>
      <c r="BA1268">
        <v>1.1539999999999999</v>
      </c>
      <c r="BB1268">
        <v>1.3282856999999999</v>
      </c>
      <c r="BC1268">
        <v>-7.8285694000000003E-2</v>
      </c>
      <c r="BD1268">
        <v>-5.8937392999999998E-2</v>
      </c>
      <c r="BE1268">
        <v>1.3476224000000001</v>
      </c>
      <c r="BF1268">
        <v>-9.7622395000000001E-2</v>
      </c>
      <c r="BG1268">
        <v>-7.2440470000000007E-2</v>
      </c>
      <c r="BH1268">
        <v>615943744</v>
      </c>
      <c r="BI1268">
        <v>1.0831888999999999</v>
      </c>
      <c r="BJ1268">
        <v>15</v>
      </c>
      <c r="BK1268">
        <v>0</v>
      </c>
      <c r="BL1268" t="b">
        <v>0</v>
      </c>
      <c r="BM1268">
        <v>1.25</v>
      </c>
      <c r="BN1268">
        <v>1553525940</v>
      </c>
      <c r="BO1268">
        <v>1553525940</v>
      </c>
      <c r="BP1268">
        <v>1553525940</v>
      </c>
    </row>
    <row r="1269" spans="1:72">
      <c r="A1269" t="s">
        <v>7550</v>
      </c>
      <c r="B1269" t="s">
        <v>7551</v>
      </c>
      <c r="C1269" t="str">
        <f t="shared" si="95"/>
        <v>宏基集團控股</v>
      </c>
      <c r="D1269" t="str">
        <f t="shared" si="96"/>
        <v>Real Estate Construction</v>
      </c>
      <c r="E1269" t="str">
        <f t="shared" si="97"/>
        <v>地產建築</v>
      </c>
      <c r="F1269" t="str">
        <f t="shared" si="98"/>
        <v>Construction related</v>
      </c>
      <c r="G1269" t="str">
        <f t="shared" si="99"/>
        <v>建築相關</v>
      </c>
      <c r="H1269" t="s">
        <v>68</v>
      </c>
      <c r="I1269" t="s">
        <v>69</v>
      </c>
      <c r="J1269" t="s">
        <v>70</v>
      </c>
      <c r="K1269" t="s">
        <v>71</v>
      </c>
      <c r="L1269" t="b">
        <v>0</v>
      </c>
      <c r="M1269" t="s">
        <v>72</v>
      </c>
      <c r="N1269" t="s">
        <v>73</v>
      </c>
      <c r="O1269" t="s">
        <v>74</v>
      </c>
      <c r="P1269" t="s">
        <v>7552</v>
      </c>
      <c r="Q1269" t="s">
        <v>7553</v>
      </c>
      <c r="R1269" t="s">
        <v>78</v>
      </c>
      <c r="S1269" t="s">
        <v>79</v>
      </c>
      <c r="T1269">
        <v>28800000</v>
      </c>
      <c r="U1269" t="s">
        <v>80</v>
      </c>
      <c r="V1269" t="b">
        <v>0</v>
      </c>
      <c r="W1269">
        <v>1439256600000</v>
      </c>
      <c r="X1269">
        <v>3</v>
      </c>
      <c r="Y1269">
        <v>-1.9999980000000001E-2</v>
      </c>
      <c r="Z1269">
        <v>-3.1746001000000001</v>
      </c>
      <c r="AA1269">
        <v>1596096542</v>
      </c>
      <c r="AB1269">
        <v>0.61</v>
      </c>
      <c r="AC1269">
        <v>0.62</v>
      </c>
      <c r="AD1269" t="s">
        <v>7554</v>
      </c>
      <c r="AE1269">
        <v>0.61</v>
      </c>
      <c r="AF1269">
        <v>40000</v>
      </c>
      <c r="AG1269">
        <v>0.63</v>
      </c>
      <c r="AH1269">
        <v>0.61</v>
      </c>
      <c r="AI1269">
        <v>0.64</v>
      </c>
      <c r="AJ1269">
        <v>0</v>
      </c>
      <c r="AK1269">
        <v>0</v>
      </c>
      <c r="AL1269" t="s">
        <v>82</v>
      </c>
      <c r="AM1269" t="s">
        <v>72</v>
      </c>
      <c r="AN1269">
        <v>0.62</v>
      </c>
      <c r="AO1269">
        <v>3889584</v>
      </c>
      <c r="AP1269">
        <v>11283750</v>
      </c>
      <c r="AQ1269">
        <v>0.12000000500000001</v>
      </c>
      <c r="AR1269">
        <v>0.24489796</v>
      </c>
      <c r="AS1269" t="s">
        <v>7555</v>
      </c>
      <c r="AT1269">
        <v>-0.19</v>
      </c>
      <c r="AU1269">
        <v>-0.23749999999999999</v>
      </c>
      <c r="AV1269">
        <v>0.49</v>
      </c>
      <c r="AW1269">
        <v>0.8</v>
      </c>
      <c r="AZ1269">
        <v>960000000</v>
      </c>
      <c r="BA1269">
        <v>0.217</v>
      </c>
      <c r="BB1269">
        <v>0.61399999999999999</v>
      </c>
      <c r="BC1269">
        <v>-4.0000080000000002E-3</v>
      </c>
      <c r="BD1269">
        <v>-6.5146709999999997E-3</v>
      </c>
      <c r="BE1269">
        <v>0.60307692999999996</v>
      </c>
      <c r="BF1269">
        <v>6.9230795000000001E-3</v>
      </c>
      <c r="BG1269">
        <v>1.1479596E-2</v>
      </c>
      <c r="BH1269">
        <v>585600000</v>
      </c>
      <c r="BI1269">
        <v>2.8110599999999999</v>
      </c>
      <c r="BJ1269">
        <v>15</v>
      </c>
      <c r="BK1269">
        <v>0</v>
      </c>
      <c r="BL1269" t="b">
        <v>0</v>
      </c>
      <c r="BM1269">
        <v>0.61</v>
      </c>
      <c r="BN1269">
        <v>1561561140</v>
      </c>
      <c r="BO1269">
        <v>1561561140</v>
      </c>
      <c r="BP1269">
        <v>1561561140</v>
      </c>
    </row>
    <row r="1270" spans="1:72">
      <c r="A1270" t="s">
        <v>7556</v>
      </c>
      <c r="B1270" t="s">
        <v>7557</v>
      </c>
      <c r="C1270" t="str">
        <f t="shared" si="95"/>
        <v>依波路</v>
      </c>
      <c r="D1270" t="str">
        <f t="shared" si="96"/>
        <v>Consumer Goods Manufacturing</v>
      </c>
      <c r="E1270" t="str">
        <f t="shared" si="97"/>
        <v>消費品製造</v>
      </c>
      <c r="F1270" t="str">
        <f t="shared" si="98"/>
        <v>Textile and Clothing</v>
      </c>
      <c r="G1270" t="str">
        <f t="shared" si="99"/>
        <v>紡織製衣</v>
      </c>
      <c r="H1270" t="s">
        <v>68</v>
      </c>
      <c r="I1270" t="s">
        <v>69</v>
      </c>
      <c r="J1270" t="s">
        <v>70</v>
      </c>
      <c r="K1270" t="s">
        <v>71</v>
      </c>
      <c r="L1270" t="b">
        <v>0</v>
      </c>
      <c r="M1270" t="s">
        <v>72</v>
      </c>
      <c r="N1270" t="s">
        <v>73</v>
      </c>
      <c r="O1270" t="s">
        <v>74</v>
      </c>
      <c r="P1270" t="s">
        <v>7558</v>
      </c>
      <c r="Q1270" t="s">
        <v>7559</v>
      </c>
      <c r="R1270" t="s">
        <v>78</v>
      </c>
      <c r="S1270" t="s">
        <v>79</v>
      </c>
      <c r="T1270">
        <v>28800000</v>
      </c>
      <c r="U1270" t="s">
        <v>80</v>
      </c>
      <c r="V1270" t="b">
        <v>0</v>
      </c>
      <c r="W1270">
        <v>1405042200000</v>
      </c>
      <c r="X1270">
        <v>3</v>
      </c>
      <c r="Y1270">
        <v>3.9999960000000001E-2</v>
      </c>
      <c r="Z1270">
        <v>2.2988483999999998</v>
      </c>
      <c r="AA1270">
        <v>1596095677</v>
      </c>
      <c r="AB1270">
        <v>1.78</v>
      </c>
      <c r="AC1270">
        <v>1.78</v>
      </c>
      <c r="AD1270" t="s">
        <v>7560</v>
      </c>
      <c r="AE1270">
        <v>1.7</v>
      </c>
      <c r="AF1270">
        <v>7000</v>
      </c>
      <c r="AG1270">
        <v>1.74</v>
      </c>
      <c r="AH1270">
        <v>1.65</v>
      </c>
      <c r="AI1270">
        <v>1.78</v>
      </c>
      <c r="AJ1270">
        <v>0</v>
      </c>
      <c r="AK1270">
        <v>0</v>
      </c>
      <c r="AL1270" t="s">
        <v>82</v>
      </c>
      <c r="AM1270" t="s">
        <v>72</v>
      </c>
      <c r="AN1270">
        <v>1.7</v>
      </c>
      <c r="AO1270">
        <v>63727</v>
      </c>
      <c r="AP1270">
        <v>46500</v>
      </c>
      <c r="AQ1270">
        <v>0.27999996999999999</v>
      </c>
      <c r="AR1270">
        <v>0.18666664999999999</v>
      </c>
      <c r="AS1270" t="s">
        <v>7561</v>
      </c>
      <c r="AT1270">
        <v>-0.30999993999999997</v>
      </c>
      <c r="AU1270">
        <v>-0.14832534</v>
      </c>
      <c r="AV1270">
        <v>1.5</v>
      </c>
      <c r="AW1270">
        <v>2.09</v>
      </c>
      <c r="AZ1270">
        <v>347436992</v>
      </c>
      <c r="BA1270">
        <v>0.40400000000000003</v>
      </c>
      <c r="BB1270">
        <v>1.7252778</v>
      </c>
      <c r="BC1270">
        <v>5.4722189999999997E-2</v>
      </c>
      <c r="BD1270">
        <v>3.17179E-2</v>
      </c>
      <c r="BE1270">
        <v>1.7622917</v>
      </c>
      <c r="BF1270">
        <v>1.7708301999999999E-2</v>
      </c>
      <c r="BG1270">
        <v>1.0048451E-2</v>
      </c>
      <c r="BH1270">
        <v>621992512</v>
      </c>
      <c r="BI1270">
        <v>4.4059404999999998</v>
      </c>
      <c r="BJ1270">
        <v>15</v>
      </c>
      <c r="BK1270">
        <v>0</v>
      </c>
      <c r="BL1270" t="b">
        <v>0</v>
      </c>
      <c r="BM1270">
        <v>1.78</v>
      </c>
      <c r="BN1270">
        <v>1553871540</v>
      </c>
      <c r="BO1270">
        <v>1553871540</v>
      </c>
      <c r="BP1270">
        <v>1553871540</v>
      </c>
    </row>
    <row r="1271" spans="1:72">
      <c r="A1271" t="s">
        <v>7562</v>
      </c>
      <c r="B1271" t="s">
        <v>7563</v>
      </c>
      <c r="C1271" t="str">
        <f t="shared" si="95"/>
        <v>新加坡美食控股</v>
      </c>
      <c r="D1271" t="str">
        <f t="shared" si="96"/>
        <v>Food and Beverage</v>
      </c>
      <c r="E1271" t="str">
        <f t="shared" si="97"/>
        <v>飲食相關</v>
      </c>
      <c r="F1271" t="str">
        <f t="shared" si="98"/>
        <v>Packaged food</v>
      </c>
      <c r="G1271" t="str">
        <f t="shared" si="99"/>
        <v>包裝食品</v>
      </c>
      <c r="H1271" t="s">
        <v>68</v>
      </c>
      <c r="I1271" t="s">
        <v>69</v>
      </c>
      <c r="J1271" t="s">
        <v>70</v>
      </c>
      <c r="K1271" t="s">
        <v>71</v>
      </c>
      <c r="L1271" t="b">
        <v>0</v>
      </c>
      <c r="M1271" t="s">
        <v>72</v>
      </c>
      <c r="N1271" t="s">
        <v>73</v>
      </c>
      <c r="O1271" t="s">
        <v>74</v>
      </c>
      <c r="P1271" t="s">
        <v>7564</v>
      </c>
      <c r="Q1271" t="s">
        <v>7565</v>
      </c>
      <c r="R1271" t="s">
        <v>78</v>
      </c>
      <c r="S1271" t="s">
        <v>79</v>
      </c>
      <c r="T1271">
        <v>28800000</v>
      </c>
      <c r="U1271" t="s">
        <v>80</v>
      </c>
      <c r="V1271" t="b">
        <v>0</v>
      </c>
      <c r="W1271">
        <v>1589765400000</v>
      </c>
      <c r="X1271">
        <v>3</v>
      </c>
      <c r="Y1271">
        <v>0</v>
      </c>
      <c r="Z1271">
        <v>0</v>
      </c>
      <c r="AA1271">
        <v>1596160855</v>
      </c>
      <c r="AB1271">
        <v>2.54</v>
      </c>
      <c r="AC1271">
        <v>2.54</v>
      </c>
      <c r="AD1271" t="s">
        <v>7566</v>
      </c>
      <c r="AE1271">
        <v>2.54</v>
      </c>
      <c r="AF1271">
        <v>30000</v>
      </c>
      <c r="AG1271">
        <v>2.54</v>
      </c>
      <c r="AH1271">
        <v>2.54</v>
      </c>
      <c r="AI1271">
        <v>2.56</v>
      </c>
      <c r="AL1271" t="s">
        <v>82</v>
      </c>
      <c r="AM1271" t="s">
        <v>4614</v>
      </c>
      <c r="AN1271">
        <v>2.54</v>
      </c>
      <c r="AO1271">
        <v>1815651</v>
      </c>
      <c r="AP1271">
        <v>546562</v>
      </c>
      <c r="AQ1271">
        <v>1.48</v>
      </c>
      <c r="AR1271">
        <v>1.3962265</v>
      </c>
      <c r="AS1271" t="s">
        <v>7567</v>
      </c>
      <c r="AT1271">
        <v>-0.16000009000000001</v>
      </c>
      <c r="AU1271">
        <v>-5.9259289999999999E-2</v>
      </c>
      <c r="AV1271">
        <v>1.06</v>
      </c>
      <c r="AW1271">
        <v>2.7</v>
      </c>
      <c r="AZ1271">
        <v>240000000</v>
      </c>
      <c r="BB1271">
        <v>2.0482857000000001</v>
      </c>
      <c r="BC1271">
        <v>0.49171424000000002</v>
      </c>
      <c r="BD1271">
        <v>0.24006136</v>
      </c>
      <c r="BE1271">
        <v>2.0201886</v>
      </c>
      <c r="BF1271">
        <v>0.51981140000000003</v>
      </c>
      <c r="BG1271">
        <v>0.25730836000000001</v>
      </c>
      <c r="BH1271">
        <v>609600000</v>
      </c>
      <c r="BJ1271">
        <v>15</v>
      </c>
      <c r="BK1271">
        <v>0</v>
      </c>
      <c r="BL1271" t="b">
        <v>0</v>
      </c>
      <c r="BM1271">
        <v>2.54</v>
      </c>
    </row>
    <row r="1272" spans="1:72">
      <c r="A1272" t="s">
        <v>7568</v>
      </c>
      <c r="B1272" t="s">
        <v>7569</v>
      </c>
      <c r="C1272" t="str">
        <f t="shared" si="95"/>
        <v>億仕登控股</v>
      </c>
      <c r="D1272" t="str">
        <f t="shared" si="96"/>
        <v>Industry</v>
      </c>
      <c r="E1272" t="str">
        <f t="shared" si="97"/>
        <v>工業</v>
      </c>
      <c r="F1272" t="str">
        <f t="shared" si="98"/>
        <v>Machinery</v>
      </c>
      <c r="G1272" t="str">
        <f t="shared" si="99"/>
        <v>機械設備</v>
      </c>
      <c r="H1272" t="s">
        <v>68</v>
      </c>
      <c r="I1272" t="s">
        <v>69</v>
      </c>
      <c r="J1272" t="s">
        <v>70</v>
      </c>
      <c r="K1272" t="s">
        <v>71</v>
      </c>
      <c r="L1272" t="b">
        <v>0</v>
      </c>
      <c r="M1272" t="s">
        <v>72</v>
      </c>
      <c r="N1272" t="s">
        <v>73</v>
      </c>
      <c r="O1272" t="s">
        <v>74</v>
      </c>
      <c r="P1272" t="s">
        <v>7570</v>
      </c>
      <c r="Q1272" t="s">
        <v>7571</v>
      </c>
      <c r="R1272" t="s">
        <v>78</v>
      </c>
      <c r="S1272" t="s">
        <v>79</v>
      </c>
      <c r="T1272">
        <v>28800000</v>
      </c>
      <c r="U1272" t="s">
        <v>80</v>
      </c>
      <c r="V1272" t="b">
        <v>0</v>
      </c>
      <c r="W1272">
        <v>1484184600000</v>
      </c>
      <c r="X1272">
        <v>3</v>
      </c>
      <c r="Y1272">
        <v>9.9999900000000003E-3</v>
      </c>
      <c r="Z1272">
        <v>0.71428499999999995</v>
      </c>
      <c r="AA1272">
        <v>1596080487</v>
      </c>
      <c r="AB1272">
        <v>1.41</v>
      </c>
      <c r="AC1272">
        <v>1.41</v>
      </c>
      <c r="AD1272" t="s">
        <v>7572</v>
      </c>
      <c r="AE1272">
        <v>1.41</v>
      </c>
      <c r="AF1272">
        <v>2000</v>
      </c>
      <c r="AG1272">
        <v>1.4</v>
      </c>
      <c r="AH1272">
        <v>1.38</v>
      </c>
      <c r="AI1272">
        <v>1.42</v>
      </c>
      <c r="AJ1272">
        <v>0</v>
      </c>
      <c r="AK1272">
        <v>0</v>
      </c>
      <c r="AL1272" t="s">
        <v>82</v>
      </c>
      <c r="AM1272" t="s">
        <v>4614</v>
      </c>
      <c r="AN1272">
        <v>1.41</v>
      </c>
      <c r="AO1272">
        <v>7538</v>
      </c>
      <c r="AP1272">
        <v>20750</v>
      </c>
      <c r="AQ1272">
        <v>0.57999999999999996</v>
      </c>
      <c r="AR1272">
        <v>0.69879519999999995</v>
      </c>
      <c r="AS1272" t="s">
        <v>7573</v>
      </c>
      <c r="AT1272">
        <v>-4.000008E-2</v>
      </c>
      <c r="AU1272">
        <v>-2.7586263E-2</v>
      </c>
      <c r="AV1272">
        <v>0.83</v>
      </c>
      <c r="AW1272">
        <v>1.45</v>
      </c>
      <c r="AX1272">
        <v>4.0000000000000001E-3</v>
      </c>
      <c r="AY1272">
        <v>2.8571429999999999E-3</v>
      </c>
      <c r="AZ1272">
        <v>429572992</v>
      </c>
      <c r="BA1272">
        <v>0.27100000000000002</v>
      </c>
      <c r="BB1272">
        <v>1.1583428</v>
      </c>
      <c r="BC1272">
        <v>0.25165713000000001</v>
      </c>
      <c r="BD1272">
        <v>0.21725617</v>
      </c>
      <c r="BE1272">
        <v>1.0545595000000001</v>
      </c>
      <c r="BF1272">
        <v>0.35544049999999999</v>
      </c>
      <c r="BG1272">
        <v>0.33705115000000002</v>
      </c>
      <c r="BH1272">
        <v>668920896</v>
      </c>
      <c r="BI1272">
        <v>5.2029519999999998</v>
      </c>
      <c r="BJ1272">
        <v>15</v>
      </c>
      <c r="BK1272">
        <v>0</v>
      </c>
      <c r="BL1272" t="b">
        <v>0</v>
      </c>
      <c r="BM1272">
        <v>1.41</v>
      </c>
    </row>
    <row r="1273" spans="1:72">
      <c r="A1273" t="s">
        <v>7574</v>
      </c>
      <c r="B1273" t="s">
        <v>7575</v>
      </c>
      <c r="C1273" t="str">
        <f t="shared" si="95"/>
        <v>栢能集團</v>
      </c>
      <c r="D1273" t="str">
        <f t="shared" si="96"/>
        <v>Information Technology</v>
      </c>
      <c r="E1273" t="str">
        <f t="shared" si="97"/>
        <v>資訊科技</v>
      </c>
      <c r="F1273" t="str">
        <f t="shared" si="98"/>
        <v>Computer and Peripheral Products</v>
      </c>
      <c r="G1273" t="str">
        <f t="shared" si="99"/>
        <v>電腦及周邊產品</v>
      </c>
      <c r="H1273" t="s">
        <v>68</v>
      </c>
      <c r="I1273" t="s">
        <v>69</v>
      </c>
      <c r="J1273" t="s">
        <v>70</v>
      </c>
      <c r="K1273" t="s">
        <v>71</v>
      </c>
      <c r="L1273" t="b">
        <v>0</v>
      </c>
      <c r="M1273" t="s">
        <v>72</v>
      </c>
      <c r="N1273" t="s">
        <v>73</v>
      </c>
      <c r="O1273" t="s">
        <v>74</v>
      </c>
      <c r="P1273" t="s">
        <v>7576</v>
      </c>
      <c r="Q1273" t="s">
        <v>7577</v>
      </c>
      <c r="R1273" t="s">
        <v>78</v>
      </c>
      <c r="S1273" t="s">
        <v>79</v>
      </c>
      <c r="T1273">
        <v>28800000</v>
      </c>
      <c r="U1273" t="s">
        <v>80</v>
      </c>
      <c r="V1273" t="b">
        <v>0</v>
      </c>
      <c r="W1273">
        <v>1326331800000</v>
      </c>
      <c r="X1273">
        <v>3</v>
      </c>
      <c r="Y1273">
        <v>2.00001E-2</v>
      </c>
      <c r="Z1273">
        <v>1.2820578</v>
      </c>
      <c r="AA1273">
        <v>1596161104</v>
      </c>
      <c r="AB1273">
        <v>1.58</v>
      </c>
      <c r="AC1273">
        <v>1.6</v>
      </c>
      <c r="AD1273" t="s">
        <v>7578</v>
      </c>
      <c r="AE1273">
        <v>1.57</v>
      </c>
      <c r="AF1273">
        <v>158000</v>
      </c>
      <c r="AG1273">
        <v>1.56</v>
      </c>
      <c r="AH1273">
        <v>1.56</v>
      </c>
      <c r="AI1273">
        <v>1.57</v>
      </c>
      <c r="AJ1273">
        <v>0</v>
      </c>
      <c r="AK1273">
        <v>0</v>
      </c>
      <c r="AL1273" t="s">
        <v>82</v>
      </c>
      <c r="AM1273" t="s">
        <v>72</v>
      </c>
      <c r="AN1273">
        <v>1.58</v>
      </c>
      <c r="AO1273">
        <v>797630</v>
      </c>
      <c r="AP1273">
        <v>3272750</v>
      </c>
      <c r="AQ1273">
        <v>0.6</v>
      </c>
      <c r="AR1273">
        <v>0.61224489999999998</v>
      </c>
      <c r="AS1273" t="s">
        <v>7579</v>
      </c>
      <c r="AT1273">
        <v>-1.2599999</v>
      </c>
      <c r="AU1273">
        <v>-0.44366192999999998</v>
      </c>
      <c r="AV1273">
        <v>0.98</v>
      </c>
      <c r="AW1273">
        <v>2.84</v>
      </c>
      <c r="AX1273">
        <v>0</v>
      </c>
      <c r="AY1273">
        <v>0</v>
      </c>
      <c r="AZ1273">
        <v>372094016</v>
      </c>
      <c r="BA1273">
        <v>2.3639999999999999</v>
      </c>
      <c r="BB1273">
        <v>1.2677143</v>
      </c>
      <c r="BC1273">
        <v>0.31228578000000001</v>
      </c>
      <c r="BD1273">
        <v>0.24633767000000001</v>
      </c>
      <c r="BE1273">
        <v>1.4741957999999999</v>
      </c>
      <c r="BF1273">
        <v>0.105804205</v>
      </c>
      <c r="BG1273">
        <v>7.1770794999999998E-2</v>
      </c>
      <c r="BH1273">
        <v>587908544</v>
      </c>
      <c r="BI1273">
        <v>0.66835869999999997</v>
      </c>
      <c r="BJ1273">
        <v>15</v>
      </c>
      <c r="BK1273">
        <v>0</v>
      </c>
      <c r="BL1273" t="b">
        <v>0</v>
      </c>
      <c r="BM1273">
        <v>1.58</v>
      </c>
      <c r="BN1273">
        <v>1553266740</v>
      </c>
      <c r="BO1273">
        <v>1553266740</v>
      </c>
      <c r="BP1273">
        <v>1553266740</v>
      </c>
      <c r="BQ1273">
        <v>52.666668000000001</v>
      </c>
      <c r="BR1273">
        <v>0.03</v>
      </c>
    </row>
    <row r="1274" spans="1:72">
      <c r="A1274" t="s">
        <v>7580</v>
      </c>
      <c r="B1274" t="s">
        <v>7581</v>
      </c>
      <c r="C1274" t="str">
        <f t="shared" si="95"/>
        <v>嘉士利集團</v>
      </c>
      <c r="D1274" t="str">
        <f t="shared" si="96"/>
        <v>Food and Beverage</v>
      </c>
      <c r="E1274" t="str">
        <f t="shared" si="97"/>
        <v>飲食相關</v>
      </c>
      <c r="F1274" t="str">
        <f t="shared" si="98"/>
        <v>Packaged food</v>
      </c>
      <c r="G1274" t="str">
        <f t="shared" si="99"/>
        <v>包裝食品</v>
      </c>
      <c r="H1274" t="s">
        <v>68</v>
      </c>
      <c r="I1274" t="s">
        <v>69</v>
      </c>
      <c r="J1274" t="s">
        <v>70</v>
      </c>
      <c r="K1274" t="s">
        <v>71</v>
      </c>
      <c r="L1274" t="b">
        <v>0</v>
      </c>
      <c r="M1274" t="s">
        <v>72</v>
      </c>
      <c r="N1274" t="s">
        <v>73</v>
      </c>
      <c r="O1274" t="s">
        <v>74</v>
      </c>
      <c r="P1274" t="s">
        <v>7582</v>
      </c>
      <c r="Q1274" t="s">
        <v>7583</v>
      </c>
      <c r="R1274" t="s">
        <v>78</v>
      </c>
      <c r="S1274" t="s">
        <v>79</v>
      </c>
      <c r="T1274">
        <v>28800000</v>
      </c>
      <c r="U1274" t="s">
        <v>80</v>
      </c>
      <c r="V1274" t="b">
        <v>0</v>
      </c>
      <c r="W1274">
        <v>1411608600000</v>
      </c>
      <c r="X1274">
        <v>3</v>
      </c>
      <c r="Y1274">
        <v>-9.9999900000000003E-3</v>
      </c>
      <c r="Z1274">
        <v>-0.68965447000000002</v>
      </c>
      <c r="AA1274">
        <v>1596000982</v>
      </c>
      <c r="AB1274">
        <v>1.44</v>
      </c>
      <c r="AC1274">
        <v>1.44</v>
      </c>
      <c r="AD1274" t="s">
        <v>7584</v>
      </c>
      <c r="AE1274">
        <v>1.42</v>
      </c>
      <c r="AF1274">
        <v>12000</v>
      </c>
      <c r="AG1274">
        <v>1.45</v>
      </c>
      <c r="AH1274">
        <v>1.44</v>
      </c>
      <c r="AI1274">
        <v>1.62</v>
      </c>
      <c r="AJ1274">
        <v>0</v>
      </c>
      <c r="AK1274">
        <v>0</v>
      </c>
      <c r="AL1274" t="s">
        <v>82</v>
      </c>
      <c r="AM1274" t="s">
        <v>102</v>
      </c>
      <c r="AN1274">
        <v>1.44</v>
      </c>
      <c r="AO1274">
        <v>29545</v>
      </c>
      <c r="AP1274">
        <v>14750</v>
      </c>
      <c r="AQ1274">
        <v>0.14000009999999999</v>
      </c>
      <c r="AR1274">
        <v>0.10769239</v>
      </c>
      <c r="AS1274" t="s">
        <v>7585</v>
      </c>
      <c r="AT1274">
        <v>-0.47999989999999998</v>
      </c>
      <c r="AU1274">
        <v>-0.24999995999999999</v>
      </c>
      <c r="AV1274">
        <v>1.3</v>
      </c>
      <c r="AW1274">
        <v>1.92</v>
      </c>
      <c r="AX1274">
        <v>1.9E-2</v>
      </c>
      <c r="AY1274">
        <v>1.3103448E-2</v>
      </c>
      <c r="AZ1274">
        <v>415000000</v>
      </c>
      <c r="BA1274">
        <v>0.23699999999999999</v>
      </c>
      <c r="BB1274">
        <v>1.5744444</v>
      </c>
      <c r="BC1274">
        <v>-0.13444436000000001</v>
      </c>
      <c r="BD1274">
        <v>-8.5391620000000001E-2</v>
      </c>
      <c r="BE1274">
        <v>1.568125</v>
      </c>
      <c r="BF1274">
        <v>-0.12812494999999999</v>
      </c>
      <c r="BG1274">
        <v>-8.1705829999999993E-2</v>
      </c>
      <c r="BH1274">
        <v>597600000</v>
      </c>
      <c r="BI1274">
        <v>6.0759496999999998</v>
      </c>
      <c r="BJ1274">
        <v>15</v>
      </c>
      <c r="BK1274">
        <v>0</v>
      </c>
      <c r="BL1274" t="b">
        <v>0</v>
      </c>
      <c r="BM1274">
        <v>1.44</v>
      </c>
      <c r="BN1274">
        <v>1553785140</v>
      </c>
      <c r="BO1274">
        <v>1553785140</v>
      </c>
      <c r="BP1274">
        <v>1553785140</v>
      </c>
      <c r="BQ1274">
        <v>5.9992504000000002</v>
      </c>
      <c r="BR1274">
        <v>0.24002999999999999</v>
      </c>
    </row>
    <row r="1275" spans="1:72">
      <c r="A1275" t="s">
        <v>7586</v>
      </c>
      <c r="B1275" t="s">
        <v>7587</v>
      </c>
      <c r="C1275" t="str">
        <f t="shared" si="95"/>
        <v>理士國際</v>
      </c>
      <c r="D1275" t="str">
        <f t="shared" si="96"/>
        <v>Energy</v>
      </c>
      <c r="E1275" t="str">
        <f t="shared" si="97"/>
        <v>能源</v>
      </c>
      <c r="F1275" t="str">
        <f t="shared" si="98"/>
        <v>Battery Unit</v>
      </c>
      <c r="G1275" t="str">
        <f t="shared" si="99"/>
        <v>電池股</v>
      </c>
      <c r="H1275" t="s">
        <v>68</v>
      </c>
      <c r="I1275" t="s">
        <v>69</v>
      </c>
      <c r="J1275" t="s">
        <v>70</v>
      </c>
      <c r="K1275" t="s">
        <v>71</v>
      </c>
      <c r="L1275" t="b">
        <v>0</v>
      </c>
      <c r="M1275" t="s">
        <v>72</v>
      </c>
      <c r="N1275" t="s">
        <v>73</v>
      </c>
      <c r="O1275" t="s">
        <v>74</v>
      </c>
      <c r="P1275" t="s">
        <v>7588</v>
      </c>
      <c r="Q1275" t="s">
        <v>7589</v>
      </c>
      <c r="R1275" t="s">
        <v>78</v>
      </c>
      <c r="S1275" t="s">
        <v>79</v>
      </c>
      <c r="T1275">
        <v>28800000</v>
      </c>
      <c r="U1275" t="s">
        <v>80</v>
      </c>
      <c r="V1275" t="b">
        <v>0</v>
      </c>
      <c r="W1275">
        <v>1289871000000</v>
      </c>
      <c r="X1275">
        <v>3</v>
      </c>
      <c r="Y1275">
        <v>0</v>
      </c>
      <c r="Z1275">
        <v>0</v>
      </c>
      <c r="AA1275">
        <v>1596160581</v>
      </c>
      <c r="AB1275">
        <v>0.435</v>
      </c>
      <c r="AC1275">
        <v>0.435</v>
      </c>
      <c r="AD1275" t="s">
        <v>7590</v>
      </c>
      <c r="AE1275">
        <v>0.435</v>
      </c>
      <c r="AF1275">
        <v>40000</v>
      </c>
      <c r="AG1275">
        <v>0.435</v>
      </c>
      <c r="AH1275">
        <v>0.435</v>
      </c>
      <c r="AI1275">
        <v>0.44500000000000001</v>
      </c>
      <c r="AJ1275">
        <v>0</v>
      </c>
      <c r="AK1275">
        <v>0</v>
      </c>
      <c r="AL1275" t="s">
        <v>82</v>
      </c>
      <c r="AM1275" t="s">
        <v>102</v>
      </c>
      <c r="AN1275">
        <v>0.435</v>
      </c>
      <c r="AO1275">
        <v>660359</v>
      </c>
      <c r="AP1275">
        <v>305125</v>
      </c>
      <c r="AQ1275">
        <v>1.50000155E-2</v>
      </c>
      <c r="AR1275">
        <v>3.5714324999999998E-2</v>
      </c>
      <c r="AS1275" t="s">
        <v>7591</v>
      </c>
      <c r="AT1275">
        <v>-0.21499997000000001</v>
      </c>
      <c r="AU1275">
        <v>-0.33076919999999999</v>
      </c>
      <c r="AV1275">
        <v>0.42</v>
      </c>
      <c r="AW1275">
        <v>0.65</v>
      </c>
      <c r="AX1275">
        <v>8.0000000000000002E-3</v>
      </c>
      <c r="AY1275">
        <v>1.8390805E-2</v>
      </c>
      <c r="AZ1275">
        <v>1357520000</v>
      </c>
      <c r="BA1275">
        <v>0.32900000000000001</v>
      </c>
      <c r="BB1275">
        <v>0.46371426999999998</v>
      </c>
      <c r="BC1275">
        <v>-2.871427E-2</v>
      </c>
      <c r="BD1275">
        <v>-6.1922334000000002E-2</v>
      </c>
      <c r="BE1275">
        <v>0.51052445000000002</v>
      </c>
      <c r="BF1275">
        <v>-7.5524450000000007E-2</v>
      </c>
      <c r="BG1275">
        <v>-0.14793503</v>
      </c>
      <c r="BH1275">
        <v>590521216</v>
      </c>
      <c r="BI1275">
        <v>1.3221885</v>
      </c>
      <c r="BJ1275">
        <v>15</v>
      </c>
      <c r="BK1275">
        <v>0</v>
      </c>
      <c r="BL1275" t="b">
        <v>0</v>
      </c>
      <c r="BM1275">
        <v>0.435</v>
      </c>
      <c r="BN1275">
        <v>1553266740</v>
      </c>
      <c r="BO1275">
        <v>1553266740</v>
      </c>
      <c r="BP1275">
        <v>1553266740</v>
      </c>
      <c r="BQ1275">
        <v>4.7756020000000001</v>
      </c>
      <c r="BR1275">
        <v>9.1088000000000002E-2</v>
      </c>
      <c r="BS1275">
        <v>0.21</v>
      </c>
      <c r="BT1275">
        <v>2.0714285000000001</v>
      </c>
    </row>
    <row r="1276" spans="1:72">
      <c r="A1276" t="s">
        <v>7592</v>
      </c>
      <c r="B1276" t="s">
        <v>7593</v>
      </c>
      <c r="C1276" t="str">
        <f t="shared" si="95"/>
        <v>中國醫療集團</v>
      </c>
      <c r="D1276" t="str">
        <f t="shared" si="96"/>
        <v>Medicine</v>
      </c>
      <c r="E1276" t="str">
        <f t="shared" si="97"/>
        <v>醫藥</v>
      </c>
      <c r="F1276" t="str">
        <f t="shared" si="98"/>
        <v>Pharmaceutical</v>
      </c>
      <c r="G1276" t="str">
        <f t="shared" si="99"/>
        <v>醫藥股</v>
      </c>
      <c r="H1276" t="s">
        <v>68</v>
      </c>
      <c r="I1276" t="s">
        <v>69</v>
      </c>
      <c r="J1276" t="s">
        <v>70</v>
      </c>
      <c r="K1276" t="s">
        <v>71</v>
      </c>
      <c r="L1276" t="b">
        <v>0</v>
      </c>
      <c r="M1276" t="s">
        <v>72</v>
      </c>
      <c r="N1276" t="s">
        <v>73</v>
      </c>
      <c r="O1276" t="s">
        <v>74</v>
      </c>
      <c r="P1276" t="s">
        <v>7594</v>
      </c>
      <c r="Q1276" t="s">
        <v>7595</v>
      </c>
      <c r="R1276" t="s">
        <v>78</v>
      </c>
      <c r="S1276" t="s">
        <v>79</v>
      </c>
      <c r="T1276">
        <v>28800000</v>
      </c>
      <c r="U1276" t="s">
        <v>80</v>
      </c>
      <c r="V1276" t="b">
        <v>0</v>
      </c>
      <c r="W1276">
        <v>1057800600000</v>
      </c>
      <c r="X1276">
        <v>3</v>
      </c>
      <c r="Y1276">
        <v>-2.000004E-2</v>
      </c>
      <c r="Z1276">
        <v>-3.3333400000000002</v>
      </c>
      <c r="AA1276">
        <v>1596095951</v>
      </c>
      <c r="AB1276">
        <v>0.57999999999999996</v>
      </c>
      <c r="AC1276">
        <v>0.59</v>
      </c>
      <c r="AD1276" t="s">
        <v>7596</v>
      </c>
      <c r="AE1276">
        <v>0.56999999999999995</v>
      </c>
      <c r="AF1276">
        <v>800000</v>
      </c>
      <c r="AG1276">
        <v>0.6</v>
      </c>
      <c r="AH1276">
        <v>0.57999999999999996</v>
      </c>
      <c r="AI1276">
        <v>2</v>
      </c>
      <c r="AL1276" t="s">
        <v>82</v>
      </c>
      <c r="AM1276" t="s">
        <v>102</v>
      </c>
      <c r="AN1276">
        <v>0.59</v>
      </c>
      <c r="AO1276">
        <v>2258074</v>
      </c>
      <c r="AP1276">
        <v>1563375</v>
      </c>
      <c r="AQ1276">
        <v>0.505</v>
      </c>
      <c r="AR1276">
        <v>6.733333</v>
      </c>
      <c r="AS1276" t="s">
        <v>7597</v>
      </c>
      <c r="AT1276">
        <v>-3.3300002000000002</v>
      </c>
      <c r="AU1276">
        <v>-0.85166240000000004</v>
      </c>
      <c r="AV1276">
        <v>7.4999999999999997E-2</v>
      </c>
      <c r="AW1276">
        <v>3.91</v>
      </c>
      <c r="AZ1276">
        <v>995352000</v>
      </c>
      <c r="BB1276">
        <v>0.71942859999999997</v>
      </c>
      <c r="BC1276">
        <v>-0.13942862</v>
      </c>
      <c r="BD1276">
        <v>-0.19380467000000001</v>
      </c>
      <c r="BE1276">
        <v>0.86055243000000003</v>
      </c>
      <c r="BF1276">
        <v>-0.28055245000000001</v>
      </c>
      <c r="BG1276">
        <v>-0.32601437</v>
      </c>
      <c r="BH1276">
        <v>577304128</v>
      </c>
      <c r="BJ1276">
        <v>15</v>
      </c>
      <c r="BK1276">
        <v>0</v>
      </c>
      <c r="BL1276" t="b">
        <v>0</v>
      </c>
      <c r="BM1276">
        <v>0.57999999999999996</v>
      </c>
      <c r="BN1276">
        <v>1561733940</v>
      </c>
      <c r="BO1276">
        <v>1561733940</v>
      </c>
      <c r="BP1276">
        <v>1561733940</v>
      </c>
    </row>
    <row r="1277" spans="1:72">
      <c r="A1277" t="s">
        <v>7598</v>
      </c>
      <c r="B1277" t="s">
        <v>7599</v>
      </c>
      <c r="C1277" t="str">
        <f t="shared" si="95"/>
        <v>盈大地產</v>
      </c>
      <c r="D1277" t="str">
        <f t="shared" si="96"/>
        <v>Real Estate Construction</v>
      </c>
      <c r="E1277" t="str">
        <f t="shared" si="97"/>
        <v>地產建築</v>
      </c>
      <c r="F1277" t="str">
        <f t="shared" si="98"/>
        <v>Real Estate Development</v>
      </c>
      <c r="G1277" t="str">
        <f t="shared" si="99"/>
        <v>地產發展</v>
      </c>
      <c r="H1277" t="s">
        <v>68</v>
      </c>
      <c r="I1277" t="s">
        <v>69</v>
      </c>
      <c r="J1277" t="s">
        <v>70</v>
      </c>
      <c r="K1277" t="s">
        <v>71</v>
      </c>
      <c r="L1277" t="b">
        <v>0</v>
      </c>
      <c r="M1277" t="s">
        <v>72</v>
      </c>
      <c r="N1277" t="s">
        <v>73</v>
      </c>
      <c r="O1277" t="s">
        <v>74</v>
      </c>
      <c r="P1277" t="s">
        <v>7600</v>
      </c>
      <c r="Q1277" t="s">
        <v>7601</v>
      </c>
      <c r="R1277" t="s">
        <v>78</v>
      </c>
      <c r="S1277" t="s">
        <v>79</v>
      </c>
      <c r="T1277">
        <v>28800000</v>
      </c>
      <c r="U1277" t="s">
        <v>80</v>
      </c>
      <c r="V1277" t="b">
        <v>0</v>
      </c>
      <c r="W1277">
        <v>1088127000000</v>
      </c>
      <c r="X1277">
        <v>3</v>
      </c>
      <c r="Y1277">
        <v>-6.0000062E-2</v>
      </c>
      <c r="Z1277">
        <v>-4.0540580000000004</v>
      </c>
      <c r="AA1277">
        <v>1596093260</v>
      </c>
      <c r="AB1277">
        <v>1.42</v>
      </c>
      <c r="AC1277">
        <v>1.46</v>
      </c>
      <c r="AD1277" t="s">
        <v>7602</v>
      </c>
      <c r="AE1277">
        <v>1.42</v>
      </c>
      <c r="AF1277">
        <v>64072</v>
      </c>
      <c r="AG1277">
        <v>1.48</v>
      </c>
      <c r="AH1277">
        <v>1.39</v>
      </c>
      <c r="AI1277">
        <v>1.5</v>
      </c>
      <c r="AJ1277">
        <v>0</v>
      </c>
      <c r="AK1277">
        <v>0</v>
      </c>
      <c r="AL1277" t="s">
        <v>82</v>
      </c>
      <c r="AM1277" t="s">
        <v>72</v>
      </c>
      <c r="AN1277">
        <v>1.46</v>
      </c>
      <c r="AO1277">
        <v>52241</v>
      </c>
      <c r="AP1277">
        <v>56518</v>
      </c>
      <c r="AQ1277">
        <v>0.24000001000000001</v>
      </c>
      <c r="AR1277">
        <v>0.20338985000000001</v>
      </c>
      <c r="AS1277" t="s">
        <v>7603</v>
      </c>
      <c r="AT1277">
        <v>-0.51</v>
      </c>
      <c r="AU1277">
        <v>-0.2642487</v>
      </c>
      <c r="AV1277">
        <v>1.18</v>
      </c>
      <c r="AW1277">
        <v>1.93</v>
      </c>
      <c r="AZ1277">
        <v>402188992</v>
      </c>
      <c r="BA1277">
        <v>9.6750000000000007</v>
      </c>
      <c r="BB1277">
        <v>1.4161111</v>
      </c>
      <c r="BC1277">
        <v>3.8888453999999999E-3</v>
      </c>
      <c r="BD1277">
        <v>2.7461442999999999E-3</v>
      </c>
      <c r="BE1277">
        <v>1.4336804999999999</v>
      </c>
      <c r="BF1277">
        <v>-1.3680576999999999E-2</v>
      </c>
      <c r="BG1277">
        <v>-9.5422770000000001E-3</v>
      </c>
      <c r="BH1277">
        <v>571108352</v>
      </c>
      <c r="BI1277">
        <v>0.14677002</v>
      </c>
      <c r="BJ1277">
        <v>15</v>
      </c>
      <c r="BK1277">
        <v>0</v>
      </c>
      <c r="BL1277" t="b">
        <v>0</v>
      </c>
      <c r="BM1277">
        <v>1.42</v>
      </c>
      <c r="BN1277">
        <v>1550764740</v>
      </c>
      <c r="BO1277">
        <v>1550764740</v>
      </c>
      <c r="BP1277">
        <v>1550764740</v>
      </c>
      <c r="BR1277">
        <v>-0.18609999999999999</v>
      </c>
    </row>
    <row r="1278" spans="1:72">
      <c r="A1278" t="s">
        <v>7604</v>
      </c>
      <c r="B1278" t="s">
        <v>7605</v>
      </c>
      <c r="C1278" t="str">
        <f t="shared" si="95"/>
        <v>建德國際控股</v>
      </c>
      <c r="D1278" t="str">
        <f t="shared" si="96"/>
        <v>Telecommunications</v>
      </c>
      <c r="E1278" t="str">
        <f t="shared" si="97"/>
        <v>電訊</v>
      </c>
      <c r="F1278" t="str">
        <f t="shared" si="98"/>
        <v>Telecommunications Equipment</v>
      </c>
      <c r="G1278" t="str">
        <f t="shared" si="99"/>
        <v>電訊設備</v>
      </c>
      <c r="H1278" t="s">
        <v>68</v>
      </c>
      <c r="I1278" t="s">
        <v>69</v>
      </c>
      <c r="J1278" t="s">
        <v>70</v>
      </c>
      <c r="K1278" t="s">
        <v>71</v>
      </c>
      <c r="L1278" t="b">
        <v>0</v>
      </c>
      <c r="M1278" t="s">
        <v>72</v>
      </c>
      <c r="N1278" t="s">
        <v>73</v>
      </c>
      <c r="O1278" t="s">
        <v>74</v>
      </c>
      <c r="P1278" t="s">
        <v>7606</v>
      </c>
      <c r="Q1278" t="s">
        <v>7607</v>
      </c>
      <c r="R1278" t="s">
        <v>78</v>
      </c>
      <c r="S1278" t="s">
        <v>79</v>
      </c>
      <c r="T1278">
        <v>28800000</v>
      </c>
      <c r="U1278" t="s">
        <v>80</v>
      </c>
      <c r="V1278" t="b">
        <v>0</v>
      </c>
      <c r="W1278">
        <v>978053400000</v>
      </c>
      <c r="X1278">
        <v>3</v>
      </c>
      <c r="Y1278">
        <v>4.0000006999999999E-3</v>
      </c>
      <c r="Z1278">
        <v>3.7735856000000001</v>
      </c>
      <c r="AA1278">
        <v>1596159086</v>
      </c>
      <c r="AB1278">
        <v>0.11</v>
      </c>
      <c r="AC1278">
        <v>0.11</v>
      </c>
      <c r="AD1278" t="s">
        <v>6425</v>
      </c>
      <c r="AE1278">
        <v>0.11</v>
      </c>
      <c r="AF1278">
        <v>4000</v>
      </c>
      <c r="AG1278">
        <v>0.106</v>
      </c>
      <c r="AH1278">
        <v>9.9000000000000005E-2</v>
      </c>
      <c r="AI1278">
        <v>0.109</v>
      </c>
      <c r="AJ1278">
        <v>0</v>
      </c>
      <c r="AK1278">
        <v>0</v>
      </c>
      <c r="AL1278" t="s">
        <v>82</v>
      </c>
      <c r="AM1278" t="s">
        <v>102</v>
      </c>
      <c r="AN1278">
        <v>0.11</v>
      </c>
      <c r="AO1278">
        <v>3835975</v>
      </c>
      <c r="AP1278">
        <v>11229000</v>
      </c>
      <c r="AQ1278">
        <v>6.2E-2</v>
      </c>
      <c r="AR1278">
        <v>1.2916666000000001</v>
      </c>
      <c r="AS1278" t="s">
        <v>7608</v>
      </c>
      <c r="AT1278">
        <v>-8.5999994999999996E-2</v>
      </c>
      <c r="AU1278">
        <v>-0.43877549999999998</v>
      </c>
      <c r="AV1278">
        <v>4.8000000000000001E-2</v>
      </c>
      <c r="AW1278">
        <v>0.19600000000000001</v>
      </c>
      <c r="AZ1278">
        <v>5837989888</v>
      </c>
      <c r="BA1278">
        <v>1.6E-2</v>
      </c>
      <c r="BB1278">
        <v>0.11034286</v>
      </c>
      <c r="BC1278">
        <v>-3.4286081999999998E-4</v>
      </c>
      <c r="BD1278">
        <v>-3.1072316E-3</v>
      </c>
      <c r="BE1278">
        <v>0.12642658000000001</v>
      </c>
      <c r="BF1278">
        <v>-1.6426578000000001E-2</v>
      </c>
      <c r="BG1278">
        <v>-0.12992977999999999</v>
      </c>
      <c r="BH1278">
        <v>642178880</v>
      </c>
      <c r="BI1278">
        <v>6.8749995000000004</v>
      </c>
      <c r="BJ1278">
        <v>15</v>
      </c>
      <c r="BK1278">
        <v>0</v>
      </c>
      <c r="BL1278" t="b">
        <v>0</v>
      </c>
      <c r="BM1278">
        <v>0.11</v>
      </c>
      <c r="BN1278">
        <v>1553871540</v>
      </c>
      <c r="BO1278">
        <v>1553871540</v>
      </c>
      <c r="BP1278">
        <v>1553871540</v>
      </c>
    </row>
    <row r="1279" spans="1:72">
      <c r="A1279" t="s">
        <v>7609</v>
      </c>
      <c r="B1279" t="s">
        <v>7610</v>
      </c>
      <c r="C1279" t="str">
        <f t="shared" si="95"/>
        <v>CTR HOLDINGS</v>
      </c>
      <c r="D1279" t="str">
        <f t="shared" si="96"/>
        <v>Real Estate Construction</v>
      </c>
      <c r="E1279" t="str">
        <f t="shared" si="97"/>
        <v>地產建築</v>
      </c>
      <c r="F1279" t="str">
        <f t="shared" si="98"/>
        <v>Building Construction</v>
      </c>
      <c r="G1279" t="str">
        <f t="shared" si="99"/>
        <v>樓宇建造</v>
      </c>
      <c r="H1279" t="s">
        <v>68</v>
      </c>
      <c r="I1279" t="s">
        <v>69</v>
      </c>
      <c r="J1279" t="s">
        <v>70</v>
      </c>
      <c r="K1279" t="s">
        <v>71</v>
      </c>
      <c r="L1279" t="b">
        <v>0</v>
      </c>
      <c r="M1279" t="s">
        <v>72</v>
      </c>
      <c r="N1279" t="s">
        <v>73</v>
      </c>
      <c r="O1279" t="s">
        <v>74</v>
      </c>
      <c r="P1279" t="s">
        <v>7611</v>
      </c>
      <c r="Q1279" t="s">
        <v>7612</v>
      </c>
      <c r="R1279" t="s">
        <v>78</v>
      </c>
      <c r="S1279" t="s">
        <v>79</v>
      </c>
      <c r="T1279">
        <v>28800000</v>
      </c>
      <c r="U1279" t="s">
        <v>80</v>
      </c>
      <c r="V1279" t="b">
        <v>0</v>
      </c>
      <c r="W1279">
        <v>1579051800000</v>
      </c>
      <c r="X1279">
        <v>3</v>
      </c>
      <c r="Y1279">
        <v>-9.9999900000000003E-3</v>
      </c>
      <c r="Z1279">
        <v>-2.2727249999999999</v>
      </c>
      <c r="AA1279">
        <v>1596161093</v>
      </c>
      <c r="AB1279">
        <v>0.43</v>
      </c>
      <c r="AC1279">
        <v>0.43</v>
      </c>
      <c r="AD1279" t="s">
        <v>7613</v>
      </c>
      <c r="AE1279">
        <v>0.43</v>
      </c>
      <c r="AF1279">
        <v>3230000</v>
      </c>
      <c r="AG1279">
        <v>0.44</v>
      </c>
      <c r="AH1279">
        <v>0.42</v>
      </c>
      <c r="AI1279">
        <v>0.43</v>
      </c>
      <c r="AL1279" t="s">
        <v>82</v>
      </c>
      <c r="AM1279" t="s">
        <v>4614</v>
      </c>
      <c r="AN1279">
        <v>0.43</v>
      </c>
      <c r="AO1279">
        <v>7063523</v>
      </c>
      <c r="AP1279">
        <v>9162500</v>
      </c>
      <c r="AQ1279">
        <v>0.185</v>
      </c>
      <c r="AR1279">
        <v>0.75510204000000003</v>
      </c>
      <c r="AS1279" t="s">
        <v>7614</v>
      </c>
      <c r="AT1279">
        <v>-0.27999996999999999</v>
      </c>
      <c r="AU1279">
        <v>-0.39436617000000002</v>
      </c>
      <c r="AV1279">
        <v>0.245</v>
      </c>
      <c r="AW1279">
        <v>0.71</v>
      </c>
      <c r="AZ1279">
        <v>1400000000</v>
      </c>
      <c r="BB1279">
        <v>0.4962857</v>
      </c>
      <c r="BC1279">
        <v>-6.6285700000000003E-2</v>
      </c>
      <c r="BD1279">
        <v>-0.1335636</v>
      </c>
      <c r="BE1279">
        <v>0.44964539999999997</v>
      </c>
      <c r="BF1279">
        <v>-1.9645393000000001E-2</v>
      </c>
      <c r="BG1279">
        <v>-4.3690857E-2</v>
      </c>
      <c r="BH1279">
        <v>602000000</v>
      </c>
      <c r="BJ1279">
        <v>15</v>
      </c>
      <c r="BK1279">
        <v>0</v>
      </c>
      <c r="BL1279" t="b">
        <v>0</v>
      </c>
      <c r="BM1279">
        <v>0.43</v>
      </c>
    </row>
    <row r="1280" spans="1:72">
      <c r="A1280" t="s">
        <v>7615</v>
      </c>
      <c r="B1280" t="s">
        <v>7616</v>
      </c>
      <c r="C1280" t="str">
        <f t="shared" si="95"/>
        <v>新豐泰集團</v>
      </c>
      <c r="D1280" t="str">
        <f t="shared" si="96"/>
        <v>Automobile production and distribution</v>
      </c>
      <c r="E1280" t="str">
        <f t="shared" si="97"/>
        <v>汽車生產及分銷</v>
      </c>
      <c r="F1280" t="str">
        <f t="shared" si="98"/>
        <v>Auto sales</v>
      </c>
      <c r="G1280" t="str">
        <f t="shared" si="99"/>
        <v>汽車銷售</v>
      </c>
      <c r="H1280" t="s">
        <v>68</v>
      </c>
      <c r="I1280" t="s">
        <v>69</v>
      </c>
      <c r="J1280" t="s">
        <v>70</v>
      </c>
      <c r="K1280" t="s">
        <v>71</v>
      </c>
      <c r="L1280" t="b">
        <v>0</v>
      </c>
      <c r="M1280" t="s">
        <v>72</v>
      </c>
      <c r="N1280" t="s">
        <v>73</v>
      </c>
      <c r="O1280" t="s">
        <v>74</v>
      </c>
      <c r="P1280" t="s">
        <v>7617</v>
      </c>
      <c r="Q1280" t="s">
        <v>7618</v>
      </c>
      <c r="R1280" t="s">
        <v>78</v>
      </c>
      <c r="S1280" t="s">
        <v>79</v>
      </c>
      <c r="T1280">
        <v>28800000</v>
      </c>
      <c r="U1280" t="s">
        <v>80</v>
      </c>
      <c r="V1280" t="b">
        <v>0</v>
      </c>
      <c r="W1280">
        <v>1400117400000</v>
      </c>
      <c r="X1280">
        <v>3</v>
      </c>
      <c r="Y1280">
        <v>-9.9999900000000003E-3</v>
      </c>
      <c r="Z1280">
        <v>-0.99999905</v>
      </c>
      <c r="AA1280">
        <v>1595486689</v>
      </c>
      <c r="AB1280">
        <v>0.99</v>
      </c>
      <c r="AC1280">
        <v>1</v>
      </c>
      <c r="AD1280" t="s">
        <v>7619</v>
      </c>
      <c r="AE1280">
        <v>0.9</v>
      </c>
      <c r="AF1280">
        <v>209000</v>
      </c>
      <c r="AG1280">
        <v>1</v>
      </c>
      <c r="AH1280">
        <v>0.91</v>
      </c>
      <c r="AI1280">
        <v>1.1200000000000001</v>
      </c>
      <c r="AJ1280">
        <v>0</v>
      </c>
      <c r="AK1280">
        <v>0</v>
      </c>
      <c r="AL1280" t="s">
        <v>82</v>
      </c>
      <c r="AM1280" t="s">
        <v>102</v>
      </c>
      <c r="AN1280">
        <v>1</v>
      </c>
      <c r="AO1280">
        <v>118800</v>
      </c>
      <c r="AP1280">
        <v>368125</v>
      </c>
      <c r="AQ1280">
        <v>0.18</v>
      </c>
      <c r="AR1280">
        <v>0.22222222</v>
      </c>
      <c r="AS1280" t="s">
        <v>7620</v>
      </c>
      <c r="AT1280">
        <v>-0.14999998</v>
      </c>
      <c r="AU1280">
        <v>-0.13157891999999999</v>
      </c>
      <c r="AV1280">
        <v>0.81</v>
      </c>
      <c r="AW1280">
        <v>1.1399999999999999</v>
      </c>
      <c r="AX1280">
        <v>1.2E-2</v>
      </c>
      <c r="AY1280">
        <v>1.2E-2</v>
      </c>
      <c r="AZ1280">
        <v>600000000</v>
      </c>
      <c r="BA1280">
        <v>0.46899999999999997</v>
      </c>
      <c r="BB1280">
        <v>0.95199999999999996</v>
      </c>
      <c r="BC1280">
        <v>3.7999987999999998E-2</v>
      </c>
      <c r="BD1280">
        <v>3.9915952999999997E-2</v>
      </c>
      <c r="BE1280">
        <v>0.98321676000000002</v>
      </c>
      <c r="BF1280">
        <v>6.7832470000000001E-3</v>
      </c>
      <c r="BG1280">
        <v>6.8990350000000004E-3</v>
      </c>
      <c r="BH1280">
        <v>600000384</v>
      </c>
      <c r="BI1280">
        <v>2.1108742</v>
      </c>
      <c r="BJ1280">
        <v>15</v>
      </c>
      <c r="BK1280">
        <v>0</v>
      </c>
      <c r="BL1280" t="b">
        <v>0</v>
      </c>
      <c r="BM1280">
        <v>0.99</v>
      </c>
      <c r="BN1280">
        <v>1553612340</v>
      </c>
      <c r="BO1280">
        <v>1553612340</v>
      </c>
      <c r="BP1280">
        <v>1553612340</v>
      </c>
      <c r="BQ1280">
        <v>3.3030279</v>
      </c>
      <c r="BR1280">
        <v>0.29972500000000002</v>
      </c>
    </row>
    <row r="1281" spans="1:72">
      <c r="A1281" t="s">
        <v>7621</v>
      </c>
      <c r="B1281" t="s">
        <v>7622</v>
      </c>
      <c r="C1281" t="str">
        <f t="shared" ref="C1281:C1344" si="100">VLOOKUP($A1281,sectors,2,FALSE)</f>
        <v>東建國際</v>
      </c>
      <c r="D1281" t="str">
        <f t="shared" ref="D1281:D1344" si="101">VLOOKUP($A1281,sectors,4,FALSE)</f>
        <v>Medicine</v>
      </c>
      <c r="E1281" t="str">
        <f t="shared" ref="E1281:E1344" si="102">VLOOKUP($A1281,sectors,5,FALSE)</f>
        <v>醫藥</v>
      </c>
      <c r="F1281" t="str">
        <f t="shared" ref="F1281:F1344" si="103">VLOOKUP($A1281,sectors,7,FALSE)</f>
        <v>Pharmaceutical</v>
      </c>
      <c r="G1281" t="str">
        <f t="shared" ref="G1281:G1344" si="104">VLOOKUP($A1281,sectors,8,FALSE)</f>
        <v>醫藥股</v>
      </c>
      <c r="H1281" t="s">
        <v>68</v>
      </c>
      <c r="I1281" t="s">
        <v>69</v>
      </c>
      <c r="J1281" t="s">
        <v>70</v>
      </c>
      <c r="K1281" t="s">
        <v>71</v>
      </c>
      <c r="L1281" t="b">
        <v>0</v>
      </c>
      <c r="M1281" t="s">
        <v>72</v>
      </c>
      <c r="N1281" t="s">
        <v>73</v>
      </c>
      <c r="O1281" t="s">
        <v>74</v>
      </c>
      <c r="P1281" t="s">
        <v>7623</v>
      </c>
      <c r="Q1281" t="s">
        <v>7624</v>
      </c>
      <c r="R1281" t="s">
        <v>78</v>
      </c>
      <c r="S1281" t="s">
        <v>79</v>
      </c>
      <c r="T1281">
        <v>28800000</v>
      </c>
      <c r="U1281" t="s">
        <v>80</v>
      </c>
      <c r="V1281" t="b">
        <v>0</v>
      </c>
      <c r="W1281">
        <v>989371800000</v>
      </c>
      <c r="X1281">
        <v>3</v>
      </c>
      <c r="Y1281">
        <v>1.9999980000000001E-2</v>
      </c>
      <c r="Z1281">
        <v>3.5714252000000002</v>
      </c>
      <c r="AA1281">
        <v>1596096541</v>
      </c>
      <c r="AB1281">
        <v>0.57999999999999996</v>
      </c>
      <c r="AC1281">
        <v>0.61</v>
      </c>
      <c r="AD1281" t="s">
        <v>7625</v>
      </c>
      <c r="AE1281">
        <v>0.55000000000000004</v>
      </c>
      <c r="AF1281">
        <v>1168000</v>
      </c>
      <c r="AG1281">
        <v>0.56000000000000005</v>
      </c>
      <c r="AH1281">
        <v>0.56000000000000005</v>
      </c>
      <c r="AI1281">
        <v>0.57999999999999996</v>
      </c>
      <c r="AJ1281">
        <v>0</v>
      </c>
      <c r="AK1281">
        <v>0</v>
      </c>
      <c r="AL1281" t="s">
        <v>82</v>
      </c>
      <c r="AM1281" t="s">
        <v>72</v>
      </c>
      <c r="AN1281">
        <v>0.55000000000000004</v>
      </c>
      <c r="AO1281">
        <v>94647</v>
      </c>
      <c r="AP1281">
        <v>368375</v>
      </c>
      <c r="AQ1281">
        <v>0.16999998999999999</v>
      </c>
      <c r="AR1281">
        <v>0.41463410000000001</v>
      </c>
      <c r="AS1281" t="s">
        <v>7626</v>
      </c>
      <c r="AT1281">
        <v>-0.82</v>
      </c>
      <c r="AU1281">
        <v>-0.58571430000000002</v>
      </c>
      <c r="AV1281">
        <v>0.41</v>
      </c>
      <c r="AW1281">
        <v>1.4</v>
      </c>
      <c r="AZ1281">
        <v>1059750016</v>
      </c>
      <c r="BA1281">
        <v>0.217</v>
      </c>
      <c r="BB1281">
        <v>0.49899998000000001</v>
      </c>
      <c r="BC1281">
        <v>8.1000000000000003E-2</v>
      </c>
      <c r="BD1281">
        <v>0.16232464999999999</v>
      </c>
      <c r="BE1281">
        <v>0.778007</v>
      </c>
      <c r="BF1281">
        <v>-0.19800698999999999</v>
      </c>
      <c r="BG1281">
        <v>-0.25450542999999998</v>
      </c>
      <c r="BH1281">
        <v>614654976</v>
      </c>
      <c r="BI1281">
        <v>2.6728109999999998</v>
      </c>
      <c r="BJ1281">
        <v>15</v>
      </c>
      <c r="BK1281">
        <v>0</v>
      </c>
      <c r="BL1281" t="b">
        <v>0</v>
      </c>
      <c r="BM1281">
        <v>0.57999999999999996</v>
      </c>
      <c r="BN1281">
        <v>1551369540</v>
      </c>
      <c r="BO1281">
        <v>1551369540</v>
      </c>
      <c r="BP1281">
        <v>1551369540</v>
      </c>
    </row>
    <row r="1282" spans="1:72">
      <c r="A1282" t="s">
        <v>7627</v>
      </c>
      <c r="B1282" t="s">
        <v>7628</v>
      </c>
      <c r="C1282" t="str">
        <f t="shared" si="100"/>
        <v>元征科技</v>
      </c>
      <c r="D1282" t="str">
        <f t="shared" si="101"/>
        <v>Automobile production and distribution</v>
      </c>
      <c r="E1282" t="str">
        <f t="shared" si="102"/>
        <v>汽車生產及分銷</v>
      </c>
      <c r="F1282" t="str">
        <f t="shared" si="103"/>
        <v>Cars parts and maintenance</v>
      </c>
      <c r="G1282" t="str">
        <f t="shared" si="104"/>
        <v>汽車零部件及維護</v>
      </c>
      <c r="H1282" t="s">
        <v>68</v>
      </c>
      <c r="I1282" t="s">
        <v>69</v>
      </c>
      <c r="J1282" t="s">
        <v>70</v>
      </c>
      <c r="K1282" t="s">
        <v>71</v>
      </c>
      <c r="L1282" t="b">
        <v>0</v>
      </c>
      <c r="M1282" t="s">
        <v>72</v>
      </c>
      <c r="N1282" t="s">
        <v>73</v>
      </c>
      <c r="O1282" t="s">
        <v>74</v>
      </c>
      <c r="P1282" t="s">
        <v>7629</v>
      </c>
      <c r="Q1282" t="s">
        <v>7630</v>
      </c>
      <c r="R1282" t="s">
        <v>78</v>
      </c>
      <c r="S1282" t="s">
        <v>79</v>
      </c>
      <c r="T1282">
        <v>28800000</v>
      </c>
      <c r="U1282" t="s">
        <v>80</v>
      </c>
      <c r="V1282" t="b">
        <v>0</v>
      </c>
      <c r="W1282">
        <v>1033954200000</v>
      </c>
      <c r="X1282">
        <v>3</v>
      </c>
      <c r="Y1282">
        <v>9.9999900000000003E-3</v>
      </c>
      <c r="Z1282">
        <v>0.30303000000000002</v>
      </c>
      <c r="AA1282">
        <v>1596096542</v>
      </c>
      <c r="AB1282">
        <v>3.31</v>
      </c>
      <c r="AC1282">
        <v>3.37</v>
      </c>
      <c r="AD1282" t="s">
        <v>7631</v>
      </c>
      <c r="AE1282">
        <v>3.15</v>
      </c>
      <c r="AF1282">
        <v>85000</v>
      </c>
      <c r="AG1282">
        <v>3.3</v>
      </c>
      <c r="AH1282">
        <v>3.18</v>
      </c>
      <c r="AI1282">
        <v>3.31</v>
      </c>
      <c r="AJ1282">
        <v>0</v>
      </c>
      <c r="AK1282">
        <v>0</v>
      </c>
      <c r="AL1282" t="s">
        <v>82</v>
      </c>
      <c r="AM1282" t="s">
        <v>102</v>
      </c>
      <c r="AN1282">
        <v>3.29</v>
      </c>
      <c r="AO1282">
        <v>518281</v>
      </c>
      <c r="AP1282">
        <v>126862</v>
      </c>
      <c r="AQ1282">
        <v>1.91</v>
      </c>
      <c r="AR1282">
        <v>1.3642856999999999</v>
      </c>
      <c r="AS1282" t="s">
        <v>7632</v>
      </c>
      <c r="AT1282">
        <v>-2.29</v>
      </c>
      <c r="AU1282">
        <v>-0.40892856999999999</v>
      </c>
      <c r="AV1282">
        <v>1.4</v>
      </c>
      <c r="AW1282">
        <v>5.6</v>
      </c>
      <c r="AX1282">
        <v>0</v>
      </c>
      <c r="AY1282">
        <v>0</v>
      </c>
      <c r="AZ1282">
        <v>178656992</v>
      </c>
      <c r="BA1282">
        <v>0.41</v>
      </c>
      <c r="BB1282">
        <v>3.6702857</v>
      </c>
      <c r="BC1282">
        <v>-0.36028576000000001</v>
      </c>
      <c r="BD1282">
        <v>-9.8162869999999999E-2</v>
      </c>
      <c r="BE1282">
        <v>2.9635665000000002</v>
      </c>
      <c r="BF1282">
        <v>0.3464334</v>
      </c>
      <c r="BG1282">
        <v>0.11689745999999999</v>
      </c>
      <c r="BH1282">
        <v>1430638208</v>
      </c>
      <c r="BI1282">
        <v>8.0731710000000003</v>
      </c>
      <c r="BJ1282">
        <v>15</v>
      </c>
      <c r="BK1282">
        <v>0</v>
      </c>
      <c r="BL1282" t="b">
        <v>0</v>
      </c>
      <c r="BM1282">
        <v>3.31</v>
      </c>
      <c r="BN1282">
        <v>1553785140</v>
      </c>
      <c r="BO1282">
        <v>1553785140</v>
      </c>
      <c r="BP1282">
        <v>1553785140</v>
      </c>
      <c r="BR1282">
        <v>-0.34787800000000002</v>
      </c>
    </row>
    <row r="1283" spans="1:72">
      <c r="A1283" t="s">
        <v>7633</v>
      </c>
      <c r="B1283" t="s">
        <v>7634</v>
      </c>
      <c r="C1283" t="str">
        <f t="shared" si="100"/>
        <v>中國萬桐園</v>
      </c>
      <c r="D1283" t="str">
        <f t="shared" si="101"/>
        <v>Consumer Service</v>
      </c>
      <c r="E1283" t="str">
        <f t="shared" si="102"/>
        <v>消費者服務業</v>
      </c>
      <c r="F1283" t="str">
        <f t="shared" si="103"/>
        <v>Support Service</v>
      </c>
      <c r="G1283" t="str">
        <f t="shared" si="104"/>
        <v>支援服務</v>
      </c>
      <c r="H1283" t="s">
        <v>68</v>
      </c>
      <c r="I1283" t="s">
        <v>69</v>
      </c>
      <c r="J1283" t="s">
        <v>70</v>
      </c>
      <c r="K1283" t="s">
        <v>71</v>
      </c>
      <c r="L1283" t="b">
        <v>0</v>
      </c>
      <c r="M1283" t="s">
        <v>72</v>
      </c>
      <c r="N1283" t="s">
        <v>73</v>
      </c>
      <c r="O1283" t="s">
        <v>74</v>
      </c>
      <c r="P1283" t="s">
        <v>7635</v>
      </c>
      <c r="Q1283" t="s">
        <v>7636</v>
      </c>
      <c r="R1283" t="s">
        <v>78</v>
      </c>
      <c r="S1283" t="s">
        <v>79</v>
      </c>
      <c r="T1283">
        <v>28800000</v>
      </c>
      <c r="U1283" t="s">
        <v>80</v>
      </c>
      <c r="V1283" t="b">
        <v>0</v>
      </c>
      <c r="W1283">
        <v>1506475800000</v>
      </c>
      <c r="X1283">
        <v>3</v>
      </c>
      <c r="Y1283">
        <v>0</v>
      </c>
      <c r="Z1283">
        <v>0</v>
      </c>
      <c r="AA1283">
        <v>1596159259</v>
      </c>
      <c r="AB1283">
        <v>0.59</v>
      </c>
      <c r="AC1283">
        <v>0.6</v>
      </c>
      <c r="AD1283" t="s">
        <v>6276</v>
      </c>
      <c r="AE1283">
        <v>0.59</v>
      </c>
      <c r="AF1283">
        <v>650000</v>
      </c>
      <c r="AG1283">
        <v>0.59</v>
      </c>
      <c r="AH1283">
        <v>0.57999999999999996</v>
      </c>
      <c r="AI1283">
        <v>0.59</v>
      </c>
      <c r="AL1283" t="s">
        <v>82</v>
      </c>
      <c r="AM1283" t="s">
        <v>102</v>
      </c>
      <c r="AN1283">
        <v>0.59</v>
      </c>
      <c r="AO1283">
        <v>703723</v>
      </c>
      <c r="AP1283">
        <v>428750</v>
      </c>
      <c r="AQ1283">
        <v>0.39900000000000002</v>
      </c>
      <c r="AR1283">
        <v>2.0890051999999999</v>
      </c>
      <c r="AS1283" t="s">
        <v>7637</v>
      </c>
      <c r="AT1283">
        <v>-0.10000002400000001</v>
      </c>
      <c r="AU1283">
        <v>-0.14492758</v>
      </c>
      <c r="AV1283">
        <v>0.191</v>
      </c>
      <c r="AW1283">
        <v>0.69</v>
      </c>
      <c r="AZ1283">
        <v>1000000000</v>
      </c>
      <c r="BB1283">
        <v>0.58828570000000002</v>
      </c>
      <c r="BC1283">
        <v>1.7142892E-3</v>
      </c>
      <c r="BD1283">
        <v>2.9140419999999999E-3</v>
      </c>
      <c r="BE1283">
        <v>0.56800700000000004</v>
      </c>
      <c r="BF1283">
        <v>2.1992981000000002E-2</v>
      </c>
      <c r="BG1283">
        <v>3.871956E-2</v>
      </c>
      <c r="BH1283">
        <v>590000000</v>
      </c>
      <c r="BJ1283">
        <v>15</v>
      </c>
      <c r="BK1283">
        <v>0</v>
      </c>
      <c r="BL1283" t="b">
        <v>0</v>
      </c>
      <c r="BM1283">
        <v>0.59</v>
      </c>
    </row>
    <row r="1284" spans="1:72">
      <c r="A1284" t="s">
        <v>7638</v>
      </c>
      <c r="B1284" t="s">
        <v>7639</v>
      </c>
      <c r="C1284" t="str">
        <f t="shared" si="100"/>
        <v>合興集團</v>
      </c>
      <c r="D1284" t="str">
        <f t="shared" si="101"/>
        <v>Food and Beverage</v>
      </c>
      <c r="E1284" t="str">
        <f t="shared" si="102"/>
        <v>飲食相關</v>
      </c>
      <c r="F1284" t="str">
        <f t="shared" si="103"/>
        <v>Catering</v>
      </c>
      <c r="G1284" t="str">
        <f t="shared" si="104"/>
        <v>餐飲</v>
      </c>
      <c r="H1284" t="s">
        <v>68</v>
      </c>
      <c r="I1284" t="s">
        <v>69</v>
      </c>
      <c r="J1284" t="s">
        <v>70</v>
      </c>
      <c r="K1284" t="s">
        <v>71</v>
      </c>
      <c r="L1284" t="b">
        <v>0</v>
      </c>
      <c r="M1284" t="s">
        <v>72</v>
      </c>
      <c r="N1284" t="s">
        <v>73</v>
      </c>
      <c r="O1284" t="s">
        <v>74</v>
      </c>
      <c r="P1284" t="s">
        <v>7640</v>
      </c>
      <c r="Q1284" t="s">
        <v>7641</v>
      </c>
      <c r="R1284" t="s">
        <v>78</v>
      </c>
      <c r="S1284" t="s">
        <v>79</v>
      </c>
      <c r="T1284">
        <v>28800000</v>
      </c>
      <c r="U1284" t="s">
        <v>80</v>
      </c>
      <c r="V1284" t="b">
        <v>0</v>
      </c>
      <c r="W1284">
        <v>1127957400000</v>
      </c>
      <c r="X1284">
        <v>3</v>
      </c>
      <c r="Y1284">
        <v>-9.9999830000000009E-4</v>
      </c>
      <c r="Z1284">
        <v>-1.724135</v>
      </c>
      <c r="AA1284">
        <v>1596095452</v>
      </c>
      <c r="AB1284">
        <v>5.7000000000000002E-2</v>
      </c>
      <c r="AC1284">
        <v>5.8000000000000003E-2</v>
      </c>
      <c r="AD1284" t="s">
        <v>7642</v>
      </c>
      <c r="AE1284">
        <v>5.7000000000000002E-2</v>
      </c>
      <c r="AF1284">
        <v>396000</v>
      </c>
      <c r="AG1284">
        <v>5.8000000000000003E-2</v>
      </c>
      <c r="AH1284">
        <v>5.6000000000000001E-2</v>
      </c>
      <c r="AI1284">
        <v>5.8999999999999997E-2</v>
      </c>
      <c r="AJ1284">
        <v>0</v>
      </c>
      <c r="AK1284">
        <v>0</v>
      </c>
      <c r="AL1284" t="s">
        <v>82</v>
      </c>
      <c r="AM1284" t="s">
        <v>102</v>
      </c>
      <c r="AN1284">
        <v>5.8000000000000003E-2</v>
      </c>
      <c r="AO1284">
        <v>972839</v>
      </c>
      <c r="AP1284">
        <v>773500</v>
      </c>
      <c r="AQ1284">
        <v>4.0000006999999999E-3</v>
      </c>
      <c r="AR1284">
        <v>7.5471713999999995E-2</v>
      </c>
      <c r="AS1284" t="s">
        <v>7643</v>
      </c>
      <c r="AT1284">
        <v>-7.1000010000000002E-2</v>
      </c>
      <c r="AU1284">
        <v>-0.55468755999999997</v>
      </c>
      <c r="AV1284">
        <v>5.2999999999999999E-2</v>
      </c>
      <c r="AW1284">
        <v>0.128</v>
      </c>
      <c r="AX1284">
        <v>6.0000000000000001E-3</v>
      </c>
      <c r="AY1284">
        <v>0.10344828</v>
      </c>
      <c r="AZ1284">
        <v>9732950016</v>
      </c>
      <c r="BA1284">
        <v>6.8000000000000005E-2</v>
      </c>
      <c r="BB1284">
        <v>6.2057139999999997E-2</v>
      </c>
      <c r="BC1284">
        <v>-5.0571410000000002E-3</v>
      </c>
      <c r="BD1284">
        <v>-8.1491690000000006E-2</v>
      </c>
      <c r="BE1284">
        <v>7.6356640000000003E-2</v>
      </c>
      <c r="BF1284">
        <v>-1.9356642E-2</v>
      </c>
      <c r="BG1284">
        <v>-0.25350305000000001</v>
      </c>
      <c r="BH1284">
        <v>554778176</v>
      </c>
      <c r="BI1284">
        <v>0.83823526000000004</v>
      </c>
      <c r="BJ1284">
        <v>15</v>
      </c>
      <c r="BK1284">
        <v>0</v>
      </c>
      <c r="BL1284" t="b">
        <v>0</v>
      </c>
      <c r="BM1284">
        <v>5.7000000000000002E-2</v>
      </c>
      <c r="BN1284">
        <v>1553785140</v>
      </c>
      <c r="BO1284">
        <v>1553785140</v>
      </c>
      <c r="BP1284">
        <v>1553785140</v>
      </c>
      <c r="BQ1284">
        <v>4.7670820000000003</v>
      </c>
      <c r="BR1284">
        <v>1.1957000000000001E-2</v>
      </c>
    </row>
    <row r="1285" spans="1:72">
      <c r="A1285" t="s">
        <v>7644</v>
      </c>
      <c r="B1285" t="s">
        <v>7645</v>
      </c>
      <c r="C1285" t="str">
        <f t="shared" si="100"/>
        <v>瑞安建業</v>
      </c>
      <c r="D1285" t="str">
        <f t="shared" si="101"/>
        <v>Real Estate Construction</v>
      </c>
      <c r="E1285" t="str">
        <f t="shared" si="102"/>
        <v>地產建築</v>
      </c>
      <c r="F1285" t="str">
        <f t="shared" si="103"/>
        <v>Construction related</v>
      </c>
      <c r="G1285" t="str">
        <f t="shared" si="104"/>
        <v>建築相關</v>
      </c>
      <c r="H1285" t="s">
        <v>68</v>
      </c>
      <c r="I1285" t="s">
        <v>69</v>
      </c>
      <c r="J1285" t="s">
        <v>70</v>
      </c>
      <c r="K1285" t="s">
        <v>71</v>
      </c>
      <c r="L1285" t="b">
        <v>0</v>
      </c>
      <c r="M1285" t="s">
        <v>72</v>
      </c>
      <c r="N1285" t="s">
        <v>73</v>
      </c>
      <c r="O1285" t="s">
        <v>74</v>
      </c>
      <c r="P1285" t="s">
        <v>7646</v>
      </c>
      <c r="Q1285" t="s">
        <v>7647</v>
      </c>
      <c r="R1285" t="s">
        <v>78</v>
      </c>
      <c r="S1285" t="s">
        <v>79</v>
      </c>
      <c r="T1285">
        <v>28800000</v>
      </c>
      <c r="U1285" t="s">
        <v>80</v>
      </c>
      <c r="V1285" t="b">
        <v>0</v>
      </c>
      <c r="W1285">
        <v>946949400000</v>
      </c>
      <c r="X1285">
        <v>3</v>
      </c>
      <c r="Y1285">
        <v>1.000011E-2</v>
      </c>
      <c r="Z1285">
        <v>0.64103270000000001</v>
      </c>
      <c r="AA1285">
        <v>1596004333</v>
      </c>
      <c r="AB1285">
        <v>1.57</v>
      </c>
      <c r="AC1285">
        <v>1.57</v>
      </c>
      <c r="AD1285" t="s">
        <v>7648</v>
      </c>
      <c r="AE1285">
        <v>1.51</v>
      </c>
      <c r="AF1285">
        <v>48000</v>
      </c>
      <c r="AG1285">
        <v>1.56</v>
      </c>
      <c r="AH1285">
        <v>1.53</v>
      </c>
      <c r="AI1285">
        <v>1.58</v>
      </c>
      <c r="AJ1285">
        <v>0</v>
      </c>
      <c r="AK1285">
        <v>0</v>
      </c>
      <c r="AL1285" t="s">
        <v>82</v>
      </c>
      <c r="AM1285" t="s">
        <v>72</v>
      </c>
      <c r="AN1285">
        <v>1.52</v>
      </c>
      <c r="AO1285">
        <v>131669</v>
      </c>
      <c r="AP1285">
        <v>107731</v>
      </c>
      <c r="AQ1285">
        <v>6.0000062E-2</v>
      </c>
      <c r="AR1285">
        <v>3.9735142000000001E-2</v>
      </c>
      <c r="AS1285" t="s">
        <v>7649</v>
      </c>
      <c r="AT1285">
        <v>-1.2399998999999999</v>
      </c>
      <c r="AU1285">
        <v>-0.44128109999999998</v>
      </c>
      <c r="AV1285">
        <v>1.51</v>
      </c>
      <c r="AW1285">
        <v>2.81</v>
      </c>
      <c r="AZ1285">
        <v>374396000</v>
      </c>
      <c r="BA1285">
        <v>7.492</v>
      </c>
      <c r="BB1285">
        <v>1.6325715000000001</v>
      </c>
      <c r="BC1285">
        <v>-6.2571409999999994E-2</v>
      </c>
      <c r="BD1285">
        <v>-3.8326899999999997E-2</v>
      </c>
      <c r="BE1285">
        <v>1.8167831999999999</v>
      </c>
      <c r="BF1285">
        <v>-0.24678314000000001</v>
      </c>
      <c r="BG1285">
        <v>-0.13583522000000001</v>
      </c>
      <c r="BH1285">
        <v>587801728</v>
      </c>
      <c r="BI1285">
        <v>0.20955686000000001</v>
      </c>
      <c r="BJ1285">
        <v>15</v>
      </c>
      <c r="BK1285">
        <v>0</v>
      </c>
      <c r="BL1285" t="b">
        <v>0</v>
      </c>
      <c r="BM1285">
        <v>1.57</v>
      </c>
      <c r="BN1285">
        <v>1553266740</v>
      </c>
      <c r="BO1285">
        <v>1553266740</v>
      </c>
      <c r="BP1285">
        <v>1553266740</v>
      </c>
      <c r="BQ1285">
        <v>78.500010000000003</v>
      </c>
      <c r="BR1285">
        <v>0.02</v>
      </c>
    </row>
    <row r="1286" spans="1:72">
      <c r="A1286" t="s">
        <v>7650</v>
      </c>
      <c r="B1286" t="s">
        <v>7651</v>
      </c>
      <c r="C1286" t="str">
        <f t="shared" si="100"/>
        <v>興銘控股</v>
      </c>
      <c r="D1286" t="str">
        <f t="shared" si="101"/>
        <v>Real Estate Construction</v>
      </c>
      <c r="E1286" t="str">
        <f t="shared" si="102"/>
        <v>地產建築</v>
      </c>
      <c r="F1286" t="str">
        <f t="shared" si="103"/>
        <v>Building Construction</v>
      </c>
      <c r="G1286" t="str">
        <f t="shared" si="104"/>
        <v>樓宇建造</v>
      </c>
      <c r="H1286" t="s">
        <v>68</v>
      </c>
      <c r="I1286" t="s">
        <v>69</v>
      </c>
      <c r="J1286" t="s">
        <v>70</v>
      </c>
      <c r="K1286" t="s">
        <v>71</v>
      </c>
      <c r="L1286" t="b">
        <v>0</v>
      </c>
      <c r="M1286" t="s">
        <v>72</v>
      </c>
      <c r="N1286" t="s">
        <v>73</v>
      </c>
      <c r="O1286" t="s">
        <v>74</v>
      </c>
      <c r="P1286" t="s">
        <v>7652</v>
      </c>
      <c r="Q1286" t="s">
        <v>7653</v>
      </c>
      <c r="R1286" t="s">
        <v>78</v>
      </c>
      <c r="S1286" t="s">
        <v>79</v>
      </c>
      <c r="T1286">
        <v>28800000</v>
      </c>
      <c r="U1286" t="s">
        <v>80</v>
      </c>
      <c r="V1286" t="b">
        <v>0</v>
      </c>
      <c r="W1286">
        <v>1489541400000</v>
      </c>
      <c r="X1286">
        <v>3</v>
      </c>
      <c r="Y1286">
        <v>5.9999943E-2</v>
      </c>
      <c r="Z1286">
        <v>4.4444404000000004</v>
      </c>
      <c r="AA1286">
        <v>1596160548</v>
      </c>
      <c r="AB1286">
        <v>1.41</v>
      </c>
      <c r="AC1286">
        <v>1.43</v>
      </c>
      <c r="AD1286" t="s">
        <v>7654</v>
      </c>
      <c r="AE1286">
        <v>1.26</v>
      </c>
      <c r="AF1286">
        <v>48000</v>
      </c>
      <c r="AG1286">
        <v>1.35</v>
      </c>
      <c r="AH1286">
        <v>1.4</v>
      </c>
      <c r="AI1286">
        <v>1.44</v>
      </c>
      <c r="AJ1286">
        <v>0</v>
      </c>
      <c r="AK1286">
        <v>0</v>
      </c>
      <c r="AL1286" t="s">
        <v>82</v>
      </c>
      <c r="AM1286" t="s">
        <v>72</v>
      </c>
      <c r="AN1286">
        <v>1.26</v>
      </c>
      <c r="AO1286">
        <v>220818</v>
      </c>
      <c r="AP1286">
        <v>144500</v>
      </c>
      <c r="AQ1286">
        <v>0.55999993999999997</v>
      </c>
      <c r="AR1286">
        <v>0.65882342999999999</v>
      </c>
      <c r="AS1286" t="s">
        <v>7655</v>
      </c>
      <c r="AT1286">
        <v>-1.1100000000000001</v>
      </c>
      <c r="AU1286">
        <v>-0.44047619999999998</v>
      </c>
      <c r="AV1286">
        <v>0.85</v>
      </c>
      <c r="AW1286">
        <v>2.52</v>
      </c>
      <c r="AZ1286">
        <v>400000000</v>
      </c>
      <c r="BA1286">
        <v>0.3</v>
      </c>
      <c r="BB1286">
        <v>1.5075000000000001</v>
      </c>
      <c r="BC1286">
        <v>-9.7500086E-2</v>
      </c>
      <c r="BD1286">
        <v>-6.4676670000000006E-2</v>
      </c>
      <c r="BE1286">
        <v>1.4670137999999999</v>
      </c>
      <c r="BF1286">
        <v>-5.7013870000000001E-2</v>
      </c>
      <c r="BG1286">
        <v>-3.8863894000000003E-2</v>
      </c>
      <c r="BH1286">
        <v>564000000</v>
      </c>
      <c r="BI1286">
        <v>4.7</v>
      </c>
      <c r="BJ1286">
        <v>15</v>
      </c>
      <c r="BK1286">
        <v>0</v>
      </c>
      <c r="BL1286" t="b">
        <v>0</v>
      </c>
      <c r="BM1286">
        <v>1.41</v>
      </c>
      <c r="BN1286">
        <v>1549900740</v>
      </c>
      <c r="BO1286">
        <v>1549900740</v>
      </c>
      <c r="BP1286">
        <v>1549900740</v>
      </c>
    </row>
    <row r="1287" spans="1:72">
      <c r="A1287" t="s">
        <v>7656</v>
      </c>
      <c r="B1287" t="s">
        <v>7657</v>
      </c>
      <c r="C1287" t="str">
        <f t="shared" si="100"/>
        <v>國開國際投資</v>
      </c>
      <c r="D1287" t="str">
        <f t="shared" si="101"/>
        <v>Financial</v>
      </c>
      <c r="E1287" t="str">
        <f t="shared" si="102"/>
        <v>金融</v>
      </c>
      <c r="F1287" t="str">
        <f t="shared" si="103"/>
        <v>Investment and Asset management</v>
      </c>
      <c r="G1287" t="str">
        <f t="shared" si="104"/>
        <v>投資及資產管理</v>
      </c>
      <c r="H1287" t="s">
        <v>68</v>
      </c>
      <c r="I1287" t="s">
        <v>69</v>
      </c>
      <c r="J1287" t="s">
        <v>70</v>
      </c>
      <c r="K1287" t="s">
        <v>71</v>
      </c>
      <c r="L1287" t="b">
        <v>0</v>
      </c>
      <c r="M1287" t="s">
        <v>72</v>
      </c>
      <c r="N1287" t="s">
        <v>73</v>
      </c>
      <c r="O1287" t="s">
        <v>74</v>
      </c>
      <c r="P1287" t="s">
        <v>7658</v>
      </c>
      <c r="Q1287" t="s">
        <v>7659</v>
      </c>
      <c r="R1287" t="s">
        <v>78</v>
      </c>
      <c r="S1287" t="s">
        <v>79</v>
      </c>
      <c r="T1287">
        <v>28800000</v>
      </c>
      <c r="U1287" t="s">
        <v>80</v>
      </c>
      <c r="V1287" t="b">
        <v>0</v>
      </c>
      <c r="W1287">
        <v>770347800000</v>
      </c>
      <c r="X1287">
        <v>3</v>
      </c>
      <c r="Y1287">
        <v>-6.9999993000000003E-3</v>
      </c>
      <c r="Z1287">
        <v>-3.6842103000000002</v>
      </c>
      <c r="AA1287">
        <v>1596159046</v>
      </c>
      <c r="AB1287">
        <v>0.183</v>
      </c>
      <c r="AC1287">
        <v>0.185</v>
      </c>
      <c r="AD1287" t="s">
        <v>7660</v>
      </c>
      <c r="AE1287">
        <v>0.18</v>
      </c>
      <c r="AF1287">
        <v>390000</v>
      </c>
      <c r="AG1287">
        <v>0.19</v>
      </c>
      <c r="AH1287">
        <v>0.183</v>
      </c>
      <c r="AI1287">
        <v>0.189</v>
      </c>
      <c r="AJ1287">
        <v>0</v>
      </c>
      <c r="AK1287">
        <v>0</v>
      </c>
      <c r="AL1287" t="s">
        <v>82</v>
      </c>
      <c r="AM1287" t="s">
        <v>72</v>
      </c>
      <c r="AN1287">
        <v>0.185</v>
      </c>
      <c r="AO1287">
        <v>648030</v>
      </c>
      <c r="AP1287">
        <v>952500</v>
      </c>
      <c r="AQ1287">
        <v>9.2999995000000002E-2</v>
      </c>
      <c r="AR1287">
        <v>1.0333332</v>
      </c>
      <c r="AS1287" t="s">
        <v>7661</v>
      </c>
      <c r="AT1287">
        <v>-6.0000001999999997E-2</v>
      </c>
      <c r="AU1287">
        <v>-0.24691357999999999</v>
      </c>
      <c r="AV1287">
        <v>0.09</v>
      </c>
      <c r="AW1287">
        <v>0.24299999999999999</v>
      </c>
      <c r="AZ1287">
        <v>2902220032</v>
      </c>
      <c r="BA1287">
        <v>0.56200000000000006</v>
      </c>
      <c r="BB1287">
        <v>0.16705555999999999</v>
      </c>
      <c r="BC1287">
        <v>1.5944435999999999E-2</v>
      </c>
      <c r="BD1287">
        <v>9.5443910000000007E-2</v>
      </c>
      <c r="BE1287">
        <v>0.13452776999999999</v>
      </c>
      <c r="BF1287">
        <v>4.8472226E-2</v>
      </c>
      <c r="BG1287">
        <v>0.36031390000000002</v>
      </c>
      <c r="BH1287">
        <v>538973440</v>
      </c>
      <c r="BI1287">
        <v>0.32562279999999999</v>
      </c>
      <c r="BJ1287">
        <v>15</v>
      </c>
      <c r="BK1287">
        <v>0</v>
      </c>
      <c r="BL1287" t="b">
        <v>0</v>
      </c>
      <c r="BM1287">
        <v>0.183</v>
      </c>
      <c r="BN1287">
        <v>1554044340</v>
      </c>
      <c r="BO1287">
        <v>1554044340</v>
      </c>
      <c r="BP1287">
        <v>1554044340</v>
      </c>
      <c r="BQ1287">
        <v>3</v>
      </c>
      <c r="BR1287">
        <v>6.0999999999999999E-2</v>
      </c>
    </row>
    <row r="1288" spans="1:72">
      <c r="A1288" t="s">
        <v>7662</v>
      </c>
      <c r="B1288" t="s">
        <v>7663</v>
      </c>
      <c r="C1288" t="str">
        <f t="shared" si="100"/>
        <v>新世紀醫療</v>
      </c>
      <c r="D1288" t="str">
        <f t="shared" si="101"/>
        <v>Medicine</v>
      </c>
      <c r="E1288" t="str">
        <f t="shared" si="102"/>
        <v>醫藥</v>
      </c>
      <c r="F1288" t="str">
        <f t="shared" si="103"/>
        <v>Healthcare</v>
      </c>
      <c r="G1288" t="str">
        <f t="shared" si="104"/>
        <v>醫療保健</v>
      </c>
      <c r="H1288" t="s">
        <v>68</v>
      </c>
      <c r="I1288" t="s">
        <v>69</v>
      </c>
      <c r="J1288" t="s">
        <v>70</v>
      </c>
      <c r="K1288" t="s">
        <v>71</v>
      </c>
      <c r="L1288" t="b">
        <v>0</v>
      </c>
      <c r="M1288" t="s">
        <v>72</v>
      </c>
      <c r="N1288" t="s">
        <v>73</v>
      </c>
      <c r="O1288" t="s">
        <v>74</v>
      </c>
      <c r="P1288" t="s">
        <v>7664</v>
      </c>
      <c r="Q1288" t="s">
        <v>7665</v>
      </c>
      <c r="R1288" t="s">
        <v>78</v>
      </c>
      <c r="S1288" t="s">
        <v>79</v>
      </c>
      <c r="T1288">
        <v>28800000</v>
      </c>
      <c r="U1288" t="s">
        <v>80</v>
      </c>
      <c r="V1288" t="b">
        <v>0</v>
      </c>
      <c r="W1288">
        <v>1484703000000</v>
      </c>
      <c r="X1288">
        <v>3</v>
      </c>
      <c r="Y1288">
        <v>0</v>
      </c>
      <c r="Z1288">
        <v>0</v>
      </c>
      <c r="AA1288">
        <v>1596160046</v>
      </c>
      <c r="AB1288">
        <v>1.19</v>
      </c>
      <c r="AC1288">
        <v>1.19</v>
      </c>
      <c r="AD1288" t="s">
        <v>7666</v>
      </c>
      <c r="AE1288">
        <v>1.19</v>
      </c>
      <c r="AF1288">
        <v>19000</v>
      </c>
      <c r="AG1288">
        <v>1.19</v>
      </c>
      <c r="AH1288">
        <v>1.1200000000000001</v>
      </c>
      <c r="AI1288">
        <v>1.46</v>
      </c>
      <c r="AJ1288">
        <v>0</v>
      </c>
      <c r="AK1288">
        <v>0</v>
      </c>
      <c r="AL1288" t="s">
        <v>82</v>
      </c>
      <c r="AM1288" t="s">
        <v>102</v>
      </c>
      <c r="AN1288">
        <v>1.19</v>
      </c>
      <c r="AO1288">
        <v>44384</v>
      </c>
      <c r="AP1288">
        <v>42500</v>
      </c>
      <c r="AQ1288">
        <v>0.11000001399999999</v>
      </c>
      <c r="AR1288">
        <v>0.10185186</v>
      </c>
      <c r="AS1288" t="s">
        <v>7667</v>
      </c>
      <c r="AT1288">
        <v>-2.19</v>
      </c>
      <c r="AU1288">
        <v>-0.64792899999999998</v>
      </c>
      <c r="AV1288">
        <v>1.08</v>
      </c>
      <c r="AW1288">
        <v>3.38</v>
      </c>
      <c r="AX1288">
        <v>6.0000000000000001E-3</v>
      </c>
      <c r="AY1288">
        <v>5.0420164999999996E-3</v>
      </c>
      <c r="AZ1288">
        <v>500000000</v>
      </c>
      <c r="BA1288">
        <v>0.374</v>
      </c>
      <c r="BB1288">
        <v>1.3331428999999999</v>
      </c>
      <c r="BC1288">
        <v>-0.14314282</v>
      </c>
      <c r="BD1288">
        <v>-0.10737245500000001</v>
      </c>
      <c r="BE1288">
        <v>1.6459440999999999</v>
      </c>
      <c r="BF1288">
        <v>-0.45594405999999998</v>
      </c>
      <c r="BG1288">
        <v>-0.27701065000000002</v>
      </c>
      <c r="BH1288">
        <v>578269824</v>
      </c>
      <c r="BI1288">
        <v>3.1818181999999999</v>
      </c>
      <c r="BJ1288">
        <v>15</v>
      </c>
      <c r="BK1288">
        <v>0</v>
      </c>
      <c r="BL1288" t="b">
        <v>0</v>
      </c>
      <c r="BM1288">
        <v>1.19</v>
      </c>
      <c r="BN1288">
        <v>1553525940</v>
      </c>
      <c r="BO1288">
        <v>1553525940</v>
      </c>
      <c r="BP1288">
        <v>1553525940</v>
      </c>
    </row>
    <row r="1289" spans="1:72">
      <c r="A1289" t="s">
        <v>7668</v>
      </c>
      <c r="B1289" t="s">
        <v>7669</v>
      </c>
      <c r="C1289" t="str">
        <f t="shared" si="100"/>
        <v>滇池水務</v>
      </c>
      <c r="D1289" t="str">
        <f t="shared" si="101"/>
        <v>Environmental protection</v>
      </c>
      <c r="E1289" t="str">
        <f t="shared" si="102"/>
        <v>環保</v>
      </c>
      <c r="F1289" t="str">
        <f t="shared" si="103"/>
        <v>Water utilities</v>
      </c>
      <c r="G1289" t="str">
        <f t="shared" si="104"/>
        <v>水務公用</v>
      </c>
      <c r="H1289" t="s">
        <v>68</v>
      </c>
      <c r="I1289" t="s">
        <v>69</v>
      </c>
      <c r="J1289" t="s">
        <v>70</v>
      </c>
      <c r="K1289" t="s">
        <v>71</v>
      </c>
      <c r="L1289" t="b">
        <v>0</v>
      </c>
      <c r="M1289" t="s">
        <v>72</v>
      </c>
      <c r="N1289" t="s">
        <v>73</v>
      </c>
      <c r="O1289" t="s">
        <v>74</v>
      </c>
      <c r="P1289" t="s">
        <v>7670</v>
      </c>
      <c r="Q1289" t="s">
        <v>7671</v>
      </c>
      <c r="R1289" t="s">
        <v>78</v>
      </c>
      <c r="S1289" t="s">
        <v>79</v>
      </c>
      <c r="T1289">
        <v>28800000</v>
      </c>
      <c r="U1289" t="s">
        <v>80</v>
      </c>
      <c r="V1289" t="b">
        <v>0</v>
      </c>
      <c r="W1289">
        <v>1491442200000</v>
      </c>
      <c r="X1289">
        <v>3</v>
      </c>
      <c r="Y1289">
        <v>-1.9999980000000001E-2</v>
      </c>
      <c r="Z1289">
        <v>-1.1695895000000001</v>
      </c>
      <c r="AA1289">
        <v>1596159502</v>
      </c>
      <c r="AB1289">
        <v>1.69</v>
      </c>
      <c r="AC1289">
        <v>1.71</v>
      </c>
      <c r="AD1289" t="s">
        <v>3686</v>
      </c>
      <c r="AE1289">
        <v>1.69</v>
      </c>
      <c r="AF1289">
        <v>48000</v>
      </c>
      <c r="AG1289">
        <v>1.71</v>
      </c>
      <c r="AH1289">
        <v>1.69</v>
      </c>
      <c r="AI1289">
        <v>1.71</v>
      </c>
      <c r="AJ1289">
        <v>0</v>
      </c>
      <c r="AK1289">
        <v>0</v>
      </c>
      <c r="AL1289" t="s">
        <v>82</v>
      </c>
      <c r="AM1289" t="s">
        <v>102</v>
      </c>
      <c r="AN1289">
        <v>1.71</v>
      </c>
      <c r="AO1289">
        <v>307892</v>
      </c>
      <c r="AP1289">
        <v>301500</v>
      </c>
      <c r="AQ1289">
        <v>3.000009E-2</v>
      </c>
      <c r="AR1289">
        <v>1.8072344000000001E-2</v>
      </c>
      <c r="AS1289" t="s">
        <v>7672</v>
      </c>
      <c r="AT1289">
        <v>-0.80999993999999997</v>
      </c>
      <c r="AU1289">
        <v>-0.32399997000000003</v>
      </c>
      <c r="AV1289">
        <v>1.66</v>
      </c>
      <c r="AW1289">
        <v>2.5</v>
      </c>
      <c r="AX1289">
        <v>2.3E-2</v>
      </c>
      <c r="AY1289">
        <v>1.3450292000000001E-2</v>
      </c>
      <c r="AZ1289">
        <v>309111008</v>
      </c>
      <c r="BA1289">
        <v>0.54300000000000004</v>
      </c>
      <c r="BB1289">
        <v>1.7717143</v>
      </c>
      <c r="BC1289">
        <v>-8.1714270000000006E-2</v>
      </c>
      <c r="BD1289">
        <v>-4.6121585999999999E-2</v>
      </c>
      <c r="BE1289">
        <v>1.9613286000000001</v>
      </c>
      <c r="BF1289">
        <v>-0.27132856999999999</v>
      </c>
      <c r="BG1289">
        <v>-0.13833915999999999</v>
      </c>
      <c r="BH1289">
        <v>1739196032</v>
      </c>
      <c r="BI1289">
        <v>3.112339</v>
      </c>
      <c r="BJ1289">
        <v>15</v>
      </c>
      <c r="BK1289">
        <v>0</v>
      </c>
      <c r="BL1289" t="b">
        <v>0</v>
      </c>
      <c r="BM1289">
        <v>1.69</v>
      </c>
      <c r="BN1289">
        <v>1553266740</v>
      </c>
      <c r="BO1289">
        <v>1553266740</v>
      </c>
      <c r="BP1289">
        <v>1553266740</v>
      </c>
    </row>
    <row r="1290" spans="1:72">
      <c r="A1290" t="s">
        <v>7673</v>
      </c>
      <c r="B1290" t="s">
        <v>7674</v>
      </c>
      <c r="C1290" t="str">
        <f t="shared" si="100"/>
        <v>靄華押業信貸</v>
      </c>
      <c r="D1290" t="str">
        <f t="shared" si="101"/>
        <v>Financial</v>
      </c>
      <c r="E1290" t="str">
        <f t="shared" si="102"/>
        <v>金融</v>
      </c>
      <c r="F1290" t="str">
        <f t="shared" si="103"/>
        <v>Other financial services</v>
      </c>
      <c r="G1290" t="str">
        <f t="shared" si="104"/>
        <v>其他金融服務</v>
      </c>
      <c r="H1290" t="s">
        <v>68</v>
      </c>
      <c r="I1290" t="s">
        <v>69</v>
      </c>
      <c r="J1290" t="s">
        <v>70</v>
      </c>
      <c r="K1290" t="s">
        <v>71</v>
      </c>
      <c r="L1290" t="b">
        <v>0</v>
      </c>
      <c r="M1290" t="s">
        <v>72</v>
      </c>
      <c r="N1290" t="s">
        <v>73</v>
      </c>
      <c r="O1290" t="s">
        <v>74</v>
      </c>
      <c r="P1290" t="s">
        <v>7675</v>
      </c>
      <c r="Q1290" t="s">
        <v>7676</v>
      </c>
      <c r="R1290" t="s">
        <v>78</v>
      </c>
      <c r="S1290" t="s">
        <v>79</v>
      </c>
      <c r="T1290">
        <v>28800000</v>
      </c>
      <c r="U1290" t="s">
        <v>80</v>
      </c>
      <c r="V1290" t="b">
        <v>0</v>
      </c>
      <c r="W1290">
        <v>1363051800000</v>
      </c>
      <c r="X1290">
        <v>3</v>
      </c>
      <c r="Y1290">
        <v>0</v>
      </c>
      <c r="Z1290">
        <v>0</v>
      </c>
      <c r="AA1290">
        <v>1596159918</v>
      </c>
      <c r="AB1290">
        <v>0.3</v>
      </c>
      <c r="AC1290">
        <v>0.3</v>
      </c>
      <c r="AD1290" t="s">
        <v>2916</v>
      </c>
      <c r="AE1290">
        <v>0.3</v>
      </c>
      <c r="AF1290">
        <v>24000</v>
      </c>
      <c r="AG1290">
        <v>0.3</v>
      </c>
      <c r="AH1290">
        <v>0.29499999999999998</v>
      </c>
      <c r="AI1290">
        <v>0.3</v>
      </c>
      <c r="AJ1290">
        <v>0</v>
      </c>
      <c r="AK1290">
        <v>0</v>
      </c>
      <c r="AL1290" t="s">
        <v>82</v>
      </c>
      <c r="AM1290" t="s">
        <v>72</v>
      </c>
      <c r="AN1290">
        <v>0.3</v>
      </c>
      <c r="AO1290">
        <v>1658548</v>
      </c>
      <c r="AP1290">
        <v>74330</v>
      </c>
      <c r="AQ1290">
        <v>4.5000017000000003E-2</v>
      </c>
      <c r="AR1290">
        <v>0.17647065000000001</v>
      </c>
      <c r="AS1290" t="s">
        <v>7677</v>
      </c>
      <c r="AT1290">
        <v>-3.0000000999999998E-2</v>
      </c>
      <c r="AU1290">
        <v>-9.0909089999999998E-2</v>
      </c>
      <c r="AV1290">
        <v>0.255</v>
      </c>
      <c r="AW1290">
        <v>0.33</v>
      </c>
      <c r="AX1290">
        <v>1.9E-2</v>
      </c>
      <c r="AY1290">
        <v>6.3333324999999996E-2</v>
      </c>
      <c r="AZ1290">
        <v>1932370048</v>
      </c>
      <c r="BA1290">
        <v>0.46200000000000002</v>
      </c>
      <c r="BB1290">
        <v>0.30385715000000002</v>
      </c>
      <c r="BC1290">
        <v>-3.8571358000000001E-3</v>
      </c>
      <c r="BD1290">
        <v>-1.2693912E-2</v>
      </c>
      <c r="BE1290">
        <v>0.29818182999999998</v>
      </c>
      <c r="BF1290">
        <v>1.8181801E-3</v>
      </c>
      <c r="BG1290">
        <v>6.0975546999999996E-3</v>
      </c>
      <c r="BH1290">
        <v>579711040</v>
      </c>
      <c r="BI1290">
        <v>0.64935063999999998</v>
      </c>
      <c r="BJ1290">
        <v>15</v>
      </c>
      <c r="BK1290">
        <v>0</v>
      </c>
      <c r="BL1290" t="b">
        <v>0</v>
      </c>
      <c r="BM1290">
        <v>0.3</v>
      </c>
      <c r="BN1290">
        <v>1590476340</v>
      </c>
      <c r="BO1290">
        <v>1590476340</v>
      </c>
      <c r="BP1290">
        <v>1590476340</v>
      </c>
      <c r="BQ1290">
        <v>6.1224493999999998</v>
      </c>
      <c r="BR1290">
        <v>4.9000000000000002E-2</v>
      </c>
    </row>
    <row r="1291" spans="1:72">
      <c r="A1291" t="s">
        <v>7678</v>
      </c>
      <c r="B1291" t="s">
        <v>7679</v>
      </c>
      <c r="C1291" t="str">
        <f t="shared" si="100"/>
        <v>INFINITY L&amp;T</v>
      </c>
      <c r="D1291" t="str">
        <f t="shared" si="101"/>
        <v>Transportation, logistics and infrastructure</v>
      </c>
      <c r="E1291" t="str">
        <f t="shared" si="102"/>
        <v>運輸、物流及基建</v>
      </c>
      <c r="F1291" t="str">
        <f t="shared" si="103"/>
        <v xml:space="preserve">Shipping </v>
      </c>
      <c r="G1291" t="str">
        <f t="shared" si="104"/>
        <v>航運</v>
      </c>
      <c r="H1291" t="s">
        <v>68</v>
      </c>
      <c r="I1291" t="s">
        <v>69</v>
      </c>
      <c r="J1291" t="s">
        <v>70</v>
      </c>
      <c r="K1291" t="s">
        <v>71</v>
      </c>
      <c r="L1291" t="b">
        <v>0</v>
      </c>
      <c r="M1291" t="s">
        <v>72</v>
      </c>
      <c r="N1291" t="s">
        <v>73</v>
      </c>
      <c r="O1291" t="s">
        <v>74</v>
      </c>
      <c r="P1291" t="s">
        <v>7680</v>
      </c>
      <c r="Q1291" t="s">
        <v>7681</v>
      </c>
      <c r="R1291" t="s">
        <v>78</v>
      </c>
      <c r="S1291" t="s">
        <v>79</v>
      </c>
      <c r="T1291">
        <v>28800000</v>
      </c>
      <c r="U1291" t="s">
        <v>80</v>
      </c>
      <c r="V1291" t="b">
        <v>0</v>
      </c>
      <c r="W1291">
        <v>1579570200000</v>
      </c>
      <c r="X1291">
        <v>3</v>
      </c>
      <c r="Y1291">
        <v>0</v>
      </c>
      <c r="Z1291">
        <v>0</v>
      </c>
      <c r="AA1291">
        <v>1596160848</v>
      </c>
      <c r="AB1291">
        <v>0.30499999999999999</v>
      </c>
      <c r="AC1291">
        <v>0.31</v>
      </c>
      <c r="AD1291" t="s">
        <v>7682</v>
      </c>
      <c r="AE1291">
        <v>0.30499999999999999</v>
      </c>
      <c r="AF1291">
        <v>30000</v>
      </c>
      <c r="AG1291">
        <v>0.30499999999999999</v>
      </c>
      <c r="AH1291">
        <v>0.28999999999999998</v>
      </c>
      <c r="AI1291">
        <v>0.30499999999999999</v>
      </c>
      <c r="AL1291" t="s">
        <v>82</v>
      </c>
      <c r="AM1291" t="s">
        <v>3996</v>
      </c>
      <c r="AN1291">
        <v>0.31</v>
      </c>
      <c r="AO1291">
        <v>883076</v>
      </c>
      <c r="AP1291">
        <v>1127500</v>
      </c>
      <c r="AQ1291">
        <v>3.4999995999999998E-2</v>
      </c>
      <c r="AR1291">
        <v>0.12962961000000001</v>
      </c>
      <c r="AS1291" t="s">
        <v>7683</v>
      </c>
      <c r="AT1291">
        <v>-0.14499998</v>
      </c>
      <c r="AU1291">
        <v>-0.32222220000000001</v>
      </c>
      <c r="AV1291">
        <v>0.27</v>
      </c>
      <c r="AW1291">
        <v>0.45</v>
      </c>
      <c r="AZ1291">
        <v>2000000000</v>
      </c>
      <c r="BB1291">
        <v>0.29071429999999998</v>
      </c>
      <c r="BC1291">
        <v>1.4285713E-2</v>
      </c>
      <c r="BD1291">
        <v>4.9140044000000001E-2</v>
      </c>
      <c r="BE1291">
        <v>0.31021900000000002</v>
      </c>
      <c r="BF1291">
        <v>-5.2189827000000003E-3</v>
      </c>
      <c r="BG1291">
        <v>-1.6823543E-2</v>
      </c>
      <c r="BH1291">
        <v>610000000</v>
      </c>
      <c r="BJ1291">
        <v>15</v>
      </c>
      <c r="BK1291">
        <v>0</v>
      </c>
      <c r="BL1291" t="b">
        <v>0</v>
      </c>
      <c r="BM1291">
        <v>0.30499999999999999</v>
      </c>
    </row>
    <row r="1292" spans="1:72">
      <c r="A1292" t="s">
        <v>7684</v>
      </c>
      <c r="B1292" t="s">
        <v>7685</v>
      </c>
      <c r="C1292" t="str">
        <f t="shared" si="100"/>
        <v>匯聚科技</v>
      </c>
      <c r="D1292" t="str">
        <f t="shared" si="101"/>
        <v>Telecommunications</v>
      </c>
      <c r="E1292" t="str">
        <f t="shared" si="102"/>
        <v>電訊</v>
      </c>
      <c r="F1292" t="str">
        <f t="shared" si="103"/>
        <v>Telecommunications Equipment</v>
      </c>
      <c r="G1292" t="str">
        <f t="shared" si="104"/>
        <v>電訊設備</v>
      </c>
      <c r="H1292" t="s">
        <v>68</v>
      </c>
      <c r="I1292" t="s">
        <v>69</v>
      </c>
      <c r="J1292" t="s">
        <v>70</v>
      </c>
      <c r="K1292" t="s">
        <v>71</v>
      </c>
      <c r="L1292" t="b">
        <v>0</v>
      </c>
      <c r="M1292" t="s">
        <v>72</v>
      </c>
      <c r="N1292" t="s">
        <v>73</v>
      </c>
      <c r="O1292" t="s">
        <v>74</v>
      </c>
      <c r="P1292" t="s">
        <v>7686</v>
      </c>
      <c r="Q1292" t="s">
        <v>7687</v>
      </c>
      <c r="R1292" t="s">
        <v>78</v>
      </c>
      <c r="S1292" t="s">
        <v>79</v>
      </c>
      <c r="T1292">
        <v>28800000</v>
      </c>
      <c r="U1292" t="s">
        <v>80</v>
      </c>
      <c r="V1292" t="b">
        <v>0</v>
      </c>
      <c r="W1292">
        <v>1518485400000</v>
      </c>
      <c r="X1292">
        <v>3</v>
      </c>
      <c r="Y1292">
        <v>0</v>
      </c>
      <c r="Z1292">
        <v>0</v>
      </c>
      <c r="AA1292">
        <v>1596159843</v>
      </c>
      <c r="AB1292">
        <v>0.315</v>
      </c>
      <c r="AC1292">
        <v>0.315</v>
      </c>
      <c r="AD1292" t="s">
        <v>7688</v>
      </c>
      <c r="AE1292">
        <v>0.315</v>
      </c>
      <c r="AF1292">
        <v>8000</v>
      </c>
      <c r="AG1292">
        <v>0.315</v>
      </c>
      <c r="AH1292">
        <v>0.31</v>
      </c>
      <c r="AI1292">
        <v>0.315</v>
      </c>
      <c r="AJ1292">
        <v>0</v>
      </c>
      <c r="AK1292">
        <v>0</v>
      </c>
      <c r="AL1292" t="s">
        <v>82</v>
      </c>
      <c r="AM1292" t="s">
        <v>72</v>
      </c>
      <c r="AN1292">
        <v>0.315</v>
      </c>
      <c r="AO1292">
        <v>1977353</v>
      </c>
      <c r="AP1292">
        <v>831000</v>
      </c>
      <c r="AQ1292">
        <v>6.5000000000000002E-2</v>
      </c>
      <c r="AR1292">
        <v>0.26</v>
      </c>
      <c r="AS1292" t="s">
        <v>7689</v>
      </c>
      <c r="AT1292">
        <v>-0.23500001000000001</v>
      </c>
      <c r="AU1292">
        <v>-0.42727273999999998</v>
      </c>
      <c r="AV1292">
        <v>0.25</v>
      </c>
      <c r="AW1292">
        <v>0.55000000000000004</v>
      </c>
      <c r="AX1292">
        <v>2.5000000000000001E-2</v>
      </c>
      <c r="AY1292">
        <v>7.9365080000000005E-2</v>
      </c>
      <c r="AZ1292">
        <v>1840000000</v>
      </c>
      <c r="BA1292">
        <v>0.32800000000000001</v>
      </c>
      <c r="BB1292">
        <v>0.34085715</v>
      </c>
      <c r="BC1292">
        <v>-2.5857149999999999E-2</v>
      </c>
      <c r="BD1292">
        <v>-7.5859200000000002E-2</v>
      </c>
      <c r="BE1292">
        <v>0.33510487999999999</v>
      </c>
      <c r="BF1292">
        <v>-2.0104884999999999E-2</v>
      </c>
      <c r="BG1292">
        <v>-5.9995800000000002E-2</v>
      </c>
      <c r="BH1292">
        <v>579600000</v>
      </c>
      <c r="BI1292">
        <v>0.96036582999999998</v>
      </c>
      <c r="BJ1292">
        <v>15</v>
      </c>
      <c r="BK1292">
        <v>0</v>
      </c>
      <c r="BL1292" t="b">
        <v>0</v>
      </c>
      <c r="BM1292">
        <v>0.315</v>
      </c>
    </row>
    <row r="1293" spans="1:72">
      <c r="A1293" t="s">
        <v>7690</v>
      </c>
      <c r="B1293" t="s">
        <v>7691</v>
      </c>
      <c r="C1293" t="str">
        <f t="shared" si="100"/>
        <v>德合集團</v>
      </c>
      <c r="D1293" t="str">
        <f t="shared" si="101"/>
        <v>Real Estate Construction</v>
      </c>
      <c r="E1293" t="str">
        <f t="shared" si="102"/>
        <v>地產建築</v>
      </c>
      <c r="F1293" t="str">
        <f t="shared" si="103"/>
        <v>Construction related</v>
      </c>
      <c r="G1293" t="str">
        <f t="shared" si="104"/>
        <v>建築相關</v>
      </c>
      <c r="H1293" t="s">
        <v>68</v>
      </c>
      <c r="I1293" t="s">
        <v>69</v>
      </c>
      <c r="J1293" t="s">
        <v>70</v>
      </c>
      <c r="K1293" t="s">
        <v>71</v>
      </c>
      <c r="L1293" t="b">
        <v>0</v>
      </c>
      <c r="M1293" t="s">
        <v>72</v>
      </c>
      <c r="N1293" t="s">
        <v>73</v>
      </c>
      <c r="O1293" t="s">
        <v>74</v>
      </c>
      <c r="P1293" t="s">
        <v>7692</v>
      </c>
      <c r="Q1293" t="s">
        <v>7693</v>
      </c>
      <c r="R1293" t="s">
        <v>78</v>
      </c>
      <c r="S1293" t="s">
        <v>79</v>
      </c>
      <c r="T1293">
        <v>28800000</v>
      </c>
      <c r="U1293" t="s">
        <v>80</v>
      </c>
      <c r="V1293" t="b">
        <v>0</v>
      </c>
      <c r="W1293">
        <v>1521077400000</v>
      </c>
      <c r="X1293">
        <v>3</v>
      </c>
      <c r="Y1293">
        <v>9.9999900000000003E-3</v>
      </c>
      <c r="Z1293">
        <v>1.449274</v>
      </c>
      <c r="AA1293">
        <v>1596160997</v>
      </c>
      <c r="AB1293">
        <v>0.7</v>
      </c>
      <c r="AC1293">
        <v>0.7</v>
      </c>
      <c r="AD1293" t="s">
        <v>7694</v>
      </c>
      <c r="AE1293">
        <v>0.68</v>
      </c>
      <c r="AF1293">
        <v>544000</v>
      </c>
      <c r="AG1293">
        <v>0.69</v>
      </c>
      <c r="AH1293">
        <v>0.7</v>
      </c>
      <c r="AI1293">
        <v>0.71</v>
      </c>
      <c r="AL1293" t="s">
        <v>82</v>
      </c>
      <c r="AM1293" t="s">
        <v>72</v>
      </c>
      <c r="AN1293">
        <v>0.68</v>
      </c>
      <c r="AQ1293">
        <v>1.9999980000000001E-2</v>
      </c>
      <c r="AR1293">
        <v>2.9411737E-2</v>
      </c>
      <c r="AS1293" t="s">
        <v>7694</v>
      </c>
      <c r="AT1293">
        <v>0</v>
      </c>
      <c r="AU1293">
        <v>0</v>
      </c>
      <c r="AV1293">
        <v>0.68</v>
      </c>
      <c r="AW1293">
        <v>0.7</v>
      </c>
      <c r="AZ1293">
        <v>800000000</v>
      </c>
      <c r="BA1293">
        <v>0.26</v>
      </c>
      <c r="BH1293">
        <v>560000000</v>
      </c>
      <c r="BI1293">
        <v>2.6923077000000002</v>
      </c>
      <c r="BJ1293">
        <v>15</v>
      </c>
      <c r="BK1293">
        <v>0</v>
      </c>
      <c r="BL1293" t="b">
        <v>0</v>
      </c>
      <c r="BM1293">
        <v>0.7</v>
      </c>
    </row>
    <row r="1294" spans="1:72">
      <c r="A1294" t="s">
        <v>7695</v>
      </c>
      <c r="B1294" t="s">
        <v>7696</v>
      </c>
      <c r="C1294" t="str">
        <f t="shared" si="100"/>
        <v>亞洲聯網科技</v>
      </c>
      <c r="D1294" t="str">
        <f t="shared" si="101"/>
        <v>Industry</v>
      </c>
      <c r="E1294" t="str">
        <f t="shared" si="102"/>
        <v>工業</v>
      </c>
      <c r="F1294" t="str">
        <f t="shared" si="103"/>
        <v>Machinery</v>
      </c>
      <c r="G1294" t="str">
        <f t="shared" si="104"/>
        <v>機械設備</v>
      </c>
      <c r="H1294" t="s">
        <v>68</v>
      </c>
      <c r="I1294" t="s">
        <v>69</v>
      </c>
      <c r="J1294" t="s">
        <v>70</v>
      </c>
      <c r="K1294" t="s">
        <v>71</v>
      </c>
      <c r="L1294" t="b">
        <v>0</v>
      </c>
      <c r="M1294" t="s">
        <v>72</v>
      </c>
      <c r="N1294" t="s">
        <v>73</v>
      </c>
      <c r="O1294" t="s">
        <v>74</v>
      </c>
      <c r="P1294" t="s">
        <v>7697</v>
      </c>
      <c r="Q1294" t="s">
        <v>7698</v>
      </c>
      <c r="R1294" t="s">
        <v>78</v>
      </c>
      <c r="S1294" t="s">
        <v>79</v>
      </c>
      <c r="T1294">
        <v>28800000</v>
      </c>
      <c r="U1294" t="s">
        <v>80</v>
      </c>
      <c r="V1294" t="b">
        <v>0</v>
      </c>
      <c r="W1294">
        <v>1084152600000</v>
      </c>
      <c r="X1294">
        <v>3</v>
      </c>
      <c r="Y1294">
        <v>4.9999952E-2</v>
      </c>
      <c r="Z1294">
        <v>3.7037</v>
      </c>
      <c r="AA1294">
        <v>1596087600</v>
      </c>
      <c r="AB1294">
        <v>1.4</v>
      </c>
      <c r="AC1294">
        <v>1.4</v>
      </c>
      <c r="AD1294" t="s">
        <v>3524</v>
      </c>
      <c r="AE1294">
        <v>1.4</v>
      </c>
      <c r="AF1294">
        <v>10000</v>
      </c>
      <c r="AG1294">
        <v>1.35</v>
      </c>
      <c r="AH1294">
        <v>1.3</v>
      </c>
      <c r="AI1294">
        <v>1.42</v>
      </c>
      <c r="AJ1294">
        <v>0</v>
      </c>
      <c r="AK1294">
        <v>0</v>
      </c>
      <c r="AL1294" t="s">
        <v>82</v>
      </c>
      <c r="AM1294" t="s">
        <v>72</v>
      </c>
      <c r="AN1294">
        <v>1.4</v>
      </c>
      <c r="AO1294">
        <v>48661</v>
      </c>
      <c r="AP1294">
        <v>114125</v>
      </c>
      <c r="AQ1294">
        <v>0.28999996</v>
      </c>
      <c r="AR1294">
        <v>0.26126122000000002</v>
      </c>
      <c r="AS1294" t="s">
        <v>7699</v>
      </c>
      <c r="AT1294">
        <v>-0.26999997999999997</v>
      </c>
      <c r="AU1294">
        <v>-0.16167665000000001</v>
      </c>
      <c r="AV1294">
        <v>1.1100000000000001</v>
      </c>
      <c r="AW1294">
        <v>1.67</v>
      </c>
      <c r="AX1294">
        <v>0.02</v>
      </c>
      <c r="AY1294">
        <v>1.4814815E-2</v>
      </c>
      <c r="AZ1294">
        <v>426463008</v>
      </c>
      <c r="BA1294">
        <v>4.3680000000000003</v>
      </c>
      <c r="BB1294">
        <v>1.2322857</v>
      </c>
      <c r="BC1294">
        <v>0.16771423999999999</v>
      </c>
      <c r="BD1294">
        <v>0.13610013000000001</v>
      </c>
      <c r="BE1294">
        <v>1.3258042000000001</v>
      </c>
      <c r="BF1294">
        <v>7.4195739999999996E-2</v>
      </c>
      <c r="BG1294">
        <v>5.5962820000000003E-2</v>
      </c>
      <c r="BH1294">
        <v>597048192</v>
      </c>
      <c r="BI1294">
        <v>0.32051279999999999</v>
      </c>
      <c r="BJ1294">
        <v>15</v>
      </c>
      <c r="BK1294">
        <v>0</v>
      </c>
      <c r="BL1294" t="b">
        <v>0</v>
      </c>
      <c r="BM1294">
        <v>1.4</v>
      </c>
      <c r="BN1294">
        <v>1553698740</v>
      </c>
      <c r="BO1294">
        <v>1553698740</v>
      </c>
      <c r="BP1294">
        <v>1553698740</v>
      </c>
      <c r="BQ1294">
        <v>20.588234</v>
      </c>
      <c r="BR1294">
        <v>6.8000000000000005E-2</v>
      </c>
    </row>
    <row r="1295" spans="1:72">
      <c r="A1295" t="s">
        <v>7700</v>
      </c>
      <c r="B1295" t="s">
        <v>7701</v>
      </c>
      <c r="C1295" t="str">
        <f t="shared" si="100"/>
        <v>官醞控股</v>
      </c>
      <c r="D1295" t="str">
        <f t="shared" si="101"/>
        <v>Medicine</v>
      </c>
      <c r="E1295" t="str">
        <f t="shared" si="102"/>
        <v>醫藥</v>
      </c>
      <c r="F1295" t="str">
        <f t="shared" si="103"/>
        <v>Healthcare</v>
      </c>
      <c r="G1295" t="str">
        <f t="shared" si="104"/>
        <v>醫療保健</v>
      </c>
      <c r="H1295" t="s">
        <v>68</v>
      </c>
      <c r="I1295" t="s">
        <v>69</v>
      </c>
      <c r="J1295" t="s">
        <v>70</v>
      </c>
      <c r="K1295" t="s">
        <v>71</v>
      </c>
      <c r="L1295" t="b">
        <v>0</v>
      </c>
      <c r="M1295" t="s">
        <v>72</v>
      </c>
      <c r="N1295" t="s">
        <v>73</v>
      </c>
      <c r="O1295" t="s">
        <v>74</v>
      </c>
      <c r="P1295" t="s">
        <v>7702</v>
      </c>
      <c r="Q1295" t="s">
        <v>7703</v>
      </c>
      <c r="R1295" t="s">
        <v>78</v>
      </c>
      <c r="S1295" t="s">
        <v>79</v>
      </c>
      <c r="T1295">
        <v>28800000</v>
      </c>
      <c r="U1295" t="s">
        <v>80</v>
      </c>
      <c r="V1295" t="b">
        <v>0</v>
      </c>
      <c r="W1295">
        <v>1516325400000</v>
      </c>
      <c r="X1295">
        <v>3</v>
      </c>
      <c r="Y1295">
        <v>-1.9999980000000001E-2</v>
      </c>
      <c r="Z1295">
        <v>-1.5748017000000001</v>
      </c>
      <c r="AA1295">
        <v>1596160939</v>
      </c>
      <c r="AB1295">
        <v>1.25</v>
      </c>
      <c r="AC1295">
        <v>1.28</v>
      </c>
      <c r="AD1295" t="s">
        <v>7704</v>
      </c>
      <c r="AE1295">
        <v>1.25</v>
      </c>
      <c r="AF1295">
        <v>464000</v>
      </c>
      <c r="AG1295">
        <v>1.27</v>
      </c>
      <c r="AH1295">
        <v>1.25</v>
      </c>
      <c r="AI1295">
        <v>1.27</v>
      </c>
      <c r="AJ1295">
        <v>0</v>
      </c>
      <c r="AK1295">
        <v>0</v>
      </c>
      <c r="AL1295" t="s">
        <v>82</v>
      </c>
      <c r="AN1295">
        <v>1.27</v>
      </c>
      <c r="AO1295">
        <v>2963556</v>
      </c>
      <c r="AP1295">
        <v>2988250</v>
      </c>
      <c r="AQ1295">
        <v>1.161</v>
      </c>
      <c r="AR1295">
        <v>13.044943999999999</v>
      </c>
      <c r="AS1295" t="s">
        <v>7705</v>
      </c>
      <c r="AT1295">
        <v>-2.9999971E-2</v>
      </c>
      <c r="AU1295">
        <v>-2.3437478000000001E-2</v>
      </c>
      <c r="AV1295">
        <v>8.8999999999999996E-2</v>
      </c>
      <c r="AW1295">
        <v>1.28</v>
      </c>
      <c r="AZ1295">
        <v>400000000</v>
      </c>
      <c r="BB1295">
        <v>0.89171429999999996</v>
      </c>
      <c r="BC1295">
        <v>0.35828573000000002</v>
      </c>
      <c r="BD1295">
        <v>0.40179429999999999</v>
      </c>
      <c r="BE1295">
        <v>0.81356645000000005</v>
      </c>
      <c r="BF1295">
        <v>0.43643355</v>
      </c>
      <c r="BG1295">
        <v>0.5364449</v>
      </c>
      <c r="BH1295">
        <v>500000000</v>
      </c>
      <c r="BJ1295">
        <v>15</v>
      </c>
      <c r="BK1295">
        <v>0</v>
      </c>
      <c r="BL1295" t="b">
        <v>0</v>
      </c>
      <c r="BM1295">
        <v>1.25</v>
      </c>
      <c r="BN1295">
        <v>1553871540</v>
      </c>
      <c r="BO1295">
        <v>1553871540</v>
      </c>
      <c r="BP1295">
        <v>1553871540</v>
      </c>
    </row>
    <row r="1296" spans="1:72">
      <c r="A1296" t="s">
        <v>7706</v>
      </c>
      <c r="B1296" t="s">
        <v>7707</v>
      </c>
      <c r="C1296" t="str">
        <f t="shared" si="100"/>
        <v>聯華超市</v>
      </c>
      <c r="D1296" t="str">
        <f t="shared" si="101"/>
        <v>Retail</v>
      </c>
      <c r="E1296" t="str">
        <f t="shared" si="102"/>
        <v>零售</v>
      </c>
      <c r="F1296" t="str">
        <f t="shared" si="103"/>
        <v>Supermarket</v>
      </c>
      <c r="G1296" t="str">
        <f t="shared" si="104"/>
        <v>超市股</v>
      </c>
      <c r="H1296" t="s">
        <v>68</v>
      </c>
      <c r="I1296" t="s">
        <v>69</v>
      </c>
      <c r="J1296" t="s">
        <v>70</v>
      </c>
      <c r="K1296" t="s">
        <v>71</v>
      </c>
      <c r="L1296" t="b">
        <v>0</v>
      </c>
      <c r="M1296" t="s">
        <v>72</v>
      </c>
      <c r="N1296" t="s">
        <v>73</v>
      </c>
      <c r="O1296" t="s">
        <v>74</v>
      </c>
      <c r="P1296" t="s">
        <v>7708</v>
      </c>
      <c r="Q1296" t="s">
        <v>7709</v>
      </c>
      <c r="R1296" t="s">
        <v>78</v>
      </c>
      <c r="S1296" t="s">
        <v>79</v>
      </c>
      <c r="T1296">
        <v>28800000</v>
      </c>
      <c r="U1296" t="s">
        <v>80</v>
      </c>
      <c r="V1296" t="b">
        <v>0</v>
      </c>
      <c r="W1296">
        <v>1056677400000</v>
      </c>
      <c r="X1296">
        <v>3</v>
      </c>
      <c r="Y1296">
        <v>0</v>
      </c>
      <c r="Z1296">
        <v>0</v>
      </c>
      <c r="AA1296">
        <v>1596161064</v>
      </c>
      <c r="AB1296">
        <v>1.56</v>
      </c>
      <c r="AC1296">
        <v>1.56</v>
      </c>
      <c r="AD1296" t="s">
        <v>4464</v>
      </c>
      <c r="AE1296">
        <v>1.56</v>
      </c>
      <c r="AF1296">
        <v>1000</v>
      </c>
      <c r="AG1296">
        <v>1.56</v>
      </c>
      <c r="AH1296">
        <v>1.51</v>
      </c>
      <c r="AI1296">
        <v>1.56</v>
      </c>
      <c r="AJ1296">
        <v>0</v>
      </c>
      <c r="AK1296">
        <v>0</v>
      </c>
      <c r="AL1296" t="s">
        <v>82</v>
      </c>
      <c r="AM1296" t="s">
        <v>102</v>
      </c>
      <c r="AN1296">
        <v>1.53</v>
      </c>
      <c r="AO1296">
        <v>496151</v>
      </c>
      <c r="AP1296">
        <v>1090725</v>
      </c>
      <c r="AQ1296">
        <v>0.55999993999999997</v>
      </c>
      <c r="AR1296">
        <v>0.55999993999999997</v>
      </c>
      <c r="AS1296" t="s">
        <v>7710</v>
      </c>
      <c r="AT1296">
        <v>-0.28000009999999997</v>
      </c>
      <c r="AU1296">
        <v>-0.15217396999999999</v>
      </c>
      <c r="AV1296">
        <v>1</v>
      </c>
      <c r="AW1296">
        <v>1.84</v>
      </c>
      <c r="AZ1296">
        <v>372600000</v>
      </c>
      <c r="BA1296">
        <v>0.32800000000000001</v>
      </c>
      <c r="BB1296">
        <v>1.4342858000000001</v>
      </c>
      <c r="BC1296">
        <v>0.12571418000000001</v>
      </c>
      <c r="BD1296">
        <v>8.7649329999999998E-2</v>
      </c>
      <c r="BE1296">
        <v>1.3482517000000001</v>
      </c>
      <c r="BF1296">
        <v>0.21174824</v>
      </c>
      <c r="BG1296">
        <v>0.15705395</v>
      </c>
      <c r="BH1296">
        <v>1746575872</v>
      </c>
      <c r="BI1296">
        <v>4.7560973000000004</v>
      </c>
      <c r="BJ1296">
        <v>15</v>
      </c>
      <c r="BK1296">
        <v>0</v>
      </c>
      <c r="BL1296" t="b">
        <v>0</v>
      </c>
      <c r="BM1296">
        <v>1.56</v>
      </c>
      <c r="BN1296">
        <v>1553871540</v>
      </c>
      <c r="BO1296">
        <v>1553871540</v>
      </c>
      <c r="BP1296">
        <v>1553871540</v>
      </c>
      <c r="BR1296">
        <v>-0.37995000000000001</v>
      </c>
      <c r="BS1296">
        <v>-7.0000000000000007E-2</v>
      </c>
      <c r="BT1296">
        <v>-22.285713000000001</v>
      </c>
    </row>
    <row r="1297" spans="1:70">
      <c r="A1297" t="s">
        <v>7711</v>
      </c>
      <c r="B1297" t="s">
        <v>7712</v>
      </c>
      <c r="C1297" t="str">
        <f t="shared" si="100"/>
        <v>天臣控股</v>
      </c>
      <c r="D1297" t="str">
        <f t="shared" si="101"/>
        <v>Industry</v>
      </c>
      <c r="E1297" t="str">
        <f t="shared" si="102"/>
        <v>工業</v>
      </c>
      <c r="F1297" t="str">
        <f t="shared" si="103"/>
        <v>Printing and Packaging</v>
      </c>
      <c r="G1297" t="str">
        <f t="shared" si="104"/>
        <v>印刷及包裝</v>
      </c>
      <c r="H1297" t="s">
        <v>68</v>
      </c>
      <c r="I1297" t="s">
        <v>69</v>
      </c>
      <c r="J1297" t="s">
        <v>70</v>
      </c>
      <c r="K1297" t="s">
        <v>71</v>
      </c>
      <c r="L1297" t="b">
        <v>0</v>
      </c>
      <c r="M1297" t="s">
        <v>72</v>
      </c>
      <c r="N1297" t="s">
        <v>73</v>
      </c>
      <c r="O1297" t="s">
        <v>74</v>
      </c>
      <c r="P1297" t="s">
        <v>7713</v>
      </c>
      <c r="Q1297" t="s">
        <v>7714</v>
      </c>
      <c r="R1297" t="s">
        <v>78</v>
      </c>
      <c r="S1297" t="s">
        <v>79</v>
      </c>
      <c r="T1297">
        <v>28800000</v>
      </c>
      <c r="U1297" t="s">
        <v>80</v>
      </c>
      <c r="V1297" t="b">
        <v>0</v>
      </c>
      <c r="W1297">
        <v>946949400000</v>
      </c>
      <c r="X1297">
        <v>3</v>
      </c>
      <c r="Y1297">
        <v>1.50000155E-2</v>
      </c>
      <c r="Z1297">
        <v>3.1578979999999999</v>
      </c>
      <c r="AA1297">
        <v>1596160119</v>
      </c>
      <c r="AB1297">
        <v>0.49</v>
      </c>
      <c r="AC1297">
        <v>0.49</v>
      </c>
      <c r="AD1297" t="s">
        <v>7715</v>
      </c>
      <c r="AE1297">
        <v>0.46500000000000002</v>
      </c>
      <c r="AF1297">
        <v>273000</v>
      </c>
      <c r="AG1297">
        <v>0.47499999999999998</v>
      </c>
      <c r="AH1297">
        <v>0.46</v>
      </c>
      <c r="AI1297">
        <v>0.49</v>
      </c>
      <c r="AJ1297">
        <v>0</v>
      </c>
      <c r="AK1297">
        <v>0</v>
      </c>
      <c r="AL1297" t="s">
        <v>82</v>
      </c>
      <c r="AM1297" t="s">
        <v>72</v>
      </c>
      <c r="AN1297">
        <v>0.46500000000000002</v>
      </c>
      <c r="AO1297">
        <v>1620623</v>
      </c>
      <c r="AP1297">
        <v>1545000</v>
      </c>
      <c r="AQ1297">
        <v>0.11000001399999999</v>
      </c>
      <c r="AR1297">
        <v>0.2894737</v>
      </c>
      <c r="AS1297" t="s">
        <v>7716</v>
      </c>
      <c r="AT1297">
        <v>-0.14999998</v>
      </c>
      <c r="AU1297">
        <v>-0.23437496999999999</v>
      </c>
      <c r="AV1297">
        <v>0.38</v>
      </c>
      <c r="AW1297">
        <v>0.64</v>
      </c>
      <c r="AZ1297">
        <v>1196489984</v>
      </c>
      <c r="BA1297">
        <v>0.81599999999999995</v>
      </c>
      <c r="BB1297">
        <v>0.47428572000000002</v>
      </c>
      <c r="BC1297">
        <v>1.5714288E-2</v>
      </c>
      <c r="BD1297">
        <v>3.3132533999999998E-2</v>
      </c>
      <c r="BE1297">
        <v>0.47769230000000001</v>
      </c>
      <c r="BF1297">
        <v>1.2307703499999999E-2</v>
      </c>
      <c r="BG1297">
        <v>2.5764918000000001E-2</v>
      </c>
      <c r="BH1297">
        <v>586280128</v>
      </c>
      <c r="BI1297">
        <v>0.60049019999999997</v>
      </c>
      <c r="BJ1297">
        <v>15</v>
      </c>
      <c r="BK1297">
        <v>0</v>
      </c>
      <c r="BL1297" t="b">
        <v>0</v>
      </c>
      <c r="BM1297">
        <v>0.49</v>
      </c>
      <c r="BN1297">
        <v>1553785140</v>
      </c>
      <c r="BO1297">
        <v>1553785140</v>
      </c>
      <c r="BP1297">
        <v>1553785140</v>
      </c>
      <c r="BR1297">
        <v>-7.0400000000000004E-2</v>
      </c>
    </row>
    <row r="1298" spans="1:70">
      <c r="A1298" t="s">
        <v>7717</v>
      </c>
      <c r="B1298" t="s">
        <v>7718</v>
      </c>
      <c r="C1298" t="str">
        <f t="shared" si="100"/>
        <v>中鋁國際</v>
      </c>
      <c r="D1298" t="str">
        <f t="shared" si="101"/>
        <v>Real Estate Construction</v>
      </c>
      <c r="E1298" t="str">
        <f t="shared" si="102"/>
        <v>地產建築</v>
      </c>
      <c r="F1298" t="str">
        <f t="shared" si="103"/>
        <v>Construction related</v>
      </c>
      <c r="G1298" t="str">
        <f t="shared" si="104"/>
        <v>建築相關</v>
      </c>
      <c r="H1298" t="s">
        <v>68</v>
      </c>
      <c r="I1298" t="s">
        <v>69</v>
      </c>
      <c r="J1298" t="s">
        <v>70</v>
      </c>
      <c r="K1298" t="s">
        <v>71</v>
      </c>
      <c r="L1298" t="b">
        <v>0</v>
      </c>
      <c r="M1298" t="s">
        <v>72</v>
      </c>
      <c r="N1298" t="s">
        <v>73</v>
      </c>
      <c r="O1298" t="s">
        <v>74</v>
      </c>
      <c r="P1298" t="s">
        <v>7719</v>
      </c>
      <c r="Q1298" t="s">
        <v>7720</v>
      </c>
      <c r="R1298" t="s">
        <v>78</v>
      </c>
      <c r="S1298" t="s">
        <v>79</v>
      </c>
      <c r="T1298">
        <v>28800000</v>
      </c>
      <c r="U1298" t="s">
        <v>80</v>
      </c>
      <c r="V1298" t="b">
        <v>0</v>
      </c>
      <c r="W1298">
        <v>1341538200000</v>
      </c>
      <c r="X1298">
        <v>3</v>
      </c>
      <c r="Y1298">
        <v>0</v>
      </c>
      <c r="Z1298">
        <v>0</v>
      </c>
      <c r="AA1298">
        <v>1596160864</v>
      </c>
      <c r="AB1298">
        <v>1.36</v>
      </c>
      <c r="AC1298">
        <v>1.37</v>
      </c>
      <c r="AD1298" t="s">
        <v>5837</v>
      </c>
      <c r="AE1298">
        <v>1.36</v>
      </c>
      <c r="AF1298">
        <v>231000</v>
      </c>
      <c r="AG1298">
        <v>1.36</v>
      </c>
      <c r="AH1298">
        <v>1.36</v>
      </c>
      <c r="AI1298">
        <v>1.37</v>
      </c>
      <c r="AJ1298">
        <v>0</v>
      </c>
      <c r="AK1298">
        <v>0</v>
      </c>
      <c r="AL1298" t="s">
        <v>82</v>
      </c>
      <c r="AM1298" t="s">
        <v>102</v>
      </c>
      <c r="AN1298">
        <v>1.37</v>
      </c>
      <c r="AO1298">
        <v>1460052</v>
      </c>
      <c r="AP1298">
        <v>566250</v>
      </c>
      <c r="AQ1298">
        <v>0.37</v>
      </c>
      <c r="AR1298">
        <v>0.37373737000000001</v>
      </c>
      <c r="AS1298" t="s">
        <v>7721</v>
      </c>
      <c r="AT1298">
        <v>-1.91</v>
      </c>
      <c r="AU1298">
        <v>-0.58409785999999997</v>
      </c>
      <c r="AV1298">
        <v>0.99</v>
      </c>
      <c r="AW1298">
        <v>3.27</v>
      </c>
      <c r="AX1298">
        <v>1.4E-2</v>
      </c>
      <c r="AY1298">
        <v>1.0294118E-2</v>
      </c>
      <c r="AZ1298">
        <v>399476000</v>
      </c>
      <c r="BA1298">
        <v>0.52200000000000002</v>
      </c>
      <c r="BB1298">
        <v>1.3120000000000001</v>
      </c>
      <c r="BC1298">
        <v>4.7999977999999999E-2</v>
      </c>
      <c r="BD1298">
        <v>3.6585350000000003E-2</v>
      </c>
      <c r="BE1298">
        <v>1.6193706000000001</v>
      </c>
      <c r="BF1298">
        <v>-0.25937057000000002</v>
      </c>
      <c r="BG1298">
        <v>-0.16016752000000001</v>
      </c>
      <c r="BH1298">
        <v>12501283840</v>
      </c>
      <c r="BI1298">
        <v>2.6053638000000001</v>
      </c>
      <c r="BJ1298">
        <v>15</v>
      </c>
      <c r="BK1298">
        <v>0</v>
      </c>
      <c r="BL1298" t="b">
        <v>0</v>
      </c>
      <c r="BM1298">
        <v>1.36</v>
      </c>
      <c r="BR1298">
        <v>-2.2349999999999998E-2</v>
      </c>
    </row>
    <row r="1299" spans="1:70">
      <c r="A1299" t="s">
        <v>7722</v>
      </c>
      <c r="B1299" t="s">
        <v>7723</v>
      </c>
      <c r="C1299" t="str">
        <f t="shared" si="100"/>
        <v>開達集團</v>
      </c>
      <c r="D1299" t="str">
        <f t="shared" si="101"/>
        <v>Consumer Goods Manufacturing</v>
      </c>
      <c r="E1299" t="str">
        <f t="shared" si="102"/>
        <v>消費品製造</v>
      </c>
      <c r="F1299" t="str">
        <f t="shared" si="103"/>
        <v>Toys</v>
      </c>
      <c r="G1299" t="str">
        <f t="shared" si="104"/>
        <v>玩具</v>
      </c>
      <c r="H1299" t="s">
        <v>68</v>
      </c>
      <c r="I1299" t="s">
        <v>69</v>
      </c>
      <c r="J1299" t="s">
        <v>70</v>
      </c>
      <c r="K1299" t="s">
        <v>71</v>
      </c>
      <c r="L1299" t="b">
        <v>0</v>
      </c>
      <c r="M1299" t="s">
        <v>72</v>
      </c>
      <c r="N1299" t="s">
        <v>73</v>
      </c>
      <c r="O1299" t="s">
        <v>74</v>
      </c>
      <c r="P1299" t="s">
        <v>7724</v>
      </c>
      <c r="Q1299" t="s">
        <v>7725</v>
      </c>
      <c r="R1299" t="s">
        <v>78</v>
      </c>
      <c r="S1299" t="s">
        <v>79</v>
      </c>
      <c r="T1299">
        <v>28800000</v>
      </c>
      <c r="U1299" t="s">
        <v>80</v>
      </c>
      <c r="V1299" t="b">
        <v>0</v>
      </c>
      <c r="W1299">
        <v>946949400000</v>
      </c>
      <c r="X1299">
        <v>3</v>
      </c>
      <c r="Y1299">
        <v>-6.0000001999999997E-2</v>
      </c>
      <c r="Z1299">
        <v>-10</v>
      </c>
      <c r="AA1299">
        <v>1596095991</v>
      </c>
      <c r="AB1299">
        <v>0.54</v>
      </c>
      <c r="AC1299">
        <v>0.57999999999999996</v>
      </c>
      <c r="AD1299" t="s">
        <v>7726</v>
      </c>
      <c r="AE1299">
        <v>0.54</v>
      </c>
      <c r="AF1299">
        <v>86000</v>
      </c>
      <c r="AG1299">
        <v>0.6</v>
      </c>
      <c r="AH1299">
        <v>0.54</v>
      </c>
      <c r="AI1299">
        <v>0.66</v>
      </c>
      <c r="AJ1299">
        <v>0</v>
      </c>
      <c r="AK1299">
        <v>0</v>
      </c>
      <c r="AL1299" t="s">
        <v>82</v>
      </c>
      <c r="AM1299" t="s">
        <v>72</v>
      </c>
      <c r="AN1299">
        <v>0.56999999999999995</v>
      </c>
      <c r="AO1299">
        <v>40615</v>
      </c>
      <c r="AP1299">
        <v>10750</v>
      </c>
      <c r="AQ1299">
        <v>0.13000002999999999</v>
      </c>
      <c r="AR1299">
        <v>0.31707322999999998</v>
      </c>
      <c r="AS1299" t="s">
        <v>7727</v>
      </c>
      <c r="AT1299">
        <v>-0.35999995000000001</v>
      </c>
      <c r="AU1299">
        <v>-0.39999994999999999</v>
      </c>
      <c r="AV1299">
        <v>0.41</v>
      </c>
      <c r="AW1299">
        <v>0.9</v>
      </c>
      <c r="AX1299">
        <v>0.01</v>
      </c>
      <c r="AY1299">
        <v>1.6666666E-2</v>
      </c>
      <c r="AZ1299">
        <v>950588032</v>
      </c>
      <c r="BA1299">
        <v>2.4340000000000002</v>
      </c>
      <c r="BB1299">
        <v>0.60514283000000002</v>
      </c>
      <c r="BC1299">
        <v>-6.5142809999999995E-2</v>
      </c>
      <c r="BD1299">
        <v>-0.107648656</v>
      </c>
      <c r="BE1299">
        <v>0.65251749999999997</v>
      </c>
      <c r="BF1299">
        <v>-0.11251747600000001</v>
      </c>
      <c r="BG1299">
        <v>-0.17243595</v>
      </c>
      <c r="BH1299">
        <v>513317568</v>
      </c>
      <c r="BI1299">
        <v>0.22185703000000001</v>
      </c>
      <c r="BJ1299">
        <v>15</v>
      </c>
      <c r="BK1299">
        <v>0</v>
      </c>
      <c r="BL1299" t="b">
        <v>0</v>
      </c>
      <c r="BM1299">
        <v>0.54</v>
      </c>
      <c r="BN1299">
        <v>1553785140</v>
      </c>
      <c r="BO1299">
        <v>1553785140</v>
      </c>
      <c r="BP1299">
        <v>1553785140</v>
      </c>
      <c r="BR1299">
        <v>-1.5100000000000001E-2</v>
      </c>
    </row>
    <row r="1300" spans="1:70">
      <c r="A1300" t="s">
        <v>7728</v>
      </c>
      <c r="B1300" t="s">
        <v>7729</v>
      </c>
      <c r="C1300" t="str">
        <f t="shared" si="100"/>
        <v>華滋國際海洋</v>
      </c>
      <c r="D1300" t="str">
        <f t="shared" si="101"/>
        <v>Transportation, logistics and infrastructure</v>
      </c>
      <c r="E1300" t="str">
        <f t="shared" si="102"/>
        <v>運輸、物流及基建</v>
      </c>
      <c r="F1300" t="str">
        <f t="shared" si="103"/>
        <v>Infrastructure</v>
      </c>
      <c r="G1300" t="str">
        <f t="shared" si="104"/>
        <v>基建</v>
      </c>
      <c r="H1300" t="s">
        <v>68</v>
      </c>
      <c r="I1300" t="s">
        <v>69</v>
      </c>
      <c r="J1300" t="s">
        <v>70</v>
      </c>
      <c r="K1300" t="s">
        <v>71</v>
      </c>
      <c r="L1300" t="b">
        <v>0</v>
      </c>
      <c r="M1300" t="s">
        <v>72</v>
      </c>
      <c r="N1300" t="s">
        <v>73</v>
      </c>
      <c r="O1300" t="s">
        <v>74</v>
      </c>
      <c r="P1300" t="s">
        <v>7730</v>
      </c>
      <c r="Q1300" t="s">
        <v>7731</v>
      </c>
      <c r="R1300" t="s">
        <v>78</v>
      </c>
      <c r="S1300" t="s">
        <v>79</v>
      </c>
      <c r="T1300">
        <v>28800000</v>
      </c>
      <c r="U1300" t="s">
        <v>80</v>
      </c>
      <c r="V1300" t="b">
        <v>0</v>
      </c>
      <c r="W1300">
        <v>1542591000000</v>
      </c>
      <c r="X1300">
        <v>3</v>
      </c>
      <c r="Y1300">
        <v>-9.9999900000000003E-3</v>
      </c>
      <c r="Z1300">
        <v>-1.449274</v>
      </c>
      <c r="AA1300">
        <v>1596096542</v>
      </c>
      <c r="AB1300">
        <v>0.68</v>
      </c>
      <c r="AC1300">
        <v>0.68</v>
      </c>
      <c r="AD1300" t="s">
        <v>7732</v>
      </c>
      <c r="AE1300">
        <v>0.65</v>
      </c>
      <c r="AF1300">
        <v>186000</v>
      </c>
      <c r="AG1300">
        <v>0.69</v>
      </c>
      <c r="AH1300">
        <v>0.66</v>
      </c>
      <c r="AI1300">
        <v>0.69</v>
      </c>
      <c r="AJ1300">
        <v>0</v>
      </c>
      <c r="AK1300">
        <v>0</v>
      </c>
      <c r="AL1300" t="s">
        <v>82</v>
      </c>
      <c r="AM1300" t="s">
        <v>102</v>
      </c>
      <c r="AN1300">
        <v>0.68</v>
      </c>
      <c r="AO1300">
        <v>293538</v>
      </c>
      <c r="AP1300">
        <v>455500</v>
      </c>
      <c r="AQ1300">
        <v>5.0000012000000003E-2</v>
      </c>
      <c r="AR1300">
        <v>7.9365099999999994E-2</v>
      </c>
      <c r="AS1300" t="s">
        <v>7733</v>
      </c>
      <c r="AT1300">
        <v>-0.79</v>
      </c>
      <c r="AU1300">
        <v>-0.53741497000000005</v>
      </c>
      <c r="AV1300">
        <v>0.63</v>
      </c>
      <c r="AW1300">
        <v>1.47</v>
      </c>
      <c r="AZ1300">
        <v>825400000</v>
      </c>
      <c r="BA1300">
        <v>0.187</v>
      </c>
      <c r="BB1300">
        <v>0.82028573999999999</v>
      </c>
      <c r="BC1300">
        <v>-0.14028573</v>
      </c>
      <c r="BD1300">
        <v>-0.17102057000000001</v>
      </c>
      <c r="BE1300">
        <v>0.98454547000000003</v>
      </c>
      <c r="BF1300">
        <v>-0.30454545999999999</v>
      </c>
      <c r="BG1300">
        <v>-0.30932596000000001</v>
      </c>
      <c r="BH1300">
        <v>561272000</v>
      </c>
      <c r="BI1300">
        <v>3.6363634999999999</v>
      </c>
      <c r="BJ1300">
        <v>15</v>
      </c>
      <c r="BK1300">
        <v>0</v>
      </c>
      <c r="BL1300" t="b">
        <v>0</v>
      </c>
      <c r="BM1300">
        <v>0.68</v>
      </c>
      <c r="BN1300">
        <v>1553698740</v>
      </c>
      <c r="BO1300">
        <v>1553698740</v>
      </c>
      <c r="BP1300">
        <v>1553698740</v>
      </c>
    </row>
    <row r="1301" spans="1:70">
      <c r="A1301" t="s">
        <v>7734</v>
      </c>
      <c r="B1301" t="s">
        <v>7735</v>
      </c>
      <c r="C1301" t="str">
        <f t="shared" si="100"/>
        <v>中國地熱能</v>
      </c>
      <c r="D1301" t="str">
        <f t="shared" si="101"/>
        <v>Environmental protection</v>
      </c>
      <c r="E1301" t="str">
        <f t="shared" si="102"/>
        <v>環保</v>
      </c>
      <c r="F1301" t="str">
        <f t="shared" si="103"/>
        <v>Energy saving and environmental protection</v>
      </c>
      <c r="G1301" t="str">
        <f t="shared" si="104"/>
        <v>節能環保</v>
      </c>
      <c r="H1301" t="s">
        <v>68</v>
      </c>
      <c r="I1301" t="s">
        <v>69</v>
      </c>
      <c r="J1301" t="s">
        <v>70</v>
      </c>
      <c r="K1301" t="s">
        <v>71</v>
      </c>
      <c r="L1301" t="b">
        <v>0</v>
      </c>
      <c r="M1301" t="s">
        <v>72</v>
      </c>
      <c r="N1301" t="s">
        <v>73</v>
      </c>
      <c r="O1301" t="s">
        <v>74</v>
      </c>
      <c r="P1301" t="s">
        <v>7736</v>
      </c>
      <c r="Q1301" t="s">
        <v>7737</v>
      </c>
      <c r="R1301" t="s">
        <v>78</v>
      </c>
      <c r="S1301" t="s">
        <v>79</v>
      </c>
      <c r="T1301">
        <v>28800000</v>
      </c>
      <c r="U1301" t="s">
        <v>80</v>
      </c>
      <c r="V1301" t="b">
        <v>0</v>
      </c>
      <c r="W1301">
        <v>1007083800000</v>
      </c>
      <c r="X1301">
        <v>3</v>
      </c>
      <c r="Y1301">
        <v>3.9999930000000003E-3</v>
      </c>
      <c r="Z1301">
        <v>3.1745977000000001</v>
      </c>
      <c r="AA1301">
        <v>1596161105</v>
      </c>
      <c r="AB1301">
        <v>0.13</v>
      </c>
      <c r="AC1301">
        <v>0.19</v>
      </c>
      <c r="AD1301" t="s">
        <v>7738</v>
      </c>
      <c r="AE1301">
        <v>0.126</v>
      </c>
      <c r="AF1301">
        <v>2344000</v>
      </c>
      <c r="AG1301">
        <v>0.126</v>
      </c>
      <c r="AH1301">
        <v>0.13</v>
      </c>
      <c r="AI1301">
        <v>0.13400000000000001</v>
      </c>
      <c r="AJ1301">
        <v>0</v>
      </c>
      <c r="AK1301">
        <v>0</v>
      </c>
      <c r="AL1301" t="s">
        <v>82</v>
      </c>
      <c r="AM1301" t="s">
        <v>72</v>
      </c>
      <c r="AN1301">
        <v>0.126</v>
      </c>
      <c r="AO1301">
        <v>3591291</v>
      </c>
      <c r="AP1301">
        <v>6284000</v>
      </c>
      <c r="AQ1301">
        <v>8.8999993999999999E-2</v>
      </c>
      <c r="AR1301">
        <v>2.1707315</v>
      </c>
      <c r="AS1301" t="s">
        <v>7739</v>
      </c>
      <c r="AT1301">
        <v>-7.0000010000000001E-2</v>
      </c>
      <c r="AU1301">
        <v>-0.35000002000000002</v>
      </c>
      <c r="AV1301">
        <v>4.1000000000000002E-2</v>
      </c>
      <c r="AW1301">
        <v>0.2</v>
      </c>
      <c r="AZ1301">
        <v>4526920192</v>
      </c>
      <c r="BA1301">
        <v>0.14099999999999999</v>
      </c>
      <c r="BB1301">
        <v>9.1857140000000004E-2</v>
      </c>
      <c r="BC1301">
        <v>3.8142851999999998E-2</v>
      </c>
      <c r="BD1301">
        <v>0.41524100000000003</v>
      </c>
      <c r="BE1301">
        <v>6.4139860000000007E-2</v>
      </c>
      <c r="BF1301">
        <v>6.5860139999999998E-2</v>
      </c>
      <c r="BG1301">
        <v>1.0268208000000001</v>
      </c>
      <c r="BH1301">
        <v>588499584</v>
      </c>
      <c r="BI1301">
        <v>0.92198575000000005</v>
      </c>
      <c r="BJ1301">
        <v>15</v>
      </c>
      <c r="BK1301">
        <v>0</v>
      </c>
      <c r="BL1301" t="b">
        <v>0</v>
      </c>
      <c r="BM1301">
        <v>0.13</v>
      </c>
      <c r="BN1301">
        <v>1553612340</v>
      </c>
      <c r="BO1301">
        <v>1553612340</v>
      </c>
      <c r="BP1301">
        <v>1553612340</v>
      </c>
      <c r="BR1301">
        <v>-0.10589999999999999</v>
      </c>
    </row>
    <row r="1302" spans="1:70">
      <c r="A1302" t="s">
        <v>7740</v>
      </c>
      <c r="B1302" t="s">
        <v>7741</v>
      </c>
      <c r="C1302" t="str">
        <f t="shared" si="100"/>
        <v>添利工業</v>
      </c>
      <c r="D1302" t="str">
        <f t="shared" si="101"/>
        <v>Real Estate Construction</v>
      </c>
      <c r="E1302" t="str">
        <f t="shared" si="102"/>
        <v>地產建築</v>
      </c>
      <c r="F1302" t="str">
        <f t="shared" si="103"/>
        <v>Real Estate Development</v>
      </c>
      <c r="G1302" t="str">
        <f t="shared" si="104"/>
        <v>地產發展</v>
      </c>
      <c r="H1302" t="s">
        <v>68</v>
      </c>
      <c r="I1302" t="s">
        <v>69</v>
      </c>
      <c r="J1302" t="s">
        <v>70</v>
      </c>
      <c r="K1302" t="s">
        <v>71</v>
      </c>
      <c r="L1302" t="b">
        <v>0</v>
      </c>
      <c r="M1302" t="s">
        <v>72</v>
      </c>
      <c r="N1302" t="s">
        <v>73</v>
      </c>
      <c r="O1302" t="s">
        <v>74</v>
      </c>
      <c r="P1302" t="s">
        <v>7742</v>
      </c>
      <c r="Q1302" t="s">
        <v>7743</v>
      </c>
      <c r="R1302" t="s">
        <v>78</v>
      </c>
      <c r="S1302" t="s">
        <v>79</v>
      </c>
      <c r="T1302">
        <v>28800000</v>
      </c>
      <c r="U1302" t="s">
        <v>80</v>
      </c>
      <c r="V1302" t="b">
        <v>0</v>
      </c>
      <c r="W1302">
        <v>946949400000</v>
      </c>
      <c r="X1302">
        <v>3</v>
      </c>
      <c r="Y1302">
        <v>0</v>
      </c>
      <c r="Z1302">
        <v>0</v>
      </c>
      <c r="AA1302">
        <v>1595308851</v>
      </c>
      <c r="AB1302">
        <v>0.28999999999999998</v>
      </c>
      <c r="AC1302">
        <v>0.28499999999999998</v>
      </c>
      <c r="AD1302" t="s">
        <v>7744</v>
      </c>
      <c r="AE1302">
        <v>0.26</v>
      </c>
      <c r="AF1302">
        <v>52000</v>
      </c>
      <c r="AG1302">
        <v>0.28999999999999998</v>
      </c>
      <c r="AH1302">
        <v>0.25</v>
      </c>
      <c r="AI1302">
        <v>0.5</v>
      </c>
      <c r="AJ1302">
        <v>0</v>
      </c>
      <c r="AK1302">
        <v>0</v>
      </c>
      <c r="AL1302" t="s">
        <v>82</v>
      </c>
      <c r="AM1302" t="s">
        <v>72</v>
      </c>
      <c r="AN1302">
        <v>0.26</v>
      </c>
      <c r="AO1302">
        <v>26276</v>
      </c>
      <c r="AP1302">
        <v>6500</v>
      </c>
      <c r="AQ1302">
        <v>4.4999986999999998E-2</v>
      </c>
      <c r="AR1302">
        <v>0.18367341000000001</v>
      </c>
      <c r="AS1302" t="s">
        <v>7745</v>
      </c>
      <c r="AT1302">
        <v>-0.17500001000000001</v>
      </c>
      <c r="AU1302">
        <v>-0.37634410000000001</v>
      </c>
      <c r="AV1302">
        <v>0.245</v>
      </c>
      <c r="AW1302">
        <v>0.46500000000000002</v>
      </c>
      <c r="AZ1302">
        <v>1957639936</v>
      </c>
      <c r="BA1302">
        <v>0.46400000000000002</v>
      </c>
      <c r="BB1302">
        <v>0.28828569999999998</v>
      </c>
      <c r="BC1302">
        <v>1.7142892E-3</v>
      </c>
      <c r="BD1302">
        <v>5.9464940000000001E-3</v>
      </c>
      <c r="BE1302">
        <v>0.29587412000000002</v>
      </c>
      <c r="BF1302">
        <v>-5.8741269999999998E-3</v>
      </c>
      <c r="BG1302">
        <v>-1.9853467E-2</v>
      </c>
      <c r="BH1302">
        <v>567715584</v>
      </c>
      <c r="BI1302">
        <v>0.625</v>
      </c>
      <c r="BJ1302">
        <v>15</v>
      </c>
      <c r="BK1302">
        <v>0</v>
      </c>
      <c r="BL1302" t="b">
        <v>0</v>
      </c>
      <c r="BM1302">
        <v>0.28999999999999998</v>
      </c>
      <c r="BN1302">
        <v>1560524340</v>
      </c>
      <c r="BO1302">
        <v>1560524340</v>
      </c>
      <c r="BP1302">
        <v>1560524340</v>
      </c>
      <c r="BR1302">
        <v>-0.20799999999999999</v>
      </c>
    </row>
    <row r="1303" spans="1:70">
      <c r="A1303" t="s">
        <v>7746</v>
      </c>
      <c r="B1303" t="s">
        <v>7747</v>
      </c>
      <c r="C1303" t="str">
        <f t="shared" si="100"/>
        <v>燁星集團</v>
      </c>
      <c r="D1303" t="str">
        <f t="shared" si="101"/>
        <v>Real Estate Construction</v>
      </c>
      <c r="E1303" t="str">
        <f t="shared" si="102"/>
        <v>地產建築</v>
      </c>
      <c r="F1303" t="str">
        <f t="shared" si="103"/>
        <v>Property Management and Agent</v>
      </c>
      <c r="G1303" t="str">
        <f t="shared" si="104"/>
        <v>物業管理及代理</v>
      </c>
      <c r="H1303" t="s">
        <v>68</v>
      </c>
      <c r="I1303" t="s">
        <v>69</v>
      </c>
      <c r="J1303" t="s">
        <v>70</v>
      </c>
      <c r="K1303" t="s">
        <v>71</v>
      </c>
      <c r="L1303" t="b">
        <v>0</v>
      </c>
      <c r="M1303" t="s">
        <v>72</v>
      </c>
      <c r="N1303" t="s">
        <v>73</v>
      </c>
      <c r="O1303" t="s">
        <v>74</v>
      </c>
      <c r="P1303" t="s">
        <v>7748</v>
      </c>
      <c r="Q1303" t="s">
        <v>7749</v>
      </c>
      <c r="R1303" t="s">
        <v>78</v>
      </c>
      <c r="S1303" t="s">
        <v>79</v>
      </c>
      <c r="T1303">
        <v>28800000</v>
      </c>
      <c r="U1303" t="s">
        <v>80</v>
      </c>
      <c r="V1303" t="b">
        <v>0</v>
      </c>
      <c r="W1303">
        <v>1584063000000</v>
      </c>
      <c r="X1303">
        <v>3</v>
      </c>
      <c r="Y1303">
        <v>-9.9999900000000003E-3</v>
      </c>
      <c r="Z1303">
        <v>-0.72463699999999998</v>
      </c>
      <c r="AA1303">
        <v>1596161061</v>
      </c>
      <c r="AB1303">
        <v>1.37</v>
      </c>
      <c r="AC1303">
        <v>1.37</v>
      </c>
      <c r="AD1303" t="s">
        <v>5005</v>
      </c>
      <c r="AE1303">
        <v>1.35</v>
      </c>
      <c r="AF1303">
        <v>36000</v>
      </c>
      <c r="AG1303">
        <v>1.38</v>
      </c>
      <c r="AH1303">
        <v>1.35</v>
      </c>
      <c r="AI1303">
        <v>1.38</v>
      </c>
      <c r="AL1303" t="s">
        <v>82</v>
      </c>
      <c r="AM1303" t="s">
        <v>102</v>
      </c>
      <c r="AN1303">
        <v>1.35</v>
      </c>
      <c r="AO1303">
        <v>1456430</v>
      </c>
      <c r="AP1303">
        <v>611500</v>
      </c>
      <c r="AQ1303">
        <v>0.29999995000000002</v>
      </c>
      <c r="AR1303">
        <v>0.28037378000000002</v>
      </c>
      <c r="AS1303" t="s">
        <v>7750</v>
      </c>
      <c r="AT1303">
        <v>-0.51</v>
      </c>
      <c r="AU1303">
        <v>-0.27127659999999998</v>
      </c>
      <c r="AV1303">
        <v>1.07</v>
      </c>
      <c r="AW1303">
        <v>1.88</v>
      </c>
      <c r="AZ1303">
        <v>400000000</v>
      </c>
      <c r="BB1303">
        <v>1.4374286000000001</v>
      </c>
      <c r="BC1303">
        <v>-6.7428589999999997E-2</v>
      </c>
      <c r="BD1303">
        <v>-4.6909175999999997E-2</v>
      </c>
      <c r="BE1303">
        <v>1.3692930000000001</v>
      </c>
      <c r="BF1303">
        <v>7.0703029999999998E-4</v>
      </c>
      <c r="BG1303">
        <v>5.1634700000000001E-4</v>
      </c>
      <c r="BH1303">
        <v>548000000</v>
      </c>
      <c r="BJ1303">
        <v>15</v>
      </c>
      <c r="BK1303">
        <v>0</v>
      </c>
      <c r="BL1303" t="b">
        <v>0</v>
      </c>
      <c r="BM1303">
        <v>1.37</v>
      </c>
    </row>
    <row r="1304" spans="1:70">
      <c r="A1304" t="s">
        <v>7751</v>
      </c>
      <c r="B1304" t="s">
        <v>7752</v>
      </c>
      <c r="C1304" t="str">
        <f t="shared" si="100"/>
        <v>保德國際發展</v>
      </c>
      <c r="D1304" t="str">
        <f t="shared" si="101"/>
        <v>Financial</v>
      </c>
      <c r="E1304" t="str">
        <f t="shared" si="102"/>
        <v>金融</v>
      </c>
      <c r="F1304" t="str">
        <f t="shared" si="103"/>
        <v>Investment and Asset management</v>
      </c>
      <c r="G1304" t="str">
        <f t="shared" si="104"/>
        <v>投資及資產管理</v>
      </c>
      <c r="H1304" t="s">
        <v>68</v>
      </c>
      <c r="I1304" t="s">
        <v>69</v>
      </c>
      <c r="J1304" t="s">
        <v>70</v>
      </c>
      <c r="K1304" t="s">
        <v>71</v>
      </c>
      <c r="L1304" t="b">
        <v>0</v>
      </c>
      <c r="M1304" t="s">
        <v>72</v>
      </c>
      <c r="N1304" t="s">
        <v>73</v>
      </c>
      <c r="O1304" t="s">
        <v>74</v>
      </c>
      <c r="P1304" t="s">
        <v>7753</v>
      </c>
      <c r="Q1304" t="s">
        <v>7754</v>
      </c>
      <c r="R1304" t="s">
        <v>78</v>
      </c>
      <c r="S1304" t="s">
        <v>79</v>
      </c>
      <c r="T1304">
        <v>28800000</v>
      </c>
      <c r="U1304" t="s">
        <v>80</v>
      </c>
      <c r="V1304" t="b">
        <v>0</v>
      </c>
      <c r="W1304">
        <v>946949400000</v>
      </c>
      <c r="X1304">
        <v>3</v>
      </c>
      <c r="Y1304">
        <v>0</v>
      </c>
      <c r="Z1304">
        <v>0</v>
      </c>
      <c r="AA1304">
        <v>1596095943</v>
      </c>
      <c r="AB1304">
        <v>0.28000000000000003</v>
      </c>
      <c r="AC1304">
        <v>0.28000000000000003</v>
      </c>
      <c r="AD1304" t="s">
        <v>7755</v>
      </c>
      <c r="AE1304">
        <v>0.27</v>
      </c>
      <c r="AF1304">
        <v>116233</v>
      </c>
      <c r="AG1304">
        <v>0.28000000000000003</v>
      </c>
      <c r="AH1304">
        <v>0.27</v>
      </c>
      <c r="AI1304">
        <v>0.28000000000000003</v>
      </c>
      <c r="AJ1304">
        <v>0</v>
      </c>
      <c r="AK1304">
        <v>0</v>
      </c>
      <c r="AL1304" t="s">
        <v>82</v>
      </c>
      <c r="AM1304" t="s">
        <v>72</v>
      </c>
      <c r="AN1304">
        <v>0.27</v>
      </c>
      <c r="AO1304">
        <v>2228901</v>
      </c>
      <c r="AP1304">
        <v>666504</v>
      </c>
      <c r="AQ1304">
        <v>9.9999900000000003E-3</v>
      </c>
      <c r="AR1304">
        <v>3.7037E-2</v>
      </c>
      <c r="AS1304" t="s">
        <v>7756</v>
      </c>
      <c r="AT1304">
        <v>-0.19999998999999999</v>
      </c>
      <c r="AU1304">
        <v>-0.41666666000000002</v>
      </c>
      <c r="AV1304">
        <v>0.27</v>
      </c>
      <c r="AW1304">
        <v>0.48</v>
      </c>
      <c r="AX1304">
        <v>0.03</v>
      </c>
      <c r="AY1304">
        <v>0.10714285</v>
      </c>
      <c r="AZ1304">
        <v>2018279936</v>
      </c>
      <c r="BA1304">
        <v>0.25900000000000001</v>
      </c>
      <c r="BB1304">
        <v>0.3182857</v>
      </c>
      <c r="BC1304">
        <v>-3.8285701999999998E-2</v>
      </c>
      <c r="BD1304">
        <v>-0.12028722</v>
      </c>
      <c r="BE1304">
        <v>0.35129369999999999</v>
      </c>
      <c r="BF1304">
        <v>-7.1293709999999996E-2</v>
      </c>
      <c r="BG1304">
        <v>-0.20294617000000001</v>
      </c>
      <c r="BH1304">
        <v>565118400</v>
      </c>
      <c r="BI1304">
        <v>1.081081</v>
      </c>
      <c r="BJ1304">
        <v>15</v>
      </c>
      <c r="BK1304">
        <v>0</v>
      </c>
      <c r="BL1304" t="b">
        <v>0</v>
      </c>
      <c r="BM1304">
        <v>0.28000000000000003</v>
      </c>
      <c r="BN1304">
        <v>1561561140</v>
      </c>
      <c r="BO1304">
        <v>1561561140</v>
      </c>
      <c r="BP1304">
        <v>1561561140</v>
      </c>
      <c r="BR1304">
        <v>-0.44700000000000001</v>
      </c>
    </row>
    <row r="1305" spans="1:70">
      <c r="A1305" t="s">
        <v>7757</v>
      </c>
      <c r="B1305" t="s">
        <v>7758</v>
      </c>
      <c r="C1305" t="str">
        <f t="shared" si="100"/>
        <v>壇金礦業</v>
      </c>
      <c r="D1305" t="str">
        <f t="shared" si="101"/>
        <v>Raw Materials</v>
      </c>
      <c r="E1305" t="str">
        <f t="shared" si="102"/>
        <v>原材料</v>
      </c>
      <c r="F1305" t="str">
        <f t="shared" si="103"/>
        <v>Precious metals</v>
      </c>
      <c r="G1305" t="str">
        <f t="shared" si="104"/>
        <v>貴金屬</v>
      </c>
      <c r="H1305" t="s">
        <v>68</v>
      </c>
      <c r="I1305" t="s">
        <v>69</v>
      </c>
      <c r="J1305" t="s">
        <v>70</v>
      </c>
      <c r="K1305" t="s">
        <v>71</v>
      </c>
      <c r="L1305" t="b">
        <v>0</v>
      </c>
      <c r="M1305" t="s">
        <v>72</v>
      </c>
      <c r="N1305" t="s">
        <v>73</v>
      </c>
      <c r="O1305" t="s">
        <v>74</v>
      </c>
      <c r="P1305" t="s">
        <v>7759</v>
      </c>
      <c r="Q1305" t="s">
        <v>7760</v>
      </c>
      <c r="R1305" t="s">
        <v>78</v>
      </c>
      <c r="S1305" t="s">
        <v>79</v>
      </c>
      <c r="T1305">
        <v>28800000</v>
      </c>
      <c r="U1305" t="s">
        <v>80</v>
      </c>
      <c r="V1305" t="b">
        <v>0</v>
      </c>
      <c r="W1305">
        <v>1149643800000</v>
      </c>
      <c r="X1305">
        <v>3</v>
      </c>
      <c r="Y1305">
        <v>-1.0000020000000001E-3</v>
      </c>
      <c r="Z1305">
        <v>-2.9411824000000002</v>
      </c>
      <c r="AA1305">
        <v>1596160294</v>
      </c>
      <c r="AB1305">
        <v>3.3000000000000002E-2</v>
      </c>
      <c r="AC1305">
        <v>3.4000000000000002E-2</v>
      </c>
      <c r="AD1305" t="s">
        <v>7761</v>
      </c>
      <c r="AE1305">
        <v>3.3000000000000002E-2</v>
      </c>
      <c r="AF1305">
        <v>780000</v>
      </c>
      <c r="AG1305">
        <v>3.4000000000000002E-2</v>
      </c>
      <c r="AH1305">
        <v>3.3000000000000002E-2</v>
      </c>
      <c r="AI1305">
        <v>3.4000000000000002E-2</v>
      </c>
      <c r="AJ1305">
        <v>0</v>
      </c>
      <c r="AK1305">
        <v>0</v>
      </c>
      <c r="AL1305" t="s">
        <v>82</v>
      </c>
      <c r="AM1305" t="s">
        <v>72</v>
      </c>
      <c r="AN1305">
        <v>3.4000000000000002E-2</v>
      </c>
      <c r="AO1305">
        <v>17988938</v>
      </c>
      <c r="AP1305">
        <v>30581250</v>
      </c>
      <c r="AQ1305">
        <v>1.2E-2</v>
      </c>
      <c r="AR1305">
        <v>0.57142859999999995</v>
      </c>
      <c r="AS1305" t="s">
        <v>7762</v>
      </c>
      <c r="AT1305">
        <v>-1.0000001999999999E-2</v>
      </c>
      <c r="AU1305">
        <v>-0.23255818</v>
      </c>
      <c r="AV1305">
        <v>2.1000000000000001E-2</v>
      </c>
      <c r="AW1305">
        <v>4.2999999999999997E-2</v>
      </c>
      <c r="AZ1305">
        <v>18151499776</v>
      </c>
      <c r="BA1305">
        <v>0.14699999999999999</v>
      </c>
      <c r="BB1305">
        <v>2.837143E-2</v>
      </c>
      <c r="BC1305">
        <v>4.6285707999999997E-3</v>
      </c>
      <c r="BD1305">
        <v>0.16314197</v>
      </c>
      <c r="BE1305">
        <v>3.1517482999999999E-2</v>
      </c>
      <c r="BF1305">
        <v>1.4825165000000001E-3</v>
      </c>
      <c r="BG1305">
        <v>4.7037910000000002E-2</v>
      </c>
      <c r="BH1305">
        <v>598999488</v>
      </c>
      <c r="BI1305">
        <v>0.22448979999999999</v>
      </c>
      <c r="BJ1305">
        <v>15</v>
      </c>
      <c r="BK1305">
        <v>0</v>
      </c>
      <c r="BL1305" t="b">
        <v>0</v>
      </c>
      <c r="BM1305">
        <v>3.3000000000000002E-2</v>
      </c>
      <c r="BN1305">
        <v>1561733940</v>
      </c>
      <c r="BO1305">
        <v>1561733940</v>
      </c>
      <c r="BP1305">
        <v>1561733940</v>
      </c>
      <c r="BQ1305">
        <v>1.1073824999999999</v>
      </c>
      <c r="BR1305">
        <v>2.98E-2</v>
      </c>
    </row>
    <row r="1306" spans="1:70">
      <c r="A1306" t="s">
        <v>7763</v>
      </c>
      <c r="B1306" t="s">
        <v>7764</v>
      </c>
      <c r="C1306" t="str">
        <f t="shared" si="100"/>
        <v>迪信通</v>
      </c>
      <c r="D1306" t="str">
        <f t="shared" si="101"/>
        <v>Information Technology</v>
      </c>
      <c r="E1306" t="str">
        <f t="shared" si="102"/>
        <v>資訊科技</v>
      </c>
      <c r="F1306" t="str">
        <f t="shared" si="103"/>
        <v>Smart Card and Information Technology Equipment</v>
      </c>
      <c r="G1306" t="str">
        <f t="shared" si="104"/>
        <v>智能卡及資訊科技器材</v>
      </c>
      <c r="H1306" t="s">
        <v>68</v>
      </c>
      <c r="I1306" t="s">
        <v>69</v>
      </c>
      <c r="J1306" t="s">
        <v>70</v>
      </c>
      <c r="K1306" t="s">
        <v>71</v>
      </c>
      <c r="L1306" t="b">
        <v>0</v>
      </c>
      <c r="M1306" t="s">
        <v>72</v>
      </c>
      <c r="N1306" t="s">
        <v>73</v>
      </c>
      <c r="O1306" t="s">
        <v>74</v>
      </c>
      <c r="P1306" t="s">
        <v>7765</v>
      </c>
      <c r="Q1306" t="s">
        <v>7766</v>
      </c>
      <c r="R1306" t="s">
        <v>78</v>
      </c>
      <c r="S1306" t="s">
        <v>79</v>
      </c>
      <c r="T1306">
        <v>28800000</v>
      </c>
      <c r="U1306" t="s">
        <v>80</v>
      </c>
      <c r="V1306" t="b">
        <v>0</v>
      </c>
      <c r="W1306">
        <v>1404783000000</v>
      </c>
      <c r="X1306">
        <v>3</v>
      </c>
      <c r="Y1306">
        <v>4.000008E-2</v>
      </c>
      <c r="Z1306">
        <v>2.8169072000000002</v>
      </c>
      <c r="AA1306">
        <v>1595916181</v>
      </c>
      <c r="AB1306">
        <v>1.46</v>
      </c>
      <c r="AC1306">
        <v>1.41</v>
      </c>
      <c r="AD1306" t="s">
        <v>7572</v>
      </c>
      <c r="AE1306">
        <v>1.41</v>
      </c>
      <c r="AF1306">
        <v>15000</v>
      </c>
      <c r="AG1306">
        <v>1.42</v>
      </c>
      <c r="AH1306">
        <v>1.46</v>
      </c>
      <c r="AI1306">
        <v>1.62</v>
      </c>
      <c r="AJ1306">
        <v>0</v>
      </c>
      <c r="AK1306">
        <v>0</v>
      </c>
      <c r="AL1306" t="s">
        <v>82</v>
      </c>
      <c r="AM1306" t="s">
        <v>102</v>
      </c>
      <c r="AN1306">
        <v>1.41</v>
      </c>
      <c r="AO1306">
        <v>9737</v>
      </c>
      <c r="AP1306">
        <v>2875</v>
      </c>
      <c r="AQ1306">
        <v>0.1500001</v>
      </c>
      <c r="AR1306">
        <v>0.11450390000000001</v>
      </c>
      <c r="AS1306" t="s">
        <v>7767</v>
      </c>
      <c r="AT1306">
        <v>-1.4200001</v>
      </c>
      <c r="AU1306">
        <v>-0.49305555000000001</v>
      </c>
      <c r="AV1306">
        <v>1.31</v>
      </c>
      <c r="AW1306">
        <v>2.88</v>
      </c>
      <c r="AZ1306">
        <v>394760000</v>
      </c>
      <c r="BA1306">
        <v>0.81699999999999995</v>
      </c>
      <c r="BB1306">
        <v>1.4442858000000001</v>
      </c>
      <c r="BC1306">
        <v>1.5714288E-2</v>
      </c>
      <c r="BD1306">
        <v>1.0880318E-2</v>
      </c>
      <c r="BE1306">
        <v>1.7025174999999999</v>
      </c>
      <c r="BF1306">
        <v>-0.24251747000000001</v>
      </c>
      <c r="BG1306">
        <v>-0.14244638000000001</v>
      </c>
      <c r="BH1306">
        <v>1069391680</v>
      </c>
      <c r="BI1306">
        <v>1.7870258000000001</v>
      </c>
      <c r="BJ1306">
        <v>15</v>
      </c>
      <c r="BK1306">
        <v>0</v>
      </c>
      <c r="BL1306" t="b">
        <v>0</v>
      </c>
      <c r="BM1306">
        <v>1.46</v>
      </c>
      <c r="BN1306">
        <v>1553785140</v>
      </c>
      <c r="BO1306">
        <v>1553785140</v>
      </c>
      <c r="BP1306">
        <v>1553785140</v>
      </c>
      <c r="BQ1306">
        <v>2.5370479000000001</v>
      </c>
      <c r="BR1306">
        <v>0.57547199999999998</v>
      </c>
    </row>
    <row r="1307" spans="1:70">
      <c r="A1307" t="s">
        <v>7768</v>
      </c>
      <c r="B1307" t="s">
        <v>7769</v>
      </c>
      <c r="C1307" t="str">
        <f t="shared" si="100"/>
        <v>CEC 國際控股</v>
      </c>
      <c r="D1307" t="str">
        <f t="shared" si="101"/>
        <v>Food and Beverage</v>
      </c>
      <c r="E1307" t="str">
        <f t="shared" si="102"/>
        <v>飲食相關</v>
      </c>
      <c r="F1307" t="str">
        <f t="shared" si="103"/>
        <v>Snack Food</v>
      </c>
      <c r="G1307" t="str">
        <f t="shared" si="104"/>
        <v>休閒食品</v>
      </c>
      <c r="H1307" t="s">
        <v>68</v>
      </c>
      <c r="I1307" t="s">
        <v>69</v>
      </c>
      <c r="J1307" t="s">
        <v>70</v>
      </c>
      <c r="K1307" t="s">
        <v>71</v>
      </c>
      <c r="L1307" t="b">
        <v>0</v>
      </c>
      <c r="M1307" t="s">
        <v>72</v>
      </c>
      <c r="N1307" t="s">
        <v>73</v>
      </c>
      <c r="O1307" t="s">
        <v>74</v>
      </c>
      <c r="P1307" t="s">
        <v>7770</v>
      </c>
      <c r="Q1307" t="s">
        <v>7771</v>
      </c>
      <c r="R1307" t="s">
        <v>78</v>
      </c>
      <c r="S1307" t="s">
        <v>79</v>
      </c>
      <c r="T1307">
        <v>28800000</v>
      </c>
      <c r="U1307" t="s">
        <v>80</v>
      </c>
      <c r="V1307" t="b">
        <v>0</v>
      </c>
      <c r="W1307">
        <v>946949400000</v>
      </c>
      <c r="X1307">
        <v>3</v>
      </c>
      <c r="Y1307">
        <v>-4.9999952E-2</v>
      </c>
      <c r="Z1307">
        <v>-5.9523754000000002</v>
      </c>
      <c r="AA1307">
        <v>1596161097</v>
      </c>
      <c r="AB1307">
        <v>0.79</v>
      </c>
      <c r="AC1307">
        <v>0.86</v>
      </c>
      <c r="AD1307" t="s">
        <v>7772</v>
      </c>
      <c r="AE1307">
        <v>0.79</v>
      </c>
      <c r="AF1307">
        <v>1788000</v>
      </c>
      <c r="AG1307">
        <v>0.84</v>
      </c>
      <c r="AH1307">
        <v>0.79</v>
      </c>
      <c r="AI1307">
        <v>0.8</v>
      </c>
      <c r="AJ1307">
        <v>0</v>
      </c>
      <c r="AK1307">
        <v>0</v>
      </c>
      <c r="AL1307" t="s">
        <v>82</v>
      </c>
      <c r="AM1307" t="s">
        <v>72</v>
      </c>
      <c r="AN1307">
        <v>0.86</v>
      </c>
      <c r="AO1307">
        <v>2347261</v>
      </c>
      <c r="AP1307">
        <v>12463500</v>
      </c>
      <c r="AQ1307">
        <v>0.39000002</v>
      </c>
      <c r="AR1307">
        <v>0.97499999999999998</v>
      </c>
      <c r="AS1307" t="s">
        <v>7773</v>
      </c>
      <c r="AT1307">
        <v>-0.35999995000000001</v>
      </c>
      <c r="AU1307">
        <v>-0.31304345</v>
      </c>
      <c r="AV1307">
        <v>0.4</v>
      </c>
      <c r="AW1307">
        <v>1.1499999999999999</v>
      </c>
      <c r="AX1307">
        <v>0.01</v>
      </c>
      <c r="AY1307">
        <v>1.1904761999999999E-2</v>
      </c>
      <c r="AZ1307">
        <v>666190976</v>
      </c>
      <c r="BA1307">
        <v>0.61599999999999999</v>
      </c>
      <c r="BB1307">
        <v>0.63885709999999996</v>
      </c>
      <c r="BC1307">
        <v>0.1511429</v>
      </c>
      <c r="BD1307">
        <v>0.23658324999999999</v>
      </c>
      <c r="BE1307">
        <v>0.58702796999999995</v>
      </c>
      <c r="BF1307">
        <v>0.20297204999999999</v>
      </c>
      <c r="BG1307">
        <v>0.34576215999999999</v>
      </c>
      <c r="BH1307">
        <v>526290880</v>
      </c>
      <c r="BI1307">
        <v>1.2824675999999999</v>
      </c>
      <c r="BJ1307">
        <v>15</v>
      </c>
      <c r="BK1307">
        <v>0</v>
      </c>
      <c r="BL1307" t="b">
        <v>0</v>
      </c>
      <c r="BM1307">
        <v>0.79</v>
      </c>
      <c r="BR1307">
        <v>-1.43E-2</v>
      </c>
    </row>
    <row r="1308" spans="1:70">
      <c r="A1308" t="s">
        <v>7774</v>
      </c>
      <c r="B1308" t="s">
        <v>7775</v>
      </c>
      <c r="C1308" t="str">
        <f t="shared" si="100"/>
        <v>國華</v>
      </c>
      <c r="D1308" t="str">
        <f t="shared" si="101"/>
        <v>Energy</v>
      </c>
      <c r="E1308" t="str">
        <f t="shared" si="102"/>
        <v>能源</v>
      </c>
      <c r="F1308" t="str">
        <f t="shared" si="103"/>
        <v>Coal industry related</v>
      </c>
      <c r="G1308" t="str">
        <f t="shared" si="104"/>
        <v>煤業相關</v>
      </c>
      <c r="H1308" t="s">
        <v>68</v>
      </c>
      <c r="I1308" t="s">
        <v>69</v>
      </c>
      <c r="J1308" t="s">
        <v>70</v>
      </c>
      <c r="K1308" t="s">
        <v>71</v>
      </c>
      <c r="L1308" t="b">
        <v>0</v>
      </c>
      <c r="M1308" t="s">
        <v>72</v>
      </c>
      <c r="N1308" t="s">
        <v>73</v>
      </c>
      <c r="O1308" t="s">
        <v>74</v>
      </c>
      <c r="P1308" t="s">
        <v>7776</v>
      </c>
      <c r="Q1308" t="s">
        <v>7777</v>
      </c>
      <c r="R1308" t="s">
        <v>78</v>
      </c>
      <c r="S1308" t="s">
        <v>79</v>
      </c>
      <c r="T1308">
        <v>28800000</v>
      </c>
      <c r="U1308" t="s">
        <v>80</v>
      </c>
      <c r="V1308" t="b">
        <v>0</v>
      </c>
      <c r="W1308">
        <v>990667800000</v>
      </c>
      <c r="X1308">
        <v>3</v>
      </c>
      <c r="Y1308">
        <v>0</v>
      </c>
      <c r="Z1308">
        <v>0</v>
      </c>
      <c r="AA1308">
        <v>1596158400</v>
      </c>
      <c r="AB1308">
        <v>0.11</v>
      </c>
      <c r="AC1308">
        <v>0.128</v>
      </c>
      <c r="AD1308" t="s">
        <v>5976</v>
      </c>
      <c r="AE1308">
        <v>0.128</v>
      </c>
      <c r="AF1308">
        <v>100000</v>
      </c>
      <c r="AG1308">
        <v>0.11</v>
      </c>
      <c r="AH1308">
        <v>9.9000000000000005E-2</v>
      </c>
      <c r="AI1308">
        <v>0.11</v>
      </c>
      <c r="AJ1308">
        <v>0</v>
      </c>
      <c r="AK1308">
        <v>0</v>
      </c>
      <c r="AL1308" t="s">
        <v>82</v>
      </c>
      <c r="AM1308" t="s">
        <v>72</v>
      </c>
      <c r="AN1308">
        <v>0.128</v>
      </c>
      <c r="AO1308">
        <v>713955</v>
      </c>
      <c r="AP1308">
        <v>1689125</v>
      </c>
      <c r="AQ1308">
        <v>2.7999996999999999E-2</v>
      </c>
      <c r="AR1308">
        <v>0.34146335999999999</v>
      </c>
      <c r="AS1308" t="s">
        <v>7778</v>
      </c>
      <c r="AT1308">
        <v>-0.129</v>
      </c>
      <c r="AU1308">
        <v>-0.53974896999999999</v>
      </c>
      <c r="AV1308">
        <v>8.2000000000000003E-2</v>
      </c>
      <c r="AW1308">
        <v>0.23899999999999999</v>
      </c>
      <c r="AZ1308">
        <v>5084279808</v>
      </c>
      <c r="BA1308">
        <v>0.22</v>
      </c>
      <c r="BB1308">
        <v>0.1056</v>
      </c>
      <c r="BC1308">
        <v>4.4000000000000003E-3</v>
      </c>
      <c r="BD1308">
        <v>4.1666667999999997E-2</v>
      </c>
      <c r="BE1308">
        <v>0.14739859999999999</v>
      </c>
      <c r="BF1308">
        <v>-3.7398607E-2</v>
      </c>
      <c r="BG1308">
        <v>-0.25372428000000002</v>
      </c>
      <c r="BH1308">
        <v>559270784</v>
      </c>
      <c r="BI1308">
        <v>0.5</v>
      </c>
      <c r="BJ1308">
        <v>15</v>
      </c>
      <c r="BK1308">
        <v>0</v>
      </c>
      <c r="BL1308" t="b">
        <v>0</v>
      </c>
      <c r="BM1308">
        <v>0.11</v>
      </c>
      <c r="BN1308">
        <v>1553785140</v>
      </c>
      <c r="BO1308">
        <v>1553785140</v>
      </c>
      <c r="BP1308">
        <v>1553785140</v>
      </c>
      <c r="BR1308">
        <v>-2.0899999999999998E-2</v>
      </c>
    </row>
    <row r="1309" spans="1:70">
      <c r="A1309" t="s">
        <v>7779</v>
      </c>
      <c r="B1309" t="s">
        <v>7780</v>
      </c>
      <c r="C1309" t="str">
        <f t="shared" si="100"/>
        <v>文業集團</v>
      </c>
      <c r="D1309" t="str">
        <f t="shared" si="101"/>
        <v>Real Estate Construction</v>
      </c>
      <c r="E1309" t="str">
        <f t="shared" si="102"/>
        <v>地產建築</v>
      </c>
      <c r="F1309" t="str">
        <f t="shared" si="103"/>
        <v>Building Construction</v>
      </c>
      <c r="G1309" t="str">
        <f t="shared" si="104"/>
        <v>樓宇建造</v>
      </c>
      <c r="H1309" t="s">
        <v>68</v>
      </c>
      <c r="I1309" t="s">
        <v>69</v>
      </c>
      <c r="J1309" t="s">
        <v>70</v>
      </c>
      <c r="K1309" t="s">
        <v>71</v>
      </c>
      <c r="L1309" t="b">
        <v>0</v>
      </c>
      <c r="M1309" t="s">
        <v>72</v>
      </c>
      <c r="N1309" t="s">
        <v>73</v>
      </c>
      <c r="O1309" t="s">
        <v>74</v>
      </c>
      <c r="P1309" t="s">
        <v>7781</v>
      </c>
      <c r="Q1309" t="s">
        <v>7782</v>
      </c>
      <c r="R1309" t="s">
        <v>78</v>
      </c>
      <c r="S1309" t="s">
        <v>79</v>
      </c>
      <c r="T1309">
        <v>28800000</v>
      </c>
      <c r="U1309" t="s">
        <v>80</v>
      </c>
      <c r="V1309" t="b">
        <v>0</v>
      </c>
      <c r="W1309">
        <v>1578965400000</v>
      </c>
      <c r="X1309">
        <v>3</v>
      </c>
      <c r="Y1309">
        <v>9.9999900000000003E-3</v>
      </c>
      <c r="Z1309">
        <v>1.0638288</v>
      </c>
      <c r="AA1309">
        <v>1596161092</v>
      </c>
      <c r="AB1309">
        <v>0.95</v>
      </c>
      <c r="AC1309">
        <v>0.98</v>
      </c>
      <c r="AD1309" t="s">
        <v>7783</v>
      </c>
      <c r="AE1309">
        <v>0.94</v>
      </c>
      <c r="AF1309">
        <v>60000</v>
      </c>
      <c r="AG1309">
        <v>0.94</v>
      </c>
      <c r="AH1309">
        <v>0.93</v>
      </c>
      <c r="AI1309">
        <v>0.95</v>
      </c>
      <c r="AL1309" t="s">
        <v>82</v>
      </c>
      <c r="AM1309" t="s">
        <v>102</v>
      </c>
      <c r="AN1309">
        <v>0.98</v>
      </c>
      <c r="AO1309">
        <v>1414892</v>
      </c>
      <c r="AP1309">
        <v>986000</v>
      </c>
      <c r="AQ1309">
        <v>0.19</v>
      </c>
      <c r="AR1309">
        <v>0.25</v>
      </c>
      <c r="AS1309" t="s">
        <v>7784</v>
      </c>
      <c r="AT1309">
        <v>-0.3</v>
      </c>
      <c r="AU1309">
        <v>-0.24000001000000001</v>
      </c>
      <c r="AV1309">
        <v>0.76</v>
      </c>
      <c r="AW1309">
        <v>1.25</v>
      </c>
      <c r="AZ1309">
        <v>594000000</v>
      </c>
      <c r="BB1309">
        <v>0.94514286999999997</v>
      </c>
      <c r="BC1309">
        <v>4.8571229999999996E-3</v>
      </c>
      <c r="BD1309">
        <v>5.1390356000000003E-3</v>
      </c>
      <c r="BE1309">
        <v>0.96183099999999999</v>
      </c>
      <c r="BF1309">
        <v>-1.1830986E-2</v>
      </c>
      <c r="BG1309">
        <v>-1.2300482999999999E-2</v>
      </c>
      <c r="BH1309">
        <v>564299968</v>
      </c>
      <c r="BJ1309">
        <v>15</v>
      </c>
      <c r="BK1309">
        <v>0</v>
      </c>
      <c r="BL1309" t="b">
        <v>0</v>
      </c>
      <c r="BM1309">
        <v>0.95</v>
      </c>
    </row>
    <row r="1310" spans="1:70">
      <c r="A1310" t="s">
        <v>7785</v>
      </c>
      <c r="B1310" t="s">
        <v>7786</v>
      </c>
      <c r="C1310" t="str">
        <f t="shared" si="100"/>
        <v>日照港裕廊</v>
      </c>
      <c r="D1310" t="str">
        <f t="shared" si="101"/>
        <v>Transportation, logistics and infrastructure</v>
      </c>
      <c r="E1310" t="str">
        <f t="shared" si="102"/>
        <v>運輸、物流及基建</v>
      </c>
      <c r="F1310" t="str">
        <f t="shared" si="103"/>
        <v>Ports and services</v>
      </c>
      <c r="G1310" t="str">
        <f t="shared" si="104"/>
        <v>港口及服務</v>
      </c>
      <c r="H1310" t="s">
        <v>68</v>
      </c>
      <c r="I1310" t="s">
        <v>69</v>
      </c>
      <c r="J1310" t="s">
        <v>70</v>
      </c>
      <c r="K1310" t="s">
        <v>71</v>
      </c>
      <c r="L1310" t="b">
        <v>0</v>
      </c>
      <c r="M1310" t="s">
        <v>72</v>
      </c>
      <c r="N1310" t="s">
        <v>73</v>
      </c>
      <c r="O1310" t="s">
        <v>74</v>
      </c>
      <c r="P1310" t="s">
        <v>7787</v>
      </c>
      <c r="Q1310" t="s">
        <v>7788</v>
      </c>
      <c r="R1310" t="s">
        <v>78</v>
      </c>
      <c r="S1310" t="s">
        <v>79</v>
      </c>
      <c r="T1310">
        <v>28800000</v>
      </c>
      <c r="U1310" t="s">
        <v>80</v>
      </c>
      <c r="V1310" t="b">
        <v>0</v>
      </c>
      <c r="W1310">
        <v>1560907800000</v>
      </c>
      <c r="X1310">
        <v>3</v>
      </c>
      <c r="Y1310">
        <v>0</v>
      </c>
      <c r="Z1310">
        <v>0</v>
      </c>
      <c r="AA1310">
        <v>1596095913</v>
      </c>
      <c r="AB1310">
        <v>0.68</v>
      </c>
      <c r="AC1310">
        <v>0.69</v>
      </c>
      <c r="AD1310" t="s">
        <v>5509</v>
      </c>
      <c r="AE1310">
        <v>0.67</v>
      </c>
      <c r="AF1310">
        <v>122000</v>
      </c>
      <c r="AG1310">
        <v>0.68</v>
      </c>
      <c r="AH1310">
        <v>0.68</v>
      </c>
      <c r="AI1310">
        <v>0.7</v>
      </c>
      <c r="AL1310" t="s">
        <v>82</v>
      </c>
      <c r="AM1310" t="s">
        <v>102</v>
      </c>
      <c r="AN1310">
        <v>0.69</v>
      </c>
      <c r="AO1310">
        <v>548123</v>
      </c>
      <c r="AP1310">
        <v>364750</v>
      </c>
      <c r="AQ1310">
        <v>0.15000004</v>
      </c>
      <c r="AR1310">
        <v>0.28301894999999999</v>
      </c>
      <c r="AS1310" t="s">
        <v>7789</v>
      </c>
      <c r="AT1310">
        <v>-1.3</v>
      </c>
      <c r="AU1310">
        <v>-0.65656559999999997</v>
      </c>
      <c r="AV1310">
        <v>0.53</v>
      </c>
      <c r="AW1310">
        <v>1.98</v>
      </c>
      <c r="AZ1310">
        <v>820000000</v>
      </c>
      <c r="BA1310">
        <v>1.173</v>
      </c>
      <c r="BB1310">
        <v>0.65371429999999997</v>
      </c>
      <c r="BC1310">
        <v>2.6285708000000001E-2</v>
      </c>
      <c r="BD1310">
        <v>4.0209780000000001E-2</v>
      </c>
      <c r="BE1310">
        <v>0.67321675999999997</v>
      </c>
      <c r="BF1310">
        <v>6.7832470000000001E-3</v>
      </c>
      <c r="BG1310">
        <v>1.0075874E-2</v>
      </c>
      <c r="BH1310">
        <v>1128800000</v>
      </c>
      <c r="BI1310">
        <v>0.57971019999999995</v>
      </c>
      <c r="BJ1310">
        <v>15</v>
      </c>
      <c r="BK1310">
        <v>0</v>
      </c>
      <c r="BL1310" t="b">
        <v>0</v>
      </c>
      <c r="BM1310">
        <v>0.68</v>
      </c>
    </row>
    <row r="1311" spans="1:70">
      <c r="A1311" t="s">
        <v>7790</v>
      </c>
      <c r="B1311" t="s">
        <v>7791</v>
      </c>
      <c r="C1311" t="str">
        <f t="shared" si="100"/>
        <v>彩虹新能源</v>
      </c>
      <c r="D1311" t="str">
        <f t="shared" si="101"/>
        <v>Industry</v>
      </c>
      <c r="E1311" t="str">
        <f t="shared" si="102"/>
        <v>工業</v>
      </c>
      <c r="F1311" t="str">
        <f t="shared" si="103"/>
        <v>Machinery</v>
      </c>
      <c r="G1311" t="str">
        <f t="shared" si="104"/>
        <v>機械設備</v>
      </c>
      <c r="H1311" t="s">
        <v>68</v>
      </c>
      <c r="I1311" t="s">
        <v>69</v>
      </c>
      <c r="J1311" t="s">
        <v>70</v>
      </c>
      <c r="K1311" t="s">
        <v>71</v>
      </c>
      <c r="L1311" t="b">
        <v>0</v>
      </c>
      <c r="M1311" t="s">
        <v>72</v>
      </c>
      <c r="N1311" t="s">
        <v>73</v>
      </c>
      <c r="O1311" t="s">
        <v>74</v>
      </c>
      <c r="P1311" t="s">
        <v>7792</v>
      </c>
      <c r="Q1311" t="s">
        <v>7793</v>
      </c>
      <c r="R1311" t="s">
        <v>78</v>
      </c>
      <c r="S1311" t="s">
        <v>79</v>
      </c>
      <c r="T1311">
        <v>28800000</v>
      </c>
      <c r="U1311" t="s">
        <v>80</v>
      </c>
      <c r="V1311" t="b">
        <v>0</v>
      </c>
      <c r="W1311">
        <v>1103506200000</v>
      </c>
      <c r="X1311">
        <v>3</v>
      </c>
      <c r="Y1311">
        <v>3.0000031E-2</v>
      </c>
      <c r="Z1311">
        <v>3.4090943</v>
      </c>
      <c r="AA1311">
        <v>1596096542</v>
      </c>
      <c r="AB1311">
        <v>0.91</v>
      </c>
      <c r="AC1311">
        <v>0.92</v>
      </c>
      <c r="AD1311" t="s">
        <v>7794</v>
      </c>
      <c r="AE1311">
        <v>0.86</v>
      </c>
      <c r="AF1311">
        <v>1770000</v>
      </c>
      <c r="AG1311">
        <v>0.88</v>
      </c>
      <c r="AH1311">
        <v>0.88</v>
      </c>
      <c r="AI1311">
        <v>0.91</v>
      </c>
      <c r="AJ1311">
        <v>0</v>
      </c>
      <c r="AK1311">
        <v>0</v>
      </c>
      <c r="AL1311" t="s">
        <v>82</v>
      </c>
      <c r="AM1311" t="s">
        <v>102</v>
      </c>
      <c r="AN1311">
        <v>0.88</v>
      </c>
      <c r="AO1311">
        <v>6908360</v>
      </c>
      <c r="AP1311">
        <v>3776450</v>
      </c>
      <c r="AQ1311">
        <v>0.46000004</v>
      </c>
      <c r="AR1311">
        <v>1.0222222999999999</v>
      </c>
      <c r="AS1311" t="s">
        <v>7795</v>
      </c>
      <c r="AT1311">
        <v>-0.109999955</v>
      </c>
      <c r="AU1311">
        <v>-0.10784309</v>
      </c>
      <c r="AV1311">
        <v>0.45</v>
      </c>
      <c r="AW1311">
        <v>1.02</v>
      </c>
      <c r="AZ1311">
        <v>630881024</v>
      </c>
      <c r="BA1311">
        <v>2.1999999999999999E-2</v>
      </c>
      <c r="BB1311">
        <v>0.9357143</v>
      </c>
      <c r="BC1311">
        <v>-2.5714278E-2</v>
      </c>
      <c r="BD1311">
        <v>-2.7480907999999998E-2</v>
      </c>
      <c r="BE1311">
        <v>0.75220279999999995</v>
      </c>
      <c r="BF1311">
        <v>0.15779721999999999</v>
      </c>
      <c r="BG1311">
        <v>0.20978014</v>
      </c>
      <c r="BH1311">
        <v>2031438464</v>
      </c>
      <c r="BI1311">
        <v>41.363636</v>
      </c>
      <c r="BJ1311">
        <v>15</v>
      </c>
      <c r="BK1311">
        <v>0</v>
      </c>
      <c r="BL1311" t="b">
        <v>0</v>
      </c>
      <c r="BM1311">
        <v>0.91</v>
      </c>
      <c r="BN1311">
        <v>1553612340</v>
      </c>
      <c r="BO1311">
        <v>1553612340</v>
      </c>
      <c r="BP1311">
        <v>1553612340</v>
      </c>
      <c r="BQ1311">
        <v>2.6680817999999999</v>
      </c>
      <c r="BR1311">
        <v>0.34106900000000001</v>
      </c>
    </row>
    <row r="1312" spans="1:70">
      <c r="A1312" t="s">
        <v>7796</v>
      </c>
      <c r="B1312" t="s">
        <v>7797</v>
      </c>
      <c r="C1312" t="str">
        <f t="shared" si="100"/>
        <v>上置集團</v>
      </c>
      <c r="D1312" t="str">
        <f t="shared" si="101"/>
        <v>Real Estate Construction</v>
      </c>
      <c r="E1312" t="str">
        <f t="shared" si="102"/>
        <v>地產建築</v>
      </c>
      <c r="F1312" t="str">
        <f t="shared" si="103"/>
        <v>China Properties</v>
      </c>
      <c r="G1312" t="str">
        <f t="shared" si="104"/>
        <v>內房</v>
      </c>
      <c r="H1312" t="s">
        <v>68</v>
      </c>
      <c r="I1312" t="s">
        <v>69</v>
      </c>
      <c r="J1312" t="s">
        <v>70</v>
      </c>
      <c r="K1312" t="s">
        <v>71</v>
      </c>
      <c r="L1312" t="b">
        <v>0</v>
      </c>
      <c r="M1312" t="s">
        <v>72</v>
      </c>
      <c r="N1312" t="s">
        <v>73</v>
      </c>
      <c r="O1312" t="s">
        <v>74</v>
      </c>
      <c r="P1312" t="s">
        <v>7798</v>
      </c>
      <c r="Q1312" t="s">
        <v>7799</v>
      </c>
      <c r="R1312" t="s">
        <v>78</v>
      </c>
      <c r="S1312" t="s">
        <v>79</v>
      </c>
      <c r="T1312">
        <v>28800000</v>
      </c>
      <c r="U1312" t="s">
        <v>80</v>
      </c>
      <c r="V1312" t="b">
        <v>0</v>
      </c>
      <c r="W1312">
        <v>1012786200000</v>
      </c>
      <c r="X1312">
        <v>3</v>
      </c>
      <c r="Y1312">
        <v>0</v>
      </c>
      <c r="Z1312">
        <v>0</v>
      </c>
      <c r="AA1312">
        <v>1596093536</v>
      </c>
      <c r="AB1312">
        <v>2.7E-2</v>
      </c>
      <c r="AC1312">
        <v>2.7E-2</v>
      </c>
      <c r="AD1312" t="s">
        <v>7800</v>
      </c>
      <c r="AE1312">
        <v>2.7E-2</v>
      </c>
      <c r="AF1312">
        <v>66000</v>
      </c>
      <c r="AG1312">
        <v>2.7E-2</v>
      </c>
      <c r="AH1312">
        <v>2.5000000000000001E-2</v>
      </c>
      <c r="AI1312">
        <v>3.4000000000000002E-2</v>
      </c>
      <c r="AJ1312">
        <v>0</v>
      </c>
      <c r="AK1312">
        <v>0</v>
      </c>
      <c r="AL1312" t="s">
        <v>82</v>
      </c>
      <c r="AM1312" t="s">
        <v>102</v>
      </c>
      <c r="AN1312">
        <v>2.7E-2</v>
      </c>
      <c r="AO1312">
        <v>3697798</v>
      </c>
      <c r="AP1312">
        <v>2449682</v>
      </c>
      <c r="AQ1312">
        <v>1.0000002000000001E-3</v>
      </c>
      <c r="AR1312">
        <v>3.8461544E-2</v>
      </c>
      <c r="AS1312" t="s">
        <v>7801</v>
      </c>
      <c r="AT1312">
        <v>-0.103999995</v>
      </c>
      <c r="AU1312">
        <v>-0.79389310000000002</v>
      </c>
      <c r="AV1312">
        <v>2.5999999999999999E-2</v>
      </c>
      <c r="AW1312">
        <v>0.13100000000000001</v>
      </c>
      <c r="AZ1312">
        <v>20564699136</v>
      </c>
      <c r="BA1312">
        <v>5.3999999999999999E-2</v>
      </c>
      <c r="BB1312">
        <v>3.0285713999999998E-2</v>
      </c>
      <c r="BC1312">
        <v>-3.2857135000000002E-3</v>
      </c>
      <c r="BD1312">
        <v>-0.10849054</v>
      </c>
      <c r="BE1312">
        <v>3.6664336999999998E-2</v>
      </c>
      <c r="BF1312">
        <v>-9.6643360000000008E-3</v>
      </c>
      <c r="BG1312">
        <v>-0.26358956</v>
      </c>
      <c r="BH1312">
        <v>555246912</v>
      </c>
      <c r="BI1312">
        <v>0.5</v>
      </c>
      <c r="BJ1312">
        <v>15</v>
      </c>
      <c r="BK1312">
        <v>0</v>
      </c>
      <c r="BL1312" t="b">
        <v>0</v>
      </c>
      <c r="BM1312">
        <v>2.7E-2</v>
      </c>
      <c r="BN1312">
        <v>1553785140</v>
      </c>
      <c r="BO1312">
        <v>1553785140</v>
      </c>
      <c r="BP1312">
        <v>1553785140</v>
      </c>
      <c r="BR1312">
        <v>-0.12292500000000001</v>
      </c>
    </row>
    <row r="1313" spans="1:72">
      <c r="A1313" t="s">
        <v>7802</v>
      </c>
      <c r="B1313" t="s">
        <v>7803</v>
      </c>
      <c r="C1313" t="str">
        <f t="shared" si="100"/>
        <v>第一上海</v>
      </c>
      <c r="D1313" t="str">
        <f t="shared" si="101"/>
        <v>Financial</v>
      </c>
      <c r="E1313" t="str">
        <f t="shared" si="102"/>
        <v>金融</v>
      </c>
      <c r="F1313" t="str">
        <f t="shared" si="103"/>
        <v>Chinese securities and financing</v>
      </c>
      <c r="G1313" t="str">
        <f t="shared" si="104"/>
        <v>中資證券及融資</v>
      </c>
      <c r="H1313" t="s">
        <v>68</v>
      </c>
      <c r="I1313" t="s">
        <v>69</v>
      </c>
      <c r="J1313" t="s">
        <v>70</v>
      </c>
      <c r="K1313" t="s">
        <v>71</v>
      </c>
      <c r="L1313" t="b">
        <v>0</v>
      </c>
      <c r="M1313" t="s">
        <v>72</v>
      </c>
      <c r="N1313" t="s">
        <v>73</v>
      </c>
      <c r="O1313" t="s">
        <v>74</v>
      </c>
      <c r="P1313" t="s">
        <v>7804</v>
      </c>
      <c r="Q1313" t="s">
        <v>7805</v>
      </c>
      <c r="R1313" t="s">
        <v>78</v>
      </c>
      <c r="S1313" t="s">
        <v>79</v>
      </c>
      <c r="T1313">
        <v>28800000</v>
      </c>
      <c r="U1313" t="s">
        <v>80</v>
      </c>
      <c r="V1313" t="b">
        <v>0</v>
      </c>
      <c r="W1313">
        <v>946949400000</v>
      </c>
      <c r="X1313">
        <v>3</v>
      </c>
      <c r="Y1313">
        <v>0</v>
      </c>
      <c r="Z1313">
        <v>0</v>
      </c>
      <c r="AA1313">
        <v>1596160888</v>
      </c>
      <c r="AB1313">
        <v>0.39500000000000002</v>
      </c>
      <c r="AC1313">
        <v>0.39500000000000002</v>
      </c>
      <c r="AD1313" t="s">
        <v>7168</v>
      </c>
      <c r="AE1313">
        <v>0.39500000000000002</v>
      </c>
      <c r="AF1313">
        <v>64000</v>
      </c>
      <c r="AG1313">
        <v>0.39500000000000002</v>
      </c>
      <c r="AH1313">
        <v>0.39500000000000002</v>
      </c>
      <c r="AI1313">
        <v>0.40500000000000003</v>
      </c>
      <c r="AJ1313">
        <v>0</v>
      </c>
      <c r="AK1313">
        <v>0</v>
      </c>
      <c r="AL1313" t="s">
        <v>82</v>
      </c>
      <c r="AM1313" t="s">
        <v>72</v>
      </c>
      <c r="AN1313">
        <v>0.39500000000000002</v>
      </c>
      <c r="AO1313">
        <v>1570493</v>
      </c>
      <c r="AP1313">
        <v>829000</v>
      </c>
      <c r="AQ1313">
        <v>0.13500002</v>
      </c>
      <c r="AR1313">
        <v>0.51923083999999997</v>
      </c>
      <c r="AS1313" t="s">
        <v>7806</v>
      </c>
      <c r="AT1313">
        <v>-0.11499998</v>
      </c>
      <c r="AU1313">
        <v>-0.22549016999999999</v>
      </c>
      <c r="AV1313">
        <v>0.26</v>
      </c>
      <c r="AW1313">
        <v>0.51</v>
      </c>
      <c r="AX1313">
        <v>0.01</v>
      </c>
      <c r="AY1313">
        <v>2.5316453999999999E-2</v>
      </c>
      <c r="AZ1313">
        <v>1418969984</v>
      </c>
      <c r="BA1313">
        <v>1.857</v>
      </c>
      <c r="BB1313">
        <v>0.40100000000000002</v>
      </c>
      <c r="BC1313">
        <v>-5.9999824000000002E-3</v>
      </c>
      <c r="BD1313">
        <v>-1.4962549E-2</v>
      </c>
      <c r="BE1313">
        <v>0.36402097</v>
      </c>
      <c r="BF1313">
        <v>3.0979037000000001E-2</v>
      </c>
      <c r="BG1313">
        <v>8.5102339999999999E-2</v>
      </c>
      <c r="BH1313">
        <v>560493184</v>
      </c>
      <c r="BI1313">
        <v>0.21270868000000001</v>
      </c>
      <c r="BJ1313">
        <v>15</v>
      </c>
      <c r="BK1313">
        <v>0</v>
      </c>
      <c r="BL1313" t="b">
        <v>0</v>
      </c>
      <c r="BM1313">
        <v>0.39500000000000002</v>
      </c>
      <c r="BN1313">
        <v>1553871540</v>
      </c>
      <c r="BO1313">
        <v>1553871540</v>
      </c>
      <c r="BP1313">
        <v>1553871540</v>
      </c>
      <c r="BQ1313">
        <v>4.1103019999999999</v>
      </c>
      <c r="BR1313">
        <v>9.6100000000000005E-2</v>
      </c>
    </row>
    <row r="1314" spans="1:72">
      <c r="A1314" t="s">
        <v>7807</v>
      </c>
      <c r="B1314" t="s">
        <v>7808</v>
      </c>
      <c r="C1314" t="str">
        <f t="shared" si="100"/>
        <v>鐵建裝備</v>
      </c>
      <c r="D1314" t="str">
        <f t="shared" si="101"/>
        <v>Industry</v>
      </c>
      <c r="E1314" t="str">
        <f t="shared" si="102"/>
        <v>工業</v>
      </c>
      <c r="F1314" t="str">
        <f t="shared" si="103"/>
        <v>Machinery</v>
      </c>
      <c r="G1314" t="str">
        <f t="shared" si="104"/>
        <v>機械設備</v>
      </c>
      <c r="H1314" t="s">
        <v>68</v>
      </c>
      <c r="I1314" t="s">
        <v>69</v>
      </c>
      <c r="J1314" t="s">
        <v>70</v>
      </c>
      <c r="K1314" t="s">
        <v>71</v>
      </c>
      <c r="L1314" t="b">
        <v>0</v>
      </c>
      <c r="M1314" t="s">
        <v>72</v>
      </c>
      <c r="N1314" t="s">
        <v>73</v>
      </c>
      <c r="O1314" t="s">
        <v>74</v>
      </c>
      <c r="P1314" t="s">
        <v>7809</v>
      </c>
      <c r="Q1314" t="s">
        <v>7810</v>
      </c>
      <c r="R1314" t="s">
        <v>78</v>
      </c>
      <c r="S1314" t="s">
        <v>79</v>
      </c>
      <c r="T1314">
        <v>28800000</v>
      </c>
      <c r="U1314" t="s">
        <v>80</v>
      </c>
      <c r="V1314" t="b">
        <v>0</v>
      </c>
      <c r="W1314">
        <v>1450229400000</v>
      </c>
      <c r="X1314">
        <v>3</v>
      </c>
      <c r="Y1314">
        <v>1.9999980000000001E-2</v>
      </c>
      <c r="Z1314">
        <v>1.9230752</v>
      </c>
      <c r="AA1314">
        <v>1596160905</v>
      </c>
      <c r="AB1314">
        <v>1.06</v>
      </c>
      <c r="AC1314">
        <v>1.08</v>
      </c>
      <c r="AD1314" t="s">
        <v>7811</v>
      </c>
      <c r="AE1314">
        <v>1.02</v>
      </c>
      <c r="AF1314">
        <v>1380500</v>
      </c>
      <c r="AG1314">
        <v>1.04</v>
      </c>
      <c r="AH1314">
        <v>1.04</v>
      </c>
      <c r="AI1314">
        <v>1.06</v>
      </c>
      <c r="AJ1314">
        <v>0</v>
      </c>
      <c r="AK1314">
        <v>0</v>
      </c>
      <c r="AL1314" t="s">
        <v>82</v>
      </c>
      <c r="AM1314" t="s">
        <v>102</v>
      </c>
      <c r="AN1314">
        <v>1.03</v>
      </c>
      <c r="AO1314">
        <v>605065</v>
      </c>
      <c r="AP1314">
        <v>802625</v>
      </c>
      <c r="AQ1314">
        <v>4.9999952E-2</v>
      </c>
      <c r="AR1314">
        <v>4.9504902000000003E-2</v>
      </c>
      <c r="AS1314" t="s">
        <v>7812</v>
      </c>
      <c r="AT1314">
        <v>-0.49</v>
      </c>
      <c r="AU1314">
        <v>-0.31612906000000002</v>
      </c>
      <c r="AV1314">
        <v>1.01</v>
      </c>
      <c r="AW1314">
        <v>1.55</v>
      </c>
      <c r="AX1314">
        <v>2E-3</v>
      </c>
      <c r="AY1314">
        <v>1.923077E-3</v>
      </c>
      <c r="AZ1314">
        <v>531900000</v>
      </c>
      <c r="BA1314">
        <v>0.53900000000000003</v>
      </c>
      <c r="BB1314">
        <v>1.1282856000000001</v>
      </c>
      <c r="BC1314">
        <v>-6.8285700000000005E-2</v>
      </c>
      <c r="BD1314">
        <v>-6.0521643999999999E-2</v>
      </c>
      <c r="BE1314">
        <v>1.1723775999999999</v>
      </c>
      <c r="BF1314">
        <v>-0.11237764</v>
      </c>
      <c r="BG1314">
        <v>-9.5854475999999994E-2</v>
      </c>
      <c r="BH1314">
        <v>1611072640</v>
      </c>
      <c r="BI1314">
        <v>1.9666048</v>
      </c>
      <c r="BJ1314">
        <v>15</v>
      </c>
      <c r="BK1314">
        <v>0</v>
      </c>
      <c r="BL1314" t="b">
        <v>0</v>
      </c>
      <c r="BM1314">
        <v>1.06</v>
      </c>
      <c r="BN1314">
        <v>1551369540</v>
      </c>
      <c r="BO1314">
        <v>1551369540</v>
      </c>
      <c r="BP1314">
        <v>1551369540</v>
      </c>
      <c r="BS1314">
        <v>0.46</v>
      </c>
      <c r="BT1314">
        <v>2.3043477999999999</v>
      </c>
    </row>
    <row r="1315" spans="1:72">
      <c r="A1315" t="s">
        <v>7813</v>
      </c>
      <c r="B1315" t="s">
        <v>7814</v>
      </c>
      <c r="C1315" t="str">
        <f t="shared" si="100"/>
        <v>正道集團</v>
      </c>
      <c r="D1315" t="str">
        <f t="shared" si="101"/>
        <v>Automobile production and distribution</v>
      </c>
      <c r="E1315" t="str">
        <f t="shared" si="102"/>
        <v>汽車生產及分銷</v>
      </c>
      <c r="F1315" t="str">
        <f t="shared" si="103"/>
        <v>Cars parts and maintenance</v>
      </c>
      <c r="G1315" t="str">
        <f t="shared" si="104"/>
        <v>汽車零部件及維護</v>
      </c>
      <c r="H1315" t="s">
        <v>68</v>
      </c>
      <c r="I1315" t="s">
        <v>69</v>
      </c>
      <c r="J1315" t="s">
        <v>70</v>
      </c>
      <c r="K1315" t="s">
        <v>71</v>
      </c>
      <c r="L1315" t="b">
        <v>0</v>
      </c>
      <c r="M1315" t="s">
        <v>72</v>
      </c>
      <c r="N1315" t="s">
        <v>73</v>
      </c>
      <c r="O1315" t="s">
        <v>74</v>
      </c>
      <c r="P1315" t="s">
        <v>7815</v>
      </c>
      <c r="Q1315" t="s">
        <v>7816</v>
      </c>
      <c r="R1315" t="s">
        <v>78</v>
      </c>
      <c r="S1315" t="s">
        <v>79</v>
      </c>
      <c r="T1315">
        <v>28800000</v>
      </c>
      <c r="U1315" t="s">
        <v>80</v>
      </c>
      <c r="V1315" t="b">
        <v>0</v>
      </c>
      <c r="W1315">
        <v>946949400000</v>
      </c>
      <c r="X1315">
        <v>3</v>
      </c>
      <c r="Y1315">
        <v>1.9999985E-3</v>
      </c>
      <c r="Z1315">
        <v>7.4074010000000001</v>
      </c>
      <c r="AA1315">
        <v>1596160991</v>
      </c>
      <c r="AB1315">
        <v>2.9000000000000001E-2</v>
      </c>
      <c r="AC1315">
        <v>2.9000000000000001E-2</v>
      </c>
      <c r="AD1315" t="s">
        <v>7817</v>
      </c>
      <c r="AE1315">
        <v>2.7E-2</v>
      </c>
      <c r="AF1315">
        <v>1240000</v>
      </c>
      <c r="AG1315">
        <v>2.7E-2</v>
      </c>
      <c r="AH1315">
        <v>2.8000000000000001E-2</v>
      </c>
      <c r="AI1315">
        <v>2.9000000000000001E-2</v>
      </c>
      <c r="AJ1315">
        <v>0</v>
      </c>
      <c r="AK1315">
        <v>0</v>
      </c>
      <c r="AL1315" t="s">
        <v>82</v>
      </c>
      <c r="AM1315" t="s">
        <v>72</v>
      </c>
      <c r="AN1315">
        <v>2.8000000000000001E-2</v>
      </c>
      <c r="AO1315">
        <v>45668850</v>
      </c>
      <c r="AP1315">
        <v>40303585</v>
      </c>
      <c r="AQ1315">
        <v>1.9E-2</v>
      </c>
      <c r="AR1315">
        <v>1.9</v>
      </c>
      <c r="AS1315" t="s">
        <v>7818</v>
      </c>
      <c r="AT1315">
        <v>-1.9000000999999999E-2</v>
      </c>
      <c r="AU1315">
        <v>-0.39583333999999998</v>
      </c>
      <c r="AV1315">
        <v>0.01</v>
      </c>
      <c r="AW1315">
        <v>4.8000000000000001E-2</v>
      </c>
      <c r="AZ1315">
        <v>20352899072</v>
      </c>
      <c r="BA1315">
        <v>2.5999999999999999E-2</v>
      </c>
      <c r="BB1315">
        <v>1.78E-2</v>
      </c>
      <c r="BC1315">
        <v>1.12E-2</v>
      </c>
      <c r="BD1315">
        <v>0.62921344999999995</v>
      </c>
      <c r="BE1315">
        <v>1.3776224E-2</v>
      </c>
      <c r="BF1315">
        <v>1.5223775E-2</v>
      </c>
      <c r="BG1315">
        <v>1.1050761</v>
      </c>
      <c r="BH1315">
        <v>590234048</v>
      </c>
      <c r="BI1315">
        <v>1.1153846000000001</v>
      </c>
      <c r="BJ1315">
        <v>15</v>
      </c>
      <c r="BK1315">
        <v>0</v>
      </c>
      <c r="BL1315" t="b">
        <v>0</v>
      </c>
      <c r="BM1315">
        <v>2.9000000000000001E-2</v>
      </c>
      <c r="BN1315">
        <v>1553871540</v>
      </c>
      <c r="BO1315">
        <v>1553871540</v>
      </c>
      <c r="BP1315">
        <v>1553871540</v>
      </c>
      <c r="BR1315">
        <v>-1.4200000000000001E-2</v>
      </c>
    </row>
    <row r="1316" spans="1:72">
      <c r="A1316" t="s">
        <v>7819</v>
      </c>
      <c r="B1316" t="s">
        <v>7820</v>
      </c>
      <c r="C1316" t="str">
        <f t="shared" si="100"/>
        <v>科聯系統</v>
      </c>
      <c r="D1316" t="str">
        <f t="shared" si="101"/>
        <v>Information Technology</v>
      </c>
      <c r="E1316" t="str">
        <f t="shared" si="102"/>
        <v>資訊科技</v>
      </c>
      <c r="F1316" t="str">
        <f t="shared" si="103"/>
        <v>System and Data Technology Consultant</v>
      </c>
      <c r="G1316" t="str">
        <f t="shared" si="104"/>
        <v>系統及資料科技顧問</v>
      </c>
      <c r="H1316" t="s">
        <v>68</v>
      </c>
      <c r="I1316" t="s">
        <v>69</v>
      </c>
      <c r="J1316" t="s">
        <v>70</v>
      </c>
      <c r="K1316" t="s">
        <v>71</v>
      </c>
      <c r="L1316" t="b">
        <v>0</v>
      </c>
      <c r="M1316" t="s">
        <v>72</v>
      </c>
      <c r="N1316" t="s">
        <v>73</v>
      </c>
      <c r="O1316" t="s">
        <v>74</v>
      </c>
      <c r="P1316" t="s">
        <v>7821</v>
      </c>
      <c r="Q1316" t="s">
        <v>7822</v>
      </c>
      <c r="R1316" t="s">
        <v>78</v>
      </c>
      <c r="S1316" t="s">
        <v>79</v>
      </c>
      <c r="T1316">
        <v>28800000</v>
      </c>
      <c r="U1316" t="s">
        <v>80</v>
      </c>
      <c r="V1316" t="b">
        <v>0</v>
      </c>
      <c r="W1316">
        <v>946949400000</v>
      </c>
      <c r="X1316">
        <v>3</v>
      </c>
      <c r="Y1316">
        <v>-0.10000014</v>
      </c>
      <c r="Z1316">
        <v>-4.5454610000000004</v>
      </c>
      <c r="AA1316">
        <v>1596090235</v>
      </c>
      <c r="AB1316">
        <v>2.1</v>
      </c>
      <c r="AC1316">
        <v>2.2000000000000002</v>
      </c>
      <c r="AD1316" t="s">
        <v>7823</v>
      </c>
      <c r="AE1316">
        <v>2.1</v>
      </c>
      <c r="AF1316">
        <v>62000</v>
      </c>
      <c r="AG1316">
        <v>2.2000000000000002</v>
      </c>
      <c r="AH1316">
        <v>2.11</v>
      </c>
      <c r="AI1316">
        <v>2.2400000000000002</v>
      </c>
      <c r="AJ1316">
        <v>0</v>
      </c>
      <c r="AK1316">
        <v>0</v>
      </c>
      <c r="AL1316" t="s">
        <v>82</v>
      </c>
      <c r="AM1316" t="s">
        <v>72</v>
      </c>
      <c r="AN1316">
        <v>2.2000000000000002</v>
      </c>
      <c r="AO1316">
        <v>53328</v>
      </c>
      <c r="AP1316">
        <v>23359</v>
      </c>
      <c r="AQ1316">
        <v>3.9999960000000001E-2</v>
      </c>
      <c r="AR1316">
        <v>1.9417456999999999E-2</v>
      </c>
      <c r="AS1316" t="s">
        <v>7824</v>
      </c>
      <c r="AT1316">
        <v>-1.6200000999999999</v>
      </c>
      <c r="AU1316">
        <v>-0.43548389999999998</v>
      </c>
      <c r="AV1316">
        <v>2.06</v>
      </c>
      <c r="AW1316">
        <v>3.72</v>
      </c>
      <c r="AX1316">
        <v>0.17</v>
      </c>
      <c r="AY1316">
        <v>7.7272729999999998E-2</v>
      </c>
      <c r="AZ1316">
        <v>249488000</v>
      </c>
      <c r="BA1316">
        <v>1.9470000000000001</v>
      </c>
      <c r="BB1316">
        <v>2.213889</v>
      </c>
      <c r="BC1316">
        <v>-0.11388898</v>
      </c>
      <c r="BD1316">
        <v>-5.1442950000000001E-2</v>
      </c>
      <c r="BE1316">
        <v>2.5400692999999999</v>
      </c>
      <c r="BF1316">
        <v>-0.44006943999999998</v>
      </c>
      <c r="BG1316">
        <v>-0.17325096000000001</v>
      </c>
      <c r="BH1316">
        <v>523924768</v>
      </c>
      <c r="BI1316">
        <v>1.0785823999999999</v>
      </c>
      <c r="BJ1316">
        <v>15</v>
      </c>
      <c r="BK1316">
        <v>0</v>
      </c>
      <c r="BL1316" t="b">
        <v>0</v>
      </c>
      <c r="BM1316">
        <v>2.1</v>
      </c>
      <c r="BN1316">
        <v>1551887940</v>
      </c>
      <c r="BO1316">
        <v>1551887940</v>
      </c>
      <c r="BP1316">
        <v>1551887940</v>
      </c>
      <c r="BQ1316">
        <v>9.2797164999999993</v>
      </c>
      <c r="BR1316">
        <v>0.2263</v>
      </c>
    </row>
    <row r="1317" spans="1:72">
      <c r="A1317" t="s">
        <v>7825</v>
      </c>
      <c r="B1317" t="s">
        <v>7826</v>
      </c>
      <c r="C1317" t="str">
        <f t="shared" si="100"/>
        <v>新世紀集團</v>
      </c>
      <c r="D1317" t="str">
        <f t="shared" si="101"/>
        <v>Consumer Service</v>
      </c>
      <c r="E1317" t="str">
        <f t="shared" si="102"/>
        <v>消費者服務業</v>
      </c>
      <c r="F1317" t="str">
        <f t="shared" si="103"/>
        <v>Tourist and Hotel</v>
      </c>
      <c r="G1317" t="str">
        <f t="shared" si="104"/>
        <v>旅遊酒店</v>
      </c>
      <c r="H1317" t="s">
        <v>68</v>
      </c>
      <c r="I1317" t="s">
        <v>69</v>
      </c>
      <c r="J1317" t="s">
        <v>70</v>
      </c>
      <c r="K1317" t="s">
        <v>71</v>
      </c>
      <c r="L1317" t="b">
        <v>0</v>
      </c>
      <c r="M1317" t="s">
        <v>72</v>
      </c>
      <c r="N1317" t="s">
        <v>73</v>
      </c>
      <c r="O1317" t="s">
        <v>74</v>
      </c>
      <c r="P1317" t="s">
        <v>7827</v>
      </c>
      <c r="Q1317" t="s">
        <v>7828</v>
      </c>
      <c r="R1317" t="s">
        <v>78</v>
      </c>
      <c r="S1317" t="s">
        <v>79</v>
      </c>
      <c r="T1317">
        <v>28800000</v>
      </c>
      <c r="U1317" t="s">
        <v>80</v>
      </c>
      <c r="V1317" t="b">
        <v>0</v>
      </c>
      <c r="W1317">
        <v>1127957400000</v>
      </c>
      <c r="X1317">
        <v>3</v>
      </c>
      <c r="Y1317">
        <v>1.0000020000000001E-3</v>
      </c>
      <c r="Z1317">
        <v>1.0526338</v>
      </c>
      <c r="AA1317">
        <v>1596092048</v>
      </c>
      <c r="AB1317">
        <v>9.6000000000000002E-2</v>
      </c>
      <c r="AC1317">
        <v>9.6000000000000002E-2</v>
      </c>
      <c r="AD1317" t="s">
        <v>7829</v>
      </c>
      <c r="AE1317">
        <v>9.4E-2</v>
      </c>
      <c r="AF1317">
        <v>632000</v>
      </c>
      <c r="AG1317">
        <v>9.5000000000000001E-2</v>
      </c>
      <c r="AH1317">
        <v>9.2999999999999999E-2</v>
      </c>
      <c r="AI1317">
        <v>0.10199999999999999</v>
      </c>
      <c r="AJ1317">
        <v>0</v>
      </c>
      <c r="AK1317">
        <v>0</v>
      </c>
      <c r="AL1317" t="s">
        <v>82</v>
      </c>
      <c r="AM1317" t="s">
        <v>72</v>
      </c>
      <c r="AN1317">
        <v>9.4E-2</v>
      </c>
      <c r="AO1317">
        <v>1420161</v>
      </c>
      <c r="AP1317">
        <v>1446968</v>
      </c>
      <c r="AQ1317">
        <v>2.0000040000000001E-3</v>
      </c>
      <c r="AR1317">
        <v>2.1276639999999999E-2</v>
      </c>
      <c r="AS1317" t="s">
        <v>7830</v>
      </c>
      <c r="AT1317">
        <v>-3.3999993999999999E-2</v>
      </c>
      <c r="AU1317">
        <v>-0.26153841999999999</v>
      </c>
      <c r="AV1317">
        <v>9.4E-2</v>
      </c>
      <c r="AW1317">
        <v>0.13</v>
      </c>
      <c r="AX1317">
        <v>3.0000000000000001E-3</v>
      </c>
      <c r="AY1317">
        <v>3.1578947000000003E-2</v>
      </c>
      <c r="AZ1317">
        <v>5780369920</v>
      </c>
      <c r="BA1317">
        <v>0.28000000000000003</v>
      </c>
      <c r="BB1317">
        <v>0.10285714</v>
      </c>
      <c r="BC1317">
        <v>-6.8571420000000001E-3</v>
      </c>
      <c r="BD1317">
        <v>-6.6666655000000005E-2</v>
      </c>
      <c r="BE1317">
        <v>0.11553846</v>
      </c>
      <c r="BF1317">
        <v>-1.9538461999999999E-2</v>
      </c>
      <c r="BG1317">
        <v>-0.16910785</v>
      </c>
      <c r="BH1317">
        <v>554915520</v>
      </c>
      <c r="BI1317">
        <v>0.34285715</v>
      </c>
      <c r="BJ1317">
        <v>15</v>
      </c>
      <c r="BK1317">
        <v>0</v>
      </c>
      <c r="BL1317" t="b">
        <v>0</v>
      </c>
      <c r="BM1317">
        <v>9.6000000000000002E-2</v>
      </c>
      <c r="BQ1317">
        <v>35.555553000000003</v>
      </c>
      <c r="BR1317">
        <v>2.7000000000000001E-3</v>
      </c>
    </row>
    <row r="1318" spans="1:72">
      <c r="A1318" t="s">
        <v>7831</v>
      </c>
      <c r="B1318" t="s">
        <v>7832</v>
      </c>
      <c r="C1318" t="str">
        <f t="shared" si="100"/>
        <v>精熙國際</v>
      </c>
      <c r="D1318" t="str">
        <f t="shared" si="101"/>
        <v>Information Technology</v>
      </c>
      <c r="E1318" t="str">
        <f t="shared" si="102"/>
        <v>資訊科技</v>
      </c>
      <c r="F1318" t="str">
        <f t="shared" si="103"/>
        <v>Smart Card and Information Technology Equipment</v>
      </c>
      <c r="G1318" t="str">
        <f t="shared" si="104"/>
        <v>智能卡及資訊科技器材</v>
      </c>
      <c r="H1318" t="s">
        <v>68</v>
      </c>
      <c r="I1318" t="s">
        <v>69</v>
      </c>
      <c r="J1318" t="s">
        <v>70</v>
      </c>
      <c r="K1318" t="s">
        <v>71</v>
      </c>
      <c r="L1318" t="b">
        <v>0</v>
      </c>
      <c r="M1318" t="s">
        <v>72</v>
      </c>
      <c r="N1318" t="s">
        <v>73</v>
      </c>
      <c r="O1318" t="s">
        <v>74</v>
      </c>
      <c r="P1318" t="s">
        <v>7833</v>
      </c>
      <c r="Q1318" t="s">
        <v>7834</v>
      </c>
      <c r="R1318" t="s">
        <v>78</v>
      </c>
      <c r="S1318" t="s">
        <v>79</v>
      </c>
      <c r="T1318">
        <v>28800000</v>
      </c>
      <c r="U1318" t="s">
        <v>80</v>
      </c>
      <c r="V1318" t="b">
        <v>0</v>
      </c>
      <c r="W1318">
        <v>1139535000000</v>
      </c>
      <c r="X1318">
        <v>3</v>
      </c>
      <c r="Y1318">
        <v>-3.0000031E-2</v>
      </c>
      <c r="Z1318">
        <v>-4.4776163000000002</v>
      </c>
      <c r="AA1318">
        <v>1596086344</v>
      </c>
      <c r="AB1318">
        <v>0.64</v>
      </c>
      <c r="AC1318">
        <v>0.64</v>
      </c>
      <c r="AD1318" t="s">
        <v>7835</v>
      </c>
      <c r="AE1318">
        <v>0.64</v>
      </c>
      <c r="AF1318">
        <v>106000</v>
      </c>
      <c r="AG1318">
        <v>0.67</v>
      </c>
      <c r="AH1318">
        <v>0.62</v>
      </c>
      <c r="AI1318">
        <v>0.66</v>
      </c>
      <c r="AJ1318">
        <v>0</v>
      </c>
      <c r="AK1318">
        <v>0</v>
      </c>
      <c r="AL1318" t="s">
        <v>82</v>
      </c>
      <c r="AM1318" t="s">
        <v>83</v>
      </c>
      <c r="AN1318">
        <v>0.64</v>
      </c>
      <c r="AO1318">
        <v>230615</v>
      </c>
      <c r="AP1318">
        <v>71500</v>
      </c>
      <c r="AQ1318">
        <v>0.13999998999999999</v>
      </c>
      <c r="AR1318">
        <v>0.27999996999999999</v>
      </c>
      <c r="AS1318" t="s">
        <v>7836</v>
      </c>
      <c r="AT1318">
        <v>-0.35000002000000002</v>
      </c>
      <c r="AU1318">
        <v>-0.35353538000000001</v>
      </c>
      <c r="AV1318">
        <v>0.5</v>
      </c>
      <c r="AW1318">
        <v>0.99</v>
      </c>
      <c r="AX1318">
        <v>6.0000000000000001E-3</v>
      </c>
      <c r="AY1318">
        <v>8.9552234999999997E-3</v>
      </c>
      <c r="AZ1318">
        <v>818579968</v>
      </c>
      <c r="BA1318">
        <v>0.108</v>
      </c>
      <c r="BB1318">
        <v>0.68257140000000005</v>
      </c>
      <c r="BC1318">
        <v>-4.2571425000000003E-2</v>
      </c>
      <c r="BD1318">
        <v>-6.2369189999999998E-2</v>
      </c>
      <c r="BE1318">
        <v>0.66713285</v>
      </c>
      <c r="BF1318">
        <v>-2.7132869E-2</v>
      </c>
      <c r="BG1318">
        <v>-4.0670864000000001E-2</v>
      </c>
      <c r="BH1318">
        <v>531710720</v>
      </c>
      <c r="BI1318">
        <v>5.9259256999999996</v>
      </c>
      <c r="BJ1318">
        <v>15</v>
      </c>
      <c r="BK1318">
        <v>0</v>
      </c>
      <c r="BL1318" t="b">
        <v>0</v>
      </c>
      <c r="BM1318">
        <v>0.64</v>
      </c>
      <c r="BN1318">
        <v>1553093940</v>
      </c>
      <c r="BO1318">
        <v>1553093940</v>
      </c>
      <c r="BP1318">
        <v>1553093940</v>
      </c>
      <c r="BQ1318">
        <v>13.4734</v>
      </c>
      <c r="BR1318">
        <v>4.7501000000000002E-2</v>
      </c>
    </row>
    <row r="1319" spans="1:72">
      <c r="A1319" t="s">
        <v>7837</v>
      </c>
      <c r="B1319" t="s">
        <v>7838</v>
      </c>
      <c r="C1319" t="str">
        <f t="shared" si="100"/>
        <v>中國農產品交易</v>
      </c>
      <c r="D1319" t="str">
        <f t="shared" si="101"/>
        <v>Real Estate Construction</v>
      </c>
      <c r="E1319" t="str">
        <f t="shared" si="102"/>
        <v>地產建築</v>
      </c>
      <c r="F1319" t="str">
        <f t="shared" si="103"/>
        <v>Real Estate Investment</v>
      </c>
      <c r="G1319" t="str">
        <f t="shared" si="104"/>
        <v>地產投資</v>
      </c>
      <c r="H1319" t="s">
        <v>68</v>
      </c>
      <c r="I1319" t="s">
        <v>69</v>
      </c>
      <c r="J1319" t="s">
        <v>70</v>
      </c>
      <c r="K1319" t="s">
        <v>71</v>
      </c>
      <c r="L1319" t="b">
        <v>0</v>
      </c>
      <c r="M1319" t="s">
        <v>72</v>
      </c>
      <c r="N1319" t="s">
        <v>73</v>
      </c>
      <c r="O1319" t="s">
        <v>74</v>
      </c>
      <c r="P1319" t="s">
        <v>7839</v>
      </c>
      <c r="Q1319" t="s">
        <v>7840</v>
      </c>
      <c r="R1319" t="s">
        <v>78</v>
      </c>
      <c r="S1319" t="s">
        <v>79</v>
      </c>
      <c r="T1319">
        <v>28800000</v>
      </c>
      <c r="U1319" t="s">
        <v>80</v>
      </c>
      <c r="V1319" t="b">
        <v>0</v>
      </c>
      <c r="W1319">
        <v>1076376600000</v>
      </c>
      <c r="X1319">
        <v>3</v>
      </c>
      <c r="Y1319">
        <v>1.0000020000000001E-3</v>
      </c>
      <c r="Z1319">
        <v>1.8181856000000001</v>
      </c>
      <c r="AA1319">
        <v>1596094574</v>
      </c>
      <c r="AB1319">
        <v>5.6000000000000001E-2</v>
      </c>
      <c r="AC1319">
        <v>5.8999999999999997E-2</v>
      </c>
      <c r="AD1319" t="s">
        <v>7841</v>
      </c>
      <c r="AE1319">
        <v>5.6000000000000001E-2</v>
      </c>
      <c r="AF1319">
        <v>2100037</v>
      </c>
      <c r="AG1319">
        <v>5.5E-2</v>
      </c>
      <c r="AH1319">
        <v>5.5E-2</v>
      </c>
      <c r="AI1319">
        <v>5.8000000000000003E-2</v>
      </c>
      <c r="AJ1319">
        <v>0</v>
      </c>
      <c r="AK1319">
        <v>0</v>
      </c>
      <c r="AL1319" t="s">
        <v>82</v>
      </c>
      <c r="AM1319" t="s">
        <v>72</v>
      </c>
      <c r="AN1319">
        <v>5.7000000000000002E-2</v>
      </c>
      <c r="AO1319">
        <v>2825981</v>
      </c>
      <c r="AP1319">
        <v>1848925</v>
      </c>
      <c r="AQ1319">
        <v>2.4E-2</v>
      </c>
      <c r="AR1319">
        <v>0.75</v>
      </c>
      <c r="AS1319" t="s">
        <v>7842</v>
      </c>
      <c r="AT1319">
        <v>-3.4999995999999998E-2</v>
      </c>
      <c r="AU1319">
        <v>-0.38461536000000002</v>
      </c>
      <c r="AV1319">
        <v>3.2000000000000001E-2</v>
      </c>
      <c r="AW1319">
        <v>9.0999999999999998E-2</v>
      </c>
      <c r="AZ1319">
        <v>9953070080</v>
      </c>
      <c r="BA1319">
        <v>0.11</v>
      </c>
      <c r="BB1319">
        <v>5.8142856E-2</v>
      </c>
      <c r="BC1319">
        <v>-2.142854E-3</v>
      </c>
      <c r="BD1319">
        <v>-3.6854985999999999E-2</v>
      </c>
      <c r="BE1319">
        <v>6.7034969999999999E-2</v>
      </c>
      <c r="BF1319">
        <v>-1.10349655E-2</v>
      </c>
      <c r="BG1319">
        <v>-0.16461506000000001</v>
      </c>
      <c r="BH1319">
        <v>557371968</v>
      </c>
      <c r="BI1319">
        <v>0.50909090000000001</v>
      </c>
      <c r="BJ1319">
        <v>15</v>
      </c>
      <c r="BK1319">
        <v>0</v>
      </c>
      <c r="BL1319" t="b">
        <v>0</v>
      </c>
      <c r="BM1319">
        <v>5.6000000000000001E-2</v>
      </c>
      <c r="BN1319">
        <v>1552575540</v>
      </c>
      <c r="BO1319">
        <v>1552575540</v>
      </c>
      <c r="BP1319">
        <v>1552575540</v>
      </c>
      <c r="BQ1319">
        <v>93.333330000000004</v>
      </c>
      <c r="BR1319">
        <v>5.9999999999999995E-4</v>
      </c>
    </row>
    <row r="1320" spans="1:72">
      <c r="A1320" t="s">
        <v>7843</v>
      </c>
      <c r="B1320" t="s">
        <v>7844</v>
      </c>
      <c r="C1320" t="str">
        <f t="shared" si="100"/>
        <v>建聯集團</v>
      </c>
      <c r="D1320" t="str">
        <f t="shared" si="101"/>
        <v>Real Estate Construction</v>
      </c>
      <c r="E1320" t="str">
        <f t="shared" si="102"/>
        <v>地產建築</v>
      </c>
      <c r="F1320" t="str">
        <f t="shared" si="103"/>
        <v>Construction related</v>
      </c>
      <c r="G1320" t="str">
        <f t="shared" si="104"/>
        <v>建築相關</v>
      </c>
      <c r="H1320" t="s">
        <v>68</v>
      </c>
      <c r="I1320" t="s">
        <v>69</v>
      </c>
      <c r="J1320" t="s">
        <v>70</v>
      </c>
      <c r="K1320" t="s">
        <v>71</v>
      </c>
      <c r="L1320" t="b">
        <v>0</v>
      </c>
      <c r="M1320" t="s">
        <v>72</v>
      </c>
      <c r="N1320" t="s">
        <v>73</v>
      </c>
      <c r="O1320" t="s">
        <v>74</v>
      </c>
      <c r="P1320" t="s">
        <v>7845</v>
      </c>
      <c r="Q1320" t="s">
        <v>7846</v>
      </c>
      <c r="R1320" t="s">
        <v>78</v>
      </c>
      <c r="S1320" t="s">
        <v>79</v>
      </c>
      <c r="T1320">
        <v>28800000</v>
      </c>
      <c r="U1320" t="s">
        <v>80</v>
      </c>
      <c r="V1320" t="b">
        <v>0</v>
      </c>
      <c r="W1320">
        <v>1127957400000</v>
      </c>
      <c r="X1320">
        <v>3</v>
      </c>
      <c r="Y1320">
        <v>0</v>
      </c>
      <c r="Z1320">
        <v>0</v>
      </c>
      <c r="AA1320">
        <v>1595836728</v>
      </c>
      <c r="AB1320">
        <v>0.92</v>
      </c>
      <c r="AC1320">
        <v>0.9</v>
      </c>
      <c r="AD1320" t="s">
        <v>7847</v>
      </c>
      <c r="AE1320">
        <v>0.9</v>
      </c>
      <c r="AF1320">
        <v>24000</v>
      </c>
      <c r="AG1320">
        <v>0.92</v>
      </c>
      <c r="AH1320">
        <v>0.92</v>
      </c>
      <c r="AI1320">
        <v>0.98</v>
      </c>
      <c r="AJ1320">
        <v>0</v>
      </c>
      <c r="AK1320">
        <v>0</v>
      </c>
      <c r="AL1320" t="s">
        <v>82</v>
      </c>
      <c r="AM1320" t="s">
        <v>72</v>
      </c>
      <c r="AN1320">
        <v>0.9</v>
      </c>
      <c r="AO1320">
        <v>10893</v>
      </c>
      <c r="AP1320">
        <v>19750</v>
      </c>
      <c r="AQ1320">
        <v>8.0000039999999994E-2</v>
      </c>
      <c r="AR1320">
        <v>9.5238149999999994E-2</v>
      </c>
      <c r="AS1320" t="s">
        <v>7848</v>
      </c>
      <c r="AT1320">
        <v>-0.86999994999999997</v>
      </c>
      <c r="AU1320">
        <v>-0.48603350000000001</v>
      </c>
      <c r="AV1320">
        <v>0.84</v>
      </c>
      <c r="AW1320">
        <v>1.79</v>
      </c>
      <c r="AX1320">
        <v>0.04</v>
      </c>
      <c r="AY1320">
        <v>4.3478257999999999E-2</v>
      </c>
      <c r="AZ1320">
        <v>594899008</v>
      </c>
      <c r="BA1320">
        <v>3.242</v>
      </c>
      <c r="BB1320">
        <v>0.91500000000000004</v>
      </c>
      <c r="BC1320">
        <v>4.9999950000000001E-3</v>
      </c>
      <c r="BD1320">
        <v>5.4644756000000001E-3</v>
      </c>
      <c r="BE1320">
        <v>1.0573611000000001</v>
      </c>
      <c r="BF1320">
        <v>-0.13736111000000001</v>
      </c>
      <c r="BG1320">
        <v>-0.12990937</v>
      </c>
      <c r="BH1320">
        <v>535409632</v>
      </c>
      <c r="BI1320">
        <v>0.28377544999999998</v>
      </c>
      <c r="BJ1320">
        <v>15</v>
      </c>
      <c r="BK1320">
        <v>0</v>
      </c>
      <c r="BL1320" t="b">
        <v>0</v>
      </c>
      <c r="BM1320">
        <v>0.92</v>
      </c>
      <c r="BN1320">
        <v>1553698740</v>
      </c>
      <c r="BO1320">
        <v>1553698740</v>
      </c>
      <c r="BP1320">
        <v>1553698740</v>
      </c>
      <c r="BQ1320">
        <v>4.1818185000000003</v>
      </c>
      <c r="BR1320">
        <v>0.22</v>
      </c>
    </row>
    <row r="1321" spans="1:72">
      <c r="A1321" t="s">
        <v>7849</v>
      </c>
      <c r="B1321" t="s">
        <v>7850</v>
      </c>
      <c r="C1321" t="str">
        <f t="shared" si="100"/>
        <v>天德化工</v>
      </c>
      <c r="D1321" t="str">
        <f t="shared" si="101"/>
        <v>Raw Materials</v>
      </c>
      <c r="E1321" t="str">
        <f t="shared" si="102"/>
        <v>原材料</v>
      </c>
      <c r="F1321" t="str">
        <f t="shared" si="103"/>
        <v>Chemical</v>
      </c>
      <c r="G1321" t="str">
        <f t="shared" si="104"/>
        <v>化工</v>
      </c>
      <c r="H1321" t="s">
        <v>68</v>
      </c>
      <c r="I1321" t="s">
        <v>69</v>
      </c>
      <c r="J1321" t="s">
        <v>70</v>
      </c>
      <c r="K1321" t="s">
        <v>71</v>
      </c>
      <c r="L1321" t="b">
        <v>0</v>
      </c>
      <c r="M1321" t="s">
        <v>72</v>
      </c>
      <c r="N1321" t="s">
        <v>73</v>
      </c>
      <c r="O1321" t="s">
        <v>74</v>
      </c>
      <c r="P1321" t="s">
        <v>7851</v>
      </c>
      <c r="Q1321" t="s">
        <v>7852</v>
      </c>
      <c r="R1321" t="s">
        <v>78</v>
      </c>
      <c r="S1321" t="s">
        <v>79</v>
      </c>
      <c r="T1321">
        <v>28800000</v>
      </c>
      <c r="U1321" t="s">
        <v>80</v>
      </c>
      <c r="V1321" t="b">
        <v>0</v>
      </c>
      <c r="W1321">
        <v>1161912600000</v>
      </c>
      <c r="X1321">
        <v>3</v>
      </c>
      <c r="Y1321">
        <v>-1.9999980000000001E-2</v>
      </c>
      <c r="Z1321">
        <v>-3.1249970999999999</v>
      </c>
      <c r="AA1321">
        <v>1596088404</v>
      </c>
      <c r="AB1321">
        <v>0.62</v>
      </c>
      <c r="AC1321">
        <v>0.63</v>
      </c>
      <c r="AD1321" t="s">
        <v>7853</v>
      </c>
      <c r="AE1321">
        <v>0.62</v>
      </c>
      <c r="AF1321">
        <v>136000</v>
      </c>
      <c r="AG1321">
        <v>0.64</v>
      </c>
      <c r="AH1321">
        <v>0.62</v>
      </c>
      <c r="AI1321">
        <v>0.76</v>
      </c>
      <c r="AJ1321">
        <v>0</v>
      </c>
      <c r="AK1321">
        <v>0</v>
      </c>
      <c r="AL1321" t="s">
        <v>82</v>
      </c>
      <c r="AM1321" t="s">
        <v>102</v>
      </c>
      <c r="AN1321">
        <v>0.63</v>
      </c>
      <c r="AO1321">
        <v>205353</v>
      </c>
      <c r="AP1321">
        <v>69000</v>
      </c>
      <c r="AQ1321">
        <v>0.155</v>
      </c>
      <c r="AR1321">
        <v>0.33333333999999998</v>
      </c>
      <c r="AS1321" t="s">
        <v>7854</v>
      </c>
      <c r="AT1321">
        <v>-0.18</v>
      </c>
      <c r="AU1321">
        <v>-0.22500001</v>
      </c>
      <c r="AV1321">
        <v>0.46500000000000002</v>
      </c>
      <c r="AW1321">
        <v>0.8</v>
      </c>
      <c r="AX1321">
        <v>1E-3</v>
      </c>
      <c r="AY1321">
        <v>1.5625000999999999E-3</v>
      </c>
      <c r="AZ1321">
        <v>851953984</v>
      </c>
      <c r="BA1321">
        <v>0.23200000000000001</v>
      </c>
      <c r="BB1321">
        <v>0.67942860000000005</v>
      </c>
      <c r="BC1321">
        <v>-5.9428572999999998E-2</v>
      </c>
      <c r="BD1321">
        <v>-8.7468459999999998E-2</v>
      </c>
      <c r="BE1321">
        <v>0.65517484999999998</v>
      </c>
      <c r="BF1321">
        <v>-3.5174847000000002E-2</v>
      </c>
      <c r="BG1321">
        <v>-5.3687724999999999E-2</v>
      </c>
      <c r="BH1321">
        <v>528211488</v>
      </c>
      <c r="BI1321">
        <v>2.6724138000000002</v>
      </c>
      <c r="BJ1321">
        <v>15</v>
      </c>
      <c r="BK1321">
        <v>0</v>
      </c>
      <c r="BL1321" t="b">
        <v>0</v>
      </c>
      <c r="BM1321">
        <v>0.62</v>
      </c>
      <c r="BN1321">
        <v>1553525940</v>
      </c>
      <c r="BO1321">
        <v>1553525940</v>
      </c>
      <c r="BP1321">
        <v>1553525940</v>
      </c>
      <c r="BQ1321">
        <v>22.191996</v>
      </c>
      <c r="BR1321">
        <v>2.7938000000000001E-2</v>
      </c>
      <c r="BS1321">
        <v>0.28000000000000003</v>
      </c>
      <c r="BT1321">
        <v>2.2142856000000002</v>
      </c>
    </row>
    <row r="1322" spans="1:72">
      <c r="A1322" t="s">
        <v>7855</v>
      </c>
      <c r="B1322" t="s">
        <v>7856</v>
      </c>
      <c r="C1322" t="str">
        <f t="shared" si="100"/>
        <v>太陽娛樂集團</v>
      </c>
      <c r="D1322" t="str">
        <f t="shared" si="101"/>
        <v>Meida and Communications</v>
      </c>
      <c r="E1322" t="str">
        <f t="shared" si="102"/>
        <v>傳理</v>
      </c>
      <c r="F1322" t="str">
        <f t="shared" si="103"/>
        <v>Film and TV</v>
      </c>
      <c r="G1322" t="str">
        <f t="shared" si="104"/>
        <v>影視娛樂</v>
      </c>
      <c r="H1322" t="s">
        <v>68</v>
      </c>
      <c r="I1322" t="s">
        <v>69</v>
      </c>
      <c r="J1322" t="s">
        <v>70</v>
      </c>
      <c r="K1322" t="s">
        <v>71</v>
      </c>
      <c r="L1322" t="b">
        <v>0</v>
      </c>
      <c r="M1322" t="s">
        <v>72</v>
      </c>
      <c r="N1322" t="s">
        <v>73</v>
      </c>
      <c r="O1322" t="s">
        <v>74</v>
      </c>
      <c r="P1322" t="s">
        <v>7857</v>
      </c>
      <c r="Q1322" t="s">
        <v>7858</v>
      </c>
      <c r="R1322" t="s">
        <v>78</v>
      </c>
      <c r="S1322" t="s">
        <v>79</v>
      </c>
      <c r="T1322">
        <v>28800000</v>
      </c>
      <c r="U1322" t="s">
        <v>80</v>
      </c>
      <c r="V1322" t="b">
        <v>0</v>
      </c>
      <c r="W1322">
        <v>1004664600000</v>
      </c>
      <c r="X1322">
        <v>3</v>
      </c>
      <c r="Y1322">
        <v>-4.9999950000000001E-3</v>
      </c>
      <c r="Z1322">
        <v>-1.1363626</v>
      </c>
      <c r="AA1322">
        <v>1595491131</v>
      </c>
      <c r="AB1322">
        <v>0.435</v>
      </c>
      <c r="AC1322">
        <v>0.44500000000000001</v>
      </c>
      <c r="AD1322" t="s">
        <v>7859</v>
      </c>
      <c r="AE1322">
        <v>0.41</v>
      </c>
      <c r="AF1322">
        <v>25000</v>
      </c>
      <c r="AG1322">
        <v>0.44</v>
      </c>
      <c r="AH1322">
        <v>0.4</v>
      </c>
      <c r="AI1322">
        <v>0.435</v>
      </c>
      <c r="AJ1322">
        <v>0</v>
      </c>
      <c r="AK1322">
        <v>0</v>
      </c>
      <c r="AL1322" t="s">
        <v>82</v>
      </c>
      <c r="AM1322" t="s">
        <v>72</v>
      </c>
      <c r="AN1322">
        <v>0.42</v>
      </c>
      <c r="AO1322">
        <v>53545</v>
      </c>
      <c r="AP1322">
        <v>9375</v>
      </c>
      <c r="AQ1322">
        <v>3.4999995999999998E-2</v>
      </c>
      <c r="AR1322">
        <v>8.749999E-2</v>
      </c>
      <c r="AS1322" t="s">
        <v>7860</v>
      </c>
      <c r="AT1322">
        <v>-0.28500003000000002</v>
      </c>
      <c r="AU1322">
        <v>-0.39583333999999998</v>
      </c>
      <c r="AV1322">
        <v>0.4</v>
      </c>
      <c r="AW1322">
        <v>0.72</v>
      </c>
      <c r="AZ1322">
        <v>1250800000</v>
      </c>
      <c r="BA1322">
        <v>7.1999999999999995E-2</v>
      </c>
      <c r="BB1322">
        <v>0.46819444999999998</v>
      </c>
      <c r="BC1322">
        <v>-3.3194452999999999E-2</v>
      </c>
      <c r="BD1322">
        <v>-7.0898859999999994E-2</v>
      </c>
      <c r="BE1322">
        <v>0.52010416999999998</v>
      </c>
      <c r="BF1322">
        <v>-8.5104170000000007E-2</v>
      </c>
      <c r="BG1322">
        <v>-0.16362908000000001</v>
      </c>
      <c r="BH1322">
        <v>544097984</v>
      </c>
      <c r="BI1322">
        <v>6.0416670000000003</v>
      </c>
      <c r="BJ1322">
        <v>15</v>
      </c>
      <c r="BK1322">
        <v>0</v>
      </c>
      <c r="BL1322" t="b">
        <v>0</v>
      </c>
      <c r="BM1322">
        <v>0.435</v>
      </c>
      <c r="BN1322">
        <v>1553698740</v>
      </c>
      <c r="BO1322">
        <v>1553698740</v>
      </c>
      <c r="BP1322">
        <v>1553698740</v>
      </c>
      <c r="BR1322">
        <v>-0.03</v>
      </c>
    </row>
    <row r="1323" spans="1:72">
      <c r="A1323" t="s">
        <v>7861</v>
      </c>
      <c r="B1323" t="s">
        <v>7862</v>
      </c>
      <c r="C1323" t="str">
        <f t="shared" si="100"/>
        <v>光控精技</v>
      </c>
      <c r="D1323" t="str">
        <f t="shared" si="101"/>
        <v>Industry</v>
      </c>
      <c r="E1323" t="str">
        <f t="shared" si="102"/>
        <v>工業</v>
      </c>
      <c r="F1323" t="str">
        <f t="shared" si="103"/>
        <v>Machinery</v>
      </c>
      <c r="G1323" t="str">
        <f t="shared" si="104"/>
        <v>機械設備</v>
      </c>
      <c r="H1323" t="s">
        <v>68</v>
      </c>
      <c r="I1323" t="s">
        <v>69</v>
      </c>
      <c r="J1323" t="s">
        <v>70</v>
      </c>
      <c r="K1323" t="s">
        <v>71</v>
      </c>
      <c r="L1323" t="b">
        <v>0</v>
      </c>
      <c r="M1323" t="s">
        <v>72</v>
      </c>
      <c r="N1323" t="s">
        <v>73</v>
      </c>
      <c r="O1323" t="s">
        <v>74</v>
      </c>
      <c r="P1323" t="s">
        <v>7863</v>
      </c>
      <c r="Q1323" t="s">
        <v>7864</v>
      </c>
      <c r="R1323" t="s">
        <v>78</v>
      </c>
      <c r="S1323" t="s">
        <v>79</v>
      </c>
      <c r="T1323">
        <v>28800000</v>
      </c>
      <c r="U1323" t="s">
        <v>80</v>
      </c>
      <c r="V1323" t="b">
        <v>0</v>
      </c>
      <c r="W1323">
        <v>1531877400000</v>
      </c>
      <c r="X1323">
        <v>3</v>
      </c>
      <c r="Y1323">
        <v>-6.0000001999999997E-2</v>
      </c>
      <c r="Z1323">
        <v>-8.6956520000000008</v>
      </c>
      <c r="AA1323">
        <v>1595917671</v>
      </c>
      <c r="AB1323">
        <v>0.63</v>
      </c>
      <c r="AC1323">
        <v>0.63</v>
      </c>
      <c r="AD1323" t="s">
        <v>5801</v>
      </c>
      <c r="AE1323">
        <v>0.63</v>
      </c>
      <c r="AF1323">
        <v>68000</v>
      </c>
      <c r="AG1323">
        <v>0.69</v>
      </c>
      <c r="AH1323">
        <v>0.3</v>
      </c>
      <c r="AI1323">
        <v>0.7</v>
      </c>
      <c r="AJ1323">
        <v>0</v>
      </c>
      <c r="AK1323">
        <v>0</v>
      </c>
      <c r="AL1323" t="s">
        <v>82</v>
      </c>
      <c r="AM1323" t="s">
        <v>4614</v>
      </c>
      <c r="AN1323">
        <v>0.63</v>
      </c>
      <c r="AO1323">
        <v>75727</v>
      </c>
      <c r="AP1323">
        <v>459500</v>
      </c>
      <c r="AQ1323">
        <v>0.28000000000000003</v>
      </c>
      <c r="AR1323">
        <v>0.8</v>
      </c>
      <c r="AS1323" t="s">
        <v>7865</v>
      </c>
      <c r="AT1323">
        <v>-0.13999998999999999</v>
      </c>
      <c r="AU1323">
        <v>-0.18181817</v>
      </c>
      <c r="AV1323">
        <v>0.35</v>
      </c>
      <c r="AW1323">
        <v>0.77</v>
      </c>
      <c r="AZ1323">
        <v>857419008</v>
      </c>
      <c r="BA1323">
        <v>8.6999999999999994E-2</v>
      </c>
      <c r="BB1323">
        <v>0.61986110000000005</v>
      </c>
      <c r="BC1323">
        <v>1.0138869E-2</v>
      </c>
      <c r="BD1323">
        <v>1.6356678999999999E-2</v>
      </c>
      <c r="BE1323">
        <v>0.58256940000000002</v>
      </c>
      <c r="BF1323">
        <v>4.7430575000000003E-2</v>
      </c>
      <c r="BG1323">
        <v>8.1416174999999993E-2</v>
      </c>
      <c r="BH1323">
        <v>540173952</v>
      </c>
      <c r="BI1323">
        <v>7.2413793000000002</v>
      </c>
      <c r="BJ1323">
        <v>15</v>
      </c>
      <c r="BK1323">
        <v>0</v>
      </c>
      <c r="BL1323" t="b">
        <v>0</v>
      </c>
      <c r="BM1323">
        <v>0.63</v>
      </c>
      <c r="BN1323">
        <v>1553698740</v>
      </c>
      <c r="BO1323">
        <v>1553698740</v>
      </c>
      <c r="BP1323">
        <v>1553698740</v>
      </c>
    </row>
    <row r="1324" spans="1:72">
      <c r="A1324" t="s">
        <v>7866</v>
      </c>
      <c r="B1324" t="s">
        <v>7867</v>
      </c>
      <c r="C1324" t="str">
        <f t="shared" si="100"/>
        <v>獅子山集團</v>
      </c>
      <c r="D1324" t="str">
        <f t="shared" si="101"/>
        <v>Industry</v>
      </c>
      <c r="E1324" t="str">
        <f t="shared" si="102"/>
        <v>工業</v>
      </c>
      <c r="F1324" t="str">
        <f t="shared" si="103"/>
        <v>Printing and Packaging</v>
      </c>
      <c r="G1324" t="str">
        <f t="shared" si="104"/>
        <v>印刷及包裝</v>
      </c>
      <c r="H1324" t="s">
        <v>68</v>
      </c>
      <c r="I1324" t="s">
        <v>69</v>
      </c>
      <c r="J1324" t="s">
        <v>70</v>
      </c>
      <c r="K1324" t="s">
        <v>71</v>
      </c>
      <c r="L1324" t="b">
        <v>0</v>
      </c>
      <c r="M1324" t="s">
        <v>72</v>
      </c>
      <c r="N1324" t="s">
        <v>73</v>
      </c>
      <c r="O1324" t="s">
        <v>74</v>
      </c>
      <c r="P1324" t="s">
        <v>7868</v>
      </c>
      <c r="Q1324" t="s">
        <v>7869</v>
      </c>
      <c r="R1324" t="s">
        <v>78</v>
      </c>
      <c r="S1324" t="s">
        <v>79</v>
      </c>
      <c r="T1324">
        <v>28800000</v>
      </c>
      <c r="U1324" t="s">
        <v>80</v>
      </c>
      <c r="V1324" t="b">
        <v>0</v>
      </c>
      <c r="W1324">
        <v>1311557400000</v>
      </c>
      <c r="X1324">
        <v>3</v>
      </c>
      <c r="Y1324">
        <v>-9.9999900000000003E-3</v>
      </c>
      <c r="Z1324">
        <v>-1.4285699999999999</v>
      </c>
      <c r="AA1324">
        <v>1596087715</v>
      </c>
      <c r="AB1324">
        <v>0.69</v>
      </c>
      <c r="AC1324">
        <v>0.7</v>
      </c>
      <c r="AD1324" t="s">
        <v>3823</v>
      </c>
      <c r="AE1324">
        <v>0.69</v>
      </c>
      <c r="AF1324">
        <v>248000</v>
      </c>
      <c r="AG1324">
        <v>0.7</v>
      </c>
      <c r="AH1324">
        <v>0.69</v>
      </c>
      <c r="AI1324">
        <v>0.85</v>
      </c>
      <c r="AJ1324">
        <v>0</v>
      </c>
      <c r="AK1324">
        <v>0</v>
      </c>
      <c r="AL1324" t="s">
        <v>82</v>
      </c>
      <c r="AM1324" t="s">
        <v>72</v>
      </c>
      <c r="AN1324">
        <v>0.7</v>
      </c>
      <c r="AO1324">
        <v>95683</v>
      </c>
      <c r="AP1324">
        <v>82500</v>
      </c>
      <c r="AQ1324">
        <v>1.9999980000000001E-2</v>
      </c>
      <c r="AR1324">
        <v>2.9850717999999998E-2</v>
      </c>
      <c r="AS1324" t="s">
        <v>7870</v>
      </c>
      <c r="AT1324">
        <v>-0.64000005000000004</v>
      </c>
      <c r="AU1324">
        <v>-0.48120301999999998</v>
      </c>
      <c r="AV1324">
        <v>0.67</v>
      </c>
      <c r="AW1324">
        <v>1.33</v>
      </c>
      <c r="AX1324">
        <v>7.0000000000000007E-2</v>
      </c>
      <c r="AY1324">
        <v>0.1</v>
      </c>
      <c r="AZ1324">
        <v>770000000</v>
      </c>
      <c r="BA1324">
        <v>1.405</v>
      </c>
      <c r="BB1324">
        <v>0.72333336000000004</v>
      </c>
      <c r="BC1324">
        <v>-3.3333359999999999E-2</v>
      </c>
      <c r="BD1324">
        <v>-4.6082985E-2</v>
      </c>
      <c r="BE1324">
        <v>0.9432895</v>
      </c>
      <c r="BF1324">
        <v>-0.25328951999999999</v>
      </c>
      <c r="BG1324">
        <v>-0.26851725999999998</v>
      </c>
      <c r="BH1324">
        <v>531300000</v>
      </c>
      <c r="BI1324">
        <v>0.49110320000000002</v>
      </c>
      <c r="BJ1324">
        <v>15</v>
      </c>
      <c r="BK1324">
        <v>0</v>
      </c>
      <c r="BL1324" t="b">
        <v>0</v>
      </c>
      <c r="BM1324">
        <v>0.69</v>
      </c>
      <c r="BN1324">
        <v>1552402740</v>
      </c>
      <c r="BO1324">
        <v>1552402740</v>
      </c>
      <c r="BP1324">
        <v>1552402740</v>
      </c>
      <c r="BQ1324">
        <v>3.8269549999999999</v>
      </c>
      <c r="BR1324">
        <v>0.18029999999999999</v>
      </c>
    </row>
    <row r="1325" spans="1:72">
      <c r="A1325" t="s">
        <v>7871</v>
      </c>
      <c r="B1325" t="s">
        <v>7872</v>
      </c>
      <c r="C1325" t="str">
        <f t="shared" si="100"/>
        <v>聯眾</v>
      </c>
      <c r="D1325" t="str">
        <f t="shared" si="101"/>
        <v>Information Technology</v>
      </c>
      <c r="E1325" t="str">
        <f t="shared" si="102"/>
        <v>資訊科技</v>
      </c>
      <c r="F1325" t="str">
        <f t="shared" si="103"/>
        <v>Technology and Software</v>
      </c>
      <c r="G1325" t="str">
        <f t="shared" si="104"/>
        <v>科技軟件</v>
      </c>
      <c r="H1325" t="s">
        <v>68</v>
      </c>
      <c r="I1325" t="s">
        <v>69</v>
      </c>
      <c r="J1325" t="s">
        <v>70</v>
      </c>
      <c r="K1325" t="s">
        <v>71</v>
      </c>
      <c r="L1325" t="b">
        <v>0</v>
      </c>
      <c r="M1325" t="s">
        <v>72</v>
      </c>
      <c r="N1325" t="s">
        <v>73</v>
      </c>
      <c r="O1325" t="s">
        <v>74</v>
      </c>
      <c r="P1325" t="s">
        <v>7873</v>
      </c>
      <c r="Q1325" t="s">
        <v>7874</v>
      </c>
      <c r="R1325" t="s">
        <v>78</v>
      </c>
      <c r="S1325" t="s">
        <v>79</v>
      </c>
      <c r="T1325">
        <v>28800000</v>
      </c>
      <c r="U1325" t="s">
        <v>80</v>
      </c>
      <c r="V1325" t="b">
        <v>0</v>
      </c>
      <c r="W1325">
        <v>1404091800000</v>
      </c>
      <c r="X1325">
        <v>3</v>
      </c>
      <c r="Y1325">
        <v>0</v>
      </c>
      <c r="Z1325">
        <v>0</v>
      </c>
      <c r="AA1325">
        <v>1596087985</v>
      </c>
      <c r="AB1325">
        <v>0.5</v>
      </c>
      <c r="AC1325">
        <v>0.5</v>
      </c>
      <c r="AD1325" t="s">
        <v>6622</v>
      </c>
      <c r="AE1325">
        <v>0.5</v>
      </c>
      <c r="AF1325">
        <v>150000</v>
      </c>
      <c r="AG1325">
        <v>0.5</v>
      </c>
      <c r="AH1325">
        <v>0.48499999999999999</v>
      </c>
      <c r="AI1325">
        <v>0.6</v>
      </c>
      <c r="AJ1325">
        <v>0</v>
      </c>
      <c r="AK1325">
        <v>0</v>
      </c>
      <c r="AL1325" t="s">
        <v>82</v>
      </c>
      <c r="AM1325" t="s">
        <v>102</v>
      </c>
      <c r="AN1325">
        <v>0.5</v>
      </c>
      <c r="AO1325">
        <v>1058430</v>
      </c>
      <c r="AP1325">
        <v>99875</v>
      </c>
      <c r="AQ1325">
        <v>0.19999998999999999</v>
      </c>
      <c r="AR1325">
        <v>0.6666666</v>
      </c>
      <c r="AS1325" t="s">
        <v>7875</v>
      </c>
      <c r="AT1325">
        <v>-0.32999998000000003</v>
      </c>
      <c r="AU1325">
        <v>-0.39759033999999999</v>
      </c>
      <c r="AV1325">
        <v>0.3</v>
      </c>
      <c r="AW1325">
        <v>0.83</v>
      </c>
      <c r="AX1325">
        <v>0.01</v>
      </c>
      <c r="AY1325">
        <v>0.02</v>
      </c>
      <c r="AZ1325">
        <v>1077799936</v>
      </c>
      <c r="BA1325">
        <v>0.17</v>
      </c>
      <c r="BB1325">
        <v>0.51500000000000001</v>
      </c>
      <c r="BC1325">
        <v>-1.4999986E-2</v>
      </c>
      <c r="BD1325">
        <v>-2.9126185999999998E-2</v>
      </c>
      <c r="BE1325">
        <v>0.49594405000000003</v>
      </c>
      <c r="BF1325">
        <v>4.0559469999999999E-3</v>
      </c>
      <c r="BG1325">
        <v>8.1782350000000007E-3</v>
      </c>
      <c r="BH1325">
        <v>538899968</v>
      </c>
      <c r="BI1325">
        <v>2.9411763999999998</v>
      </c>
      <c r="BJ1325">
        <v>15</v>
      </c>
      <c r="BK1325">
        <v>0</v>
      </c>
      <c r="BL1325" t="b">
        <v>0</v>
      </c>
      <c r="BM1325">
        <v>0.5</v>
      </c>
      <c r="BN1325">
        <v>1553871540</v>
      </c>
      <c r="BO1325">
        <v>1553871540</v>
      </c>
      <c r="BP1325">
        <v>1553871540</v>
      </c>
      <c r="BR1325">
        <v>-3.6447E-2</v>
      </c>
    </row>
    <row r="1326" spans="1:72">
      <c r="A1326" t="s">
        <v>7876</v>
      </c>
      <c r="B1326" t="s">
        <v>7877</v>
      </c>
      <c r="C1326" t="str">
        <f t="shared" si="100"/>
        <v>奧思集團</v>
      </c>
      <c r="D1326" t="str">
        <f t="shared" si="101"/>
        <v>Consumer Service</v>
      </c>
      <c r="E1326" t="str">
        <f t="shared" si="102"/>
        <v>消費者服務業</v>
      </c>
      <c r="F1326" t="str">
        <f t="shared" si="103"/>
        <v>Makeup and Cosmetics</v>
      </c>
      <c r="G1326" t="str">
        <f t="shared" si="104"/>
        <v>化妝美容</v>
      </c>
      <c r="H1326" t="s">
        <v>68</v>
      </c>
      <c r="I1326" t="s">
        <v>69</v>
      </c>
      <c r="J1326" t="s">
        <v>70</v>
      </c>
      <c r="K1326" t="s">
        <v>71</v>
      </c>
      <c r="L1326" t="b">
        <v>0</v>
      </c>
      <c r="M1326" t="s">
        <v>72</v>
      </c>
      <c r="N1326" t="s">
        <v>73</v>
      </c>
      <c r="O1326" t="s">
        <v>74</v>
      </c>
      <c r="P1326" t="s">
        <v>7878</v>
      </c>
      <c r="Q1326" t="s">
        <v>7879</v>
      </c>
      <c r="R1326" t="s">
        <v>78</v>
      </c>
      <c r="S1326" t="s">
        <v>79</v>
      </c>
      <c r="T1326">
        <v>28800000</v>
      </c>
      <c r="U1326" t="s">
        <v>80</v>
      </c>
      <c r="V1326" t="b">
        <v>0</v>
      </c>
      <c r="W1326">
        <v>1015810200000</v>
      </c>
      <c r="X1326">
        <v>3</v>
      </c>
      <c r="Y1326">
        <v>-1.000005E-2</v>
      </c>
      <c r="Z1326">
        <v>-1.2658290999999999</v>
      </c>
      <c r="AA1326">
        <v>1596095615</v>
      </c>
      <c r="AB1326">
        <v>0.78</v>
      </c>
      <c r="AC1326">
        <v>0.78</v>
      </c>
      <c r="AD1326" t="s">
        <v>7880</v>
      </c>
      <c r="AE1326">
        <v>0.75</v>
      </c>
      <c r="AF1326">
        <v>472000</v>
      </c>
      <c r="AG1326">
        <v>0.79</v>
      </c>
      <c r="AH1326">
        <v>0.76</v>
      </c>
      <c r="AI1326">
        <v>0.79</v>
      </c>
      <c r="AJ1326">
        <v>0</v>
      </c>
      <c r="AK1326">
        <v>0</v>
      </c>
      <c r="AL1326" t="s">
        <v>82</v>
      </c>
      <c r="AM1326" t="s">
        <v>72</v>
      </c>
      <c r="AN1326">
        <v>0.78</v>
      </c>
      <c r="AO1326">
        <v>292081</v>
      </c>
      <c r="AP1326">
        <v>334028</v>
      </c>
      <c r="AQ1326">
        <v>0.13</v>
      </c>
      <c r="AR1326">
        <v>0.2</v>
      </c>
      <c r="AS1326" t="s">
        <v>5075</v>
      </c>
      <c r="AT1326">
        <v>-0.49</v>
      </c>
      <c r="AU1326">
        <v>-0.38582680000000003</v>
      </c>
      <c r="AV1326">
        <v>0.65</v>
      </c>
      <c r="AW1326">
        <v>1.27</v>
      </c>
      <c r="AX1326">
        <v>0.13</v>
      </c>
      <c r="AY1326">
        <v>0.16455695000000001</v>
      </c>
      <c r="AZ1326">
        <v>680553024</v>
      </c>
      <c r="BA1326">
        <v>0.4</v>
      </c>
      <c r="BB1326">
        <v>0.84571430000000003</v>
      </c>
      <c r="BC1326">
        <v>-6.5714300000000003E-2</v>
      </c>
      <c r="BD1326">
        <v>-7.7702720000000003E-2</v>
      </c>
      <c r="BE1326">
        <v>0.90734269999999995</v>
      </c>
      <c r="BF1326">
        <v>-0.1273427</v>
      </c>
      <c r="BG1326">
        <v>-0.14034687000000001</v>
      </c>
      <c r="BH1326">
        <v>530831328</v>
      </c>
      <c r="BI1326">
        <v>1.9499998999999999</v>
      </c>
      <c r="BJ1326">
        <v>15</v>
      </c>
      <c r="BK1326">
        <v>0</v>
      </c>
      <c r="BL1326" t="b">
        <v>0</v>
      </c>
      <c r="BM1326">
        <v>0.78</v>
      </c>
      <c r="BN1326">
        <v>1550851140</v>
      </c>
      <c r="BO1326">
        <v>1550851140</v>
      </c>
      <c r="BP1326">
        <v>1550851140</v>
      </c>
      <c r="BQ1326">
        <v>4.9367084999999999</v>
      </c>
      <c r="BR1326">
        <v>0.158</v>
      </c>
    </row>
    <row r="1327" spans="1:72">
      <c r="A1327" t="s">
        <v>7881</v>
      </c>
      <c r="B1327" t="s">
        <v>7882</v>
      </c>
      <c r="C1327" t="str">
        <f t="shared" si="100"/>
        <v>華油能源</v>
      </c>
      <c r="D1327" t="str">
        <f t="shared" si="101"/>
        <v>Energy</v>
      </c>
      <c r="E1327" t="str">
        <f t="shared" si="102"/>
        <v>能源</v>
      </c>
      <c r="F1327" t="str">
        <f t="shared" si="103"/>
        <v>Oil and gas</v>
      </c>
      <c r="G1327" t="str">
        <f t="shared" si="104"/>
        <v>石油及天然氣</v>
      </c>
      <c r="H1327" t="s">
        <v>68</v>
      </c>
      <c r="I1327" t="s">
        <v>69</v>
      </c>
      <c r="J1327" t="s">
        <v>70</v>
      </c>
      <c r="K1327" t="s">
        <v>71</v>
      </c>
      <c r="L1327" t="b">
        <v>0</v>
      </c>
      <c r="M1327" t="s">
        <v>72</v>
      </c>
      <c r="N1327" t="s">
        <v>73</v>
      </c>
      <c r="O1327" t="s">
        <v>74</v>
      </c>
      <c r="P1327" t="s">
        <v>7883</v>
      </c>
      <c r="Q1327" t="s">
        <v>7884</v>
      </c>
      <c r="R1327" t="s">
        <v>78</v>
      </c>
      <c r="S1327" t="s">
        <v>79</v>
      </c>
      <c r="T1327">
        <v>28800000</v>
      </c>
      <c r="U1327" t="s">
        <v>80</v>
      </c>
      <c r="V1327" t="b">
        <v>0</v>
      </c>
      <c r="W1327">
        <v>1324603800000</v>
      </c>
      <c r="X1327">
        <v>3</v>
      </c>
      <c r="Y1327">
        <v>0</v>
      </c>
      <c r="Z1327">
        <v>0</v>
      </c>
      <c r="AA1327">
        <v>1596160914</v>
      </c>
      <c r="AB1327">
        <v>0.28000000000000003</v>
      </c>
      <c r="AC1327">
        <v>0.28499999999999998</v>
      </c>
      <c r="AD1327" t="s">
        <v>7885</v>
      </c>
      <c r="AE1327">
        <v>0.27500000000000002</v>
      </c>
      <c r="AF1327">
        <v>1330000</v>
      </c>
      <c r="AG1327">
        <v>0.28000000000000003</v>
      </c>
      <c r="AH1327">
        <v>0.27500000000000002</v>
      </c>
      <c r="AI1327">
        <v>0.28000000000000003</v>
      </c>
      <c r="AJ1327">
        <v>0</v>
      </c>
      <c r="AK1327">
        <v>0</v>
      </c>
      <c r="AL1327" t="s">
        <v>82</v>
      </c>
      <c r="AM1327" t="s">
        <v>102</v>
      </c>
      <c r="AN1327">
        <v>0.27500000000000002</v>
      </c>
      <c r="AO1327">
        <v>3688315</v>
      </c>
      <c r="AP1327">
        <v>3990500</v>
      </c>
      <c r="AQ1327">
        <v>4.9999950000000001E-3</v>
      </c>
      <c r="AR1327">
        <v>1.8181800000000001E-2</v>
      </c>
      <c r="AS1327" t="s">
        <v>7886</v>
      </c>
      <c r="AT1327">
        <v>-0.52</v>
      </c>
      <c r="AU1327">
        <v>-0.65</v>
      </c>
      <c r="AV1327">
        <v>0.27500000000000002</v>
      </c>
      <c r="AW1327">
        <v>0.8</v>
      </c>
      <c r="AZ1327">
        <v>1853580032</v>
      </c>
      <c r="BA1327">
        <v>0.09</v>
      </c>
      <c r="BB1327">
        <v>0.31342858000000001</v>
      </c>
      <c r="BC1327">
        <v>-3.3428579999999999E-2</v>
      </c>
      <c r="BD1327">
        <v>-0.10665453</v>
      </c>
      <c r="BE1327">
        <v>0.41751748</v>
      </c>
      <c r="BF1327">
        <v>-0.13751748</v>
      </c>
      <c r="BG1327">
        <v>-0.32936939999999998</v>
      </c>
      <c r="BH1327">
        <v>519002400</v>
      </c>
      <c r="BI1327">
        <v>3.1111110000000002</v>
      </c>
      <c r="BJ1327">
        <v>15</v>
      </c>
      <c r="BK1327">
        <v>0</v>
      </c>
      <c r="BL1327" t="b">
        <v>0</v>
      </c>
      <c r="BM1327">
        <v>0.28000000000000003</v>
      </c>
      <c r="BN1327">
        <v>1585234740</v>
      </c>
      <c r="BO1327">
        <v>1598252340</v>
      </c>
      <c r="BP1327">
        <v>1598601600</v>
      </c>
      <c r="BQ1327">
        <v>2.3416853</v>
      </c>
      <c r="BR1327">
        <v>0.119572</v>
      </c>
      <c r="BS1327">
        <v>0.01</v>
      </c>
      <c r="BT1327">
        <v>28</v>
      </c>
    </row>
    <row r="1328" spans="1:72">
      <c r="A1328" t="s">
        <v>7887</v>
      </c>
      <c r="B1328" t="s">
        <v>7888</v>
      </c>
      <c r="C1328" t="str">
        <f t="shared" si="100"/>
        <v>中國海洋發展</v>
      </c>
      <c r="D1328" t="str">
        <f t="shared" si="101"/>
        <v>Transportation, logistics and infrastructure</v>
      </c>
      <c r="E1328" t="str">
        <f t="shared" si="102"/>
        <v>運輸、物流及基建</v>
      </c>
      <c r="F1328" t="str">
        <f t="shared" si="103"/>
        <v>Warehousing Logistics Transportation</v>
      </c>
      <c r="G1328" t="str">
        <f t="shared" si="104"/>
        <v>倉儲物流及運輸</v>
      </c>
      <c r="H1328" t="s">
        <v>68</v>
      </c>
      <c r="I1328" t="s">
        <v>69</v>
      </c>
      <c r="J1328" t="s">
        <v>70</v>
      </c>
      <c r="K1328" t="s">
        <v>71</v>
      </c>
      <c r="L1328" t="b">
        <v>0</v>
      </c>
      <c r="M1328" t="s">
        <v>72</v>
      </c>
      <c r="N1328" t="s">
        <v>73</v>
      </c>
      <c r="O1328" t="s">
        <v>74</v>
      </c>
      <c r="P1328" t="s">
        <v>7889</v>
      </c>
      <c r="Q1328" t="s">
        <v>7890</v>
      </c>
      <c r="R1328" t="s">
        <v>78</v>
      </c>
      <c r="S1328" t="s">
        <v>79</v>
      </c>
      <c r="T1328">
        <v>28800000</v>
      </c>
      <c r="U1328" t="s">
        <v>80</v>
      </c>
      <c r="V1328" t="b">
        <v>0</v>
      </c>
      <c r="W1328">
        <v>1004578200000</v>
      </c>
      <c r="X1328">
        <v>3</v>
      </c>
      <c r="Y1328">
        <v>-4.9999950000000001E-3</v>
      </c>
      <c r="Z1328">
        <v>-3.8461504</v>
      </c>
      <c r="AA1328">
        <v>1596159033</v>
      </c>
      <c r="AB1328">
        <v>0.125</v>
      </c>
      <c r="AC1328">
        <v>0.13</v>
      </c>
      <c r="AD1328" t="s">
        <v>7891</v>
      </c>
      <c r="AE1328">
        <v>0.13</v>
      </c>
      <c r="AF1328">
        <v>24000</v>
      </c>
      <c r="AG1328">
        <v>0.13</v>
      </c>
      <c r="AH1328">
        <v>0.12</v>
      </c>
      <c r="AI1328">
        <v>0.125</v>
      </c>
      <c r="AJ1328">
        <v>0</v>
      </c>
      <c r="AK1328">
        <v>0</v>
      </c>
      <c r="AL1328" t="s">
        <v>82</v>
      </c>
      <c r="AM1328" t="s">
        <v>72</v>
      </c>
      <c r="AN1328">
        <v>0.13</v>
      </c>
      <c r="AO1328">
        <v>3575928</v>
      </c>
      <c r="AP1328">
        <v>18152000</v>
      </c>
      <c r="AQ1328">
        <v>2.4999998999999998E-2</v>
      </c>
      <c r="AR1328">
        <v>0.24999999000000001</v>
      </c>
      <c r="AS1328" t="s">
        <v>7892</v>
      </c>
      <c r="AT1328">
        <v>-0.245</v>
      </c>
      <c r="AU1328">
        <v>-0.66216220000000003</v>
      </c>
      <c r="AV1328">
        <v>0.1</v>
      </c>
      <c r="AW1328">
        <v>0.37</v>
      </c>
      <c r="AZ1328">
        <v>4305959936</v>
      </c>
      <c r="BA1328">
        <v>0.28699999999999998</v>
      </c>
      <c r="BB1328">
        <v>0.17455555</v>
      </c>
      <c r="BC1328">
        <v>-4.9555555000000001E-2</v>
      </c>
      <c r="BD1328">
        <v>-0.28389560000000003</v>
      </c>
      <c r="BE1328">
        <v>0.19412499999999999</v>
      </c>
      <c r="BF1328">
        <v>-6.9125000000000006E-2</v>
      </c>
      <c r="BG1328">
        <v>-0.35608497</v>
      </c>
      <c r="BH1328">
        <v>538244992</v>
      </c>
      <c r="BI1328">
        <v>0.43554008</v>
      </c>
      <c r="BJ1328">
        <v>15</v>
      </c>
      <c r="BK1328">
        <v>0</v>
      </c>
      <c r="BL1328" t="b">
        <v>0</v>
      </c>
      <c r="BM1328">
        <v>0.125</v>
      </c>
      <c r="BN1328">
        <v>1549900740</v>
      </c>
      <c r="BO1328">
        <v>1549900740</v>
      </c>
      <c r="BP1328">
        <v>1549900740</v>
      </c>
      <c r="BR1328">
        <v>-0.13569999999999999</v>
      </c>
    </row>
    <row r="1329" spans="1:71">
      <c r="A1329" t="s">
        <v>7893</v>
      </c>
      <c r="B1329" t="s">
        <v>7894</v>
      </c>
      <c r="C1329" t="str">
        <f t="shared" si="100"/>
        <v>龍翔集團</v>
      </c>
      <c r="D1329" t="str">
        <f t="shared" si="101"/>
        <v>Transportation, logistics and infrastructure</v>
      </c>
      <c r="E1329" t="str">
        <f t="shared" si="102"/>
        <v>運輸、物流及基建</v>
      </c>
      <c r="F1329" t="str">
        <f t="shared" si="103"/>
        <v>Ports and services</v>
      </c>
      <c r="G1329" t="str">
        <f t="shared" si="104"/>
        <v>港口及服務</v>
      </c>
      <c r="H1329" t="s">
        <v>68</v>
      </c>
      <c r="I1329" t="s">
        <v>69</v>
      </c>
      <c r="J1329" t="s">
        <v>70</v>
      </c>
      <c r="K1329" t="s">
        <v>71</v>
      </c>
      <c r="L1329" t="b">
        <v>0</v>
      </c>
      <c r="M1329" t="s">
        <v>72</v>
      </c>
      <c r="N1329" t="s">
        <v>73</v>
      </c>
      <c r="O1329" t="s">
        <v>74</v>
      </c>
      <c r="P1329" t="s">
        <v>7895</v>
      </c>
      <c r="Q1329" t="s">
        <v>7896</v>
      </c>
      <c r="R1329" t="s">
        <v>78</v>
      </c>
      <c r="S1329" t="s">
        <v>79</v>
      </c>
      <c r="T1329">
        <v>28800000</v>
      </c>
      <c r="U1329" t="s">
        <v>80</v>
      </c>
      <c r="V1329" t="b">
        <v>0</v>
      </c>
      <c r="W1329">
        <v>1307669400000</v>
      </c>
      <c r="X1329">
        <v>3</v>
      </c>
      <c r="Y1329">
        <v>3.0000000999999998E-2</v>
      </c>
      <c r="Z1329">
        <v>6.8181820000000002</v>
      </c>
      <c r="AA1329">
        <v>1596095617</v>
      </c>
      <c r="AB1329">
        <v>0.47</v>
      </c>
      <c r="AC1329">
        <v>0.5</v>
      </c>
      <c r="AD1329" t="s">
        <v>7897</v>
      </c>
      <c r="AE1329">
        <v>0.45</v>
      </c>
      <c r="AF1329">
        <v>494000</v>
      </c>
      <c r="AG1329">
        <v>0.44</v>
      </c>
      <c r="AH1329">
        <v>0.435</v>
      </c>
      <c r="AI1329">
        <v>0.49</v>
      </c>
      <c r="AJ1329">
        <v>0</v>
      </c>
      <c r="AK1329">
        <v>0</v>
      </c>
      <c r="AL1329" t="s">
        <v>82</v>
      </c>
      <c r="AM1329" t="s">
        <v>72</v>
      </c>
      <c r="AN1329">
        <v>0.495</v>
      </c>
      <c r="AO1329">
        <v>87076</v>
      </c>
      <c r="AP1329">
        <v>61750</v>
      </c>
      <c r="AQ1329">
        <v>0.11500001</v>
      </c>
      <c r="AR1329">
        <v>0.3239437</v>
      </c>
      <c r="AS1329" t="s">
        <v>7898</v>
      </c>
      <c r="AT1329">
        <v>-0.17999998</v>
      </c>
      <c r="AU1329">
        <v>-0.27692306</v>
      </c>
      <c r="AV1329">
        <v>0.35499999999999998</v>
      </c>
      <c r="AW1329">
        <v>0.65</v>
      </c>
      <c r="AX1329">
        <v>2.5000000000000001E-2</v>
      </c>
      <c r="AY1329">
        <v>5.6818184000000001E-2</v>
      </c>
      <c r="AZ1329">
        <v>1220630016</v>
      </c>
      <c r="BA1329">
        <v>0.84499999999999997</v>
      </c>
      <c r="BB1329">
        <v>0.45614283999999999</v>
      </c>
      <c r="BC1329">
        <v>1.3857156000000001E-2</v>
      </c>
      <c r="BD1329">
        <v>3.0378984000000001E-2</v>
      </c>
      <c r="BE1329">
        <v>0.52496505000000004</v>
      </c>
      <c r="BF1329">
        <v>-5.4965050000000001E-2</v>
      </c>
      <c r="BG1329">
        <v>-0.1047023</v>
      </c>
      <c r="BH1329">
        <v>573696128</v>
      </c>
      <c r="BI1329">
        <v>0.55621299999999996</v>
      </c>
      <c r="BJ1329">
        <v>15</v>
      </c>
      <c r="BK1329">
        <v>0</v>
      </c>
      <c r="BL1329" t="b">
        <v>0</v>
      </c>
      <c r="BM1329">
        <v>0.47</v>
      </c>
      <c r="BN1329">
        <v>1553698740</v>
      </c>
      <c r="BO1329">
        <v>1553698740</v>
      </c>
      <c r="BP1329">
        <v>1553698740</v>
      </c>
      <c r="BQ1329">
        <v>14.779873</v>
      </c>
      <c r="BR1329">
        <v>3.1800000000000002E-2</v>
      </c>
    </row>
    <row r="1330" spans="1:71">
      <c r="A1330" t="s">
        <v>7899</v>
      </c>
      <c r="B1330" t="s">
        <v>7900</v>
      </c>
      <c r="C1330" t="str">
        <f t="shared" si="100"/>
        <v>雲能國際</v>
      </c>
      <c r="D1330" t="str">
        <f t="shared" si="101"/>
        <v>Medicine</v>
      </c>
      <c r="E1330" t="str">
        <f t="shared" si="102"/>
        <v>醫藥</v>
      </c>
      <c r="F1330" t="str">
        <f t="shared" si="103"/>
        <v>Healthcare</v>
      </c>
      <c r="G1330" t="str">
        <f t="shared" si="104"/>
        <v>醫療保健</v>
      </c>
      <c r="H1330" t="s">
        <v>68</v>
      </c>
      <c r="I1330" t="s">
        <v>69</v>
      </c>
      <c r="J1330" t="s">
        <v>70</v>
      </c>
      <c r="K1330" t="s">
        <v>71</v>
      </c>
      <c r="L1330" t="b">
        <v>0</v>
      </c>
      <c r="M1330" t="s">
        <v>72</v>
      </c>
      <c r="N1330" t="s">
        <v>73</v>
      </c>
      <c r="O1330" t="s">
        <v>74</v>
      </c>
      <c r="P1330" t="s">
        <v>7901</v>
      </c>
      <c r="Q1330" t="s">
        <v>7902</v>
      </c>
      <c r="R1330" t="s">
        <v>78</v>
      </c>
      <c r="S1330" t="s">
        <v>79</v>
      </c>
      <c r="T1330">
        <v>28800000</v>
      </c>
      <c r="U1330" t="s">
        <v>80</v>
      </c>
      <c r="V1330" t="b">
        <v>0</v>
      </c>
      <c r="W1330">
        <v>1324431000000</v>
      </c>
      <c r="X1330">
        <v>3</v>
      </c>
      <c r="Y1330">
        <v>-5.0000070000000001E-2</v>
      </c>
      <c r="Z1330">
        <v>-2.5641061999999999</v>
      </c>
      <c r="AA1330">
        <v>1596090584</v>
      </c>
      <c r="AB1330">
        <v>1.9</v>
      </c>
      <c r="AC1330">
        <v>1.9</v>
      </c>
      <c r="AD1330" t="s">
        <v>7903</v>
      </c>
      <c r="AE1330">
        <v>1.9</v>
      </c>
      <c r="AF1330">
        <v>4000</v>
      </c>
      <c r="AG1330">
        <v>1.95</v>
      </c>
      <c r="AH1330">
        <v>1.73</v>
      </c>
      <c r="AI1330">
        <v>1.9</v>
      </c>
      <c r="AJ1330">
        <v>0</v>
      </c>
      <c r="AK1330">
        <v>0</v>
      </c>
      <c r="AL1330" t="s">
        <v>82</v>
      </c>
      <c r="AM1330" t="s">
        <v>72</v>
      </c>
      <c r="AN1330">
        <v>1.9</v>
      </c>
      <c r="AO1330">
        <v>11107</v>
      </c>
      <c r="AP1330">
        <v>500</v>
      </c>
      <c r="AQ1330">
        <v>0.19999992999999999</v>
      </c>
      <c r="AR1330">
        <v>0.11764701499999999</v>
      </c>
      <c r="AS1330" t="s">
        <v>7904</v>
      </c>
      <c r="AT1330">
        <v>-1.5600000999999999</v>
      </c>
      <c r="AU1330">
        <v>-0.45086705999999999</v>
      </c>
      <c r="AV1330">
        <v>1.7</v>
      </c>
      <c r="AW1330">
        <v>3.46</v>
      </c>
      <c r="AZ1330">
        <v>275436992</v>
      </c>
      <c r="BA1330">
        <v>1.0189999999999999</v>
      </c>
      <c r="BB1330">
        <v>1.9411429</v>
      </c>
      <c r="BC1330">
        <v>-4.1142940000000003E-2</v>
      </c>
      <c r="BD1330">
        <v>-2.1195214E-2</v>
      </c>
      <c r="BE1330">
        <v>2.328881</v>
      </c>
      <c r="BF1330">
        <v>-0.42888104999999999</v>
      </c>
      <c r="BG1330">
        <v>-0.18415756999999999</v>
      </c>
      <c r="BH1330">
        <v>523330272</v>
      </c>
      <c r="BI1330">
        <v>1.864573</v>
      </c>
      <c r="BJ1330">
        <v>15</v>
      </c>
      <c r="BK1330">
        <v>0</v>
      </c>
      <c r="BL1330" t="b">
        <v>0</v>
      </c>
      <c r="BM1330">
        <v>1.9</v>
      </c>
      <c r="BN1330">
        <v>1553698740</v>
      </c>
      <c r="BO1330">
        <v>1553698740</v>
      </c>
      <c r="BP1330">
        <v>1553698740</v>
      </c>
      <c r="BR1330">
        <v>-7.1900000000000006E-2</v>
      </c>
    </row>
    <row r="1331" spans="1:71">
      <c r="A1331" t="s">
        <v>7905</v>
      </c>
      <c r="B1331" t="s">
        <v>7906</v>
      </c>
      <c r="C1331" t="str">
        <f t="shared" si="100"/>
        <v>國投集團控股</v>
      </c>
      <c r="D1331" t="str">
        <f t="shared" si="101"/>
        <v>Retail</v>
      </c>
      <c r="E1331" t="str">
        <f t="shared" si="102"/>
        <v>零售</v>
      </c>
      <c r="F1331" t="str">
        <f t="shared" si="103"/>
        <v>Shoes and Apparel</v>
      </c>
      <c r="G1331" t="str">
        <f t="shared" si="104"/>
        <v>鞋履</v>
      </c>
      <c r="H1331" t="s">
        <v>68</v>
      </c>
      <c r="I1331" t="s">
        <v>69</v>
      </c>
      <c r="J1331" t="s">
        <v>70</v>
      </c>
      <c r="K1331" t="s">
        <v>71</v>
      </c>
      <c r="L1331" t="b">
        <v>0</v>
      </c>
      <c r="M1331" t="s">
        <v>72</v>
      </c>
      <c r="N1331" t="s">
        <v>73</v>
      </c>
      <c r="O1331" t="s">
        <v>74</v>
      </c>
      <c r="P1331" t="s">
        <v>7907</v>
      </c>
      <c r="Q1331" t="s">
        <v>7908</v>
      </c>
      <c r="R1331" t="s">
        <v>78</v>
      </c>
      <c r="S1331" t="s">
        <v>79</v>
      </c>
      <c r="T1331">
        <v>28800000</v>
      </c>
      <c r="U1331" t="s">
        <v>80</v>
      </c>
      <c r="V1331" t="b">
        <v>0</v>
      </c>
      <c r="W1331">
        <v>1181179800000</v>
      </c>
      <c r="X1331">
        <v>3</v>
      </c>
      <c r="Y1331">
        <v>0</v>
      </c>
      <c r="Z1331">
        <v>0</v>
      </c>
      <c r="AA1331">
        <v>1596160313</v>
      </c>
      <c r="AB1331">
        <v>0.73</v>
      </c>
      <c r="AC1331">
        <v>0.74</v>
      </c>
      <c r="AD1331" t="s">
        <v>7909</v>
      </c>
      <c r="AE1331">
        <v>0.73</v>
      </c>
      <c r="AF1331">
        <v>26000</v>
      </c>
      <c r="AG1331">
        <v>0.73</v>
      </c>
      <c r="AH1331">
        <v>0.72</v>
      </c>
      <c r="AI1331">
        <v>0.73</v>
      </c>
      <c r="AJ1331">
        <v>0</v>
      </c>
      <c r="AK1331">
        <v>0</v>
      </c>
      <c r="AL1331" t="s">
        <v>82</v>
      </c>
      <c r="AM1331" t="s">
        <v>72</v>
      </c>
      <c r="AN1331">
        <v>0.74</v>
      </c>
      <c r="AO1331">
        <v>71230</v>
      </c>
      <c r="AP1331">
        <v>302750</v>
      </c>
      <c r="AQ1331">
        <v>4.0000019999999997E-2</v>
      </c>
      <c r="AR1331">
        <v>5.7971044999999999E-2</v>
      </c>
      <c r="AS1331" t="s">
        <v>3990</v>
      </c>
      <c r="AT1331">
        <v>-0.32999992</v>
      </c>
      <c r="AU1331">
        <v>-0.31132070000000001</v>
      </c>
      <c r="AV1331">
        <v>0.69</v>
      </c>
      <c r="AW1331">
        <v>1.06</v>
      </c>
      <c r="AZ1331">
        <v>716190016</v>
      </c>
      <c r="BA1331">
        <v>-0.72899999999999998</v>
      </c>
      <c r="BB1331">
        <v>0.77657140000000002</v>
      </c>
      <c r="BC1331">
        <v>-4.6571373999999999E-2</v>
      </c>
      <c r="BD1331">
        <v>-5.9970497999999997E-2</v>
      </c>
      <c r="BE1331">
        <v>0.79083914</v>
      </c>
      <c r="BF1331">
        <v>-6.0839116999999998E-2</v>
      </c>
      <c r="BG1331">
        <v>-7.6929819999999996E-2</v>
      </c>
      <c r="BH1331">
        <v>522818720</v>
      </c>
      <c r="BI1331">
        <v>-1.0013719000000001</v>
      </c>
      <c r="BJ1331">
        <v>15</v>
      </c>
      <c r="BK1331">
        <v>0</v>
      </c>
      <c r="BL1331" t="b">
        <v>0</v>
      </c>
      <c r="BM1331">
        <v>0.73</v>
      </c>
      <c r="BR1331">
        <v>-0.3196</v>
      </c>
    </row>
    <row r="1332" spans="1:71">
      <c r="A1332" t="s">
        <v>7910</v>
      </c>
      <c r="B1332" t="s">
        <v>7911</v>
      </c>
      <c r="C1332" t="str">
        <f t="shared" si="100"/>
        <v>中國金融發展</v>
      </c>
      <c r="D1332" t="str">
        <f t="shared" si="101"/>
        <v>Financial</v>
      </c>
      <c r="E1332" t="str">
        <f t="shared" si="102"/>
        <v>金融</v>
      </c>
      <c r="F1332" t="str">
        <f t="shared" si="103"/>
        <v>Other financial services</v>
      </c>
      <c r="G1332" t="str">
        <f t="shared" si="104"/>
        <v>其他金融服務</v>
      </c>
      <c r="H1332" t="s">
        <v>68</v>
      </c>
      <c r="I1332" t="s">
        <v>69</v>
      </c>
      <c r="J1332" t="s">
        <v>70</v>
      </c>
      <c r="K1332" t="s">
        <v>71</v>
      </c>
      <c r="L1332" t="b">
        <v>0</v>
      </c>
      <c r="M1332" t="s">
        <v>72</v>
      </c>
      <c r="N1332" t="s">
        <v>73</v>
      </c>
      <c r="O1332" t="s">
        <v>74</v>
      </c>
      <c r="P1332" t="s">
        <v>7912</v>
      </c>
      <c r="Q1332" t="s">
        <v>7913</v>
      </c>
      <c r="R1332" t="s">
        <v>78</v>
      </c>
      <c r="S1332" t="s">
        <v>79</v>
      </c>
      <c r="T1332">
        <v>28800000</v>
      </c>
      <c r="U1332" t="s">
        <v>80</v>
      </c>
      <c r="V1332" t="b">
        <v>0</v>
      </c>
      <c r="W1332">
        <v>1384306200000</v>
      </c>
      <c r="X1332">
        <v>3</v>
      </c>
      <c r="Y1332">
        <v>0</v>
      </c>
      <c r="Z1332">
        <v>0</v>
      </c>
      <c r="AA1332">
        <v>1596088699</v>
      </c>
      <c r="AB1332">
        <v>1.02</v>
      </c>
      <c r="AC1332">
        <v>1.03</v>
      </c>
      <c r="AD1332" t="s">
        <v>7914</v>
      </c>
      <c r="AE1332">
        <v>1.02</v>
      </c>
      <c r="AF1332">
        <v>104000</v>
      </c>
      <c r="AG1332">
        <v>1.02</v>
      </c>
      <c r="AH1332">
        <v>1</v>
      </c>
      <c r="AI1332">
        <v>1.02</v>
      </c>
      <c r="AJ1332">
        <v>0</v>
      </c>
      <c r="AK1332">
        <v>0</v>
      </c>
      <c r="AL1332" t="s">
        <v>82</v>
      </c>
      <c r="AM1332" t="s">
        <v>102</v>
      </c>
      <c r="AN1332">
        <v>1.02</v>
      </c>
      <c r="AO1332">
        <v>79569</v>
      </c>
      <c r="AP1332">
        <v>117500</v>
      </c>
      <c r="AQ1332">
        <v>0.41999996000000001</v>
      </c>
      <c r="AR1332">
        <v>0.69999990000000001</v>
      </c>
      <c r="AS1332" t="s">
        <v>7915</v>
      </c>
      <c r="AT1332">
        <v>-7.0000049999999994E-2</v>
      </c>
      <c r="AU1332">
        <v>-6.4220230000000003E-2</v>
      </c>
      <c r="AV1332">
        <v>0.6</v>
      </c>
      <c r="AW1332">
        <v>1.0900000000000001</v>
      </c>
      <c r="AX1332">
        <v>3.0000000000000001E-3</v>
      </c>
      <c r="AY1332">
        <v>2.9411764999999999E-3</v>
      </c>
      <c r="AZ1332">
        <v>524635008</v>
      </c>
      <c r="BA1332">
        <v>0.27500000000000002</v>
      </c>
      <c r="BB1332">
        <v>1.016</v>
      </c>
      <c r="BC1332">
        <v>3.9999485000000003E-3</v>
      </c>
      <c r="BD1332">
        <v>3.9369569999999996E-3</v>
      </c>
      <c r="BE1332">
        <v>0.84083914999999998</v>
      </c>
      <c r="BF1332">
        <v>0.17916082999999999</v>
      </c>
      <c r="BG1332">
        <v>0.21307385000000001</v>
      </c>
      <c r="BH1332">
        <v>535127712</v>
      </c>
      <c r="BI1332">
        <v>3.7090907</v>
      </c>
      <c r="BJ1332">
        <v>15</v>
      </c>
      <c r="BK1332">
        <v>0</v>
      </c>
      <c r="BL1332" t="b">
        <v>0</v>
      </c>
      <c r="BM1332">
        <v>1.02</v>
      </c>
      <c r="BN1332">
        <v>1553871540</v>
      </c>
      <c r="BO1332">
        <v>1553871540</v>
      </c>
      <c r="BP1332">
        <v>1553871540</v>
      </c>
      <c r="BQ1332">
        <v>22.947132</v>
      </c>
      <c r="BR1332">
        <v>4.4450000000000003E-2</v>
      </c>
    </row>
    <row r="1333" spans="1:71">
      <c r="A1333" t="s">
        <v>7916</v>
      </c>
      <c r="B1333" t="s">
        <v>7917</v>
      </c>
      <c r="C1333" t="str">
        <f t="shared" si="100"/>
        <v>瑞風新能源</v>
      </c>
      <c r="D1333" t="str">
        <f t="shared" si="101"/>
        <v>Energy</v>
      </c>
      <c r="E1333" t="str">
        <f t="shared" si="102"/>
        <v>能源</v>
      </c>
      <c r="F1333" t="str">
        <f t="shared" si="103"/>
        <v>Wind Power Units</v>
      </c>
      <c r="G1333" t="str">
        <f t="shared" si="104"/>
        <v>風電股</v>
      </c>
      <c r="H1333" t="s">
        <v>68</v>
      </c>
      <c r="I1333" t="s">
        <v>69</v>
      </c>
      <c r="J1333" t="s">
        <v>70</v>
      </c>
      <c r="K1333" t="s">
        <v>71</v>
      </c>
      <c r="L1333" t="b">
        <v>0</v>
      </c>
      <c r="M1333" t="s">
        <v>72</v>
      </c>
      <c r="N1333" t="s">
        <v>73</v>
      </c>
      <c r="O1333" t="s">
        <v>74</v>
      </c>
      <c r="P1333" t="s">
        <v>7918</v>
      </c>
      <c r="Q1333" t="s">
        <v>7919</v>
      </c>
      <c r="R1333" t="s">
        <v>78</v>
      </c>
      <c r="S1333" t="s">
        <v>79</v>
      </c>
      <c r="T1333">
        <v>28800000</v>
      </c>
      <c r="U1333" t="s">
        <v>80</v>
      </c>
      <c r="V1333" t="b">
        <v>0</v>
      </c>
      <c r="W1333">
        <v>1149816600000</v>
      </c>
      <c r="X1333">
        <v>3</v>
      </c>
      <c r="Y1333">
        <v>1.000002E-2</v>
      </c>
      <c r="Z1333">
        <v>3.8461618</v>
      </c>
      <c r="AA1333">
        <v>1596159090</v>
      </c>
      <c r="AB1333">
        <v>0.27</v>
      </c>
      <c r="AC1333">
        <v>0.27</v>
      </c>
      <c r="AD1333" t="s">
        <v>5398</v>
      </c>
      <c r="AE1333">
        <v>0.26500000000000001</v>
      </c>
      <c r="AF1333">
        <v>104000</v>
      </c>
      <c r="AG1333">
        <v>0.26</v>
      </c>
      <c r="AH1333">
        <v>0.26500000000000001</v>
      </c>
      <c r="AI1333">
        <v>0.27</v>
      </c>
      <c r="AJ1333">
        <v>0</v>
      </c>
      <c r="AK1333">
        <v>0</v>
      </c>
      <c r="AL1333" t="s">
        <v>82</v>
      </c>
      <c r="AM1333" t="s">
        <v>102</v>
      </c>
      <c r="AN1333">
        <v>0.26500000000000001</v>
      </c>
      <c r="AO1333">
        <v>1810006</v>
      </c>
      <c r="AP1333">
        <v>2136000</v>
      </c>
      <c r="AQ1333">
        <v>2.0000009999999999E-2</v>
      </c>
      <c r="AR1333">
        <v>8.0000039999999994E-2</v>
      </c>
      <c r="AS1333" t="s">
        <v>7920</v>
      </c>
      <c r="AT1333">
        <v>-0.19500000000000001</v>
      </c>
      <c r="AU1333">
        <v>-0.41935483000000001</v>
      </c>
      <c r="AV1333">
        <v>0.25</v>
      </c>
      <c r="AW1333">
        <v>0.46500000000000002</v>
      </c>
      <c r="AZ1333">
        <v>1979139968</v>
      </c>
      <c r="BA1333">
        <v>5.8999999999999997E-2</v>
      </c>
      <c r="BB1333">
        <v>0.28171429999999997</v>
      </c>
      <c r="BC1333">
        <v>-1.1714280000000001E-2</v>
      </c>
      <c r="BD1333">
        <v>-4.1582125999999997E-2</v>
      </c>
      <c r="BE1333">
        <v>0.29024475999999999</v>
      </c>
      <c r="BF1333">
        <v>-2.0244747E-2</v>
      </c>
      <c r="BG1333">
        <v>-6.9750610000000005E-2</v>
      </c>
      <c r="BH1333">
        <v>534367808</v>
      </c>
      <c r="BI1333">
        <v>4.5762714999999998</v>
      </c>
      <c r="BJ1333">
        <v>15</v>
      </c>
      <c r="BK1333">
        <v>0</v>
      </c>
      <c r="BL1333" t="b">
        <v>0</v>
      </c>
      <c r="BM1333">
        <v>0.27</v>
      </c>
      <c r="BN1333">
        <v>1553785140</v>
      </c>
      <c r="BO1333">
        <v>1553785140</v>
      </c>
      <c r="BP1333">
        <v>1553785140</v>
      </c>
      <c r="BR1333">
        <v>-6.4814999999999998E-2</v>
      </c>
    </row>
    <row r="1334" spans="1:71">
      <c r="A1334" t="s">
        <v>7921</v>
      </c>
      <c r="B1334" t="s">
        <v>7922</v>
      </c>
      <c r="C1334" t="str">
        <f t="shared" si="100"/>
        <v>虎視傳媒</v>
      </c>
      <c r="D1334" t="str">
        <f t="shared" si="101"/>
        <v>Meida and Communications</v>
      </c>
      <c r="E1334" t="str">
        <f t="shared" si="102"/>
        <v>傳理</v>
      </c>
      <c r="F1334" t="str">
        <f t="shared" si="103"/>
        <v>Advertisement</v>
      </c>
      <c r="G1334" t="str">
        <f t="shared" si="104"/>
        <v>廣告</v>
      </c>
      <c r="H1334" t="s">
        <v>68</v>
      </c>
      <c r="I1334" t="s">
        <v>69</v>
      </c>
      <c r="J1334" t="s">
        <v>70</v>
      </c>
      <c r="K1334" t="s">
        <v>71</v>
      </c>
      <c r="L1334" t="b">
        <v>0</v>
      </c>
      <c r="M1334" t="s">
        <v>72</v>
      </c>
      <c r="N1334" t="s">
        <v>73</v>
      </c>
      <c r="O1334" t="s">
        <v>74</v>
      </c>
      <c r="P1334" t="s">
        <v>7923</v>
      </c>
      <c r="Q1334" t="s">
        <v>7924</v>
      </c>
      <c r="R1334" t="s">
        <v>78</v>
      </c>
      <c r="S1334" t="s">
        <v>79</v>
      </c>
      <c r="T1334">
        <v>28800000</v>
      </c>
      <c r="U1334" t="s">
        <v>80</v>
      </c>
      <c r="V1334" t="b">
        <v>0</v>
      </c>
      <c r="X1334">
        <v>3</v>
      </c>
      <c r="Y1334">
        <v>-2.9999971E-2</v>
      </c>
      <c r="Z1334">
        <v>-3.3707832999999998</v>
      </c>
      <c r="AA1334">
        <v>1596161159</v>
      </c>
      <c r="AB1334">
        <v>0.86</v>
      </c>
      <c r="AC1334">
        <v>0.9</v>
      </c>
      <c r="AD1334" t="s">
        <v>7925</v>
      </c>
      <c r="AE1334">
        <v>0.86</v>
      </c>
      <c r="AF1334">
        <v>1095000</v>
      </c>
      <c r="AG1334">
        <v>0.89</v>
      </c>
      <c r="AH1334">
        <v>0.86</v>
      </c>
      <c r="AI1334">
        <v>0.88</v>
      </c>
      <c r="AL1334" t="s">
        <v>82</v>
      </c>
      <c r="AM1334" t="s">
        <v>102</v>
      </c>
      <c r="AN1334">
        <v>0.9</v>
      </c>
      <c r="AQ1334">
        <v>0</v>
      </c>
      <c r="AR1334">
        <v>0</v>
      </c>
      <c r="AS1334" t="s">
        <v>7925</v>
      </c>
      <c r="AT1334">
        <v>-3.9999960000000001E-2</v>
      </c>
      <c r="AU1334">
        <v>-4.4444404999999999E-2</v>
      </c>
      <c r="AV1334">
        <v>0.86</v>
      </c>
      <c r="AW1334">
        <v>0.9</v>
      </c>
      <c r="BJ1334">
        <v>15</v>
      </c>
      <c r="BK1334">
        <v>0</v>
      </c>
      <c r="BL1334" t="b">
        <v>0</v>
      </c>
      <c r="BM1334">
        <v>0.86</v>
      </c>
    </row>
    <row r="1335" spans="1:71">
      <c r="A1335" t="s">
        <v>7926</v>
      </c>
      <c r="B1335" t="s">
        <v>7927</v>
      </c>
      <c r="C1335" t="str">
        <f t="shared" si="100"/>
        <v>北大資源</v>
      </c>
      <c r="D1335" t="str">
        <f t="shared" si="101"/>
        <v>Information Technology</v>
      </c>
      <c r="E1335" t="str">
        <f t="shared" si="102"/>
        <v>資訊科技</v>
      </c>
      <c r="F1335" t="str">
        <f t="shared" si="103"/>
        <v>Computer and Peripheral Products</v>
      </c>
      <c r="G1335" t="str">
        <f t="shared" si="104"/>
        <v>電腦及周邊產品</v>
      </c>
      <c r="H1335" t="s">
        <v>68</v>
      </c>
      <c r="I1335" t="s">
        <v>69</v>
      </c>
      <c r="J1335" t="s">
        <v>70</v>
      </c>
      <c r="K1335" t="s">
        <v>71</v>
      </c>
      <c r="L1335" t="b">
        <v>0</v>
      </c>
      <c r="M1335" t="s">
        <v>72</v>
      </c>
      <c r="N1335" t="s">
        <v>73</v>
      </c>
      <c r="O1335" t="s">
        <v>74</v>
      </c>
      <c r="P1335" t="s">
        <v>7928</v>
      </c>
      <c r="Q1335" t="s">
        <v>7929</v>
      </c>
      <c r="R1335" t="s">
        <v>78</v>
      </c>
      <c r="S1335" t="s">
        <v>79</v>
      </c>
      <c r="T1335">
        <v>28800000</v>
      </c>
      <c r="U1335" t="s">
        <v>80</v>
      </c>
      <c r="V1335" t="b">
        <v>0</v>
      </c>
      <c r="W1335">
        <v>975375000000</v>
      </c>
      <c r="X1335">
        <v>3</v>
      </c>
      <c r="Y1335">
        <v>9.9999459999999991E-4</v>
      </c>
      <c r="Z1335">
        <v>0.99009360000000002</v>
      </c>
      <c r="AA1335">
        <v>1596092198</v>
      </c>
      <c r="AB1335">
        <v>0.10199999999999999</v>
      </c>
      <c r="AC1335">
        <v>0.115</v>
      </c>
      <c r="AD1335" t="s">
        <v>7930</v>
      </c>
      <c r="AE1335">
        <v>9.9000000000000005E-2</v>
      </c>
      <c r="AF1335">
        <v>6792000</v>
      </c>
      <c r="AG1335">
        <v>0.10100000000000001</v>
      </c>
      <c r="AH1335">
        <v>0.10199999999999999</v>
      </c>
      <c r="AI1335">
        <v>0.114</v>
      </c>
      <c r="AJ1335">
        <v>0</v>
      </c>
      <c r="AK1335">
        <v>0</v>
      </c>
      <c r="AL1335" t="s">
        <v>82</v>
      </c>
      <c r="AM1335" t="s">
        <v>102</v>
      </c>
      <c r="AN1335">
        <v>9.9000000000000005E-2</v>
      </c>
      <c r="AO1335">
        <v>405015</v>
      </c>
      <c r="AP1335">
        <v>903500</v>
      </c>
      <c r="AQ1335">
        <v>3.8999997000000002E-2</v>
      </c>
      <c r="AR1335">
        <v>0.61904760000000003</v>
      </c>
      <c r="AS1335" t="s">
        <v>7931</v>
      </c>
      <c r="AT1335">
        <v>-0.14799999999999999</v>
      </c>
      <c r="AU1335">
        <v>-0.59199999999999997</v>
      </c>
      <c r="AV1335">
        <v>6.3E-2</v>
      </c>
      <c r="AW1335">
        <v>0.25</v>
      </c>
      <c r="AZ1335">
        <v>6416159744</v>
      </c>
      <c r="BA1335">
        <v>5.1999999999999998E-2</v>
      </c>
      <c r="BB1335">
        <v>9.0514289999999997E-2</v>
      </c>
      <c r="BC1335">
        <v>1.1485710999999999E-2</v>
      </c>
      <c r="BD1335">
        <v>0.1268939</v>
      </c>
      <c r="BE1335">
        <v>0.12376922999999999</v>
      </c>
      <c r="BF1335">
        <v>-2.1769232999999999E-2</v>
      </c>
      <c r="BG1335">
        <v>-0.17588566</v>
      </c>
      <c r="BH1335">
        <v>646562688</v>
      </c>
      <c r="BI1335">
        <v>1.9615384</v>
      </c>
      <c r="BJ1335">
        <v>15</v>
      </c>
      <c r="BK1335">
        <v>0</v>
      </c>
      <c r="BL1335" t="b">
        <v>0</v>
      </c>
      <c r="BM1335">
        <v>0.10199999999999999</v>
      </c>
      <c r="BN1335">
        <v>1553525940</v>
      </c>
      <c r="BO1335">
        <v>1553525940</v>
      </c>
      <c r="BP1335">
        <v>1553525940</v>
      </c>
    </row>
    <row r="1336" spans="1:71">
      <c r="A1336" t="s">
        <v>7932</v>
      </c>
      <c r="B1336" t="s">
        <v>7933</v>
      </c>
      <c r="C1336" t="str">
        <f t="shared" si="100"/>
        <v>尚晉國際控股</v>
      </c>
      <c r="D1336" t="str">
        <f t="shared" si="101"/>
        <v>Retail</v>
      </c>
      <c r="E1336" t="str">
        <f t="shared" si="102"/>
        <v>零售</v>
      </c>
      <c r="F1336" t="str">
        <f t="shared" si="103"/>
        <v>Clothing Retails</v>
      </c>
      <c r="G1336" t="str">
        <f t="shared" si="104"/>
        <v>服裝零售</v>
      </c>
      <c r="H1336" t="s">
        <v>68</v>
      </c>
      <c r="I1336" t="s">
        <v>69</v>
      </c>
      <c r="J1336" t="s">
        <v>70</v>
      </c>
      <c r="K1336" t="s">
        <v>71</v>
      </c>
      <c r="L1336" t="b">
        <v>0</v>
      </c>
      <c r="M1336" t="s">
        <v>72</v>
      </c>
      <c r="N1336" t="s">
        <v>73</v>
      </c>
      <c r="O1336" t="s">
        <v>74</v>
      </c>
      <c r="P1336" t="s">
        <v>7934</v>
      </c>
      <c r="Q1336" t="s">
        <v>7935</v>
      </c>
      <c r="R1336" t="s">
        <v>78</v>
      </c>
      <c r="S1336" t="s">
        <v>79</v>
      </c>
      <c r="T1336">
        <v>28800000</v>
      </c>
      <c r="U1336" t="s">
        <v>80</v>
      </c>
      <c r="V1336" t="b">
        <v>0</v>
      </c>
      <c r="W1336">
        <v>1578879000000</v>
      </c>
      <c r="X1336">
        <v>3</v>
      </c>
      <c r="Y1336">
        <v>3.000009E-2</v>
      </c>
      <c r="Z1336">
        <v>2.2900833999999999</v>
      </c>
      <c r="AA1336">
        <v>1596160989</v>
      </c>
      <c r="AB1336">
        <v>1.34</v>
      </c>
      <c r="AC1336">
        <v>1.34</v>
      </c>
      <c r="AD1336" t="s">
        <v>7936</v>
      </c>
      <c r="AE1336">
        <v>1.3</v>
      </c>
      <c r="AF1336">
        <v>12000</v>
      </c>
      <c r="AG1336">
        <v>1.31</v>
      </c>
      <c r="AH1336">
        <v>1.3</v>
      </c>
      <c r="AI1336">
        <v>1.34</v>
      </c>
      <c r="AL1336" t="s">
        <v>82</v>
      </c>
      <c r="AM1336" t="s">
        <v>72</v>
      </c>
      <c r="AN1336">
        <v>1.3</v>
      </c>
      <c r="AO1336">
        <v>414984</v>
      </c>
      <c r="AP1336">
        <v>322250</v>
      </c>
      <c r="AQ1336">
        <v>0.62</v>
      </c>
      <c r="AR1336">
        <v>0.86111110000000002</v>
      </c>
      <c r="AS1336" t="s">
        <v>7937</v>
      </c>
      <c r="AT1336">
        <v>-0.32999992</v>
      </c>
      <c r="AU1336">
        <v>-0.19760475</v>
      </c>
      <c r="AV1336">
        <v>0.72</v>
      </c>
      <c r="AW1336">
        <v>1.67</v>
      </c>
      <c r="AX1336">
        <v>0.05</v>
      </c>
      <c r="AY1336">
        <v>3.8167942000000003E-2</v>
      </c>
      <c r="AZ1336">
        <v>400000000</v>
      </c>
      <c r="BA1336">
        <v>0.79600000000000004</v>
      </c>
      <c r="BB1336">
        <v>1.282</v>
      </c>
      <c r="BC1336">
        <v>5.8000087999999998E-2</v>
      </c>
      <c r="BD1336">
        <v>4.5241879999999998E-2</v>
      </c>
      <c r="BE1336">
        <v>1.1523076999999999</v>
      </c>
      <c r="BF1336">
        <v>0.18769227999999999</v>
      </c>
      <c r="BG1336">
        <v>0.16288382000000001</v>
      </c>
      <c r="BH1336">
        <v>536000000</v>
      </c>
      <c r="BI1336">
        <v>1.6834171</v>
      </c>
      <c r="BJ1336">
        <v>15</v>
      </c>
      <c r="BK1336">
        <v>0</v>
      </c>
      <c r="BL1336" t="b">
        <v>0</v>
      </c>
      <c r="BM1336">
        <v>1.34</v>
      </c>
    </row>
    <row r="1337" spans="1:71">
      <c r="A1337" t="s">
        <v>7938</v>
      </c>
      <c r="B1337" t="s">
        <v>7939</v>
      </c>
      <c r="C1337" t="str">
        <f t="shared" si="100"/>
        <v>縱橫遊控股</v>
      </c>
      <c r="D1337" t="str">
        <f t="shared" si="101"/>
        <v>Consumer Service</v>
      </c>
      <c r="E1337" t="str">
        <f t="shared" si="102"/>
        <v>消費者服務業</v>
      </c>
      <c r="F1337" t="str">
        <f t="shared" si="103"/>
        <v>Tourist and Hotel</v>
      </c>
      <c r="G1337" t="str">
        <f t="shared" si="104"/>
        <v>旅遊酒店</v>
      </c>
      <c r="H1337" t="s">
        <v>68</v>
      </c>
      <c r="I1337" t="s">
        <v>69</v>
      </c>
      <c r="J1337" t="s">
        <v>70</v>
      </c>
      <c r="K1337" t="s">
        <v>71</v>
      </c>
      <c r="L1337" t="b">
        <v>0</v>
      </c>
      <c r="M1337" t="s">
        <v>72</v>
      </c>
      <c r="N1337" t="s">
        <v>73</v>
      </c>
      <c r="O1337" t="s">
        <v>74</v>
      </c>
      <c r="P1337" t="s">
        <v>7940</v>
      </c>
      <c r="Q1337" t="s">
        <v>7941</v>
      </c>
      <c r="R1337" t="s">
        <v>78</v>
      </c>
      <c r="S1337" t="s">
        <v>79</v>
      </c>
      <c r="T1337">
        <v>28800000</v>
      </c>
      <c r="U1337" t="s">
        <v>80</v>
      </c>
      <c r="V1337" t="b">
        <v>0</v>
      </c>
      <c r="W1337">
        <v>1484184600000</v>
      </c>
      <c r="X1337">
        <v>3</v>
      </c>
      <c r="Y1337">
        <v>0</v>
      </c>
      <c r="Z1337">
        <v>0</v>
      </c>
      <c r="AA1337">
        <v>1596090281</v>
      </c>
      <c r="AB1337">
        <v>1.33</v>
      </c>
      <c r="AC1337">
        <v>1.34</v>
      </c>
      <c r="AD1337" t="s">
        <v>7942</v>
      </c>
      <c r="AE1337">
        <v>1.32</v>
      </c>
      <c r="AF1337">
        <v>465000</v>
      </c>
      <c r="AG1337">
        <v>1.33</v>
      </c>
      <c r="AH1337">
        <v>1.24</v>
      </c>
      <c r="AI1337">
        <v>1.33</v>
      </c>
      <c r="AJ1337">
        <v>0</v>
      </c>
      <c r="AK1337">
        <v>0</v>
      </c>
      <c r="AL1337" t="s">
        <v>82</v>
      </c>
      <c r="AM1337" t="s">
        <v>72</v>
      </c>
      <c r="AN1337">
        <v>1.33</v>
      </c>
      <c r="AO1337">
        <v>1432272</v>
      </c>
      <c r="AP1337">
        <v>682500</v>
      </c>
      <c r="AQ1337">
        <v>0.96000004000000005</v>
      </c>
      <c r="AR1337">
        <v>2.5945947</v>
      </c>
      <c r="AS1337" t="s">
        <v>7943</v>
      </c>
      <c r="AT1337">
        <v>-0.31999992999999999</v>
      </c>
      <c r="AU1337">
        <v>-0.19393936000000001</v>
      </c>
      <c r="AV1337">
        <v>0.37</v>
      </c>
      <c r="AW1337">
        <v>1.65</v>
      </c>
      <c r="AX1337">
        <v>0.05</v>
      </c>
      <c r="AY1337">
        <v>3.7593982999999997E-2</v>
      </c>
      <c r="AZ1337">
        <v>400000000</v>
      </c>
      <c r="BA1337">
        <v>0.10199999999999999</v>
      </c>
      <c r="BB1337">
        <v>1.2730556</v>
      </c>
      <c r="BC1337">
        <v>5.694449E-2</v>
      </c>
      <c r="BD1337">
        <v>4.4730563000000001E-2</v>
      </c>
      <c r="BE1337">
        <v>1.3119445000000001</v>
      </c>
      <c r="BF1337">
        <v>1.8055557999999999E-2</v>
      </c>
      <c r="BG1337">
        <v>1.3762440500000001E-2</v>
      </c>
      <c r="BH1337">
        <v>532000032</v>
      </c>
      <c r="BI1337">
        <v>13.039216</v>
      </c>
      <c r="BJ1337">
        <v>15</v>
      </c>
      <c r="BK1337">
        <v>0</v>
      </c>
      <c r="BL1337" t="b">
        <v>0</v>
      </c>
      <c r="BM1337">
        <v>1.33</v>
      </c>
      <c r="BN1337">
        <v>1550073540</v>
      </c>
      <c r="BO1337">
        <v>1550073540</v>
      </c>
      <c r="BP1337">
        <v>1550073540</v>
      </c>
    </row>
    <row r="1338" spans="1:71">
      <c r="A1338" t="s">
        <v>7944</v>
      </c>
      <c r="B1338" t="s">
        <v>7945</v>
      </c>
      <c r="C1338" t="str">
        <f t="shared" si="100"/>
        <v>美聯集團</v>
      </c>
      <c r="D1338" t="str">
        <f t="shared" si="101"/>
        <v>Real Estate Construction</v>
      </c>
      <c r="E1338" t="str">
        <f t="shared" si="102"/>
        <v>地產建築</v>
      </c>
      <c r="F1338" t="str">
        <f t="shared" si="103"/>
        <v>Property Management and Agent</v>
      </c>
      <c r="G1338" t="str">
        <f t="shared" si="104"/>
        <v>物業管理及代理</v>
      </c>
      <c r="H1338" t="s">
        <v>68</v>
      </c>
      <c r="I1338" t="s">
        <v>69</v>
      </c>
      <c r="J1338" t="s">
        <v>70</v>
      </c>
      <c r="K1338" t="s">
        <v>71</v>
      </c>
      <c r="L1338" t="b">
        <v>0</v>
      </c>
      <c r="M1338" t="s">
        <v>72</v>
      </c>
      <c r="N1338" t="s">
        <v>73</v>
      </c>
      <c r="O1338" t="s">
        <v>74</v>
      </c>
      <c r="P1338" t="s">
        <v>7946</v>
      </c>
      <c r="Q1338" t="s">
        <v>7947</v>
      </c>
      <c r="R1338" t="s">
        <v>78</v>
      </c>
      <c r="S1338" t="s">
        <v>79</v>
      </c>
      <c r="T1338">
        <v>28800000</v>
      </c>
      <c r="U1338" t="s">
        <v>80</v>
      </c>
      <c r="V1338" t="b">
        <v>0</v>
      </c>
      <c r="W1338">
        <v>946949400000</v>
      </c>
      <c r="X1338">
        <v>3</v>
      </c>
      <c r="Y1338">
        <v>0</v>
      </c>
      <c r="Z1338">
        <v>0</v>
      </c>
      <c r="AA1338">
        <v>1596096542</v>
      </c>
      <c r="AB1338">
        <v>0.74</v>
      </c>
      <c r="AC1338">
        <v>0.75</v>
      </c>
      <c r="AD1338" t="s">
        <v>7948</v>
      </c>
      <c r="AE1338">
        <v>0.73</v>
      </c>
      <c r="AF1338">
        <v>363342</v>
      </c>
      <c r="AG1338">
        <v>0.74</v>
      </c>
      <c r="AH1338">
        <v>0.72</v>
      </c>
      <c r="AI1338">
        <v>0.75</v>
      </c>
      <c r="AJ1338">
        <v>0</v>
      </c>
      <c r="AK1338">
        <v>0</v>
      </c>
      <c r="AL1338" t="s">
        <v>82</v>
      </c>
      <c r="AM1338" t="s">
        <v>72</v>
      </c>
      <c r="AN1338">
        <v>0.74</v>
      </c>
      <c r="AO1338">
        <v>524822</v>
      </c>
      <c r="AP1338">
        <v>315926</v>
      </c>
      <c r="AQ1338">
        <v>9.9999900000000003E-3</v>
      </c>
      <c r="AR1338">
        <v>1.3698617E-2</v>
      </c>
      <c r="AS1338" t="s">
        <v>7123</v>
      </c>
      <c r="AT1338">
        <v>-0.65999996999999999</v>
      </c>
      <c r="AU1338">
        <v>-0.47142854000000001</v>
      </c>
      <c r="AV1338">
        <v>0.73</v>
      </c>
      <c r="AW1338">
        <v>1.4</v>
      </c>
      <c r="AX1338">
        <v>0</v>
      </c>
      <c r="AY1338">
        <v>0</v>
      </c>
      <c r="AZ1338">
        <v>718046016</v>
      </c>
      <c r="BA1338">
        <v>1.845</v>
      </c>
      <c r="BB1338">
        <v>0.80685717000000001</v>
      </c>
      <c r="BC1338">
        <v>-6.6857159999999999E-2</v>
      </c>
      <c r="BD1338">
        <v>-8.2861210000000005E-2</v>
      </c>
      <c r="BE1338">
        <v>0.95090909999999995</v>
      </c>
      <c r="BF1338">
        <v>-0.21090907</v>
      </c>
      <c r="BG1338">
        <v>-0.2217973</v>
      </c>
      <c r="BH1338">
        <v>531354048</v>
      </c>
      <c r="BI1338">
        <v>0.401084</v>
      </c>
      <c r="BJ1338">
        <v>15</v>
      </c>
      <c r="BK1338">
        <v>0</v>
      </c>
      <c r="BL1338" t="b">
        <v>0</v>
      </c>
      <c r="BM1338">
        <v>0.74</v>
      </c>
      <c r="BN1338">
        <v>1553785140</v>
      </c>
      <c r="BO1338">
        <v>1553785140</v>
      </c>
      <c r="BP1338">
        <v>1553785140</v>
      </c>
      <c r="BR1338">
        <v>-9.6000000000000002E-2</v>
      </c>
      <c r="BS1338">
        <v>0</v>
      </c>
    </row>
    <row r="1339" spans="1:71">
      <c r="A1339" t="s">
        <v>7949</v>
      </c>
      <c r="B1339" t="s">
        <v>7950</v>
      </c>
      <c r="C1339" t="str">
        <f t="shared" si="100"/>
        <v>信陽毛尖</v>
      </c>
      <c r="D1339" t="str">
        <f t="shared" si="101"/>
        <v>Raw Materials</v>
      </c>
      <c r="E1339" t="str">
        <f t="shared" si="102"/>
        <v>原材料</v>
      </c>
      <c r="F1339" t="str">
        <f t="shared" si="103"/>
        <v>Chemical</v>
      </c>
      <c r="G1339" t="str">
        <f t="shared" si="104"/>
        <v>化工</v>
      </c>
      <c r="H1339" t="s">
        <v>68</v>
      </c>
      <c r="I1339" t="s">
        <v>69</v>
      </c>
      <c r="J1339" t="s">
        <v>70</v>
      </c>
      <c r="K1339" t="s">
        <v>71</v>
      </c>
      <c r="L1339" t="b">
        <v>0</v>
      </c>
      <c r="M1339" t="s">
        <v>72</v>
      </c>
      <c r="N1339" t="s">
        <v>73</v>
      </c>
      <c r="O1339" t="s">
        <v>74</v>
      </c>
      <c r="P1339" t="s">
        <v>7951</v>
      </c>
      <c r="Q1339" t="s">
        <v>7952</v>
      </c>
      <c r="R1339" t="s">
        <v>78</v>
      </c>
      <c r="S1339" t="s">
        <v>79</v>
      </c>
      <c r="T1339">
        <v>28800000</v>
      </c>
      <c r="U1339" t="s">
        <v>80</v>
      </c>
      <c r="V1339" t="b">
        <v>0</v>
      </c>
      <c r="W1339">
        <v>1039743000000</v>
      </c>
      <c r="X1339">
        <v>3</v>
      </c>
      <c r="Y1339">
        <v>9.9999900000000003E-3</v>
      </c>
      <c r="Z1339">
        <v>2.4691334</v>
      </c>
      <c r="AA1339">
        <v>1596161170</v>
      </c>
      <c r="AB1339">
        <v>0.41499999999999998</v>
      </c>
      <c r="AC1339">
        <v>0.42499999999999999</v>
      </c>
      <c r="AD1339" t="s">
        <v>7953</v>
      </c>
      <c r="AE1339">
        <v>0.4</v>
      </c>
      <c r="AF1339">
        <v>25290000</v>
      </c>
      <c r="AG1339">
        <v>0.40500000000000003</v>
      </c>
      <c r="AH1339">
        <v>0.41</v>
      </c>
      <c r="AI1339">
        <v>0.41499999999999998</v>
      </c>
      <c r="AJ1339">
        <v>0</v>
      </c>
      <c r="AK1339">
        <v>0</v>
      </c>
      <c r="AL1339" t="s">
        <v>82</v>
      </c>
      <c r="AM1339" t="s">
        <v>72</v>
      </c>
      <c r="AN1339">
        <v>0.40500000000000003</v>
      </c>
      <c r="AO1339">
        <v>10412986</v>
      </c>
      <c r="AP1339">
        <v>21118905</v>
      </c>
      <c r="AQ1339">
        <v>0.16999998999999999</v>
      </c>
      <c r="AR1339">
        <v>0.69387745999999995</v>
      </c>
      <c r="AS1339" t="s">
        <v>7954</v>
      </c>
      <c r="AT1339">
        <v>-0.155</v>
      </c>
      <c r="AU1339">
        <v>-0.27192982999999998</v>
      </c>
      <c r="AV1339">
        <v>0.245</v>
      </c>
      <c r="AW1339">
        <v>0.56999999999999995</v>
      </c>
      <c r="AZ1339">
        <v>1335430016</v>
      </c>
      <c r="BA1339">
        <v>0.53400000000000003</v>
      </c>
      <c r="BB1339">
        <v>0.37242857000000001</v>
      </c>
      <c r="BC1339">
        <v>4.2571425000000003E-2</v>
      </c>
      <c r="BD1339">
        <v>0.11430762999999999</v>
      </c>
      <c r="BE1339">
        <v>0.42101398000000001</v>
      </c>
      <c r="BF1339">
        <v>-6.0139894000000001E-3</v>
      </c>
      <c r="BG1339">
        <v>-1.4284536E-2</v>
      </c>
      <c r="BH1339">
        <v>554203456</v>
      </c>
      <c r="BI1339">
        <v>0.77715354999999997</v>
      </c>
      <c r="BJ1339">
        <v>15</v>
      </c>
      <c r="BK1339">
        <v>0</v>
      </c>
      <c r="BL1339" t="b">
        <v>0</v>
      </c>
      <c r="BM1339">
        <v>0.41499999999999998</v>
      </c>
      <c r="BN1339">
        <v>1551369540</v>
      </c>
      <c r="BO1339">
        <v>1551369540</v>
      </c>
      <c r="BP1339">
        <v>1551369540</v>
      </c>
      <c r="BR1339">
        <v>-0.54190000000000005</v>
      </c>
    </row>
    <row r="1340" spans="1:71">
      <c r="A1340" t="s">
        <v>7955</v>
      </c>
      <c r="B1340" t="s">
        <v>7956</v>
      </c>
      <c r="C1340" t="str">
        <f t="shared" si="100"/>
        <v>太睿國際控股</v>
      </c>
      <c r="D1340" t="str">
        <f t="shared" si="101"/>
        <v>Information Technology</v>
      </c>
      <c r="E1340" t="str">
        <f t="shared" si="102"/>
        <v>資訊科技</v>
      </c>
      <c r="F1340" t="str">
        <f t="shared" si="103"/>
        <v>Semi-conductor</v>
      </c>
      <c r="G1340" t="str">
        <f t="shared" si="104"/>
        <v>半導體</v>
      </c>
      <c r="H1340" t="s">
        <v>68</v>
      </c>
      <c r="I1340" t="s">
        <v>69</v>
      </c>
      <c r="J1340" t="s">
        <v>70</v>
      </c>
      <c r="K1340" t="s">
        <v>71</v>
      </c>
      <c r="L1340" t="b">
        <v>0</v>
      </c>
      <c r="M1340" t="s">
        <v>72</v>
      </c>
      <c r="N1340" t="s">
        <v>73</v>
      </c>
      <c r="O1340" t="s">
        <v>74</v>
      </c>
      <c r="P1340" t="s">
        <v>7957</v>
      </c>
      <c r="Q1340" t="s">
        <v>7958</v>
      </c>
      <c r="R1340" t="s">
        <v>78</v>
      </c>
      <c r="S1340" t="s">
        <v>79</v>
      </c>
      <c r="T1340">
        <v>28800000</v>
      </c>
      <c r="U1340" t="s">
        <v>80</v>
      </c>
      <c r="V1340" t="b">
        <v>0</v>
      </c>
      <c r="W1340">
        <v>997061400000</v>
      </c>
      <c r="X1340">
        <v>3</v>
      </c>
      <c r="Y1340">
        <v>9.9999900000000003E-3</v>
      </c>
      <c r="Z1340">
        <v>0.63694200000000001</v>
      </c>
      <c r="AA1340">
        <v>1596160314</v>
      </c>
      <c r="AB1340">
        <v>1.58</v>
      </c>
      <c r="AC1340">
        <v>1.58</v>
      </c>
      <c r="AD1340" t="s">
        <v>7959</v>
      </c>
      <c r="AE1340">
        <v>1.57</v>
      </c>
      <c r="AF1340">
        <v>76000</v>
      </c>
      <c r="AG1340">
        <v>1.57</v>
      </c>
      <c r="AH1340">
        <v>1.57</v>
      </c>
      <c r="AI1340">
        <v>1.6</v>
      </c>
      <c r="AJ1340">
        <v>0</v>
      </c>
      <c r="AK1340">
        <v>0</v>
      </c>
      <c r="AL1340" t="s">
        <v>82</v>
      </c>
      <c r="AM1340" t="s">
        <v>72</v>
      </c>
      <c r="AN1340">
        <v>1.57</v>
      </c>
      <c r="AO1340">
        <v>994575</v>
      </c>
      <c r="AP1340">
        <v>1219500</v>
      </c>
      <c r="AQ1340">
        <v>1.3900001</v>
      </c>
      <c r="AR1340">
        <v>7.3157899999999998</v>
      </c>
      <c r="AS1340" t="s">
        <v>7960</v>
      </c>
      <c r="AT1340">
        <v>-2.3000001999999999</v>
      </c>
      <c r="AU1340">
        <v>-0.59278350000000002</v>
      </c>
      <c r="AV1340">
        <v>0.19</v>
      </c>
      <c r="AW1340">
        <v>3.88</v>
      </c>
      <c r="AZ1340">
        <v>336587008</v>
      </c>
      <c r="BA1340">
        <v>0.28699999999999998</v>
      </c>
      <c r="BB1340">
        <v>0.81166667000000003</v>
      </c>
      <c r="BC1340">
        <v>0.76833340000000006</v>
      </c>
      <c r="BD1340">
        <v>0.94661194000000004</v>
      </c>
      <c r="BE1340">
        <v>0.71065973999999998</v>
      </c>
      <c r="BF1340">
        <v>0.86934029999999995</v>
      </c>
      <c r="BG1340">
        <v>1.2232863</v>
      </c>
      <c r="BH1340">
        <v>531807488</v>
      </c>
      <c r="BI1340">
        <v>5.5052266000000003</v>
      </c>
      <c r="BJ1340">
        <v>15</v>
      </c>
      <c r="BK1340">
        <v>0</v>
      </c>
      <c r="BL1340" t="b">
        <v>0</v>
      </c>
      <c r="BM1340">
        <v>1.58</v>
      </c>
      <c r="BN1340">
        <v>1553266740</v>
      </c>
      <c r="BO1340">
        <v>1553266740</v>
      </c>
      <c r="BP1340">
        <v>1553266740</v>
      </c>
    </row>
    <row r="1341" spans="1:71">
      <c r="A1341" t="s">
        <v>7961</v>
      </c>
      <c r="B1341" t="s">
        <v>7962</v>
      </c>
      <c r="C1341" t="str">
        <f t="shared" si="100"/>
        <v>美亞娛樂資訊</v>
      </c>
      <c r="D1341" t="str">
        <f t="shared" si="101"/>
        <v>Meida and Communications</v>
      </c>
      <c r="E1341" t="str">
        <f t="shared" si="102"/>
        <v>傳理</v>
      </c>
      <c r="F1341" t="str">
        <f t="shared" si="103"/>
        <v>Film and TV</v>
      </c>
      <c r="G1341" t="str">
        <f t="shared" si="104"/>
        <v>影視娛樂</v>
      </c>
      <c r="H1341" t="s">
        <v>68</v>
      </c>
      <c r="I1341" t="s">
        <v>69</v>
      </c>
      <c r="J1341" t="s">
        <v>70</v>
      </c>
      <c r="K1341" t="s">
        <v>71</v>
      </c>
      <c r="L1341" t="b">
        <v>0</v>
      </c>
      <c r="M1341" t="s">
        <v>72</v>
      </c>
      <c r="N1341" t="s">
        <v>73</v>
      </c>
      <c r="O1341" t="s">
        <v>74</v>
      </c>
      <c r="P1341" t="s">
        <v>7963</v>
      </c>
      <c r="Q1341" t="s">
        <v>7964</v>
      </c>
      <c r="R1341" t="s">
        <v>78</v>
      </c>
      <c r="S1341" t="s">
        <v>79</v>
      </c>
      <c r="T1341">
        <v>28800000</v>
      </c>
      <c r="U1341" t="s">
        <v>80</v>
      </c>
      <c r="V1341" t="b">
        <v>0</v>
      </c>
      <c r="W1341">
        <v>946949400000</v>
      </c>
      <c r="X1341">
        <v>3</v>
      </c>
      <c r="Y1341">
        <v>2.9999986E-3</v>
      </c>
      <c r="Z1341">
        <v>3.2608679999999999</v>
      </c>
      <c r="AA1341">
        <v>1596159625</v>
      </c>
      <c r="AB1341">
        <v>9.5000000000000001E-2</v>
      </c>
      <c r="AC1341">
        <v>0.1</v>
      </c>
      <c r="AD1341" t="s">
        <v>7965</v>
      </c>
      <c r="AE1341">
        <v>0.1</v>
      </c>
      <c r="AF1341">
        <v>20000</v>
      </c>
      <c r="AG1341">
        <v>9.1999999999999998E-2</v>
      </c>
      <c r="AH1341">
        <v>0.09</v>
      </c>
      <c r="AI1341">
        <v>9.5000000000000001E-2</v>
      </c>
      <c r="AJ1341">
        <v>0</v>
      </c>
      <c r="AK1341">
        <v>0</v>
      </c>
      <c r="AL1341" t="s">
        <v>82</v>
      </c>
      <c r="AM1341" t="s">
        <v>72</v>
      </c>
      <c r="AN1341">
        <v>0.1</v>
      </c>
      <c r="AO1341">
        <v>2781505</v>
      </c>
      <c r="AP1341">
        <v>671250</v>
      </c>
      <c r="AQ1341">
        <v>1.5000001000000001E-2</v>
      </c>
      <c r="AR1341">
        <v>0.18750000999999999</v>
      </c>
      <c r="AS1341" t="s">
        <v>7966</v>
      </c>
      <c r="AT1341">
        <v>-0.11700000000000001</v>
      </c>
      <c r="AU1341">
        <v>-0.55188680000000001</v>
      </c>
      <c r="AV1341">
        <v>0.08</v>
      </c>
      <c r="AW1341">
        <v>0.21199999999999999</v>
      </c>
      <c r="AZ1341">
        <v>5923740160</v>
      </c>
      <c r="BA1341">
        <v>7.3999999999999996E-2</v>
      </c>
      <c r="BB1341">
        <v>9.4E-2</v>
      </c>
      <c r="BC1341">
        <v>1.0000020000000001E-3</v>
      </c>
      <c r="BD1341">
        <v>1.063832E-2</v>
      </c>
      <c r="BE1341">
        <v>0.11456643</v>
      </c>
      <c r="BF1341">
        <v>-1.9566432000000002E-2</v>
      </c>
      <c r="BG1341">
        <v>-0.17078678</v>
      </c>
      <c r="BH1341">
        <v>562755328</v>
      </c>
      <c r="BI1341">
        <v>1.2837837999999999</v>
      </c>
      <c r="BJ1341">
        <v>15</v>
      </c>
      <c r="BK1341">
        <v>0</v>
      </c>
      <c r="BL1341" t="b">
        <v>0</v>
      </c>
      <c r="BM1341">
        <v>9.5000000000000001E-2</v>
      </c>
      <c r="BN1341">
        <v>1561647540</v>
      </c>
      <c r="BO1341">
        <v>1561647540</v>
      </c>
      <c r="BP1341">
        <v>1561647540</v>
      </c>
      <c r="BR1341">
        <v>-1.1299999999999999E-2</v>
      </c>
    </row>
    <row r="1342" spans="1:71">
      <c r="A1342" t="s">
        <v>7967</v>
      </c>
      <c r="B1342" t="s">
        <v>7968</v>
      </c>
      <c r="C1342" t="str">
        <f t="shared" si="100"/>
        <v>順騰國際控股</v>
      </c>
      <c r="D1342" t="str">
        <f t="shared" si="101"/>
        <v>Medicine</v>
      </c>
      <c r="E1342" t="str">
        <f t="shared" si="102"/>
        <v>醫藥</v>
      </c>
      <c r="F1342" t="str">
        <f t="shared" si="103"/>
        <v>Pharmaceutical</v>
      </c>
      <c r="G1342" t="str">
        <f t="shared" si="104"/>
        <v>醫藥股</v>
      </c>
      <c r="H1342" t="s">
        <v>68</v>
      </c>
      <c r="I1342" t="s">
        <v>69</v>
      </c>
      <c r="J1342" t="s">
        <v>70</v>
      </c>
      <c r="K1342" t="s">
        <v>71</v>
      </c>
      <c r="L1342" t="b">
        <v>0</v>
      </c>
      <c r="M1342" t="s">
        <v>72</v>
      </c>
      <c r="N1342" t="s">
        <v>73</v>
      </c>
      <c r="O1342" t="s">
        <v>74</v>
      </c>
      <c r="P1342" t="s">
        <v>7969</v>
      </c>
      <c r="Q1342" t="s">
        <v>7970</v>
      </c>
      <c r="R1342" t="s">
        <v>78</v>
      </c>
      <c r="S1342" t="s">
        <v>79</v>
      </c>
      <c r="T1342">
        <v>28800000</v>
      </c>
      <c r="U1342" t="s">
        <v>80</v>
      </c>
      <c r="V1342" t="b">
        <v>0</v>
      </c>
      <c r="W1342">
        <v>1381455000000</v>
      </c>
      <c r="X1342">
        <v>3</v>
      </c>
      <c r="Y1342">
        <v>1.0000020000000001E-3</v>
      </c>
      <c r="Z1342">
        <v>0.48780583999999999</v>
      </c>
      <c r="AA1342">
        <v>1596080595</v>
      </c>
      <c r="AB1342">
        <v>0.20599999999999999</v>
      </c>
      <c r="AC1342">
        <v>0.21099999999999999</v>
      </c>
      <c r="AD1342" t="s">
        <v>7971</v>
      </c>
      <c r="AE1342">
        <v>0.19600000000000001</v>
      </c>
      <c r="AF1342">
        <v>72000</v>
      </c>
      <c r="AG1342">
        <v>0.20499999999999999</v>
      </c>
      <c r="AH1342">
        <v>0.2</v>
      </c>
      <c r="AI1342">
        <v>0.20599999999999999</v>
      </c>
      <c r="AJ1342">
        <v>0</v>
      </c>
      <c r="AK1342">
        <v>0</v>
      </c>
      <c r="AL1342" t="s">
        <v>82</v>
      </c>
      <c r="AM1342" t="s">
        <v>72</v>
      </c>
      <c r="AN1342">
        <v>0.2</v>
      </c>
      <c r="AO1342">
        <v>1614769</v>
      </c>
      <c r="AP1342">
        <v>387500</v>
      </c>
      <c r="AQ1342">
        <v>1.2999996999999999E-2</v>
      </c>
      <c r="AR1342">
        <v>6.7357495000000003E-2</v>
      </c>
      <c r="AS1342" t="s">
        <v>7972</v>
      </c>
      <c r="AT1342">
        <v>-0.34399999999999997</v>
      </c>
      <c r="AU1342">
        <v>-0.62545455000000005</v>
      </c>
      <c r="AV1342">
        <v>0.193</v>
      </c>
      <c r="AW1342">
        <v>0.55000000000000004</v>
      </c>
      <c r="AZ1342">
        <v>2564910080</v>
      </c>
      <c r="BA1342">
        <v>5.6000000000000001E-2</v>
      </c>
      <c r="BB1342">
        <v>0.21957143000000001</v>
      </c>
      <c r="BC1342">
        <v>-1.3571425999999999E-2</v>
      </c>
      <c r="BD1342">
        <v>-6.1808710000000003E-2</v>
      </c>
      <c r="BE1342">
        <v>0.33779021999999997</v>
      </c>
      <c r="BF1342">
        <v>-0.13179022000000001</v>
      </c>
      <c r="BG1342">
        <v>-0.39015402999999999</v>
      </c>
      <c r="BH1342">
        <v>528371488</v>
      </c>
      <c r="BI1342">
        <v>3.6785711999999999</v>
      </c>
      <c r="BJ1342">
        <v>15</v>
      </c>
      <c r="BK1342">
        <v>0</v>
      </c>
      <c r="BL1342" t="b">
        <v>0</v>
      </c>
      <c r="BM1342">
        <v>0.20599999999999999</v>
      </c>
      <c r="BN1342">
        <v>1561561140</v>
      </c>
      <c r="BO1342">
        <v>1561561140</v>
      </c>
      <c r="BP1342">
        <v>1561561140</v>
      </c>
    </row>
    <row r="1343" spans="1:71">
      <c r="A1343" t="s">
        <v>7973</v>
      </c>
      <c r="B1343" t="s">
        <v>7974</v>
      </c>
      <c r="C1343" t="str">
        <f t="shared" si="100"/>
        <v>集一家居</v>
      </c>
      <c r="D1343" t="str">
        <f t="shared" si="101"/>
        <v>Real Estate Construction</v>
      </c>
      <c r="E1343" t="str">
        <f t="shared" si="102"/>
        <v>地產建築</v>
      </c>
      <c r="F1343" t="str">
        <f t="shared" si="103"/>
        <v>Building Materials</v>
      </c>
      <c r="G1343" t="str">
        <f t="shared" si="104"/>
        <v>建材</v>
      </c>
      <c r="H1343" t="s">
        <v>68</v>
      </c>
      <c r="I1343" t="s">
        <v>69</v>
      </c>
      <c r="J1343" t="s">
        <v>70</v>
      </c>
      <c r="K1343" t="s">
        <v>71</v>
      </c>
      <c r="L1343" t="b">
        <v>0</v>
      </c>
      <c r="M1343" t="s">
        <v>72</v>
      </c>
      <c r="N1343" t="s">
        <v>73</v>
      </c>
      <c r="O1343" t="s">
        <v>74</v>
      </c>
      <c r="P1343" t="s">
        <v>7975</v>
      </c>
      <c r="Q1343" t="s">
        <v>7976</v>
      </c>
      <c r="R1343" t="s">
        <v>78</v>
      </c>
      <c r="S1343" t="s">
        <v>79</v>
      </c>
      <c r="T1343">
        <v>28800000</v>
      </c>
      <c r="U1343" t="s">
        <v>80</v>
      </c>
      <c r="V1343" t="b">
        <v>0</v>
      </c>
      <c r="W1343">
        <v>1446773400000</v>
      </c>
      <c r="X1343">
        <v>3</v>
      </c>
      <c r="Y1343">
        <v>0</v>
      </c>
      <c r="Z1343">
        <v>0</v>
      </c>
      <c r="AA1343">
        <v>1596159437</v>
      </c>
      <c r="AB1343">
        <v>0.75</v>
      </c>
      <c r="AC1343">
        <v>0.75</v>
      </c>
      <c r="AD1343" t="s">
        <v>7977</v>
      </c>
      <c r="AE1343">
        <v>0.74</v>
      </c>
      <c r="AF1343">
        <v>226000</v>
      </c>
      <c r="AG1343">
        <v>0.75</v>
      </c>
      <c r="AH1343">
        <v>0.72</v>
      </c>
      <c r="AI1343">
        <v>0.75</v>
      </c>
      <c r="AJ1343">
        <v>0</v>
      </c>
      <c r="AK1343">
        <v>0</v>
      </c>
      <c r="AL1343" t="s">
        <v>82</v>
      </c>
      <c r="AM1343" t="s">
        <v>102</v>
      </c>
      <c r="AN1343">
        <v>0.75</v>
      </c>
      <c r="AO1343">
        <v>754761</v>
      </c>
      <c r="AP1343">
        <v>2221500</v>
      </c>
      <c r="AQ1343">
        <v>0.19999998999999999</v>
      </c>
      <c r="AR1343">
        <v>0.36363634</v>
      </c>
      <c r="AS1343" t="s">
        <v>7978</v>
      </c>
      <c r="AT1343">
        <v>-0.19</v>
      </c>
      <c r="AU1343">
        <v>-0.20212764999999999</v>
      </c>
      <c r="AV1343">
        <v>0.55000000000000004</v>
      </c>
      <c r="AW1343">
        <v>0.94</v>
      </c>
      <c r="AZ1343">
        <v>691400000</v>
      </c>
      <c r="BA1343">
        <v>0.12</v>
      </c>
      <c r="BB1343">
        <v>0.68628573000000004</v>
      </c>
      <c r="BC1343">
        <v>6.3714266000000006E-2</v>
      </c>
      <c r="BD1343">
        <v>9.2839270000000002E-2</v>
      </c>
      <c r="BE1343">
        <v>0.74671330000000002</v>
      </c>
      <c r="BF1343">
        <v>3.2867193000000001E-3</v>
      </c>
      <c r="BG1343">
        <v>4.4015814E-3</v>
      </c>
      <c r="BH1343">
        <v>518550016</v>
      </c>
      <c r="BI1343">
        <v>6.25</v>
      </c>
      <c r="BJ1343">
        <v>15</v>
      </c>
      <c r="BK1343">
        <v>0</v>
      </c>
      <c r="BL1343" t="b">
        <v>0</v>
      </c>
      <c r="BM1343">
        <v>0.75</v>
      </c>
      <c r="BN1343">
        <v>1553871540</v>
      </c>
      <c r="BO1343">
        <v>1553871540</v>
      </c>
      <c r="BP1343">
        <v>1553871540</v>
      </c>
    </row>
    <row r="1344" spans="1:71">
      <c r="A1344" t="s">
        <v>7979</v>
      </c>
      <c r="B1344" t="s">
        <v>7980</v>
      </c>
      <c r="C1344" t="str">
        <f t="shared" si="100"/>
        <v>晶門科技</v>
      </c>
      <c r="D1344" t="str">
        <f t="shared" si="101"/>
        <v>Information Technology</v>
      </c>
      <c r="E1344" t="str">
        <f t="shared" si="102"/>
        <v>資訊科技</v>
      </c>
      <c r="F1344" t="str">
        <f t="shared" si="103"/>
        <v>Semi-conductor</v>
      </c>
      <c r="G1344" t="str">
        <f t="shared" si="104"/>
        <v>半導體</v>
      </c>
      <c r="H1344" t="s">
        <v>68</v>
      </c>
      <c r="I1344" t="s">
        <v>69</v>
      </c>
      <c r="J1344" t="s">
        <v>70</v>
      </c>
      <c r="K1344" t="s">
        <v>71</v>
      </c>
      <c r="L1344" t="b">
        <v>0</v>
      </c>
      <c r="M1344" t="s">
        <v>72</v>
      </c>
      <c r="N1344" t="s">
        <v>73</v>
      </c>
      <c r="O1344" t="s">
        <v>74</v>
      </c>
      <c r="P1344" t="s">
        <v>7981</v>
      </c>
      <c r="Q1344" t="s">
        <v>7982</v>
      </c>
      <c r="R1344" t="s">
        <v>78</v>
      </c>
      <c r="S1344" t="s">
        <v>79</v>
      </c>
      <c r="T1344">
        <v>28800000</v>
      </c>
      <c r="U1344" t="s">
        <v>80</v>
      </c>
      <c r="V1344" t="b">
        <v>0</v>
      </c>
      <c r="W1344">
        <v>1081387800000</v>
      </c>
      <c r="X1344">
        <v>3</v>
      </c>
      <c r="Y1344">
        <v>1.0000020000000001E-3</v>
      </c>
      <c r="Z1344">
        <v>0.43103536999999997</v>
      </c>
      <c r="AA1344">
        <v>1596161063</v>
      </c>
      <c r="AB1344">
        <v>0.23300000000000001</v>
      </c>
      <c r="AC1344">
        <v>0.23300000000000001</v>
      </c>
      <c r="AD1344" t="s">
        <v>7983</v>
      </c>
      <c r="AE1344">
        <v>0.23100000000000001</v>
      </c>
      <c r="AF1344">
        <v>66000</v>
      </c>
      <c r="AG1344">
        <v>0.23200000000000001</v>
      </c>
      <c r="AH1344">
        <v>0.23</v>
      </c>
      <c r="AI1344">
        <v>0.23300000000000001</v>
      </c>
      <c r="AJ1344">
        <v>0</v>
      </c>
      <c r="AK1344">
        <v>0</v>
      </c>
      <c r="AL1344" t="s">
        <v>82</v>
      </c>
      <c r="AM1344" t="s">
        <v>83</v>
      </c>
      <c r="AN1344">
        <v>0.23300000000000001</v>
      </c>
      <c r="AO1344">
        <v>6677153</v>
      </c>
      <c r="AP1344">
        <v>2616000</v>
      </c>
      <c r="AQ1344">
        <v>0.15</v>
      </c>
      <c r="AR1344">
        <v>1.807229</v>
      </c>
      <c r="AS1344" t="s">
        <v>7984</v>
      </c>
      <c r="AT1344">
        <v>-8.2000000000000003E-2</v>
      </c>
      <c r="AU1344">
        <v>-0.26031747</v>
      </c>
      <c r="AV1344">
        <v>8.3000000000000004E-2</v>
      </c>
      <c r="AW1344">
        <v>0.315</v>
      </c>
      <c r="AZ1344">
        <v>2480250112</v>
      </c>
      <c r="BA1344">
        <v>2.1000000000000001E-2</v>
      </c>
      <c r="BB1344">
        <v>0.20565713999999999</v>
      </c>
      <c r="BC1344">
        <v>2.7342855999999999E-2</v>
      </c>
      <c r="BD1344">
        <v>0.13295360000000001</v>
      </c>
      <c r="BE1344">
        <v>0.14688809999999999</v>
      </c>
      <c r="BF1344">
        <v>8.6111889999999996E-2</v>
      </c>
      <c r="BG1344">
        <v>0.58624136000000004</v>
      </c>
      <c r="BH1344">
        <v>577898240</v>
      </c>
      <c r="BI1344">
        <v>11.095238</v>
      </c>
      <c r="BJ1344">
        <v>15</v>
      </c>
      <c r="BK1344">
        <v>0</v>
      </c>
      <c r="BL1344" t="b">
        <v>0</v>
      </c>
      <c r="BM1344">
        <v>0.23300000000000001</v>
      </c>
      <c r="BN1344">
        <v>1552489140</v>
      </c>
      <c r="BO1344">
        <v>1552489140</v>
      </c>
      <c r="BP1344">
        <v>1552489140</v>
      </c>
      <c r="BR1344">
        <v>-2.1711000000000001E-2</v>
      </c>
    </row>
    <row r="1345" spans="1:70">
      <c r="A1345" t="s">
        <v>7985</v>
      </c>
      <c r="B1345" t="s">
        <v>7986</v>
      </c>
      <c r="C1345" t="str">
        <f t="shared" ref="C1345:C1408" si="105">VLOOKUP($A1345,sectors,2,FALSE)</f>
        <v>天利控股集團</v>
      </c>
      <c r="D1345" t="str">
        <f t="shared" ref="D1345:D1408" si="106">VLOOKUP($A1345,sectors,4,FALSE)</f>
        <v>Industry</v>
      </c>
      <c r="E1345" t="str">
        <f t="shared" ref="E1345:E1408" si="107">VLOOKUP($A1345,sectors,5,FALSE)</f>
        <v>工業</v>
      </c>
      <c r="F1345" t="str">
        <f t="shared" ref="F1345:F1408" si="108">VLOOKUP($A1345,sectors,7,FALSE)</f>
        <v>Machinery</v>
      </c>
      <c r="G1345" t="str">
        <f t="shared" ref="G1345:G1408" si="109">VLOOKUP($A1345,sectors,8,FALSE)</f>
        <v>機械設備</v>
      </c>
      <c r="H1345" t="s">
        <v>68</v>
      </c>
      <c r="I1345" t="s">
        <v>69</v>
      </c>
      <c r="J1345" t="s">
        <v>70</v>
      </c>
      <c r="K1345" t="s">
        <v>71</v>
      </c>
      <c r="L1345" t="b">
        <v>0</v>
      </c>
      <c r="M1345" t="s">
        <v>72</v>
      </c>
      <c r="N1345" t="s">
        <v>73</v>
      </c>
      <c r="O1345" t="s">
        <v>74</v>
      </c>
      <c r="P1345" t="s">
        <v>7987</v>
      </c>
      <c r="Q1345" t="s">
        <v>7988</v>
      </c>
      <c r="R1345" t="s">
        <v>78</v>
      </c>
      <c r="S1345" t="s">
        <v>79</v>
      </c>
      <c r="T1345">
        <v>28800000</v>
      </c>
      <c r="U1345" t="s">
        <v>80</v>
      </c>
      <c r="V1345" t="b">
        <v>0</v>
      </c>
      <c r="W1345">
        <v>1198200600000</v>
      </c>
      <c r="X1345">
        <v>3</v>
      </c>
      <c r="Y1345">
        <v>9.9999900000000003E-3</v>
      </c>
      <c r="Z1345">
        <v>1.449274</v>
      </c>
      <c r="AA1345">
        <v>1595923081</v>
      </c>
      <c r="AB1345">
        <v>0.7</v>
      </c>
      <c r="AC1345">
        <v>0.7</v>
      </c>
      <c r="AD1345" t="s">
        <v>3823</v>
      </c>
      <c r="AE1345">
        <v>0.69</v>
      </c>
      <c r="AF1345">
        <v>4000</v>
      </c>
      <c r="AG1345">
        <v>0.69</v>
      </c>
      <c r="AH1345">
        <v>0.6</v>
      </c>
      <c r="AI1345">
        <v>0.71</v>
      </c>
      <c r="AJ1345">
        <v>0</v>
      </c>
      <c r="AK1345">
        <v>0</v>
      </c>
      <c r="AL1345" t="s">
        <v>82</v>
      </c>
      <c r="AM1345" t="s">
        <v>102</v>
      </c>
      <c r="AN1345">
        <v>0.69</v>
      </c>
      <c r="AO1345">
        <v>199507</v>
      </c>
      <c r="AP1345">
        <v>220000</v>
      </c>
      <c r="AQ1345">
        <v>0.41</v>
      </c>
      <c r="AR1345">
        <v>1.4137930999999999</v>
      </c>
      <c r="AS1345" t="s">
        <v>7989</v>
      </c>
      <c r="AT1345">
        <v>-5.0000012000000003E-2</v>
      </c>
      <c r="AU1345">
        <v>-6.6666685000000003E-2</v>
      </c>
      <c r="AV1345">
        <v>0.28999999999999998</v>
      </c>
      <c r="AW1345">
        <v>0.75</v>
      </c>
      <c r="AZ1345">
        <v>744750016</v>
      </c>
      <c r="BA1345">
        <v>0.21</v>
      </c>
      <c r="BB1345">
        <v>0.64599996999999998</v>
      </c>
      <c r="BC1345">
        <v>5.4000020000000003E-2</v>
      </c>
      <c r="BD1345">
        <v>8.3591364000000001E-2</v>
      </c>
      <c r="BE1345">
        <v>0.51902099999999995</v>
      </c>
      <c r="BF1345">
        <v>0.18097901</v>
      </c>
      <c r="BG1345">
        <v>0.34869306999999999</v>
      </c>
      <c r="BH1345">
        <v>521324992</v>
      </c>
      <c r="BI1345">
        <v>3.3333335000000002</v>
      </c>
      <c r="BJ1345">
        <v>15</v>
      </c>
      <c r="BK1345">
        <v>0</v>
      </c>
      <c r="BL1345" t="b">
        <v>0</v>
      </c>
      <c r="BM1345">
        <v>0.7</v>
      </c>
      <c r="BN1345">
        <v>1553007540</v>
      </c>
      <c r="BO1345">
        <v>1553007540</v>
      </c>
      <c r="BP1345">
        <v>1553007540</v>
      </c>
      <c r="BR1345">
        <v>-0.188858</v>
      </c>
    </row>
    <row r="1346" spans="1:70">
      <c r="A1346" t="s">
        <v>7990</v>
      </c>
      <c r="B1346" t="s">
        <v>7991</v>
      </c>
      <c r="C1346" t="str">
        <f t="shared" si="105"/>
        <v>雲遊控股</v>
      </c>
      <c r="D1346" t="str">
        <f t="shared" si="106"/>
        <v>Information Technology</v>
      </c>
      <c r="E1346" t="str">
        <f t="shared" si="107"/>
        <v>資訊科技</v>
      </c>
      <c r="F1346" t="str">
        <f t="shared" si="108"/>
        <v>Online and Mobile Games</v>
      </c>
      <c r="G1346" t="str">
        <f t="shared" si="109"/>
        <v>網遊及手遊</v>
      </c>
      <c r="H1346" t="s">
        <v>68</v>
      </c>
      <c r="I1346" t="s">
        <v>69</v>
      </c>
      <c r="J1346" t="s">
        <v>70</v>
      </c>
      <c r="K1346" t="s">
        <v>71</v>
      </c>
      <c r="L1346" t="b">
        <v>0</v>
      </c>
      <c r="M1346" t="s">
        <v>72</v>
      </c>
      <c r="N1346" t="s">
        <v>73</v>
      </c>
      <c r="O1346" t="s">
        <v>74</v>
      </c>
      <c r="P1346" t="s">
        <v>7992</v>
      </c>
      <c r="Q1346" t="s">
        <v>7993</v>
      </c>
      <c r="R1346" t="s">
        <v>78</v>
      </c>
      <c r="S1346" t="s">
        <v>79</v>
      </c>
      <c r="T1346">
        <v>28800000</v>
      </c>
      <c r="U1346" t="s">
        <v>80</v>
      </c>
      <c r="V1346" t="b">
        <v>0</v>
      </c>
      <c r="W1346">
        <v>1380763800000</v>
      </c>
      <c r="X1346">
        <v>3</v>
      </c>
      <c r="Y1346">
        <v>0.19000006</v>
      </c>
      <c r="Z1346">
        <v>5.9190050000000003</v>
      </c>
      <c r="AA1346">
        <v>1596160161</v>
      </c>
      <c r="AB1346">
        <v>3.4</v>
      </c>
      <c r="AC1346">
        <v>3.45</v>
      </c>
      <c r="AD1346" t="s">
        <v>7994</v>
      </c>
      <c r="AE1346">
        <v>3.25</v>
      </c>
      <c r="AF1346">
        <v>192300</v>
      </c>
      <c r="AG1346">
        <v>3.21</v>
      </c>
      <c r="AH1346">
        <v>3.38</v>
      </c>
      <c r="AI1346">
        <v>3.4</v>
      </c>
      <c r="AJ1346">
        <v>0</v>
      </c>
      <c r="AK1346">
        <v>0</v>
      </c>
      <c r="AL1346" t="s">
        <v>82</v>
      </c>
      <c r="AM1346" t="s">
        <v>102</v>
      </c>
      <c r="AN1346">
        <v>3.25</v>
      </c>
      <c r="AO1346">
        <v>238010</v>
      </c>
      <c r="AP1346">
        <v>582512</v>
      </c>
      <c r="AQ1346">
        <v>1</v>
      </c>
      <c r="AR1346">
        <v>0.41666666000000002</v>
      </c>
      <c r="AS1346" t="s">
        <v>7995</v>
      </c>
      <c r="AT1346">
        <v>-1.5</v>
      </c>
      <c r="AU1346">
        <v>-0.30612244999999999</v>
      </c>
      <c r="AV1346">
        <v>2.4</v>
      </c>
      <c r="AW1346">
        <v>4.9000000000000004</v>
      </c>
      <c r="AZ1346">
        <v>155999008</v>
      </c>
      <c r="BA1346">
        <v>0.94399999999999995</v>
      </c>
      <c r="BB1346">
        <v>3.2288570000000001</v>
      </c>
      <c r="BC1346">
        <v>0.17114304999999999</v>
      </c>
      <c r="BD1346">
        <v>5.3004219999999998E-2</v>
      </c>
      <c r="BE1346">
        <v>3.328112</v>
      </c>
      <c r="BF1346">
        <v>7.1888209999999994E-2</v>
      </c>
      <c r="BG1346">
        <v>2.1600299E-2</v>
      </c>
      <c r="BH1346">
        <v>530396640</v>
      </c>
      <c r="BI1346">
        <v>3.6016949999999999</v>
      </c>
      <c r="BJ1346">
        <v>15</v>
      </c>
      <c r="BK1346">
        <v>0</v>
      </c>
      <c r="BL1346" t="b">
        <v>0</v>
      </c>
      <c r="BM1346">
        <v>3.4</v>
      </c>
      <c r="BN1346">
        <v>1553698740</v>
      </c>
      <c r="BO1346">
        <v>1553698740</v>
      </c>
      <c r="BP1346">
        <v>1553698740</v>
      </c>
    </row>
    <row r="1347" spans="1:70">
      <c r="A1347" t="s">
        <v>7996</v>
      </c>
      <c r="B1347" t="s">
        <v>7997</v>
      </c>
      <c r="C1347" t="str">
        <f t="shared" si="105"/>
        <v>中油潔能控股</v>
      </c>
      <c r="D1347" t="str">
        <f t="shared" si="106"/>
        <v>Energy</v>
      </c>
      <c r="E1347" t="str">
        <f t="shared" si="107"/>
        <v>能源</v>
      </c>
      <c r="F1347" t="str">
        <f t="shared" si="108"/>
        <v>Gas and Public Utilities</v>
      </c>
      <c r="G1347" t="str">
        <f t="shared" si="109"/>
        <v>燃氣公用</v>
      </c>
      <c r="H1347" t="s">
        <v>68</v>
      </c>
      <c r="I1347" t="s">
        <v>69</v>
      </c>
      <c r="J1347" t="s">
        <v>70</v>
      </c>
      <c r="K1347" t="s">
        <v>71</v>
      </c>
      <c r="L1347" t="b">
        <v>0</v>
      </c>
      <c r="M1347" t="s">
        <v>72</v>
      </c>
      <c r="N1347" t="s">
        <v>73</v>
      </c>
      <c r="O1347" t="s">
        <v>74</v>
      </c>
      <c r="P1347" t="s">
        <v>7998</v>
      </c>
      <c r="Q1347" t="s">
        <v>7999</v>
      </c>
      <c r="R1347" t="s">
        <v>78</v>
      </c>
      <c r="S1347" t="s">
        <v>79</v>
      </c>
      <c r="T1347">
        <v>28800000</v>
      </c>
      <c r="U1347" t="s">
        <v>80</v>
      </c>
      <c r="V1347" t="b">
        <v>0</v>
      </c>
      <c r="W1347">
        <v>1545960600000</v>
      </c>
      <c r="X1347">
        <v>3</v>
      </c>
      <c r="Y1347">
        <v>0.16000009000000001</v>
      </c>
      <c r="Z1347">
        <v>7.1748915000000002</v>
      </c>
      <c r="AA1347">
        <v>1596160019</v>
      </c>
      <c r="AB1347">
        <v>2.39</v>
      </c>
      <c r="AC1347">
        <v>2.4</v>
      </c>
      <c r="AD1347" t="s">
        <v>8000</v>
      </c>
      <c r="AE1347">
        <v>2.2999999999999998</v>
      </c>
      <c r="AF1347">
        <v>503000</v>
      </c>
      <c r="AG1347">
        <v>2.23</v>
      </c>
      <c r="AH1347">
        <v>2.2000000000000002</v>
      </c>
      <c r="AI1347">
        <v>2.4</v>
      </c>
      <c r="AJ1347">
        <v>0</v>
      </c>
      <c r="AK1347">
        <v>0</v>
      </c>
      <c r="AL1347" t="s">
        <v>82</v>
      </c>
      <c r="AM1347" t="s">
        <v>102</v>
      </c>
      <c r="AN1347">
        <v>2.2999999999999998</v>
      </c>
      <c r="AO1347">
        <v>16753</v>
      </c>
      <c r="AP1347">
        <v>133125</v>
      </c>
      <c r="AQ1347">
        <v>0.96000015999999999</v>
      </c>
      <c r="AR1347">
        <v>0.67132879999999995</v>
      </c>
      <c r="AS1347" t="s">
        <v>8001</v>
      </c>
      <c r="AT1347">
        <v>-0.90999985000000005</v>
      </c>
      <c r="AU1347">
        <v>-0.27575751999999998</v>
      </c>
      <c r="AV1347">
        <v>1.43</v>
      </c>
      <c r="AW1347">
        <v>3.3</v>
      </c>
      <c r="AZ1347">
        <v>216000000</v>
      </c>
      <c r="BA1347">
        <v>0.17</v>
      </c>
      <c r="BB1347">
        <v>2.4554285999999999</v>
      </c>
      <c r="BC1347">
        <v>-6.5428495000000003E-2</v>
      </c>
      <c r="BD1347">
        <v>-2.6646467E-2</v>
      </c>
      <c r="BE1347">
        <v>2.5509791000000002</v>
      </c>
      <c r="BF1347">
        <v>-0.16097903</v>
      </c>
      <c r="BG1347">
        <v>-6.3104800000000003E-2</v>
      </c>
      <c r="BH1347">
        <v>516240032</v>
      </c>
      <c r="BI1347">
        <v>14.058824</v>
      </c>
      <c r="BJ1347">
        <v>15</v>
      </c>
      <c r="BK1347">
        <v>0</v>
      </c>
      <c r="BL1347" t="b">
        <v>0</v>
      </c>
      <c r="BM1347">
        <v>2.39</v>
      </c>
      <c r="BN1347">
        <v>1554044340</v>
      </c>
      <c r="BO1347">
        <v>1554044340</v>
      </c>
      <c r="BP1347">
        <v>1554044340</v>
      </c>
    </row>
    <row r="1348" spans="1:70">
      <c r="A1348" t="s">
        <v>8002</v>
      </c>
      <c r="B1348" t="s">
        <v>8003</v>
      </c>
      <c r="C1348" t="str">
        <f t="shared" si="105"/>
        <v>錦藝集團控股</v>
      </c>
      <c r="D1348" t="str">
        <f t="shared" si="106"/>
        <v>Consumer Goods Manufacturing</v>
      </c>
      <c r="E1348" t="str">
        <f t="shared" si="107"/>
        <v>消費品製造</v>
      </c>
      <c r="F1348" t="str">
        <f t="shared" si="108"/>
        <v>Textile and Clothing</v>
      </c>
      <c r="G1348" t="str">
        <f t="shared" si="109"/>
        <v>紡織製衣</v>
      </c>
      <c r="H1348" t="s">
        <v>68</v>
      </c>
      <c r="I1348" t="s">
        <v>69</v>
      </c>
      <c r="J1348" t="s">
        <v>70</v>
      </c>
      <c r="K1348" t="s">
        <v>71</v>
      </c>
      <c r="L1348" t="b">
        <v>0</v>
      </c>
      <c r="M1348" t="s">
        <v>72</v>
      </c>
      <c r="N1348" t="s">
        <v>73</v>
      </c>
      <c r="O1348" t="s">
        <v>74</v>
      </c>
      <c r="P1348" t="s">
        <v>8004</v>
      </c>
      <c r="Q1348" t="s">
        <v>8005</v>
      </c>
      <c r="R1348" t="s">
        <v>78</v>
      </c>
      <c r="S1348" t="s">
        <v>79</v>
      </c>
      <c r="T1348">
        <v>28800000</v>
      </c>
      <c r="U1348" t="s">
        <v>80</v>
      </c>
      <c r="V1348" t="b">
        <v>0</v>
      </c>
      <c r="W1348">
        <v>1063157400000</v>
      </c>
      <c r="X1348">
        <v>3</v>
      </c>
      <c r="Y1348">
        <v>-2.6999994999999999E-2</v>
      </c>
      <c r="Z1348">
        <v>-12.272724999999999</v>
      </c>
      <c r="AA1348">
        <v>1595831184</v>
      </c>
      <c r="AB1348">
        <v>0.193</v>
      </c>
      <c r="AC1348">
        <v>0.193</v>
      </c>
      <c r="AD1348" t="s">
        <v>8006</v>
      </c>
      <c r="AE1348">
        <v>0.193</v>
      </c>
      <c r="AF1348">
        <v>40000</v>
      </c>
      <c r="AG1348">
        <v>0.22</v>
      </c>
      <c r="AH1348">
        <v>0.16900000000000001</v>
      </c>
      <c r="AI1348">
        <v>0.23699999999999999</v>
      </c>
      <c r="AJ1348">
        <v>0</v>
      </c>
      <c r="AK1348">
        <v>0</v>
      </c>
      <c r="AL1348" t="s">
        <v>82</v>
      </c>
      <c r="AM1348" t="s">
        <v>72</v>
      </c>
      <c r="AN1348">
        <v>0.193</v>
      </c>
      <c r="AO1348">
        <v>56089</v>
      </c>
      <c r="AP1348">
        <v>21875</v>
      </c>
      <c r="AQ1348">
        <v>2.7999996999999999E-2</v>
      </c>
      <c r="AR1348">
        <v>0.16969693999999999</v>
      </c>
      <c r="AS1348" t="s">
        <v>8007</v>
      </c>
      <c r="AT1348">
        <v>-0.20200000000000001</v>
      </c>
      <c r="AU1348">
        <v>-0.51139239999999997</v>
      </c>
      <c r="AV1348">
        <v>0.16500000000000001</v>
      </c>
      <c r="AW1348">
        <v>0.39500000000000002</v>
      </c>
      <c r="AZ1348">
        <v>2688809984</v>
      </c>
      <c r="BA1348">
        <v>0.54400000000000004</v>
      </c>
      <c r="BB1348">
        <v>0.20674285000000001</v>
      </c>
      <c r="BC1348">
        <v>-1.3742849E-2</v>
      </c>
      <c r="BD1348">
        <v>-6.6473156000000005E-2</v>
      </c>
      <c r="BE1348">
        <v>0.22584615999999999</v>
      </c>
      <c r="BF1348">
        <v>-3.2846153000000003E-2</v>
      </c>
      <c r="BG1348">
        <v>-0.14543596</v>
      </c>
      <c r="BH1348">
        <v>518940352</v>
      </c>
      <c r="BI1348">
        <v>0.35477940000000002</v>
      </c>
      <c r="BJ1348">
        <v>15</v>
      </c>
      <c r="BK1348">
        <v>0</v>
      </c>
      <c r="BL1348" t="b">
        <v>0</v>
      </c>
      <c r="BM1348">
        <v>0.193</v>
      </c>
      <c r="BN1348">
        <v>1550851140</v>
      </c>
      <c r="BO1348">
        <v>1550851140</v>
      </c>
      <c r="BP1348">
        <v>1550851140</v>
      </c>
      <c r="BQ1348">
        <v>9.2788470000000007</v>
      </c>
      <c r="BR1348">
        <v>2.0799999999999999E-2</v>
      </c>
    </row>
    <row r="1349" spans="1:70">
      <c r="A1349" t="s">
        <v>8008</v>
      </c>
      <c r="B1349" t="s">
        <v>8009</v>
      </c>
      <c r="C1349" t="str">
        <f t="shared" si="105"/>
        <v>金山能源</v>
      </c>
      <c r="D1349" t="str">
        <f t="shared" si="106"/>
        <v>Energy</v>
      </c>
      <c r="E1349" t="str">
        <f t="shared" si="107"/>
        <v>能源</v>
      </c>
      <c r="F1349" t="str">
        <f t="shared" si="108"/>
        <v>Coal industry related</v>
      </c>
      <c r="G1349" t="str">
        <f t="shared" si="109"/>
        <v>煤業相關</v>
      </c>
      <c r="H1349" t="s">
        <v>68</v>
      </c>
      <c r="I1349" t="s">
        <v>69</v>
      </c>
      <c r="J1349" t="s">
        <v>70</v>
      </c>
      <c r="K1349" t="s">
        <v>71</v>
      </c>
      <c r="L1349" t="b">
        <v>0</v>
      </c>
      <c r="M1349" t="s">
        <v>72</v>
      </c>
      <c r="N1349" t="s">
        <v>73</v>
      </c>
      <c r="O1349" t="s">
        <v>74</v>
      </c>
      <c r="P1349" t="s">
        <v>8010</v>
      </c>
      <c r="Q1349" t="s">
        <v>8011</v>
      </c>
      <c r="R1349" t="s">
        <v>78</v>
      </c>
      <c r="S1349" t="s">
        <v>79</v>
      </c>
      <c r="T1349">
        <v>28800000</v>
      </c>
      <c r="U1349" t="s">
        <v>80</v>
      </c>
      <c r="V1349" t="b">
        <v>0</v>
      </c>
      <c r="W1349">
        <v>1060738200000</v>
      </c>
      <c r="X1349">
        <v>3</v>
      </c>
      <c r="Y1349">
        <v>-2.0000040000000001E-3</v>
      </c>
      <c r="Z1349">
        <v>-2.816907</v>
      </c>
      <c r="AA1349">
        <v>1596094696</v>
      </c>
      <c r="AB1349">
        <v>6.9000000000000006E-2</v>
      </c>
      <c r="AC1349">
        <v>7.2999999999999995E-2</v>
      </c>
      <c r="AD1349" t="s">
        <v>8012</v>
      </c>
      <c r="AE1349">
        <v>6.9000000000000006E-2</v>
      </c>
      <c r="AF1349">
        <v>601000</v>
      </c>
      <c r="AG1349">
        <v>7.0999999999999994E-2</v>
      </c>
      <c r="AH1349">
        <v>6.7000000000000004E-2</v>
      </c>
      <c r="AI1349">
        <v>7.0000000000000007E-2</v>
      </c>
      <c r="AJ1349">
        <v>0</v>
      </c>
      <c r="AK1349">
        <v>0</v>
      </c>
      <c r="AL1349" t="s">
        <v>82</v>
      </c>
      <c r="AM1349" t="s">
        <v>72</v>
      </c>
      <c r="AN1349">
        <v>7.0000000000000007E-2</v>
      </c>
      <c r="AO1349">
        <v>666318</v>
      </c>
      <c r="AP1349">
        <v>1417575</v>
      </c>
      <c r="AQ1349">
        <v>1.8999998000000001E-2</v>
      </c>
      <c r="AR1349">
        <v>0.37999993999999998</v>
      </c>
      <c r="AS1349" t="s">
        <v>8013</v>
      </c>
      <c r="AT1349">
        <v>-8.0000005999999999E-2</v>
      </c>
      <c r="AU1349">
        <v>-0.53691279999999997</v>
      </c>
      <c r="AV1349">
        <v>0.05</v>
      </c>
      <c r="AW1349">
        <v>0.14899999999999999</v>
      </c>
      <c r="AZ1349">
        <v>7290059776</v>
      </c>
      <c r="BA1349">
        <v>6.3E-2</v>
      </c>
      <c r="BB1349">
        <v>7.1457140000000002E-2</v>
      </c>
      <c r="BC1349">
        <v>-2.4571418999999998E-3</v>
      </c>
      <c r="BD1349">
        <v>-3.4386232000000003E-2</v>
      </c>
      <c r="BE1349">
        <v>7.3181814999999997E-2</v>
      </c>
      <c r="BF1349">
        <v>-4.181817E-3</v>
      </c>
      <c r="BG1349">
        <v>-5.7142845999999997E-2</v>
      </c>
      <c r="BH1349">
        <v>503014112</v>
      </c>
      <c r="BI1349">
        <v>1.0952381</v>
      </c>
      <c r="BJ1349">
        <v>15</v>
      </c>
      <c r="BK1349">
        <v>0</v>
      </c>
      <c r="BL1349" t="b">
        <v>0</v>
      </c>
      <c r="BM1349">
        <v>6.9000000000000006E-2</v>
      </c>
      <c r="BN1349">
        <v>1553871540</v>
      </c>
      <c r="BO1349">
        <v>1553871540</v>
      </c>
      <c r="BP1349">
        <v>1553871540</v>
      </c>
      <c r="BR1349">
        <v>-1.2999999999999999E-2</v>
      </c>
    </row>
    <row r="1350" spans="1:70">
      <c r="A1350" t="s">
        <v>8014</v>
      </c>
      <c r="B1350" t="s">
        <v>8015</v>
      </c>
      <c r="C1350" t="str">
        <f t="shared" si="105"/>
        <v>裕興科技</v>
      </c>
      <c r="D1350" t="str">
        <f t="shared" si="106"/>
        <v>Telecommunications</v>
      </c>
      <c r="E1350" t="str">
        <f t="shared" si="107"/>
        <v>電訊</v>
      </c>
      <c r="F1350" t="str">
        <f t="shared" si="108"/>
        <v>Telecommunications Equipment</v>
      </c>
      <c r="G1350" t="str">
        <f t="shared" si="109"/>
        <v>電訊設備</v>
      </c>
      <c r="H1350" t="s">
        <v>68</v>
      </c>
      <c r="I1350" t="s">
        <v>69</v>
      </c>
      <c r="J1350" t="s">
        <v>70</v>
      </c>
      <c r="K1350" t="s">
        <v>71</v>
      </c>
      <c r="L1350" t="b">
        <v>0</v>
      </c>
      <c r="M1350" t="s">
        <v>72</v>
      </c>
      <c r="N1350" t="s">
        <v>73</v>
      </c>
      <c r="O1350" t="s">
        <v>74</v>
      </c>
      <c r="P1350" t="s">
        <v>8016</v>
      </c>
      <c r="Q1350" t="s">
        <v>8017</v>
      </c>
      <c r="R1350" t="s">
        <v>78</v>
      </c>
      <c r="S1350" t="s">
        <v>79</v>
      </c>
      <c r="T1350">
        <v>28800000</v>
      </c>
      <c r="U1350" t="s">
        <v>80</v>
      </c>
      <c r="V1350" t="b">
        <v>0</v>
      </c>
      <c r="W1350">
        <v>1127957400000</v>
      </c>
      <c r="X1350">
        <v>3</v>
      </c>
      <c r="Y1350">
        <v>-4.9999950000000001E-3</v>
      </c>
      <c r="Z1350">
        <v>-1.9999981</v>
      </c>
      <c r="AA1350">
        <v>1596095995</v>
      </c>
      <c r="AB1350">
        <v>0.245</v>
      </c>
      <c r="AC1350">
        <v>0.25</v>
      </c>
      <c r="AD1350" t="s">
        <v>8018</v>
      </c>
      <c r="AE1350">
        <v>0.245</v>
      </c>
      <c r="AF1350">
        <v>814000</v>
      </c>
      <c r="AG1350">
        <v>0.25</v>
      </c>
      <c r="AH1350">
        <v>0.245</v>
      </c>
      <c r="AI1350">
        <v>0.28499999999999998</v>
      </c>
      <c r="AJ1350">
        <v>0</v>
      </c>
      <c r="AK1350">
        <v>0</v>
      </c>
      <c r="AL1350" t="s">
        <v>82</v>
      </c>
      <c r="AM1350" t="s">
        <v>72</v>
      </c>
      <c r="AN1350">
        <v>0.245</v>
      </c>
      <c r="AO1350">
        <v>172379</v>
      </c>
      <c r="AP1350">
        <v>201250</v>
      </c>
      <c r="AQ1350">
        <v>1.0000004999999999E-2</v>
      </c>
      <c r="AR1350">
        <v>4.2553215999999998E-2</v>
      </c>
      <c r="AS1350" t="s">
        <v>8019</v>
      </c>
      <c r="AT1350">
        <v>-0.20499998</v>
      </c>
      <c r="AU1350">
        <v>-0.45555552999999999</v>
      </c>
      <c r="AV1350">
        <v>0.23499999999999999</v>
      </c>
      <c r="AW1350">
        <v>0.45</v>
      </c>
      <c r="AX1350">
        <v>0.05</v>
      </c>
      <c r="AY1350">
        <v>0.2</v>
      </c>
      <c r="AZ1350">
        <v>2073090048</v>
      </c>
      <c r="BA1350">
        <v>1.016</v>
      </c>
      <c r="BB1350">
        <v>0.26662856000000001</v>
      </c>
      <c r="BC1350">
        <v>-2.1628558999999999E-2</v>
      </c>
      <c r="BD1350">
        <v>-8.1118689999999993E-2</v>
      </c>
      <c r="BE1350">
        <v>0.28354546000000003</v>
      </c>
      <c r="BF1350">
        <v>-3.8545459999999997E-2</v>
      </c>
      <c r="BG1350">
        <v>-0.13594101</v>
      </c>
      <c r="BH1350">
        <v>507907072</v>
      </c>
      <c r="BI1350">
        <v>0.24114173999999999</v>
      </c>
      <c r="BJ1350">
        <v>15</v>
      </c>
      <c r="BK1350">
        <v>0</v>
      </c>
      <c r="BL1350" t="b">
        <v>0</v>
      </c>
      <c r="BM1350">
        <v>0.245</v>
      </c>
      <c r="BN1350">
        <v>1553093940</v>
      </c>
      <c r="BO1350">
        <v>1553093940</v>
      </c>
      <c r="BP1350">
        <v>1553093940</v>
      </c>
      <c r="BQ1350">
        <v>12.250000999999999</v>
      </c>
      <c r="BR1350">
        <v>0.02</v>
      </c>
    </row>
    <row r="1351" spans="1:70">
      <c r="A1351" t="s">
        <v>8020</v>
      </c>
      <c r="B1351" t="s">
        <v>8021</v>
      </c>
      <c r="C1351" t="str">
        <f t="shared" si="105"/>
        <v>中國服飾控股</v>
      </c>
      <c r="D1351" t="str">
        <f t="shared" si="106"/>
        <v>Retail</v>
      </c>
      <c r="E1351" t="str">
        <f t="shared" si="107"/>
        <v>零售</v>
      </c>
      <c r="F1351" t="str">
        <f t="shared" si="108"/>
        <v>Men's Clothing</v>
      </c>
      <c r="G1351" t="str">
        <f t="shared" si="109"/>
        <v>男士服裝</v>
      </c>
      <c r="H1351" t="s">
        <v>68</v>
      </c>
      <c r="I1351" t="s">
        <v>69</v>
      </c>
      <c r="J1351" t="s">
        <v>70</v>
      </c>
      <c r="K1351" t="s">
        <v>71</v>
      </c>
      <c r="L1351" t="b">
        <v>0</v>
      </c>
      <c r="M1351" t="s">
        <v>72</v>
      </c>
      <c r="N1351" t="s">
        <v>73</v>
      </c>
      <c r="O1351" t="s">
        <v>74</v>
      </c>
      <c r="P1351" t="s">
        <v>8022</v>
      </c>
      <c r="Q1351" t="s">
        <v>8023</v>
      </c>
      <c r="R1351" t="s">
        <v>78</v>
      </c>
      <c r="S1351" t="s">
        <v>79</v>
      </c>
      <c r="T1351">
        <v>28800000</v>
      </c>
      <c r="U1351" t="s">
        <v>80</v>
      </c>
      <c r="V1351" t="b">
        <v>0</v>
      </c>
      <c r="W1351">
        <v>1323394200000</v>
      </c>
      <c r="X1351">
        <v>3</v>
      </c>
      <c r="Y1351">
        <v>0</v>
      </c>
      <c r="Z1351">
        <v>0</v>
      </c>
      <c r="AA1351">
        <v>1596160091</v>
      </c>
      <c r="AB1351">
        <v>0.15</v>
      </c>
      <c r="AC1351">
        <v>0.15</v>
      </c>
      <c r="AD1351" t="s">
        <v>8024</v>
      </c>
      <c r="AE1351">
        <v>0.15</v>
      </c>
      <c r="AF1351">
        <v>370000</v>
      </c>
      <c r="AG1351">
        <v>0.15</v>
      </c>
      <c r="AH1351">
        <v>0.129</v>
      </c>
      <c r="AI1351">
        <v>0.15</v>
      </c>
      <c r="AJ1351">
        <v>0</v>
      </c>
      <c r="AK1351">
        <v>0</v>
      </c>
      <c r="AL1351" t="s">
        <v>82</v>
      </c>
      <c r="AM1351" t="s">
        <v>102</v>
      </c>
      <c r="AN1351">
        <v>0.15</v>
      </c>
      <c r="AO1351">
        <v>577046</v>
      </c>
      <c r="AP1351">
        <v>154000</v>
      </c>
      <c r="AQ1351">
        <v>4.0000006999999997E-2</v>
      </c>
      <c r="AR1351">
        <v>0.36363643000000001</v>
      </c>
      <c r="AS1351" t="s">
        <v>8025</v>
      </c>
      <c r="AT1351">
        <v>-0.14499998</v>
      </c>
      <c r="AU1351">
        <v>-0.49152538000000001</v>
      </c>
      <c r="AV1351">
        <v>0.11</v>
      </c>
      <c r="AW1351">
        <v>0.29499999999999998</v>
      </c>
      <c r="AX1351">
        <v>5.0000000000000001E-3</v>
      </c>
      <c r="AY1351">
        <v>3.3333330000000001E-2</v>
      </c>
      <c r="AZ1351">
        <v>3445449984</v>
      </c>
      <c r="BA1351">
        <v>7.9000000000000001E-2</v>
      </c>
      <c r="BB1351">
        <v>0.14957143000000001</v>
      </c>
      <c r="BC1351">
        <v>4.285723E-4</v>
      </c>
      <c r="BD1351">
        <v>2.8653352000000002E-3</v>
      </c>
      <c r="BE1351">
        <v>0.15061540000000001</v>
      </c>
      <c r="BF1351">
        <v>-6.1538814999999997E-4</v>
      </c>
      <c r="BG1351">
        <v>-4.0858253000000001E-3</v>
      </c>
      <c r="BH1351">
        <v>516817504</v>
      </c>
      <c r="BI1351">
        <v>1.8987342</v>
      </c>
      <c r="BJ1351">
        <v>15</v>
      </c>
      <c r="BK1351">
        <v>0</v>
      </c>
      <c r="BL1351" t="b">
        <v>0</v>
      </c>
      <c r="BM1351">
        <v>0.15</v>
      </c>
      <c r="BN1351">
        <v>1552921140</v>
      </c>
      <c r="BO1351">
        <v>1552921140</v>
      </c>
      <c r="BP1351">
        <v>1552921140</v>
      </c>
      <c r="BQ1351">
        <v>23.141006000000001</v>
      </c>
      <c r="BR1351">
        <v>6.4819999999999999E-3</v>
      </c>
    </row>
    <row r="1352" spans="1:70">
      <c r="A1352" t="s">
        <v>8026</v>
      </c>
      <c r="B1352" t="s">
        <v>8027</v>
      </c>
      <c r="C1352" t="str">
        <f t="shared" si="105"/>
        <v>瑞港建設</v>
      </c>
      <c r="D1352" t="str">
        <f t="shared" si="106"/>
        <v>Real Estate Construction</v>
      </c>
      <c r="E1352" t="str">
        <f t="shared" si="107"/>
        <v>地產建築</v>
      </c>
      <c r="F1352" t="str">
        <f t="shared" si="108"/>
        <v>Building Construction</v>
      </c>
      <c r="G1352" t="str">
        <f t="shared" si="109"/>
        <v>樓宇建造</v>
      </c>
      <c r="H1352" t="s">
        <v>68</v>
      </c>
      <c r="I1352" t="s">
        <v>69</v>
      </c>
      <c r="J1352" t="s">
        <v>70</v>
      </c>
      <c r="K1352" t="s">
        <v>71</v>
      </c>
      <c r="L1352" t="b">
        <v>0</v>
      </c>
      <c r="M1352" t="s">
        <v>72</v>
      </c>
      <c r="N1352" t="s">
        <v>73</v>
      </c>
      <c r="O1352" t="s">
        <v>74</v>
      </c>
      <c r="P1352" t="s">
        <v>8028</v>
      </c>
      <c r="Q1352" t="s">
        <v>8029</v>
      </c>
      <c r="R1352" t="s">
        <v>78</v>
      </c>
      <c r="S1352" t="s">
        <v>79</v>
      </c>
      <c r="T1352">
        <v>28800000</v>
      </c>
      <c r="U1352" t="s">
        <v>80</v>
      </c>
      <c r="V1352" t="b">
        <v>0</v>
      </c>
      <c r="W1352">
        <v>1468978200000</v>
      </c>
      <c r="X1352">
        <v>3</v>
      </c>
      <c r="Y1352">
        <v>0</v>
      </c>
      <c r="Z1352">
        <v>0</v>
      </c>
      <c r="AA1352">
        <v>1595318249</v>
      </c>
      <c r="AB1352">
        <v>0.64</v>
      </c>
      <c r="AC1352">
        <v>0.65</v>
      </c>
      <c r="AD1352" t="s">
        <v>8030</v>
      </c>
      <c r="AE1352">
        <v>0.57999999999999996</v>
      </c>
      <c r="AF1352">
        <v>28000</v>
      </c>
      <c r="AG1352">
        <v>0.64</v>
      </c>
      <c r="AH1352">
        <v>0.5</v>
      </c>
      <c r="AI1352">
        <v>0.67</v>
      </c>
      <c r="AL1352" t="s">
        <v>82</v>
      </c>
      <c r="AM1352" t="s">
        <v>72</v>
      </c>
      <c r="AN1352">
        <v>0.57999999999999996</v>
      </c>
      <c r="AO1352">
        <v>6333</v>
      </c>
      <c r="AP1352">
        <v>3500</v>
      </c>
      <c r="AQ1352">
        <v>0.16</v>
      </c>
      <c r="AR1352">
        <v>0.33333333999999998</v>
      </c>
      <c r="AS1352" t="s">
        <v>8031</v>
      </c>
      <c r="AT1352">
        <v>-0.39999997999999998</v>
      </c>
      <c r="AU1352">
        <v>-0.38461536000000002</v>
      </c>
      <c r="AV1352">
        <v>0.48</v>
      </c>
      <c r="AW1352">
        <v>1.04</v>
      </c>
      <c r="AZ1352">
        <v>800000000</v>
      </c>
      <c r="BA1352">
        <v>0.64600000000000002</v>
      </c>
      <c r="BB1352">
        <v>0.69027775999999996</v>
      </c>
      <c r="BC1352">
        <v>-5.0277769999999999E-2</v>
      </c>
      <c r="BD1352">
        <v>-7.2837009999999994E-2</v>
      </c>
      <c r="BE1352">
        <v>0.68861110000000003</v>
      </c>
      <c r="BF1352">
        <v>-4.8611104000000002E-2</v>
      </c>
      <c r="BG1352">
        <v>-7.059298E-2</v>
      </c>
      <c r="BH1352">
        <v>512000000</v>
      </c>
      <c r="BI1352">
        <v>0.99071200000000004</v>
      </c>
      <c r="BJ1352">
        <v>15</v>
      </c>
      <c r="BK1352">
        <v>0</v>
      </c>
      <c r="BL1352" t="b">
        <v>0</v>
      </c>
      <c r="BM1352">
        <v>0.64</v>
      </c>
      <c r="BN1352">
        <v>1553612340</v>
      </c>
      <c r="BO1352">
        <v>1553612340</v>
      </c>
      <c r="BP1352">
        <v>1553612340</v>
      </c>
    </row>
    <row r="1353" spans="1:70">
      <c r="A1353" t="s">
        <v>8032</v>
      </c>
      <c r="B1353" t="s">
        <v>8033</v>
      </c>
      <c r="C1353" t="str">
        <f t="shared" si="105"/>
        <v>創信國際</v>
      </c>
      <c r="D1353" t="str">
        <f t="shared" si="106"/>
        <v>Retail</v>
      </c>
      <c r="E1353" t="str">
        <f t="shared" si="107"/>
        <v>零售</v>
      </c>
      <c r="F1353" t="str">
        <f t="shared" si="108"/>
        <v>Shoes and Apparel</v>
      </c>
      <c r="G1353" t="str">
        <f t="shared" si="109"/>
        <v>鞋履</v>
      </c>
      <c r="H1353" t="s">
        <v>68</v>
      </c>
      <c r="I1353" t="s">
        <v>69</v>
      </c>
      <c r="J1353" t="s">
        <v>70</v>
      </c>
      <c r="K1353" t="s">
        <v>71</v>
      </c>
      <c r="L1353" t="b">
        <v>0</v>
      </c>
      <c r="M1353" t="s">
        <v>72</v>
      </c>
      <c r="N1353" t="s">
        <v>73</v>
      </c>
      <c r="O1353" t="s">
        <v>74</v>
      </c>
      <c r="P1353" t="s">
        <v>8034</v>
      </c>
      <c r="Q1353" t="s">
        <v>8035</v>
      </c>
      <c r="R1353" t="s">
        <v>78</v>
      </c>
      <c r="S1353" t="s">
        <v>79</v>
      </c>
      <c r="T1353">
        <v>28800000</v>
      </c>
      <c r="U1353" t="s">
        <v>80</v>
      </c>
      <c r="V1353" t="b">
        <v>0</v>
      </c>
      <c r="W1353">
        <v>946949400000</v>
      </c>
      <c r="X1353">
        <v>3</v>
      </c>
      <c r="Y1353">
        <v>0</v>
      </c>
      <c r="Z1353">
        <v>0</v>
      </c>
      <c r="AA1353">
        <v>1595491041</v>
      </c>
      <c r="AB1353">
        <v>0.7</v>
      </c>
      <c r="AC1353">
        <v>0.7</v>
      </c>
      <c r="AD1353" t="s">
        <v>8036</v>
      </c>
      <c r="AE1353">
        <v>0.7</v>
      </c>
      <c r="AF1353">
        <v>10000</v>
      </c>
      <c r="AG1353">
        <v>0.7</v>
      </c>
      <c r="AH1353">
        <v>0.51</v>
      </c>
      <c r="AI1353">
        <v>0.94</v>
      </c>
      <c r="AJ1353">
        <v>0</v>
      </c>
      <c r="AK1353">
        <v>0</v>
      </c>
      <c r="AL1353" t="s">
        <v>82</v>
      </c>
      <c r="AM1353" t="s">
        <v>83</v>
      </c>
      <c r="AN1353">
        <v>0.7</v>
      </c>
      <c r="AO1353">
        <v>4307</v>
      </c>
      <c r="AP1353">
        <v>2500</v>
      </c>
      <c r="AQ1353">
        <v>0.28999999999999998</v>
      </c>
      <c r="AR1353">
        <v>0.70731705</v>
      </c>
      <c r="AS1353" t="s">
        <v>8037</v>
      </c>
      <c r="AT1353">
        <v>-1.6499999000000001</v>
      </c>
      <c r="AU1353">
        <v>-0.70212764000000005</v>
      </c>
      <c r="AV1353">
        <v>0.41</v>
      </c>
      <c r="AW1353">
        <v>2.35</v>
      </c>
      <c r="AX1353">
        <v>3.0000000000000001E-3</v>
      </c>
      <c r="AY1353">
        <v>4.2857145999999997E-3</v>
      </c>
      <c r="AZ1353">
        <v>730649984</v>
      </c>
      <c r="BA1353">
        <v>5.2999999999999999E-2</v>
      </c>
      <c r="BB1353">
        <v>0.72285710000000003</v>
      </c>
      <c r="BC1353">
        <v>-2.285713E-2</v>
      </c>
      <c r="BD1353">
        <v>-3.1620535999999998E-2</v>
      </c>
      <c r="BE1353">
        <v>0.77937060000000002</v>
      </c>
      <c r="BF1353">
        <v>-7.9370620000000003E-2</v>
      </c>
      <c r="BG1353">
        <v>-0.10183937999999999</v>
      </c>
      <c r="BH1353">
        <v>511454976</v>
      </c>
      <c r="BI1353">
        <v>13.207547</v>
      </c>
      <c r="BJ1353">
        <v>15</v>
      </c>
      <c r="BK1353">
        <v>0</v>
      </c>
      <c r="BL1353" t="b">
        <v>0</v>
      </c>
      <c r="BM1353">
        <v>0.7</v>
      </c>
      <c r="BN1353">
        <v>1553785140</v>
      </c>
      <c r="BO1353">
        <v>1553785140</v>
      </c>
      <c r="BP1353">
        <v>1553785140</v>
      </c>
      <c r="BQ1353">
        <v>50.175612999999998</v>
      </c>
      <c r="BR1353">
        <v>1.3951E-2</v>
      </c>
    </row>
    <row r="1354" spans="1:70">
      <c r="A1354" t="s">
        <v>8038</v>
      </c>
      <c r="B1354" t="s">
        <v>8039</v>
      </c>
      <c r="C1354" t="str">
        <f t="shared" si="105"/>
        <v>超人智能</v>
      </c>
      <c r="D1354" t="str">
        <f t="shared" si="106"/>
        <v>Medicine</v>
      </c>
      <c r="E1354" t="str">
        <f t="shared" si="107"/>
        <v>醫藥</v>
      </c>
      <c r="F1354" t="str">
        <f t="shared" si="108"/>
        <v>Healthcare</v>
      </c>
      <c r="G1354" t="str">
        <f t="shared" si="109"/>
        <v>醫療保健</v>
      </c>
      <c r="H1354" t="s">
        <v>68</v>
      </c>
      <c r="I1354" t="s">
        <v>69</v>
      </c>
      <c r="J1354" t="s">
        <v>70</v>
      </c>
      <c r="K1354" t="s">
        <v>71</v>
      </c>
      <c r="L1354" t="b">
        <v>0</v>
      </c>
      <c r="M1354" t="s">
        <v>72</v>
      </c>
      <c r="N1354" t="s">
        <v>73</v>
      </c>
      <c r="O1354" t="s">
        <v>74</v>
      </c>
      <c r="P1354" t="s">
        <v>8040</v>
      </c>
      <c r="Q1354" t="s">
        <v>8041</v>
      </c>
      <c r="R1354" t="s">
        <v>78</v>
      </c>
      <c r="S1354" t="s">
        <v>79</v>
      </c>
      <c r="T1354">
        <v>28800000</v>
      </c>
      <c r="U1354" t="s">
        <v>80</v>
      </c>
      <c r="V1354" t="b">
        <v>0</v>
      </c>
      <c r="W1354">
        <v>1014082200000</v>
      </c>
      <c r="X1354">
        <v>3</v>
      </c>
      <c r="Y1354">
        <v>-9.9999900000000003E-3</v>
      </c>
      <c r="Z1354">
        <v>-0.99009806</v>
      </c>
      <c r="AA1354">
        <v>1595572614</v>
      </c>
      <c r="AB1354">
        <v>1</v>
      </c>
      <c r="AC1354">
        <v>1.01</v>
      </c>
      <c r="AD1354" t="s">
        <v>8042</v>
      </c>
      <c r="AE1354">
        <v>1.01</v>
      </c>
      <c r="AF1354">
        <v>1000</v>
      </c>
      <c r="AG1354">
        <v>1.01</v>
      </c>
      <c r="AH1354">
        <v>0.81</v>
      </c>
      <c r="AI1354">
        <v>1</v>
      </c>
      <c r="AJ1354">
        <v>0</v>
      </c>
      <c r="AK1354">
        <v>0</v>
      </c>
      <c r="AL1354" t="s">
        <v>82</v>
      </c>
      <c r="AM1354" t="s">
        <v>72</v>
      </c>
      <c r="AN1354">
        <v>1.01</v>
      </c>
      <c r="AO1354">
        <v>12899</v>
      </c>
      <c r="AP1354">
        <v>625</v>
      </c>
      <c r="AQ1354">
        <v>0.65999996999999999</v>
      </c>
      <c r="AR1354">
        <v>1.9411763</v>
      </c>
      <c r="AS1354" t="s">
        <v>8043</v>
      </c>
      <c r="AT1354">
        <v>-2.8</v>
      </c>
      <c r="AU1354">
        <v>-0.73684210000000006</v>
      </c>
      <c r="AV1354">
        <v>0.34</v>
      </c>
      <c r="AW1354">
        <v>3.8</v>
      </c>
      <c r="AZ1354">
        <v>506220000</v>
      </c>
      <c r="BA1354">
        <v>0.04</v>
      </c>
      <c r="BB1354">
        <v>1.282</v>
      </c>
      <c r="BC1354">
        <v>-0.28199995</v>
      </c>
      <c r="BD1354">
        <v>-0.21996877000000001</v>
      </c>
      <c r="BE1354">
        <v>2.0203497000000001</v>
      </c>
      <c r="BF1354">
        <v>-1.0203496999999999</v>
      </c>
      <c r="BG1354">
        <v>-0.50503620000000005</v>
      </c>
      <c r="BH1354">
        <v>506220000</v>
      </c>
      <c r="BI1354">
        <v>25</v>
      </c>
      <c r="BJ1354">
        <v>15</v>
      </c>
      <c r="BK1354">
        <v>0</v>
      </c>
      <c r="BL1354" t="b">
        <v>0</v>
      </c>
      <c r="BM1354">
        <v>1</v>
      </c>
      <c r="BN1354">
        <v>1553612340</v>
      </c>
      <c r="BO1354">
        <v>1553612340</v>
      </c>
      <c r="BP1354">
        <v>1553612340</v>
      </c>
      <c r="BR1354">
        <v>-0.33189999999999997</v>
      </c>
    </row>
    <row r="1355" spans="1:70">
      <c r="A1355" t="s">
        <v>8044</v>
      </c>
      <c r="B1355" t="s">
        <v>8045</v>
      </c>
      <c r="C1355" t="str">
        <f t="shared" si="105"/>
        <v>信源企業集團</v>
      </c>
      <c r="D1355" t="str">
        <f t="shared" si="106"/>
        <v>Transportation, logistics and infrastructure</v>
      </c>
      <c r="E1355" t="str">
        <f t="shared" si="107"/>
        <v>運輸、物流及基建</v>
      </c>
      <c r="F1355" t="str">
        <f t="shared" si="108"/>
        <v>Public Transport</v>
      </c>
      <c r="G1355" t="str">
        <f t="shared" si="109"/>
        <v>公共運輸</v>
      </c>
      <c r="H1355" t="s">
        <v>68</v>
      </c>
      <c r="I1355" t="s">
        <v>69</v>
      </c>
      <c r="J1355" t="s">
        <v>70</v>
      </c>
      <c r="K1355" t="s">
        <v>71</v>
      </c>
      <c r="L1355" t="b">
        <v>0</v>
      </c>
      <c r="M1355" t="s">
        <v>72</v>
      </c>
      <c r="N1355" t="s">
        <v>73</v>
      </c>
      <c r="O1355" t="s">
        <v>74</v>
      </c>
      <c r="P1355" t="s">
        <v>8046</v>
      </c>
      <c r="Q1355" t="s">
        <v>8047</v>
      </c>
      <c r="R1355" t="s">
        <v>78</v>
      </c>
      <c r="S1355" t="s">
        <v>79</v>
      </c>
      <c r="T1355">
        <v>28800000</v>
      </c>
      <c r="U1355" t="s">
        <v>80</v>
      </c>
      <c r="V1355" t="b">
        <v>0</v>
      </c>
      <c r="W1355">
        <v>1537925400000</v>
      </c>
      <c r="X1355">
        <v>3</v>
      </c>
      <c r="Y1355">
        <v>0</v>
      </c>
      <c r="Z1355">
        <v>0</v>
      </c>
      <c r="AA1355">
        <v>1596093264</v>
      </c>
      <c r="AB1355">
        <v>1.1599999999999999</v>
      </c>
      <c r="AC1355">
        <v>1.1599999999999999</v>
      </c>
      <c r="AD1355" t="s">
        <v>8048</v>
      </c>
      <c r="AE1355">
        <v>1.1599999999999999</v>
      </c>
      <c r="AF1355">
        <v>6000</v>
      </c>
      <c r="AG1355">
        <v>1.1599999999999999</v>
      </c>
      <c r="AH1355">
        <v>1.01</v>
      </c>
      <c r="AI1355">
        <v>1.3</v>
      </c>
      <c r="AJ1355">
        <v>0</v>
      </c>
      <c r="AK1355">
        <v>0</v>
      </c>
      <c r="AL1355" t="s">
        <v>82</v>
      </c>
      <c r="AM1355" t="s">
        <v>83</v>
      </c>
      <c r="AN1355">
        <v>1.1599999999999999</v>
      </c>
      <c r="AO1355">
        <v>44484</v>
      </c>
      <c r="AP1355">
        <v>47000</v>
      </c>
      <c r="AQ1355">
        <v>0.65999996999999999</v>
      </c>
      <c r="AR1355">
        <v>1.3199999</v>
      </c>
      <c r="AS1355" t="s">
        <v>8049</v>
      </c>
      <c r="AT1355">
        <v>-0.68000006999999996</v>
      </c>
      <c r="AU1355">
        <v>-0.36956525000000001</v>
      </c>
      <c r="AV1355">
        <v>0.5</v>
      </c>
      <c r="AW1355">
        <v>1.84</v>
      </c>
      <c r="AZ1355">
        <v>440000000</v>
      </c>
      <c r="BA1355">
        <v>0.26300000000000001</v>
      </c>
      <c r="BB1355">
        <v>1.3158333</v>
      </c>
      <c r="BC1355">
        <v>-0.15583336</v>
      </c>
      <c r="BD1355">
        <v>-0.11842941</v>
      </c>
      <c r="BE1355">
        <v>1.243125</v>
      </c>
      <c r="BF1355">
        <v>-8.3124994999999993E-2</v>
      </c>
      <c r="BG1355">
        <v>-6.6867770000000007E-2</v>
      </c>
      <c r="BH1355">
        <v>510400000</v>
      </c>
      <c r="BI1355">
        <v>4.4106459999999998</v>
      </c>
      <c r="BJ1355">
        <v>15</v>
      </c>
      <c r="BK1355">
        <v>0</v>
      </c>
      <c r="BL1355" t="b">
        <v>0</v>
      </c>
      <c r="BM1355">
        <v>1.1599999999999999</v>
      </c>
      <c r="BN1355">
        <v>1553525940</v>
      </c>
      <c r="BO1355">
        <v>1553525940</v>
      </c>
      <c r="BP1355">
        <v>1553525940</v>
      </c>
    </row>
    <row r="1356" spans="1:70">
      <c r="A1356" t="s">
        <v>8050</v>
      </c>
      <c r="B1356" t="s">
        <v>8051</v>
      </c>
      <c r="C1356" t="str">
        <f t="shared" si="105"/>
        <v>杰地集團</v>
      </c>
      <c r="D1356" t="str">
        <f t="shared" si="106"/>
        <v>Real Estate Construction</v>
      </c>
      <c r="E1356" t="str">
        <f t="shared" si="107"/>
        <v>地產建築</v>
      </c>
      <c r="F1356" t="str">
        <f t="shared" si="108"/>
        <v>Property Management and Agent</v>
      </c>
      <c r="G1356" t="str">
        <f t="shared" si="109"/>
        <v>物業管理及代理</v>
      </c>
      <c r="H1356" t="s">
        <v>68</v>
      </c>
      <c r="I1356" t="s">
        <v>69</v>
      </c>
      <c r="J1356" t="s">
        <v>70</v>
      </c>
      <c r="K1356" t="s">
        <v>71</v>
      </c>
      <c r="L1356" t="b">
        <v>0</v>
      </c>
      <c r="M1356" t="s">
        <v>72</v>
      </c>
      <c r="N1356" t="s">
        <v>73</v>
      </c>
      <c r="O1356" t="s">
        <v>74</v>
      </c>
      <c r="P1356" t="s">
        <v>8052</v>
      </c>
      <c r="Q1356" t="s">
        <v>8053</v>
      </c>
      <c r="R1356" t="s">
        <v>78</v>
      </c>
      <c r="S1356" t="s">
        <v>79</v>
      </c>
      <c r="T1356">
        <v>28800000</v>
      </c>
      <c r="U1356" t="s">
        <v>80</v>
      </c>
      <c r="V1356" t="b">
        <v>0</v>
      </c>
      <c r="W1356">
        <v>1516066200000</v>
      </c>
      <c r="X1356">
        <v>3</v>
      </c>
      <c r="Y1356">
        <v>0</v>
      </c>
      <c r="Z1356">
        <v>0</v>
      </c>
      <c r="AA1356">
        <v>1596161127</v>
      </c>
      <c r="AB1356">
        <v>0.26</v>
      </c>
      <c r="AC1356">
        <v>0.26</v>
      </c>
      <c r="AD1356" t="s">
        <v>8054</v>
      </c>
      <c r="AE1356">
        <v>0.25</v>
      </c>
      <c r="AF1356">
        <v>330000</v>
      </c>
      <c r="AG1356">
        <v>0.26</v>
      </c>
      <c r="AH1356">
        <v>0.25</v>
      </c>
      <c r="AI1356">
        <v>0.26</v>
      </c>
      <c r="AJ1356">
        <v>0</v>
      </c>
      <c r="AK1356">
        <v>0</v>
      </c>
      <c r="AL1356" t="s">
        <v>82</v>
      </c>
      <c r="AM1356" t="s">
        <v>4614</v>
      </c>
      <c r="AN1356">
        <v>0.255</v>
      </c>
      <c r="AO1356">
        <v>812000</v>
      </c>
      <c r="AP1356">
        <v>566250</v>
      </c>
      <c r="AQ1356">
        <v>1.09999925E-2</v>
      </c>
      <c r="AR1356">
        <v>4.4176674999999999E-2</v>
      </c>
      <c r="AS1356" t="s">
        <v>8055</v>
      </c>
      <c r="AT1356">
        <v>-0.11000001399999999</v>
      </c>
      <c r="AU1356">
        <v>-0.29729733000000003</v>
      </c>
      <c r="AV1356">
        <v>0.249</v>
      </c>
      <c r="AW1356">
        <v>0.37</v>
      </c>
      <c r="AX1356">
        <v>2E-3</v>
      </c>
      <c r="AY1356">
        <v>7.6923080000000001E-3</v>
      </c>
      <c r="AZ1356">
        <v>2000000000</v>
      </c>
      <c r="BA1356">
        <v>1.4E-2</v>
      </c>
      <c r="BB1356">
        <v>0.28257143000000001</v>
      </c>
      <c r="BC1356">
        <v>-2.2571444999999999E-2</v>
      </c>
      <c r="BD1356">
        <v>-7.987872E-2</v>
      </c>
      <c r="BE1356">
        <v>0.29951048000000002</v>
      </c>
      <c r="BF1356">
        <v>-3.9510490000000002E-2</v>
      </c>
      <c r="BG1356">
        <v>-0.13191687999999999</v>
      </c>
      <c r="BH1356">
        <v>519999968</v>
      </c>
      <c r="BI1356">
        <v>18.571425999999999</v>
      </c>
      <c r="BJ1356">
        <v>15</v>
      </c>
      <c r="BK1356">
        <v>0</v>
      </c>
      <c r="BL1356" t="b">
        <v>0</v>
      </c>
      <c r="BM1356">
        <v>0.26</v>
      </c>
      <c r="BN1356">
        <v>1553093940</v>
      </c>
      <c r="BO1356">
        <v>1553093940</v>
      </c>
      <c r="BP1356">
        <v>1553093940</v>
      </c>
    </row>
    <row r="1357" spans="1:70">
      <c r="A1357" t="s">
        <v>8056</v>
      </c>
      <c r="B1357" t="s">
        <v>8057</v>
      </c>
      <c r="C1357" t="str">
        <f t="shared" si="105"/>
        <v>三寶科技</v>
      </c>
      <c r="D1357" t="str">
        <f t="shared" si="106"/>
        <v>Information Technology</v>
      </c>
      <c r="E1357" t="str">
        <f t="shared" si="107"/>
        <v>資訊科技</v>
      </c>
      <c r="F1357" t="str">
        <f t="shared" si="108"/>
        <v>System and Data Technology Consultant</v>
      </c>
      <c r="G1357" t="str">
        <f t="shared" si="109"/>
        <v>系統及資料科技顧問</v>
      </c>
      <c r="H1357" t="s">
        <v>68</v>
      </c>
      <c r="I1357" t="s">
        <v>69</v>
      </c>
      <c r="J1357" t="s">
        <v>70</v>
      </c>
      <c r="K1357" t="s">
        <v>71</v>
      </c>
      <c r="L1357" t="b">
        <v>0</v>
      </c>
      <c r="M1357" t="s">
        <v>72</v>
      </c>
      <c r="N1357" t="s">
        <v>73</v>
      </c>
      <c r="O1357" t="s">
        <v>74</v>
      </c>
      <c r="P1357" t="s">
        <v>8058</v>
      </c>
      <c r="Q1357" t="s">
        <v>8059</v>
      </c>
      <c r="R1357" t="s">
        <v>78</v>
      </c>
      <c r="S1357" t="s">
        <v>79</v>
      </c>
      <c r="T1357">
        <v>28800000</v>
      </c>
      <c r="U1357" t="s">
        <v>80</v>
      </c>
      <c r="V1357" t="b">
        <v>0</v>
      </c>
      <c r="W1357">
        <v>1086744600000</v>
      </c>
      <c r="X1357">
        <v>3</v>
      </c>
      <c r="Y1357">
        <v>9.9999900000000003E-3</v>
      </c>
      <c r="Z1357">
        <v>0.44642815000000002</v>
      </c>
      <c r="AA1357">
        <v>1596159847</v>
      </c>
      <c r="AB1357">
        <v>2.25</v>
      </c>
      <c r="AC1357">
        <v>2.2599999999999998</v>
      </c>
      <c r="AD1357" t="s">
        <v>8060</v>
      </c>
      <c r="AE1357">
        <v>2.2599999999999998</v>
      </c>
      <c r="AF1357">
        <v>10000</v>
      </c>
      <c r="AG1357">
        <v>2.2400000000000002</v>
      </c>
      <c r="AH1357">
        <v>2.2000000000000002</v>
      </c>
      <c r="AI1357">
        <v>2.25</v>
      </c>
      <c r="AJ1357">
        <v>0</v>
      </c>
      <c r="AK1357">
        <v>0</v>
      </c>
      <c r="AL1357" t="s">
        <v>82</v>
      </c>
      <c r="AM1357" t="s">
        <v>102</v>
      </c>
      <c r="AN1357">
        <v>2.2599999999999998</v>
      </c>
      <c r="AO1357">
        <v>767502</v>
      </c>
      <c r="AP1357">
        <v>1164750</v>
      </c>
      <c r="AQ1357">
        <v>1.24</v>
      </c>
      <c r="AR1357">
        <v>1.2277228</v>
      </c>
      <c r="AS1357" t="s">
        <v>8061</v>
      </c>
      <c r="AT1357">
        <v>-5.74</v>
      </c>
      <c r="AU1357">
        <v>-0.71839799999999998</v>
      </c>
      <c r="AV1357">
        <v>1.01</v>
      </c>
      <c r="AW1357">
        <v>7.99</v>
      </c>
      <c r="AX1357">
        <v>1.4999999999999999E-2</v>
      </c>
      <c r="AY1357">
        <v>6.6964279999999999E-3</v>
      </c>
      <c r="AZ1357">
        <v>229500000</v>
      </c>
      <c r="BA1357">
        <v>0.379</v>
      </c>
      <c r="BB1357">
        <v>2.113143</v>
      </c>
      <c r="BC1357">
        <v>0.13685702999999999</v>
      </c>
      <c r="BD1357">
        <v>6.4764686000000002E-2</v>
      </c>
      <c r="BE1357">
        <v>3.2209089999999998</v>
      </c>
      <c r="BF1357">
        <v>-0.97090909999999997</v>
      </c>
      <c r="BG1357">
        <v>-0.30143945999999999</v>
      </c>
      <c r="BH1357">
        <v>1782130432</v>
      </c>
      <c r="BI1357">
        <v>5.9366754999999998</v>
      </c>
      <c r="BJ1357">
        <v>15</v>
      </c>
      <c r="BK1357">
        <v>0</v>
      </c>
      <c r="BL1357" t="b">
        <v>0</v>
      </c>
      <c r="BM1357">
        <v>2.25</v>
      </c>
      <c r="BN1357">
        <v>1554044340</v>
      </c>
      <c r="BO1357">
        <v>1554044340</v>
      </c>
      <c r="BP1357">
        <v>1554044340</v>
      </c>
      <c r="BQ1357">
        <v>14.381591</v>
      </c>
      <c r="BR1357">
        <v>0.15645000000000001</v>
      </c>
    </row>
    <row r="1358" spans="1:70">
      <c r="A1358" t="s">
        <v>8062</v>
      </c>
      <c r="B1358" t="s">
        <v>8063</v>
      </c>
      <c r="C1358" t="str">
        <f t="shared" si="105"/>
        <v>雲南水務</v>
      </c>
      <c r="D1358" t="str">
        <f t="shared" si="106"/>
        <v>Environmental protection</v>
      </c>
      <c r="E1358" t="str">
        <f t="shared" si="107"/>
        <v>環保</v>
      </c>
      <c r="F1358" t="str">
        <f t="shared" si="108"/>
        <v>Water utilities</v>
      </c>
      <c r="G1358" t="str">
        <f t="shared" si="109"/>
        <v>水務公用</v>
      </c>
      <c r="H1358" t="s">
        <v>68</v>
      </c>
      <c r="I1358" t="s">
        <v>69</v>
      </c>
      <c r="J1358" t="s">
        <v>70</v>
      </c>
      <c r="K1358" t="s">
        <v>71</v>
      </c>
      <c r="L1358" t="b">
        <v>0</v>
      </c>
      <c r="M1358" t="s">
        <v>72</v>
      </c>
      <c r="N1358" t="s">
        <v>73</v>
      </c>
      <c r="O1358" t="s">
        <v>74</v>
      </c>
      <c r="P1358" t="s">
        <v>8064</v>
      </c>
      <c r="Q1358" t="s">
        <v>8065</v>
      </c>
      <c r="R1358" t="s">
        <v>78</v>
      </c>
      <c r="S1358" t="s">
        <v>79</v>
      </c>
      <c r="T1358">
        <v>28800000</v>
      </c>
      <c r="U1358" t="s">
        <v>80</v>
      </c>
      <c r="V1358" t="b">
        <v>0</v>
      </c>
      <c r="W1358">
        <v>1432690200000</v>
      </c>
      <c r="X1358">
        <v>3</v>
      </c>
      <c r="Y1358">
        <v>9.9999900000000003E-3</v>
      </c>
      <c r="Z1358">
        <v>0.71428499999999995</v>
      </c>
      <c r="AA1358">
        <v>1596159231</v>
      </c>
      <c r="AB1358">
        <v>1.41</v>
      </c>
      <c r="AC1358">
        <v>1.4</v>
      </c>
      <c r="AD1358" t="s">
        <v>3524</v>
      </c>
      <c r="AE1358">
        <v>1.4</v>
      </c>
      <c r="AF1358">
        <v>3000</v>
      </c>
      <c r="AG1358">
        <v>1.4</v>
      </c>
      <c r="AH1358">
        <v>1.41</v>
      </c>
      <c r="AI1358">
        <v>1.42</v>
      </c>
      <c r="AJ1358">
        <v>0</v>
      </c>
      <c r="AK1358">
        <v>0</v>
      </c>
      <c r="AL1358" t="s">
        <v>82</v>
      </c>
      <c r="AM1358" t="s">
        <v>102</v>
      </c>
      <c r="AN1358">
        <v>1.4</v>
      </c>
      <c r="AO1358">
        <v>399338</v>
      </c>
      <c r="AP1358">
        <v>157125</v>
      </c>
      <c r="AQ1358">
        <v>0.33999990000000002</v>
      </c>
      <c r="AR1358">
        <v>0.31775692</v>
      </c>
      <c r="AS1358" t="s">
        <v>8066</v>
      </c>
      <c r="AT1358">
        <v>-0.64</v>
      </c>
      <c r="AU1358">
        <v>-0.31219511999999999</v>
      </c>
      <c r="AV1358">
        <v>1.07</v>
      </c>
      <c r="AW1358">
        <v>2.0499999999999998</v>
      </c>
      <c r="AX1358">
        <v>0.02</v>
      </c>
      <c r="AY1358">
        <v>1.4285714E-2</v>
      </c>
      <c r="AZ1358">
        <v>363713984</v>
      </c>
      <c r="BA1358">
        <v>0.70799999999999996</v>
      </c>
      <c r="BB1358">
        <v>1.4625714000000001</v>
      </c>
      <c r="BC1358">
        <v>-5.2571416000000003E-2</v>
      </c>
      <c r="BD1358">
        <v>-3.5944513999999997E-2</v>
      </c>
      <c r="BE1358">
        <v>1.484056</v>
      </c>
      <c r="BF1358">
        <v>-7.4056029999999995E-2</v>
      </c>
      <c r="BG1358">
        <v>-4.9901099999999997E-2</v>
      </c>
      <c r="BH1358">
        <v>1682425984</v>
      </c>
      <c r="BI1358">
        <v>1.9915254</v>
      </c>
      <c r="BJ1358">
        <v>15</v>
      </c>
      <c r="BK1358">
        <v>0</v>
      </c>
      <c r="BL1358" t="b">
        <v>0</v>
      </c>
      <c r="BM1358">
        <v>1.41</v>
      </c>
      <c r="BN1358">
        <v>1553698740</v>
      </c>
      <c r="BO1358">
        <v>1553698740</v>
      </c>
      <c r="BP1358">
        <v>1553698740</v>
      </c>
      <c r="BQ1358">
        <v>3.3222513</v>
      </c>
      <c r="BR1358">
        <v>0.42441099999999998</v>
      </c>
    </row>
    <row r="1359" spans="1:70">
      <c r="A1359" t="s">
        <v>8067</v>
      </c>
      <c r="B1359" t="s">
        <v>8068</v>
      </c>
      <c r="C1359" t="str">
        <f t="shared" si="105"/>
        <v>博雅互動</v>
      </c>
      <c r="D1359" t="str">
        <f t="shared" si="106"/>
        <v>Information Technology</v>
      </c>
      <c r="E1359" t="str">
        <f t="shared" si="107"/>
        <v>資訊科技</v>
      </c>
      <c r="F1359" t="str">
        <f t="shared" si="108"/>
        <v>Online and Mobile Games</v>
      </c>
      <c r="G1359" t="str">
        <f t="shared" si="109"/>
        <v>網遊及手遊</v>
      </c>
      <c r="H1359" t="s">
        <v>68</v>
      </c>
      <c r="I1359" t="s">
        <v>69</v>
      </c>
      <c r="J1359" t="s">
        <v>70</v>
      </c>
      <c r="K1359" t="s">
        <v>71</v>
      </c>
      <c r="L1359" t="b">
        <v>0</v>
      </c>
      <c r="M1359" t="s">
        <v>72</v>
      </c>
      <c r="N1359" t="s">
        <v>73</v>
      </c>
      <c r="O1359" t="s">
        <v>74</v>
      </c>
      <c r="P1359" t="s">
        <v>8069</v>
      </c>
      <c r="Q1359" t="s">
        <v>8070</v>
      </c>
      <c r="R1359" t="s">
        <v>78</v>
      </c>
      <c r="S1359" t="s">
        <v>79</v>
      </c>
      <c r="T1359">
        <v>28800000</v>
      </c>
      <c r="U1359" t="s">
        <v>80</v>
      </c>
      <c r="V1359" t="b">
        <v>0</v>
      </c>
      <c r="W1359">
        <v>1384219800000</v>
      </c>
      <c r="X1359">
        <v>3</v>
      </c>
      <c r="Y1359">
        <v>3.0000031E-2</v>
      </c>
      <c r="Z1359">
        <v>4.2253565999999996</v>
      </c>
      <c r="AA1359">
        <v>1596160527</v>
      </c>
      <c r="AB1359">
        <v>0.74</v>
      </c>
      <c r="AC1359">
        <v>0.77</v>
      </c>
      <c r="AD1359" t="s">
        <v>8071</v>
      </c>
      <c r="AE1359">
        <v>0.74</v>
      </c>
      <c r="AF1359">
        <v>128000</v>
      </c>
      <c r="AG1359">
        <v>0.71</v>
      </c>
      <c r="AH1359">
        <v>0.74</v>
      </c>
      <c r="AI1359">
        <v>0.75</v>
      </c>
      <c r="AJ1359">
        <v>0</v>
      </c>
      <c r="AK1359">
        <v>0</v>
      </c>
      <c r="AL1359" t="s">
        <v>82</v>
      </c>
      <c r="AM1359" t="s">
        <v>102</v>
      </c>
      <c r="AN1359">
        <v>0.77</v>
      </c>
      <c r="AO1359">
        <v>1644626</v>
      </c>
      <c r="AP1359">
        <v>586000</v>
      </c>
      <c r="AQ1359">
        <v>0.27</v>
      </c>
      <c r="AR1359">
        <v>0.57446814000000002</v>
      </c>
      <c r="AS1359" t="s">
        <v>8072</v>
      </c>
      <c r="AT1359">
        <v>-0.59000003000000001</v>
      </c>
      <c r="AU1359">
        <v>-0.44360903000000002</v>
      </c>
      <c r="AV1359">
        <v>0.47</v>
      </c>
      <c r="AW1359">
        <v>1.33</v>
      </c>
      <c r="AZ1359">
        <v>715126016</v>
      </c>
      <c r="BA1359">
        <v>0.52100000000000002</v>
      </c>
      <c r="BB1359">
        <v>0.77142860000000002</v>
      </c>
      <c r="BC1359">
        <v>-3.1428576E-2</v>
      </c>
      <c r="BD1359">
        <v>-4.0740747000000001E-2</v>
      </c>
      <c r="BE1359">
        <v>0.78248249999999997</v>
      </c>
      <c r="BF1359">
        <v>-4.2482495000000002E-2</v>
      </c>
      <c r="BG1359">
        <v>-5.4291939999999997E-2</v>
      </c>
      <c r="BH1359">
        <v>529193248</v>
      </c>
      <c r="BI1359">
        <v>1.4203454</v>
      </c>
      <c r="BJ1359">
        <v>15</v>
      </c>
      <c r="BK1359">
        <v>0</v>
      </c>
      <c r="BL1359" t="b">
        <v>0</v>
      </c>
      <c r="BM1359">
        <v>0.74</v>
      </c>
      <c r="BN1359">
        <v>1553871540</v>
      </c>
      <c r="BO1359">
        <v>1553871540</v>
      </c>
      <c r="BP1359">
        <v>1553871540</v>
      </c>
    </row>
    <row r="1360" spans="1:70">
      <c r="A1360" t="s">
        <v>8073</v>
      </c>
      <c r="B1360" t="s">
        <v>8074</v>
      </c>
      <c r="C1360" t="str">
        <f t="shared" si="105"/>
        <v>先施</v>
      </c>
      <c r="D1360" t="str">
        <f t="shared" si="106"/>
        <v>Retail</v>
      </c>
      <c r="E1360" t="str">
        <f t="shared" si="107"/>
        <v>零售</v>
      </c>
      <c r="F1360" t="str">
        <f t="shared" si="108"/>
        <v>Department store</v>
      </c>
      <c r="G1360" t="str">
        <f t="shared" si="109"/>
        <v>百貨股</v>
      </c>
      <c r="H1360" t="s">
        <v>68</v>
      </c>
      <c r="I1360" t="s">
        <v>69</v>
      </c>
      <c r="J1360" t="s">
        <v>70</v>
      </c>
      <c r="K1360" t="s">
        <v>71</v>
      </c>
      <c r="L1360" t="b">
        <v>0</v>
      </c>
      <c r="M1360" t="s">
        <v>72</v>
      </c>
      <c r="N1360" t="s">
        <v>73</v>
      </c>
      <c r="O1360" t="s">
        <v>74</v>
      </c>
      <c r="P1360" t="s">
        <v>8075</v>
      </c>
      <c r="Q1360" t="s">
        <v>8076</v>
      </c>
      <c r="R1360" t="s">
        <v>78</v>
      </c>
      <c r="S1360" t="s">
        <v>79</v>
      </c>
      <c r="T1360">
        <v>28800000</v>
      </c>
      <c r="U1360" t="s">
        <v>80</v>
      </c>
      <c r="V1360" t="b">
        <v>0</v>
      </c>
      <c r="W1360">
        <v>946949400000</v>
      </c>
      <c r="X1360">
        <v>3</v>
      </c>
      <c r="Y1360">
        <v>0</v>
      </c>
      <c r="Z1360">
        <v>0</v>
      </c>
      <c r="AA1360">
        <v>1596085667</v>
      </c>
      <c r="AB1360">
        <v>0.38500000000000001</v>
      </c>
      <c r="AC1360">
        <v>0.38500000000000001</v>
      </c>
      <c r="AD1360" t="s">
        <v>4410</v>
      </c>
      <c r="AE1360">
        <v>0.38</v>
      </c>
      <c r="AF1360">
        <v>1506000</v>
      </c>
      <c r="AG1360">
        <v>0.38500000000000001</v>
      </c>
      <c r="AH1360">
        <v>0.38</v>
      </c>
      <c r="AI1360">
        <v>0.38500000000000001</v>
      </c>
      <c r="AJ1360">
        <v>0</v>
      </c>
      <c r="AK1360">
        <v>0</v>
      </c>
      <c r="AL1360" t="s">
        <v>82</v>
      </c>
      <c r="AM1360" t="s">
        <v>72</v>
      </c>
      <c r="AN1360">
        <v>0.38</v>
      </c>
      <c r="AO1360">
        <v>2319026</v>
      </c>
      <c r="AP1360">
        <v>711906</v>
      </c>
      <c r="AQ1360">
        <v>0.20300000000000001</v>
      </c>
      <c r="AR1360">
        <v>1.1153846000000001</v>
      </c>
      <c r="AS1360" t="s">
        <v>8077</v>
      </c>
      <c r="AT1360">
        <v>-2.0000009999999999E-2</v>
      </c>
      <c r="AU1360">
        <v>-4.9382742E-2</v>
      </c>
      <c r="AV1360">
        <v>0.182</v>
      </c>
      <c r="AW1360">
        <v>0.40500000000000003</v>
      </c>
      <c r="AZ1360">
        <v>1053520000</v>
      </c>
      <c r="BA1360">
        <v>0.13500000000000001</v>
      </c>
      <c r="BB1360">
        <v>0.38128570000000001</v>
      </c>
      <c r="BC1360">
        <v>3.7142932000000001E-3</v>
      </c>
      <c r="BD1360">
        <v>9.7414960000000005E-3</v>
      </c>
      <c r="BE1360">
        <v>0.31488811999999999</v>
      </c>
      <c r="BF1360">
        <v>7.0111870000000007E-2</v>
      </c>
      <c r="BG1360">
        <v>0.22265644000000001</v>
      </c>
      <c r="BH1360">
        <v>405605184</v>
      </c>
      <c r="BI1360">
        <v>2.8518517000000001</v>
      </c>
      <c r="BJ1360">
        <v>15</v>
      </c>
      <c r="BK1360">
        <v>0</v>
      </c>
      <c r="BL1360" t="b">
        <v>0</v>
      </c>
      <c r="BM1360">
        <v>0.38500000000000001</v>
      </c>
      <c r="BR1360">
        <v>-0.57999999999999996</v>
      </c>
    </row>
    <row r="1361" spans="1:70">
      <c r="A1361" t="s">
        <v>8078</v>
      </c>
      <c r="B1361" t="s">
        <v>8079</v>
      </c>
      <c r="C1361" t="str">
        <f t="shared" si="105"/>
        <v>力勁科技</v>
      </c>
      <c r="D1361" t="str">
        <f t="shared" si="106"/>
        <v>Industry</v>
      </c>
      <c r="E1361" t="str">
        <f t="shared" si="107"/>
        <v>工業</v>
      </c>
      <c r="F1361" t="str">
        <f t="shared" si="108"/>
        <v>Machinery</v>
      </c>
      <c r="G1361" t="str">
        <f t="shared" si="109"/>
        <v>機械設備</v>
      </c>
      <c r="H1361" t="s">
        <v>68</v>
      </c>
      <c r="I1361" t="s">
        <v>69</v>
      </c>
      <c r="J1361" t="s">
        <v>70</v>
      </c>
      <c r="K1361" t="s">
        <v>71</v>
      </c>
      <c r="L1361" t="b">
        <v>0</v>
      </c>
      <c r="M1361" t="s">
        <v>72</v>
      </c>
      <c r="N1361" t="s">
        <v>73</v>
      </c>
      <c r="O1361" t="s">
        <v>74</v>
      </c>
      <c r="P1361" t="s">
        <v>8080</v>
      </c>
      <c r="Q1361" t="s">
        <v>8081</v>
      </c>
      <c r="R1361" t="s">
        <v>78</v>
      </c>
      <c r="S1361" t="s">
        <v>79</v>
      </c>
      <c r="T1361">
        <v>28800000</v>
      </c>
      <c r="U1361" t="s">
        <v>80</v>
      </c>
      <c r="V1361" t="b">
        <v>0</v>
      </c>
      <c r="W1361">
        <v>1160962200000</v>
      </c>
      <c r="X1361">
        <v>3</v>
      </c>
      <c r="Y1361">
        <v>-5.000025E-3</v>
      </c>
      <c r="Z1361">
        <v>-1.1764764999999999</v>
      </c>
      <c r="AA1361">
        <v>1596090699</v>
      </c>
      <c r="AB1361">
        <v>0.42</v>
      </c>
      <c r="AC1361">
        <v>0.435</v>
      </c>
      <c r="AD1361" t="s">
        <v>8082</v>
      </c>
      <c r="AE1361">
        <v>0.41</v>
      </c>
      <c r="AF1361">
        <v>592500</v>
      </c>
      <c r="AG1361">
        <v>0.42499999999999999</v>
      </c>
      <c r="AH1361">
        <v>0.42</v>
      </c>
      <c r="AI1361">
        <v>0.435</v>
      </c>
      <c r="AJ1361">
        <v>0</v>
      </c>
      <c r="AK1361">
        <v>0</v>
      </c>
      <c r="AL1361" t="s">
        <v>82</v>
      </c>
      <c r="AM1361" t="s">
        <v>72</v>
      </c>
      <c r="AN1361">
        <v>0.435</v>
      </c>
      <c r="AO1361">
        <v>401212</v>
      </c>
      <c r="AP1361">
        <v>195937</v>
      </c>
      <c r="AQ1361">
        <v>0.11999997499999999</v>
      </c>
      <c r="AR1361">
        <v>0.39999990000000002</v>
      </c>
      <c r="AS1361" t="s">
        <v>8083</v>
      </c>
      <c r="AT1361">
        <v>-0.22999998999999999</v>
      </c>
      <c r="AU1361">
        <v>-0.35384616000000002</v>
      </c>
      <c r="AV1361">
        <v>0.3</v>
      </c>
      <c r="AW1361">
        <v>0.65</v>
      </c>
      <c r="AX1361">
        <v>2.1999999999999999E-2</v>
      </c>
      <c r="AY1361">
        <v>5.1764704000000002E-2</v>
      </c>
      <c r="AZ1361">
        <v>1191270016</v>
      </c>
      <c r="BA1361">
        <v>1.6679999999999999</v>
      </c>
      <c r="BB1361">
        <v>0.45930555000000001</v>
      </c>
      <c r="BC1361">
        <v>-3.9305567999999999E-2</v>
      </c>
      <c r="BD1361">
        <v>-8.5576079999999999E-2</v>
      </c>
      <c r="BE1361">
        <v>0.40628471999999999</v>
      </c>
      <c r="BF1361">
        <v>1.3715267E-2</v>
      </c>
      <c r="BG1361">
        <v>3.3757771999999998E-2</v>
      </c>
      <c r="BH1361">
        <v>500333376</v>
      </c>
      <c r="BI1361">
        <v>0.25179857</v>
      </c>
      <c r="BJ1361">
        <v>15</v>
      </c>
      <c r="BK1361">
        <v>0</v>
      </c>
      <c r="BL1361" t="b">
        <v>0</v>
      </c>
      <c r="BM1361">
        <v>0.42</v>
      </c>
      <c r="BQ1361">
        <v>140</v>
      </c>
      <c r="BR1361">
        <v>3.0000000000000001E-3</v>
      </c>
    </row>
    <row r="1362" spans="1:70">
      <c r="A1362" t="s">
        <v>8084</v>
      </c>
      <c r="B1362" t="s">
        <v>8085</v>
      </c>
      <c r="C1362" t="str">
        <f t="shared" si="105"/>
        <v>啟迪國際</v>
      </c>
      <c r="D1362" t="str">
        <f t="shared" si="106"/>
        <v>Automobile production and distribution</v>
      </c>
      <c r="E1362" t="str">
        <f t="shared" si="107"/>
        <v>汽車生產及分銷</v>
      </c>
      <c r="F1362" t="str">
        <f t="shared" si="108"/>
        <v>Cars parts and maintenance</v>
      </c>
      <c r="G1362" t="str">
        <f t="shared" si="109"/>
        <v>汽車零部件及維護</v>
      </c>
      <c r="H1362" t="s">
        <v>68</v>
      </c>
      <c r="I1362" t="s">
        <v>69</v>
      </c>
      <c r="J1362" t="s">
        <v>70</v>
      </c>
      <c r="K1362" t="s">
        <v>71</v>
      </c>
      <c r="L1362" t="b">
        <v>0</v>
      </c>
      <c r="M1362" t="s">
        <v>72</v>
      </c>
      <c r="N1362" t="s">
        <v>73</v>
      </c>
      <c r="O1362" t="s">
        <v>74</v>
      </c>
      <c r="P1362" t="s">
        <v>8086</v>
      </c>
      <c r="Q1362" t="s">
        <v>8087</v>
      </c>
      <c r="R1362" t="s">
        <v>78</v>
      </c>
      <c r="S1362" t="s">
        <v>79</v>
      </c>
      <c r="T1362">
        <v>28800000</v>
      </c>
      <c r="U1362" t="s">
        <v>80</v>
      </c>
      <c r="V1362" t="b">
        <v>0</v>
      </c>
      <c r="W1362">
        <v>1102555800000</v>
      </c>
      <c r="X1362">
        <v>3</v>
      </c>
      <c r="Y1362">
        <v>2.0000040000000001E-3</v>
      </c>
      <c r="Z1362">
        <v>0.85470259999999998</v>
      </c>
      <c r="AA1362">
        <v>1596160913</v>
      </c>
      <c r="AB1362">
        <v>0.23599999999999999</v>
      </c>
      <c r="AC1362">
        <v>0.23599999999999999</v>
      </c>
      <c r="AD1362" t="s">
        <v>8088</v>
      </c>
      <c r="AE1362">
        <v>0.23200000000000001</v>
      </c>
      <c r="AF1362">
        <v>574000</v>
      </c>
      <c r="AG1362">
        <v>0.23400000000000001</v>
      </c>
      <c r="AH1362">
        <v>0.23100000000000001</v>
      </c>
      <c r="AI1362">
        <v>0.23599999999999999</v>
      </c>
      <c r="AJ1362">
        <v>0</v>
      </c>
      <c r="AK1362">
        <v>0</v>
      </c>
      <c r="AL1362" t="s">
        <v>82</v>
      </c>
      <c r="AM1362" t="s">
        <v>72</v>
      </c>
      <c r="AN1362">
        <v>0.23599999999999999</v>
      </c>
      <c r="AO1362">
        <v>2044738</v>
      </c>
      <c r="AP1362">
        <v>2157500</v>
      </c>
      <c r="AQ1362">
        <v>3.1000003000000002E-2</v>
      </c>
      <c r="AR1362">
        <v>0.15121952999999999</v>
      </c>
      <c r="AS1362" t="s">
        <v>8089</v>
      </c>
      <c r="AT1362">
        <v>-0.39400000000000002</v>
      </c>
      <c r="AU1362">
        <v>-0.62539685</v>
      </c>
      <c r="AV1362">
        <v>0.20499999999999999</v>
      </c>
      <c r="AW1362">
        <v>0.63</v>
      </c>
      <c r="AZ1362">
        <v>2063619968</v>
      </c>
      <c r="BA1362">
        <v>0.27800000000000002</v>
      </c>
      <c r="BB1362">
        <v>0.25005713000000002</v>
      </c>
      <c r="BC1362">
        <v>-1.4057129999999999E-2</v>
      </c>
      <c r="BD1362">
        <v>-5.6215674E-2</v>
      </c>
      <c r="BE1362">
        <v>0.29326573</v>
      </c>
      <c r="BF1362">
        <v>-5.7265730000000001E-2</v>
      </c>
      <c r="BG1362">
        <v>-0.19526908000000001</v>
      </c>
      <c r="BH1362">
        <v>487014304</v>
      </c>
      <c r="BI1362">
        <v>0.84892089999999998</v>
      </c>
      <c r="BJ1362">
        <v>15</v>
      </c>
      <c r="BK1362">
        <v>0</v>
      </c>
      <c r="BL1362" t="b">
        <v>0</v>
      </c>
      <c r="BM1362">
        <v>0.23599999999999999</v>
      </c>
      <c r="BN1362">
        <v>1553785140</v>
      </c>
      <c r="BO1362">
        <v>1553785140</v>
      </c>
      <c r="BP1362">
        <v>1553785140</v>
      </c>
      <c r="BR1362">
        <v>-0.1552</v>
      </c>
    </row>
    <row r="1363" spans="1:70">
      <c r="A1363" t="s">
        <v>8090</v>
      </c>
      <c r="B1363" t="s">
        <v>8091</v>
      </c>
      <c r="C1363" t="str">
        <f t="shared" si="105"/>
        <v>碧生源</v>
      </c>
      <c r="D1363" t="str">
        <f t="shared" si="106"/>
        <v>Medicine</v>
      </c>
      <c r="E1363" t="str">
        <f t="shared" si="107"/>
        <v>醫藥</v>
      </c>
      <c r="F1363" t="str">
        <f t="shared" si="108"/>
        <v>Healthcare</v>
      </c>
      <c r="G1363" t="str">
        <f t="shared" si="109"/>
        <v>醫療保健</v>
      </c>
      <c r="H1363" t="s">
        <v>68</v>
      </c>
      <c r="I1363" t="s">
        <v>69</v>
      </c>
      <c r="J1363" t="s">
        <v>70</v>
      </c>
      <c r="K1363" t="s">
        <v>71</v>
      </c>
      <c r="L1363" t="b">
        <v>0</v>
      </c>
      <c r="M1363" t="s">
        <v>72</v>
      </c>
      <c r="N1363" t="s">
        <v>73</v>
      </c>
      <c r="O1363" t="s">
        <v>74</v>
      </c>
      <c r="P1363" t="s">
        <v>8092</v>
      </c>
      <c r="Q1363" t="s">
        <v>8093</v>
      </c>
      <c r="R1363" t="s">
        <v>78</v>
      </c>
      <c r="S1363" t="s">
        <v>79</v>
      </c>
      <c r="T1363">
        <v>28800000</v>
      </c>
      <c r="U1363" t="s">
        <v>80</v>
      </c>
      <c r="V1363" t="b">
        <v>0</v>
      </c>
      <c r="W1363">
        <v>1032399000000</v>
      </c>
      <c r="X1363">
        <v>3</v>
      </c>
      <c r="Y1363">
        <v>4.9999950000000001E-3</v>
      </c>
      <c r="Z1363">
        <v>1.5624986000000001</v>
      </c>
      <c r="AA1363">
        <v>1596095983</v>
      </c>
      <c r="AB1363">
        <v>0.32500000000000001</v>
      </c>
      <c r="AC1363">
        <v>0.32500000000000001</v>
      </c>
      <c r="AD1363" t="s">
        <v>8094</v>
      </c>
      <c r="AE1363">
        <v>0.31</v>
      </c>
      <c r="AF1363">
        <v>1057000</v>
      </c>
      <c r="AG1363">
        <v>0.32</v>
      </c>
      <c r="AH1363">
        <v>0.315</v>
      </c>
      <c r="AI1363">
        <v>0.32500000000000001</v>
      </c>
      <c r="AJ1363">
        <v>0</v>
      </c>
      <c r="AK1363">
        <v>0</v>
      </c>
      <c r="AL1363" t="s">
        <v>82</v>
      </c>
      <c r="AM1363" t="s">
        <v>102</v>
      </c>
      <c r="AN1363">
        <v>0.31</v>
      </c>
      <c r="AO1363">
        <v>824984</v>
      </c>
      <c r="AP1363">
        <v>456750</v>
      </c>
      <c r="AQ1363">
        <v>6.9999989999999998E-2</v>
      </c>
      <c r="AR1363">
        <v>0.27450980000000003</v>
      </c>
      <c r="AS1363" t="s">
        <v>8095</v>
      </c>
      <c r="AT1363">
        <v>-9.5000000000000001E-2</v>
      </c>
      <c r="AU1363">
        <v>-0.22619048</v>
      </c>
      <c r="AV1363">
        <v>0.255</v>
      </c>
      <c r="AW1363">
        <v>0.42</v>
      </c>
      <c r="AX1363">
        <v>6.0000000000000001E-3</v>
      </c>
      <c r="AY1363">
        <v>1.8749999999999999E-2</v>
      </c>
      <c r="AZ1363">
        <v>1630210048</v>
      </c>
      <c r="BA1363">
        <v>9.8000000000000004E-2</v>
      </c>
      <c r="BB1363">
        <v>0.31228571999999999</v>
      </c>
      <c r="BC1363">
        <v>1.2714267E-2</v>
      </c>
      <c r="BD1363">
        <v>4.0713569999999998E-2</v>
      </c>
      <c r="BE1363">
        <v>0.31527971999999999</v>
      </c>
      <c r="BF1363">
        <v>9.720266E-3</v>
      </c>
      <c r="BG1363">
        <v>3.0830608999999998E-2</v>
      </c>
      <c r="BH1363">
        <v>529818240</v>
      </c>
      <c r="BI1363">
        <v>3.3163263999999999</v>
      </c>
      <c r="BJ1363">
        <v>15</v>
      </c>
      <c r="BK1363">
        <v>0</v>
      </c>
      <c r="BL1363" t="b">
        <v>0</v>
      </c>
      <c r="BM1363">
        <v>0.32500000000000001</v>
      </c>
      <c r="BN1363">
        <v>1552489140</v>
      </c>
      <c r="BO1363">
        <v>1552489140</v>
      </c>
      <c r="BP1363">
        <v>1552489140</v>
      </c>
      <c r="BQ1363">
        <v>4.5903305999999997</v>
      </c>
      <c r="BR1363">
        <v>7.0801000000000003E-2</v>
      </c>
    </row>
    <row r="1364" spans="1:70">
      <c r="A1364" t="s">
        <v>8096</v>
      </c>
      <c r="B1364" t="s">
        <v>8097</v>
      </c>
      <c r="C1364" t="str">
        <f t="shared" si="105"/>
        <v>中天宏信</v>
      </c>
      <c r="D1364" t="str">
        <f t="shared" si="106"/>
        <v>Real Estate Construction</v>
      </c>
      <c r="E1364" t="str">
        <f t="shared" si="107"/>
        <v>地產建築</v>
      </c>
      <c r="F1364" t="str">
        <f t="shared" si="108"/>
        <v>Building Construction</v>
      </c>
      <c r="G1364" t="str">
        <f t="shared" si="109"/>
        <v>樓宇建造</v>
      </c>
      <c r="H1364" t="s">
        <v>68</v>
      </c>
      <c r="I1364" t="s">
        <v>69</v>
      </c>
      <c r="J1364" t="s">
        <v>70</v>
      </c>
      <c r="K1364" t="s">
        <v>71</v>
      </c>
      <c r="L1364" t="b">
        <v>0</v>
      </c>
      <c r="M1364" t="s">
        <v>72</v>
      </c>
      <c r="N1364" t="s">
        <v>73</v>
      </c>
      <c r="O1364" t="s">
        <v>74</v>
      </c>
      <c r="P1364" t="s">
        <v>8098</v>
      </c>
      <c r="Q1364" t="s">
        <v>8099</v>
      </c>
      <c r="R1364" t="s">
        <v>78</v>
      </c>
      <c r="S1364" t="s">
        <v>79</v>
      </c>
      <c r="T1364">
        <v>28800000</v>
      </c>
      <c r="U1364" t="s">
        <v>80</v>
      </c>
      <c r="V1364" t="b">
        <v>0</v>
      </c>
      <c r="W1364">
        <v>1500255000000</v>
      </c>
      <c r="X1364">
        <v>3</v>
      </c>
      <c r="Y1364">
        <v>9.9999900000000003E-3</v>
      </c>
      <c r="Z1364">
        <v>1.449274</v>
      </c>
      <c r="AA1364">
        <v>1596094241</v>
      </c>
      <c r="AB1364">
        <v>0.7</v>
      </c>
      <c r="AC1364">
        <v>0.7</v>
      </c>
      <c r="AD1364" t="s">
        <v>3823</v>
      </c>
      <c r="AE1364">
        <v>0.69</v>
      </c>
      <c r="AF1364">
        <v>8000</v>
      </c>
      <c r="AG1364">
        <v>0.69</v>
      </c>
      <c r="AH1364">
        <v>0.7</v>
      </c>
      <c r="AI1364">
        <v>0.73</v>
      </c>
      <c r="AJ1364">
        <v>0</v>
      </c>
      <c r="AK1364">
        <v>0</v>
      </c>
      <c r="AL1364" t="s">
        <v>82</v>
      </c>
      <c r="AM1364" t="s">
        <v>72</v>
      </c>
      <c r="AN1364">
        <v>0.7</v>
      </c>
      <c r="AO1364">
        <v>230738</v>
      </c>
      <c r="AP1364">
        <v>131000</v>
      </c>
      <c r="AQ1364">
        <v>8.9999973999999996E-2</v>
      </c>
      <c r="AR1364">
        <v>0.14754094000000001</v>
      </c>
      <c r="AS1364" t="s">
        <v>8100</v>
      </c>
      <c r="AT1364">
        <v>-0.68</v>
      </c>
      <c r="AU1364">
        <v>-0.49275362</v>
      </c>
      <c r="AV1364">
        <v>0.61</v>
      </c>
      <c r="AW1364">
        <v>1.38</v>
      </c>
      <c r="AZ1364">
        <v>700830016</v>
      </c>
      <c r="BA1364">
        <v>0.38300000000000001</v>
      </c>
      <c r="BB1364">
        <v>0.72799999999999998</v>
      </c>
      <c r="BC1364">
        <v>-2.7999996999999999E-2</v>
      </c>
      <c r="BD1364">
        <v>-3.8461535999999998E-2</v>
      </c>
      <c r="BE1364">
        <v>0.85902100000000003</v>
      </c>
      <c r="BF1364">
        <v>-0.15902102000000001</v>
      </c>
      <c r="BG1364">
        <v>-0.1851189</v>
      </c>
      <c r="BH1364">
        <v>490580992</v>
      </c>
      <c r="BI1364">
        <v>1.8276763</v>
      </c>
      <c r="BJ1364">
        <v>15</v>
      </c>
      <c r="BK1364">
        <v>0</v>
      </c>
      <c r="BL1364" t="b">
        <v>0</v>
      </c>
      <c r="BM1364">
        <v>0.7</v>
      </c>
      <c r="BN1364">
        <v>1553871540</v>
      </c>
      <c r="BO1364">
        <v>1553871540</v>
      </c>
      <c r="BP1364">
        <v>1553871540</v>
      </c>
    </row>
    <row r="1365" spans="1:70">
      <c r="A1365" t="s">
        <v>8101</v>
      </c>
      <c r="B1365" t="s">
        <v>8102</v>
      </c>
      <c r="C1365" t="str">
        <f t="shared" si="105"/>
        <v>金泰能源控股</v>
      </c>
      <c r="D1365" t="str">
        <f t="shared" si="106"/>
        <v>Energy</v>
      </c>
      <c r="E1365" t="str">
        <f t="shared" si="107"/>
        <v>能源</v>
      </c>
      <c r="F1365" t="str">
        <f t="shared" si="108"/>
        <v>Oil and gas</v>
      </c>
      <c r="G1365" t="str">
        <f t="shared" si="109"/>
        <v>石油及天然氣</v>
      </c>
      <c r="H1365" t="s">
        <v>68</v>
      </c>
      <c r="I1365" t="s">
        <v>69</v>
      </c>
      <c r="J1365" t="s">
        <v>70</v>
      </c>
      <c r="K1365" t="s">
        <v>71</v>
      </c>
      <c r="L1365" t="b">
        <v>0</v>
      </c>
      <c r="M1365" t="s">
        <v>72</v>
      </c>
      <c r="N1365" t="s">
        <v>73</v>
      </c>
      <c r="O1365" t="s">
        <v>74</v>
      </c>
      <c r="P1365" t="s">
        <v>8103</v>
      </c>
      <c r="Q1365" t="s">
        <v>8104</v>
      </c>
      <c r="R1365" t="s">
        <v>78</v>
      </c>
      <c r="S1365" t="s">
        <v>79</v>
      </c>
      <c r="T1365">
        <v>28800000</v>
      </c>
      <c r="U1365" t="s">
        <v>80</v>
      </c>
      <c r="V1365" t="b">
        <v>0</v>
      </c>
      <c r="W1365">
        <v>1121304600000</v>
      </c>
      <c r="X1365">
        <v>3</v>
      </c>
      <c r="Y1365">
        <v>-2.0000040000000001E-3</v>
      </c>
      <c r="Z1365">
        <v>-1.4184426000000001</v>
      </c>
      <c r="AA1365">
        <v>1596159332</v>
      </c>
      <c r="AB1365">
        <v>0.13900000000000001</v>
      </c>
      <c r="AC1365">
        <v>0.14099999999999999</v>
      </c>
      <c r="AD1365" t="s">
        <v>8105</v>
      </c>
      <c r="AE1365">
        <v>0.13600000000000001</v>
      </c>
      <c r="AF1365">
        <v>60000</v>
      </c>
      <c r="AG1365">
        <v>0.14099999999999999</v>
      </c>
      <c r="AH1365">
        <v>0.13600000000000001</v>
      </c>
      <c r="AI1365">
        <v>0.13900000000000001</v>
      </c>
      <c r="AJ1365">
        <v>0</v>
      </c>
      <c r="AK1365">
        <v>0</v>
      </c>
      <c r="AL1365" t="s">
        <v>82</v>
      </c>
      <c r="AM1365" t="s">
        <v>72</v>
      </c>
      <c r="AN1365">
        <v>0.14099999999999999</v>
      </c>
      <c r="AO1365">
        <v>1013846</v>
      </c>
      <c r="AP1365">
        <v>1756000</v>
      </c>
      <c r="AQ1365">
        <v>1.9000000999999999E-2</v>
      </c>
      <c r="AR1365">
        <v>0.15833335000000001</v>
      </c>
      <c r="AS1365" t="s">
        <v>8106</v>
      </c>
      <c r="AT1365">
        <v>-5.6999995999999997E-2</v>
      </c>
      <c r="AU1365">
        <v>-0.29081630000000003</v>
      </c>
      <c r="AV1365">
        <v>0.12</v>
      </c>
      <c r="AW1365">
        <v>0.19600000000000001</v>
      </c>
      <c r="AX1365">
        <v>0</v>
      </c>
      <c r="AY1365">
        <v>0</v>
      </c>
      <c r="AZ1365">
        <v>3712519936</v>
      </c>
      <c r="BA1365">
        <v>-0.115</v>
      </c>
      <c r="BB1365">
        <v>0.13714285000000001</v>
      </c>
      <c r="BC1365">
        <v>1.8571466E-3</v>
      </c>
      <c r="BD1365">
        <v>1.3541694999999999E-2</v>
      </c>
      <c r="BE1365">
        <v>0.14862937000000001</v>
      </c>
      <c r="BF1365">
        <v>-9.6293690000000005E-3</v>
      </c>
      <c r="BG1365">
        <v>-6.4787789999999998E-2</v>
      </c>
      <c r="BH1365">
        <v>516040256</v>
      </c>
      <c r="BI1365">
        <v>-1.2086957</v>
      </c>
      <c r="BJ1365">
        <v>15</v>
      </c>
      <c r="BK1365">
        <v>0</v>
      </c>
      <c r="BL1365" t="b">
        <v>0</v>
      </c>
      <c r="BM1365">
        <v>0.13900000000000001</v>
      </c>
      <c r="BN1365">
        <v>1553871540</v>
      </c>
      <c r="BO1365">
        <v>1553871540</v>
      </c>
      <c r="BP1365">
        <v>1553871540</v>
      </c>
      <c r="BQ1365">
        <v>9.1749170000000007</v>
      </c>
      <c r="BR1365">
        <v>1.515E-2</v>
      </c>
    </row>
    <row r="1366" spans="1:70">
      <c r="A1366" t="s">
        <v>8107</v>
      </c>
      <c r="B1366" t="s">
        <v>8108</v>
      </c>
      <c r="C1366" t="str">
        <f t="shared" si="105"/>
        <v>中視金橋</v>
      </c>
      <c r="D1366" t="str">
        <f t="shared" si="106"/>
        <v>Meida and Communications</v>
      </c>
      <c r="E1366" t="str">
        <f t="shared" si="107"/>
        <v>傳理</v>
      </c>
      <c r="F1366" t="str">
        <f t="shared" si="108"/>
        <v>Advertisement</v>
      </c>
      <c r="G1366" t="str">
        <f t="shared" si="109"/>
        <v>廣告</v>
      </c>
      <c r="H1366" t="s">
        <v>68</v>
      </c>
      <c r="I1366" t="s">
        <v>69</v>
      </c>
      <c r="J1366" t="s">
        <v>70</v>
      </c>
      <c r="K1366" t="s">
        <v>71</v>
      </c>
      <c r="L1366" t="b">
        <v>0</v>
      </c>
      <c r="M1366" t="s">
        <v>72</v>
      </c>
      <c r="N1366" t="s">
        <v>73</v>
      </c>
      <c r="O1366" t="s">
        <v>74</v>
      </c>
      <c r="P1366" t="s">
        <v>8109</v>
      </c>
      <c r="Q1366" t="s">
        <v>8110</v>
      </c>
      <c r="R1366" t="s">
        <v>78</v>
      </c>
      <c r="S1366" t="s">
        <v>79</v>
      </c>
      <c r="T1366">
        <v>28800000</v>
      </c>
      <c r="U1366" t="s">
        <v>80</v>
      </c>
      <c r="V1366" t="b">
        <v>0</v>
      </c>
      <c r="W1366">
        <v>1215480600000</v>
      </c>
      <c r="X1366">
        <v>3</v>
      </c>
      <c r="Y1366">
        <v>9.9999900000000003E-3</v>
      </c>
      <c r="Z1366">
        <v>0.95238005999999997</v>
      </c>
      <c r="AA1366">
        <v>1596086799</v>
      </c>
      <c r="AB1366">
        <v>1.06</v>
      </c>
      <c r="AC1366">
        <v>1.07</v>
      </c>
      <c r="AD1366" t="s">
        <v>8111</v>
      </c>
      <c r="AE1366">
        <v>1.03</v>
      </c>
      <c r="AF1366">
        <v>100000</v>
      </c>
      <c r="AG1366">
        <v>1.05</v>
      </c>
      <c r="AH1366">
        <v>1</v>
      </c>
      <c r="AI1366">
        <v>1.07</v>
      </c>
      <c r="AJ1366">
        <v>0</v>
      </c>
      <c r="AK1366">
        <v>0</v>
      </c>
      <c r="AL1366" t="s">
        <v>82</v>
      </c>
      <c r="AM1366" t="s">
        <v>102</v>
      </c>
      <c r="AN1366">
        <v>1.07</v>
      </c>
      <c r="AO1366">
        <v>302153</v>
      </c>
      <c r="AP1366">
        <v>299625</v>
      </c>
      <c r="AQ1366">
        <v>0.17999994999999999</v>
      </c>
      <c r="AR1366">
        <v>0.20454539999999999</v>
      </c>
      <c r="AS1366" t="s">
        <v>8112</v>
      </c>
      <c r="AT1366">
        <v>-0.36</v>
      </c>
      <c r="AU1366">
        <v>-0.25352113999999998</v>
      </c>
      <c r="AV1366">
        <v>0.88</v>
      </c>
      <c r="AW1366">
        <v>1.42</v>
      </c>
      <c r="AX1366">
        <v>1.0999999999999999E-2</v>
      </c>
      <c r="AY1366">
        <v>1.0476190999999999E-2</v>
      </c>
      <c r="AZ1366">
        <v>482529984</v>
      </c>
      <c r="BA1366">
        <v>0.46500000000000002</v>
      </c>
      <c r="BB1366">
        <v>0.95628570000000002</v>
      </c>
      <c r="BC1366">
        <v>0.10371423</v>
      </c>
      <c r="BD1366">
        <v>0.10845527000000001</v>
      </c>
      <c r="BE1366">
        <v>1.0549649999999999</v>
      </c>
      <c r="BF1366">
        <v>5.0349236000000004E-3</v>
      </c>
      <c r="BG1366">
        <v>4.7725974999999997E-3</v>
      </c>
      <c r="BH1366">
        <v>511481760</v>
      </c>
      <c r="BI1366">
        <v>2.2795698999999998</v>
      </c>
      <c r="BJ1366">
        <v>15</v>
      </c>
      <c r="BK1366">
        <v>0</v>
      </c>
      <c r="BL1366" t="b">
        <v>0</v>
      </c>
      <c r="BM1366">
        <v>1.06</v>
      </c>
      <c r="BN1366">
        <v>1553698740</v>
      </c>
      <c r="BO1366">
        <v>1553698740</v>
      </c>
      <c r="BP1366">
        <v>1553698740</v>
      </c>
      <c r="BQ1366">
        <v>17.565662</v>
      </c>
      <c r="BR1366">
        <v>6.0345000000000003E-2</v>
      </c>
    </row>
    <row r="1367" spans="1:70">
      <c r="A1367" t="s">
        <v>8113</v>
      </c>
      <c r="B1367" t="s">
        <v>8114</v>
      </c>
      <c r="C1367" t="str">
        <f t="shared" si="105"/>
        <v>冰雪集團</v>
      </c>
      <c r="D1367" t="str">
        <f t="shared" si="106"/>
        <v>Meida and Communications</v>
      </c>
      <c r="E1367" t="str">
        <f t="shared" si="107"/>
        <v>傳理</v>
      </c>
      <c r="F1367" t="str">
        <f t="shared" si="108"/>
        <v>Media Entertainment Culture Publishing</v>
      </c>
      <c r="G1367" t="str">
        <f t="shared" si="109"/>
        <v>媒體娛樂及文化出版</v>
      </c>
      <c r="H1367" t="s">
        <v>68</v>
      </c>
      <c r="I1367" t="s">
        <v>69</v>
      </c>
      <c r="J1367" t="s">
        <v>70</v>
      </c>
      <c r="K1367" t="s">
        <v>71</v>
      </c>
      <c r="L1367" t="b">
        <v>0</v>
      </c>
      <c r="M1367" t="s">
        <v>72</v>
      </c>
      <c r="N1367" t="s">
        <v>73</v>
      </c>
      <c r="O1367" t="s">
        <v>74</v>
      </c>
      <c r="P1367" t="s">
        <v>8115</v>
      </c>
      <c r="Q1367" t="s">
        <v>8116</v>
      </c>
      <c r="R1367" t="s">
        <v>78</v>
      </c>
      <c r="S1367" t="s">
        <v>79</v>
      </c>
      <c r="T1367">
        <v>28800000</v>
      </c>
      <c r="U1367" t="s">
        <v>80</v>
      </c>
      <c r="V1367" t="b">
        <v>0</v>
      </c>
      <c r="W1367">
        <v>1512696600000</v>
      </c>
      <c r="X1367">
        <v>3</v>
      </c>
      <c r="Y1367">
        <v>-2.9999971E-2</v>
      </c>
      <c r="Z1367">
        <v>-2.439022</v>
      </c>
      <c r="AA1367">
        <v>1596159067</v>
      </c>
      <c r="AB1367">
        <v>1.2</v>
      </c>
      <c r="AC1367">
        <v>1.2</v>
      </c>
      <c r="AD1367" t="s">
        <v>8117</v>
      </c>
      <c r="AE1367">
        <v>1.17</v>
      </c>
      <c r="AF1367">
        <v>100000</v>
      </c>
      <c r="AG1367">
        <v>1.23</v>
      </c>
      <c r="AH1367">
        <v>1.2</v>
      </c>
      <c r="AI1367">
        <v>1.24</v>
      </c>
      <c r="AJ1367">
        <v>0</v>
      </c>
      <c r="AK1367">
        <v>0</v>
      </c>
      <c r="AL1367" t="s">
        <v>82</v>
      </c>
      <c r="AM1367" t="s">
        <v>72</v>
      </c>
      <c r="AN1367">
        <v>1.2</v>
      </c>
      <c r="AO1367">
        <v>2131230</v>
      </c>
      <c r="AP1367">
        <v>4216875</v>
      </c>
      <c r="AQ1367">
        <v>0.71500003000000001</v>
      </c>
      <c r="AR1367">
        <v>1.4742268000000001</v>
      </c>
      <c r="AS1367" t="s">
        <v>8118</v>
      </c>
      <c r="AT1367">
        <v>-9.9999905E-2</v>
      </c>
      <c r="AU1367">
        <v>-7.6923005000000003E-2</v>
      </c>
      <c r="AV1367">
        <v>0.48499999999999999</v>
      </c>
      <c r="AW1367">
        <v>1.3</v>
      </c>
      <c r="AZ1367">
        <v>480000000</v>
      </c>
      <c r="BA1367">
        <v>0.17399999999999999</v>
      </c>
      <c r="BB1367">
        <v>0.63228569999999995</v>
      </c>
      <c r="BC1367">
        <v>0.56771433000000004</v>
      </c>
      <c r="BD1367">
        <v>0.89787625999999998</v>
      </c>
      <c r="BE1367">
        <v>0.60440559999999999</v>
      </c>
      <c r="BF1367">
        <v>0.59559446999999999</v>
      </c>
      <c r="BG1367">
        <v>0.98542183999999999</v>
      </c>
      <c r="BH1367">
        <v>576000000</v>
      </c>
      <c r="BI1367">
        <v>6.8965519999999998</v>
      </c>
      <c r="BJ1367">
        <v>15</v>
      </c>
      <c r="BK1367">
        <v>0</v>
      </c>
      <c r="BL1367" t="b">
        <v>0</v>
      </c>
      <c r="BM1367">
        <v>1.2</v>
      </c>
      <c r="BN1367">
        <v>1553093940</v>
      </c>
      <c r="BO1367">
        <v>1553093940</v>
      </c>
      <c r="BP1367">
        <v>1553093940</v>
      </c>
    </row>
    <row r="1368" spans="1:70">
      <c r="A1368" t="s">
        <v>8119</v>
      </c>
      <c r="B1368" t="s">
        <v>8120</v>
      </c>
      <c r="C1368" t="str">
        <f t="shared" si="105"/>
        <v>融太集團</v>
      </c>
      <c r="D1368" t="str">
        <f t="shared" si="106"/>
        <v>Industry</v>
      </c>
      <c r="E1368" t="str">
        <f t="shared" si="107"/>
        <v>工業</v>
      </c>
      <c r="F1368" t="str">
        <f t="shared" si="108"/>
        <v>Printing and Packaging</v>
      </c>
      <c r="G1368" t="str">
        <f t="shared" si="109"/>
        <v>印刷及包裝</v>
      </c>
      <c r="H1368" t="s">
        <v>68</v>
      </c>
      <c r="I1368" t="s">
        <v>69</v>
      </c>
      <c r="J1368" t="s">
        <v>70</v>
      </c>
      <c r="K1368" t="s">
        <v>71</v>
      </c>
      <c r="L1368" t="b">
        <v>0</v>
      </c>
      <c r="M1368" t="s">
        <v>72</v>
      </c>
      <c r="N1368" t="s">
        <v>73</v>
      </c>
      <c r="O1368" t="s">
        <v>74</v>
      </c>
      <c r="P1368" t="s">
        <v>8121</v>
      </c>
      <c r="Q1368" t="s">
        <v>8122</v>
      </c>
      <c r="R1368" t="s">
        <v>78</v>
      </c>
      <c r="S1368" t="s">
        <v>79</v>
      </c>
      <c r="T1368">
        <v>28800000</v>
      </c>
      <c r="U1368" t="s">
        <v>80</v>
      </c>
      <c r="V1368" t="b">
        <v>0</v>
      </c>
      <c r="W1368">
        <v>1023413400000</v>
      </c>
      <c r="X1368">
        <v>3</v>
      </c>
      <c r="Y1368">
        <v>4.0000006999999999E-3</v>
      </c>
      <c r="Z1368">
        <v>4.8192782000000003</v>
      </c>
      <c r="AA1368">
        <v>1595577116</v>
      </c>
      <c r="AB1368">
        <v>8.6999999999999994E-2</v>
      </c>
      <c r="AC1368">
        <v>8.7999999999999995E-2</v>
      </c>
      <c r="AD1368" t="s">
        <v>8123</v>
      </c>
      <c r="AE1368">
        <v>8.6999999999999994E-2</v>
      </c>
      <c r="AF1368">
        <v>240000</v>
      </c>
      <c r="AG1368">
        <v>8.3000000000000004E-2</v>
      </c>
      <c r="AH1368">
        <v>8.1000000000000003E-2</v>
      </c>
      <c r="AI1368">
        <v>8.8999999999999996E-2</v>
      </c>
      <c r="AJ1368">
        <v>0</v>
      </c>
      <c r="AK1368">
        <v>0</v>
      </c>
      <c r="AL1368" t="s">
        <v>82</v>
      </c>
      <c r="AM1368" t="s">
        <v>72</v>
      </c>
      <c r="AN1368">
        <v>8.6999999999999994E-2</v>
      </c>
      <c r="AO1368">
        <v>209196</v>
      </c>
      <c r="AP1368">
        <v>108000</v>
      </c>
      <c r="AQ1368">
        <v>1.5999994999999999E-2</v>
      </c>
      <c r="AR1368">
        <v>0.22535203000000001</v>
      </c>
      <c r="AS1368" t="s">
        <v>8124</v>
      </c>
      <c r="AT1368">
        <v>-0.11123</v>
      </c>
      <c r="AU1368">
        <v>-0.56111586000000002</v>
      </c>
      <c r="AV1368">
        <v>7.0999999999999994E-2</v>
      </c>
      <c r="AW1368">
        <v>0.19822999999999999</v>
      </c>
      <c r="AZ1368">
        <v>5779200000</v>
      </c>
      <c r="BA1368">
        <v>0.14599999999999999</v>
      </c>
      <c r="BB1368">
        <v>8.9416670000000004E-2</v>
      </c>
      <c r="BC1368">
        <v>-2.4166703000000002E-3</v>
      </c>
      <c r="BD1368">
        <v>-2.7027066999999998E-2</v>
      </c>
      <c r="BE1368">
        <v>9.5069446000000002E-2</v>
      </c>
      <c r="BF1368">
        <v>-8.0694479999999999E-3</v>
      </c>
      <c r="BG1368">
        <v>-8.4879510000000005E-2</v>
      </c>
      <c r="BH1368">
        <v>502790400</v>
      </c>
      <c r="BI1368">
        <v>0.59589040000000004</v>
      </c>
      <c r="BJ1368">
        <v>15</v>
      </c>
      <c r="BK1368">
        <v>0</v>
      </c>
      <c r="BL1368" t="b">
        <v>0</v>
      </c>
      <c r="BM1368">
        <v>8.6999999999999994E-2</v>
      </c>
      <c r="BQ1368">
        <v>19.772725999999999</v>
      </c>
      <c r="BR1368">
        <v>4.4000000000000003E-3</v>
      </c>
    </row>
    <row r="1369" spans="1:70">
      <c r="A1369" t="s">
        <v>8125</v>
      </c>
      <c r="B1369" t="s">
        <v>8126</v>
      </c>
      <c r="C1369" t="str">
        <f t="shared" si="105"/>
        <v>首長四方</v>
      </c>
      <c r="D1369" t="str">
        <f t="shared" si="106"/>
        <v>Financial</v>
      </c>
      <c r="E1369" t="str">
        <f t="shared" si="107"/>
        <v>金融</v>
      </c>
      <c r="F1369" t="str">
        <f t="shared" si="108"/>
        <v>Investment and Asset management</v>
      </c>
      <c r="G1369" t="str">
        <f t="shared" si="109"/>
        <v>投資及資產管理</v>
      </c>
      <c r="H1369" t="s">
        <v>68</v>
      </c>
      <c r="I1369" t="s">
        <v>69</v>
      </c>
      <c r="J1369" t="s">
        <v>70</v>
      </c>
      <c r="K1369" t="s">
        <v>71</v>
      </c>
      <c r="L1369" t="b">
        <v>0</v>
      </c>
      <c r="M1369" t="s">
        <v>72</v>
      </c>
      <c r="N1369" t="s">
        <v>73</v>
      </c>
      <c r="O1369" t="s">
        <v>74</v>
      </c>
      <c r="P1369" t="s">
        <v>8127</v>
      </c>
      <c r="Q1369" t="s">
        <v>8128</v>
      </c>
      <c r="R1369" t="s">
        <v>78</v>
      </c>
      <c r="S1369" t="s">
        <v>79</v>
      </c>
      <c r="T1369">
        <v>28800000</v>
      </c>
      <c r="U1369" t="s">
        <v>80</v>
      </c>
      <c r="V1369" t="b">
        <v>0</v>
      </c>
      <c r="W1369">
        <v>946949400000</v>
      </c>
      <c r="X1369">
        <v>3</v>
      </c>
      <c r="Y1369">
        <v>1.0000020000000001E-3</v>
      </c>
      <c r="Z1369">
        <v>0.79365240000000004</v>
      </c>
      <c r="AA1369">
        <v>1596008742</v>
      </c>
      <c r="AB1369">
        <v>0.127</v>
      </c>
      <c r="AC1369">
        <v>0.127</v>
      </c>
      <c r="AD1369" t="s">
        <v>8129</v>
      </c>
      <c r="AE1369">
        <v>0.113</v>
      </c>
      <c r="AF1369">
        <v>1520000</v>
      </c>
      <c r="AG1369">
        <v>0.126</v>
      </c>
      <c r="AH1369">
        <v>0.11600000000000001</v>
      </c>
      <c r="AI1369">
        <v>0.13200000000000001</v>
      </c>
      <c r="AJ1369">
        <v>0</v>
      </c>
      <c r="AK1369">
        <v>0</v>
      </c>
      <c r="AL1369" t="s">
        <v>82</v>
      </c>
      <c r="AM1369" t="s">
        <v>72</v>
      </c>
      <c r="AN1369">
        <v>0.113</v>
      </c>
      <c r="AO1369">
        <v>1705472</v>
      </c>
      <c r="AP1369">
        <v>414744</v>
      </c>
      <c r="AQ1369">
        <v>4.0000006999999997E-2</v>
      </c>
      <c r="AR1369">
        <v>0.45977020000000002</v>
      </c>
      <c r="AS1369" t="s">
        <v>8130</v>
      </c>
      <c r="AT1369">
        <v>-3.6999999999999998E-2</v>
      </c>
      <c r="AU1369">
        <v>-0.22560975</v>
      </c>
      <c r="AV1369">
        <v>8.6999999999999994E-2</v>
      </c>
      <c r="AW1369">
        <v>0.16400000000000001</v>
      </c>
      <c r="AZ1369">
        <v>3984640000</v>
      </c>
      <c r="BA1369">
        <v>0.34</v>
      </c>
      <c r="BB1369">
        <v>0.114457145</v>
      </c>
      <c r="BC1369">
        <v>1.2542859E-2</v>
      </c>
      <c r="BD1369">
        <v>0.109585635</v>
      </c>
      <c r="BE1369">
        <v>0.115902096</v>
      </c>
      <c r="BF1369">
        <v>1.1097908E-2</v>
      </c>
      <c r="BG1369">
        <v>9.5752429999999999E-2</v>
      </c>
      <c r="BH1369">
        <v>506049312</v>
      </c>
      <c r="BI1369">
        <v>0.37352943</v>
      </c>
      <c r="BJ1369">
        <v>15</v>
      </c>
      <c r="BK1369">
        <v>0</v>
      </c>
      <c r="BL1369" t="b">
        <v>0</v>
      </c>
      <c r="BM1369">
        <v>0.127</v>
      </c>
      <c r="BN1369">
        <v>1553525940</v>
      </c>
      <c r="BO1369">
        <v>1553525940</v>
      </c>
      <c r="BP1369">
        <v>1553525940</v>
      </c>
      <c r="BR1369">
        <v>-2E-3</v>
      </c>
    </row>
    <row r="1370" spans="1:70">
      <c r="A1370" t="s">
        <v>8131</v>
      </c>
      <c r="B1370" t="s">
        <v>8132</v>
      </c>
      <c r="C1370" t="str">
        <f t="shared" si="105"/>
        <v>協同通信</v>
      </c>
      <c r="D1370" t="str">
        <f t="shared" si="106"/>
        <v>Telecommunications</v>
      </c>
      <c r="E1370" t="str">
        <f t="shared" si="107"/>
        <v>電訊</v>
      </c>
      <c r="F1370" t="str">
        <f t="shared" si="108"/>
        <v>Telecommunications Equipment</v>
      </c>
      <c r="G1370" t="str">
        <f t="shared" si="109"/>
        <v>電訊設備</v>
      </c>
      <c r="H1370" t="s">
        <v>68</v>
      </c>
      <c r="I1370" t="s">
        <v>69</v>
      </c>
      <c r="J1370" t="s">
        <v>70</v>
      </c>
      <c r="K1370" t="s">
        <v>71</v>
      </c>
      <c r="L1370" t="b">
        <v>0</v>
      </c>
      <c r="M1370" t="s">
        <v>72</v>
      </c>
      <c r="N1370" t="s">
        <v>73</v>
      </c>
      <c r="O1370" t="s">
        <v>74</v>
      </c>
      <c r="P1370" t="s">
        <v>8133</v>
      </c>
      <c r="Q1370" t="s">
        <v>8134</v>
      </c>
      <c r="R1370" t="s">
        <v>78</v>
      </c>
      <c r="S1370" t="s">
        <v>79</v>
      </c>
      <c r="T1370">
        <v>28800000</v>
      </c>
      <c r="U1370" t="s">
        <v>80</v>
      </c>
      <c r="V1370" t="b">
        <v>0</v>
      </c>
      <c r="W1370">
        <v>1334712600000</v>
      </c>
      <c r="X1370">
        <v>3</v>
      </c>
      <c r="Y1370">
        <v>5.000025E-3</v>
      </c>
      <c r="Z1370">
        <v>1.0416719000000001</v>
      </c>
      <c r="AA1370">
        <v>1596007986</v>
      </c>
      <c r="AB1370">
        <v>0.48499999999999999</v>
      </c>
      <c r="AC1370">
        <v>0.48499999999999999</v>
      </c>
      <c r="AD1370" t="s">
        <v>8135</v>
      </c>
      <c r="AE1370">
        <v>0.45500000000000002</v>
      </c>
      <c r="AF1370">
        <v>320</v>
      </c>
      <c r="AG1370">
        <v>0.48</v>
      </c>
      <c r="AH1370">
        <v>0.45500000000000002</v>
      </c>
      <c r="AI1370">
        <v>0.48499999999999999</v>
      </c>
      <c r="AJ1370">
        <v>0</v>
      </c>
      <c r="AK1370">
        <v>0</v>
      </c>
      <c r="AL1370" t="s">
        <v>82</v>
      </c>
      <c r="AM1370" t="s">
        <v>72</v>
      </c>
      <c r="AN1370">
        <v>0.45500000000000002</v>
      </c>
      <c r="AO1370">
        <v>152015</v>
      </c>
      <c r="AP1370">
        <v>30213</v>
      </c>
      <c r="AQ1370">
        <v>0.43800001999999999</v>
      </c>
      <c r="AR1370">
        <v>9.3191500000000005</v>
      </c>
      <c r="AS1370" t="s">
        <v>8136</v>
      </c>
      <c r="AT1370">
        <v>-0.46499996999999998</v>
      </c>
      <c r="AU1370">
        <v>-0.48947367000000003</v>
      </c>
      <c r="AV1370">
        <v>4.7E-2</v>
      </c>
      <c r="AW1370">
        <v>0.95</v>
      </c>
      <c r="AX1370">
        <v>2E-3</v>
      </c>
      <c r="AY1370">
        <v>4.1666669999999998E-3</v>
      </c>
      <c r="AZ1370">
        <v>1032360000</v>
      </c>
      <c r="BA1370">
        <v>0.16</v>
      </c>
      <c r="BB1370">
        <v>0.49614286000000002</v>
      </c>
      <c r="BC1370">
        <v>-1.1142849999999999E-2</v>
      </c>
      <c r="BD1370">
        <v>-2.2458954E-2</v>
      </c>
      <c r="BE1370">
        <v>0.45695806</v>
      </c>
      <c r="BF1370">
        <v>2.8041959000000002E-2</v>
      </c>
      <c r="BG1370">
        <v>6.1366589999999999E-2</v>
      </c>
      <c r="BH1370">
        <v>500694624</v>
      </c>
      <c r="BI1370">
        <v>3.0312502000000001</v>
      </c>
      <c r="BJ1370">
        <v>15</v>
      </c>
      <c r="BK1370">
        <v>0</v>
      </c>
      <c r="BL1370" t="b">
        <v>0</v>
      </c>
      <c r="BM1370">
        <v>0.48499999999999999</v>
      </c>
      <c r="BN1370">
        <v>1561733940</v>
      </c>
      <c r="BO1370">
        <v>1561733940</v>
      </c>
      <c r="BP1370">
        <v>1561733940</v>
      </c>
      <c r="BR1370">
        <v>-4.3900000000000002E-2</v>
      </c>
    </row>
    <row r="1371" spans="1:70">
      <c r="A1371" t="s">
        <v>8137</v>
      </c>
      <c r="B1371" t="s">
        <v>8138</v>
      </c>
      <c r="C1371" t="str">
        <f t="shared" si="105"/>
        <v>博駿教育</v>
      </c>
      <c r="D1371" t="str">
        <f t="shared" si="106"/>
        <v>Consumer Service</v>
      </c>
      <c r="E1371" t="str">
        <f t="shared" si="107"/>
        <v>消費者服務業</v>
      </c>
      <c r="F1371" t="str">
        <f t="shared" si="108"/>
        <v>Support Service</v>
      </c>
      <c r="G1371" t="str">
        <f t="shared" si="109"/>
        <v>支援服務</v>
      </c>
      <c r="H1371" t="s">
        <v>68</v>
      </c>
      <c r="I1371" t="s">
        <v>69</v>
      </c>
      <c r="J1371" t="s">
        <v>70</v>
      </c>
      <c r="K1371" t="s">
        <v>71</v>
      </c>
      <c r="L1371" t="b">
        <v>0</v>
      </c>
      <c r="M1371" t="s">
        <v>72</v>
      </c>
      <c r="N1371" t="s">
        <v>73</v>
      </c>
      <c r="O1371" t="s">
        <v>74</v>
      </c>
      <c r="P1371" t="s">
        <v>8139</v>
      </c>
      <c r="Q1371" t="s">
        <v>8140</v>
      </c>
      <c r="R1371" t="s">
        <v>78</v>
      </c>
      <c r="S1371" t="s">
        <v>79</v>
      </c>
      <c r="T1371">
        <v>28800000</v>
      </c>
      <c r="U1371" t="s">
        <v>80</v>
      </c>
      <c r="V1371" t="b">
        <v>0</v>
      </c>
      <c r="W1371">
        <v>1533000600000</v>
      </c>
      <c r="X1371">
        <v>3</v>
      </c>
      <c r="Y1371">
        <v>9.9999900000000003E-3</v>
      </c>
      <c r="Z1371">
        <v>1.6666650000000001</v>
      </c>
      <c r="AA1371">
        <v>1596003839</v>
      </c>
      <c r="AB1371">
        <v>0.61</v>
      </c>
      <c r="AC1371">
        <v>0.64</v>
      </c>
      <c r="AD1371" t="s">
        <v>8141</v>
      </c>
      <c r="AE1371">
        <v>0.6</v>
      </c>
      <c r="AF1371">
        <v>602000</v>
      </c>
      <c r="AG1371">
        <v>0.6</v>
      </c>
      <c r="AH1371">
        <v>0.57999999999999996</v>
      </c>
      <c r="AI1371">
        <v>0.63</v>
      </c>
      <c r="AJ1371">
        <v>0</v>
      </c>
      <c r="AK1371">
        <v>0</v>
      </c>
      <c r="AL1371" t="s">
        <v>82</v>
      </c>
      <c r="AM1371" t="s">
        <v>102</v>
      </c>
      <c r="AN1371">
        <v>0.64</v>
      </c>
      <c r="AO1371">
        <v>561015</v>
      </c>
      <c r="AP1371">
        <v>162500</v>
      </c>
      <c r="AQ1371">
        <v>0.28000000000000003</v>
      </c>
      <c r="AR1371">
        <v>0.84848480000000004</v>
      </c>
      <c r="AS1371" t="s">
        <v>8142</v>
      </c>
      <c r="AT1371">
        <v>-0.28999996</v>
      </c>
      <c r="AU1371">
        <v>-0.32222220000000001</v>
      </c>
      <c r="AV1371">
        <v>0.33</v>
      </c>
      <c r="AW1371">
        <v>0.9</v>
      </c>
      <c r="AZ1371">
        <v>821856000</v>
      </c>
      <c r="BA1371">
        <v>0.15</v>
      </c>
      <c r="BB1371">
        <v>0.65800000000000003</v>
      </c>
      <c r="BC1371">
        <v>-4.7999977999999999E-2</v>
      </c>
      <c r="BD1371">
        <v>-7.2948299999999994E-2</v>
      </c>
      <c r="BE1371">
        <v>0.50353146000000004</v>
      </c>
      <c r="BF1371">
        <v>0.10646856</v>
      </c>
      <c r="BG1371">
        <v>0.21144370000000001</v>
      </c>
      <c r="BH1371">
        <v>501332160</v>
      </c>
      <c r="BI1371">
        <v>4.0666665999999996</v>
      </c>
      <c r="BJ1371">
        <v>15</v>
      </c>
      <c r="BK1371">
        <v>0</v>
      </c>
      <c r="BL1371" t="b">
        <v>0</v>
      </c>
      <c r="BM1371">
        <v>0.61</v>
      </c>
      <c r="BN1371">
        <v>1556549940</v>
      </c>
      <c r="BO1371">
        <v>1556549940</v>
      </c>
      <c r="BP1371">
        <v>1556549940</v>
      </c>
    </row>
    <row r="1372" spans="1:70">
      <c r="A1372" t="s">
        <v>8143</v>
      </c>
      <c r="B1372" t="s">
        <v>8144</v>
      </c>
      <c r="C1372" t="str">
        <f t="shared" si="105"/>
        <v>嚐高美集團</v>
      </c>
      <c r="D1372" t="str">
        <f t="shared" si="106"/>
        <v>Food and Beverage</v>
      </c>
      <c r="E1372" t="str">
        <f t="shared" si="107"/>
        <v>飲食相關</v>
      </c>
      <c r="F1372" t="str">
        <f t="shared" si="108"/>
        <v>Catering</v>
      </c>
      <c r="G1372" t="str">
        <f t="shared" si="109"/>
        <v>餐飲</v>
      </c>
      <c r="H1372" t="s">
        <v>68</v>
      </c>
      <c r="I1372" t="s">
        <v>69</v>
      </c>
      <c r="J1372" t="s">
        <v>70</v>
      </c>
      <c r="K1372" t="s">
        <v>71</v>
      </c>
      <c r="L1372" t="b">
        <v>0</v>
      </c>
      <c r="M1372" t="s">
        <v>72</v>
      </c>
      <c r="N1372" t="s">
        <v>73</v>
      </c>
      <c r="O1372" t="s">
        <v>74</v>
      </c>
      <c r="P1372" t="s">
        <v>8145</v>
      </c>
      <c r="Q1372" t="s">
        <v>8146</v>
      </c>
      <c r="R1372" t="s">
        <v>78</v>
      </c>
      <c r="S1372" t="s">
        <v>79</v>
      </c>
      <c r="T1372">
        <v>28800000</v>
      </c>
      <c r="U1372" t="s">
        <v>80</v>
      </c>
      <c r="V1372" t="b">
        <v>0</v>
      </c>
      <c r="W1372">
        <v>1516152600000</v>
      </c>
      <c r="X1372">
        <v>3</v>
      </c>
      <c r="Y1372">
        <v>-5.0000070000000001E-2</v>
      </c>
      <c r="Z1372">
        <v>-3.7313485000000002</v>
      </c>
      <c r="AA1372">
        <v>1596094534</v>
      </c>
      <c r="AB1372">
        <v>1.29</v>
      </c>
      <c r="AC1372">
        <v>1.29</v>
      </c>
      <c r="AD1372" t="s">
        <v>8147</v>
      </c>
      <c r="AE1372">
        <v>1.21</v>
      </c>
      <c r="AF1372">
        <v>32000</v>
      </c>
      <c r="AG1372">
        <v>1.34</v>
      </c>
      <c r="AH1372">
        <v>1.34</v>
      </c>
      <c r="AI1372">
        <v>1.36</v>
      </c>
      <c r="AJ1372">
        <v>0</v>
      </c>
      <c r="AK1372">
        <v>0</v>
      </c>
      <c r="AL1372" t="s">
        <v>82</v>
      </c>
      <c r="AM1372" t="s">
        <v>72</v>
      </c>
      <c r="AN1372">
        <v>1.21</v>
      </c>
      <c r="AO1372">
        <v>723876</v>
      </c>
      <c r="AP1372">
        <v>318500</v>
      </c>
      <c r="AQ1372">
        <v>0.77</v>
      </c>
      <c r="AR1372">
        <v>1.4807693</v>
      </c>
      <c r="AS1372" t="s">
        <v>8148</v>
      </c>
      <c r="AT1372">
        <v>-9.0000029999999995E-2</v>
      </c>
      <c r="AU1372">
        <v>-6.5217410000000003E-2</v>
      </c>
      <c r="AV1372">
        <v>0.52</v>
      </c>
      <c r="AW1372">
        <v>1.38</v>
      </c>
      <c r="AX1372">
        <v>0.03</v>
      </c>
      <c r="AY1372">
        <v>2.2388057999999999E-2</v>
      </c>
      <c r="AZ1372">
        <v>379732000</v>
      </c>
      <c r="BA1372">
        <v>0.31900000000000001</v>
      </c>
      <c r="BB1372">
        <v>1.1334286</v>
      </c>
      <c r="BC1372">
        <v>0.15657139</v>
      </c>
      <c r="BD1372">
        <v>0.13813961999999999</v>
      </c>
      <c r="BE1372">
        <v>0.83601400000000003</v>
      </c>
      <c r="BF1372">
        <v>0.453986</v>
      </c>
      <c r="BG1372">
        <v>0.54303634000000001</v>
      </c>
      <c r="BH1372">
        <v>489854272</v>
      </c>
      <c r="BI1372">
        <v>4.0438869999999998</v>
      </c>
      <c r="BJ1372">
        <v>15</v>
      </c>
      <c r="BK1372">
        <v>0</v>
      </c>
      <c r="BL1372" t="b">
        <v>0</v>
      </c>
      <c r="BM1372">
        <v>1.29</v>
      </c>
      <c r="BN1372">
        <v>1550073540</v>
      </c>
      <c r="BO1372">
        <v>1550073540</v>
      </c>
      <c r="BP1372">
        <v>1550073540</v>
      </c>
    </row>
    <row r="1373" spans="1:70">
      <c r="A1373" t="s">
        <v>8149</v>
      </c>
      <c r="B1373" t="s">
        <v>8150</v>
      </c>
      <c r="C1373" t="str">
        <f t="shared" si="105"/>
        <v>達力環保</v>
      </c>
      <c r="D1373" t="str">
        <f t="shared" si="106"/>
        <v>Environmental protection</v>
      </c>
      <c r="E1373" t="str">
        <f t="shared" si="107"/>
        <v>環保</v>
      </c>
      <c r="F1373" t="str">
        <f t="shared" si="108"/>
        <v>Water utilities</v>
      </c>
      <c r="G1373" t="str">
        <f t="shared" si="109"/>
        <v>水務公用</v>
      </c>
      <c r="H1373" t="s">
        <v>68</v>
      </c>
      <c r="I1373" t="s">
        <v>69</v>
      </c>
      <c r="J1373" t="s">
        <v>70</v>
      </c>
      <c r="K1373" t="s">
        <v>71</v>
      </c>
      <c r="L1373" t="b">
        <v>0</v>
      </c>
      <c r="M1373" t="s">
        <v>72</v>
      </c>
      <c r="N1373" t="s">
        <v>73</v>
      </c>
      <c r="O1373" t="s">
        <v>74</v>
      </c>
      <c r="P1373" t="s">
        <v>8151</v>
      </c>
      <c r="Q1373" t="s">
        <v>8152</v>
      </c>
      <c r="R1373" t="s">
        <v>78</v>
      </c>
      <c r="S1373" t="s">
        <v>79</v>
      </c>
      <c r="T1373">
        <v>28800000</v>
      </c>
      <c r="U1373" t="s">
        <v>80</v>
      </c>
      <c r="V1373" t="b">
        <v>0</v>
      </c>
      <c r="W1373">
        <v>1543455000000</v>
      </c>
      <c r="X1373">
        <v>3</v>
      </c>
      <c r="Y1373">
        <v>-3.4999995999999998E-2</v>
      </c>
      <c r="Z1373">
        <v>-6.9999989999999999</v>
      </c>
      <c r="AA1373">
        <v>1596096542</v>
      </c>
      <c r="AB1373">
        <v>0.46500000000000002</v>
      </c>
      <c r="AC1373">
        <v>0.51</v>
      </c>
      <c r="AD1373" t="s">
        <v>8153</v>
      </c>
      <c r="AE1373">
        <v>0.46500000000000002</v>
      </c>
      <c r="AF1373">
        <v>440000</v>
      </c>
      <c r="AG1373">
        <v>0.5</v>
      </c>
      <c r="AH1373">
        <v>0.40500000000000003</v>
      </c>
      <c r="AI1373">
        <v>0.495</v>
      </c>
      <c r="AJ1373">
        <v>0</v>
      </c>
      <c r="AK1373">
        <v>0</v>
      </c>
      <c r="AL1373" t="s">
        <v>82</v>
      </c>
      <c r="AM1373" t="s">
        <v>72</v>
      </c>
      <c r="AN1373">
        <v>0.51</v>
      </c>
      <c r="AO1373">
        <v>100075</v>
      </c>
      <c r="AP1373">
        <v>56875</v>
      </c>
      <c r="AQ1373">
        <v>4.5000017000000003E-2</v>
      </c>
      <c r="AR1373">
        <v>0.1071429</v>
      </c>
      <c r="AS1373" t="s">
        <v>8154</v>
      </c>
      <c r="AT1373">
        <v>-0.17499998</v>
      </c>
      <c r="AU1373">
        <v>-0.27343747000000002</v>
      </c>
      <c r="AV1373">
        <v>0.42</v>
      </c>
      <c r="AW1373">
        <v>0.64</v>
      </c>
      <c r="AZ1373">
        <v>1000000000</v>
      </c>
      <c r="BA1373">
        <v>1.06</v>
      </c>
      <c r="BB1373">
        <v>0.48875000000000002</v>
      </c>
      <c r="BC1373">
        <v>-2.3750007E-2</v>
      </c>
      <c r="BD1373">
        <v>-4.8593364999999999E-2</v>
      </c>
      <c r="BE1373">
        <v>0.48822916</v>
      </c>
      <c r="BF1373">
        <v>-2.3229151999999999E-2</v>
      </c>
      <c r="BG1373">
        <v>-4.7578380000000003E-2</v>
      </c>
      <c r="BH1373">
        <v>465000000</v>
      </c>
      <c r="BI1373">
        <v>0.43867928</v>
      </c>
      <c r="BJ1373">
        <v>15</v>
      </c>
      <c r="BK1373">
        <v>0</v>
      </c>
      <c r="BL1373" t="b">
        <v>0</v>
      </c>
      <c r="BM1373">
        <v>0.46500000000000002</v>
      </c>
      <c r="BN1373">
        <v>1553525940</v>
      </c>
      <c r="BO1373">
        <v>1553525940</v>
      </c>
      <c r="BP1373">
        <v>1553525940</v>
      </c>
    </row>
    <row r="1374" spans="1:70">
      <c r="A1374" t="s">
        <v>8155</v>
      </c>
      <c r="B1374" t="s">
        <v>8156</v>
      </c>
      <c r="C1374" t="str">
        <f t="shared" si="105"/>
        <v>嘉濤(香港)控股</v>
      </c>
      <c r="D1374" t="str">
        <f t="shared" si="106"/>
        <v>Medicine</v>
      </c>
      <c r="E1374" t="str">
        <f t="shared" si="107"/>
        <v>醫藥</v>
      </c>
      <c r="F1374" t="str">
        <f t="shared" si="108"/>
        <v>Healthcare</v>
      </c>
      <c r="G1374" t="str">
        <f t="shared" si="109"/>
        <v>醫療保健</v>
      </c>
      <c r="H1374" t="s">
        <v>68</v>
      </c>
      <c r="I1374" t="s">
        <v>69</v>
      </c>
      <c r="J1374" t="s">
        <v>70</v>
      </c>
      <c r="K1374" t="s">
        <v>71</v>
      </c>
      <c r="L1374" t="b">
        <v>0</v>
      </c>
      <c r="M1374" t="s">
        <v>72</v>
      </c>
      <c r="N1374" t="s">
        <v>73</v>
      </c>
      <c r="O1374" t="s">
        <v>74</v>
      </c>
      <c r="P1374" t="s">
        <v>8157</v>
      </c>
      <c r="Q1374" t="s">
        <v>8158</v>
      </c>
      <c r="R1374" t="s">
        <v>78</v>
      </c>
      <c r="S1374" t="s">
        <v>79</v>
      </c>
      <c r="T1374">
        <v>28800000</v>
      </c>
      <c r="U1374" t="s">
        <v>80</v>
      </c>
      <c r="V1374" t="b">
        <v>0</v>
      </c>
      <c r="W1374">
        <v>1560389400000</v>
      </c>
      <c r="X1374">
        <v>3</v>
      </c>
      <c r="Y1374">
        <v>4.9999950000000001E-3</v>
      </c>
      <c r="Z1374">
        <v>1.0204072</v>
      </c>
      <c r="AA1374">
        <v>1596159198</v>
      </c>
      <c r="AB1374">
        <v>0.495</v>
      </c>
      <c r="AC1374">
        <v>0.495</v>
      </c>
      <c r="AD1374" t="s">
        <v>8159</v>
      </c>
      <c r="AE1374">
        <v>0.495</v>
      </c>
      <c r="AF1374">
        <v>8000</v>
      </c>
      <c r="AG1374">
        <v>0.49</v>
      </c>
      <c r="AH1374">
        <v>0.49</v>
      </c>
      <c r="AI1374">
        <v>0.5</v>
      </c>
      <c r="AL1374" t="s">
        <v>82</v>
      </c>
      <c r="AM1374" t="s">
        <v>72</v>
      </c>
      <c r="AN1374">
        <v>0.495</v>
      </c>
      <c r="AO1374">
        <v>322787</v>
      </c>
      <c r="AP1374">
        <v>269000</v>
      </c>
      <c r="AQ1374">
        <v>0.10500002</v>
      </c>
      <c r="AR1374">
        <v>0.26923084000000003</v>
      </c>
      <c r="AS1374" t="s">
        <v>8160</v>
      </c>
      <c r="AT1374">
        <v>-0.13499998999999999</v>
      </c>
      <c r="AU1374">
        <v>-0.2142857</v>
      </c>
      <c r="AV1374">
        <v>0.39</v>
      </c>
      <c r="AW1374">
        <v>0.63</v>
      </c>
      <c r="AX1374">
        <v>0.04</v>
      </c>
      <c r="AY1374">
        <v>8.1632650000000001E-2</v>
      </c>
      <c r="AZ1374">
        <v>1000000000</v>
      </c>
      <c r="BA1374">
        <v>0.193</v>
      </c>
      <c r="BB1374">
        <v>0.49569446</v>
      </c>
      <c r="BC1374">
        <v>-6.9445369999999995E-4</v>
      </c>
      <c r="BD1374">
        <v>-1.4009713000000001E-3</v>
      </c>
      <c r="BE1374">
        <v>0.5104514</v>
      </c>
      <c r="BF1374">
        <v>-1.5451372E-2</v>
      </c>
      <c r="BG1374">
        <v>-3.0270016E-2</v>
      </c>
      <c r="BH1374">
        <v>495000000</v>
      </c>
      <c r="BI1374">
        <v>2.5647669999999998</v>
      </c>
      <c r="BJ1374">
        <v>15</v>
      </c>
      <c r="BK1374">
        <v>0</v>
      </c>
      <c r="BL1374" t="b">
        <v>0</v>
      </c>
      <c r="BM1374">
        <v>0.495</v>
      </c>
      <c r="BN1374">
        <v>1591945140</v>
      </c>
      <c r="BO1374">
        <v>1591945140</v>
      </c>
      <c r="BP1374">
        <v>1591945140</v>
      </c>
    </row>
    <row r="1375" spans="1:70">
      <c r="A1375" t="s">
        <v>8161</v>
      </c>
      <c r="B1375" t="s">
        <v>8162</v>
      </c>
      <c r="C1375" t="str">
        <f t="shared" si="105"/>
        <v>齊合環保</v>
      </c>
      <c r="D1375" t="str">
        <f t="shared" si="106"/>
        <v>Raw Materials</v>
      </c>
      <c r="E1375" t="str">
        <f t="shared" si="107"/>
        <v>原材料</v>
      </c>
      <c r="F1375" t="str">
        <f t="shared" si="108"/>
        <v>Non-ferrous metals and ores</v>
      </c>
      <c r="G1375" t="str">
        <f t="shared" si="109"/>
        <v>有色金屬及礦石</v>
      </c>
      <c r="H1375" t="s">
        <v>68</v>
      </c>
      <c r="I1375" t="s">
        <v>69</v>
      </c>
      <c r="J1375" t="s">
        <v>70</v>
      </c>
      <c r="K1375" t="s">
        <v>71</v>
      </c>
      <c r="L1375" t="b">
        <v>0</v>
      </c>
      <c r="M1375" t="s">
        <v>72</v>
      </c>
      <c r="N1375" t="s">
        <v>73</v>
      </c>
      <c r="O1375" t="s">
        <v>74</v>
      </c>
      <c r="P1375" t="s">
        <v>8163</v>
      </c>
      <c r="Q1375" t="s">
        <v>8164</v>
      </c>
      <c r="R1375" t="s">
        <v>78</v>
      </c>
      <c r="S1375" t="s">
        <v>79</v>
      </c>
      <c r="T1375">
        <v>28800000</v>
      </c>
      <c r="U1375" t="s">
        <v>80</v>
      </c>
      <c r="V1375" t="b">
        <v>0</v>
      </c>
      <c r="W1375">
        <v>1278898200000</v>
      </c>
      <c r="X1375">
        <v>3</v>
      </c>
      <c r="Y1375">
        <v>9.9999900000000003E-3</v>
      </c>
      <c r="Z1375">
        <v>3.3333300000000001</v>
      </c>
      <c r="AA1375">
        <v>1595993001</v>
      </c>
      <c r="AB1375">
        <v>0.31</v>
      </c>
      <c r="AC1375">
        <v>0.31</v>
      </c>
      <c r="AD1375" t="s">
        <v>5884</v>
      </c>
      <c r="AE1375">
        <v>0.31</v>
      </c>
      <c r="AF1375">
        <v>1000</v>
      </c>
      <c r="AG1375">
        <v>0.3</v>
      </c>
      <c r="AH1375">
        <v>0.28999999999999998</v>
      </c>
      <c r="AI1375">
        <v>0.34</v>
      </c>
      <c r="AJ1375">
        <v>0</v>
      </c>
      <c r="AK1375">
        <v>0</v>
      </c>
      <c r="AL1375" t="s">
        <v>82</v>
      </c>
      <c r="AM1375" t="s">
        <v>72</v>
      </c>
      <c r="AN1375">
        <v>0.31</v>
      </c>
      <c r="AO1375">
        <v>293607</v>
      </c>
      <c r="AP1375">
        <v>80250</v>
      </c>
      <c r="AQ1375">
        <v>0.09</v>
      </c>
      <c r="AR1375">
        <v>0.40909094000000001</v>
      </c>
      <c r="AS1375" t="s">
        <v>8165</v>
      </c>
      <c r="AT1375">
        <v>-0.57999999999999996</v>
      </c>
      <c r="AU1375">
        <v>-0.65168535999999999</v>
      </c>
      <c r="AV1375">
        <v>0.22</v>
      </c>
      <c r="AW1375">
        <v>0.89</v>
      </c>
      <c r="AZ1375">
        <v>1605149952</v>
      </c>
      <c r="BA1375">
        <v>3.0779999999999998</v>
      </c>
      <c r="BB1375">
        <v>0.3152857</v>
      </c>
      <c r="BC1375">
        <v>-5.2857099999999999E-3</v>
      </c>
      <c r="BD1375">
        <v>-1.6764825000000001E-2</v>
      </c>
      <c r="BE1375">
        <v>0.33383914999999997</v>
      </c>
      <c r="BF1375">
        <v>-2.3839145999999999E-2</v>
      </c>
      <c r="BG1375">
        <v>-7.140908E-2</v>
      </c>
      <c r="BH1375">
        <v>497596480</v>
      </c>
      <c r="BI1375">
        <v>0.10071475000000001</v>
      </c>
      <c r="BJ1375">
        <v>15</v>
      </c>
      <c r="BK1375">
        <v>0</v>
      </c>
      <c r="BL1375" t="b">
        <v>0</v>
      </c>
      <c r="BM1375">
        <v>0.31</v>
      </c>
      <c r="BR1375">
        <v>-0.08</v>
      </c>
    </row>
    <row r="1376" spans="1:70">
      <c r="A1376" t="s">
        <v>8166</v>
      </c>
      <c r="B1376" t="s">
        <v>8167</v>
      </c>
      <c r="C1376" t="str">
        <f t="shared" si="105"/>
        <v>創世紀集團控股</v>
      </c>
      <c r="D1376" t="str">
        <f t="shared" si="106"/>
        <v>Meida and Communications</v>
      </c>
      <c r="E1376" t="str">
        <f t="shared" si="107"/>
        <v>傳理</v>
      </c>
      <c r="F1376" t="str">
        <f t="shared" si="108"/>
        <v>Advertisement</v>
      </c>
      <c r="G1376" t="str">
        <f t="shared" si="109"/>
        <v>廣告</v>
      </c>
      <c r="H1376" t="s">
        <v>68</v>
      </c>
      <c r="I1376" t="s">
        <v>69</v>
      </c>
      <c r="J1376" t="s">
        <v>70</v>
      </c>
      <c r="K1376" t="s">
        <v>71</v>
      </c>
      <c r="L1376" t="b">
        <v>0</v>
      </c>
      <c r="M1376" t="s">
        <v>72</v>
      </c>
      <c r="N1376" t="s">
        <v>73</v>
      </c>
      <c r="O1376" t="s">
        <v>74</v>
      </c>
      <c r="P1376" t="s">
        <v>8168</v>
      </c>
      <c r="Q1376" t="s">
        <v>8169</v>
      </c>
      <c r="R1376" t="s">
        <v>78</v>
      </c>
      <c r="S1376" t="s">
        <v>79</v>
      </c>
      <c r="T1376">
        <v>28800000</v>
      </c>
      <c r="U1376" t="s">
        <v>80</v>
      </c>
      <c r="V1376" t="b">
        <v>0</v>
      </c>
      <c r="W1376">
        <v>1561685400000</v>
      </c>
      <c r="X1376">
        <v>3</v>
      </c>
      <c r="Y1376">
        <v>-1.9999980000000001E-2</v>
      </c>
      <c r="Z1376">
        <v>-3.2258034000000002</v>
      </c>
      <c r="AA1376">
        <v>1596094177</v>
      </c>
      <c r="AB1376">
        <v>0.6</v>
      </c>
      <c r="AC1376">
        <v>0.62</v>
      </c>
      <c r="AD1376" t="s">
        <v>8170</v>
      </c>
      <c r="AE1376">
        <v>0.59</v>
      </c>
      <c r="AF1376">
        <v>215000</v>
      </c>
      <c r="AG1376">
        <v>0.62</v>
      </c>
      <c r="AH1376">
        <v>0.59</v>
      </c>
      <c r="AI1376">
        <v>0.61</v>
      </c>
      <c r="AL1376" t="s">
        <v>82</v>
      </c>
      <c r="AM1376" t="s">
        <v>4614</v>
      </c>
      <c r="AN1376">
        <v>0.6</v>
      </c>
      <c r="AO1376">
        <v>942215</v>
      </c>
      <c r="AP1376">
        <v>463625</v>
      </c>
      <c r="AQ1376">
        <v>0.47400004000000001</v>
      </c>
      <c r="AR1376">
        <v>3.7619050000000001</v>
      </c>
      <c r="AS1376" t="s">
        <v>8171</v>
      </c>
      <c r="AT1376">
        <v>-9.9999963999999997E-2</v>
      </c>
      <c r="AU1376">
        <v>-0.14285708999999999</v>
      </c>
      <c r="AV1376">
        <v>0.126</v>
      </c>
      <c r="AW1376">
        <v>0.7</v>
      </c>
      <c r="AZ1376">
        <v>800000000</v>
      </c>
      <c r="BB1376">
        <v>0.54757140000000004</v>
      </c>
      <c r="BC1376">
        <v>5.2428602999999997E-2</v>
      </c>
      <c r="BD1376">
        <v>9.5747516000000005E-2</v>
      </c>
      <c r="BE1376">
        <v>0.35326573</v>
      </c>
      <c r="BF1376">
        <v>0.24673429</v>
      </c>
      <c r="BG1376">
        <v>0.69843820000000001</v>
      </c>
      <c r="BH1376">
        <v>480000032</v>
      </c>
      <c r="BJ1376">
        <v>15</v>
      </c>
      <c r="BK1376">
        <v>0</v>
      </c>
      <c r="BL1376" t="b">
        <v>0</v>
      </c>
      <c r="BM1376">
        <v>0.6</v>
      </c>
    </row>
    <row r="1377" spans="1:72">
      <c r="A1377" t="s">
        <v>8172</v>
      </c>
      <c r="B1377" t="s">
        <v>8173</v>
      </c>
      <c r="C1377" t="str">
        <f t="shared" si="105"/>
        <v>亞洲能源物流</v>
      </c>
      <c r="D1377" t="str">
        <f t="shared" si="106"/>
        <v>Transportation, logistics and infrastructure</v>
      </c>
      <c r="E1377" t="str">
        <f t="shared" si="107"/>
        <v>運輸、物流及基建</v>
      </c>
      <c r="F1377" t="str">
        <f t="shared" si="108"/>
        <v>Railway related</v>
      </c>
      <c r="G1377" t="str">
        <f t="shared" si="109"/>
        <v>鐵路相關</v>
      </c>
      <c r="H1377" t="s">
        <v>68</v>
      </c>
      <c r="I1377" t="s">
        <v>69</v>
      </c>
      <c r="J1377" t="s">
        <v>70</v>
      </c>
      <c r="K1377" t="s">
        <v>71</v>
      </c>
      <c r="L1377" t="b">
        <v>0</v>
      </c>
      <c r="M1377" t="s">
        <v>72</v>
      </c>
      <c r="N1377" t="s">
        <v>73</v>
      </c>
      <c r="O1377" t="s">
        <v>74</v>
      </c>
      <c r="P1377" t="s">
        <v>8174</v>
      </c>
      <c r="Q1377" t="s">
        <v>8175</v>
      </c>
      <c r="R1377" t="s">
        <v>78</v>
      </c>
      <c r="S1377" t="s">
        <v>79</v>
      </c>
      <c r="T1377">
        <v>28800000</v>
      </c>
      <c r="U1377" t="s">
        <v>80</v>
      </c>
      <c r="V1377" t="b">
        <v>0</v>
      </c>
      <c r="W1377">
        <v>1087176600000</v>
      </c>
      <c r="X1377">
        <v>3</v>
      </c>
      <c r="Y1377">
        <v>-9.9999900000000003E-3</v>
      </c>
      <c r="Z1377">
        <v>-3.1746001000000001</v>
      </c>
      <c r="AA1377">
        <v>1596159156</v>
      </c>
      <c r="AB1377">
        <v>0.30499999999999999</v>
      </c>
      <c r="AC1377">
        <v>0.3</v>
      </c>
      <c r="AD1377" t="s">
        <v>2916</v>
      </c>
      <c r="AE1377">
        <v>0.3</v>
      </c>
      <c r="AF1377">
        <v>20000</v>
      </c>
      <c r="AG1377">
        <v>0.315</v>
      </c>
      <c r="AH1377">
        <v>0.30499999999999999</v>
      </c>
      <c r="AI1377">
        <v>0.315</v>
      </c>
      <c r="AJ1377">
        <v>0</v>
      </c>
      <c r="AK1377">
        <v>0</v>
      </c>
      <c r="AL1377" t="s">
        <v>82</v>
      </c>
      <c r="AM1377" t="s">
        <v>72</v>
      </c>
      <c r="AN1377">
        <v>0.3</v>
      </c>
      <c r="AO1377">
        <v>522546</v>
      </c>
      <c r="AP1377">
        <v>1141436</v>
      </c>
      <c r="AQ1377">
        <v>0.245</v>
      </c>
      <c r="AR1377">
        <v>4.0833335000000002</v>
      </c>
      <c r="AS1377" t="s">
        <v>8176</v>
      </c>
      <c r="AT1377">
        <v>-0.13499998999999999</v>
      </c>
      <c r="AU1377">
        <v>-0.30681816000000001</v>
      </c>
      <c r="AV1377">
        <v>0.06</v>
      </c>
      <c r="AW1377">
        <v>0.44</v>
      </c>
      <c r="AZ1377">
        <v>1595980032</v>
      </c>
      <c r="BA1377">
        <v>-0.123</v>
      </c>
      <c r="BB1377">
        <v>0.28886113000000002</v>
      </c>
      <c r="BC1377">
        <v>1.6138881000000001E-2</v>
      </c>
      <c r="BD1377">
        <v>5.5870727000000002E-2</v>
      </c>
      <c r="BE1377">
        <v>0.27047916999999999</v>
      </c>
      <c r="BF1377">
        <v>3.4520835E-2</v>
      </c>
      <c r="BG1377">
        <v>0.12762845</v>
      </c>
      <c r="BH1377">
        <v>486773920</v>
      </c>
      <c r="BI1377">
        <v>-2.4796748000000002</v>
      </c>
      <c r="BJ1377">
        <v>15</v>
      </c>
      <c r="BK1377">
        <v>0</v>
      </c>
      <c r="BL1377" t="b">
        <v>0</v>
      </c>
      <c r="BM1377">
        <v>0.30499999999999999</v>
      </c>
      <c r="BN1377">
        <v>1553785140</v>
      </c>
      <c r="BO1377">
        <v>1553785140</v>
      </c>
      <c r="BP1377">
        <v>1553785140</v>
      </c>
      <c r="BR1377">
        <v>-2.1499999999999998E-2</v>
      </c>
    </row>
    <row r="1378" spans="1:72">
      <c r="A1378" t="s">
        <v>8177</v>
      </c>
      <c r="B1378" t="s">
        <v>8178</v>
      </c>
      <c r="C1378" t="str">
        <f t="shared" si="105"/>
        <v>雷士國際</v>
      </c>
      <c r="D1378" t="str">
        <f t="shared" si="106"/>
        <v>Consumer Goods Manufacturing</v>
      </c>
      <c r="E1378" t="str">
        <f t="shared" si="107"/>
        <v>消費品製造</v>
      </c>
      <c r="F1378" t="str">
        <f t="shared" si="108"/>
        <v>Housewares</v>
      </c>
      <c r="G1378" t="str">
        <f t="shared" si="109"/>
        <v>家品</v>
      </c>
      <c r="H1378" t="s">
        <v>68</v>
      </c>
      <c r="I1378" t="s">
        <v>69</v>
      </c>
      <c r="J1378" t="s">
        <v>70</v>
      </c>
      <c r="K1378" t="s">
        <v>71</v>
      </c>
      <c r="L1378" t="b">
        <v>0</v>
      </c>
      <c r="M1378" t="s">
        <v>72</v>
      </c>
      <c r="N1378" t="s">
        <v>73</v>
      </c>
      <c r="O1378" t="s">
        <v>74</v>
      </c>
      <c r="P1378" t="s">
        <v>8179</v>
      </c>
      <c r="Q1378" t="s">
        <v>8180</v>
      </c>
      <c r="R1378" t="s">
        <v>78</v>
      </c>
      <c r="S1378" t="s">
        <v>79</v>
      </c>
      <c r="T1378">
        <v>28800000</v>
      </c>
      <c r="U1378" t="s">
        <v>80</v>
      </c>
      <c r="V1378" t="b">
        <v>0</v>
      </c>
      <c r="W1378">
        <v>1274319000000</v>
      </c>
      <c r="X1378">
        <v>3</v>
      </c>
      <c r="Y1378">
        <v>-1.0000020000000001E-3</v>
      </c>
      <c r="Z1378">
        <v>-0.81300974000000004</v>
      </c>
      <c r="AA1378">
        <v>1596161061</v>
      </c>
      <c r="AB1378">
        <v>0.122</v>
      </c>
      <c r="AC1378">
        <v>0.123</v>
      </c>
      <c r="AD1378" t="s">
        <v>8181</v>
      </c>
      <c r="AE1378">
        <v>0.122</v>
      </c>
      <c r="AF1378">
        <v>118000</v>
      </c>
      <c r="AG1378">
        <v>0.123</v>
      </c>
      <c r="AH1378">
        <v>0.12</v>
      </c>
      <c r="AI1378">
        <v>0.123</v>
      </c>
      <c r="AJ1378">
        <v>0</v>
      </c>
      <c r="AK1378">
        <v>0</v>
      </c>
      <c r="AL1378" t="s">
        <v>82</v>
      </c>
      <c r="AM1378" t="s">
        <v>102</v>
      </c>
      <c r="AN1378">
        <v>0.123</v>
      </c>
      <c r="AO1378">
        <v>4570833</v>
      </c>
      <c r="AP1378">
        <v>6063000</v>
      </c>
      <c r="AQ1378">
        <v>8.0000009999999996E-3</v>
      </c>
      <c r="AR1378">
        <v>7.017545E-2</v>
      </c>
      <c r="AS1378" t="s">
        <v>8182</v>
      </c>
      <c r="AT1378">
        <v>-1.1479999999999999</v>
      </c>
      <c r="AU1378">
        <v>-0.90393703999999997</v>
      </c>
      <c r="AV1378">
        <v>0.114</v>
      </c>
      <c r="AW1378">
        <v>1.27</v>
      </c>
      <c r="AX1378">
        <v>1E-3</v>
      </c>
      <c r="AY1378">
        <v>8.1300810000000008E-3</v>
      </c>
      <c r="AZ1378">
        <v>4227279872</v>
      </c>
      <c r="BA1378">
        <v>0.13900000000000001</v>
      </c>
      <c r="BB1378">
        <v>0.13534284999999999</v>
      </c>
      <c r="BC1378">
        <v>-1.334285E-2</v>
      </c>
      <c r="BD1378">
        <v>-9.8585549999999994E-2</v>
      </c>
      <c r="BE1378">
        <v>0.18960840000000001</v>
      </c>
      <c r="BF1378">
        <v>-6.7608394000000002E-2</v>
      </c>
      <c r="BG1378">
        <v>-0.35656856999999997</v>
      </c>
      <c r="BH1378">
        <v>515728160</v>
      </c>
      <c r="BI1378">
        <v>0.87769790000000003</v>
      </c>
      <c r="BJ1378">
        <v>15</v>
      </c>
      <c r="BK1378">
        <v>0</v>
      </c>
      <c r="BL1378" t="b">
        <v>0</v>
      </c>
      <c r="BM1378">
        <v>0.122</v>
      </c>
      <c r="BN1378">
        <v>1553612340</v>
      </c>
      <c r="BO1378">
        <v>1553612340</v>
      </c>
      <c r="BP1378">
        <v>1553612340</v>
      </c>
      <c r="BQ1378">
        <v>0.12558638</v>
      </c>
      <c r="BR1378">
        <v>0.97144299999999995</v>
      </c>
    </row>
    <row r="1379" spans="1:72">
      <c r="A1379" t="s">
        <v>8183</v>
      </c>
      <c r="B1379" t="s">
        <v>8184</v>
      </c>
      <c r="C1379" t="str">
        <f t="shared" si="105"/>
        <v>MONGOL MINING</v>
      </c>
      <c r="D1379" t="str">
        <f t="shared" si="106"/>
        <v>Energy</v>
      </c>
      <c r="E1379" t="str">
        <f t="shared" si="107"/>
        <v>能源</v>
      </c>
      <c r="F1379" t="str">
        <f t="shared" si="108"/>
        <v>Coal industry related</v>
      </c>
      <c r="G1379" t="str">
        <f t="shared" si="109"/>
        <v>煤業相關</v>
      </c>
      <c r="H1379" t="s">
        <v>68</v>
      </c>
      <c r="I1379" t="s">
        <v>69</v>
      </c>
      <c r="J1379" t="s">
        <v>70</v>
      </c>
      <c r="K1379" t="s">
        <v>71</v>
      </c>
      <c r="L1379" t="b">
        <v>0</v>
      </c>
      <c r="M1379" t="s">
        <v>72</v>
      </c>
      <c r="N1379" t="s">
        <v>73</v>
      </c>
      <c r="O1379" t="s">
        <v>74</v>
      </c>
      <c r="P1379" t="s">
        <v>8185</v>
      </c>
      <c r="Q1379" t="s">
        <v>8186</v>
      </c>
      <c r="R1379" t="s">
        <v>78</v>
      </c>
      <c r="S1379" t="s">
        <v>79</v>
      </c>
      <c r="T1379">
        <v>28800000</v>
      </c>
      <c r="U1379" t="s">
        <v>80</v>
      </c>
      <c r="V1379" t="b">
        <v>0</v>
      </c>
      <c r="W1379">
        <v>1286933400000</v>
      </c>
      <c r="X1379">
        <v>3</v>
      </c>
      <c r="Y1379">
        <v>-5.000025E-3</v>
      </c>
      <c r="Z1379">
        <v>-1.0309330000000001</v>
      </c>
      <c r="AA1379">
        <v>1596160553</v>
      </c>
      <c r="AB1379">
        <v>0.48</v>
      </c>
      <c r="AC1379">
        <v>0.48499999999999999</v>
      </c>
      <c r="AD1379" t="s">
        <v>5216</v>
      </c>
      <c r="AE1379">
        <v>0.48</v>
      </c>
      <c r="AF1379">
        <v>24000</v>
      </c>
      <c r="AG1379">
        <v>0.48499999999999999</v>
      </c>
      <c r="AH1379">
        <v>0.48</v>
      </c>
      <c r="AI1379">
        <v>0.49</v>
      </c>
      <c r="AJ1379">
        <v>0</v>
      </c>
      <c r="AK1379">
        <v>0</v>
      </c>
      <c r="AL1379" t="s">
        <v>82</v>
      </c>
      <c r="AM1379" t="s">
        <v>83</v>
      </c>
      <c r="AN1379">
        <v>0.48499999999999999</v>
      </c>
      <c r="AO1379">
        <v>957548</v>
      </c>
      <c r="AP1379">
        <v>536706</v>
      </c>
      <c r="AQ1379">
        <v>0.19</v>
      </c>
      <c r="AR1379">
        <v>0.65517239999999999</v>
      </c>
      <c r="AS1379" t="s">
        <v>8187</v>
      </c>
      <c r="AT1379">
        <v>-0.59000003000000001</v>
      </c>
      <c r="AU1379">
        <v>-0.55140184999999997</v>
      </c>
      <c r="AV1379">
        <v>0.28999999999999998</v>
      </c>
      <c r="AW1379">
        <v>1.07</v>
      </c>
      <c r="AZ1379">
        <v>1029180032</v>
      </c>
      <c r="BA1379">
        <v>0.84199999999999997</v>
      </c>
      <c r="BB1379">
        <v>0.44628572</v>
      </c>
      <c r="BC1379">
        <v>3.3714265E-2</v>
      </c>
      <c r="BD1379">
        <v>7.5544130000000001E-2</v>
      </c>
      <c r="BE1379">
        <v>0.42433566</v>
      </c>
      <c r="BF1379">
        <v>5.5664329999999998E-2</v>
      </c>
      <c r="BG1379">
        <v>0.13117993999999999</v>
      </c>
      <c r="BH1379">
        <v>494006400</v>
      </c>
      <c r="BI1379">
        <v>0.5700712</v>
      </c>
      <c r="BJ1379">
        <v>15</v>
      </c>
      <c r="BK1379">
        <v>0</v>
      </c>
      <c r="BL1379" t="b">
        <v>0</v>
      </c>
      <c r="BM1379">
        <v>0.48</v>
      </c>
      <c r="BN1379">
        <v>1552834740</v>
      </c>
      <c r="BO1379">
        <v>1552834740</v>
      </c>
      <c r="BP1379">
        <v>1552834740</v>
      </c>
      <c r="BQ1379">
        <v>0.65715520000000005</v>
      </c>
      <c r="BR1379">
        <v>0.73042099999999999</v>
      </c>
    </row>
    <row r="1380" spans="1:72">
      <c r="A1380" t="s">
        <v>8188</v>
      </c>
      <c r="B1380" t="s">
        <v>8189</v>
      </c>
      <c r="C1380" t="str">
        <f t="shared" si="105"/>
        <v>滉達富控股</v>
      </c>
      <c r="D1380" t="str">
        <f t="shared" si="106"/>
        <v>Consumer Goods Manufacturing</v>
      </c>
      <c r="E1380" t="str">
        <f t="shared" si="107"/>
        <v>消費品製造</v>
      </c>
      <c r="F1380" t="str">
        <f t="shared" si="108"/>
        <v>Toys</v>
      </c>
      <c r="G1380" t="str">
        <f t="shared" si="109"/>
        <v>玩具</v>
      </c>
      <c r="H1380" t="s">
        <v>68</v>
      </c>
      <c r="I1380" t="s">
        <v>69</v>
      </c>
      <c r="J1380" t="s">
        <v>70</v>
      </c>
      <c r="K1380" t="s">
        <v>71</v>
      </c>
      <c r="L1380" t="b">
        <v>0</v>
      </c>
      <c r="M1380" t="s">
        <v>72</v>
      </c>
      <c r="N1380" t="s">
        <v>73</v>
      </c>
      <c r="O1380" t="s">
        <v>74</v>
      </c>
      <c r="P1380" t="s">
        <v>8190</v>
      </c>
      <c r="Q1380" t="s">
        <v>8191</v>
      </c>
      <c r="R1380" t="s">
        <v>78</v>
      </c>
      <c r="S1380" t="s">
        <v>79</v>
      </c>
      <c r="T1380">
        <v>28800000</v>
      </c>
      <c r="U1380" t="s">
        <v>80</v>
      </c>
      <c r="V1380" t="b">
        <v>0</v>
      </c>
      <c r="W1380">
        <v>1358904600000</v>
      </c>
      <c r="X1380">
        <v>3</v>
      </c>
      <c r="Y1380">
        <v>-4.9999950000000001E-3</v>
      </c>
      <c r="Z1380">
        <v>-1.4925358</v>
      </c>
      <c r="AA1380">
        <v>1596095734</v>
      </c>
      <c r="AB1380">
        <v>0.33</v>
      </c>
      <c r="AC1380">
        <v>0.33500000000000002</v>
      </c>
      <c r="AD1380" t="s">
        <v>8192</v>
      </c>
      <c r="AE1380">
        <v>0.32500000000000001</v>
      </c>
      <c r="AF1380">
        <v>2110000</v>
      </c>
      <c r="AG1380">
        <v>0.33500000000000002</v>
      </c>
      <c r="AH1380">
        <v>0.32500000000000001</v>
      </c>
      <c r="AI1380">
        <v>0.33500000000000002</v>
      </c>
      <c r="AJ1380">
        <v>0</v>
      </c>
      <c r="AK1380">
        <v>0</v>
      </c>
      <c r="AL1380" t="s">
        <v>82</v>
      </c>
      <c r="AM1380" t="s">
        <v>72</v>
      </c>
      <c r="AN1380">
        <v>0.32500000000000001</v>
      </c>
      <c r="AO1380">
        <v>2480153</v>
      </c>
      <c r="AP1380">
        <v>2100000</v>
      </c>
      <c r="AQ1380">
        <v>9.9000009999999999E-2</v>
      </c>
      <c r="AR1380">
        <v>0.42857142999999998</v>
      </c>
      <c r="AS1380" t="s">
        <v>8193</v>
      </c>
      <c r="AT1380">
        <v>-0.18999996999999999</v>
      </c>
      <c r="AU1380">
        <v>-0.36538458000000001</v>
      </c>
      <c r="AV1380">
        <v>0.23100000000000001</v>
      </c>
      <c r="AW1380">
        <v>0.52</v>
      </c>
      <c r="AX1380">
        <v>0</v>
      </c>
      <c r="AY1380">
        <v>0</v>
      </c>
      <c r="AZ1380">
        <v>1474230016</v>
      </c>
      <c r="BA1380">
        <v>0.21099999999999999</v>
      </c>
      <c r="BB1380">
        <v>0.35128573000000002</v>
      </c>
      <c r="BC1380">
        <v>-2.1285713000000001E-2</v>
      </c>
      <c r="BD1380">
        <v>-6.0593729999999998E-2</v>
      </c>
      <c r="BE1380">
        <v>0.33395106000000002</v>
      </c>
      <c r="BF1380">
        <v>-3.9510429999999996E-3</v>
      </c>
      <c r="BG1380">
        <v>-1.18312035E-2</v>
      </c>
      <c r="BH1380">
        <v>486495936</v>
      </c>
      <c r="BI1380">
        <v>1.5639812</v>
      </c>
      <c r="BJ1380">
        <v>15</v>
      </c>
      <c r="BK1380">
        <v>0</v>
      </c>
      <c r="BL1380" t="b">
        <v>0</v>
      </c>
      <c r="BM1380">
        <v>0.33</v>
      </c>
      <c r="BN1380">
        <v>1561733940</v>
      </c>
      <c r="BO1380">
        <v>1561733940</v>
      </c>
      <c r="BP1380">
        <v>1561733940</v>
      </c>
      <c r="BR1380">
        <v>-6.4799999999999996E-2</v>
      </c>
    </row>
    <row r="1381" spans="1:72">
      <c r="A1381" t="s">
        <v>8194</v>
      </c>
      <c r="B1381" t="s">
        <v>8195</v>
      </c>
      <c r="C1381" t="str">
        <f t="shared" si="105"/>
        <v>永嘉集團</v>
      </c>
      <c r="D1381" t="str">
        <f t="shared" si="106"/>
        <v>Retail</v>
      </c>
      <c r="E1381" t="str">
        <f t="shared" si="107"/>
        <v>零售</v>
      </c>
      <c r="F1381" t="str">
        <f t="shared" si="108"/>
        <v>Sporting Goods</v>
      </c>
      <c r="G1381" t="str">
        <f t="shared" si="109"/>
        <v>體育用品</v>
      </c>
      <c r="H1381" t="s">
        <v>68</v>
      </c>
      <c r="I1381" t="s">
        <v>69</v>
      </c>
      <c r="J1381" t="s">
        <v>70</v>
      </c>
      <c r="K1381" t="s">
        <v>71</v>
      </c>
      <c r="L1381" t="b">
        <v>0</v>
      </c>
      <c r="M1381" t="s">
        <v>72</v>
      </c>
      <c r="N1381" t="s">
        <v>73</v>
      </c>
      <c r="O1381" t="s">
        <v>74</v>
      </c>
      <c r="P1381" t="s">
        <v>8196</v>
      </c>
      <c r="Q1381" t="s">
        <v>8197</v>
      </c>
      <c r="R1381" t="s">
        <v>78</v>
      </c>
      <c r="S1381" t="s">
        <v>79</v>
      </c>
      <c r="T1381">
        <v>28800000</v>
      </c>
      <c r="U1381" t="s">
        <v>80</v>
      </c>
      <c r="V1381" t="b">
        <v>0</v>
      </c>
      <c r="W1381">
        <v>1157506200000</v>
      </c>
      <c r="X1381">
        <v>3</v>
      </c>
      <c r="Y1381">
        <v>0</v>
      </c>
      <c r="Z1381">
        <v>0</v>
      </c>
      <c r="AA1381">
        <v>1596095019</v>
      </c>
      <c r="AB1381">
        <v>0.38500000000000001</v>
      </c>
      <c r="AC1381">
        <v>0.38500000000000001</v>
      </c>
      <c r="AD1381" t="s">
        <v>7377</v>
      </c>
      <c r="AE1381">
        <v>0.38500000000000001</v>
      </c>
      <c r="AF1381">
        <v>200000</v>
      </c>
      <c r="AG1381">
        <v>0.38500000000000001</v>
      </c>
      <c r="AH1381">
        <v>0.375</v>
      </c>
      <c r="AI1381">
        <v>0.39</v>
      </c>
      <c r="AJ1381">
        <v>0</v>
      </c>
      <c r="AK1381">
        <v>0</v>
      </c>
      <c r="AL1381" t="s">
        <v>82</v>
      </c>
      <c r="AM1381" t="s">
        <v>72</v>
      </c>
      <c r="AN1381">
        <v>0.38500000000000001</v>
      </c>
      <c r="AO1381">
        <v>898861</v>
      </c>
      <c r="AP1381">
        <v>676250</v>
      </c>
      <c r="AQ1381">
        <v>0.10499999</v>
      </c>
      <c r="AR1381">
        <v>0.37499997000000002</v>
      </c>
      <c r="AS1381" t="s">
        <v>8198</v>
      </c>
      <c r="AT1381">
        <v>-0.55500000000000005</v>
      </c>
      <c r="AU1381">
        <v>-0.59042554999999997</v>
      </c>
      <c r="AV1381">
        <v>0.28000000000000003</v>
      </c>
      <c r="AW1381">
        <v>0.94</v>
      </c>
      <c r="AX1381">
        <v>0.01</v>
      </c>
      <c r="AY1381">
        <v>2.5974026000000001E-2</v>
      </c>
      <c r="AZ1381">
        <v>1284400000</v>
      </c>
      <c r="BA1381">
        <v>1.679</v>
      </c>
      <c r="BB1381">
        <v>0.34085715</v>
      </c>
      <c r="BC1381">
        <v>4.4142842000000002E-2</v>
      </c>
      <c r="BD1381">
        <v>0.12950539999999999</v>
      </c>
      <c r="BE1381">
        <v>0.37041960000000002</v>
      </c>
      <c r="BF1381">
        <v>1.4580399000000001E-2</v>
      </c>
      <c r="BG1381">
        <v>3.9361845999999999E-2</v>
      </c>
      <c r="BH1381">
        <v>494493984</v>
      </c>
      <c r="BI1381">
        <v>0.22930315000000001</v>
      </c>
      <c r="BJ1381">
        <v>15</v>
      </c>
      <c r="BK1381">
        <v>0</v>
      </c>
      <c r="BL1381" t="b">
        <v>0</v>
      </c>
      <c r="BM1381">
        <v>0.38500000000000001</v>
      </c>
      <c r="BN1381">
        <v>1553180340</v>
      </c>
      <c r="BO1381">
        <v>1553180340</v>
      </c>
      <c r="BP1381">
        <v>1553180340</v>
      </c>
      <c r="BQ1381">
        <v>7.7</v>
      </c>
      <c r="BR1381">
        <v>0.05</v>
      </c>
    </row>
    <row r="1382" spans="1:72">
      <c r="A1382" t="s">
        <v>8199</v>
      </c>
      <c r="B1382" t="s">
        <v>8200</v>
      </c>
      <c r="C1382" t="str">
        <f t="shared" si="105"/>
        <v>香港教育國際</v>
      </c>
      <c r="D1382" t="str">
        <f t="shared" si="106"/>
        <v>Consumer Service</v>
      </c>
      <c r="E1382" t="str">
        <f t="shared" si="107"/>
        <v>消費者服務業</v>
      </c>
      <c r="F1382" t="str">
        <f t="shared" si="108"/>
        <v>Support Service</v>
      </c>
      <c r="G1382" t="str">
        <f t="shared" si="109"/>
        <v>支援服務</v>
      </c>
      <c r="H1382" t="s">
        <v>68</v>
      </c>
      <c r="I1382" t="s">
        <v>69</v>
      </c>
      <c r="J1382" t="s">
        <v>70</v>
      </c>
      <c r="K1382" t="s">
        <v>71</v>
      </c>
      <c r="L1382" t="b">
        <v>0</v>
      </c>
      <c r="M1382" t="s">
        <v>72</v>
      </c>
      <c r="N1382" t="s">
        <v>73</v>
      </c>
      <c r="O1382" t="s">
        <v>74</v>
      </c>
      <c r="P1382" t="s">
        <v>8201</v>
      </c>
      <c r="Q1382" t="s">
        <v>8202</v>
      </c>
      <c r="R1382" t="s">
        <v>78</v>
      </c>
      <c r="S1382" t="s">
        <v>79</v>
      </c>
      <c r="T1382">
        <v>28800000</v>
      </c>
      <c r="U1382" t="s">
        <v>80</v>
      </c>
      <c r="V1382" t="b">
        <v>0</v>
      </c>
      <c r="W1382">
        <v>1309743000000</v>
      </c>
      <c r="X1382">
        <v>3</v>
      </c>
      <c r="Y1382">
        <v>0</v>
      </c>
      <c r="Z1382">
        <v>0</v>
      </c>
      <c r="AA1382">
        <v>1596095206</v>
      </c>
      <c r="AB1382">
        <v>0.9</v>
      </c>
      <c r="AC1382">
        <v>0.9</v>
      </c>
      <c r="AD1382" t="s">
        <v>7925</v>
      </c>
      <c r="AE1382">
        <v>0.86</v>
      </c>
      <c r="AF1382">
        <v>9220000</v>
      </c>
      <c r="AG1382">
        <v>0.9</v>
      </c>
      <c r="AH1382">
        <v>0.87</v>
      </c>
      <c r="AI1382">
        <v>0.9</v>
      </c>
      <c r="AJ1382">
        <v>0</v>
      </c>
      <c r="AK1382">
        <v>0</v>
      </c>
      <c r="AL1382" t="s">
        <v>82</v>
      </c>
      <c r="AM1382" t="s">
        <v>72</v>
      </c>
      <c r="AN1382">
        <v>0.88</v>
      </c>
      <c r="AO1382">
        <v>2480275</v>
      </c>
      <c r="AP1382">
        <v>1924850</v>
      </c>
      <c r="AQ1382">
        <v>0.28999996</v>
      </c>
      <c r="AR1382">
        <v>0.47540978</v>
      </c>
      <c r="AS1382" t="s">
        <v>8203</v>
      </c>
      <c r="AT1382">
        <v>-8.0000039999999994E-2</v>
      </c>
      <c r="AU1382">
        <v>-8.1632696000000005E-2</v>
      </c>
      <c r="AV1382">
        <v>0.61</v>
      </c>
      <c r="AW1382">
        <v>0.98</v>
      </c>
      <c r="AZ1382">
        <v>547571008</v>
      </c>
      <c r="BA1382">
        <v>0.33400000000000002</v>
      </c>
      <c r="BB1382">
        <v>0.89542860000000002</v>
      </c>
      <c r="BC1382">
        <v>4.5713780000000001E-3</v>
      </c>
      <c r="BD1382">
        <v>5.1052403000000001E-3</v>
      </c>
      <c r="BE1382">
        <v>0.80755246000000003</v>
      </c>
      <c r="BF1382">
        <v>9.2447520000000005E-2</v>
      </c>
      <c r="BG1382">
        <v>0.114478655</v>
      </c>
      <c r="BH1382">
        <v>492813888</v>
      </c>
      <c r="BI1382">
        <v>2.6946108</v>
      </c>
      <c r="BJ1382">
        <v>15</v>
      </c>
      <c r="BK1382">
        <v>0</v>
      </c>
      <c r="BL1382" t="b">
        <v>0</v>
      </c>
      <c r="BM1382">
        <v>0.9</v>
      </c>
      <c r="BN1382">
        <v>1551196740</v>
      </c>
      <c r="BO1382">
        <v>1551196740</v>
      </c>
      <c r="BP1382">
        <v>1551196740</v>
      </c>
      <c r="BR1382">
        <v>-0.14000000000000001</v>
      </c>
    </row>
    <row r="1383" spans="1:72">
      <c r="A1383" t="s">
        <v>8204</v>
      </c>
      <c r="B1383" t="s">
        <v>8205</v>
      </c>
      <c r="C1383" t="str">
        <f t="shared" si="105"/>
        <v>康利國際控股</v>
      </c>
      <c r="D1383" t="str">
        <f t="shared" si="106"/>
        <v>Raw Materials</v>
      </c>
      <c r="E1383" t="str">
        <f t="shared" si="107"/>
        <v>原材料</v>
      </c>
      <c r="F1383" t="str">
        <f t="shared" si="108"/>
        <v>Non-ferrous metals and ores</v>
      </c>
      <c r="G1383" t="str">
        <f t="shared" si="109"/>
        <v>有色金屬及礦石</v>
      </c>
      <c r="H1383" t="s">
        <v>68</v>
      </c>
      <c r="I1383" t="s">
        <v>69</v>
      </c>
      <c r="J1383" t="s">
        <v>70</v>
      </c>
      <c r="K1383" t="s">
        <v>71</v>
      </c>
      <c r="L1383" t="b">
        <v>0</v>
      </c>
      <c r="M1383" t="s">
        <v>72</v>
      </c>
      <c r="N1383" t="s">
        <v>73</v>
      </c>
      <c r="O1383" t="s">
        <v>74</v>
      </c>
      <c r="P1383" t="s">
        <v>8206</v>
      </c>
      <c r="Q1383" t="s">
        <v>8207</v>
      </c>
      <c r="R1383" t="s">
        <v>78</v>
      </c>
      <c r="S1383" t="s">
        <v>79</v>
      </c>
      <c r="T1383">
        <v>28800000</v>
      </c>
      <c r="U1383" t="s">
        <v>80</v>
      </c>
      <c r="V1383" t="b">
        <v>0</v>
      </c>
      <c r="W1383">
        <v>1542591000000</v>
      </c>
      <c r="X1383">
        <v>3</v>
      </c>
      <c r="Y1383">
        <v>3.0000031E-2</v>
      </c>
      <c r="Z1383">
        <v>3.9473723999999999</v>
      </c>
      <c r="AA1383">
        <v>1596160876</v>
      </c>
      <c r="AB1383">
        <v>0.79</v>
      </c>
      <c r="AC1383">
        <v>0.79</v>
      </c>
      <c r="AD1383" t="s">
        <v>8208</v>
      </c>
      <c r="AE1383">
        <v>0.79</v>
      </c>
      <c r="AF1383">
        <v>2000</v>
      </c>
      <c r="AG1383">
        <v>0.76</v>
      </c>
      <c r="AH1383">
        <v>0.76</v>
      </c>
      <c r="AI1383">
        <v>0.79</v>
      </c>
      <c r="AJ1383">
        <v>0</v>
      </c>
      <c r="AK1383">
        <v>0</v>
      </c>
      <c r="AL1383" t="s">
        <v>82</v>
      </c>
      <c r="AM1383" t="s">
        <v>102</v>
      </c>
      <c r="AN1383">
        <v>0.79</v>
      </c>
      <c r="AO1383">
        <v>17909</v>
      </c>
      <c r="AP1383">
        <v>17000</v>
      </c>
      <c r="AQ1383">
        <v>0.13</v>
      </c>
      <c r="AR1383">
        <v>0.19696969</v>
      </c>
      <c r="AS1383" t="s">
        <v>8209</v>
      </c>
      <c r="AT1383">
        <v>-0.41000003000000002</v>
      </c>
      <c r="AU1383">
        <v>-0.34166667000000001</v>
      </c>
      <c r="AV1383">
        <v>0.66</v>
      </c>
      <c r="AW1383">
        <v>1.2</v>
      </c>
      <c r="AZ1383">
        <v>606252032</v>
      </c>
      <c r="BA1383">
        <v>0.14699999999999999</v>
      </c>
      <c r="BB1383">
        <v>0.80944439999999995</v>
      </c>
      <c r="BC1383">
        <v>-1.9444406000000001E-2</v>
      </c>
      <c r="BD1383">
        <v>-2.4021916000000001E-2</v>
      </c>
      <c r="BE1383">
        <v>0.87173610000000001</v>
      </c>
      <c r="BF1383">
        <v>-8.1736089999999997E-2</v>
      </c>
      <c r="BG1383">
        <v>-9.3762419999999999E-2</v>
      </c>
      <c r="BH1383">
        <v>478939104</v>
      </c>
      <c r="BI1383">
        <v>5.3741500000000002</v>
      </c>
      <c r="BJ1383">
        <v>15</v>
      </c>
      <c r="BK1383">
        <v>0</v>
      </c>
      <c r="BL1383" t="b">
        <v>0</v>
      </c>
      <c r="BM1383">
        <v>0.79</v>
      </c>
      <c r="BN1383">
        <v>1553266740</v>
      </c>
      <c r="BO1383">
        <v>1553266740</v>
      </c>
      <c r="BP1383">
        <v>1553266740</v>
      </c>
    </row>
    <row r="1384" spans="1:72">
      <c r="A1384" t="s">
        <v>8210</v>
      </c>
      <c r="B1384" t="s">
        <v>8211</v>
      </c>
      <c r="C1384" t="str">
        <f t="shared" si="105"/>
        <v>重慶機電</v>
      </c>
      <c r="D1384" t="str">
        <f t="shared" si="106"/>
        <v>Industry</v>
      </c>
      <c r="E1384" t="str">
        <f t="shared" si="107"/>
        <v>工業</v>
      </c>
      <c r="F1384" t="str">
        <f t="shared" si="108"/>
        <v>Machinery</v>
      </c>
      <c r="G1384" t="str">
        <f t="shared" si="109"/>
        <v>機械設備</v>
      </c>
      <c r="H1384" t="s">
        <v>68</v>
      </c>
      <c r="I1384" t="s">
        <v>69</v>
      </c>
      <c r="J1384" t="s">
        <v>70</v>
      </c>
      <c r="K1384" t="s">
        <v>71</v>
      </c>
      <c r="L1384" t="b">
        <v>0</v>
      </c>
      <c r="M1384" t="s">
        <v>72</v>
      </c>
      <c r="N1384" t="s">
        <v>73</v>
      </c>
      <c r="O1384" t="s">
        <v>74</v>
      </c>
      <c r="P1384" t="s">
        <v>8212</v>
      </c>
      <c r="Q1384" t="s">
        <v>8213</v>
      </c>
      <c r="R1384" t="s">
        <v>78</v>
      </c>
      <c r="S1384" t="s">
        <v>79</v>
      </c>
      <c r="T1384">
        <v>28800000</v>
      </c>
      <c r="U1384" t="s">
        <v>80</v>
      </c>
      <c r="V1384" t="b">
        <v>0</v>
      </c>
      <c r="W1384">
        <v>1213320600000</v>
      </c>
      <c r="X1384">
        <v>3</v>
      </c>
      <c r="Y1384">
        <v>3.0000000999999998E-2</v>
      </c>
      <c r="Z1384">
        <v>6.3829789999999997</v>
      </c>
      <c r="AA1384">
        <v>1596161159</v>
      </c>
      <c r="AB1384">
        <v>0.5</v>
      </c>
      <c r="AC1384">
        <v>0.51</v>
      </c>
      <c r="AD1384" t="s">
        <v>8214</v>
      </c>
      <c r="AE1384">
        <v>0.48499999999999999</v>
      </c>
      <c r="AF1384">
        <v>4324000</v>
      </c>
      <c r="AG1384">
        <v>0.47</v>
      </c>
      <c r="AH1384">
        <v>0.495</v>
      </c>
      <c r="AI1384">
        <v>0.5</v>
      </c>
      <c r="AJ1384">
        <v>0</v>
      </c>
      <c r="AK1384">
        <v>0</v>
      </c>
      <c r="AL1384" t="s">
        <v>82</v>
      </c>
      <c r="AM1384" t="s">
        <v>102</v>
      </c>
      <c r="AN1384">
        <v>0.48499999999999999</v>
      </c>
      <c r="AO1384">
        <v>1446799</v>
      </c>
      <c r="AP1384">
        <v>1789750</v>
      </c>
      <c r="AQ1384">
        <v>0.11000001399999999</v>
      </c>
      <c r="AR1384">
        <v>0.28205131999999999</v>
      </c>
      <c r="AS1384" t="s">
        <v>8215</v>
      </c>
      <c r="AT1384">
        <v>-0.19999998999999999</v>
      </c>
      <c r="AU1384">
        <v>-0.28571426999999999</v>
      </c>
      <c r="AV1384">
        <v>0.39</v>
      </c>
      <c r="AW1384">
        <v>0.7</v>
      </c>
      <c r="AX1384">
        <v>5.0000000000000001E-3</v>
      </c>
      <c r="AY1384">
        <v>1.0638297999999999E-2</v>
      </c>
      <c r="AZ1384">
        <v>1100189952</v>
      </c>
      <c r="BA1384">
        <v>0.27300000000000002</v>
      </c>
      <c r="BB1384">
        <v>0.42957141999999998</v>
      </c>
      <c r="BC1384">
        <v>7.0428580000000005E-2</v>
      </c>
      <c r="BD1384">
        <v>0.16395080000000001</v>
      </c>
      <c r="BE1384">
        <v>0.47318179999999999</v>
      </c>
      <c r="BF1384">
        <v>2.6818186000000001E-2</v>
      </c>
      <c r="BG1384">
        <v>5.6676283000000001E-2</v>
      </c>
      <c r="BH1384">
        <v>1842320000</v>
      </c>
      <c r="BI1384">
        <v>1.8315018000000001</v>
      </c>
      <c r="BJ1384">
        <v>15</v>
      </c>
      <c r="BK1384">
        <v>0</v>
      </c>
      <c r="BL1384" t="b">
        <v>0</v>
      </c>
      <c r="BM1384">
        <v>0.5</v>
      </c>
      <c r="BN1384">
        <v>1553093940</v>
      </c>
      <c r="BO1384">
        <v>1553093940</v>
      </c>
      <c r="BP1384">
        <v>1553093940</v>
      </c>
      <c r="BQ1384">
        <v>3.659465</v>
      </c>
      <c r="BR1384">
        <v>0.136632</v>
      </c>
    </row>
    <row r="1385" spans="1:72">
      <c r="A1385" t="s">
        <v>8216</v>
      </c>
      <c r="B1385" t="s">
        <v>8217</v>
      </c>
      <c r="C1385" t="str">
        <f t="shared" si="105"/>
        <v>奇士達</v>
      </c>
      <c r="D1385" t="str">
        <f t="shared" si="106"/>
        <v>Consumer Goods Manufacturing</v>
      </c>
      <c r="E1385" t="str">
        <f t="shared" si="107"/>
        <v>消費品製造</v>
      </c>
      <c r="F1385" t="str">
        <f t="shared" si="108"/>
        <v>Toys</v>
      </c>
      <c r="G1385" t="str">
        <f t="shared" si="109"/>
        <v>玩具</v>
      </c>
      <c r="H1385" t="s">
        <v>68</v>
      </c>
      <c r="I1385" t="s">
        <v>69</v>
      </c>
      <c r="J1385" t="s">
        <v>70</v>
      </c>
      <c r="K1385" t="s">
        <v>71</v>
      </c>
      <c r="L1385" t="b">
        <v>0</v>
      </c>
      <c r="M1385" t="s">
        <v>72</v>
      </c>
      <c r="N1385" t="s">
        <v>73</v>
      </c>
      <c r="O1385" t="s">
        <v>74</v>
      </c>
      <c r="P1385" t="s">
        <v>8218</v>
      </c>
      <c r="Q1385" t="s">
        <v>8219</v>
      </c>
      <c r="R1385" t="s">
        <v>78</v>
      </c>
      <c r="S1385" t="s">
        <v>79</v>
      </c>
      <c r="T1385">
        <v>28800000</v>
      </c>
      <c r="U1385" t="s">
        <v>80</v>
      </c>
      <c r="V1385" t="b">
        <v>0</v>
      </c>
      <c r="W1385">
        <v>1584495000000</v>
      </c>
      <c r="X1385">
        <v>3</v>
      </c>
      <c r="Y1385">
        <v>-9.9999900000000003E-3</v>
      </c>
      <c r="Z1385">
        <v>-1.0638288</v>
      </c>
      <c r="AA1385">
        <v>1596085200</v>
      </c>
      <c r="AB1385">
        <v>0.93</v>
      </c>
      <c r="AC1385">
        <v>0.94</v>
      </c>
      <c r="AD1385" t="s">
        <v>6505</v>
      </c>
      <c r="AE1385">
        <v>0.94</v>
      </c>
      <c r="AF1385">
        <v>8000</v>
      </c>
      <c r="AG1385">
        <v>0.94</v>
      </c>
      <c r="AH1385">
        <v>0.9</v>
      </c>
      <c r="AI1385">
        <v>0.94</v>
      </c>
      <c r="AL1385" t="s">
        <v>82</v>
      </c>
      <c r="AM1385" t="s">
        <v>102</v>
      </c>
      <c r="AN1385">
        <v>0.94</v>
      </c>
      <c r="AO1385">
        <v>136575</v>
      </c>
      <c r="AP1385">
        <v>45750</v>
      </c>
      <c r="AQ1385">
        <v>0.10000002400000001</v>
      </c>
      <c r="AR1385">
        <v>0.12048196</v>
      </c>
      <c r="AS1385" t="s">
        <v>8220</v>
      </c>
      <c r="AT1385">
        <v>-0.19999998999999999</v>
      </c>
      <c r="AU1385">
        <v>-0.17699113</v>
      </c>
      <c r="AV1385">
        <v>0.83</v>
      </c>
      <c r="AW1385">
        <v>1.1299999999999999</v>
      </c>
      <c r="AZ1385">
        <v>520886016</v>
      </c>
      <c r="BB1385">
        <v>0.95222220000000002</v>
      </c>
      <c r="BC1385">
        <v>-2.2222220000000001E-2</v>
      </c>
      <c r="BD1385">
        <v>-2.3337219999999999E-2</v>
      </c>
      <c r="BE1385">
        <v>0.94298970000000004</v>
      </c>
      <c r="BF1385">
        <v>-1.29897E-2</v>
      </c>
      <c r="BG1385">
        <v>-1.3775018E-2</v>
      </c>
      <c r="BH1385">
        <v>484424000</v>
      </c>
      <c r="BJ1385">
        <v>15</v>
      </c>
      <c r="BK1385">
        <v>0</v>
      </c>
      <c r="BL1385" t="b">
        <v>0</v>
      </c>
      <c r="BM1385">
        <v>0.93</v>
      </c>
    </row>
    <row r="1386" spans="1:72">
      <c r="A1386" t="s">
        <v>8221</v>
      </c>
      <c r="B1386" t="s">
        <v>8222</v>
      </c>
      <c r="C1386" t="str">
        <f t="shared" si="105"/>
        <v>雋思集團</v>
      </c>
      <c r="D1386" t="str">
        <f t="shared" si="106"/>
        <v>Industry</v>
      </c>
      <c r="E1386" t="str">
        <f t="shared" si="107"/>
        <v>工業</v>
      </c>
      <c r="F1386" t="str">
        <f t="shared" si="108"/>
        <v>Printing and Packaging</v>
      </c>
      <c r="G1386" t="str">
        <f t="shared" si="109"/>
        <v>印刷及包裝</v>
      </c>
      <c r="H1386" t="s">
        <v>68</v>
      </c>
      <c r="I1386" t="s">
        <v>69</v>
      </c>
      <c r="J1386" t="s">
        <v>70</v>
      </c>
      <c r="K1386" t="s">
        <v>71</v>
      </c>
      <c r="L1386" t="b">
        <v>0</v>
      </c>
      <c r="M1386" t="s">
        <v>72</v>
      </c>
      <c r="N1386" t="s">
        <v>73</v>
      </c>
      <c r="O1386" t="s">
        <v>74</v>
      </c>
      <c r="P1386" t="s">
        <v>8223</v>
      </c>
      <c r="Q1386" t="s">
        <v>8224</v>
      </c>
      <c r="R1386" t="s">
        <v>78</v>
      </c>
      <c r="S1386" t="s">
        <v>79</v>
      </c>
      <c r="T1386">
        <v>28800000</v>
      </c>
      <c r="U1386" t="s">
        <v>80</v>
      </c>
      <c r="V1386" t="b">
        <v>0</v>
      </c>
      <c r="W1386">
        <v>1579138200000</v>
      </c>
      <c r="X1386">
        <v>3</v>
      </c>
      <c r="Y1386">
        <v>9.9999900000000003E-3</v>
      </c>
      <c r="Z1386">
        <v>1.0869553999999999</v>
      </c>
      <c r="AA1386">
        <v>1596096542</v>
      </c>
      <c r="AB1386">
        <v>0.93</v>
      </c>
      <c r="AC1386">
        <v>0.93</v>
      </c>
      <c r="AD1386" t="s">
        <v>8225</v>
      </c>
      <c r="AE1386">
        <v>0.92</v>
      </c>
      <c r="AF1386">
        <v>72000</v>
      </c>
      <c r="AG1386">
        <v>0.92</v>
      </c>
      <c r="AH1386">
        <v>0.91</v>
      </c>
      <c r="AI1386">
        <v>1</v>
      </c>
      <c r="AL1386" t="s">
        <v>82</v>
      </c>
      <c r="AM1386" t="s">
        <v>72</v>
      </c>
      <c r="AN1386">
        <v>0.92</v>
      </c>
      <c r="AO1386">
        <v>108276</v>
      </c>
      <c r="AP1386">
        <v>76750</v>
      </c>
      <c r="AQ1386">
        <v>0.10000002400000001</v>
      </c>
      <c r="AR1386">
        <v>0.12048196</v>
      </c>
      <c r="AS1386" t="s">
        <v>8226</v>
      </c>
      <c r="AT1386">
        <v>-0.22999996</v>
      </c>
      <c r="AU1386">
        <v>-0.19827582999999999</v>
      </c>
      <c r="AV1386">
        <v>0.83</v>
      </c>
      <c r="AW1386">
        <v>1.1599999999999999</v>
      </c>
      <c r="AX1386">
        <v>0.09</v>
      </c>
      <c r="AY1386">
        <v>9.7826086000000007E-2</v>
      </c>
      <c r="AZ1386">
        <v>532000000</v>
      </c>
      <c r="BA1386">
        <v>2.6789999999999998</v>
      </c>
      <c r="BB1386">
        <v>0.92200000000000004</v>
      </c>
      <c r="BC1386">
        <v>8.0000160000000004E-3</v>
      </c>
      <c r="BD1386">
        <v>8.6768069999999999E-3</v>
      </c>
      <c r="BE1386">
        <v>0.95571430000000002</v>
      </c>
      <c r="BF1386">
        <v>-2.5714278E-2</v>
      </c>
      <c r="BG1386">
        <v>-2.6905821999999999E-2</v>
      </c>
      <c r="BH1386">
        <v>494760000</v>
      </c>
      <c r="BI1386">
        <v>0.34714447999999998</v>
      </c>
      <c r="BJ1386">
        <v>15</v>
      </c>
      <c r="BK1386">
        <v>0</v>
      </c>
      <c r="BL1386" t="b">
        <v>0</v>
      </c>
      <c r="BM1386">
        <v>0.93</v>
      </c>
    </row>
    <row r="1387" spans="1:72">
      <c r="A1387" t="s">
        <v>8227</v>
      </c>
      <c r="B1387" t="s">
        <v>8228</v>
      </c>
      <c r="C1387" t="str">
        <f t="shared" si="105"/>
        <v>中國再生醫學</v>
      </c>
      <c r="D1387" t="str">
        <f t="shared" si="106"/>
        <v>Medicine</v>
      </c>
      <c r="E1387" t="str">
        <f t="shared" si="107"/>
        <v>醫藥</v>
      </c>
      <c r="F1387" t="str">
        <f t="shared" si="108"/>
        <v>Healthcare</v>
      </c>
      <c r="G1387" t="str">
        <f t="shared" si="109"/>
        <v>醫療保健</v>
      </c>
      <c r="H1387" t="s">
        <v>68</v>
      </c>
      <c r="I1387" t="s">
        <v>69</v>
      </c>
      <c r="J1387" t="s">
        <v>70</v>
      </c>
      <c r="K1387" t="s">
        <v>71</v>
      </c>
      <c r="L1387" t="b">
        <v>0</v>
      </c>
      <c r="M1387" t="s">
        <v>72</v>
      </c>
      <c r="N1387" t="s">
        <v>73</v>
      </c>
      <c r="O1387" t="s">
        <v>74</v>
      </c>
      <c r="P1387" t="s">
        <v>8229</v>
      </c>
      <c r="Q1387" t="s">
        <v>8230</v>
      </c>
      <c r="R1387" t="s">
        <v>78</v>
      </c>
      <c r="S1387" t="s">
        <v>79</v>
      </c>
      <c r="T1387">
        <v>28800000</v>
      </c>
      <c r="U1387" t="s">
        <v>80</v>
      </c>
      <c r="V1387" t="b">
        <v>0</v>
      </c>
      <c r="W1387">
        <v>995419800000</v>
      </c>
      <c r="X1387">
        <v>3</v>
      </c>
      <c r="Y1387">
        <v>-3.0000059999999999E-3</v>
      </c>
      <c r="Z1387">
        <v>-1.2000024</v>
      </c>
      <c r="AA1387">
        <v>1596009220</v>
      </c>
      <c r="AB1387">
        <v>0.247</v>
      </c>
      <c r="AC1387">
        <v>0.247</v>
      </c>
      <c r="AD1387" t="s">
        <v>8231</v>
      </c>
      <c r="AE1387">
        <v>0.23799999999999999</v>
      </c>
      <c r="AF1387">
        <v>452500</v>
      </c>
      <c r="AG1387">
        <v>0.25</v>
      </c>
      <c r="AH1387">
        <v>0.23200000000000001</v>
      </c>
      <c r="AI1387">
        <v>1.8</v>
      </c>
      <c r="AJ1387">
        <v>0</v>
      </c>
      <c r="AK1387">
        <v>0</v>
      </c>
      <c r="AL1387" t="s">
        <v>82</v>
      </c>
      <c r="AM1387" t="s">
        <v>72</v>
      </c>
      <c r="AN1387">
        <v>0.245</v>
      </c>
      <c r="AO1387">
        <v>476433</v>
      </c>
      <c r="AP1387">
        <v>216531</v>
      </c>
      <c r="AQ1387">
        <v>9.0999990000000003E-2</v>
      </c>
      <c r="AR1387">
        <v>0.58333325000000003</v>
      </c>
      <c r="AS1387" t="s">
        <v>8232</v>
      </c>
      <c r="AT1387">
        <v>-0.16300000000000001</v>
      </c>
      <c r="AU1387">
        <v>-0.39756098000000001</v>
      </c>
      <c r="AV1387">
        <v>0.156</v>
      </c>
      <c r="AW1387">
        <v>0.41</v>
      </c>
      <c r="AZ1387">
        <v>1979289984</v>
      </c>
      <c r="BA1387">
        <v>6.2E-2</v>
      </c>
      <c r="BB1387">
        <v>0.24768572</v>
      </c>
      <c r="BC1387">
        <v>-6.8572163999999997E-4</v>
      </c>
      <c r="BD1387">
        <v>-2.7685151000000001E-3</v>
      </c>
      <c r="BE1387">
        <v>0.25117479999999998</v>
      </c>
      <c r="BF1387">
        <v>-4.1748135999999996E-3</v>
      </c>
      <c r="BG1387">
        <v>-1.6621147999999999E-2</v>
      </c>
      <c r="BH1387">
        <v>488884608</v>
      </c>
      <c r="BI1387">
        <v>3.9838710000000002</v>
      </c>
      <c r="BJ1387">
        <v>15</v>
      </c>
      <c r="BK1387">
        <v>0</v>
      </c>
      <c r="BL1387" t="b">
        <v>0</v>
      </c>
      <c r="BM1387">
        <v>0.247</v>
      </c>
      <c r="BN1387">
        <v>1554994740</v>
      </c>
      <c r="BO1387">
        <v>1554994740</v>
      </c>
      <c r="BP1387">
        <v>1554994740</v>
      </c>
      <c r="BR1387">
        <v>-1.3573999999999999</v>
      </c>
    </row>
    <row r="1388" spans="1:72">
      <c r="A1388" t="s">
        <v>8233</v>
      </c>
      <c r="B1388" t="s">
        <v>8234</v>
      </c>
      <c r="C1388" t="str">
        <f t="shared" si="105"/>
        <v>大唐環境</v>
      </c>
      <c r="D1388" t="str">
        <f t="shared" si="106"/>
        <v>Environmental protection</v>
      </c>
      <c r="E1388" t="str">
        <f t="shared" si="107"/>
        <v>環保</v>
      </c>
      <c r="F1388" t="str">
        <f t="shared" si="108"/>
        <v>Energy saving and environmental protection</v>
      </c>
      <c r="G1388" t="str">
        <f t="shared" si="109"/>
        <v>節能環保</v>
      </c>
      <c r="H1388" t="s">
        <v>68</v>
      </c>
      <c r="I1388" t="s">
        <v>69</v>
      </c>
      <c r="J1388" t="s">
        <v>70</v>
      </c>
      <c r="K1388" t="s">
        <v>71</v>
      </c>
      <c r="L1388" t="b">
        <v>0</v>
      </c>
      <c r="M1388" t="s">
        <v>72</v>
      </c>
      <c r="N1388" t="s">
        <v>73</v>
      </c>
      <c r="O1388" t="s">
        <v>74</v>
      </c>
      <c r="P1388" t="s">
        <v>8235</v>
      </c>
      <c r="Q1388" t="s">
        <v>8236</v>
      </c>
      <c r="R1388" t="s">
        <v>78</v>
      </c>
      <c r="S1388" t="s">
        <v>79</v>
      </c>
      <c r="T1388">
        <v>28800000</v>
      </c>
      <c r="U1388" t="s">
        <v>80</v>
      </c>
      <c r="V1388" t="b">
        <v>0</v>
      </c>
      <c r="W1388">
        <v>1479173400000</v>
      </c>
      <c r="X1388">
        <v>3</v>
      </c>
      <c r="Y1388">
        <v>-1.000005E-2</v>
      </c>
      <c r="Z1388">
        <v>-1.2658290999999999</v>
      </c>
      <c r="AA1388">
        <v>1595475172</v>
      </c>
      <c r="AB1388">
        <v>0.78</v>
      </c>
      <c r="AC1388">
        <v>0.78</v>
      </c>
      <c r="AD1388" t="s">
        <v>3989</v>
      </c>
      <c r="AE1388">
        <v>0.78</v>
      </c>
      <c r="AF1388">
        <v>10000</v>
      </c>
      <c r="AG1388">
        <v>0.79</v>
      </c>
      <c r="AH1388">
        <v>0.75</v>
      </c>
      <c r="AI1388">
        <v>1.1000000000000001</v>
      </c>
      <c r="AJ1388">
        <v>0</v>
      </c>
      <c r="AK1388">
        <v>0</v>
      </c>
      <c r="AL1388" t="s">
        <v>82</v>
      </c>
      <c r="AM1388" t="s">
        <v>102</v>
      </c>
      <c r="AN1388">
        <v>0.78</v>
      </c>
      <c r="AO1388">
        <v>10200</v>
      </c>
      <c r="AP1388">
        <v>1250</v>
      </c>
      <c r="AQ1388">
        <v>1.9999980000000001E-2</v>
      </c>
      <c r="AR1388">
        <v>2.6315765000000001E-2</v>
      </c>
      <c r="AS1388" t="s">
        <v>8237</v>
      </c>
      <c r="AT1388">
        <v>-0.94000006000000003</v>
      </c>
      <c r="AU1388">
        <v>-0.54651165000000002</v>
      </c>
      <c r="AV1388">
        <v>0.76</v>
      </c>
      <c r="AW1388">
        <v>1.72</v>
      </c>
      <c r="AX1388">
        <v>0.02</v>
      </c>
      <c r="AY1388">
        <v>2.5316453999999999E-2</v>
      </c>
      <c r="AZ1388">
        <v>624296000</v>
      </c>
      <c r="BA1388">
        <v>0.34</v>
      </c>
      <c r="BB1388">
        <v>0.85342854000000001</v>
      </c>
      <c r="BC1388">
        <v>-7.3428569999999999E-2</v>
      </c>
      <c r="BD1388">
        <v>-8.6039506000000002E-2</v>
      </c>
      <c r="BE1388">
        <v>1.0465734</v>
      </c>
      <c r="BF1388">
        <v>-0.26657343</v>
      </c>
      <c r="BG1388">
        <v>-0.25471066999999997</v>
      </c>
      <c r="BH1388">
        <v>2314681088</v>
      </c>
      <c r="BI1388">
        <v>2.2941175</v>
      </c>
      <c r="BJ1388">
        <v>15</v>
      </c>
      <c r="BK1388">
        <v>0</v>
      </c>
      <c r="BL1388" t="b">
        <v>0</v>
      </c>
      <c r="BM1388">
        <v>0.78</v>
      </c>
      <c r="BN1388">
        <v>1553266740</v>
      </c>
      <c r="BO1388">
        <v>1553266740</v>
      </c>
      <c r="BP1388">
        <v>1553266740</v>
      </c>
    </row>
    <row r="1389" spans="1:72">
      <c r="A1389" t="s">
        <v>8238</v>
      </c>
      <c r="B1389" t="s">
        <v>8239</v>
      </c>
      <c r="C1389" t="str">
        <f t="shared" si="105"/>
        <v>力天影業</v>
      </c>
      <c r="D1389" t="str">
        <f t="shared" si="106"/>
        <v>Meida and Communications</v>
      </c>
      <c r="E1389" t="str">
        <f t="shared" si="107"/>
        <v>傳理</v>
      </c>
      <c r="F1389" t="str">
        <f t="shared" si="108"/>
        <v>Film and TV</v>
      </c>
      <c r="G1389" t="str">
        <f t="shared" si="109"/>
        <v>影視娛樂</v>
      </c>
      <c r="H1389" t="s">
        <v>68</v>
      </c>
      <c r="I1389" t="s">
        <v>69</v>
      </c>
      <c r="J1389" t="s">
        <v>70</v>
      </c>
      <c r="K1389" t="s">
        <v>71</v>
      </c>
      <c r="L1389" t="b">
        <v>0</v>
      </c>
      <c r="M1389" t="s">
        <v>72</v>
      </c>
      <c r="N1389" t="s">
        <v>73</v>
      </c>
      <c r="O1389" t="s">
        <v>74</v>
      </c>
      <c r="P1389" t="s">
        <v>8240</v>
      </c>
      <c r="Q1389" t="s">
        <v>8241</v>
      </c>
      <c r="R1389" t="s">
        <v>78</v>
      </c>
      <c r="S1389" t="s">
        <v>79</v>
      </c>
      <c r="T1389">
        <v>28800000</v>
      </c>
      <c r="U1389" t="s">
        <v>80</v>
      </c>
      <c r="V1389" t="b">
        <v>0</v>
      </c>
      <c r="X1389">
        <v>3</v>
      </c>
      <c r="Y1389">
        <v>0.11000001399999999</v>
      </c>
      <c r="Z1389">
        <v>6.9620259999999998</v>
      </c>
      <c r="AA1389">
        <v>1596161116</v>
      </c>
      <c r="AB1389">
        <v>1.69</v>
      </c>
      <c r="AC1389">
        <v>1.71</v>
      </c>
      <c r="AD1389" t="s">
        <v>8242</v>
      </c>
      <c r="AE1389">
        <v>1.6</v>
      </c>
      <c r="AF1389">
        <v>1289000</v>
      </c>
      <c r="AG1389">
        <v>1.58</v>
      </c>
      <c r="AH1389">
        <v>1.68</v>
      </c>
      <c r="AI1389">
        <v>1.69</v>
      </c>
      <c r="AL1389" t="s">
        <v>82</v>
      </c>
      <c r="AM1389" t="s">
        <v>102</v>
      </c>
      <c r="AN1389">
        <v>1.6</v>
      </c>
      <c r="AQ1389">
        <v>9.0000029999999995E-2</v>
      </c>
      <c r="AR1389">
        <v>5.6250019999999998E-2</v>
      </c>
      <c r="AS1389" t="s">
        <v>8242</v>
      </c>
      <c r="AT1389">
        <v>-1.9999980000000001E-2</v>
      </c>
      <c r="AU1389">
        <v>-1.1695895E-2</v>
      </c>
      <c r="AV1389">
        <v>1.6</v>
      </c>
      <c r="AW1389">
        <v>1.71</v>
      </c>
      <c r="AZ1389">
        <v>300000000</v>
      </c>
      <c r="BH1389">
        <v>507000032</v>
      </c>
      <c r="BJ1389">
        <v>15</v>
      </c>
      <c r="BK1389">
        <v>0</v>
      </c>
      <c r="BL1389" t="b">
        <v>0</v>
      </c>
      <c r="BM1389">
        <v>1.69</v>
      </c>
    </row>
    <row r="1390" spans="1:72">
      <c r="A1390" t="s">
        <v>8243</v>
      </c>
      <c r="B1390" t="s">
        <v>8244</v>
      </c>
      <c r="C1390" t="str">
        <f t="shared" si="105"/>
        <v>中漆集團</v>
      </c>
      <c r="D1390" t="str">
        <f t="shared" si="106"/>
        <v>Raw Materials</v>
      </c>
      <c r="E1390" t="str">
        <f t="shared" si="107"/>
        <v>原材料</v>
      </c>
      <c r="F1390" t="str">
        <f t="shared" si="108"/>
        <v>Chemical</v>
      </c>
      <c r="G1390" t="str">
        <f t="shared" si="109"/>
        <v>化工</v>
      </c>
      <c r="H1390" t="s">
        <v>68</v>
      </c>
      <c r="I1390" t="s">
        <v>69</v>
      </c>
      <c r="J1390" t="s">
        <v>70</v>
      </c>
      <c r="K1390" t="s">
        <v>71</v>
      </c>
      <c r="L1390" t="b">
        <v>0</v>
      </c>
      <c r="M1390" t="s">
        <v>72</v>
      </c>
      <c r="N1390" t="s">
        <v>73</v>
      </c>
      <c r="O1390" t="s">
        <v>74</v>
      </c>
      <c r="P1390" t="s">
        <v>8245</v>
      </c>
      <c r="Q1390" t="s">
        <v>8246</v>
      </c>
      <c r="R1390" t="s">
        <v>78</v>
      </c>
      <c r="S1390" t="s">
        <v>79</v>
      </c>
      <c r="T1390">
        <v>28800000</v>
      </c>
      <c r="U1390" t="s">
        <v>80</v>
      </c>
      <c r="V1390" t="b">
        <v>0</v>
      </c>
      <c r="W1390">
        <v>1499650200000</v>
      </c>
      <c r="X1390">
        <v>3</v>
      </c>
      <c r="Y1390">
        <v>-3.5000025999999997E-2</v>
      </c>
      <c r="Z1390">
        <v>-7.2164999999999999</v>
      </c>
      <c r="AA1390">
        <v>1596089596</v>
      </c>
      <c r="AB1390">
        <v>0.45</v>
      </c>
      <c r="AC1390">
        <v>0.48499999999999999</v>
      </c>
      <c r="AD1390" t="s">
        <v>8247</v>
      </c>
      <c r="AE1390">
        <v>0.45</v>
      </c>
      <c r="AF1390">
        <v>44000</v>
      </c>
      <c r="AG1390">
        <v>0.48499999999999999</v>
      </c>
      <c r="AH1390">
        <v>0.44500000000000001</v>
      </c>
      <c r="AI1390">
        <v>0.51</v>
      </c>
      <c r="AJ1390">
        <v>0</v>
      </c>
      <c r="AK1390">
        <v>0</v>
      </c>
      <c r="AL1390" t="s">
        <v>82</v>
      </c>
      <c r="AM1390" t="s">
        <v>72</v>
      </c>
      <c r="AN1390">
        <v>0.48499999999999999</v>
      </c>
      <c r="AO1390">
        <v>22372</v>
      </c>
      <c r="AP1390">
        <v>26500</v>
      </c>
      <c r="AQ1390">
        <v>8.9999973999999996E-2</v>
      </c>
      <c r="AR1390">
        <v>0.24999990999999999</v>
      </c>
      <c r="AS1390" t="s">
        <v>8248</v>
      </c>
      <c r="AT1390">
        <v>-6.9999989999999998E-2</v>
      </c>
      <c r="AU1390">
        <v>-0.13461538000000001</v>
      </c>
      <c r="AV1390">
        <v>0.36</v>
      </c>
      <c r="AW1390">
        <v>0.52</v>
      </c>
      <c r="AX1390">
        <v>0.01</v>
      </c>
      <c r="AY1390">
        <v>2.0618556E-2</v>
      </c>
      <c r="AZ1390">
        <v>1000000000</v>
      </c>
      <c r="BA1390">
        <v>0.53100000000000003</v>
      </c>
      <c r="BB1390">
        <v>0.45857143</v>
      </c>
      <c r="BC1390">
        <v>-8.5714459999999999E-3</v>
      </c>
      <c r="BD1390">
        <v>-1.8691626999999999E-2</v>
      </c>
      <c r="BE1390">
        <v>0.43423076999999999</v>
      </c>
      <c r="BF1390">
        <v>1.5769213000000001E-2</v>
      </c>
      <c r="BG1390">
        <v>3.6315285000000003E-2</v>
      </c>
      <c r="BH1390">
        <v>450000000</v>
      </c>
      <c r="BI1390">
        <v>0.84745760000000003</v>
      </c>
      <c r="BJ1390">
        <v>15</v>
      </c>
      <c r="BK1390">
        <v>0</v>
      </c>
      <c r="BL1390" t="b">
        <v>0</v>
      </c>
      <c r="BM1390">
        <v>0.45</v>
      </c>
      <c r="BN1390">
        <v>1553785140</v>
      </c>
      <c r="BO1390">
        <v>1553785140</v>
      </c>
      <c r="BP1390">
        <v>1553785140</v>
      </c>
    </row>
    <row r="1391" spans="1:72">
      <c r="A1391" t="s">
        <v>8249</v>
      </c>
      <c r="B1391" t="s">
        <v>8250</v>
      </c>
      <c r="C1391" t="str">
        <f t="shared" si="105"/>
        <v>新工投資</v>
      </c>
      <c r="D1391" t="str">
        <f t="shared" si="106"/>
        <v>Financial</v>
      </c>
      <c r="E1391" t="str">
        <f t="shared" si="107"/>
        <v>金融</v>
      </c>
      <c r="F1391" t="str">
        <f t="shared" si="108"/>
        <v>Investment and Asset management</v>
      </c>
      <c r="G1391" t="str">
        <f t="shared" si="109"/>
        <v>投資及資產管理</v>
      </c>
      <c r="H1391" t="s">
        <v>68</v>
      </c>
      <c r="I1391" t="s">
        <v>69</v>
      </c>
      <c r="J1391" t="s">
        <v>70</v>
      </c>
      <c r="K1391" t="s">
        <v>71</v>
      </c>
      <c r="L1391" t="b">
        <v>0</v>
      </c>
      <c r="M1391" t="s">
        <v>72</v>
      </c>
      <c r="N1391" t="s">
        <v>73</v>
      </c>
      <c r="O1391" t="s">
        <v>74</v>
      </c>
      <c r="P1391" t="s">
        <v>8251</v>
      </c>
      <c r="Q1391" t="s">
        <v>8252</v>
      </c>
      <c r="R1391" t="s">
        <v>78</v>
      </c>
      <c r="S1391" t="s">
        <v>79</v>
      </c>
      <c r="T1391">
        <v>28800000</v>
      </c>
      <c r="U1391" t="s">
        <v>80</v>
      </c>
      <c r="V1391" t="b">
        <v>0</v>
      </c>
      <c r="W1391">
        <v>946949400000</v>
      </c>
      <c r="X1391">
        <v>3</v>
      </c>
      <c r="Y1391">
        <v>-1.0000020000000001E-3</v>
      </c>
      <c r="Z1391">
        <v>-0.84745930000000003</v>
      </c>
      <c r="AA1391">
        <v>1595836496</v>
      </c>
      <c r="AB1391">
        <v>0.11700000000000001</v>
      </c>
      <c r="AC1391">
        <v>0.11700000000000001</v>
      </c>
      <c r="AD1391" t="s">
        <v>8253</v>
      </c>
      <c r="AE1391">
        <v>0.11700000000000001</v>
      </c>
      <c r="AF1391">
        <v>320000</v>
      </c>
      <c r="AG1391">
        <v>0.11799999999999999</v>
      </c>
      <c r="AH1391">
        <v>0.114</v>
      </c>
      <c r="AI1391">
        <v>0.125</v>
      </c>
      <c r="AJ1391">
        <v>0</v>
      </c>
      <c r="AK1391">
        <v>0</v>
      </c>
      <c r="AL1391" t="s">
        <v>82</v>
      </c>
      <c r="AM1391" t="s">
        <v>72</v>
      </c>
      <c r="AN1391">
        <v>0.11700000000000001</v>
      </c>
      <c r="AO1391">
        <v>281446</v>
      </c>
      <c r="AP1391">
        <v>1397500</v>
      </c>
      <c r="AQ1391">
        <v>1.5999994999999999E-2</v>
      </c>
      <c r="AR1391">
        <v>0.1584158</v>
      </c>
      <c r="AS1391" t="s">
        <v>8254</v>
      </c>
      <c r="AT1391">
        <v>-3.3999993999999999E-2</v>
      </c>
      <c r="AU1391">
        <v>-0.22516553</v>
      </c>
      <c r="AV1391">
        <v>0.10100000000000001</v>
      </c>
      <c r="AW1391">
        <v>0.151</v>
      </c>
      <c r="AX1391">
        <v>0.05</v>
      </c>
      <c r="AY1391">
        <v>0.42372882000000001</v>
      </c>
      <c r="AZ1391">
        <v>4111699968</v>
      </c>
      <c r="BA1391">
        <v>0.27</v>
      </c>
      <c r="BB1391">
        <v>0.12182857</v>
      </c>
      <c r="BC1391">
        <v>-4.8285723000000003E-3</v>
      </c>
      <c r="BD1391">
        <v>-3.9634152999999998E-2</v>
      </c>
      <c r="BE1391">
        <v>0.12646154000000001</v>
      </c>
      <c r="BF1391">
        <v>-9.4615370000000008E-3</v>
      </c>
      <c r="BG1391">
        <v>-7.4817510000000004E-2</v>
      </c>
      <c r="BH1391">
        <v>481068896</v>
      </c>
      <c r="BI1391">
        <v>0.43333329999999998</v>
      </c>
      <c r="BJ1391">
        <v>15</v>
      </c>
      <c r="BK1391">
        <v>0</v>
      </c>
      <c r="BL1391" t="b">
        <v>0</v>
      </c>
      <c r="BM1391">
        <v>0.11700000000000001</v>
      </c>
      <c r="BN1391">
        <v>1553093940</v>
      </c>
      <c r="BO1391">
        <v>1553093940</v>
      </c>
      <c r="BP1391">
        <v>1553093940</v>
      </c>
      <c r="BR1391">
        <v>-2.53E-2</v>
      </c>
    </row>
    <row r="1392" spans="1:72">
      <c r="A1392" t="s">
        <v>8255</v>
      </c>
      <c r="B1392" t="s">
        <v>8256</v>
      </c>
      <c r="C1392" t="str">
        <f t="shared" si="105"/>
        <v>萊爾斯丹</v>
      </c>
      <c r="D1392" t="str">
        <f t="shared" si="106"/>
        <v>Retail</v>
      </c>
      <c r="E1392" t="str">
        <f t="shared" si="107"/>
        <v>零售</v>
      </c>
      <c r="F1392" t="str">
        <f t="shared" si="108"/>
        <v>Shoes and Apparel</v>
      </c>
      <c r="G1392" t="str">
        <f t="shared" si="109"/>
        <v>鞋履</v>
      </c>
      <c r="H1392" t="s">
        <v>68</v>
      </c>
      <c r="I1392" t="s">
        <v>69</v>
      </c>
      <c r="J1392" t="s">
        <v>70</v>
      </c>
      <c r="K1392" t="s">
        <v>71</v>
      </c>
      <c r="L1392" t="b">
        <v>0</v>
      </c>
      <c r="M1392" t="s">
        <v>72</v>
      </c>
      <c r="N1392" t="s">
        <v>73</v>
      </c>
      <c r="O1392" t="s">
        <v>74</v>
      </c>
      <c r="P1392" t="s">
        <v>8257</v>
      </c>
      <c r="Q1392" t="s">
        <v>8258</v>
      </c>
      <c r="R1392" t="s">
        <v>78</v>
      </c>
      <c r="S1392" t="s">
        <v>79</v>
      </c>
      <c r="T1392">
        <v>28800000</v>
      </c>
      <c r="U1392" t="s">
        <v>80</v>
      </c>
      <c r="V1392" t="b">
        <v>0</v>
      </c>
      <c r="W1392">
        <v>948936600000</v>
      </c>
      <c r="X1392">
        <v>3</v>
      </c>
      <c r="Y1392">
        <v>0</v>
      </c>
      <c r="Z1392">
        <v>0</v>
      </c>
      <c r="AA1392">
        <v>1596159002</v>
      </c>
      <c r="AB1392">
        <v>0.68</v>
      </c>
      <c r="AC1392">
        <v>0.68</v>
      </c>
      <c r="AD1392" t="s">
        <v>3406</v>
      </c>
      <c r="AE1392">
        <v>0.67</v>
      </c>
      <c r="AF1392">
        <v>270000</v>
      </c>
      <c r="AG1392">
        <v>0.68</v>
      </c>
      <c r="AH1392">
        <v>0.66</v>
      </c>
      <c r="AI1392">
        <v>0.68</v>
      </c>
      <c r="AJ1392">
        <v>0</v>
      </c>
      <c r="AK1392">
        <v>0</v>
      </c>
      <c r="AL1392" t="s">
        <v>82</v>
      </c>
      <c r="AM1392" t="s">
        <v>102</v>
      </c>
      <c r="AN1392">
        <v>0.67</v>
      </c>
      <c r="AO1392">
        <v>395394</v>
      </c>
      <c r="AP1392">
        <v>241022</v>
      </c>
      <c r="AQ1392">
        <v>0.30499999999999999</v>
      </c>
      <c r="AR1392">
        <v>0.81333332999999997</v>
      </c>
      <c r="AS1392" t="s">
        <v>8259</v>
      </c>
      <c r="AT1392">
        <v>-7.9999979999999998E-2</v>
      </c>
      <c r="AU1392">
        <v>-0.10526314000000001</v>
      </c>
      <c r="AV1392">
        <v>0.375</v>
      </c>
      <c r="AW1392">
        <v>0.76</v>
      </c>
      <c r="AX1392">
        <v>4.0000000000000001E-3</v>
      </c>
      <c r="AY1392">
        <v>5.8823529999999999E-3</v>
      </c>
      <c r="AZ1392">
        <v>705894976</v>
      </c>
      <c r="BA1392">
        <v>0.26</v>
      </c>
      <c r="BB1392">
        <v>0.59842859999999998</v>
      </c>
      <c r="BC1392">
        <v>8.1571400000000002E-2</v>
      </c>
      <c r="BD1392">
        <v>0.13630933000000001</v>
      </c>
      <c r="BE1392">
        <v>0.53209790000000001</v>
      </c>
      <c r="BF1392">
        <v>0.14790212999999999</v>
      </c>
      <c r="BG1392">
        <v>0.2779604</v>
      </c>
      <c r="BH1392">
        <v>480008576</v>
      </c>
      <c r="BI1392">
        <v>2.6153848000000002</v>
      </c>
      <c r="BJ1392">
        <v>15</v>
      </c>
      <c r="BK1392">
        <v>0</v>
      </c>
      <c r="BL1392" t="b">
        <v>0</v>
      </c>
      <c r="BM1392">
        <v>0.68</v>
      </c>
      <c r="BN1392">
        <v>1590389940</v>
      </c>
      <c r="BO1392">
        <v>1590389940</v>
      </c>
      <c r="BP1392">
        <v>1590389940</v>
      </c>
      <c r="BR1392">
        <v>-4.8219999999999999E-2</v>
      </c>
      <c r="BS1392">
        <v>0.15</v>
      </c>
      <c r="BT1392">
        <v>4.5333332999999998</v>
      </c>
    </row>
    <row r="1393" spans="1:72">
      <c r="A1393" t="s">
        <v>8260</v>
      </c>
      <c r="B1393" t="s">
        <v>8261</v>
      </c>
      <c r="C1393" t="str">
        <f t="shared" si="105"/>
        <v>華記環球集團</v>
      </c>
      <c r="D1393" t="str">
        <f t="shared" si="106"/>
        <v>Real Estate Construction</v>
      </c>
      <c r="E1393" t="str">
        <f t="shared" si="107"/>
        <v>地產建築</v>
      </c>
      <c r="F1393" t="str">
        <f t="shared" si="108"/>
        <v>Building Construction</v>
      </c>
      <c r="G1393" t="str">
        <f t="shared" si="109"/>
        <v>樓宇建造</v>
      </c>
      <c r="H1393" t="s">
        <v>68</v>
      </c>
      <c r="I1393" t="s">
        <v>69</v>
      </c>
      <c r="J1393" t="s">
        <v>70</v>
      </c>
      <c r="K1393" t="s">
        <v>71</v>
      </c>
      <c r="L1393" t="b">
        <v>0</v>
      </c>
      <c r="M1393" t="s">
        <v>72</v>
      </c>
      <c r="N1393" t="s">
        <v>73</v>
      </c>
      <c r="O1393" t="s">
        <v>74</v>
      </c>
      <c r="P1393" t="s">
        <v>8262</v>
      </c>
      <c r="Q1393" t="s">
        <v>8263</v>
      </c>
      <c r="R1393" t="s">
        <v>78</v>
      </c>
      <c r="S1393" t="s">
        <v>79</v>
      </c>
      <c r="T1393">
        <v>28800000</v>
      </c>
      <c r="U1393" t="s">
        <v>80</v>
      </c>
      <c r="V1393" t="b">
        <v>0</v>
      </c>
      <c r="W1393">
        <v>1574299800000</v>
      </c>
      <c r="X1393">
        <v>3</v>
      </c>
      <c r="Y1393">
        <v>-1.0000020000000001E-3</v>
      </c>
      <c r="Z1393">
        <v>-0.41666752000000001</v>
      </c>
      <c r="AA1393">
        <v>1596010085</v>
      </c>
      <c r="AB1393">
        <v>0.23899999999999999</v>
      </c>
      <c r="AC1393">
        <v>0.24</v>
      </c>
      <c r="AD1393" t="s">
        <v>8264</v>
      </c>
      <c r="AE1393">
        <v>0.23</v>
      </c>
      <c r="AF1393">
        <v>32000</v>
      </c>
      <c r="AG1393">
        <v>0.24</v>
      </c>
      <c r="AH1393">
        <v>0.22500000000000001</v>
      </c>
      <c r="AI1393">
        <v>0.23899999999999999</v>
      </c>
      <c r="AL1393" t="s">
        <v>82</v>
      </c>
      <c r="AM1393" t="s">
        <v>5246</v>
      </c>
      <c r="AN1393">
        <v>0.23</v>
      </c>
      <c r="AO1393">
        <v>732969</v>
      </c>
      <c r="AP1393">
        <v>77000</v>
      </c>
      <c r="AQ1393">
        <v>0.13400000000000001</v>
      </c>
      <c r="AR1393">
        <v>1.2761905</v>
      </c>
      <c r="AS1393" t="s">
        <v>8265</v>
      </c>
      <c r="AT1393">
        <v>-0.151</v>
      </c>
      <c r="AU1393">
        <v>-0.38717950000000001</v>
      </c>
      <c r="AV1393">
        <v>0.105</v>
      </c>
      <c r="AW1393">
        <v>0.39</v>
      </c>
      <c r="AZ1393">
        <v>2000000000</v>
      </c>
      <c r="BB1393">
        <v>0.24377778</v>
      </c>
      <c r="BC1393">
        <v>-4.7777890000000002E-3</v>
      </c>
      <c r="BD1393">
        <v>-1.9598951999999999E-2</v>
      </c>
      <c r="BE1393">
        <v>0.21866667000000001</v>
      </c>
      <c r="BF1393">
        <v>2.0333319999999998E-2</v>
      </c>
      <c r="BG1393">
        <v>9.2987739999999999E-2</v>
      </c>
      <c r="BH1393">
        <v>478000000</v>
      </c>
      <c r="BJ1393">
        <v>15</v>
      </c>
      <c r="BK1393">
        <v>0</v>
      </c>
      <c r="BL1393" t="b">
        <v>0</v>
      </c>
      <c r="BM1393">
        <v>0.23899999999999999</v>
      </c>
    </row>
    <row r="1394" spans="1:72">
      <c r="A1394" t="s">
        <v>8266</v>
      </c>
      <c r="B1394" t="s">
        <v>8267</v>
      </c>
      <c r="C1394" t="str">
        <f t="shared" si="105"/>
        <v>福紡控股</v>
      </c>
      <c r="D1394" t="str">
        <f t="shared" si="106"/>
        <v>Industry</v>
      </c>
      <c r="E1394" t="str">
        <f t="shared" si="107"/>
        <v>工業</v>
      </c>
      <c r="F1394" t="str">
        <f t="shared" si="108"/>
        <v>Machinery</v>
      </c>
      <c r="G1394" t="str">
        <f t="shared" si="109"/>
        <v>機械設備</v>
      </c>
      <c r="H1394" t="s">
        <v>68</v>
      </c>
      <c r="I1394" t="s">
        <v>69</v>
      </c>
      <c r="J1394" t="s">
        <v>70</v>
      </c>
      <c r="K1394" t="s">
        <v>71</v>
      </c>
      <c r="L1394" t="b">
        <v>0</v>
      </c>
      <c r="M1394" t="s">
        <v>72</v>
      </c>
      <c r="N1394" t="s">
        <v>73</v>
      </c>
      <c r="O1394" t="s">
        <v>74</v>
      </c>
      <c r="P1394" t="s">
        <v>8268</v>
      </c>
      <c r="Q1394" t="s">
        <v>8269</v>
      </c>
      <c r="R1394" t="s">
        <v>78</v>
      </c>
      <c r="S1394" t="s">
        <v>79</v>
      </c>
      <c r="T1394">
        <v>28800000</v>
      </c>
      <c r="U1394" t="s">
        <v>80</v>
      </c>
      <c r="V1394" t="b">
        <v>0</v>
      </c>
      <c r="W1394">
        <v>1515029400000</v>
      </c>
      <c r="X1394">
        <v>3</v>
      </c>
      <c r="Y1394">
        <v>0</v>
      </c>
      <c r="Z1394">
        <v>0</v>
      </c>
      <c r="AA1394">
        <v>1596160282</v>
      </c>
      <c r="AB1394">
        <v>0.52</v>
      </c>
      <c r="AC1394">
        <v>0.55000000000000004</v>
      </c>
      <c r="AD1394" t="s">
        <v>8270</v>
      </c>
      <c r="AE1394">
        <v>0.49</v>
      </c>
      <c r="AF1394">
        <v>216000</v>
      </c>
      <c r="AG1394">
        <v>0.52</v>
      </c>
      <c r="AH1394">
        <v>0.52</v>
      </c>
      <c r="AI1394">
        <v>0.54</v>
      </c>
      <c r="AJ1394">
        <v>0</v>
      </c>
      <c r="AK1394">
        <v>0</v>
      </c>
      <c r="AL1394" t="s">
        <v>82</v>
      </c>
      <c r="AN1394">
        <v>0.52</v>
      </c>
      <c r="AO1394">
        <v>2070092</v>
      </c>
      <c r="AP1394">
        <v>4203000</v>
      </c>
      <c r="AQ1394">
        <v>0.42999998</v>
      </c>
      <c r="AR1394">
        <v>4.7777770000000004</v>
      </c>
      <c r="AS1394" t="s">
        <v>8271</v>
      </c>
      <c r="AT1394">
        <v>-8.0000039999999994E-2</v>
      </c>
      <c r="AU1394">
        <v>-0.13333339999999999</v>
      </c>
      <c r="AV1394">
        <v>0.09</v>
      </c>
      <c r="AW1394">
        <v>0.6</v>
      </c>
      <c r="AZ1394">
        <v>1000000000</v>
      </c>
      <c r="BB1394">
        <v>0.23697141999999999</v>
      </c>
      <c r="BC1394">
        <v>0.28302854</v>
      </c>
      <c r="BD1394">
        <v>1.1943573000000001</v>
      </c>
      <c r="BE1394">
        <v>0.16739860000000001</v>
      </c>
      <c r="BF1394">
        <v>0.35260138000000002</v>
      </c>
      <c r="BG1394">
        <v>2.1063580000000002</v>
      </c>
      <c r="BH1394">
        <v>519999968</v>
      </c>
      <c r="BJ1394">
        <v>15</v>
      </c>
      <c r="BK1394">
        <v>0</v>
      </c>
      <c r="BL1394" t="b">
        <v>0</v>
      </c>
      <c r="BM1394">
        <v>0.52</v>
      </c>
      <c r="BN1394">
        <v>1553266740</v>
      </c>
      <c r="BO1394">
        <v>1553266740</v>
      </c>
      <c r="BP1394">
        <v>1553266740</v>
      </c>
    </row>
    <row r="1395" spans="1:72">
      <c r="A1395" t="s">
        <v>8272</v>
      </c>
      <c r="B1395" t="s">
        <v>8273</v>
      </c>
      <c r="C1395" t="str">
        <f t="shared" si="105"/>
        <v>泛亞環保</v>
      </c>
      <c r="D1395" t="str">
        <f t="shared" si="106"/>
        <v>Environmental protection</v>
      </c>
      <c r="E1395" t="str">
        <f t="shared" si="107"/>
        <v>環保</v>
      </c>
      <c r="F1395" t="str">
        <f t="shared" si="108"/>
        <v>Energy saving and environmental protection</v>
      </c>
      <c r="G1395" t="str">
        <f t="shared" si="109"/>
        <v>節能環保</v>
      </c>
      <c r="H1395" t="s">
        <v>68</v>
      </c>
      <c r="I1395" t="s">
        <v>69</v>
      </c>
      <c r="J1395" t="s">
        <v>70</v>
      </c>
      <c r="K1395" t="s">
        <v>71</v>
      </c>
      <c r="L1395" t="b">
        <v>0</v>
      </c>
      <c r="M1395" t="s">
        <v>72</v>
      </c>
      <c r="N1395" t="s">
        <v>73</v>
      </c>
      <c r="O1395" t="s">
        <v>74</v>
      </c>
      <c r="P1395" t="s">
        <v>8274</v>
      </c>
      <c r="Q1395" t="s">
        <v>8275</v>
      </c>
      <c r="R1395" t="s">
        <v>78</v>
      </c>
      <c r="S1395" t="s">
        <v>79</v>
      </c>
      <c r="T1395">
        <v>28800000</v>
      </c>
      <c r="U1395" t="s">
        <v>80</v>
      </c>
      <c r="V1395" t="b">
        <v>0</v>
      </c>
      <c r="W1395">
        <v>1198200600000</v>
      </c>
      <c r="X1395">
        <v>3</v>
      </c>
      <c r="Y1395">
        <v>-2.000004E-2</v>
      </c>
      <c r="Z1395">
        <v>-3.636371</v>
      </c>
      <c r="AA1395">
        <v>1596161167</v>
      </c>
      <c r="AB1395">
        <v>0.53</v>
      </c>
      <c r="AC1395">
        <v>0.54</v>
      </c>
      <c r="AD1395" t="s">
        <v>8276</v>
      </c>
      <c r="AE1395">
        <v>0.53</v>
      </c>
      <c r="AF1395">
        <v>8000</v>
      </c>
      <c r="AG1395">
        <v>0.55000000000000004</v>
      </c>
      <c r="AH1395">
        <v>0.51</v>
      </c>
      <c r="AI1395">
        <v>0.55000000000000004</v>
      </c>
      <c r="AJ1395">
        <v>0</v>
      </c>
      <c r="AK1395">
        <v>0</v>
      </c>
      <c r="AL1395" t="s">
        <v>82</v>
      </c>
      <c r="AM1395" t="s">
        <v>102</v>
      </c>
      <c r="AN1395">
        <v>0.54</v>
      </c>
      <c r="AO1395">
        <v>66123</v>
      </c>
      <c r="AP1395">
        <v>57500</v>
      </c>
      <c r="AQ1395">
        <v>1.9999980000000001E-2</v>
      </c>
      <c r="AR1395">
        <v>3.9215649999999998E-2</v>
      </c>
      <c r="AS1395" t="s">
        <v>8277</v>
      </c>
      <c r="AT1395">
        <v>-0.86</v>
      </c>
      <c r="AU1395">
        <v>-0.61870502999999999</v>
      </c>
      <c r="AV1395">
        <v>0.51</v>
      </c>
      <c r="AW1395">
        <v>1.39</v>
      </c>
      <c r="AZ1395">
        <v>840000000</v>
      </c>
      <c r="BB1395">
        <v>0.59542859999999997</v>
      </c>
      <c r="BC1395">
        <v>-6.5428614999999996E-2</v>
      </c>
      <c r="BD1395">
        <v>-0.10988491</v>
      </c>
      <c r="BE1395">
        <v>0.68699299999999996</v>
      </c>
      <c r="BF1395">
        <v>-0.15699303000000001</v>
      </c>
      <c r="BG1395">
        <v>-0.22852201999999999</v>
      </c>
      <c r="BH1395">
        <v>445199968</v>
      </c>
      <c r="BJ1395">
        <v>15</v>
      </c>
      <c r="BK1395">
        <v>0</v>
      </c>
      <c r="BL1395" t="b">
        <v>0</v>
      </c>
      <c r="BM1395">
        <v>0.53</v>
      </c>
      <c r="BN1395">
        <v>1553871540</v>
      </c>
      <c r="BO1395">
        <v>1553871540</v>
      </c>
      <c r="BP1395">
        <v>1553871540</v>
      </c>
      <c r="BR1395">
        <v>-7.8002000000000002E-2</v>
      </c>
    </row>
    <row r="1396" spans="1:72">
      <c r="A1396" t="s">
        <v>8278</v>
      </c>
      <c r="B1396" t="s">
        <v>8279</v>
      </c>
      <c r="C1396" t="str">
        <f t="shared" si="105"/>
        <v>明輝國際</v>
      </c>
      <c r="D1396" t="str">
        <f t="shared" si="106"/>
        <v>Consumer Service</v>
      </c>
      <c r="E1396" t="str">
        <f t="shared" si="107"/>
        <v>消費者服務業</v>
      </c>
      <c r="F1396" t="str">
        <f t="shared" si="108"/>
        <v>Makeup and Cosmetics</v>
      </c>
      <c r="G1396" t="str">
        <f t="shared" si="109"/>
        <v>化妝美容</v>
      </c>
      <c r="H1396" t="s">
        <v>68</v>
      </c>
      <c r="I1396" t="s">
        <v>69</v>
      </c>
      <c r="J1396" t="s">
        <v>70</v>
      </c>
      <c r="K1396" t="s">
        <v>71</v>
      </c>
      <c r="L1396" t="b">
        <v>0</v>
      </c>
      <c r="M1396" t="s">
        <v>72</v>
      </c>
      <c r="N1396" t="s">
        <v>73</v>
      </c>
      <c r="O1396" t="s">
        <v>74</v>
      </c>
      <c r="P1396" t="s">
        <v>8280</v>
      </c>
      <c r="Q1396" t="s">
        <v>8281</v>
      </c>
      <c r="R1396" t="s">
        <v>78</v>
      </c>
      <c r="S1396" t="s">
        <v>79</v>
      </c>
      <c r="T1396">
        <v>28800000</v>
      </c>
      <c r="U1396" t="s">
        <v>80</v>
      </c>
      <c r="V1396" t="b">
        <v>0</v>
      </c>
      <c r="W1396">
        <v>1193967000000</v>
      </c>
      <c r="X1396">
        <v>3</v>
      </c>
      <c r="Y1396">
        <v>1.000005E-2</v>
      </c>
      <c r="Z1396">
        <v>1.5384693</v>
      </c>
      <c r="AA1396">
        <v>1596093600</v>
      </c>
      <c r="AB1396">
        <v>0.66</v>
      </c>
      <c r="AC1396">
        <v>0.66</v>
      </c>
      <c r="AD1396" t="s">
        <v>8282</v>
      </c>
      <c r="AE1396">
        <v>0.63</v>
      </c>
      <c r="AF1396">
        <v>258000</v>
      </c>
      <c r="AG1396">
        <v>0.65</v>
      </c>
      <c r="AH1396">
        <v>0.63</v>
      </c>
      <c r="AI1396">
        <v>0.78</v>
      </c>
      <c r="AJ1396">
        <v>0</v>
      </c>
      <c r="AK1396">
        <v>0</v>
      </c>
      <c r="AL1396" t="s">
        <v>82</v>
      </c>
      <c r="AM1396" t="s">
        <v>72</v>
      </c>
      <c r="AN1396">
        <v>0.64</v>
      </c>
      <c r="AO1396">
        <v>143769</v>
      </c>
      <c r="AP1396">
        <v>73375</v>
      </c>
      <c r="AQ1396">
        <v>3.0000031E-2</v>
      </c>
      <c r="AR1396">
        <v>4.7619096999999999E-2</v>
      </c>
      <c r="AS1396" t="s">
        <v>8283</v>
      </c>
      <c r="AT1396">
        <v>-0.27999996999999999</v>
      </c>
      <c r="AU1396">
        <v>-0.29787229999999998</v>
      </c>
      <c r="AV1396">
        <v>0.63</v>
      </c>
      <c r="AW1396">
        <v>0.94</v>
      </c>
      <c r="AX1396">
        <v>4.4999999999999998E-2</v>
      </c>
      <c r="AY1396">
        <v>6.9230769999999997E-2</v>
      </c>
      <c r="AZ1396">
        <v>734262976</v>
      </c>
      <c r="BA1396">
        <v>1.591</v>
      </c>
      <c r="BB1396">
        <v>0.69885710000000001</v>
      </c>
      <c r="BC1396">
        <v>-3.8857101999999998E-2</v>
      </c>
      <c r="BD1396">
        <v>-5.5600926000000002E-2</v>
      </c>
      <c r="BE1396">
        <v>0.76671325999999995</v>
      </c>
      <c r="BF1396">
        <v>-0.106713235</v>
      </c>
      <c r="BG1396">
        <v>-0.13918272000000001</v>
      </c>
      <c r="BH1396">
        <v>484613568</v>
      </c>
      <c r="BI1396">
        <v>0.41483345999999999</v>
      </c>
      <c r="BJ1396">
        <v>15</v>
      </c>
      <c r="BK1396">
        <v>0</v>
      </c>
      <c r="BL1396" t="b">
        <v>0</v>
      </c>
      <c r="BM1396">
        <v>0.66</v>
      </c>
      <c r="BN1396">
        <v>1553698740</v>
      </c>
      <c r="BO1396">
        <v>1553698740</v>
      </c>
      <c r="BP1396">
        <v>1553698740</v>
      </c>
      <c r="BQ1396">
        <v>4.8888889999999998</v>
      </c>
      <c r="BR1396">
        <v>0.13500000000000001</v>
      </c>
    </row>
    <row r="1397" spans="1:72">
      <c r="A1397" t="s">
        <v>8284</v>
      </c>
      <c r="B1397" t="s">
        <v>8285</v>
      </c>
      <c r="C1397" t="str">
        <f t="shared" si="105"/>
        <v>寶峰時尚</v>
      </c>
      <c r="D1397" t="str">
        <f t="shared" si="106"/>
        <v>Retail</v>
      </c>
      <c r="E1397" t="str">
        <f t="shared" si="107"/>
        <v>零售</v>
      </c>
      <c r="F1397" t="str">
        <f t="shared" si="108"/>
        <v>Shoes and Apparel</v>
      </c>
      <c r="G1397" t="str">
        <f t="shared" si="109"/>
        <v>鞋履</v>
      </c>
      <c r="H1397" t="s">
        <v>68</v>
      </c>
      <c r="I1397" t="s">
        <v>69</v>
      </c>
      <c r="J1397" t="s">
        <v>70</v>
      </c>
      <c r="K1397" t="s">
        <v>71</v>
      </c>
      <c r="L1397" t="b">
        <v>0</v>
      </c>
      <c r="M1397" t="s">
        <v>72</v>
      </c>
      <c r="N1397" t="s">
        <v>73</v>
      </c>
      <c r="O1397" t="s">
        <v>74</v>
      </c>
      <c r="P1397" t="s">
        <v>8286</v>
      </c>
      <c r="Q1397" t="s">
        <v>8287</v>
      </c>
      <c r="R1397" t="s">
        <v>78</v>
      </c>
      <c r="S1397" t="s">
        <v>79</v>
      </c>
      <c r="T1397">
        <v>28800000</v>
      </c>
      <c r="U1397" t="s">
        <v>80</v>
      </c>
      <c r="V1397" t="b">
        <v>0</v>
      </c>
      <c r="W1397">
        <v>1296178200000</v>
      </c>
      <c r="X1397">
        <v>3</v>
      </c>
      <c r="Y1397">
        <v>1.50000155E-2</v>
      </c>
      <c r="Z1397">
        <v>4.6875049999999998</v>
      </c>
      <c r="AA1397">
        <v>1596088727</v>
      </c>
      <c r="AB1397">
        <v>0.33500000000000002</v>
      </c>
      <c r="AC1397">
        <v>0.35</v>
      </c>
      <c r="AD1397" t="s">
        <v>8288</v>
      </c>
      <c r="AE1397">
        <v>0.33</v>
      </c>
      <c r="AF1397">
        <v>410000</v>
      </c>
      <c r="AG1397">
        <v>0.32</v>
      </c>
      <c r="AH1397">
        <v>0.30499999999999999</v>
      </c>
      <c r="AI1397">
        <v>0.38</v>
      </c>
      <c r="AJ1397">
        <v>0</v>
      </c>
      <c r="AK1397">
        <v>0</v>
      </c>
      <c r="AL1397" t="s">
        <v>82</v>
      </c>
      <c r="AM1397" t="s">
        <v>102</v>
      </c>
      <c r="AN1397">
        <v>0.33</v>
      </c>
      <c r="AO1397">
        <v>58276</v>
      </c>
      <c r="AP1397">
        <v>103000</v>
      </c>
      <c r="AQ1397">
        <v>6.5000000000000002E-2</v>
      </c>
      <c r="AR1397">
        <v>0.24074071999999999</v>
      </c>
      <c r="AS1397" t="s">
        <v>8289</v>
      </c>
      <c r="AT1397">
        <v>-2.3250000000000002</v>
      </c>
      <c r="AU1397">
        <v>-0.87406015000000004</v>
      </c>
      <c r="AV1397">
        <v>0.27</v>
      </c>
      <c r="AW1397">
        <v>2.66</v>
      </c>
      <c r="AZ1397">
        <v>1486860032</v>
      </c>
      <c r="BA1397">
        <v>5.0999999999999997E-2</v>
      </c>
      <c r="BB1397">
        <v>0.36214286000000001</v>
      </c>
      <c r="BC1397">
        <v>-2.7142853000000002E-2</v>
      </c>
      <c r="BD1397">
        <v>-7.4950680000000006E-2</v>
      </c>
      <c r="BE1397">
        <v>0.44804195000000002</v>
      </c>
      <c r="BF1397">
        <v>-0.11304193999999999</v>
      </c>
      <c r="BG1397">
        <v>-0.25230214000000001</v>
      </c>
      <c r="BH1397">
        <v>498098112</v>
      </c>
      <c r="BI1397">
        <v>6.5686280000000004</v>
      </c>
      <c r="BJ1397">
        <v>15</v>
      </c>
      <c r="BK1397">
        <v>0</v>
      </c>
      <c r="BL1397" t="b">
        <v>0</v>
      </c>
      <c r="BM1397">
        <v>0.33500000000000002</v>
      </c>
      <c r="BN1397">
        <v>1553698740</v>
      </c>
      <c r="BO1397">
        <v>1553698740</v>
      </c>
      <c r="BP1397">
        <v>1553698740</v>
      </c>
      <c r="BR1397">
        <v>-0.24585000000000001</v>
      </c>
    </row>
    <row r="1398" spans="1:72">
      <c r="A1398" t="s">
        <v>8290</v>
      </c>
      <c r="B1398" t="s">
        <v>8291</v>
      </c>
      <c r="C1398" t="str">
        <f t="shared" si="105"/>
        <v>正力控股</v>
      </c>
      <c r="D1398" t="str">
        <f t="shared" si="106"/>
        <v>Consumer Service</v>
      </c>
      <c r="E1398" t="str">
        <f t="shared" si="107"/>
        <v>消費者服務業</v>
      </c>
      <c r="F1398" t="str">
        <f t="shared" si="108"/>
        <v>Support Service</v>
      </c>
      <c r="G1398" t="str">
        <f t="shared" si="109"/>
        <v>支援服務</v>
      </c>
      <c r="H1398" t="s">
        <v>68</v>
      </c>
      <c r="I1398" t="s">
        <v>69</v>
      </c>
      <c r="J1398" t="s">
        <v>70</v>
      </c>
      <c r="K1398" t="s">
        <v>71</v>
      </c>
      <c r="L1398" t="b">
        <v>0</v>
      </c>
      <c r="M1398" t="s">
        <v>72</v>
      </c>
      <c r="N1398" t="s">
        <v>73</v>
      </c>
      <c r="O1398" t="s">
        <v>74</v>
      </c>
      <c r="P1398" t="s">
        <v>8292</v>
      </c>
      <c r="Q1398" t="s">
        <v>8293</v>
      </c>
      <c r="R1398" t="s">
        <v>78</v>
      </c>
      <c r="S1398" t="s">
        <v>79</v>
      </c>
      <c r="T1398">
        <v>28800000</v>
      </c>
      <c r="U1398" t="s">
        <v>80</v>
      </c>
      <c r="V1398" t="b">
        <v>0</v>
      </c>
      <c r="W1398">
        <v>1478568600000</v>
      </c>
      <c r="X1398">
        <v>3</v>
      </c>
      <c r="Y1398">
        <v>9.9998709999999996E-4</v>
      </c>
      <c r="Z1398">
        <v>0.42016265000000003</v>
      </c>
      <c r="AA1398">
        <v>1596095503</v>
      </c>
      <c r="AB1398">
        <v>0.23899999999999999</v>
      </c>
      <c r="AC1398">
        <v>0.26</v>
      </c>
      <c r="AD1398" t="s">
        <v>8294</v>
      </c>
      <c r="AE1398">
        <v>0.23899999999999999</v>
      </c>
      <c r="AF1398">
        <v>135000</v>
      </c>
      <c r="AG1398">
        <v>0.23799999999999999</v>
      </c>
      <c r="AH1398">
        <v>0.23699999999999999</v>
      </c>
      <c r="AI1398">
        <v>0.25</v>
      </c>
      <c r="AJ1398">
        <v>0</v>
      </c>
      <c r="AK1398">
        <v>0</v>
      </c>
      <c r="AL1398" t="s">
        <v>82</v>
      </c>
      <c r="AM1398" t="s">
        <v>4614</v>
      </c>
      <c r="AN1398">
        <v>0.26</v>
      </c>
      <c r="AO1398">
        <v>685076</v>
      </c>
      <c r="AP1398">
        <v>205000</v>
      </c>
      <c r="AQ1398">
        <v>4.8999994999999998E-2</v>
      </c>
      <c r="AR1398">
        <v>0.25789472000000002</v>
      </c>
      <c r="AS1398" t="s">
        <v>8295</v>
      </c>
      <c r="AT1398">
        <v>-1.1010001</v>
      </c>
      <c r="AU1398">
        <v>-0.82164179999999998</v>
      </c>
      <c r="AV1398">
        <v>0.19</v>
      </c>
      <c r="AW1398">
        <v>1.34</v>
      </c>
      <c r="AZ1398">
        <v>2000000000</v>
      </c>
      <c r="BA1398">
        <v>1.4999999999999999E-2</v>
      </c>
      <c r="BB1398">
        <v>0.25348569999999998</v>
      </c>
      <c r="BC1398">
        <v>-1.4485717E-2</v>
      </c>
      <c r="BD1398">
        <v>-5.7146086999999998E-2</v>
      </c>
      <c r="BE1398">
        <v>0.29012588</v>
      </c>
      <c r="BF1398">
        <v>-5.1125884000000003E-2</v>
      </c>
      <c r="BG1398">
        <v>-0.17621966</v>
      </c>
      <c r="BH1398">
        <v>478000000</v>
      </c>
      <c r="BI1398">
        <v>15.933332999999999</v>
      </c>
      <c r="BJ1398">
        <v>15</v>
      </c>
      <c r="BK1398">
        <v>0</v>
      </c>
      <c r="BL1398" t="b">
        <v>0</v>
      </c>
      <c r="BM1398">
        <v>0.23899999999999999</v>
      </c>
      <c r="BN1398">
        <v>1553871540</v>
      </c>
      <c r="BO1398">
        <v>1553871540</v>
      </c>
      <c r="BP1398">
        <v>1553871540</v>
      </c>
    </row>
    <row r="1399" spans="1:72">
      <c r="A1399" t="s">
        <v>8296</v>
      </c>
      <c r="B1399" t="s">
        <v>8297</v>
      </c>
      <c r="C1399" t="str">
        <f t="shared" si="105"/>
        <v>方正控股</v>
      </c>
      <c r="D1399" t="str">
        <f t="shared" si="106"/>
        <v>Information Technology</v>
      </c>
      <c r="E1399" t="str">
        <f t="shared" si="107"/>
        <v>資訊科技</v>
      </c>
      <c r="F1399" t="str">
        <f t="shared" si="108"/>
        <v>System and Data Technology Consultant</v>
      </c>
      <c r="G1399" t="str">
        <f t="shared" si="109"/>
        <v>系統及資料科技顧問</v>
      </c>
      <c r="H1399" t="s">
        <v>68</v>
      </c>
      <c r="I1399" t="s">
        <v>69</v>
      </c>
      <c r="J1399" t="s">
        <v>70</v>
      </c>
      <c r="K1399" t="s">
        <v>71</v>
      </c>
      <c r="L1399" t="b">
        <v>0</v>
      </c>
      <c r="M1399" t="s">
        <v>72</v>
      </c>
      <c r="N1399" t="s">
        <v>73</v>
      </c>
      <c r="O1399" t="s">
        <v>74</v>
      </c>
      <c r="P1399" t="s">
        <v>8298</v>
      </c>
      <c r="Q1399" t="s">
        <v>8299</v>
      </c>
      <c r="R1399" t="s">
        <v>78</v>
      </c>
      <c r="S1399" t="s">
        <v>79</v>
      </c>
      <c r="T1399">
        <v>28800000</v>
      </c>
      <c r="U1399" t="s">
        <v>80</v>
      </c>
      <c r="V1399" t="b">
        <v>0</v>
      </c>
      <c r="W1399">
        <v>946949400000</v>
      </c>
      <c r="X1399">
        <v>3</v>
      </c>
      <c r="Y1399">
        <v>0</v>
      </c>
      <c r="Z1399">
        <v>0</v>
      </c>
      <c r="AA1399">
        <v>1596089769</v>
      </c>
      <c r="AB1399">
        <v>0.39500000000000002</v>
      </c>
      <c r="AC1399">
        <v>0.39500000000000002</v>
      </c>
      <c r="AD1399" t="s">
        <v>8300</v>
      </c>
      <c r="AE1399">
        <v>0.38500000000000001</v>
      </c>
      <c r="AF1399">
        <v>58000</v>
      </c>
      <c r="AG1399">
        <v>0.39500000000000002</v>
      </c>
      <c r="AH1399">
        <v>0.38500000000000001</v>
      </c>
      <c r="AI1399">
        <v>0.39500000000000002</v>
      </c>
      <c r="AJ1399">
        <v>0</v>
      </c>
      <c r="AK1399">
        <v>0</v>
      </c>
      <c r="AL1399" t="s">
        <v>82</v>
      </c>
      <c r="AM1399" t="s">
        <v>72</v>
      </c>
      <c r="AN1399">
        <v>0.38500000000000001</v>
      </c>
      <c r="AO1399">
        <v>383060</v>
      </c>
      <c r="AP1399">
        <v>163250</v>
      </c>
      <c r="AQ1399">
        <v>9.5000000000000001E-2</v>
      </c>
      <c r="AR1399">
        <v>0.31666665999999999</v>
      </c>
      <c r="AS1399" t="s">
        <v>8301</v>
      </c>
      <c r="AT1399">
        <v>-0.11499998</v>
      </c>
      <c r="AU1399">
        <v>-0.22549016999999999</v>
      </c>
      <c r="AV1399">
        <v>0.3</v>
      </c>
      <c r="AW1399">
        <v>0.51</v>
      </c>
      <c r="AZ1399">
        <v>1199750016</v>
      </c>
      <c r="BA1399">
        <v>0.78500000000000003</v>
      </c>
      <c r="BB1399">
        <v>0.39828572000000001</v>
      </c>
      <c r="BC1399">
        <v>-3.2857060000000002E-3</v>
      </c>
      <c r="BD1399">
        <v>-8.2496210000000004E-3</v>
      </c>
      <c r="BE1399">
        <v>0.39087411999999999</v>
      </c>
      <c r="BF1399">
        <v>4.1258930000000003E-3</v>
      </c>
      <c r="BG1399">
        <v>1.0555554999999999E-2</v>
      </c>
      <c r="BH1399">
        <v>473901280</v>
      </c>
      <c r="BI1399">
        <v>0.50318474000000002</v>
      </c>
      <c r="BJ1399">
        <v>15</v>
      </c>
      <c r="BK1399">
        <v>0</v>
      </c>
      <c r="BL1399" t="b">
        <v>0</v>
      </c>
      <c r="BM1399">
        <v>0.39500000000000002</v>
      </c>
      <c r="BN1399">
        <v>1553525940</v>
      </c>
      <c r="BO1399">
        <v>1553525940</v>
      </c>
      <c r="BP1399">
        <v>1553525940</v>
      </c>
      <c r="BR1399">
        <v>-0.19900000000000001</v>
      </c>
    </row>
    <row r="1400" spans="1:72">
      <c r="A1400" t="s">
        <v>8302</v>
      </c>
      <c r="B1400" t="s">
        <v>8303</v>
      </c>
      <c r="C1400" t="str">
        <f t="shared" si="105"/>
        <v>中國北大荒</v>
      </c>
      <c r="D1400" t="str">
        <f t="shared" si="106"/>
        <v>Food and Beverage</v>
      </c>
      <c r="E1400" t="str">
        <f t="shared" si="107"/>
        <v>飲食相關</v>
      </c>
      <c r="F1400" t="str">
        <f t="shared" si="108"/>
        <v>Alcoholic Beverages</v>
      </c>
      <c r="G1400" t="str">
        <f t="shared" si="109"/>
        <v>酒類飲品</v>
      </c>
      <c r="H1400" t="s">
        <v>68</v>
      </c>
      <c r="I1400" t="s">
        <v>69</v>
      </c>
      <c r="J1400" t="s">
        <v>70</v>
      </c>
      <c r="K1400" t="s">
        <v>71</v>
      </c>
      <c r="L1400" t="b">
        <v>0</v>
      </c>
      <c r="M1400" t="s">
        <v>72</v>
      </c>
      <c r="N1400" t="s">
        <v>73</v>
      </c>
      <c r="O1400" t="s">
        <v>74</v>
      </c>
      <c r="P1400" t="s">
        <v>8304</v>
      </c>
      <c r="Q1400" t="s">
        <v>8305</v>
      </c>
      <c r="R1400" t="s">
        <v>78</v>
      </c>
      <c r="S1400" t="s">
        <v>79</v>
      </c>
      <c r="T1400">
        <v>28800000</v>
      </c>
      <c r="U1400" t="s">
        <v>80</v>
      </c>
      <c r="V1400" t="b">
        <v>0</v>
      </c>
      <c r="W1400">
        <v>979695000000</v>
      </c>
      <c r="X1400">
        <v>3</v>
      </c>
      <c r="Y1400">
        <v>-9.9999459999999991E-4</v>
      </c>
      <c r="Z1400">
        <v>-1.3157824</v>
      </c>
      <c r="AA1400">
        <v>1596160667</v>
      </c>
      <c r="AB1400">
        <v>7.4999999999999997E-2</v>
      </c>
      <c r="AC1400">
        <v>7.5999999999999998E-2</v>
      </c>
      <c r="AD1400" t="s">
        <v>8306</v>
      </c>
      <c r="AE1400">
        <v>7.4999999999999997E-2</v>
      </c>
      <c r="AF1400">
        <v>80000</v>
      </c>
      <c r="AG1400">
        <v>7.5999999999999998E-2</v>
      </c>
      <c r="AH1400">
        <v>7.2999999999999995E-2</v>
      </c>
      <c r="AI1400">
        <v>7.4999999999999997E-2</v>
      </c>
      <c r="AJ1400">
        <v>0</v>
      </c>
      <c r="AK1400">
        <v>0</v>
      </c>
      <c r="AL1400" t="s">
        <v>82</v>
      </c>
      <c r="AM1400" t="s">
        <v>72</v>
      </c>
      <c r="AN1400">
        <v>7.5999999999999998E-2</v>
      </c>
      <c r="AO1400">
        <v>5293230</v>
      </c>
      <c r="AP1400">
        <v>2271000</v>
      </c>
      <c r="AQ1400">
        <v>3.5000004000000001E-2</v>
      </c>
      <c r="AR1400">
        <v>0.87500009999999995</v>
      </c>
      <c r="AS1400" t="s">
        <v>8307</v>
      </c>
      <c r="AT1400">
        <v>-0.12799999000000001</v>
      </c>
      <c r="AU1400">
        <v>-0.63054186000000001</v>
      </c>
      <c r="AV1400">
        <v>0.04</v>
      </c>
      <c r="AW1400">
        <v>0.20300000000000001</v>
      </c>
      <c r="AZ1400">
        <v>6225129984</v>
      </c>
      <c r="BA1400">
        <v>0.19700000000000001</v>
      </c>
      <c r="BB1400">
        <v>6.5771430000000006E-2</v>
      </c>
      <c r="BC1400">
        <v>9.2285720000000009E-3</v>
      </c>
      <c r="BD1400">
        <v>0.14031278</v>
      </c>
      <c r="BE1400">
        <v>6.5951049999999997E-2</v>
      </c>
      <c r="BF1400">
        <v>9.0489539999999997E-3</v>
      </c>
      <c r="BG1400">
        <v>0.13720711999999999</v>
      </c>
      <c r="BH1400">
        <v>466884768</v>
      </c>
      <c r="BI1400">
        <v>0.38071070000000001</v>
      </c>
      <c r="BJ1400">
        <v>15</v>
      </c>
      <c r="BK1400">
        <v>0</v>
      </c>
      <c r="BL1400" t="b">
        <v>0</v>
      </c>
      <c r="BM1400">
        <v>7.4999999999999997E-2</v>
      </c>
      <c r="BN1400">
        <v>1554044340</v>
      </c>
      <c r="BO1400">
        <v>1554044340</v>
      </c>
      <c r="BP1400">
        <v>1554044340</v>
      </c>
      <c r="BQ1400">
        <v>14.705882000000001</v>
      </c>
      <c r="BR1400">
        <v>5.1000000000000004E-3</v>
      </c>
    </row>
    <row r="1401" spans="1:72">
      <c r="A1401" t="s">
        <v>8308</v>
      </c>
      <c r="B1401" t="s">
        <v>8309</v>
      </c>
      <c r="C1401" t="str">
        <f t="shared" si="105"/>
        <v>凱普松國際</v>
      </c>
      <c r="D1401" t="str">
        <f t="shared" si="106"/>
        <v>Industrial Products</v>
      </c>
      <c r="E1401" t="str">
        <f t="shared" si="107"/>
        <v>工業製品</v>
      </c>
      <c r="F1401" t="str">
        <f t="shared" si="108"/>
        <v>Electronic components</v>
      </c>
      <c r="G1401" t="str">
        <f t="shared" si="109"/>
        <v>電子元件</v>
      </c>
      <c r="H1401" t="s">
        <v>68</v>
      </c>
      <c r="I1401" t="s">
        <v>69</v>
      </c>
      <c r="J1401" t="s">
        <v>70</v>
      </c>
      <c r="K1401" t="s">
        <v>71</v>
      </c>
      <c r="L1401" t="b">
        <v>0</v>
      </c>
      <c r="M1401" t="s">
        <v>72</v>
      </c>
      <c r="N1401" t="s">
        <v>73</v>
      </c>
      <c r="O1401" t="s">
        <v>74</v>
      </c>
      <c r="P1401" t="s">
        <v>8310</v>
      </c>
      <c r="Q1401" t="s">
        <v>8311</v>
      </c>
      <c r="R1401" t="s">
        <v>78</v>
      </c>
      <c r="S1401" t="s">
        <v>79</v>
      </c>
      <c r="T1401">
        <v>28800000</v>
      </c>
      <c r="U1401" t="s">
        <v>80</v>
      </c>
      <c r="V1401" t="b">
        <v>0</v>
      </c>
      <c r="W1401">
        <v>1178501400000</v>
      </c>
      <c r="X1401">
        <v>3</v>
      </c>
      <c r="Y1401">
        <v>0</v>
      </c>
      <c r="Z1401">
        <v>0</v>
      </c>
      <c r="AA1401">
        <v>1596091221</v>
      </c>
      <c r="AB1401">
        <v>0.56000000000000005</v>
      </c>
      <c r="AC1401">
        <v>0.56000000000000005</v>
      </c>
      <c r="AD1401" t="s">
        <v>3788</v>
      </c>
      <c r="AE1401">
        <v>0.56000000000000005</v>
      </c>
      <c r="AF1401">
        <v>192000</v>
      </c>
      <c r="AG1401">
        <v>0.56000000000000005</v>
      </c>
      <c r="AH1401">
        <v>0.55000000000000004</v>
      </c>
      <c r="AI1401">
        <v>0.56999999999999995</v>
      </c>
      <c r="AJ1401">
        <v>0</v>
      </c>
      <c r="AK1401">
        <v>0</v>
      </c>
      <c r="AL1401" t="s">
        <v>82</v>
      </c>
      <c r="AM1401" t="s">
        <v>102</v>
      </c>
      <c r="AN1401">
        <v>0.56000000000000005</v>
      </c>
      <c r="AO1401">
        <v>1223686</v>
      </c>
      <c r="AP1401">
        <v>1097075</v>
      </c>
      <c r="AQ1401">
        <v>0.312</v>
      </c>
      <c r="AR1401">
        <v>1.2580644999999999</v>
      </c>
      <c r="AS1401" t="s">
        <v>8312</v>
      </c>
      <c r="AT1401">
        <v>-1.9999980000000001E-2</v>
      </c>
      <c r="AU1401">
        <v>-3.4482724999999999E-2</v>
      </c>
      <c r="AV1401">
        <v>0.248</v>
      </c>
      <c r="AW1401">
        <v>0.57999999999999996</v>
      </c>
      <c r="AX1401">
        <v>6.0000000000000001E-3</v>
      </c>
      <c r="AY1401">
        <v>1.0714286E-2</v>
      </c>
      <c r="AZ1401">
        <v>844560000</v>
      </c>
      <c r="BA1401">
        <v>0.111</v>
      </c>
      <c r="BB1401">
        <v>0.5648571</v>
      </c>
      <c r="BC1401">
        <v>-4.8571229999999996E-3</v>
      </c>
      <c r="BD1401">
        <v>-8.5988520000000006E-3</v>
      </c>
      <c r="BE1401">
        <v>0.40346155</v>
      </c>
      <c r="BF1401">
        <v>0.15653845999999999</v>
      </c>
      <c r="BG1401">
        <v>0.38798853999999999</v>
      </c>
      <c r="BH1401">
        <v>472953600</v>
      </c>
      <c r="BI1401">
        <v>5.045045</v>
      </c>
      <c r="BJ1401">
        <v>15</v>
      </c>
      <c r="BK1401">
        <v>0</v>
      </c>
      <c r="BL1401" t="b">
        <v>0</v>
      </c>
      <c r="BM1401">
        <v>0.56000000000000005</v>
      </c>
      <c r="BN1401">
        <v>1553785140</v>
      </c>
      <c r="BO1401">
        <v>1553785140</v>
      </c>
      <c r="BP1401">
        <v>1553785140</v>
      </c>
      <c r="BQ1401">
        <v>3.8311815</v>
      </c>
      <c r="BR1401">
        <v>0.14616899999999999</v>
      </c>
    </row>
    <row r="1402" spans="1:72">
      <c r="A1402" t="s">
        <v>8313</v>
      </c>
      <c r="B1402" t="s">
        <v>8314</v>
      </c>
      <c r="C1402" t="str">
        <f t="shared" si="105"/>
        <v>華訊</v>
      </c>
      <c r="D1402" t="str">
        <f t="shared" si="106"/>
        <v>Consumer Goods Manufacturing</v>
      </c>
      <c r="E1402" t="str">
        <f t="shared" si="107"/>
        <v>消費品製造</v>
      </c>
      <c r="F1402" t="str">
        <f t="shared" si="108"/>
        <v>Consumer Electronics</v>
      </c>
      <c r="G1402" t="str">
        <f t="shared" si="109"/>
        <v>電子消費品</v>
      </c>
      <c r="H1402" t="s">
        <v>68</v>
      </c>
      <c r="I1402" t="s">
        <v>69</v>
      </c>
      <c r="J1402" t="s">
        <v>70</v>
      </c>
      <c r="K1402" t="s">
        <v>71</v>
      </c>
      <c r="L1402" t="b">
        <v>0</v>
      </c>
      <c r="M1402" t="s">
        <v>72</v>
      </c>
      <c r="N1402" t="s">
        <v>73</v>
      </c>
      <c r="O1402" t="s">
        <v>74</v>
      </c>
      <c r="P1402" t="s">
        <v>8315</v>
      </c>
      <c r="Q1402" t="s">
        <v>8316</v>
      </c>
      <c r="R1402" t="s">
        <v>78</v>
      </c>
      <c r="S1402" t="s">
        <v>79</v>
      </c>
      <c r="T1402">
        <v>28800000</v>
      </c>
      <c r="U1402" t="s">
        <v>80</v>
      </c>
      <c r="V1402" t="b">
        <v>0</v>
      </c>
      <c r="W1402">
        <v>1121391000000</v>
      </c>
      <c r="X1402">
        <v>3</v>
      </c>
      <c r="Y1402">
        <v>-1.9999980000000001E-2</v>
      </c>
      <c r="Z1402">
        <v>-3.8461504</v>
      </c>
      <c r="AA1402">
        <v>1596160790</v>
      </c>
      <c r="AB1402">
        <v>0.5</v>
      </c>
      <c r="AC1402">
        <v>0.5</v>
      </c>
      <c r="AD1402" t="s">
        <v>6622</v>
      </c>
      <c r="AE1402">
        <v>0.5</v>
      </c>
      <c r="AF1402">
        <v>30000</v>
      </c>
      <c r="AG1402">
        <v>0.52</v>
      </c>
      <c r="AH1402">
        <v>0.5</v>
      </c>
      <c r="AI1402">
        <v>0.51</v>
      </c>
      <c r="AJ1402">
        <v>0</v>
      </c>
      <c r="AK1402">
        <v>0</v>
      </c>
      <c r="AL1402" t="s">
        <v>82</v>
      </c>
      <c r="AM1402" t="s">
        <v>72</v>
      </c>
      <c r="AN1402">
        <v>0.5</v>
      </c>
      <c r="AO1402">
        <v>349237</v>
      </c>
      <c r="AP1402">
        <v>77750</v>
      </c>
      <c r="AQ1402">
        <v>0.26</v>
      </c>
      <c r="AR1402">
        <v>1.0833333999999999</v>
      </c>
      <c r="AS1402" t="s">
        <v>8317</v>
      </c>
      <c r="AT1402">
        <v>-0.23000002</v>
      </c>
      <c r="AU1402">
        <v>-0.31506849999999997</v>
      </c>
      <c r="AV1402">
        <v>0.24</v>
      </c>
      <c r="AW1402">
        <v>0.73</v>
      </c>
      <c r="AX1402">
        <v>0.05</v>
      </c>
      <c r="AY1402">
        <v>9.6153849999999999E-2</v>
      </c>
      <c r="AZ1402">
        <v>946115968</v>
      </c>
      <c r="BA1402">
        <v>0.33900000000000002</v>
      </c>
      <c r="BB1402">
        <v>0.52885709999999997</v>
      </c>
      <c r="BC1402">
        <v>-2.8857112000000001E-2</v>
      </c>
      <c r="BD1402">
        <v>-5.4565045999999999E-2</v>
      </c>
      <c r="BE1402">
        <v>0.43346154999999997</v>
      </c>
      <c r="BF1402">
        <v>6.6538449999999999E-2</v>
      </c>
      <c r="BG1402">
        <v>0.15350485999999999</v>
      </c>
      <c r="BH1402">
        <v>473057984</v>
      </c>
      <c r="BI1402">
        <v>1.4749264</v>
      </c>
      <c r="BJ1402">
        <v>15</v>
      </c>
      <c r="BK1402">
        <v>0</v>
      </c>
      <c r="BL1402" t="b">
        <v>0</v>
      </c>
      <c r="BM1402">
        <v>0.5</v>
      </c>
      <c r="BN1402">
        <v>1553785140</v>
      </c>
      <c r="BO1402">
        <v>1553785140</v>
      </c>
      <c r="BP1402">
        <v>1553785140</v>
      </c>
      <c r="BR1402">
        <v>-0.27700000000000002</v>
      </c>
    </row>
    <row r="1403" spans="1:72">
      <c r="A1403" t="s">
        <v>8318</v>
      </c>
      <c r="B1403" t="s">
        <v>8319</v>
      </c>
      <c r="C1403" t="str">
        <f t="shared" si="105"/>
        <v>太陽國際</v>
      </c>
      <c r="D1403" t="str">
        <f t="shared" si="106"/>
        <v>Information Technology</v>
      </c>
      <c r="E1403" t="str">
        <f t="shared" si="107"/>
        <v>資訊科技</v>
      </c>
      <c r="F1403" t="str">
        <f t="shared" si="108"/>
        <v>Technology and Software</v>
      </c>
      <c r="G1403" t="str">
        <f t="shared" si="109"/>
        <v>科技軟件</v>
      </c>
      <c r="H1403" t="s">
        <v>68</v>
      </c>
      <c r="I1403" t="s">
        <v>69</v>
      </c>
      <c r="J1403" t="s">
        <v>70</v>
      </c>
      <c r="K1403" t="s">
        <v>71</v>
      </c>
      <c r="L1403" t="b">
        <v>0</v>
      </c>
      <c r="M1403" t="s">
        <v>72</v>
      </c>
      <c r="N1403" t="s">
        <v>73</v>
      </c>
      <c r="O1403" t="s">
        <v>74</v>
      </c>
      <c r="P1403" t="s">
        <v>8320</v>
      </c>
      <c r="Q1403" t="s">
        <v>8321</v>
      </c>
      <c r="R1403" t="s">
        <v>78</v>
      </c>
      <c r="S1403" t="s">
        <v>79</v>
      </c>
      <c r="T1403">
        <v>28800000</v>
      </c>
      <c r="U1403" t="s">
        <v>80</v>
      </c>
      <c r="V1403" t="b">
        <v>0</v>
      </c>
      <c r="W1403">
        <v>1079055000000</v>
      </c>
      <c r="X1403">
        <v>3</v>
      </c>
      <c r="Y1403">
        <v>0</v>
      </c>
      <c r="Z1403">
        <v>0</v>
      </c>
      <c r="AA1403">
        <v>1596086544</v>
      </c>
      <c r="AB1403">
        <v>0.218</v>
      </c>
      <c r="AC1403">
        <v>0.218</v>
      </c>
      <c r="AD1403" t="s">
        <v>8322</v>
      </c>
      <c r="AE1403">
        <v>0.218</v>
      </c>
      <c r="AF1403">
        <v>100000</v>
      </c>
      <c r="AG1403">
        <v>0.218</v>
      </c>
      <c r="AH1403">
        <v>0.218</v>
      </c>
      <c r="AI1403">
        <v>0.25</v>
      </c>
      <c r="AJ1403">
        <v>0</v>
      </c>
      <c r="AK1403">
        <v>0</v>
      </c>
      <c r="AL1403" t="s">
        <v>82</v>
      </c>
      <c r="AM1403" t="s">
        <v>72</v>
      </c>
      <c r="AN1403">
        <v>0.218</v>
      </c>
      <c r="AO1403">
        <v>294469</v>
      </c>
      <c r="AP1403">
        <v>215625</v>
      </c>
      <c r="AQ1403">
        <v>3.7999987999999998E-2</v>
      </c>
      <c r="AR1403">
        <v>0.21111104</v>
      </c>
      <c r="AS1403" t="s">
        <v>8323</v>
      </c>
      <c r="AT1403">
        <v>-0.26200000000000001</v>
      </c>
      <c r="AU1403">
        <v>-0.54583334999999999</v>
      </c>
      <c r="AV1403">
        <v>0.18</v>
      </c>
      <c r="AW1403">
        <v>0.48</v>
      </c>
      <c r="AZ1403">
        <v>2171729920</v>
      </c>
      <c r="BA1403">
        <v>5.5E-2</v>
      </c>
      <c r="BB1403">
        <v>0.23197222000000001</v>
      </c>
      <c r="BC1403">
        <v>-1.3972223000000001E-2</v>
      </c>
      <c r="BD1403">
        <v>-6.0232309999999997E-2</v>
      </c>
      <c r="BE1403">
        <v>0.23678473</v>
      </c>
      <c r="BF1403">
        <v>-1.8784731999999998E-2</v>
      </c>
      <c r="BG1403">
        <v>-7.9332529999999998E-2</v>
      </c>
      <c r="BH1403">
        <v>473437120</v>
      </c>
      <c r="BI1403">
        <v>3.9636363999999999</v>
      </c>
      <c r="BJ1403">
        <v>15</v>
      </c>
      <c r="BK1403">
        <v>0</v>
      </c>
      <c r="BL1403" t="b">
        <v>0</v>
      </c>
      <c r="BM1403">
        <v>0.218</v>
      </c>
      <c r="BN1403">
        <v>1549641540</v>
      </c>
      <c r="BO1403">
        <v>1549641540</v>
      </c>
      <c r="BP1403">
        <v>1549641540</v>
      </c>
      <c r="BR1403">
        <v>-2.81E-2</v>
      </c>
    </row>
    <row r="1404" spans="1:72">
      <c r="A1404" t="s">
        <v>8324</v>
      </c>
      <c r="B1404" t="s">
        <v>8325</v>
      </c>
      <c r="C1404" t="str">
        <f t="shared" si="105"/>
        <v>蠟筆小新食品</v>
      </c>
      <c r="D1404" t="str">
        <f t="shared" si="106"/>
        <v>Food and Beverage</v>
      </c>
      <c r="E1404" t="str">
        <f t="shared" si="107"/>
        <v>飲食相關</v>
      </c>
      <c r="F1404" t="str">
        <f t="shared" si="108"/>
        <v>Snack Food</v>
      </c>
      <c r="G1404" t="str">
        <f t="shared" si="109"/>
        <v>休閒食品</v>
      </c>
      <c r="H1404" t="s">
        <v>68</v>
      </c>
      <c r="I1404" t="s">
        <v>69</v>
      </c>
      <c r="J1404" t="s">
        <v>70</v>
      </c>
      <c r="K1404" t="s">
        <v>71</v>
      </c>
      <c r="L1404" t="b">
        <v>0</v>
      </c>
      <c r="M1404" t="s">
        <v>72</v>
      </c>
      <c r="N1404" t="s">
        <v>73</v>
      </c>
      <c r="O1404" t="s">
        <v>74</v>
      </c>
      <c r="P1404" t="s">
        <v>8326</v>
      </c>
      <c r="Q1404" t="s">
        <v>8327</v>
      </c>
      <c r="R1404" t="s">
        <v>78</v>
      </c>
      <c r="S1404" t="s">
        <v>79</v>
      </c>
      <c r="T1404">
        <v>28800000</v>
      </c>
      <c r="U1404" t="s">
        <v>80</v>
      </c>
      <c r="V1404" t="b">
        <v>0</v>
      </c>
      <c r="W1404">
        <v>1323394200000</v>
      </c>
      <c r="X1404">
        <v>3</v>
      </c>
      <c r="Y1404">
        <v>4.9999950000000001E-3</v>
      </c>
      <c r="Z1404">
        <v>1.4285699999999999</v>
      </c>
      <c r="AA1404">
        <v>1595989932</v>
      </c>
      <c r="AB1404">
        <v>0.35499999999999998</v>
      </c>
      <c r="AC1404">
        <v>0.35499999999999998</v>
      </c>
      <c r="AD1404" t="s">
        <v>8328</v>
      </c>
      <c r="AE1404">
        <v>0.35</v>
      </c>
      <c r="AF1404">
        <v>295000</v>
      </c>
      <c r="AG1404">
        <v>0.35</v>
      </c>
      <c r="AH1404">
        <v>0.33500000000000002</v>
      </c>
      <c r="AI1404">
        <v>0.35</v>
      </c>
      <c r="AJ1404">
        <v>0</v>
      </c>
      <c r="AK1404">
        <v>0</v>
      </c>
      <c r="AL1404" t="s">
        <v>82</v>
      </c>
      <c r="AM1404" t="s">
        <v>102</v>
      </c>
      <c r="AN1404">
        <v>0.35</v>
      </c>
      <c r="AO1404">
        <v>302215</v>
      </c>
      <c r="AP1404">
        <v>300000</v>
      </c>
      <c r="AQ1404">
        <v>0.10699999</v>
      </c>
      <c r="AR1404">
        <v>0.43145159999999999</v>
      </c>
      <c r="AS1404" t="s">
        <v>8329</v>
      </c>
      <c r="AT1404">
        <v>-0.10500002</v>
      </c>
      <c r="AU1404">
        <v>-0.22826089999999999</v>
      </c>
      <c r="AV1404">
        <v>0.248</v>
      </c>
      <c r="AW1404">
        <v>0.46</v>
      </c>
      <c r="AZ1404">
        <v>1328979968</v>
      </c>
      <c r="BA1404">
        <v>9.0999999999999998E-2</v>
      </c>
      <c r="BB1404">
        <v>0.36328571999999998</v>
      </c>
      <c r="BC1404">
        <v>-8.2857309999999993E-3</v>
      </c>
      <c r="BD1404">
        <v>-2.2807753E-2</v>
      </c>
      <c r="BE1404">
        <v>0.3348951</v>
      </c>
      <c r="BF1404">
        <v>2.0104884999999999E-2</v>
      </c>
      <c r="BG1404">
        <v>6.0033379999999997E-2</v>
      </c>
      <c r="BH1404">
        <v>471787872</v>
      </c>
      <c r="BI1404">
        <v>3.9010989999999999</v>
      </c>
      <c r="BJ1404">
        <v>15</v>
      </c>
      <c r="BK1404">
        <v>0</v>
      </c>
      <c r="BL1404" t="b">
        <v>0</v>
      </c>
      <c r="BM1404">
        <v>0.35499999999999998</v>
      </c>
      <c r="BN1404">
        <v>1554044340</v>
      </c>
      <c r="BO1404">
        <v>1554044340</v>
      </c>
      <c r="BP1404">
        <v>1554044340</v>
      </c>
      <c r="BR1404">
        <v>-0.14527499999999999</v>
      </c>
    </row>
    <row r="1405" spans="1:72">
      <c r="A1405" t="s">
        <v>8330</v>
      </c>
      <c r="B1405" t="s">
        <v>8331</v>
      </c>
      <c r="C1405" t="str">
        <f t="shared" si="105"/>
        <v>恒達科技控股</v>
      </c>
      <c r="D1405" t="str">
        <f t="shared" si="106"/>
        <v>Information Technology</v>
      </c>
      <c r="E1405" t="str">
        <f t="shared" si="107"/>
        <v>資訊科技</v>
      </c>
      <c r="F1405" t="str">
        <f t="shared" si="108"/>
        <v>Computer and Peripheral Products</v>
      </c>
      <c r="G1405" t="str">
        <f t="shared" si="109"/>
        <v>電腦及周邊產品</v>
      </c>
      <c r="H1405" t="s">
        <v>68</v>
      </c>
      <c r="I1405" t="s">
        <v>69</v>
      </c>
      <c r="J1405" t="s">
        <v>70</v>
      </c>
      <c r="K1405" t="s">
        <v>71</v>
      </c>
      <c r="L1405" t="b">
        <v>0</v>
      </c>
      <c r="M1405" t="s">
        <v>72</v>
      </c>
      <c r="N1405" t="s">
        <v>73</v>
      </c>
      <c r="O1405" t="s">
        <v>74</v>
      </c>
      <c r="P1405" t="s">
        <v>8332</v>
      </c>
      <c r="Q1405" t="s">
        <v>8333</v>
      </c>
      <c r="R1405" t="s">
        <v>78</v>
      </c>
      <c r="S1405" t="s">
        <v>79</v>
      </c>
      <c r="T1405">
        <v>28800000</v>
      </c>
      <c r="U1405" t="s">
        <v>80</v>
      </c>
      <c r="V1405" t="b">
        <v>0</v>
      </c>
      <c r="W1405">
        <v>1534383000000</v>
      </c>
      <c r="X1405">
        <v>3</v>
      </c>
      <c r="Y1405">
        <v>-1.9999980000000001E-2</v>
      </c>
      <c r="Z1405">
        <v>-1.2121200000000001</v>
      </c>
      <c r="AA1405">
        <v>1596159447</v>
      </c>
      <c r="AB1405">
        <v>1.63</v>
      </c>
      <c r="AC1405">
        <v>1.63</v>
      </c>
      <c r="AD1405" t="s">
        <v>5473</v>
      </c>
      <c r="AE1405">
        <v>1.63</v>
      </c>
      <c r="AF1405">
        <v>10000</v>
      </c>
      <c r="AG1405">
        <v>1.65</v>
      </c>
      <c r="AH1405">
        <v>1.63</v>
      </c>
      <c r="AI1405">
        <v>1.7</v>
      </c>
      <c r="AJ1405">
        <v>0</v>
      </c>
      <c r="AK1405">
        <v>0</v>
      </c>
      <c r="AL1405" t="s">
        <v>82</v>
      </c>
      <c r="AM1405" t="s">
        <v>102</v>
      </c>
      <c r="AN1405">
        <v>1.63</v>
      </c>
      <c r="AO1405">
        <v>186000</v>
      </c>
      <c r="AP1405">
        <v>106250</v>
      </c>
      <c r="AQ1405">
        <v>0.63</v>
      </c>
      <c r="AR1405">
        <v>0.63</v>
      </c>
      <c r="AS1405" t="s">
        <v>8334</v>
      </c>
      <c r="AT1405">
        <v>-0.86</v>
      </c>
      <c r="AU1405">
        <v>-0.34538152999999999</v>
      </c>
      <c r="AV1405">
        <v>1</v>
      </c>
      <c r="AW1405">
        <v>2.4900000000000002</v>
      </c>
      <c r="AZ1405">
        <v>300000000</v>
      </c>
      <c r="BA1405">
        <v>7.0000000000000007E-2</v>
      </c>
      <c r="BB1405">
        <v>1.4702857</v>
      </c>
      <c r="BC1405">
        <v>0.15971434000000001</v>
      </c>
      <c r="BD1405">
        <v>0.10862810000000001</v>
      </c>
      <c r="BE1405">
        <v>1.5781118999999999</v>
      </c>
      <c r="BF1405">
        <v>5.1888110000000001E-2</v>
      </c>
      <c r="BG1405">
        <v>3.2879867E-2</v>
      </c>
      <c r="BH1405">
        <v>489000000</v>
      </c>
      <c r="BI1405">
        <v>23.285713000000001</v>
      </c>
      <c r="BJ1405">
        <v>15</v>
      </c>
      <c r="BK1405">
        <v>0</v>
      </c>
      <c r="BL1405" t="b">
        <v>0</v>
      </c>
      <c r="BM1405">
        <v>1.63</v>
      </c>
      <c r="BN1405">
        <v>1553871540</v>
      </c>
      <c r="BO1405">
        <v>1553871540</v>
      </c>
      <c r="BP1405">
        <v>1553871540</v>
      </c>
    </row>
    <row r="1406" spans="1:72">
      <c r="A1406" t="s">
        <v>8335</v>
      </c>
      <c r="B1406" t="s">
        <v>8336</v>
      </c>
      <c r="C1406" t="str">
        <f t="shared" si="105"/>
        <v>GT STEEL GROUP</v>
      </c>
      <c r="D1406" t="str">
        <f t="shared" si="106"/>
        <v>Real Estate Construction</v>
      </c>
      <c r="E1406" t="str">
        <f t="shared" si="107"/>
        <v>地產建築</v>
      </c>
      <c r="F1406" t="str">
        <f t="shared" si="108"/>
        <v>Building Construction</v>
      </c>
      <c r="G1406" t="str">
        <f t="shared" si="109"/>
        <v>樓宇建造</v>
      </c>
      <c r="H1406" t="s">
        <v>68</v>
      </c>
      <c r="I1406" t="s">
        <v>69</v>
      </c>
      <c r="J1406" t="s">
        <v>70</v>
      </c>
      <c r="K1406" t="s">
        <v>71</v>
      </c>
      <c r="L1406" t="b">
        <v>0</v>
      </c>
      <c r="M1406" t="s">
        <v>72</v>
      </c>
      <c r="N1406" t="s">
        <v>73</v>
      </c>
      <c r="O1406" t="s">
        <v>74</v>
      </c>
      <c r="P1406" t="s">
        <v>8337</v>
      </c>
      <c r="Q1406" t="s">
        <v>8338</v>
      </c>
      <c r="R1406" t="s">
        <v>78</v>
      </c>
      <c r="S1406" t="s">
        <v>79</v>
      </c>
      <c r="T1406">
        <v>28800000</v>
      </c>
      <c r="U1406" t="s">
        <v>80</v>
      </c>
      <c r="V1406" t="b">
        <v>0</v>
      </c>
      <c r="W1406">
        <v>1510882200000</v>
      </c>
      <c r="X1406">
        <v>3</v>
      </c>
      <c r="Y1406">
        <v>0</v>
      </c>
      <c r="Z1406">
        <v>0</v>
      </c>
      <c r="AA1406">
        <v>1596161114</v>
      </c>
      <c r="AB1406">
        <v>0.69</v>
      </c>
      <c r="AC1406">
        <v>0.78</v>
      </c>
      <c r="AD1406" t="s">
        <v>8339</v>
      </c>
      <c r="AE1406">
        <v>0.62</v>
      </c>
      <c r="AF1406">
        <v>480000</v>
      </c>
      <c r="AG1406">
        <v>0.69</v>
      </c>
      <c r="AH1406">
        <v>0.7</v>
      </c>
      <c r="AI1406">
        <v>0.72</v>
      </c>
      <c r="AJ1406">
        <v>0</v>
      </c>
      <c r="AK1406">
        <v>0</v>
      </c>
      <c r="AL1406" t="s">
        <v>82</v>
      </c>
      <c r="AM1406" t="s">
        <v>4614</v>
      </c>
      <c r="AN1406">
        <v>0.65</v>
      </c>
      <c r="AO1406">
        <v>2336742</v>
      </c>
      <c r="AP1406">
        <v>8540000</v>
      </c>
      <c r="AQ1406">
        <v>0.38500000000000001</v>
      </c>
      <c r="AR1406">
        <v>1.2622949999999999</v>
      </c>
      <c r="AS1406" t="s">
        <v>8340</v>
      </c>
      <c r="AT1406">
        <v>-0.35999995000000001</v>
      </c>
      <c r="AU1406">
        <v>-0.34285712000000002</v>
      </c>
      <c r="AV1406">
        <v>0.30499999999999999</v>
      </c>
      <c r="AW1406">
        <v>1.05</v>
      </c>
      <c r="AZ1406">
        <v>480000000</v>
      </c>
      <c r="BB1406">
        <v>0.51458334999999999</v>
      </c>
      <c r="BC1406">
        <v>0.17541665000000001</v>
      </c>
      <c r="BD1406">
        <v>0.34089065000000002</v>
      </c>
      <c r="BE1406">
        <v>0.47861110000000001</v>
      </c>
      <c r="BF1406">
        <v>0.21138889</v>
      </c>
      <c r="BG1406">
        <v>0.44167149999999999</v>
      </c>
      <c r="BH1406">
        <v>331200000</v>
      </c>
      <c r="BJ1406">
        <v>15</v>
      </c>
      <c r="BK1406">
        <v>0</v>
      </c>
      <c r="BL1406" t="b">
        <v>0</v>
      </c>
      <c r="BM1406">
        <v>0.69</v>
      </c>
      <c r="BN1406">
        <v>1552489140</v>
      </c>
      <c r="BO1406">
        <v>1552489140</v>
      </c>
      <c r="BP1406">
        <v>1552489140</v>
      </c>
    </row>
    <row r="1407" spans="1:72">
      <c r="A1407" t="s">
        <v>8341</v>
      </c>
      <c r="B1407" t="s">
        <v>8342</v>
      </c>
      <c r="C1407" t="str">
        <f t="shared" si="105"/>
        <v>橙天嘉禾</v>
      </c>
      <c r="D1407" t="str">
        <f t="shared" si="106"/>
        <v>Meida and Communications</v>
      </c>
      <c r="E1407" t="str">
        <f t="shared" si="107"/>
        <v>傳理</v>
      </c>
      <c r="F1407" t="str">
        <f t="shared" si="108"/>
        <v>Film and TV</v>
      </c>
      <c r="G1407" t="str">
        <f t="shared" si="109"/>
        <v>影視娛樂</v>
      </c>
      <c r="H1407" t="s">
        <v>68</v>
      </c>
      <c r="I1407" t="s">
        <v>69</v>
      </c>
      <c r="J1407" t="s">
        <v>70</v>
      </c>
      <c r="K1407" t="s">
        <v>71</v>
      </c>
      <c r="L1407" t="b">
        <v>0</v>
      </c>
      <c r="M1407" t="s">
        <v>72</v>
      </c>
      <c r="N1407" t="s">
        <v>73</v>
      </c>
      <c r="O1407" t="s">
        <v>74</v>
      </c>
      <c r="P1407" t="s">
        <v>8343</v>
      </c>
      <c r="Q1407" t="s">
        <v>8344</v>
      </c>
      <c r="R1407" t="s">
        <v>78</v>
      </c>
      <c r="S1407" t="s">
        <v>79</v>
      </c>
      <c r="T1407">
        <v>28800000</v>
      </c>
      <c r="U1407" t="s">
        <v>80</v>
      </c>
      <c r="V1407" t="b">
        <v>0</v>
      </c>
      <c r="W1407">
        <v>946949400000</v>
      </c>
      <c r="X1407">
        <v>3</v>
      </c>
      <c r="Y1407">
        <v>0</v>
      </c>
      <c r="Z1407">
        <v>0</v>
      </c>
      <c r="AA1407">
        <v>1596161152</v>
      </c>
      <c r="AB1407">
        <v>0.16700000000000001</v>
      </c>
      <c r="AC1407">
        <v>0.16700000000000001</v>
      </c>
      <c r="AD1407" t="s">
        <v>8345</v>
      </c>
      <c r="AE1407">
        <v>0.159</v>
      </c>
      <c r="AF1407">
        <v>200000</v>
      </c>
      <c r="AG1407">
        <v>0.16700000000000001</v>
      </c>
      <c r="AH1407">
        <v>0.16</v>
      </c>
      <c r="AI1407">
        <v>0.16700000000000001</v>
      </c>
      <c r="AJ1407">
        <v>0</v>
      </c>
      <c r="AK1407">
        <v>0</v>
      </c>
      <c r="AL1407" t="s">
        <v>82</v>
      </c>
      <c r="AM1407" t="s">
        <v>72</v>
      </c>
      <c r="AN1407">
        <v>0.16600000000000001</v>
      </c>
      <c r="AO1407">
        <v>754646</v>
      </c>
      <c r="AP1407">
        <v>1379375</v>
      </c>
      <c r="AQ1407">
        <v>1.6000002999999999E-2</v>
      </c>
      <c r="AR1407">
        <v>0.10596029</v>
      </c>
      <c r="AS1407" t="s">
        <v>8346</v>
      </c>
      <c r="AT1407">
        <v>-0.17799999999999999</v>
      </c>
      <c r="AU1407">
        <v>-0.51594203999999999</v>
      </c>
      <c r="AV1407">
        <v>0.151</v>
      </c>
      <c r="AW1407">
        <v>0.34499999999999997</v>
      </c>
      <c r="AZ1407">
        <v>2799670016</v>
      </c>
      <c r="BA1407">
        <v>0.77</v>
      </c>
      <c r="BB1407">
        <v>0.16694286</v>
      </c>
      <c r="BC1407" s="1">
        <v>5.7131052000000001E-5</v>
      </c>
      <c r="BD1407">
        <v>3.4221920000000001E-4</v>
      </c>
      <c r="BE1407">
        <v>0.21641958</v>
      </c>
      <c r="BF1407">
        <v>-4.9419581999999997E-2</v>
      </c>
      <c r="BG1407">
        <v>-0.22835079</v>
      </c>
      <c r="BH1407">
        <v>467544896</v>
      </c>
      <c r="BI1407">
        <v>0.21688312000000001</v>
      </c>
      <c r="BJ1407">
        <v>15</v>
      </c>
      <c r="BK1407">
        <v>0</v>
      </c>
      <c r="BL1407" t="b">
        <v>0</v>
      </c>
      <c r="BM1407">
        <v>0.16700000000000001</v>
      </c>
      <c r="BN1407">
        <v>1553698740</v>
      </c>
      <c r="BO1407">
        <v>1553698740</v>
      </c>
      <c r="BP1407">
        <v>1553698740</v>
      </c>
      <c r="BR1407">
        <v>-1.2500000000000001E-2</v>
      </c>
      <c r="BS1407">
        <v>0.02</v>
      </c>
      <c r="BT1407">
        <v>8.35</v>
      </c>
    </row>
    <row r="1408" spans="1:72">
      <c r="A1408" t="s">
        <v>8347</v>
      </c>
      <c r="B1408" t="s">
        <v>8348</v>
      </c>
      <c r="C1408" t="str">
        <f t="shared" si="105"/>
        <v>保寶龍科技</v>
      </c>
      <c r="D1408" t="str">
        <f t="shared" si="106"/>
        <v>Raw Materials</v>
      </c>
      <c r="E1408" t="str">
        <f t="shared" si="107"/>
        <v>原材料</v>
      </c>
      <c r="F1408" t="str">
        <f t="shared" si="108"/>
        <v>Chemical</v>
      </c>
      <c r="G1408" t="str">
        <f t="shared" si="109"/>
        <v>化工</v>
      </c>
      <c r="H1408" t="s">
        <v>68</v>
      </c>
      <c r="I1408" t="s">
        <v>69</v>
      </c>
      <c r="J1408" t="s">
        <v>70</v>
      </c>
      <c r="K1408" t="s">
        <v>71</v>
      </c>
      <c r="L1408" t="b">
        <v>0</v>
      </c>
      <c r="M1408" t="s">
        <v>72</v>
      </c>
      <c r="N1408" t="s">
        <v>73</v>
      </c>
      <c r="O1408" t="s">
        <v>74</v>
      </c>
      <c r="P1408" t="s">
        <v>8349</v>
      </c>
      <c r="Q1408" t="s">
        <v>8350</v>
      </c>
      <c r="R1408" t="s">
        <v>78</v>
      </c>
      <c r="S1408" t="s">
        <v>79</v>
      </c>
      <c r="T1408">
        <v>28800000</v>
      </c>
      <c r="U1408" t="s">
        <v>80</v>
      </c>
      <c r="V1408" t="b">
        <v>0</v>
      </c>
      <c r="W1408">
        <v>1561080600000</v>
      </c>
      <c r="X1408">
        <v>3</v>
      </c>
      <c r="Y1408">
        <v>1.9999980000000001E-2</v>
      </c>
      <c r="Z1408">
        <v>1.0050242</v>
      </c>
      <c r="AA1408">
        <v>1596095025</v>
      </c>
      <c r="AB1408">
        <v>2.0099999999999998</v>
      </c>
      <c r="AC1408">
        <v>2.04</v>
      </c>
      <c r="AD1408" t="s">
        <v>8351</v>
      </c>
      <c r="AE1408">
        <v>2.0099999999999998</v>
      </c>
      <c r="AF1408">
        <v>268000</v>
      </c>
      <c r="AG1408">
        <v>1.99</v>
      </c>
      <c r="AH1408">
        <v>1.96</v>
      </c>
      <c r="AI1408">
        <v>2.0299999999999998</v>
      </c>
      <c r="AL1408" t="s">
        <v>82</v>
      </c>
      <c r="AM1408" t="s">
        <v>72</v>
      </c>
      <c r="AN1408">
        <v>2.0299999999999998</v>
      </c>
      <c r="AO1408">
        <v>144423</v>
      </c>
      <c r="AP1408">
        <v>496312</v>
      </c>
      <c r="AQ1408">
        <v>0.92999995000000002</v>
      </c>
      <c r="AR1408">
        <v>0.86111104000000005</v>
      </c>
      <c r="AS1408" t="s">
        <v>8352</v>
      </c>
      <c r="AT1408">
        <v>-0.39000010000000002</v>
      </c>
      <c r="AU1408">
        <v>-0.16250004000000001</v>
      </c>
      <c r="AV1408">
        <v>1.08</v>
      </c>
      <c r="AW1408">
        <v>2.4</v>
      </c>
      <c r="AX1408">
        <v>3.7999999999999999E-2</v>
      </c>
      <c r="AY1408">
        <v>1.9095477E-2</v>
      </c>
      <c r="AZ1408">
        <v>233544992</v>
      </c>
      <c r="BA1408">
        <v>1.18</v>
      </c>
      <c r="BB1408">
        <v>1.4294286</v>
      </c>
      <c r="BC1408">
        <v>0.58057139999999996</v>
      </c>
      <c r="BD1408">
        <v>0.40615630000000003</v>
      </c>
      <c r="BE1408">
        <v>1.3640559999999999</v>
      </c>
      <c r="BF1408">
        <v>0.64594399999999996</v>
      </c>
      <c r="BG1408">
        <v>0.47354653000000002</v>
      </c>
      <c r="BH1408">
        <v>469425440</v>
      </c>
      <c r="BI1408">
        <v>1.7033898999999999</v>
      </c>
      <c r="BJ1408">
        <v>15</v>
      </c>
      <c r="BK1408">
        <v>0</v>
      </c>
      <c r="BL1408" t="b">
        <v>0</v>
      </c>
      <c r="BM1408">
        <v>2.0099999999999998</v>
      </c>
    </row>
    <row r="1409" spans="1:72">
      <c r="A1409" t="s">
        <v>8353</v>
      </c>
      <c r="B1409" t="s">
        <v>8354</v>
      </c>
      <c r="C1409" t="str">
        <f t="shared" ref="C1409:C1472" si="110">VLOOKUP($A1409,sectors,2,FALSE)</f>
        <v>世界華文媒體</v>
      </c>
      <c r="D1409" t="str">
        <f t="shared" ref="D1409:D1472" si="111">VLOOKUP($A1409,sectors,4,FALSE)</f>
        <v>Meida and Communications</v>
      </c>
      <c r="E1409" t="str">
        <f t="shared" ref="E1409:E1472" si="112">VLOOKUP($A1409,sectors,5,FALSE)</f>
        <v>傳理</v>
      </c>
      <c r="F1409" t="str">
        <f t="shared" ref="F1409:F1472" si="113">VLOOKUP($A1409,sectors,7,FALSE)</f>
        <v>Media Entertainment Culture Publishing</v>
      </c>
      <c r="G1409" t="str">
        <f t="shared" ref="G1409:G1472" si="114">VLOOKUP($A1409,sectors,8,FALSE)</f>
        <v>媒體娛樂及文化出版</v>
      </c>
      <c r="H1409" t="s">
        <v>68</v>
      </c>
      <c r="I1409" t="s">
        <v>69</v>
      </c>
      <c r="J1409" t="s">
        <v>70</v>
      </c>
      <c r="K1409" t="s">
        <v>71</v>
      </c>
      <c r="L1409" t="b">
        <v>0</v>
      </c>
      <c r="M1409" t="s">
        <v>72</v>
      </c>
      <c r="N1409" t="s">
        <v>73</v>
      </c>
      <c r="O1409" t="s">
        <v>74</v>
      </c>
      <c r="P1409" t="s">
        <v>8355</v>
      </c>
      <c r="Q1409" t="s">
        <v>8356</v>
      </c>
      <c r="R1409" t="s">
        <v>78</v>
      </c>
      <c r="S1409" t="s">
        <v>79</v>
      </c>
      <c r="T1409">
        <v>28800000</v>
      </c>
      <c r="U1409" t="s">
        <v>80</v>
      </c>
      <c r="V1409" t="b">
        <v>0</v>
      </c>
      <c r="W1409">
        <v>946949400000</v>
      </c>
      <c r="X1409">
        <v>3</v>
      </c>
      <c r="Y1409">
        <v>0</v>
      </c>
      <c r="Z1409">
        <v>0</v>
      </c>
      <c r="AA1409">
        <v>1596095662</v>
      </c>
      <c r="AB1409">
        <v>0.28000000000000003</v>
      </c>
      <c r="AC1409">
        <v>0.28000000000000003</v>
      </c>
      <c r="AD1409" t="s">
        <v>7395</v>
      </c>
      <c r="AE1409">
        <v>0.27500000000000002</v>
      </c>
      <c r="AF1409">
        <v>17000</v>
      </c>
      <c r="AG1409">
        <v>0.28000000000000003</v>
      </c>
      <c r="AH1409">
        <v>0.26</v>
      </c>
      <c r="AI1409">
        <v>0.28000000000000003</v>
      </c>
      <c r="AJ1409">
        <v>0</v>
      </c>
      <c r="AK1409">
        <v>0</v>
      </c>
      <c r="AL1409" t="s">
        <v>82</v>
      </c>
      <c r="AM1409" t="s">
        <v>83</v>
      </c>
      <c r="AN1409">
        <v>0.27500000000000002</v>
      </c>
      <c r="AO1409">
        <v>31492</v>
      </c>
      <c r="AP1409">
        <v>19250</v>
      </c>
      <c r="AQ1409">
        <v>4.8000007999999997E-2</v>
      </c>
      <c r="AR1409">
        <v>0.20689658999999999</v>
      </c>
      <c r="AS1409" t="s">
        <v>8357</v>
      </c>
      <c r="AT1409">
        <v>-0.17500001000000001</v>
      </c>
      <c r="AU1409">
        <v>-0.3846154</v>
      </c>
      <c r="AV1409">
        <v>0.23200000000000001</v>
      </c>
      <c r="AW1409">
        <v>0.45500000000000002</v>
      </c>
      <c r="AX1409">
        <v>3.0000000000000001E-3</v>
      </c>
      <c r="AY1409">
        <v>1.0714286E-2</v>
      </c>
      <c r="AZ1409">
        <v>1687239936</v>
      </c>
      <c r="BA1409">
        <v>9.6000000000000002E-2</v>
      </c>
      <c r="BB1409">
        <v>0.29671428</v>
      </c>
      <c r="BC1409">
        <v>-1.6714275000000001E-2</v>
      </c>
      <c r="BD1409">
        <v>-5.6331213999999998E-2</v>
      </c>
      <c r="BE1409">
        <v>0.32722378000000002</v>
      </c>
      <c r="BF1409">
        <v>-4.7223777000000002E-2</v>
      </c>
      <c r="BG1409">
        <v>-0.14431646000000001</v>
      </c>
      <c r="BH1409">
        <v>453801600</v>
      </c>
      <c r="BI1409">
        <v>2.9166666999999999</v>
      </c>
      <c r="BJ1409">
        <v>15</v>
      </c>
      <c r="BK1409">
        <v>0</v>
      </c>
      <c r="BL1409" t="b">
        <v>0</v>
      </c>
      <c r="BM1409">
        <v>0.28000000000000003</v>
      </c>
      <c r="BQ1409">
        <v>8.5966039999999992</v>
      </c>
      <c r="BR1409">
        <v>3.2571000000000003E-2</v>
      </c>
    </row>
    <row r="1410" spans="1:72">
      <c r="A1410" t="s">
        <v>8358</v>
      </c>
      <c r="B1410" t="s">
        <v>8359</v>
      </c>
      <c r="C1410" t="str">
        <f t="shared" si="110"/>
        <v>金山工業</v>
      </c>
      <c r="D1410" t="str">
        <f t="shared" si="111"/>
        <v>Consumer Goods Manufacturing</v>
      </c>
      <c r="E1410" t="str">
        <f t="shared" si="112"/>
        <v>消費品製造</v>
      </c>
      <c r="F1410" t="str">
        <f t="shared" si="113"/>
        <v>Consumer Electronics</v>
      </c>
      <c r="G1410" t="str">
        <f t="shared" si="114"/>
        <v>電子消費品</v>
      </c>
      <c r="H1410" t="s">
        <v>68</v>
      </c>
      <c r="I1410" t="s">
        <v>69</v>
      </c>
      <c r="J1410" t="s">
        <v>70</v>
      </c>
      <c r="K1410" t="s">
        <v>71</v>
      </c>
      <c r="L1410" t="b">
        <v>0</v>
      </c>
      <c r="M1410" t="s">
        <v>72</v>
      </c>
      <c r="N1410" t="s">
        <v>73</v>
      </c>
      <c r="O1410" t="s">
        <v>74</v>
      </c>
      <c r="P1410" t="s">
        <v>8360</v>
      </c>
      <c r="Q1410" t="s">
        <v>8361</v>
      </c>
      <c r="R1410" t="s">
        <v>78</v>
      </c>
      <c r="S1410" t="s">
        <v>79</v>
      </c>
      <c r="T1410">
        <v>28800000</v>
      </c>
      <c r="U1410" t="s">
        <v>80</v>
      </c>
      <c r="V1410" t="b">
        <v>0</v>
      </c>
      <c r="W1410">
        <v>946949400000</v>
      </c>
      <c r="X1410">
        <v>3</v>
      </c>
      <c r="Y1410">
        <v>0</v>
      </c>
      <c r="Z1410">
        <v>0</v>
      </c>
      <c r="AA1410">
        <v>1596161048</v>
      </c>
      <c r="AB1410">
        <v>0.57999999999999996</v>
      </c>
      <c r="AC1410">
        <v>0.59</v>
      </c>
      <c r="AD1410" t="s">
        <v>4792</v>
      </c>
      <c r="AE1410">
        <v>0.57999999999999996</v>
      </c>
      <c r="AF1410">
        <v>50000</v>
      </c>
      <c r="AG1410">
        <v>0.57999999999999996</v>
      </c>
      <c r="AH1410">
        <v>0.56999999999999995</v>
      </c>
      <c r="AI1410">
        <v>0.57999999999999996</v>
      </c>
      <c r="AJ1410">
        <v>0</v>
      </c>
      <c r="AK1410">
        <v>0</v>
      </c>
      <c r="AL1410" t="s">
        <v>82</v>
      </c>
      <c r="AM1410" t="s">
        <v>72</v>
      </c>
      <c r="AN1410">
        <v>0.57999999999999996</v>
      </c>
      <c r="AO1410">
        <v>101116</v>
      </c>
      <c r="AP1410">
        <v>316625</v>
      </c>
      <c r="AQ1410">
        <v>5.0000012000000003E-2</v>
      </c>
      <c r="AR1410">
        <v>9.4339653999999995E-2</v>
      </c>
      <c r="AS1410" t="s">
        <v>8362</v>
      </c>
      <c r="AT1410">
        <v>-0.34000003000000001</v>
      </c>
      <c r="AU1410">
        <v>-0.36956525000000001</v>
      </c>
      <c r="AV1410">
        <v>0.53</v>
      </c>
      <c r="AW1410">
        <v>0.92</v>
      </c>
      <c r="AX1410">
        <v>0.02</v>
      </c>
      <c r="AY1410">
        <v>3.4482760000000001E-2</v>
      </c>
      <c r="AZ1410">
        <v>784692992</v>
      </c>
      <c r="BA1410">
        <v>1.6579999999999999</v>
      </c>
      <c r="BB1410">
        <v>0.61428570000000005</v>
      </c>
      <c r="BC1410">
        <v>-3.4285723999999997E-2</v>
      </c>
      <c r="BD1410">
        <v>-5.5813972000000003E-2</v>
      </c>
      <c r="BE1410">
        <v>0.69293709999999997</v>
      </c>
      <c r="BF1410">
        <v>-0.11293709</v>
      </c>
      <c r="BG1410">
        <v>-0.16298319999999999</v>
      </c>
      <c r="BH1410">
        <v>455121920</v>
      </c>
      <c r="BI1410">
        <v>0.34981906000000001</v>
      </c>
      <c r="BJ1410">
        <v>15</v>
      </c>
      <c r="BK1410">
        <v>0</v>
      </c>
      <c r="BL1410" t="b">
        <v>0</v>
      </c>
      <c r="BM1410">
        <v>0.57999999999999996</v>
      </c>
      <c r="BQ1410">
        <v>24.166665999999999</v>
      </c>
      <c r="BR1410">
        <v>2.4E-2</v>
      </c>
    </row>
    <row r="1411" spans="1:72">
      <c r="A1411" t="s">
        <v>8363</v>
      </c>
      <c r="B1411" t="s">
        <v>8364</v>
      </c>
      <c r="C1411" t="str">
        <f t="shared" si="110"/>
        <v>上海証大</v>
      </c>
      <c r="D1411" t="str">
        <f t="shared" si="111"/>
        <v>Real Estate Construction</v>
      </c>
      <c r="E1411" t="str">
        <f t="shared" si="112"/>
        <v>地產建築</v>
      </c>
      <c r="F1411" t="str">
        <f t="shared" si="113"/>
        <v>China Properties</v>
      </c>
      <c r="G1411" t="str">
        <f t="shared" si="114"/>
        <v>內房</v>
      </c>
      <c r="H1411" t="s">
        <v>68</v>
      </c>
      <c r="I1411" t="s">
        <v>69</v>
      </c>
      <c r="J1411" t="s">
        <v>70</v>
      </c>
      <c r="K1411" t="s">
        <v>71</v>
      </c>
      <c r="L1411" t="b">
        <v>0</v>
      </c>
      <c r="M1411" t="s">
        <v>72</v>
      </c>
      <c r="N1411" t="s">
        <v>73</v>
      </c>
      <c r="O1411" t="s">
        <v>74</v>
      </c>
      <c r="P1411" t="s">
        <v>8365</v>
      </c>
      <c r="Q1411" t="s">
        <v>8366</v>
      </c>
      <c r="R1411" t="s">
        <v>78</v>
      </c>
      <c r="S1411" t="s">
        <v>79</v>
      </c>
      <c r="T1411">
        <v>28800000</v>
      </c>
      <c r="U1411" t="s">
        <v>80</v>
      </c>
      <c r="V1411" t="b">
        <v>0</v>
      </c>
      <c r="W1411">
        <v>1028251800000</v>
      </c>
      <c r="X1411">
        <v>3</v>
      </c>
      <c r="Y1411">
        <v>0</v>
      </c>
      <c r="Z1411">
        <v>0</v>
      </c>
      <c r="AA1411">
        <v>1596160426</v>
      </c>
      <c r="AB1411">
        <v>0.03</v>
      </c>
      <c r="AC1411">
        <v>0.03</v>
      </c>
      <c r="AD1411" t="s">
        <v>8367</v>
      </c>
      <c r="AE1411">
        <v>0.03</v>
      </c>
      <c r="AF1411">
        <v>50000</v>
      </c>
      <c r="AG1411">
        <v>0.03</v>
      </c>
      <c r="AH1411">
        <v>0.03</v>
      </c>
      <c r="AI1411">
        <v>3.1E-2</v>
      </c>
      <c r="AJ1411">
        <v>0</v>
      </c>
      <c r="AK1411">
        <v>0</v>
      </c>
      <c r="AL1411" t="s">
        <v>82</v>
      </c>
      <c r="AM1411" t="s">
        <v>72</v>
      </c>
      <c r="AN1411">
        <v>0.03</v>
      </c>
      <c r="AO1411">
        <v>5437769</v>
      </c>
      <c r="AP1411">
        <v>4881875</v>
      </c>
      <c r="AQ1411">
        <v>3.9999989999999997E-3</v>
      </c>
      <c r="AR1411">
        <v>0.15384610000000001</v>
      </c>
      <c r="AS1411" t="s">
        <v>8368</v>
      </c>
      <c r="AT1411">
        <v>-7.8999996000000003E-2</v>
      </c>
      <c r="AU1411">
        <v>-0.72477060000000004</v>
      </c>
      <c r="AV1411">
        <v>2.5999999999999999E-2</v>
      </c>
      <c r="AW1411">
        <v>0.109</v>
      </c>
      <c r="AZ1411">
        <v>14879399936</v>
      </c>
      <c r="BA1411">
        <v>0.108</v>
      </c>
      <c r="BB1411">
        <v>3.0485714000000001E-2</v>
      </c>
      <c r="BC1411">
        <v>-4.8571451999999997E-4</v>
      </c>
      <c r="BD1411">
        <v>-1.5932528000000001E-2</v>
      </c>
      <c r="BE1411">
        <v>3.7916083000000003E-2</v>
      </c>
      <c r="BF1411">
        <v>-7.9160840000000003E-3</v>
      </c>
      <c r="BG1411">
        <v>-0.20877904999999999</v>
      </c>
      <c r="BH1411">
        <v>446381984</v>
      </c>
      <c r="BI1411">
        <v>0.27777775999999998</v>
      </c>
      <c r="BJ1411">
        <v>15</v>
      </c>
      <c r="BK1411">
        <v>0</v>
      </c>
      <c r="BL1411" t="b">
        <v>0</v>
      </c>
      <c r="BM1411">
        <v>0.03</v>
      </c>
      <c r="BN1411">
        <v>1553785140</v>
      </c>
      <c r="BO1411">
        <v>1553785140</v>
      </c>
      <c r="BP1411">
        <v>1553785140</v>
      </c>
      <c r="BR1411">
        <v>-7.1099999999999997E-2</v>
      </c>
    </row>
    <row r="1412" spans="1:72">
      <c r="A1412" t="s">
        <v>8369</v>
      </c>
      <c r="B1412" t="s">
        <v>8370</v>
      </c>
      <c r="C1412" t="str">
        <f t="shared" si="110"/>
        <v>金活醫藥集團</v>
      </c>
      <c r="D1412" t="str">
        <f t="shared" si="111"/>
        <v>Medicine</v>
      </c>
      <c r="E1412" t="str">
        <f t="shared" si="112"/>
        <v>醫藥</v>
      </c>
      <c r="F1412" t="str">
        <f t="shared" si="113"/>
        <v>Pharmaceutical</v>
      </c>
      <c r="G1412" t="str">
        <f t="shared" si="114"/>
        <v>醫藥股</v>
      </c>
      <c r="H1412" t="s">
        <v>68</v>
      </c>
      <c r="I1412" t="s">
        <v>69</v>
      </c>
      <c r="J1412" t="s">
        <v>70</v>
      </c>
      <c r="K1412" t="s">
        <v>71</v>
      </c>
      <c r="L1412" t="b">
        <v>0</v>
      </c>
      <c r="M1412" t="s">
        <v>72</v>
      </c>
      <c r="N1412" t="s">
        <v>73</v>
      </c>
      <c r="O1412" t="s">
        <v>74</v>
      </c>
      <c r="P1412" t="s">
        <v>8371</v>
      </c>
      <c r="Q1412" t="s">
        <v>8372</v>
      </c>
      <c r="R1412" t="s">
        <v>78</v>
      </c>
      <c r="S1412" t="s">
        <v>79</v>
      </c>
      <c r="T1412">
        <v>28800000</v>
      </c>
      <c r="U1412" t="s">
        <v>80</v>
      </c>
      <c r="V1412" t="b">
        <v>0</v>
      </c>
      <c r="W1412">
        <v>946949400000</v>
      </c>
      <c r="X1412">
        <v>3</v>
      </c>
      <c r="Y1412">
        <v>9.9999900000000003E-3</v>
      </c>
      <c r="Z1412">
        <v>1.3698617</v>
      </c>
      <c r="AA1412">
        <v>1596161009</v>
      </c>
      <c r="AB1412">
        <v>0.74</v>
      </c>
      <c r="AC1412">
        <v>0.74</v>
      </c>
      <c r="AD1412" t="s">
        <v>7909</v>
      </c>
      <c r="AE1412">
        <v>0.73</v>
      </c>
      <c r="AF1412">
        <v>316000</v>
      </c>
      <c r="AG1412">
        <v>0.73</v>
      </c>
      <c r="AH1412">
        <v>0.73</v>
      </c>
      <c r="AI1412">
        <v>0.75</v>
      </c>
      <c r="AJ1412">
        <v>0</v>
      </c>
      <c r="AK1412">
        <v>0</v>
      </c>
      <c r="AL1412" t="s">
        <v>82</v>
      </c>
      <c r="AM1412" t="s">
        <v>102</v>
      </c>
      <c r="AN1412">
        <v>0.73</v>
      </c>
      <c r="AO1412">
        <v>746953</v>
      </c>
      <c r="AP1412">
        <v>773000</v>
      </c>
      <c r="AQ1412">
        <v>0.33</v>
      </c>
      <c r="AR1412">
        <v>0.80487810000000004</v>
      </c>
      <c r="AS1412" t="s">
        <v>8373</v>
      </c>
      <c r="AT1412">
        <v>-0.45000004999999998</v>
      </c>
      <c r="AU1412">
        <v>-0.37815126999999998</v>
      </c>
      <c r="AV1412">
        <v>0.41</v>
      </c>
      <c r="AW1412">
        <v>1.19</v>
      </c>
      <c r="AX1412">
        <v>4.0000000000000001E-3</v>
      </c>
      <c r="AY1412">
        <v>5.4794520000000001E-3</v>
      </c>
      <c r="AZ1412">
        <v>622499968</v>
      </c>
      <c r="BA1412">
        <v>0.13800000000000001</v>
      </c>
      <c r="BB1412">
        <v>0.75371425999999997</v>
      </c>
      <c r="BC1412">
        <v>-1.3714254E-2</v>
      </c>
      <c r="BD1412">
        <v>-1.819556E-2</v>
      </c>
      <c r="BE1412">
        <v>0.81944054</v>
      </c>
      <c r="BF1412">
        <v>-7.9440533999999993E-2</v>
      </c>
      <c r="BG1412">
        <v>-9.6944840000000004E-2</v>
      </c>
      <c r="BH1412">
        <v>460649984</v>
      </c>
      <c r="BI1412">
        <v>5.3623190000000003</v>
      </c>
      <c r="BJ1412">
        <v>15</v>
      </c>
      <c r="BK1412">
        <v>0</v>
      </c>
      <c r="BL1412" t="b">
        <v>0</v>
      </c>
      <c r="BM1412">
        <v>0.74</v>
      </c>
      <c r="BN1412">
        <v>1553698740</v>
      </c>
      <c r="BO1412">
        <v>1553698740</v>
      </c>
      <c r="BP1412">
        <v>1553698740</v>
      </c>
      <c r="BQ1412">
        <v>9.4598910000000007</v>
      </c>
      <c r="BR1412">
        <v>7.8225000000000003E-2</v>
      </c>
      <c r="BS1412">
        <v>0.14000000000000001</v>
      </c>
      <c r="BT1412">
        <v>5.2857139999999996</v>
      </c>
    </row>
    <row r="1413" spans="1:72">
      <c r="A1413" t="s">
        <v>8374</v>
      </c>
      <c r="B1413" t="s">
        <v>8375</v>
      </c>
      <c r="C1413" t="str">
        <f t="shared" si="110"/>
        <v>坤集團</v>
      </c>
      <c r="D1413" t="str">
        <f t="shared" si="111"/>
        <v>Real Estate Construction</v>
      </c>
      <c r="E1413" t="str">
        <f t="shared" si="112"/>
        <v>地產建築</v>
      </c>
      <c r="F1413" t="str">
        <f t="shared" si="113"/>
        <v>Building Construction</v>
      </c>
      <c r="G1413" t="str">
        <f t="shared" si="114"/>
        <v>樓宇建造</v>
      </c>
      <c r="H1413" t="s">
        <v>68</v>
      </c>
      <c r="I1413" t="s">
        <v>69</v>
      </c>
      <c r="J1413" t="s">
        <v>70</v>
      </c>
      <c r="K1413" t="s">
        <v>71</v>
      </c>
      <c r="L1413" t="b">
        <v>0</v>
      </c>
      <c r="M1413" t="s">
        <v>72</v>
      </c>
      <c r="N1413" t="s">
        <v>73</v>
      </c>
      <c r="O1413" t="s">
        <v>74</v>
      </c>
      <c r="P1413" t="s">
        <v>8376</v>
      </c>
      <c r="Q1413" t="s">
        <v>8377</v>
      </c>
      <c r="R1413" t="s">
        <v>78</v>
      </c>
      <c r="S1413" t="s">
        <v>79</v>
      </c>
      <c r="T1413">
        <v>28800000</v>
      </c>
      <c r="U1413" t="s">
        <v>80</v>
      </c>
      <c r="V1413" t="b">
        <v>0</v>
      </c>
      <c r="W1413">
        <v>1562290200000</v>
      </c>
      <c r="X1413">
        <v>3</v>
      </c>
      <c r="Y1413">
        <v>2.5000006000000002E-2</v>
      </c>
      <c r="Z1413">
        <v>5.4347835</v>
      </c>
      <c r="AA1413">
        <v>1596095694</v>
      </c>
      <c r="AB1413">
        <v>0.48499999999999999</v>
      </c>
      <c r="AC1413">
        <v>0.48499999999999999</v>
      </c>
      <c r="AD1413" t="s">
        <v>8247</v>
      </c>
      <c r="AE1413">
        <v>0.45</v>
      </c>
      <c r="AF1413">
        <v>56000</v>
      </c>
      <c r="AG1413">
        <v>0.46</v>
      </c>
      <c r="AH1413">
        <v>0.46</v>
      </c>
      <c r="AI1413">
        <v>0.48499999999999999</v>
      </c>
      <c r="AL1413" t="s">
        <v>82</v>
      </c>
      <c r="AM1413" t="s">
        <v>4614</v>
      </c>
      <c r="AN1413">
        <v>0.45</v>
      </c>
      <c r="AO1413">
        <v>191753</v>
      </c>
      <c r="AP1413">
        <v>369000</v>
      </c>
      <c r="AQ1413">
        <v>0.13500002</v>
      </c>
      <c r="AR1413">
        <v>0.38571434999999998</v>
      </c>
      <c r="AS1413" t="s">
        <v>8378</v>
      </c>
      <c r="AT1413">
        <v>-0.315</v>
      </c>
      <c r="AU1413">
        <v>-0.39374998</v>
      </c>
      <c r="AV1413">
        <v>0.35</v>
      </c>
      <c r="AW1413">
        <v>0.8</v>
      </c>
      <c r="AZ1413">
        <v>1000000000</v>
      </c>
      <c r="BB1413">
        <v>0.41171429999999998</v>
      </c>
      <c r="BC1413">
        <v>7.3285729999999993E-2</v>
      </c>
      <c r="BD1413">
        <v>0.17800141999999999</v>
      </c>
      <c r="BE1413">
        <v>0.4248227</v>
      </c>
      <c r="BF1413">
        <v>6.0177326000000003E-2</v>
      </c>
      <c r="BG1413">
        <v>0.14165280999999999</v>
      </c>
      <c r="BH1413">
        <v>485000000</v>
      </c>
      <c r="BJ1413">
        <v>15</v>
      </c>
      <c r="BK1413">
        <v>0</v>
      </c>
      <c r="BL1413" t="b">
        <v>0</v>
      </c>
      <c r="BM1413">
        <v>0.48499999999999999</v>
      </c>
    </row>
    <row r="1414" spans="1:72">
      <c r="A1414" t="s">
        <v>8379</v>
      </c>
      <c r="B1414" t="s">
        <v>8380</v>
      </c>
      <c r="C1414" t="str">
        <f t="shared" si="110"/>
        <v>維港環保科技</v>
      </c>
      <c r="D1414" t="str">
        <f t="shared" si="111"/>
        <v>Environmental protection</v>
      </c>
      <c r="E1414" t="str">
        <f t="shared" si="112"/>
        <v>環保</v>
      </c>
      <c r="F1414" t="str">
        <f t="shared" si="113"/>
        <v>Energy saving and environmental protection</v>
      </c>
      <c r="G1414" t="str">
        <f t="shared" si="114"/>
        <v>節能環保</v>
      </c>
      <c r="H1414" t="s">
        <v>68</v>
      </c>
      <c r="I1414" t="s">
        <v>69</v>
      </c>
      <c r="J1414" t="s">
        <v>70</v>
      </c>
      <c r="K1414" t="s">
        <v>71</v>
      </c>
      <c r="L1414" t="b">
        <v>0</v>
      </c>
      <c r="M1414" t="s">
        <v>72</v>
      </c>
      <c r="N1414" t="s">
        <v>73</v>
      </c>
      <c r="O1414" t="s">
        <v>74</v>
      </c>
      <c r="P1414" t="s">
        <v>8381</v>
      </c>
      <c r="Q1414" t="s">
        <v>8382</v>
      </c>
      <c r="R1414" t="s">
        <v>78</v>
      </c>
      <c r="S1414" t="s">
        <v>79</v>
      </c>
      <c r="T1414">
        <v>28800000</v>
      </c>
      <c r="U1414" t="s">
        <v>80</v>
      </c>
      <c r="V1414" t="b">
        <v>0</v>
      </c>
      <c r="W1414">
        <v>1546479000000</v>
      </c>
      <c r="X1414">
        <v>3</v>
      </c>
      <c r="Y1414">
        <v>4.9999950000000001E-3</v>
      </c>
      <c r="Z1414">
        <v>1.449274</v>
      </c>
      <c r="AA1414">
        <v>1596159870</v>
      </c>
      <c r="AB1414">
        <v>0.35</v>
      </c>
      <c r="AC1414">
        <v>0.35</v>
      </c>
      <c r="AD1414" t="s">
        <v>6756</v>
      </c>
      <c r="AE1414">
        <v>0.35</v>
      </c>
      <c r="AF1414">
        <v>135000</v>
      </c>
      <c r="AG1414">
        <v>0.34499999999999997</v>
      </c>
      <c r="AH1414">
        <v>0.34</v>
      </c>
      <c r="AI1414">
        <v>0.35</v>
      </c>
      <c r="AJ1414">
        <v>0</v>
      </c>
      <c r="AK1414">
        <v>0</v>
      </c>
      <c r="AL1414" t="s">
        <v>82</v>
      </c>
      <c r="AM1414" t="s">
        <v>102</v>
      </c>
      <c r="AN1414">
        <v>0.35</v>
      </c>
      <c r="AO1414">
        <v>506400</v>
      </c>
      <c r="AP1414">
        <v>419625</v>
      </c>
      <c r="AQ1414">
        <v>3.9999989999999999E-2</v>
      </c>
      <c r="AR1414">
        <v>0.12903222</v>
      </c>
      <c r="AS1414" t="s">
        <v>8383</v>
      </c>
      <c r="AT1414">
        <v>-0.6</v>
      </c>
      <c r="AU1414">
        <v>-0.631579</v>
      </c>
      <c r="AV1414">
        <v>0.31</v>
      </c>
      <c r="AW1414">
        <v>0.95</v>
      </c>
      <c r="AZ1414">
        <v>1333340032</v>
      </c>
      <c r="BA1414">
        <v>1.4999999999999999E-2</v>
      </c>
      <c r="BB1414">
        <v>0.35057142000000002</v>
      </c>
      <c r="BC1414">
        <v>-5.7142973000000004E-4</v>
      </c>
      <c r="BD1414">
        <v>-1.6299952E-3</v>
      </c>
      <c r="BE1414">
        <v>0.45153847000000003</v>
      </c>
      <c r="BF1414">
        <v>-0.10153848</v>
      </c>
      <c r="BG1414">
        <v>-0.22487225999999999</v>
      </c>
      <c r="BH1414">
        <v>466668992</v>
      </c>
      <c r="BI1414">
        <v>23.333334000000001</v>
      </c>
      <c r="BJ1414">
        <v>15</v>
      </c>
      <c r="BK1414">
        <v>0</v>
      </c>
      <c r="BL1414" t="b">
        <v>0</v>
      </c>
      <c r="BM1414">
        <v>0.35</v>
      </c>
      <c r="BN1414">
        <v>1553612340</v>
      </c>
      <c r="BO1414">
        <v>1553612340</v>
      </c>
      <c r="BP1414">
        <v>1553612340</v>
      </c>
    </row>
    <row r="1415" spans="1:72">
      <c r="A1415" t="s">
        <v>8384</v>
      </c>
      <c r="B1415" t="s">
        <v>8385</v>
      </c>
      <c r="C1415" t="str">
        <f t="shared" si="110"/>
        <v>匯隆控股</v>
      </c>
      <c r="D1415" t="str">
        <f t="shared" si="111"/>
        <v>Real Estate Construction</v>
      </c>
      <c r="E1415" t="str">
        <f t="shared" si="112"/>
        <v>地產建築</v>
      </c>
      <c r="F1415" t="str">
        <f t="shared" si="113"/>
        <v>Construction related</v>
      </c>
      <c r="G1415" t="str">
        <f t="shared" si="114"/>
        <v>建築相關</v>
      </c>
      <c r="H1415" t="s">
        <v>68</v>
      </c>
      <c r="I1415" t="s">
        <v>69</v>
      </c>
      <c r="J1415" t="s">
        <v>70</v>
      </c>
      <c r="K1415" t="s">
        <v>71</v>
      </c>
      <c r="L1415" t="b">
        <v>0</v>
      </c>
      <c r="M1415" t="s">
        <v>72</v>
      </c>
      <c r="N1415" t="s">
        <v>73</v>
      </c>
      <c r="O1415" t="s">
        <v>74</v>
      </c>
      <c r="P1415" t="s">
        <v>8386</v>
      </c>
      <c r="Q1415" t="s">
        <v>8387</v>
      </c>
      <c r="R1415" t="s">
        <v>78</v>
      </c>
      <c r="S1415" t="s">
        <v>79</v>
      </c>
      <c r="T1415">
        <v>28800000</v>
      </c>
      <c r="U1415" t="s">
        <v>80</v>
      </c>
      <c r="V1415" t="b">
        <v>0</v>
      </c>
      <c r="W1415">
        <v>1007688600000</v>
      </c>
      <c r="X1415">
        <v>3</v>
      </c>
      <c r="Y1415">
        <v>0</v>
      </c>
      <c r="Z1415">
        <v>0</v>
      </c>
      <c r="AA1415">
        <v>1596160791</v>
      </c>
      <c r="AB1415">
        <v>3.3000000000000002E-2</v>
      </c>
      <c r="AC1415">
        <v>3.3000000000000002E-2</v>
      </c>
      <c r="AD1415" t="s">
        <v>8388</v>
      </c>
      <c r="AE1415">
        <v>3.3000000000000002E-2</v>
      </c>
      <c r="AF1415">
        <v>10000</v>
      </c>
      <c r="AG1415">
        <v>3.3000000000000002E-2</v>
      </c>
      <c r="AH1415">
        <v>3.3000000000000002E-2</v>
      </c>
      <c r="AI1415">
        <v>3.4000000000000002E-2</v>
      </c>
      <c r="AJ1415">
        <v>0</v>
      </c>
      <c r="AK1415">
        <v>0</v>
      </c>
      <c r="AL1415" t="s">
        <v>82</v>
      </c>
      <c r="AM1415" t="s">
        <v>72</v>
      </c>
      <c r="AN1415">
        <v>3.3000000000000002E-2</v>
      </c>
      <c r="AO1415">
        <v>2294621</v>
      </c>
      <c r="AP1415">
        <v>1456000</v>
      </c>
      <c r="AQ1415">
        <v>1.9E-2</v>
      </c>
      <c r="AR1415">
        <v>1.3571428000000001</v>
      </c>
      <c r="AS1415" t="s">
        <v>8389</v>
      </c>
      <c r="AT1415">
        <v>-1.7999999999999999E-2</v>
      </c>
      <c r="AU1415">
        <v>-0.35294115999999998</v>
      </c>
      <c r="AV1415">
        <v>1.4E-2</v>
      </c>
      <c r="AW1415">
        <v>5.0999999999999997E-2</v>
      </c>
      <c r="AZ1415">
        <v>14367099904</v>
      </c>
      <c r="BA1415">
        <v>3.6999999999999998E-2</v>
      </c>
      <c r="BB1415">
        <v>3.2944445000000003E-2</v>
      </c>
      <c r="BC1415" s="1">
        <v>5.5555254000000001E-5</v>
      </c>
      <c r="BD1415">
        <v>1.6863315000000001E-3</v>
      </c>
      <c r="BE1415">
        <v>2.9402778000000001E-2</v>
      </c>
      <c r="BF1415">
        <v>3.5972222999999998E-3</v>
      </c>
      <c r="BG1415">
        <v>0.122342944</v>
      </c>
      <c r="BH1415">
        <v>474114304</v>
      </c>
      <c r="BI1415">
        <v>0.89189189999999996</v>
      </c>
      <c r="BJ1415">
        <v>15</v>
      </c>
      <c r="BK1415">
        <v>0</v>
      </c>
      <c r="BL1415" t="b">
        <v>0</v>
      </c>
      <c r="BM1415">
        <v>3.3000000000000002E-2</v>
      </c>
      <c r="BN1415">
        <v>1552489140</v>
      </c>
      <c r="BO1415">
        <v>1552489140</v>
      </c>
      <c r="BP1415">
        <v>1552489140</v>
      </c>
      <c r="BR1415">
        <v>-3.6099999999999999E-3</v>
      </c>
    </row>
    <row r="1416" spans="1:72">
      <c r="A1416" t="s">
        <v>8390</v>
      </c>
      <c r="B1416" t="s">
        <v>8391</v>
      </c>
      <c r="C1416" t="str">
        <f t="shared" si="110"/>
        <v>威鋮國際</v>
      </c>
      <c r="D1416" t="str">
        <f t="shared" si="111"/>
        <v>Industrial Products</v>
      </c>
      <c r="E1416" t="str">
        <f t="shared" si="112"/>
        <v>工業製品</v>
      </c>
      <c r="F1416" t="str">
        <f t="shared" si="113"/>
        <v>Industrial products</v>
      </c>
      <c r="G1416" t="str">
        <f t="shared" si="114"/>
        <v>工業製品</v>
      </c>
      <c r="H1416" t="s">
        <v>68</v>
      </c>
      <c r="I1416" t="s">
        <v>69</v>
      </c>
      <c r="J1416" t="s">
        <v>70</v>
      </c>
      <c r="K1416" t="s">
        <v>71</v>
      </c>
      <c r="L1416" t="b">
        <v>0</v>
      </c>
      <c r="M1416" t="s">
        <v>72</v>
      </c>
      <c r="N1416" t="s">
        <v>73</v>
      </c>
      <c r="O1416" t="s">
        <v>74</v>
      </c>
      <c r="P1416" t="s">
        <v>8392</v>
      </c>
      <c r="Q1416" t="s">
        <v>8393</v>
      </c>
      <c r="R1416" t="s">
        <v>78</v>
      </c>
      <c r="S1416" t="s">
        <v>79</v>
      </c>
      <c r="T1416">
        <v>28800000</v>
      </c>
      <c r="U1416" t="s">
        <v>80</v>
      </c>
      <c r="V1416" t="b">
        <v>0</v>
      </c>
      <c r="W1416">
        <v>1013131800000</v>
      </c>
      <c r="X1416">
        <v>3</v>
      </c>
      <c r="Y1416">
        <v>-3.0000059999999999E-3</v>
      </c>
      <c r="Z1416">
        <v>-1.5151546</v>
      </c>
      <c r="AA1416">
        <v>1596095136</v>
      </c>
      <c r="AB1416">
        <v>0.19500000000000001</v>
      </c>
      <c r="AC1416">
        <v>0.19800000000000001</v>
      </c>
      <c r="AD1416" t="s">
        <v>8394</v>
      </c>
      <c r="AE1416">
        <v>0.19</v>
      </c>
      <c r="AF1416">
        <v>4508000</v>
      </c>
      <c r="AG1416">
        <v>0.19800000000000001</v>
      </c>
      <c r="AH1416">
        <v>0.192</v>
      </c>
      <c r="AI1416">
        <v>0.20100000000000001</v>
      </c>
      <c r="AJ1416">
        <v>0</v>
      </c>
      <c r="AK1416">
        <v>0</v>
      </c>
      <c r="AL1416" t="s">
        <v>82</v>
      </c>
      <c r="AM1416" t="s">
        <v>102</v>
      </c>
      <c r="AN1416">
        <v>0.19800000000000001</v>
      </c>
      <c r="AO1416">
        <v>825089</v>
      </c>
      <c r="AP1416">
        <v>2604875</v>
      </c>
      <c r="AQ1416">
        <v>0.107999995</v>
      </c>
      <c r="AR1416">
        <v>1.2413793</v>
      </c>
      <c r="AS1416" t="s">
        <v>8395</v>
      </c>
      <c r="AT1416">
        <v>-8.0000009999999996E-2</v>
      </c>
      <c r="AU1416">
        <v>-0.29090914000000001</v>
      </c>
      <c r="AV1416">
        <v>8.6999999999999994E-2</v>
      </c>
      <c r="AW1416">
        <v>0.27500000000000002</v>
      </c>
      <c r="AZ1416">
        <v>2307510016</v>
      </c>
      <c r="BA1416">
        <v>3.2000000000000001E-2</v>
      </c>
      <c r="BB1416">
        <v>0.16928571000000001</v>
      </c>
      <c r="BC1416">
        <v>2.5714278E-2</v>
      </c>
      <c r="BD1416">
        <v>0.1518987</v>
      </c>
      <c r="BE1416">
        <v>0.15523776</v>
      </c>
      <c r="BF1416">
        <v>3.9762230000000003E-2</v>
      </c>
      <c r="BG1416">
        <v>0.25613760000000002</v>
      </c>
      <c r="BH1416">
        <v>449964448</v>
      </c>
      <c r="BI1416">
        <v>6.0937495000000004</v>
      </c>
      <c r="BJ1416">
        <v>15</v>
      </c>
      <c r="BK1416">
        <v>0</v>
      </c>
      <c r="BL1416" t="b">
        <v>0</v>
      </c>
      <c r="BM1416">
        <v>0.19500000000000001</v>
      </c>
      <c r="BN1416">
        <v>1553266740</v>
      </c>
      <c r="BO1416">
        <v>1553266740</v>
      </c>
      <c r="BP1416">
        <v>1553266740</v>
      </c>
      <c r="BR1416">
        <v>-6.0079E-2</v>
      </c>
    </row>
    <row r="1417" spans="1:72">
      <c r="A1417" t="s">
        <v>8396</v>
      </c>
      <c r="B1417" t="s">
        <v>8397</v>
      </c>
      <c r="C1417" t="str">
        <f t="shared" si="110"/>
        <v>卓悅控股</v>
      </c>
      <c r="D1417" t="str">
        <f t="shared" si="111"/>
        <v>Consumer Service</v>
      </c>
      <c r="E1417" t="str">
        <f t="shared" si="112"/>
        <v>消費者服務業</v>
      </c>
      <c r="F1417" t="str">
        <f t="shared" si="113"/>
        <v>Makeup and Cosmetics</v>
      </c>
      <c r="G1417" t="str">
        <f t="shared" si="114"/>
        <v>化妝美容</v>
      </c>
      <c r="H1417" t="s">
        <v>68</v>
      </c>
      <c r="I1417" t="s">
        <v>69</v>
      </c>
      <c r="J1417" t="s">
        <v>70</v>
      </c>
      <c r="K1417" t="s">
        <v>71</v>
      </c>
      <c r="L1417" t="b">
        <v>0</v>
      </c>
      <c r="M1417" t="s">
        <v>72</v>
      </c>
      <c r="N1417" t="s">
        <v>73</v>
      </c>
      <c r="O1417" t="s">
        <v>74</v>
      </c>
      <c r="P1417" t="s">
        <v>8398</v>
      </c>
      <c r="Q1417" t="s">
        <v>8399</v>
      </c>
      <c r="R1417" t="s">
        <v>78</v>
      </c>
      <c r="S1417" t="s">
        <v>79</v>
      </c>
      <c r="T1417">
        <v>28800000</v>
      </c>
      <c r="U1417" t="s">
        <v>80</v>
      </c>
      <c r="V1417" t="b">
        <v>0</v>
      </c>
      <c r="W1417">
        <v>1058319000000</v>
      </c>
      <c r="X1417">
        <v>3</v>
      </c>
      <c r="Y1417">
        <v>2.9999912000000001E-3</v>
      </c>
      <c r="Z1417">
        <v>2.1126697000000001</v>
      </c>
      <c r="AA1417">
        <v>1596161187</v>
      </c>
      <c r="AB1417">
        <v>0.14499999999999999</v>
      </c>
      <c r="AC1417">
        <v>0.14499999999999999</v>
      </c>
      <c r="AD1417" t="s">
        <v>8400</v>
      </c>
      <c r="AE1417">
        <v>0.14199999999999999</v>
      </c>
      <c r="AF1417">
        <v>96000</v>
      </c>
      <c r="AG1417">
        <v>0.14199999999999999</v>
      </c>
      <c r="AH1417">
        <v>0.14199999999999999</v>
      </c>
      <c r="AI1417">
        <v>0.14599999999999999</v>
      </c>
      <c r="AJ1417">
        <v>0</v>
      </c>
      <c r="AK1417">
        <v>0</v>
      </c>
      <c r="AL1417" t="s">
        <v>82</v>
      </c>
      <c r="AM1417" t="s">
        <v>72</v>
      </c>
      <c r="AN1417">
        <v>0.14299999999999999</v>
      </c>
      <c r="AO1417">
        <v>2477723</v>
      </c>
      <c r="AP1417">
        <v>428075</v>
      </c>
      <c r="AQ1417">
        <v>6.5000000000000002E-2</v>
      </c>
      <c r="AR1417">
        <v>0.8125</v>
      </c>
      <c r="AS1417" t="s">
        <v>8401</v>
      </c>
      <c r="AT1417">
        <v>-6.4000009999999996E-2</v>
      </c>
      <c r="AU1417">
        <v>-0.30622013999999997</v>
      </c>
      <c r="AV1417">
        <v>0.08</v>
      </c>
      <c r="AW1417">
        <v>0.20899999999999999</v>
      </c>
      <c r="AX1417">
        <v>0</v>
      </c>
      <c r="AY1417">
        <v>0</v>
      </c>
      <c r="AZ1417">
        <v>3412570112</v>
      </c>
      <c r="BA1417">
        <v>0.128</v>
      </c>
      <c r="BB1417">
        <v>0.12465714999999999</v>
      </c>
      <c r="BC1417">
        <v>2.0342849999999999E-2</v>
      </c>
      <c r="BD1417">
        <v>0.16319040000000001</v>
      </c>
      <c r="BE1417">
        <v>0.11511888000000001</v>
      </c>
      <c r="BF1417">
        <v>2.9881112000000001E-2</v>
      </c>
      <c r="BG1417">
        <v>0.25956743999999998</v>
      </c>
      <c r="BH1417">
        <v>494822656</v>
      </c>
      <c r="BI1417">
        <v>1.1328123999999999</v>
      </c>
      <c r="BJ1417">
        <v>15</v>
      </c>
      <c r="BK1417">
        <v>0</v>
      </c>
      <c r="BL1417" t="b">
        <v>0</v>
      </c>
      <c r="BM1417">
        <v>0.14499999999999999</v>
      </c>
      <c r="BN1417">
        <v>1553871540</v>
      </c>
      <c r="BO1417">
        <v>1553871540</v>
      </c>
      <c r="BP1417">
        <v>1553871540</v>
      </c>
      <c r="BR1417">
        <v>-3.7999999999999999E-2</v>
      </c>
      <c r="BS1417">
        <v>0.01</v>
      </c>
      <c r="BT1417">
        <v>14.5</v>
      </c>
    </row>
    <row r="1418" spans="1:72">
      <c r="A1418" t="s">
        <v>8402</v>
      </c>
      <c r="B1418" t="s">
        <v>8403</v>
      </c>
      <c r="C1418" t="str">
        <f t="shared" si="110"/>
        <v>重慶鋼鐵股份</v>
      </c>
      <c r="D1418" t="str">
        <f t="shared" si="111"/>
        <v>Raw Materials</v>
      </c>
      <c r="E1418" t="str">
        <f t="shared" si="112"/>
        <v>原材料</v>
      </c>
      <c r="F1418" t="str">
        <f t="shared" si="113"/>
        <v>Steel and Aluminum</v>
      </c>
      <c r="G1418" t="str">
        <f t="shared" si="114"/>
        <v>鋼鐵鋁材</v>
      </c>
      <c r="H1418" t="s">
        <v>68</v>
      </c>
      <c r="I1418" t="s">
        <v>69</v>
      </c>
      <c r="J1418" t="s">
        <v>70</v>
      </c>
      <c r="K1418" t="s">
        <v>71</v>
      </c>
      <c r="L1418" t="b">
        <v>0</v>
      </c>
      <c r="M1418" t="s">
        <v>72</v>
      </c>
      <c r="N1418" t="s">
        <v>73</v>
      </c>
      <c r="O1418" t="s">
        <v>74</v>
      </c>
      <c r="P1418" t="s">
        <v>8404</v>
      </c>
      <c r="Q1418" t="s">
        <v>8405</v>
      </c>
      <c r="R1418" t="s">
        <v>78</v>
      </c>
      <c r="S1418" t="s">
        <v>79</v>
      </c>
      <c r="T1418">
        <v>28800000</v>
      </c>
      <c r="U1418" t="s">
        <v>80</v>
      </c>
      <c r="V1418" t="b">
        <v>0</v>
      </c>
      <c r="W1418">
        <v>946949400000</v>
      </c>
      <c r="X1418">
        <v>3</v>
      </c>
      <c r="Y1418">
        <v>-9.9999900000000003E-3</v>
      </c>
      <c r="Z1418">
        <v>-1.219511</v>
      </c>
      <c r="AA1418">
        <v>1596095211</v>
      </c>
      <c r="AB1418">
        <v>0.81</v>
      </c>
      <c r="AC1418">
        <v>0.82</v>
      </c>
      <c r="AD1418" t="s">
        <v>8406</v>
      </c>
      <c r="AE1418">
        <v>0.8</v>
      </c>
      <c r="AF1418">
        <v>241200</v>
      </c>
      <c r="AG1418">
        <v>0.82</v>
      </c>
      <c r="AH1418">
        <v>0.8</v>
      </c>
      <c r="AI1418">
        <v>0.81</v>
      </c>
      <c r="AJ1418">
        <v>0</v>
      </c>
      <c r="AK1418">
        <v>0</v>
      </c>
      <c r="AL1418" t="s">
        <v>82</v>
      </c>
      <c r="AM1418" t="s">
        <v>102</v>
      </c>
      <c r="AN1418">
        <v>0.81</v>
      </c>
      <c r="AO1418">
        <v>1436393</v>
      </c>
      <c r="AP1418">
        <v>743650</v>
      </c>
      <c r="AQ1418">
        <v>0.19</v>
      </c>
      <c r="AR1418">
        <v>0.30645161999999998</v>
      </c>
      <c r="AS1418" t="s">
        <v>8407</v>
      </c>
      <c r="AT1418">
        <v>-0.27000004</v>
      </c>
      <c r="AU1418">
        <v>-0.25000002999999998</v>
      </c>
      <c r="AV1418">
        <v>0.62</v>
      </c>
      <c r="AW1418">
        <v>1.08</v>
      </c>
      <c r="AZ1418">
        <v>8380469760</v>
      </c>
      <c r="BA1418">
        <v>0.311</v>
      </c>
      <c r="BB1418">
        <v>0.79342860000000004</v>
      </c>
      <c r="BC1418">
        <v>1.6571402999999998E-2</v>
      </c>
      <c r="BD1418">
        <v>2.0885813999999999E-2</v>
      </c>
      <c r="BE1418">
        <v>0.78083915000000004</v>
      </c>
      <c r="BF1418">
        <v>2.9160856999999998E-2</v>
      </c>
      <c r="BG1418">
        <v>3.7345535999999999E-2</v>
      </c>
      <c r="BH1418">
        <v>20556990464</v>
      </c>
      <c r="BI1418">
        <v>2.6045017000000001</v>
      </c>
      <c r="BJ1418">
        <v>15</v>
      </c>
      <c r="BK1418">
        <v>0</v>
      </c>
      <c r="BL1418" t="b">
        <v>0</v>
      </c>
      <c r="BM1418">
        <v>0.81</v>
      </c>
      <c r="BQ1418">
        <v>3.5569997</v>
      </c>
      <c r="BR1418">
        <v>0.22772000000000001</v>
      </c>
    </row>
    <row r="1419" spans="1:72">
      <c r="A1419" t="s">
        <v>8408</v>
      </c>
      <c r="B1419" t="s">
        <v>8409</v>
      </c>
      <c r="C1419" t="str">
        <f t="shared" si="110"/>
        <v>有利集團</v>
      </c>
      <c r="D1419" t="str">
        <f t="shared" si="111"/>
        <v>Real Estate Construction</v>
      </c>
      <c r="E1419" t="str">
        <f t="shared" si="112"/>
        <v>地產建築</v>
      </c>
      <c r="F1419" t="str">
        <f t="shared" si="113"/>
        <v>Construction related</v>
      </c>
      <c r="G1419" t="str">
        <f t="shared" si="114"/>
        <v>建築相關</v>
      </c>
      <c r="H1419" t="s">
        <v>68</v>
      </c>
      <c r="I1419" t="s">
        <v>69</v>
      </c>
      <c r="J1419" t="s">
        <v>70</v>
      </c>
      <c r="K1419" t="s">
        <v>71</v>
      </c>
      <c r="L1419" t="b">
        <v>0</v>
      </c>
      <c r="M1419" t="s">
        <v>72</v>
      </c>
      <c r="N1419" t="s">
        <v>73</v>
      </c>
      <c r="O1419" t="s">
        <v>74</v>
      </c>
      <c r="P1419" t="s">
        <v>8410</v>
      </c>
      <c r="Q1419" t="s">
        <v>8411</v>
      </c>
      <c r="R1419" t="s">
        <v>78</v>
      </c>
      <c r="S1419" t="s">
        <v>79</v>
      </c>
      <c r="T1419">
        <v>28800000</v>
      </c>
      <c r="U1419" t="s">
        <v>80</v>
      </c>
      <c r="V1419" t="b">
        <v>0</v>
      </c>
      <c r="W1419">
        <v>946949400000</v>
      </c>
      <c r="X1419">
        <v>3</v>
      </c>
      <c r="Y1419">
        <v>1.9999980000000001E-2</v>
      </c>
      <c r="Z1419">
        <v>1.9417458000000001</v>
      </c>
      <c r="AA1419">
        <v>1596090499</v>
      </c>
      <c r="AB1419">
        <v>1.05</v>
      </c>
      <c r="AC1419">
        <v>1.05</v>
      </c>
      <c r="AD1419" t="s">
        <v>4321</v>
      </c>
      <c r="AE1419">
        <v>1.05</v>
      </c>
      <c r="AF1419">
        <v>20000</v>
      </c>
      <c r="AG1419">
        <v>1.03</v>
      </c>
      <c r="AH1419">
        <v>0.91</v>
      </c>
      <c r="AI1419">
        <v>1.1200000000000001</v>
      </c>
      <c r="AJ1419">
        <v>0</v>
      </c>
      <c r="AK1419">
        <v>0</v>
      </c>
      <c r="AL1419" t="s">
        <v>82</v>
      </c>
      <c r="AM1419" t="s">
        <v>72</v>
      </c>
      <c r="AN1419">
        <v>1.05</v>
      </c>
      <c r="AO1419">
        <v>25338</v>
      </c>
      <c r="AP1419">
        <v>5250</v>
      </c>
      <c r="AQ1419">
        <v>0.21999996999999999</v>
      </c>
      <c r="AR1419">
        <v>0.26506022000000001</v>
      </c>
      <c r="AS1419" t="s">
        <v>8412</v>
      </c>
      <c r="AT1419">
        <v>-0.45000004999999998</v>
      </c>
      <c r="AU1419">
        <v>-0.30000004000000002</v>
      </c>
      <c r="AV1419">
        <v>0.83</v>
      </c>
      <c r="AW1419">
        <v>1.5</v>
      </c>
      <c r="AX1419">
        <v>2.5000000000000001E-2</v>
      </c>
      <c r="AY1419">
        <v>2.4271846E-2</v>
      </c>
      <c r="AZ1419">
        <v>438054016</v>
      </c>
      <c r="BA1419">
        <v>2.9159999999999999</v>
      </c>
      <c r="BB1419">
        <v>0.96</v>
      </c>
      <c r="BC1419">
        <v>8.9999973999999996E-2</v>
      </c>
      <c r="BD1419">
        <v>9.3749979999999997E-2</v>
      </c>
      <c r="BE1419">
        <v>1.1401398</v>
      </c>
      <c r="BF1419">
        <v>-9.0139865999999999E-2</v>
      </c>
      <c r="BG1419">
        <v>-7.9060359999999996E-2</v>
      </c>
      <c r="BH1419">
        <v>464422336</v>
      </c>
      <c r="BI1419">
        <v>0.36008230000000002</v>
      </c>
      <c r="BJ1419">
        <v>15</v>
      </c>
      <c r="BK1419">
        <v>0</v>
      </c>
      <c r="BL1419" t="b">
        <v>0</v>
      </c>
      <c r="BM1419">
        <v>1.05</v>
      </c>
      <c r="BN1419">
        <v>1561561140</v>
      </c>
      <c r="BO1419">
        <v>1561561140</v>
      </c>
      <c r="BP1419">
        <v>1561561140</v>
      </c>
      <c r="BR1419">
        <v>-9.4899999999999998E-2</v>
      </c>
    </row>
    <row r="1420" spans="1:72">
      <c r="A1420" t="s">
        <v>8413</v>
      </c>
      <c r="B1420" t="s">
        <v>8414</v>
      </c>
      <c r="C1420" t="str">
        <f t="shared" si="110"/>
        <v>中國鋁罐</v>
      </c>
      <c r="D1420" t="str">
        <f t="shared" si="111"/>
        <v>Industry</v>
      </c>
      <c r="E1420" t="str">
        <f t="shared" si="112"/>
        <v>工業</v>
      </c>
      <c r="F1420" t="str">
        <f t="shared" si="113"/>
        <v>Printing and Packaging</v>
      </c>
      <c r="G1420" t="str">
        <f t="shared" si="114"/>
        <v>印刷及包裝</v>
      </c>
      <c r="H1420" t="s">
        <v>68</v>
      </c>
      <c r="I1420" t="s">
        <v>69</v>
      </c>
      <c r="J1420" t="s">
        <v>70</v>
      </c>
      <c r="K1420" t="s">
        <v>71</v>
      </c>
      <c r="L1420" t="b">
        <v>0</v>
      </c>
      <c r="M1420" t="s">
        <v>72</v>
      </c>
      <c r="N1420" t="s">
        <v>73</v>
      </c>
      <c r="O1420" t="s">
        <v>74</v>
      </c>
      <c r="P1420" t="s">
        <v>8415</v>
      </c>
      <c r="Q1420" t="s">
        <v>8416</v>
      </c>
      <c r="R1420" t="s">
        <v>78</v>
      </c>
      <c r="S1420" t="s">
        <v>79</v>
      </c>
      <c r="T1420">
        <v>28800000</v>
      </c>
      <c r="U1420" t="s">
        <v>80</v>
      </c>
      <c r="V1420" t="b">
        <v>0</v>
      </c>
      <c r="W1420">
        <v>1373592600000</v>
      </c>
      <c r="X1420">
        <v>3</v>
      </c>
      <c r="Y1420">
        <v>0</v>
      </c>
      <c r="Z1420">
        <v>0</v>
      </c>
      <c r="AA1420">
        <v>1596077161</v>
      </c>
      <c r="AB1420">
        <v>0.5</v>
      </c>
      <c r="AC1420">
        <v>0.5</v>
      </c>
      <c r="AD1420" t="s">
        <v>8417</v>
      </c>
      <c r="AE1420">
        <v>0.48499999999999999</v>
      </c>
      <c r="AF1420">
        <v>4000</v>
      </c>
      <c r="AG1420">
        <v>0.5</v>
      </c>
      <c r="AH1420">
        <v>0.49</v>
      </c>
      <c r="AI1420">
        <v>0.5</v>
      </c>
      <c r="AJ1420">
        <v>0</v>
      </c>
      <c r="AK1420">
        <v>0</v>
      </c>
      <c r="AL1420" t="s">
        <v>82</v>
      </c>
      <c r="AM1420" t="s">
        <v>72</v>
      </c>
      <c r="AN1420">
        <v>0.48499999999999999</v>
      </c>
      <c r="AO1420">
        <v>49181</v>
      </c>
      <c r="AP1420">
        <v>32750</v>
      </c>
      <c r="AQ1420">
        <v>0.19500000000000001</v>
      </c>
      <c r="AR1420">
        <v>0.63934420000000003</v>
      </c>
      <c r="AS1420" t="s">
        <v>8418</v>
      </c>
      <c r="AT1420">
        <v>-0.11000001399999999</v>
      </c>
      <c r="AU1420">
        <v>-0.18032788999999999</v>
      </c>
      <c r="AV1420">
        <v>0.30499999999999999</v>
      </c>
      <c r="AW1420">
        <v>0.61</v>
      </c>
      <c r="AX1420">
        <v>8.0000000000000002E-3</v>
      </c>
      <c r="AY1420">
        <v>1.6E-2</v>
      </c>
      <c r="AZ1420">
        <v>901785024</v>
      </c>
      <c r="BA1420">
        <v>0.34799999999999998</v>
      </c>
      <c r="BB1420">
        <v>0.49625000000000002</v>
      </c>
      <c r="BC1420">
        <v>3.7499963999999999E-3</v>
      </c>
      <c r="BD1420">
        <v>7.5566679999999999E-3</v>
      </c>
      <c r="BE1420">
        <v>0.50322913999999996</v>
      </c>
      <c r="BF1420">
        <v>-3.2291412000000001E-3</v>
      </c>
      <c r="BG1420">
        <v>-6.4168404999999998E-3</v>
      </c>
      <c r="BH1420">
        <v>450892512</v>
      </c>
      <c r="BI1420">
        <v>1.4367816</v>
      </c>
      <c r="BJ1420">
        <v>15</v>
      </c>
      <c r="BK1420">
        <v>0</v>
      </c>
      <c r="BL1420" t="b">
        <v>0</v>
      </c>
      <c r="BM1420">
        <v>0.5</v>
      </c>
      <c r="BN1420">
        <v>1551369540</v>
      </c>
      <c r="BO1420">
        <v>1551369540</v>
      </c>
      <c r="BP1420">
        <v>1551369540</v>
      </c>
      <c r="BQ1420">
        <v>5.4347824999999998</v>
      </c>
      <c r="BR1420">
        <v>9.1999999999999998E-2</v>
      </c>
    </row>
    <row r="1421" spans="1:72">
      <c r="A1421" t="s">
        <v>8419</v>
      </c>
      <c r="B1421" t="s">
        <v>8420</v>
      </c>
      <c r="C1421" t="str">
        <f t="shared" si="110"/>
        <v>新龍國際</v>
      </c>
      <c r="D1421" t="str">
        <f t="shared" si="111"/>
        <v>Information Technology</v>
      </c>
      <c r="E1421" t="str">
        <f t="shared" si="112"/>
        <v>資訊科技</v>
      </c>
      <c r="F1421" t="str">
        <f t="shared" si="113"/>
        <v>Smart Card and Information Technology Equipment</v>
      </c>
      <c r="G1421" t="str">
        <f t="shared" si="114"/>
        <v>智能卡及資訊科技器材</v>
      </c>
      <c r="H1421" t="s">
        <v>68</v>
      </c>
      <c r="I1421" t="s">
        <v>69</v>
      </c>
      <c r="J1421" t="s">
        <v>70</v>
      </c>
      <c r="K1421" t="s">
        <v>71</v>
      </c>
      <c r="L1421" t="b">
        <v>0</v>
      </c>
      <c r="M1421" t="s">
        <v>72</v>
      </c>
      <c r="N1421" t="s">
        <v>73</v>
      </c>
      <c r="O1421" t="s">
        <v>74</v>
      </c>
      <c r="P1421" t="s">
        <v>8421</v>
      </c>
      <c r="Q1421" t="s">
        <v>8422</v>
      </c>
      <c r="R1421" t="s">
        <v>78</v>
      </c>
      <c r="S1421" t="s">
        <v>79</v>
      </c>
      <c r="T1421">
        <v>28800000</v>
      </c>
      <c r="U1421" t="s">
        <v>80</v>
      </c>
      <c r="V1421" t="b">
        <v>0</v>
      </c>
      <c r="W1421">
        <v>946949400000</v>
      </c>
      <c r="X1421">
        <v>3</v>
      </c>
      <c r="Y1421">
        <v>-9.9999900000000003E-3</v>
      </c>
      <c r="Z1421">
        <v>-0.61349635999999996</v>
      </c>
      <c r="AA1421">
        <v>1595231830</v>
      </c>
      <c r="AB1421">
        <v>1.62</v>
      </c>
      <c r="AC1421">
        <v>1.63</v>
      </c>
      <c r="AD1421" t="s">
        <v>5473</v>
      </c>
      <c r="AE1421">
        <v>1.63</v>
      </c>
      <c r="AF1421">
        <v>4000</v>
      </c>
      <c r="AG1421">
        <v>1.63</v>
      </c>
      <c r="AH1421">
        <v>1.5</v>
      </c>
      <c r="AI1421">
        <v>1.64</v>
      </c>
      <c r="AJ1421">
        <v>0</v>
      </c>
      <c r="AK1421">
        <v>0</v>
      </c>
      <c r="AL1421" t="s">
        <v>82</v>
      </c>
      <c r="AM1421" t="s">
        <v>72</v>
      </c>
      <c r="AN1421">
        <v>1.63</v>
      </c>
      <c r="AO1421">
        <v>14184</v>
      </c>
      <c r="AP1421">
        <v>0</v>
      </c>
      <c r="AQ1421">
        <v>0.20000005000000001</v>
      </c>
      <c r="AR1421">
        <v>0.1408451</v>
      </c>
      <c r="AS1421" t="s">
        <v>8423</v>
      </c>
      <c r="AT1421">
        <v>-2.1799998</v>
      </c>
      <c r="AU1421">
        <v>-0.57368416</v>
      </c>
      <c r="AV1421">
        <v>1.42</v>
      </c>
      <c r="AW1421">
        <v>3.8</v>
      </c>
      <c r="AX1421">
        <v>0.02</v>
      </c>
      <c r="AY1421">
        <v>1.2269937999999999E-2</v>
      </c>
      <c r="AZ1421">
        <v>277967008</v>
      </c>
      <c r="BA1421">
        <v>12.988</v>
      </c>
      <c r="BB1421">
        <v>1.5945715</v>
      </c>
      <c r="BC1421">
        <v>2.5428533999999999E-2</v>
      </c>
      <c r="BD1421">
        <v>1.594694E-2</v>
      </c>
      <c r="BE1421">
        <v>2.1228669999999998</v>
      </c>
      <c r="BF1421">
        <v>-0.50286710000000001</v>
      </c>
      <c r="BG1421">
        <v>-0.23688110000000001</v>
      </c>
      <c r="BH1421">
        <v>450306560</v>
      </c>
      <c r="BI1421">
        <v>0.12473052</v>
      </c>
      <c r="BJ1421">
        <v>15</v>
      </c>
      <c r="BK1421">
        <v>0</v>
      </c>
      <c r="BL1421" t="b">
        <v>0</v>
      </c>
      <c r="BM1421">
        <v>1.62</v>
      </c>
      <c r="BN1421">
        <v>1553785140</v>
      </c>
      <c r="BO1421">
        <v>1553785140</v>
      </c>
      <c r="BP1421">
        <v>1553785140</v>
      </c>
      <c r="BQ1421">
        <v>5.7243820000000003</v>
      </c>
      <c r="BR1421">
        <v>0.28299999999999997</v>
      </c>
    </row>
    <row r="1422" spans="1:72">
      <c r="A1422" t="s">
        <v>8424</v>
      </c>
      <c r="B1422" t="s">
        <v>8425</v>
      </c>
      <c r="C1422" t="str">
        <f t="shared" si="110"/>
        <v>恒發光學</v>
      </c>
      <c r="D1422" t="str">
        <f t="shared" si="111"/>
        <v>Retail</v>
      </c>
      <c r="E1422" t="str">
        <f t="shared" si="112"/>
        <v>零售</v>
      </c>
      <c r="F1422" t="str">
        <f t="shared" si="113"/>
        <v>Clothing Accessories</v>
      </c>
      <c r="G1422" t="str">
        <f t="shared" si="114"/>
        <v>服飾配件</v>
      </c>
      <c r="H1422" t="s">
        <v>68</v>
      </c>
      <c r="I1422" t="s">
        <v>69</v>
      </c>
      <c r="J1422" t="s">
        <v>70</v>
      </c>
      <c r="K1422" t="s">
        <v>71</v>
      </c>
      <c r="L1422" t="b">
        <v>0</v>
      </c>
      <c r="M1422" t="s">
        <v>72</v>
      </c>
      <c r="N1422" t="s">
        <v>73</v>
      </c>
      <c r="O1422" t="s">
        <v>74</v>
      </c>
      <c r="P1422" t="s">
        <v>8426</v>
      </c>
      <c r="Q1422" t="s">
        <v>8427</v>
      </c>
      <c r="R1422" t="s">
        <v>78</v>
      </c>
      <c r="S1422" t="s">
        <v>79</v>
      </c>
      <c r="T1422">
        <v>28800000</v>
      </c>
      <c r="U1422" t="s">
        <v>80</v>
      </c>
      <c r="V1422" t="b">
        <v>0</v>
      </c>
      <c r="W1422">
        <v>1563240600000</v>
      </c>
      <c r="X1422">
        <v>3</v>
      </c>
      <c r="Y1422">
        <v>1.9999980000000001E-2</v>
      </c>
      <c r="Z1422">
        <v>2.1978</v>
      </c>
      <c r="AA1422">
        <v>1596160293</v>
      </c>
      <c r="AB1422">
        <v>0.93</v>
      </c>
      <c r="AC1422">
        <v>0.93</v>
      </c>
      <c r="AD1422" t="s">
        <v>8428</v>
      </c>
      <c r="AE1422">
        <v>0.93</v>
      </c>
      <c r="AF1422">
        <v>4000</v>
      </c>
      <c r="AG1422">
        <v>0.91</v>
      </c>
      <c r="AH1422">
        <v>0.86</v>
      </c>
      <c r="AI1422">
        <v>0.93</v>
      </c>
      <c r="AL1422" t="s">
        <v>82</v>
      </c>
      <c r="AM1422" t="s">
        <v>72</v>
      </c>
      <c r="AN1422">
        <v>0.93</v>
      </c>
      <c r="AO1422">
        <v>634523</v>
      </c>
      <c r="AP1422">
        <v>527500</v>
      </c>
      <c r="AQ1422">
        <v>0.52</v>
      </c>
      <c r="AR1422">
        <v>1.2682926999999999</v>
      </c>
      <c r="AS1422" t="s">
        <v>8429</v>
      </c>
      <c r="AT1422">
        <v>-0.33999996999999998</v>
      </c>
      <c r="AU1422">
        <v>-0.26771653000000001</v>
      </c>
      <c r="AV1422">
        <v>0.41</v>
      </c>
      <c r="AW1422">
        <v>1.27</v>
      </c>
      <c r="AX1422">
        <v>0.02</v>
      </c>
      <c r="AY1422">
        <v>2.1978020000000001E-2</v>
      </c>
      <c r="AZ1422">
        <v>0</v>
      </c>
      <c r="BA1422">
        <v>0.41399999999999998</v>
      </c>
      <c r="BB1422">
        <v>0.78085715</v>
      </c>
      <c r="BC1422">
        <v>0.14914285999999999</v>
      </c>
      <c r="BD1422">
        <v>0.19099890999999999</v>
      </c>
      <c r="BE1422">
        <v>0.79377620000000004</v>
      </c>
      <c r="BF1422">
        <v>0.13622380000000001</v>
      </c>
      <c r="BG1422">
        <v>0.17161486000000001</v>
      </c>
      <c r="BH1422">
        <v>478676576</v>
      </c>
      <c r="BI1422">
        <v>2.2463768000000002</v>
      </c>
      <c r="BJ1422">
        <v>15</v>
      </c>
      <c r="BK1422">
        <v>0</v>
      </c>
      <c r="BL1422" t="b">
        <v>0</v>
      </c>
      <c r="BM1422">
        <v>0.93</v>
      </c>
    </row>
    <row r="1423" spans="1:72">
      <c r="A1423" t="s">
        <v>8430</v>
      </c>
      <c r="B1423" t="s">
        <v>8431</v>
      </c>
      <c r="C1423" t="str">
        <f t="shared" si="110"/>
        <v>創毅控股</v>
      </c>
      <c r="D1423" t="str">
        <f t="shared" si="111"/>
        <v>Real Estate Construction</v>
      </c>
      <c r="E1423" t="str">
        <f t="shared" si="112"/>
        <v>地產建築</v>
      </c>
      <c r="F1423" t="str">
        <f t="shared" si="113"/>
        <v>Property Management and Agent</v>
      </c>
      <c r="G1423" t="str">
        <f t="shared" si="114"/>
        <v>物業管理及代理</v>
      </c>
      <c r="H1423" t="s">
        <v>68</v>
      </c>
      <c r="I1423" t="s">
        <v>69</v>
      </c>
      <c r="J1423" t="s">
        <v>70</v>
      </c>
      <c r="K1423" t="s">
        <v>71</v>
      </c>
      <c r="L1423" t="b">
        <v>0</v>
      </c>
      <c r="M1423" t="s">
        <v>72</v>
      </c>
      <c r="N1423" t="s">
        <v>73</v>
      </c>
      <c r="O1423" t="s">
        <v>74</v>
      </c>
      <c r="P1423" t="s">
        <v>8432</v>
      </c>
      <c r="Q1423" t="s">
        <v>8433</v>
      </c>
      <c r="R1423" t="s">
        <v>78</v>
      </c>
      <c r="S1423" t="s">
        <v>79</v>
      </c>
      <c r="T1423">
        <v>28800000</v>
      </c>
      <c r="U1423" t="s">
        <v>80</v>
      </c>
      <c r="V1423" t="b">
        <v>0</v>
      </c>
      <c r="W1423">
        <v>1544491800000</v>
      </c>
      <c r="X1423">
        <v>3</v>
      </c>
      <c r="Y1423">
        <v>-4.0000019999999997E-2</v>
      </c>
      <c r="Z1423">
        <v>-4.2553210000000004</v>
      </c>
      <c r="AA1423">
        <v>1596000167</v>
      </c>
      <c r="AB1423">
        <v>0.9</v>
      </c>
      <c r="AC1423">
        <v>0.9</v>
      </c>
      <c r="AD1423" t="s">
        <v>7847</v>
      </c>
      <c r="AE1423">
        <v>0.9</v>
      </c>
      <c r="AF1423">
        <v>10000</v>
      </c>
      <c r="AG1423">
        <v>0.94</v>
      </c>
      <c r="AH1423">
        <v>0.86</v>
      </c>
      <c r="AI1423">
        <v>0.92</v>
      </c>
      <c r="AJ1423">
        <v>0</v>
      </c>
      <c r="AK1423">
        <v>0</v>
      </c>
      <c r="AL1423" t="s">
        <v>82</v>
      </c>
      <c r="AM1423" t="s">
        <v>72</v>
      </c>
      <c r="AN1423">
        <v>0.9</v>
      </c>
      <c r="AO1423">
        <v>163076</v>
      </c>
      <c r="AP1423">
        <v>17500</v>
      </c>
      <c r="AQ1423">
        <v>8.9999973999999996E-2</v>
      </c>
      <c r="AR1423">
        <v>0.111111075</v>
      </c>
      <c r="AS1423" t="s">
        <v>8434</v>
      </c>
      <c r="AT1423">
        <v>-0.20000005000000001</v>
      </c>
      <c r="AU1423">
        <v>-0.18181822</v>
      </c>
      <c r="AV1423">
        <v>0.81</v>
      </c>
      <c r="AW1423">
        <v>1.1000000000000001</v>
      </c>
      <c r="AZ1423">
        <v>500000000</v>
      </c>
      <c r="BA1423">
        <v>0.56499999999999995</v>
      </c>
      <c r="BB1423">
        <v>0.93200000000000005</v>
      </c>
      <c r="BC1423">
        <v>-3.2000004999999998E-2</v>
      </c>
      <c r="BD1423">
        <v>-3.4334770000000001E-2</v>
      </c>
      <c r="BE1423">
        <v>0.92258739999999995</v>
      </c>
      <c r="BF1423">
        <v>-2.2587419000000001E-2</v>
      </c>
      <c r="BG1423">
        <v>-2.4482687999999999E-2</v>
      </c>
      <c r="BH1423">
        <v>450000000</v>
      </c>
      <c r="BI1423">
        <v>1.5929203000000001</v>
      </c>
      <c r="BJ1423">
        <v>15</v>
      </c>
      <c r="BK1423">
        <v>0</v>
      </c>
      <c r="BL1423" t="b">
        <v>0</v>
      </c>
      <c r="BM1423">
        <v>0.9</v>
      </c>
      <c r="BN1423">
        <v>1561561140</v>
      </c>
      <c r="BO1423">
        <v>1561561140</v>
      </c>
      <c r="BP1423">
        <v>1561561140</v>
      </c>
    </row>
    <row r="1424" spans="1:72">
      <c r="A1424" t="s">
        <v>8435</v>
      </c>
      <c r="B1424" t="s">
        <v>8436</v>
      </c>
      <c r="C1424" t="str">
        <f t="shared" si="110"/>
        <v>三和精化</v>
      </c>
      <c r="D1424" t="str">
        <f t="shared" si="111"/>
        <v>Raw Materials</v>
      </c>
      <c r="E1424" t="str">
        <f t="shared" si="112"/>
        <v>原材料</v>
      </c>
      <c r="F1424" t="str">
        <f t="shared" si="113"/>
        <v>Chemical</v>
      </c>
      <c r="G1424" t="str">
        <f t="shared" si="114"/>
        <v>化工</v>
      </c>
      <c r="H1424" t="s">
        <v>68</v>
      </c>
      <c r="I1424" t="s">
        <v>69</v>
      </c>
      <c r="J1424" t="s">
        <v>70</v>
      </c>
      <c r="K1424" t="s">
        <v>71</v>
      </c>
      <c r="L1424" t="b">
        <v>0</v>
      </c>
      <c r="M1424" t="s">
        <v>72</v>
      </c>
      <c r="N1424" t="s">
        <v>73</v>
      </c>
      <c r="O1424" t="s">
        <v>74</v>
      </c>
      <c r="P1424" t="s">
        <v>8437</v>
      </c>
      <c r="Q1424" t="s">
        <v>8438</v>
      </c>
      <c r="R1424" t="s">
        <v>78</v>
      </c>
      <c r="S1424" t="s">
        <v>79</v>
      </c>
      <c r="T1424">
        <v>28800000</v>
      </c>
      <c r="U1424" t="s">
        <v>80</v>
      </c>
      <c r="V1424" t="b">
        <v>0</v>
      </c>
      <c r="W1424">
        <v>1579138200000</v>
      </c>
      <c r="X1424">
        <v>3</v>
      </c>
      <c r="Y1424">
        <v>-9.9999900000000003E-3</v>
      </c>
      <c r="Z1424">
        <v>-0.9433954</v>
      </c>
      <c r="AA1424">
        <v>1596010084</v>
      </c>
      <c r="AB1424">
        <v>1.05</v>
      </c>
      <c r="AC1424">
        <v>1.06</v>
      </c>
      <c r="AD1424" t="s">
        <v>7278</v>
      </c>
      <c r="AE1424">
        <v>1.03</v>
      </c>
      <c r="AF1424">
        <v>180000</v>
      </c>
      <c r="AG1424">
        <v>1.06</v>
      </c>
      <c r="AH1424">
        <v>1.04</v>
      </c>
      <c r="AI1424">
        <v>1.07</v>
      </c>
      <c r="AL1424" t="s">
        <v>82</v>
      </c>
      <c r="AM1424" t="s">
        <v>102</v>
      </c>
      <c r="AN1424">
        <v>1.06</v>
      </c>
      <c r="AO1424">
        <v>369846</v>
      </c>
      <c r="AP1424">
        <v>62750</v>
      </c>
      <c r="AQ1424">
        <v>0.16999996000000001</v>
      </c>
      <c r="AR1424">
        <v>0.19318177</v>
      </c>
      <c r="AS1424" t="s">
        <v>8439</v>
      </c>
      <c r="AT1424">
        <v>-0.29000007999999999</v>
      </c>
      <c r="AU1424">
        <v>-0.21641796999999999</v>
      </c>
      <c r="AV1424">
        <v>0.88</v>
      </c>
      <c r="AW1424">
        <v>1.34</v>
      </c>
      <c r="AZ1424">
        <v>427500000</v>
      </c>
      <c r="BB1424">
        <v>1.1105714</v>
      </c>
      <c r="BC1424">
        <v>-6.0571432000000001E-2</v>
      </c>
      <c r="BD1424">
        <v>-5.4540783000000002E-2</v>
      </c>
      <c r="BE1424">
        <v>1.113</v>
      </c>
      <c r="BF1424">
        <v>-6.300008E-2</v>
      </c>
      <c r="BG1424">
        <v>-5.6603845E-2</v>
      </c>
      <c r="BH1424">
        <v>448874976</v>
      </c>
      <c r="BJ1424">
        <v>15</v>
      </c>
      <c r="BK1424">
        <v>0</v>
      </c>
      <c r="BL1424" t="b">
        <v>0</v>
      </c>
      <c r="BM1424">
        <v>1.05</v>
      </c>
    </row>
    <row r="1425" spans="1:70">
      <c r="A1425" t="s">
        <v>8440</v>
      </c>
      <c r="B1425" t="s">
        <v>8441</v>
      </c>
      <c r="C1425" t="str">
        <f t="shared" si="110"/>
        <v>達利國際</v>
      </c>
      <c r="D1425" t="str">
        <f t="shared" si="111"/>
        <v>Consumer Goods Manufacturing</v>
      </c>
      <c r="E1425" t="str">
        <f t="shared" si="112"/>
        <v>消費品製造</v>
      </c>
      <c r="F1425" t="str">
        <f t="shared" si="113"/>
        <v>Textile and Clothing</v>
      </c>
      <c r="G1425" t="str">
        <f t="shared" si="114"/>
        <v>紡織製衣</v>
      </c>
      <c r="H1425" t="s">
        <v>68</v>
      </c>
      <c r="I1425" t="s">
        <v>69</v>
      </c>
      <c r="J1425" t="s">
        <v>70</v>
      </c>
      <c r="K1425" t="s">
        <v>71</v>
      </c>
      <c r="L1425" t="b">
        <v>0</v>
      </c>
      <c r="M1425" t="s">
        <v>72</v>
      </c>
      <c r="N1425" t="s">
        <v>73</v>
      </c>
      <c r="O1425" t="s">
        <v>74</v>
      </c>
      <c r="P1425" t="s">
        <v>8442</v>
      </c>
      <c r="Q1425" t="s">
        <v>8443</v>
      </c>
      <c r="R1425" t="s">
        <v>78</v>
      </c>
      <c r="S1425" t="s">
        <v>79</v>
      </c>
      <c r="T1425">
        <v>28800000</v>
      </c>
      <c r="U1425" t="s">
        <v>80</v>
      </c>
      <c r="V1425" t="b">
        <v>0</v>
      </c>
      <c r="W1425">
        <v>946949400000</v>
      </c>
      <c r="X1425">
        <v>3</v>
      </c>
      <c r="Y1425">
        <v>0</v>
      </c>
      <c r="Z1425">
        <v>0</v>
      </c>
      <c r="AA1425">
        <v>1595209201</v>
      </c>
      <c r="AB1425">
        <v>1.47</v>
      </c>
      <c r="AC1425">
        <v>1.47</v>
      </c>
      <c r="AD1425" t="s">
        <v>8444</v>
      </c>
      <c r="AE1425">
        <v>1.47</v>
      </c>
      <c r="AF1425">
        <v>200000</v>
      </c>
      <c r="AG1425">
        <v>1.47</v>
      </c>
      <c r="AH1425">
        <v>1.47</v>
      </c>
      <c r="AI1425">
        <v>1.51</v>
      </c>
      <c r="AJ1425">
        <v>0</v>
      </c>
      <c r="AK1425">
        <v>0</v>
      </c>
      <c r="AL1425" t="s">
        <v>82</v>
      </c>
      <c r="AM1425" t="s">
        <v>72</v>
      </c>
      <c r="AN1425">
        <v>1.47</v>
      </c>
      <c r="AO1425">
        <v>34183</v>
      </c>
      <c r="AP1425">
        <v>0</v>
      </c>
      <c r="AQ1425">
        <v>1.2629999999999999</v>
      </c>
      <c r="AR1425">
        <v>6.1014495000000002</v>
      </c>
      <c r="AS1425" t="s">
        <v>8445</v>
      </c>
      <c r="AT1425">
        <v>-0.99</v>
      </c>
      <c r="AU1425">
        <v>-0.40243902999999998</v>
      </c>
      <c r="AV1425">
        <v>0.20699999999999999</v>
      </c>
      <c r="AW1425">
        <v>2.46</v>
      </c>
      <c r="AX1425">
        <v>0.06</v>
      </c>
      <c r="AY1425">
        <v>4.0816326E-2</v>
      </c>
      <c r="AZ1425">
        <v>305616000</v>
      </c>
      <c r="BA1425">
        <v>8.2149999999999999</v>
      </c>
      <c r="BB1425">
        <v>1.482</v>
      </c>
      <c r="BC1425">
        <v>-1.1999965E-2</v>
      </c>
      <c r="BD1425">
        <v>-8.0971419999999999E-3</v>
      </c>
      <c r="BE1425">
        <v>1.6343356</v>
      </c>
      <c r="BF1425">
        <v>-0.16433560999999999</v>
      </c>
      <c r="BG1425">
        <v>-0.10055193</v>
      </c>
      <c r="BH1425">
        <v>449255520</v>
      </c>
      <c r="BI1425">
        <v>0.17894097</v>
      </c>
      <c r="BJ1425">
        <v>15</v>
      </c>
      <c r="BK1425">
        <v>0</v>
      </c>
      <c r="BL1425" t="b">
        <v>0</v>
      </c>
      <c r="BM1425">
        <v>1.47</v>
      </c>
      <c r="BN1425">
        <v>1554044340</v>
      </c>
      <c r="BO1425">
        <v>1554044340</v>
      </c>
      <c r="BP1425">
        <v>1554044340</v>
      </c>
      <c r="BQ1425">
        <v>6.1250004999999996</v>
      </c>
      <c r="BR1425">
        <v>0.24</v>
      </c>
    </row>
    <row r="1426" spans="1:70">
      <c r="A1426" t="s">
        <v>8446</v>
      </c>
      <c r="B1426" t="s">
        <v>8447</v>
      </c>
      <c r="C1426" t="str">
        <f t="shared" si="110"/>
        <v>有線寬頻通訊</v>
      </c>
      <c r="D1426" t="str">
        <f t="shared" si="111"/>
        <v>Telecommunications</v>
      </c>
      <c r="E1426" t="str">
        <f t="shared" si="112"/>
        <v>電訊</v>
      </c>
      <c r="F1426" t="str">
        <f t="shared" si="113"/>
        <v>Local Telecom</v>
      </c>
      <c r="G1426" t="str">
        <f t="shared" si="114"/>
        <v>本地電訊</v>
      </c>
      <c r="H1426" t="s">
        <v>68</v>
      </c>
      <c r="I1426" t="s">
        <v>69</v>
      </c>
      <c r="J1426" t="s">
        <v>70</v>
      </c>
      <c r="K1426" t="s">
        <v>71</v>
      </c>
      <c r="L1426" t="b">
        <v>0</v>
      </c>
      <c r="M1426" t="s">
        <v>72</v>
      </c>
      <c r="N1426" t="s">
        <v>73</v>
      </c>
      <c r="O1426" t="s">
        <v>74</v>
      </c>
      <c r="P1426" t="s">
        <v>8448</v>
      </c>
      <c r="Q1426" t="s">
        <v>8449</v>
      </c>
      <c r="R1426" t="s">
        <v>78</v>
      </c>
      <c r="S1426" t="s">
        <v>79</v>
      </c>
      <c r="T1426">
        <v>28800000</v>
      </c>
      <c r="U1426" t="s">
        <v>80</v>
      </c>
      <c r="V1426" t="b">
        <v>0</v>
      </c>
      <c r="W1426">
        <v>946949400000</v>
      </c>
      <c r="X1426">
        <v>3</v>
      </c>
      <c r="Y1426">
        <v>-1.0000020000000001E-3</v>
      </c>
      <c r="Z1426">
        <v>-1.5873048000000001</v>
      </c>
      <c r="AA1426">
        <v>1596090048</v>
      </c>
      <c r="AB1426">
        <v>6.2E-2</v>
      </c>
      <c r="AC1426">
        <v>6.2E-2</v>
      </c>
      <c r="AD1426" t="s">
        <v>8450</v>
      </c>
      <c r="AE1426">
        <v>6.2E-2</v>
      </c>
      <c r="AF1426">
        <v>702</v>
      </c>
      <c r="AG1426">
        <v>6.3E-2</v>
      </c>
      <c r="AH1426">
        <v>0.06</v>
      </c>
      <c r="AI1426">
        <v>6.2E-2</v>
      </c>
      <c r="AJ1426">
        <v>0</v>
      </c>
      <c r="AK1426">
        <v>0</v>
      </c>
      <c r="AL1426" t="s">
        <v>82</v>
      </c>
      <c r="AM1426" t="s">
        <v>72</v>
      </c>
      <c r="AN1426">
        <v>6.2E-2</v>
      </c>
      <c r="AO1426">
        <v>6453772</v>
      </c>
      <c r="AP1426">
        <v>2501415</v>
      </c>
      <c r="AQ1426">
        <v>1.5999999000000001E-2</v>
      </c>
      <c r="AR1426">
        <v>0.34782605999999999</v>
      </c>
      <c r="AS1426" t="s">
        <v>8451</v>
      </c>
      <c r="AT1426">
        <v>-0.04</v>
      </c>
      <c r="AU1426">
        <v>-0.39215686999999999</v>
      </c>
      <c r="AV1426">
        <v>4.5999999999999999E-2</v>
      </c>
      <c r="AW1426">
        <v>0.10199999999999999</v>
      </c>
      <c r="AZ1426">
        <v>7134620160</v>
      </c>
      <c r="BA1426">
        <v>0.09</v>
      </c>
      <c r="BB1426">
        <v>6.2571429999999997E-2</v>
      </c>
      <c r="BC1426">
        <v>-5.7142973000000004E-4</v>
      </c>
      <c r="BD1426">
        <v>-9.1324379999999997E-3</v>
      </c>
      <c r="BE1426">
        <v>6.2664339999999999E-2</v>
      </c>
      <c r="BF1426">
        <v>-6.6433846999999996E-4</v>
      </c>
      <c r="BG1426">
        <v>-1.060154E-2</v>
      </c>
      <c r="BH1426">
        <v>442346432</v>
      </c>
      <c r="BI1426">
        <v>0.68888885</v>
      </c>
      <c r="BJ1426">
        <v>15</v>
      </c>
      <c r="BK1426">
        <v>0</v>
      </c>
      <c r="BL1426" t="b">
        <v>0</v>
      </c>
      <c r="BM1426">
        <v>6.2E-2</v>
      </c>
      <c r="BN1426">
        <v>1553871540</v>
      </c>
      <c r="BO1426">
        <v>1553871540</v>
      </c>
      <c r="BP1426">
        <v>1553871540</v>
      </c>
      <c r="BR1426">
        <v>-0.155</v>
      </c>
    </row>
    <row r="1427" spans="1:70">
      <c r="A1427" t="s">
        <v>8452</v>
      </c>
      <c r="B1427" t="s">
        <v>8453</v>
      </c>
      <c r="C1427" t="str">
        <f t="shared" si="110"/>
        <v>傳遞娛樂</v>
      </c>
      <c r="D1427" t="str">
        <f t="shared" si="111"/>
        <v>Meida and Communications</v>
      </c>
      <c r="E1427" t="str">
        <f t="shared" si="112"/>
        <v>傳理</v>
      </c>
      <c r="F1427" t="str">
        <f t="shared" si="113"/>
        <v>Media Entertainment Culture Publishing</v>
      </c>
      <c r="G1427" t="str">
        <f t="shared" si="114"/>
        <v>媒體娛樂及文化出版</v>
      </c>
      <c r="H1427" t="s">
        <v>68</v>
      </c>
      <c r="I1427" t="s">
        <v>69</v>
      </c>
      <c r="J1427" t="s">
        <v>70</v>
      </c>
      <c r="K1427" t="s">
        <v>71</v>
      </c>
      <c r="L1427" t="b">
        <v>0</v>
      </c>
      <c r="M1427" t="s">
        <v>72</v>
      </c>
      <c r="N1427" t="s">
        <v>73</v>
      </c>
      <c r="O1427" t="s">
        <v>74</v>
      </c>
      <c r="P1427" t="s">
        <v>8454</v>
      </c>
      <c r="Q1427" t="s">
        <v>8455</v>
      </c>
      <c r="R1427" t="s">
        <v>78</v>
      </c>
      <c r="S1427" t="s">
        <v>79</v>
      </c>
      <c r="T1427">
        <v>28800000</v>
      </c>
      <c r="U1427" t="s">
        <v>80</v>
      </c>
      <c r="V1427" t="b">
        <v>0</v>
      </c>
      <c r="W1427">
        <v>1351647000000</v>
      </c>
      <c r="X1427">
        <v>3</v>
      </c>
      <c r="Y1427">
        <v>-1.0000020000000001E-3</v>
      </c>
      <c r="Z1427">
        <v>-0.58139649999999998</v>
      </c>
      <c r="AA1427">
        <v>1596159896</v>
      </c>
      <c r="AB1427">
        <v>0.17100000000000001</v>
      </c>
      <c r="AC1427">
        <v>0.17399999999999999</v>
      </c>
      <c r="AD1427" t="s">
        <v>8456</v>
      </c>
      <c r="AE1427">
        <v>0.16800000000000001</v>
      </c>
      <c r="AF1427">
        <v>1536000</v>
      </c>
      <c r="AG1427">
        <v>0.17199999999999999</v>
      </c>
      <c r="AH1427">
        <v>0.16300000000000001</v>
      </c>
      <c r="AI1427">
        <v>0.17699999999999999</v>
      </c>
      <c r="AJ1427">
        <v>0</v>
      </c>
      <c r="AK1427">
        <v>0</v>
      </c>
      <c r="AL1427" t="s">
        <v>82</v>
      </c>
      <c r="AM1427" t="s">
        <v>72</v>
      </c>
      <c r="AN1427">
        <v>0.17299999999999999</v>
      </c>
      <c r="AO1427">
        <v>2229292</v>
      </c>
      <c r="AP1427">
        <v>2724000</v>
      </c>
      <c r="AQ1427">
        <v>0.116000004</v>
      </c>
      <c r="AR1427">
        <v>2.1090909999999998</v>
      </c>
      <c r="AS1427" t="s">
        <v>8457</v>
      </c>
      <c r="AT1427">
        <v>-5.6999995999999997E-2</v>
      </c>
      <c r="AU1427">
        <v>-0.24999999000000001</v>
      </c>
      <c r="AV1427">
        <v>5.5E-2</v>
      </c>
      <c r="AW1427">
        <v>0.22800000000000001</v>
      </c>
      <c r="AZ1427">
        <v>2595610112</v>
      </c>
      <c r="BA1427">
        <v>2.5999999999999999E-2</v>
      </c>
      <c r="BB1427">
        <v>0.16045714999999999</v>
      </c>
      <c r="BC1427">
        <v>1.0542855E-2</v>
      </c>
      <c r="BD1427">
        <v>6.5705109999999997E-2</v>
      </c>
      <c r="BE1427">
        <v>0.13881119</v>
      </c>
      <c r="BF1427">
        <v>3.2188818000000001E-2</v>
      </c>
      <c r="BG1427">
        <v>0.23188922000000001</v>
      </c>
      <c r="BH1427">
        <v>443849344</v>
      </c>
      <c r="BI1427">
        <v>6.5769229999999999</v>
      </c>
      <c r="BJ1427">
        <v>15</v>
      </c>
      <c r="BK1427">
        <v>0</v>
      </c>
      <c r="BL1427" t="b">
        <v>0</v>
      </c>
      <c r="BM1427">
        <v>0.17100000000000001</v>
      </c>
      <c r="BN1427">
        <v>1551283140</v>
      </c>
      <c r="BO1427">
        <v>1551283140</v>
      </c>
      <c r="BP1427">
        <v>1551283140</v>
      </c>
    </row>
    <row r="1428" spans="1:70">
      <c r="A1428" t="s">
        <v>8458</v>
      </c>
      <c r="B1428" t="s">
        <v>8459</v>
      </c>
      <c r="C1428" t="str">
        <f t="shared" si="110"/>
        <v>經濟日報集團</v>
      </c>
      <c r="D1428" t="str">
        <f t="shared" si="111"/>
        <v>Meida and Communications</v>
      </c>
      <c r="E1428" t="str">
        <f t="shared" si="112"/>
        <v>傳理</v>
      </c>
      <c r="F1428" t="str">
        <f t="shared" si="113"/>
        <v>Media Entertainment Culture Publishing</v>
      </c>
      <c r="G1428" t="str">
        <f t="shared" si="114"/>
        <v>媒體娛樂及文化出版</v>
      </c>
      <c r="H1428" t="s">
        <v>68</v>
      </c>
      <c r="I1428" t="s">
        <v>69</v>
      </c>
      <c r="J1428" t="s">
        <v>70</v>
      </c>
      <c r="K1428" t="s">
        <v>71</v>
      </c>
      <c r="L1428" t="b">
        <v>0</v>
      </c>
      <c r="M1428" t="s">
        <v>72</v>
      </c>
      <c r="N1428" t="s">
        <v>73</v>
      </c>
      <c r="O1428" t="s">
        <v>74</v>
      </c>
      <c r="P1428" t="s">
        <v>8460</v>
      </c>
      <c r="Q1428" t="s">
        <v>8461</v>
      </c>
      <c r="R1428" t="s">
        <v>78</v>
      </c>
      <c r="S1428" t="s">
        <v>79</v>
      </c>
      <c r="T1428">
        <v>28800000</v>
      </c>
      <c r="U1428" t="s">
        <v>80</v>
      </c>
      <c r="V1428" t="b">
        <v>0</v>
      </c>
      <c r="W1428">
        <v>1123032600000</v>
      </c>
      <c r="X1428">
        <v>3</v>
      </c>
      <c r="Y1428">
        <v>0</v>
      </c>
      <c r="Z1428">
        <v>0</v>
      </c>
      <c r="AA1428">
        <v>1596093771</v>
      </c>
      <c r="AB1428">
        <v>1.03</v>
      </c>
      <c r="AC1428">
        <v>1.03</v>
      </c>
      <c r="AD1428" t="s">
        <v>5584</v>
      </c>
      <c r="AE1428">
        <v>1.03</v>
      </c>
      <c r="AF1428">
        <v>480000</v>
      </c>
      <c r="AG1428">
        <v>1.03</v>
      </c>
      <c r="AH1428">
        <v>1.03</v>
      </c>
      <c r="AI1428">
        <v>1.04</v>
      </c>
      <c r="AJ1428">
        <v>0</v>
      </c>
      <c r="AK1428">
        <v>0</v>
      </c>
      <c r="AL1428" t="s">
        <v>82</v>
      </c>
      <c r="AM1428" t="s">
        <v>72</v>
      </c>
      <c r="AN1428">
        <v>1.03</v>
      </c>
      <c r="AO1428">
        <v>94984</v>
      </c>
      <c r="AP1428">
        <v>121752</v>
      </c>
      <c r="AQ1428">
        <v>3.9999960000000001E-2</v>
      </c>
      <c r="AR1428">
        <v>4.0404003000000001E-2</v>
      </c>
      <c r="AS1428" t="s">
        <v>8462</v>
      </c>
      <c r="AT1428">
        <v>-0.57000004999999998</v>
      </c>
      <c r="AU1428">
        <v>-0.35625002</v>
      </c>
      <c r="AV1428">
        <v>0.99</v>
      </c>
      <c r="AW1428">
        <v>1.6</v>
      </c>
      <c r="AX1428">
        <v>7.0000000000000007E-2</v>
      </c>
      <c r="AY1428">
        <v>6.7961164000000004E-2</v>
      </c>
      <c r="AZ1428">
        <v>431600000</v>
      </c>
      <c r="BA1428">
        <v>2.0569999999999999</v>
      </c>
      <c r="BB1428">
        <v>1.046</v>
      </c>
      <c r="BC1428">
        <v>-1.6000032000000001E-2</v>
      </c>
      <c r="BD1428">
        <v>-1.5296397999999999E-2</v>
      </c>
      <c r="BE1428">
        <v>1.1581817999999999</v>
      </c>
      <c r="BF1428">
        <v>-0.12818182</v>
      </c>
      <c r="BG1428">
        <v>-0.11067504</v>
      </c>
      <c r="BH1428">
        <v>444548000</v>
      </c>
      <c r="BI1428">
        <v>0.50072919999999999</v>
      </c>
      <c r="BJ1428">
        <v>15</v>
      </c>
      <c r="BK1428">
        <v>0</v>
      </c>
      <c r="BL1428" t="b">
        <v>0</v>
      </c>
      <c r="BM1428">
        <v>1.03</v>
      </c>
      <c r="BQ1428">
        <v>42.040816999999997</v>
      </c>
      <c r="BR1428">
        <v>2.4500000000000001E-2</v>
      </c>
    </row>
    <row r="1429" spans="1:70">
      <c r="A1429" t="s">
        <v>8463</v>
      </c>
      <c r="B1429" t="s">
        <v>8464</v>
      </c>
      <c r="C1429" t="str">
        <f t="shared" si="110"/>
        <v>安莉芳控股</v>
      </c>
      <c r="D1429" t="str">
        <f t="shared" si="111"/>
        <v>Retail</v>
      </c>
      <c r="E1429" t="str">
        <f t="shared" si="112"/>
        <v>零售</v>
      </c>
      <c r="F1429" t="str">
        <f t="shared" si="113"/>
        <v>Clothing Retails</v>
      </c>
      <c r="G1429" t="str">
        <f t="shared" si="114"/>
        <v>服裝零售</v>
      </c>
      <c r="H1429" t="s">
        <v>68</v>
      </c>
      <c r="I1429" t="s">
        <v>69</v>
      </c>
      <c r="J1429" t="s">
        <v>70</v>
      </c>
      <c r="K1429" t="s">
        <v>71</v>
      </c>
      <c r="L1429" t="b">
        <v>0</v>
      </c>
      <c r="M1429" t="s">
        <v>72</v>
      </c>
      <c r="N1429" t="s">
        <v>73</v>
      </c>
      <c r="O1429" t="s">
        <v>74</v>
      </c>
      <c r="P1429" t="s">
        <v>8465</v>
      </c>
      <c r="Q1429" t="s">
        <v>8466</v>
      </c>
      <c r="R1429" t="s">
        <v>78</v>
      </c>
      <c r="S1429" t="s">
        <v>79</v>
      </c>
      <c r="T1429">
        <v>28800000</v>
      </c>
      <c r="U1429" t="s">
        <v>80</v>
      </c>
      <c r="V1429" t="b">
        <v>0</v>
      </c>
      <c r="W1429">
        <v>1166405400000</v>
      </c>
      <c r="X1429">
        <v>3</v>
      </c>
      <c r="Y1429">
        <v>-9.9999900000000003E-3</v>
      </c>
      <c r="Z1429">
        <v>-0.95238005999999997</v>
      </c>
      <c r="AA1429">
        <v>1596095986</v>
      </c>
      <c r="AB1429">
        <v>1.04</v>
      </c>
      <c r="AC1429">
        <v>1.06</v>
      </c>
      <c r="AD1429" t="s">
        <v>3506</v>
      </c>
      <c r="AE1429">
        <v>1.05</v>
      </c>
      <c r="AF1429">
        <v>156000</v>
      </c>
      <c r="AG1429">
        <v>1.05</v>
      </c>
      <c r="AH1429">
        <v>0.98</v>
      </c>
      <c r="AI1429">
        <v>1.05</v>
      </c>
      <c r="AJ1429">
        <v>0</v>
      </c>
      <c r="AK1429">
        <v>0</v>
      </c>
      <c r="AL1429" t="s">
        <v>82</v>
      </c>
      <c r="AM1429" t="s">
        <v>72</v>
      </c>
      <c r="AN1429">
        <v>1.05</v>
      </c>
      <c r="AO1429">
        <v>73204</v>
      </c>
      <c r="AP1429">
        <v>62752</v>
      </c>
      <c r="AQ1429">
        <v>3.9999960000000001E-2</v>
      </c>
      <c r="AR1429">
        <v>3.9999960000000001E-2</v>
      </c>
      <c r="AS1429" t="s">
        <v>8467</v>
      </c>
      <c r="AT1429">
        <v>-1.3600000999999999</v>
      </c>
      <c r="AU1429">
        <v>-0.56666669999999997</v>
      </c>
      <c r="AV1429">
        <v>1</v>
      </c>
      <c r="AW1429">
        <v>2.4</v>
      </c>
      <c r="AX1429">
        <v>0.05</v>
      </c>
      <c r="AY1429">
        <v>4.7619052000000002E-2</v>
      </c>
      <c r="AZ1429">
        <v>422416992</v>
      </c>
      <c r="BA1429">
        <v>5.5620000000000003</v>
      </c>
      <c r="BB1429">
        <v>1.0462856</v>
      </c>
      <c r="BC1429">
        <v>-6.2856674000000001E-3</v>
      </c>
      <c r="BD1429">
        <v>-6.0076019999999999E-3</v>
      </c>
      <c r="BE1429">
        <v>1.1903496</v>
      </c>
      <c r="BF1429">
        <v>-0.15034961999999999</v>
      </c>
      <c r="BG1429">
        <v>-0.12630711</v>
      </c>
      <c r="BH1429">
        <v>439313664</v>
      </c>
      <c r="BI1429">
        <v>0.18698310000000001</v>
      </c>
      <c r="BJ1429">
        <v>15</v>
      </c>
      <c r="BK1429">
        <v>0</v>
      </c>
      <c r="BL1429" t="b">
        <v>0</v>
      </c>
      <c r="BM1429">
        <v>1.04</v>
      </c>
      <c r="BN1429">
        <v>1553180340</v>
      </c>
      <c r="BO1429">
        <v>1553180340</v>
      </c>
      <c r="BP1429">
        <v>1553180340</v>
      </c>
      <c r="BQ1429">
        <v>5.4708047000000004</v>
      </c>
      <c r="BR1429">
        <v>0.19009999999999999</v>
      </c>
    </row>
    <row r="1430" spans="1:70">
      <c r="A1430" t="s">
        <v>8468</v>
      </c>
      <c r="B1430" t="s">
        <v>8469</v>
      </c>
      <c r="C1430" t="str">
        <f t="shared" si="110"/>
        <v>基石控股</v>
      </c>
      <c r="D1430" t="str">
        <f t="shared" si="111"/>
        <v>Real Estate Construction</v>
      </c>
      <c r="E1430" t="str">
        <f t="shared" si="112"/>
        <v>地產建築</v>
      </c>
      <c r="F1430" t="str">
        <f t="shared" si="113"/>
        <v>Building Materials</v>
      </c>
      <c r="G1430" t="str">
        <f t="shared" si="114"/>
        <v>建材</v>
      </c>
      <c r="H1430" t="s">
        <v>68</v>
      </c>
      <c r="I1430" t="s">
        <v>69</v>
      </c>
      <c r="J1430" t="s">
        <v>70</v>
      </c>
      <c r="K1430" t="s">
        <v>71</v>
      </c>
      <c r="L1430" t="b">
        <v>0</v>
      </c>
      <c r="M1430" t="s">
        <v>72</v>
      </c>
      <c r="N1430" t="s">
        <v>73</v>
      </c>
      <c r="O1430" t="s">
        <v>74</v>
      </c>
      <c r="P1430" t="s">
        <v>8470</v>
      </c>
      <c r="Q1430" t="s">
        <v>8471</v>
      </c>
      <c r="R1430" t="s">
        <v>78</v>
      </c>
      <c r="S1430" t="s">
        <v>79</v>
      </c>
      <c r="T1430">
        <v>28800000</v>
      </c>
      <c r="U1430" t="s">
        <v>80</v>
      </c>
      <c r="V1430" t="b">
        <v>0</v>
      </c>
      <c r="W1430">
        <v>1530667800000</v>
      </c>
      <c r="X1430">
        <v>3</v>
      </c>
      <c r="Y1430">
        <v>-9.9999900000000003E-3</v>
      </c>
      <c r="Z1430">
        <v>-2.8571399999999998</v>
      </c>
      <c r="AA1430">
        <v>1596159841</v>
      </c>
      <c r="AB1430">
        <v>0.34</v>
      </c>
      <c r="AC1430">
        <v>0.34</v>
      </c>
      <c r="AD1430" t="s">
        <v>6036</v>
      </c>
      <c r="AE1430">
        <v>0.34</v>
      </c>
      <c r="AF1430">
        <v>200000</v>
      </c>
      <c r="AG1430">
        <v>0.35</v>
      </c>
      <c r="AH1430">
        <v>0.32500000000000001</v>
      </c>
      <c r="AI1430">
        <v>0.34</v>
      </c>
      <c r="AJ1430">
        <v>0</v>
      </c>
      <c r="AK1430">
        <v>0</v>
      </c>
      <c r="AL1430" t="s">
        <v>82</v>
      </c>
      <c r="AM1430" t="s">
        <v>72</v>
      </c>
      <c r="AN1430">
        <v>0.34</v>
      </c>
      <c r="AO1430">
        <v>1396136</v>
      </c>
      <c r="AP1430">
        <v>991250</v>
      </c>
      <c r="AQ1430">
        <v>0.10500000399999999</v>
      </c>
      <c r="AR1430">
        <v>0.44680851999999999</v>
      </c>
      <c r="AS1430" t="s">
        <v>8472</v>
      </c>
      <c r="AT1430">
        <v>-0.17999998</v>
      </c>
      <c r="AU1430">
        <v>-0.34615383</v>
      </c>
      <c r="AV1430">
        <v>0.23499999999999999</v>
      </c>
      <c r="AW1430">
        <v>0.52</v>
      </c>
      <c r="AX1430">
        <v>0.01</v>
      </c>
      <c r="AY1430">
        <v>2.8571428999999999E-2</v>
      </c>
      <c r="AZ1430">
        <v>1200000000</v>
      </c>
      <c r="BA1430">
        <v>0.127</v>
      </c>
      <c r="BB1430">
        <v>0.30111110000000002</v>
      </c>
      <c r="BC1430">
        <v>3.8888899999999997E-2</v>
      </c>
      <c r="BD1430">
        <v>0.12915134</v>
      </c>
      <c r="BE1430">
        <v>0.34145831999999998</v>
      </c>
      <c r="BF1430">
        <v>-1.458317E-3</v>
      </c>
      <c r="BG1430">
        <v>-4.2708492999999998E-3</v>
      </c>
      <c r="BH1430">
        <v>408000000</v>
      </c>
      <c r="BI1430">
        <v>2.6771653</v>
      </c>
      <c r="BJ1430">
        <v>15</v>
      </c>
      <c r="BK1430">
        <v>0</v>
      </c>
      <c r="BL1430" t="b">
        <v>0</v>
      </c>
      <c r="BM1430">
        <v>0.34</v>
      </c>
      <c r="BN1430">
        <v>1553785140</v>
      </c>
      <c r="BO1430">
        <v>1553785140</v>
      </c>
      <c r="BP1430">
        <v>1553785140</v>
      </c>
    </row>
    <row r="1431" spans="1:70">
      <c r="A1431" t="s">
        <v>8473</v>
      </c>
      <c r="B1431" t="s">
        <v>8474</v>
      </c>
      <c r="C1431" t="str">
        <f t="shared" si="110"/>
        <v>金泰豐國際控股</v>
      </c>
      <c r="D1431" t="str">
        <f t="shared" si="111"/>
        <v>Energy</v>
      </c>
      <c r="E1431" t="str">
        <f t="shared" si="112"/>
        <v>能源</v>
      </c>
      <c r="F1431" t="str">
        <f t="shared" si="113"/>
        <v>Oil and gas equipment and support</v>
      </c>
      <c r="G1431" t="str">
        <f t="shared" si="114"/>
        <v>石油燃氣設備及支援</v>
      </c>
      <c r="H1431" t="s">
        <v>68</v>
      </c>
      <c r="I1431" t="s">
        <v>69</v>
      </c>
      <c r="J1431" t="s">
        <v>70</v>
      </c>
      <c r="K1431" t="s">
        <v>71</v>
      </c>
      <c r="L1431" t="b">
        <v>0</v>
      </c>
      <c r="M1431" t="s">
        <v>72</v>
      </c>
      <c r="N1431" t="s">
        <v>73</v>
      </c>
      <c r="O1431" t="s">
        <v>74</v>
      </c>
      <c r="P1431" t="s">
        <v>8475</v>
      </c>
      <c r="Q1431" t="s">
        <v>8476</v>
      </c>
      <c r="R1431" t="s">
        <v>78</v>
      </c>
      <c r="S1431" t="s">
        <v>79</v>
      </c>
      <c r="T1431">
        <v>28800000</v>
      </c>
      <c r="U1431" t="s">
        <v>80</v>
      </c>
      <c r="V1431" t="b">
        <v>0</v>
      </c>
      <c r="W1431">
        <v>1516152600000</v>
      </c>
      <c r="X1431">
        <v>3</v>
      </c>
      <c r="Y1431">
        <v>1.50000155E-2</v>
      </c>
      <c r="Z1431">
        <v>3.1578979999999999</v>
      </c>
      <c r="AA1431">
        <v>1596086052</v>
      </c>
      <c r="AB1431">
        <v>0.49</v>
      </c>
      <c r="AC1431">
        <v>0.49</v>
      </c>
      <c r="AD1431" t="s">
        <v>3584</v>
      </c>
      <c r="AE1431">
        <v>0.49</v>
      </c>
      <c r="AF1431">
        <v>80000</v>
      </c>
      <c r="AG1431">
        <v>0.47499999999999998</v>
      </c>
      <c r="AH1431">
        <v>0.48</v>
      </c>
      <c r="AI1431">
        <v>0.5</v>
      </c>
      <c r="AJ1431">
        <v>0</v>
      </c>
      <c r="AK1431">
        <v>0</v>
      </c>
      <c r="AL1431" t="s">
        <v>82</v>
      </c>
      <c r="AM1431" t="s">
        <v>102</v>
      </c>
      <c r="AN1431">
        <v>0.49</v>
      </c>
      <c r="AO1431">
        <v>1306315</v>
      </c>
      <c r="AP1431">
        <v>343500</v>
      </c>
      <c r="AQ1431">
        <v>0.28399999999999997</v>
      </c>
      <c r="AR1431">
        <v>1.3786408000000001</v>
      </c>
      <c r="AS1431" t="s">
        <v>8477</v>
      </c>
      <c r="AT1431">
        <v>-7.9999979999999998E-2</v>
      </c>
      <c r="AU1431">
        <v>-0.14035085</v>
      </c>
      <c r="AV1431">
        <v>0.20599999999999999</v>
      </c>
      <c r="AW1431">
        <v>0.56999999999999995</v>
      </c>
      <c r="AZ1431">
        <v>930000000</v>
      </c>
      <c r="BA1431">
        <v>6.4000000000000001E-2</v>
      </c>
      <c r="BB1431">
        <v>0.50900000000000001</v>
      </c>
      <c r="BC1431">
        <v>-1.8999993999999999E-2</v>
      </c>
      <c r="BD1431">
        <v>-3.7328082999999998E-2</v>
      </c>
      <c r="BE1431">
        <v>0.43664335999999998</v>
      </c>
      <c r="BF1431">
        <v>5.3356647E-2</v>
      </c>
      <c r="BG1431">
        <v>0.122197315</v>
      </c>
      <c r="BH1431">
        <v>455700000</v>
      </c>
      <c r="BI1431">
        <v>7.65625</v>
      </c>
      <c r="BJ1431">
        <v>15</v>
      </c>
      <c r="BK1431">
        <v>0</v>
      </c>
      <c r="BL1431" t="b">
        <v>0</v>
      </c>
      <c r="BM1431">
        <v>0.49</v>
      </c>
      <c r="BN1431">
        <v>1551887940</v>
      </c>
      <c r="BO1431">
        <v>1551887940</v>
      </c>
      <c r="BP1431">
        <v>1551887940</v>
      </c>
    </row>
    <row r="1432" spans="1:70">
      <c r="A1432" t="s">
        <v>8478</v>
      </c>
      <c r="B1432" t="s">
        <v>8479</v>
      </c>
      <c r="C1432" t="str">
        <f t="shared" si="110"/>
        <v>美高域</v>
      </c>
      <c r="D1432" t="str">
        <f t="shared" si="111"/>
        <v>Information Technology</v>
      </c>
      <c r="E1432" t="str">
        <f t="shared" si="112"/>
        <v>資訊科技</v>
      </c>
      <c r="F1432" t="str">
        <f t="shared" si="113"/>
        <v>Technology and Software</v>
      </c>
      <c r="G1432" t="str">
        <f t="shared" si="114"/>
        <v>科技軟件</v>
      </c>
      <c r="H1432" t="s">
        <v>68</v>
      </c>
      <c r="I1432" t="s">
        <v>69</v>
      </c>
      <c r="J1432" t="s">
        <v>70</v>
      </c>
      <c r="K1432" t="s">
        <v>71</v>
      </c>
      <c r="L1432" t="b">
        <v>0</v>
      </c>
      <c r="M1432" t="s">
        <v>72</v>
      </c>
      <c r="N1432" t="s">
        <v>73</v>
      </c>
      <c r="O1432" t="s">
        <v>74</v>
      </c>
      <c r="P1432" t="s">
        <v>8480</v>
      </c>
      <c r="Q1432" t="s">
        <v>8481</v>
      </c>
      <c r="R1432" t="s">
        <v>78</v>
      </c>
      <c r="S1432" t="s">
        <v>79</v>
      </c>
      <c r="T1432">
        <v>28800000</v>
      </c>
      <c r="U1432" t="s">
        <v>80</v>
      </c>
      <c r="V1432" t="b">
        <v>0</v>
      </c>
      <c r="W1432">
        <v>1488936600000</v>
      </c>
      <c r="X1432">
        <v>3</v>
      </c>
      <c r="Y1432">
        <v>1.9999980000000001E-2</v>
      </c>
      <c r="Z1432">
        <v>1.2121200000000001</v>
      </c>
      <c r="AA1432">
        <v>1596160537</v>
      </c>
      <c r="AB1432">
        <v>1.67</v>
      </c>
      <c r="AC1432">
        <v>1.68</v>
      </c>
      <c r="AD1432" t="s">
        <v>8482</v>
      </c>
      <c r="AE1432">
        <v>1.63</v>
      </c>
      <c r="AF1432">
        <v>106000</v>
      </c>
      <c r="AG1432">
        <v>1.65</v>
      </c>
      <c r="AH1432">
        <v>1.63</v>
      </c>
      <c r="AI1432">
        <v>1.67</v>
      </c>
      <c r="AJ1432">
        <v>0</v>
      </c>
      <c r="AK1432">
        <v>0</v>
      </c>
      <c r="AL1432" t="s">
        <v>82</v>
      </c>
      <c r="AM1432" t="s">
        <v>72</v>
      </c>
      <c r="AN1432">
        <v>1.68</v>
      </c>
      <c r="AO1432">
        <v>953690</v>
      </c>
      <c r="AP1432">
        <v>1441500</v>
      </c>
      <c r="AQ1432">
        <v>1.0699999</v>
      </c>
      <c r="AR1432">
        <v>1.7833332</v>
      </c>
      <c r="AS1432" t="s">
        <v>8483</v>
      </c>
      <c r="AT1432">
        <v>-4.000008E-2</v>
      </c>
      <c r="AU1432">
        <v>-2.339186E-2</v>
      </c>
      <c r="AV1432">
        <v>0.6</v>
      </c>
      <c r="AW1432">
        <v>1.71</v>
      </c>
      <c r="AX1432">
        <v>0.08</v>
      </c>
      <c r="AY1432">
        <v>4.8484846999999998E-2</v>
      </c>
      <c r="AZ1432">
        <v>300000000</v>
      </c>
      <c r="BA1432">
        <v>0.78200000000000003</v>
      </c>
      <c r="BB1432">
        <v>1.1599999999999999</v>
      </c>
      <c r="BC1432">
        <v>0.51</v>
      </c>
      <c r="BD1432">
        <v>0.43965517999999998</v>
      </c>
      <c r="BE1432">
        <v>0.84860139999999995</v>
      </c>
      <c r="BF1432">
        <v>0.82139856</v>
      </c>
      <c r="BG1432">
        <v>0.96794389999999997</v>
      </c>
      <c r="BH1432">
        <v>501000000</v>
      </c>
      <c r="BI1432">
        <v>2.1355498000000002</v>
      </c>
      <c r="BJ1432">
        <v>15</v>
      </c>
      <c r="BK1432">
        <v>0</v>
      </c>
      <c r="BL1432" t="b">
        <v>0</v>
      </c>
      <c r="BM1432">
        <v>1.67</v>
      </c>
    </row>
    <row r="1433" spans="1:70">
      <c r="A1433" t="s">
        <v>8484</v>
      </c>
      <c r="B1433" t="s">
        <v>8485</v>
      </c>
      <c r="C1433" t="str">
        <f t="shared" si="110"/>
        <v>國際永勝集團</v>
      </c>
      <c r="D1433" t="str">
        <f t="shared" si="111"/>
        <v>Consumer Service</v>
      </c>
      <c r="E1433" t="str">
        <f t="shared" si="112"/>
        <v>消費者服務業</v>
      </c>
      <c r="F1433" t="str">
        <f t="shared" si="113"/>
        <v>Support Service</v>
      </c>
      <c r="G1433" t="str">
        <f t="shared" si="114"/>
        <v>支援服務</v>
      </c>
      <c r="H1433" t="s">
        <v>68</v>
      </c>
      <c r="I1433" t="s">
        <v>69</v>
      </c>
      <c r="J1433" t="s">
        <v>70</v>
      </c>
      <c r="K1433" t="s">
        <v>71</v>
      </c>
      <c r="L1433" t="b">
        <v>0</v>
      </c>
      <c r="M1433" t="s">
        <v>72</v>
      </c>
      <c r="N1433" t="s">
        <v>73</v>
      </c>
      <c r="O1433" t="s">
        <v>74</v>
      </c>
      <c r="P1433" t="s">
        <v>8486</v>
      </c>
      <c r="Q1433" t="s">
        <v>8487</v>
      </c>
      <c r="R1433" t="s">
        <v>78</v>
      </c>
      <c r="S1433" t="s">
        <v>79</v>
      </c>
      <c r="T1433">
        <v>28800000</v>
      </c>
      <c r="U1433" t="s">
        <v>80</v>
      </c>
      <c r="V1433" t="b">
        <v>0</v>
      </c>
      <c r="W1433">
        <v>1571707800000</v>
      </c>
      <c r="X1433">
        <v>3</v>
      </c>
      <c r="Y1433">
        <v>9.9999900000000003E-3</v>
      </c>
      <c r="Z1433">
        <v>1.8181801</v>
      </c>
      <c r="AA1433">
        <v>1596009578</v>
      </c>
      <c r="AB1433">
        <v>0.56000000000000005</v>
      </c>
      <c r="AC1433">
        <v>0.56000000000000005</v>
      </c>
      <c r="AD1433" t="s">
        <v>7307</v>
      </c>
      <c r="AE1433">
        <v>0.53</v>
      </c>
      <c r="AF1433">
        <v>360000</v>
      </c>
      <c r="AG1433">
        <v>0.55000000000000004</v>
      </c>
      <c r="AH1433">
        <v>0.54</v>
      </c>
      <c r="AI1433">
        <v>0.68</v>
      </c>
      <c r="AL1433" t="s">
        <v>82</v>
      </c>
      <c r="AM1433" t="s">
        <v>72</v>
      </c>
      <c r="AN1433">
        <v>0.54</v>
      </c>
      <c r="AO1433">
        <v>434696</v>
      </c>
      <c r="AP1433">
        <v>160000</v>
      </c>
      <c r="AQ1433">
        <v>9.9999993999999995E-2</v>
      </c>
      <c r="AR1433">
        <v>0.21739127999999999</v>
      </c>
      <c r="AS1433" t="s">
        <v>8488</v>
      </c>
      <c r="AT1433">
        <v>-0.33999996999999998</v>
      </c>
      <c r="AU1433">
        <v>-0.37777776000000002</v>
      </c>
      <c r="AV1433">
        <v>0.46</v>
      </c>
      <c r="AW1433">
        <v>0.9</v>
      </c>
      <c r="AX1433">
        <v>0.02</v>
      </c>
      <c r="AY1433">
        <v>3.6363634999999998E-2</v>
      </c>
      <c r="AZ1433">
        <v>800000000</v>
      </c>
      <c r="BA1433">
        <v>0.19</v>
      </c>
      <c r="BB1433">
        <v>0.5808333</v>
      </c>
      <c r="BC1433">
        <v>-2.0833312999999999E-2</v>
      </c>
      <c r="BD1433">
        <v>-3.5867973999999997E-2</v>
      </c>
      <c r="BE1433">
        <v>0.59052079999999996</v>
      </c>
      <c r="BF1433">
        <v>-3.0520796999999999E-2</v>
      </c>
      <c r="BG1433">
        <v>-5.1684540000000001E-2</v>
      </c>
      <c r="BH1433">
        <v>448000000</v>
      </c>
      <c r="BI1433">
        <v>2.9473684000000002</v>
      </c>
      <c r="BJ1433">
        <v>15</v>
      </c>
      <c r="BK1433">
        <v>0</v>
      </c>
      <c r="BL1433" t="b">
        <v>0</v>
      </c>
      <c r="BM1433">
        <v>0.56000000000000005</v>
      </c>
    </row>
    <row r="1434" spans="1:70">
      <c r="A1434" t="s">
        <v>8489</v>
      </c>
      <c r="B1434" t="s">
        <v>8490</v>
      </c>
      <c r="C1434" t="str">
        <f t="shared" si="110"/>
        <v>新威工程集團</v>
      </c>
      <c r="D1434" t="str">
        <f t="shared" si="111"/>
        <v>Real Estate Construction</v>
      </c>
      <c r="E1434" t="str">
        <f t="shared" si="112"/>
        <v>地產建築</v>
      </c>
      <c r="F1434" t="str">
        <f t="shared" si="113"/>
        <v>Building Construction</v>
      </c>
      <c r="G1434" t="str">
        <f t="shared" si="114"/>
        <v>樓宇建造</v>
      </c>
      <c r="H1434" t="s">
        <v>68</v>
      </c>
      <c r="I1434" t="s">
        <v>69</v>
      </c>
      <c r="J1434" t="s">
        <v>70</v>
      </c>
      <c r="K1434" t="s">
        <v>71</v>
      </c>
      <c r="L1434" t="b">
        <v>0</v>
      </c>
      <c r="M1434" t="s">
        <v>72</v>
      </c>
      <c r="N1434" t="s">
        <v>73</v>
      </c>
      <c r="O1434" t="s">
        <v>74</v>
      </c>
      <c r="P1434" t="s">
        <v>8491</v>
      </c>
      <c r="Q1434" t="s">
        <v>8492</v>
      </c>
      <c r="R1434" t="s">
        <v>78</v>
      </c>
      <c r="S1434" t="s">
        <v>79</v>
      </c>
      <c r="T1434">
        <v>28800000</v>
      </c>
      <c r="U1434" t="s">
        <v>80</v>
      </c>
      <c r="V1434" t="b">
        <v>0</v>
      </c>
      <c r="W1434">
        <v>1587605400000</v>
      </c>
      <c r="X1434">
        <v>3</v>
      </c>
      <c r="Y1434">
        <v>0</v>
      </c>
      <c r="Z1434">
        <v>0</v>
      </c>
      <c r="AA1434">
        <v>1596159667</v>
      </c>
      <c r="AB1434">
        <v>0.44</v>
      </c>
      <c r="AC1434">
        <v>0.44500000000000001</v>
      </c>
      <c r="AD1434" t="s">
        <v>8493</v>
      </c>
      <c r="AE1434">
        <v>0.44500000000000001</v>
      </c>
      <c r="AF1434">
        <v>20000</v>
      </c>
      <c r="AG1434">
        <v>0.44</v>
      </c>
      <c r="AH1434">
        <v>0.435</v>
      </c>
      <c r="AI1434">
        <v>0.44</v>
      </c>
      <c r="AL1434" t="s">
        <v>82</v>
      </c>
      <c r="AM1434" t="s">
        <v>72</v>
      </c>
      <c r="AN1434">
        <v>0.44500000000000001</v>
      </c>
      <c r="AO1434">
        <v>8067507</v>
      </c>
      <c r="AP1434">
        <v>3646250</v>
      </c>
      <c r="AQ1434">
        <v>0.16499999000000001</v>
      </c>
      <c r="AR1434">
        <v>0.59999996</v>
      </c>
      <c r="AS1434" t="s">
        <v>8494</v>
      </c>
      <c r="AT1434">
        <v>-0.45999997999999997</v>
      </c>
      <c r="AU1434">
        <v>-0.51111110000000004</v>
      </c>
      <c r="AV1434">
        <v>0.27500000000000002</v>
      </c>
      <c r="AW1434">
        <v>0.9</v>
      </c>
      <c r="AZ1434">
        <v>1000000000</v>
      </c>
      <c r="BA1434">
        <v>0.158</v>
      </c>
      <c r="BB1434">
        <v>0.49142855000000002</v>
      </c>
      <c r="BC1434">
        <v>-5.1428556E-2</v>
      </c>
      <c r="BD1434">
        <v>-0.10465114</v>
      </c>
      <c r="BE1434">
        <v>0.51857143999999999</v>
      </c>
      <c r="BF1434">
        <v>-7.8571440000000006E-2</v>
      </c>
      <c r="BG1434">
        <v>-0.15151517</v>
      </c>
      <c r="BH1434">
        <v>440000000</v>
      </c>
      <c r="BI1434">
        <v>2.7848099999999998</v>
      </c>
      <c r="BJ1434">
        <v>15</v>
      </c>
      <c r="BK1434">
        <v>0</v>
      </c>
      <c r="BL1434" t="b">
        <v>0</v>
      </c>
      <c r="BM1434">
        <v>0.44</v>
      </c>
    </row>
    <row r="1435" spans="1:70">
      <c r="A1435" t="s">
        <v>8495</v>
      </c>
      <c r="B1435" t="s">
        <v>8496</v>
      </c>
      <c r="C1435" t="str">
        <f t="shared" si="110"/>
        <v>順風清潔能源</v>
      </c>
      <c r="D1435" t="str">
        <f t="shared" si="111"/>
        <v>Energy</v>
      </c>
      <c r="E1435" t="str">
        <f t="shared" si="112"/>
        <v>能源</v>
      </c>
      <c r="F1435" t="str">
        <f t="shared" si="113"/>
        <v>Photovoltaic Solar</v>
      </c>
      <c r="G1435" t="str">
        <f t="shared" si="114"/>
        <v>光伏太陽能</v>
      </c>
      <c r="H1435" t="s">
        <v>68</v>
      </c>
      <c r="I1435" t="s">
        <v>69</v>
      </c>
      <c r="J1435" t="s">
        <v>70</v>
      </c>
      <c r="K1435" t="s">
        <v>71</v>
      </c>
      <c r="L1435" t="b">
        <v>0</v>
      </c>
      <c r="M1435" t="s">
        <v>72</v>
      </c>
      <c r="N1435" t="s">
        <v>73</v>
      </c>
      <c r="O1435" t="s">
        <v>74</v>
      </c>
      <c r="P1435" t="s">
        <v>8497</v>
      </c>
      <c r="Q1435" t="s">
        <v>8498</v>
      </c>
      <c r="R1435" t="s">
        <v>78</v>
      </c>
      <c r="S1435" t="s">
        <v>79</v>
      </c>
      <c r="T1435">
        <v>28800000</v>
      </c>
      <c r="U1435" t="s">
        <v>80</v>
      </c>
      <c r="V1435" t="b">
        <v>0</v>
      </c>
      <c r="W1435">
        <v>1310520600000</v>
      </c>
      <c r="X1435">
        <v>3</v>
      </c>
      <c r="Y1435">
        <v>2.0000040000000001E-3</v>
      </c>
      <c r="Z1435">
        <v>2.0202062000000001</v>
      </c>
      <c r="AA1435">
        <v>1596160298</v>
      </c>
      <c r="AB1435">
        <v>0.10100000000000001</v>
      </c>
      <c r="AC1435">
        <v>0.10100000000000001</v>
      </c>
      <c r="AD1435" t="s">
        <v>3859</v>
      </c>
      <c r="AE1435">
        <v>9.9000000000000005E-2</v>
      </c>
      <c r="AF1435">
        <v>120000</v>
      </c>
      <c r="AG1435">
        <v>9.9000000000000005E-2</v>
      </c>
      <c r="AH1435">
        <v>9.6000000000000002E-2</v>
      </c>
      <c r="AI1435">
        <v>0.10199999999999999</v>
      </c>
      <c r="AJ1435">
        <v>0</v>
      </c>
      <c r="AK1435">
        <v>0</v>
      </c>
      <c r="AL1435" t="s">
        <v>82</v>
      </c>
      <c r="AM1435" t="s">
        <v>102</v>
      </c>
      <c r="AN1435">
        <v>9.9000000000000005E-2</v>
      </c>
      <c r="AO1435">
        <v>3158030</v>
      </c>
      <c r="AP1435">
        <v>5170000</v>
      </c>
      <c r="AQ1435">
        <v>4.1000004999999999E-2</v>
      </c>
      <c r="AR1435">
        <v>0.68333345999999995</v>
      </c>
      <c r="AS1435" t="s">
        <v>8499</v>
      </c>
      <c r="AT1435">
        <v>-0.20899999</v>
      </c>
      <c r="AU1435">
        <v>-0.6741935</v>
      </c>
      <c r="AV1435">
        <v>0.06</v>
      </c>
      <c r="AW1435">
        <v>0.31</v>
      </c>
      <c r="AZ1435">
        <v>4982380032</v>
      </c>
      <c r="BB1435">
        <v>8.2000000000000003E-2</v>
      </c>
      <c r="BC1435">
        <v>1.9000000999999999E-2</v>
      </c>
      <c r="BD1435">
        <v>0.23170731999999999</v>
      </c>
      <c r="BE1435">
        <v>8.8608389999999995E-2</v>
      </c>
      <c r="BF1435">
        <v>1.2391612E-2</v>
      </c>
      <c r="BG1435">
        <v>0.13984694</v>
      </c>
      <c r="BH1435">
        <v>503220416</v>
      </c>
      <c r="BJ1435">
        <v>15</v>
      </c>
      <c r="BK1435">
        <v>0</v>
      </c>
      <c r="BL1435" t="b">
        <v>0</v>
      </c>
      <c r="BM1435">
        <v>0.10100000000000001</v>
      </c>
      <c r="BN1435">
        <v>1553785140</v>
      </c>
      <c r="BO1435">
        <v>1553785140</v>
      </c>
      <c r="BP1435">
        <v>1553785140</v>
      </c>
      <c r="BR1435">
        <v>-0.42654999999999998</v>
      </c>
    </row>
    <row r="1436" spans="1:70">
      <c r="A1436" t="s">
        <v>8500</v>
      </c>
      <c r="B1436" t="s">
        <v>8501</v>
      </c>
      <c r="C1436" t="str">
        <f t="shared" si="110"/>
        <v>永旺</v>
      </c>
      <c r="D1436" t="str">
        <f t="shared" si="111"/>
        <v>Retail</v>
      </c>
      <c r="E1436" t="str">
        <f t="shared" si="112"/>
        <v>零售</v>
      </c>
      <c r="F1436" t="str">
        <f t="shared" si="113"/>
        <v>Department store</v>
      </c>
      <c r="G1436" t="str">
        <f t="shared" si="114"/>
        <v>百貨股</v>
      </c>
      <c r="H1436" t="s">
        <v>68</v>
      </c>
      <c r="I1436" t="s">
        <v>69</v>
      </c>
      <c r="J1436" t="s">
        <v>70</v>
      </c>
      <c r="K1436" t="s">
        <v>71</v>
      </c>
      <c r="L1436" t="b">
        <v>0</v>
      </c>
      <c r="M1436" t="s">
        <v>72</v>
      </c>
      <c r="N1436" t="s">
        <v>73</v>
      </c>
      <c r="O1436" t="s">
        <v>74</v>
      </c>
      <c r="P1436" t="s">
        <v>8502</v>
      </c>
      <c r="Q1436" t="s">
        <v>8503</v>
      </c>
      <c r="R1436" t="s">
        <v>78</v>
      </c>
      <c r="S1436" t="s">
        <v>79</v>
      </c>
      <c r="T1436">
        <v>28800000</v>
      </c>
      <c r="U1436" t="s">
        <v>80</v>
      </c>
      <c r="V1436" t="b">
        <v>0</v>
      </c>
      <c r="W1436">
        <v>1058491800000</v>
      </c>
      <c r="X1436">
        <v>3</v>
      </c>
      <c r="Y1436">
        <v>-3.9999960000000001E-2</v>
      </c>
      <c r="Z1436">
        <v>-2.1505356</v>
      </c>
      <c r="AA1436">
        <v>1596161175</v>
      </c>
      <c r="AB1436">
        <v>1.82</v>
      </c>
      <c r="AC1436">
        <v>1.9</v>
      </c>
      <c r="AD1436" t="s">
        <v>8504</v>
      </c>
      <c r="AE1436">
        <v>1.8</v>
      </c>
      <c r="AF1436">
        <v>143000</v>
      </c>
      <c r="AG1436">
        <v>1.86</v>
      </c>
      <c r="AH1436">
        <v>1.81</v>
      </c>
      <c r="AI1436">
        <v>1.82</v>
      </c>
      <c r="AJ1436">
        <v>0</v>
      </c>
      <c r="AK1436">
        <v>0</v>
      </c>
      <c r="AL1436" t="s">
        <v>82</v>
      </c>
      <c r="AM1436" t="s">
        <v>72</v>
      </c>
      <c r="AN1436">
        <v>1.88</v>
      </c>
      <c r="AO1436">
        <v>198401</v>
      </c>
      <c r="AP1436">
        <v>669825</v>
      </c>
      <c r="AQ1436">
        <v>0.37</v>
      </c>
      <c r="AR1436">
        <v>0.25517240000000002</v>
      </c>
      <c r="AS1436" t="s">
        <v>8505</v>
      </c>
      <c r="AT1436">
        <v>-2.06</v>
      </c>
      <c r="AU1436">
        <v>-0.53092779999999995</v>
      </c>
      <c r="AV1436">
        <v>1.45</v>
      </c>
      <c r="AW1436">
        <v>3.88</v>
      </c>
      <c r="AX1436">
        <v>0.27</v>
      </c>
      <c r="AY1436">
        <v>0.14516129999999999</v>
      </c>
      <c r="AZ1436">
        <v>260000000</v>
      </c>
      <c r="BA1436">
        <v>2.9750000000000001</v>
      </c>
      <c r="BB1436">
        <v>1.7337142999999999</v>
      </c>
      <c r="BC1436">
        <v>8.6285710000000002E-2</v>
      </c>
      <c r="BD1436">
        <v>4.9769279999999999E-2</v>
      </c>
      <c r="BE1436">
        <v>2.413986</v>
      </c>
      <c r="BF1436">
        <v>-0.59398589999999996</v>
      </c>
      <c r="BG1436">
        <v>-0.24606022</v>
      </c>
      <c r="BH1436">
        <v>473200000</v>
      </c>
      <c r="BI1436">
        <v>0.61176470000000005</v>
      </c>
      <c r="BJ1436">
        <v>15</v>
      </c>
      <c r="BK1436">
        <v>0</v>
      </c>
      <c r="BL1436" t="b">
        <v>0</v>
      </c>
      <c r="BM1436">
        <v>1.82</v>
      </c>
      <c r="BN1436">
        <v>1553093940</v>
      </c>
      <c r="BO1436">
        <v>1553093940</v>
      </c>
      <c r="BP1436">
        <v>1553093940</v>
      </c>
      <c r="BR1436">
        <v>-0.72589999999999999</v>
      </c>
    </row>
    <row r="1437" spans="1:70">
      <c r="A1437" t="s">
        <v>8506</v>
      </c>
      <c r="B1437" t="s">
        <v>8507</v>
      </c>
      <c r="C1437" t="str">
        <f t="shared" si="110"/>
        <v>樂亞國際控股</v>
      </c>
      <c r="D1437" t="str">
        <f t="shared" si="111"/>
        <v>Consumer Goods Manufacturing</v>
      </c>
      <c r="E1437" t="str">
        <f t="shared" si="112"/>
        <v>消費品製造</v>
      </c>
      <c r="F1437" t="str">
        <f t="shared" si="113"/>
        <v>Textile and Clothing</v>
      </c>
      <c r="G1437" t="str">
        <f t="shared" si="114"/>
        <v>紡織製衣</v>
      </c>
      <c r="H1437" t="s">
        <v>68</v>
      </c>
      <c r="I1437" t="s">
        <v>69</v>
      </c>
      <c r="J1437" t="s">
        <v>70</v>
      </c>
      <c r="K1437" t="s">
        <v>71</v>
      </c>
      <c r="L1437" t="b">
        <v>0</v>
      </c>
      <c r="M1437" t="s">
        <v>72</v>
      </c>
      <c r="N1437" t="s">
        <v>73</v>
      </c>
      <c r="O1437" t="s">
        <v>74</v>
      </c>
      <c r="P1437" t="s">
        <v>8508</v>
      </c>
      <c r="Q1437" t="s">
        <v>8509</v>
      </c>
      <c r="R1437" t="s">
        <v>78</v>
      </c>
      <c r="S1437" t="s">
        <v>79</v>
      </c>
      <c r="T1437">
        <v>28800000</v>
      </c>
      <c r="U1437" t="s">
        <v>80</v>
      </c>
      <c r="V1437" t="b">
        <v>0</v>
      </c>
      <c r="W1437">
        <v>1412904600000</v>
      </c>
      <c r="X1437">
        <v>3</v>
      </c>
      <c r="Y1437">
        <v>-1.9999980000000001E-2</v>
      </c>
      <c r="Z1437">
        <v>-5.7142799999999996</v>
      </c>
      <c r="AA1437">
        <v>1596161134</v>
      </c>
      <c r="AB1437">
        <v>0.33</v>
      </c>
      <c r="AC1437">
        <v>0.35</v>
      </c>
      <c r="AD1437" t="s">
        <v>8288</v>
      </c>
      <c r="AE1437">
        <v>0.33</v>
      </c>
      <c r="AF1437">
        <v>208000</v>
      </c>
      <c r="AG1437">
        <v>0.35</v>
      </c>
      <c r="AH1437">
        <v>0.33</v>
      </c>
      <c r="AI1437">
        <v>0.35</v>
      </c>
      <c r="AJ1437">
        <v>0</v>
      </c>
      <c r="AK1437">
        <v>0</v>
      </c>
      <c r="AL1437" t="s">
        <v>82</v>
      </c>
      <c r="AM1437" t="s">
        <v>72</v>
      </c>
      <c r="AN1437">
        <v>0.35</v>
      </c>
      <c r="AO1437">
        <v>4571404</v>
      </c>
      <c r="AP1437">
        <v>6285850</v>
      </c>
      <c r="AQ1437">
        <v>0.25900000000000001</v>
      </c>
      <c r="AR1437">
        <v>3.6478872</v>
      </c>
      <c r="AS1437" t="s">
        <v>8510</v>
      </c>
      <c r="AT1437">
        <v>-2.4999976E-2</v>
      </c>
      <c r="AU1437">
        <v>-7.0422470000000001E-2</v>
      </c>
      <c r="AV1437">
        <v>7.0999999999999994E-2</v>
      </c>
      <c r="AW1437">
        <v>0.35499999999999998</v>
      </c>
      <c r="AZ1437">
        <v>1280000000</v>
      </c>
      <c r="BA1437">
        <v>4.1000000000000002E-2</v>
      </c>
      <c r="BB1437">
        <v>0.22331429</v>
      </c>
      <c r="BC1437">
        <v>0.10668573000000001</v>
      </c>
      <c r="BD1437">
        <v>0.47773801999999999</v>
      </c>
      <c r="BE1437">
        <v>0.18716083</v>
      </c>
      <c r="BF1437">
        <v>0.14283918000000001</v>
      </c>
      <c r="BG1437">
        <v>0.76318949999999997</v>
      </c>
      <c r="BH1437">
        <v>422400032</v>
      </c>
      <c r="BI1437">
        <v>8.0487800000000007</v>
      </c>
      <c r="BJ1437">
        <v>15</v>
      </c>
      <c r="BK1437">
        <v>0</v>
      </c>
      <c r="BL1437" t="b">
        <v>0</v>
      </c>
      <c r="BM1437">
        <v>0.33</v>
      </c>
      <c r="BN1437">
        <v>1550159940</v>
      </c>
      <c r="BO1437">
        <v>1550159940</v>
      </c>
      <c r="BP1437">
        <v>1550159940</v>
      </c>
      <c r="BR1437">
        <v>-0.248</v>
      </c>
    </row>
    <row r="1438" spans="1:70">
      <c r="A1438" t="s">
        <v>8511</v>
      </c>
      <c r="B1438" t="s">
        <v>8512</v>
      </c>
      <c r="C1438" t="str">
        <f t="shared" si="110"/>
        <v>長江製衣</v>
      </c>
      <c r="D1438" t="str">
        <f t="shared" si="111"/>
        <v>Consumer Goods Manufacturing</v>
      </c>
      <c r="E1438" t="str">
        <f t="shared" si="112"/>
        <v>消費品製造</v>
      </c>
      <c r="F1438" t="str">
        <f t="shared" si="113"/>
        <v>Textile and Clothing</v>
      </c>
      <c r="G1438" t="str">
        <f t="shared" si="114"/>
        <v>紡織製衣</v>
      </c>
      <c r="H1438" t="s">
        <v>68</v>
      </c>
      <c r="I1438" t="s">
        <v>69</v>
      </c>
      <c r="J1438" t="s">
        <v>70</v>
      </c>
      <c r="K1438" t="s">
        <v>71</v>
      </c>
      <c r="L1438" t="b">
        <v>0</v>
      </c>
      <c r="M1438" t="s">
        <v>72</v>
      </c>
      <c r="N1438" t="s">
        <v>73</v>
      </c>
      <c r="O1438" t="s">
        <v>74</v>
      </c>
      <c r="P1438" t="s">
        <v>8513</v>
      </c>
      <c r="Q1438" t="s">
        <v>8514</v>
      </c>
      <c r="R1438" t="s">
        <v>78</v>
      </c>
      <c r="S1438" t="s">
        <v>79</v>
      </c>
      <c r="T1438">
        <v>28800000</v>
      </c>
      <c r="U1438" t="s">
        <v>80</v>
      </c>
      <c r="V1438" t="b">
        <v>0</v>
      </c>
      <c r="W1438">
        <v>947467800000</v>
      </c>
      <c r="X1438">
        <v>3</v>
      </c>
      <c r="Y1438">
        <v>-1.9999980000000001E-2</v>
      </c>
      <c r="Z1438">
        <v>-0.95238005999999997</v>
      </c>
      <c r="AA1438">
        <v>1595920202</v>
      </c>
      <c r="AB1438">
        <v>2.08</v>
      </c>
      <c r="AC1438">
        <v>2.12</v>
      </c>
      <c r="AD1438" t="s">
        <v>8515</v>
      </c>
      <c r="AE1438">
        <v>2.0499999999999998</v>
      </c>
      <c r="AF1438">
        <v>34000</v>
      </c>
      <c r="AG1438">
        <v>2.1</v>
      </c>
      <c r="AH1438">
        <v>2</v>
      </c>
      <c r="AI1438">
        <v>2.6</v>
      </c>
      <c r="AJ1438">
        <v>0</v>
      </c>
      <c r="AK1438">
        <v>0</v>
      </c>
      <c r="AL1438" t="s">
        <v>82</v>
      </c>
      <c r="AM1438" t="s">
        <v>72</v>
      </c>
      <c r="AN1438">
        <v>2.12</v>
      </c>
      <c r="AO1438">
        <v>26661</v>
      </c>
      <c r="AP1438">
        <v>8125</v>
      </c>
      <c r="AQ1438">
        <v>2.9999971E-2</v>
      </c>
      <c r="AR1438">
        <v>1.4634131999999999E-2</v>
      </c>
      <c r="AS1438" t="s">
        <v>8516</v>
      </c>
      <c r="AT1438">
        <v>-1.6000000999999999</v>
      </c>
      <c r="AU1438">
        <v>-0.43478264999999999</v>
      </c>
      <c r="AV1438">
        <v>2.0499999999999998</v>
      </c>
      <c r="AW1438">
        <v>3.68</v>
      </c>
      <c r="AX1438">
        <v>0.12</v>
      </c>
      <c r="AY1438">
        <v>5.7142856999999998E-2</v>
      </c>
      <c r="AZ1438">
        <v>206748000</v>
      </c>
      <c r="BA1438">
        <v>5.3280000000000003</v>
      </c>
      <c r="BB1438">
        <v>2.3725714999999998</v>
      </c>
      <c r="BC1438">
        <v>-0.29257154000000002</v>
      </c>
      <c r="BD1438">
        <v>-0.12331411</v>
      </c>
      <c r="BE1438">
        <v>2.5708392</v>
      </c>
      <c r="BF1438">
        <v>-0.49083924000000001</v>
      </c>
      <c r="BG1438">
        <v>-0.19092569000000001</v>
      </c>
      <c r="BH1438">
        <v>430035840</v>
      </c>
      <c r="BI1438">
        <v>0.39039036999999999</v>
      </c>
      <c r="BJ1438">
        <v>15</v>
      </c>
      <c r="BK1438">
        <v>0</v>
      </c>
      <c r="BL1438" t="b">
        <v>0</v>
      </c>
      <c r="BM1438">
        <v>2.08</v>
      </c>
      <c r="BR1438">
        <v>-0.25</v>
      </c>
    </row>
    <row r="1439" spans="1:70">
      <c r="A1439" t="s">
        <v>8517</v>
      </c>
      <c r="B1439" t="s">
        <v>8518</v>
      </c>
      <c r="C1439" t="str">
        <f t="shared" si="110"/>
        <v>恆新豐控股</v>
      </c>
      <c r="D1439" t="str">
        <f t="shared" si="111"/>
        <v>Real Estate Construction</v>
      </c>
      <c r="E1439" t="str">
        <f t="shared" si="112"/>
        <v>地產建築</v>
      </c>
      <c r="F1439" t="str">
        <f t="shared" si="113"/>
        <v>Building Construction</v>
      </c>
      <c r="G1439" t="str">
        <f t="shared" si="114"/>
        <v>樓宇建造</v>
      </c>
      <c r="H1439" t="s">
        <v>68</v>
      </c>
      <c r="I1439" t="s">
        <v>69</v>
      </c>
      <c r="J1439" t="s">
        <v>70</v>
      </c>
      <c r="K1439" t="s">
        <v>71</v>
      </c>
      <c r="L1439" t="b">
        <v>0</v>
      </c>
      <c r="M1439" t="s">
        <v>72</v>
      </c>
      <c r="N1439" t="s">
        <v>73</v>
      </c>
      <c r="O1439" t="s">
        <v>74</v>
      </c>
      <c r="P1439" t="s">
        <v>8519</v>
      </c>
      <c r="Q1439" t="s">
        <v>8520</v>
      </c>
      <c r="R1439" t="s">
        <v>78</v>
      </c>
      <c r="S1439" t="s">
        <v>79</v>
      </c>
      <c r="T1439">
        <v>28800000</v>
      </c>
      <c r="U1439" t="s">
        <v>80</v>
      </c>
      <c r="V1439" t="b">
        <v>0</v>
      </c>
      <c r="W1439">
        <v>1565919000000</v>
      </c>
      <c r="X1439">
        <v>3</v>
      </c>
      <c r="Y1439">
        <v>-1.9999891999999998E-3</v>
      </c>
      <c r="Z1439">
        <v>-1.1975982999999999</v>
      </c>
      <c r="AA1439">
        <v>1596159471</v>
      </c>
      <c r="AB1439">
        <v>0.16500000000000001</v>
      </c>
      <c r="AC1439">
        <v>0.16500000000000001</v>
      </c>
      <c r="AD1439" t="s">
        <v>8521</v>
      </c>
      <c r="AE1439">
        <v>0.16500000000000001</v>
      </c>
      <c r="AF1439">
        <v>50000</v>
      </c>
      <c r="AG1439">
        <v>0.16700000000000001</v>
      </c>
      <c r="AH1439">
        <v>0.16500000000000001</v>
      </c>
      <c r="AI1439">
        <v>0.17299999999999999</v>
      </c>
      <c r="AL1439" t="s">
        <v>82</v>
      </c>
      <c r="AM1439" t="s">
        <v>72</v>
      </c>
      <c r="AN1439">
        <v>0.16500000000000001</v>
      </c>
      <c r="AO1439">
        <v>1764153</v>
      </c>
      <c r="AP1439">
        <v>3248750</v>
      </c>
      <c r="AQ1439">
        <v>6.0000009999999999E-2</v>
      </c>
      <c r="AR1439">
        <v>0.57142866000000003</v>
      </c>
      <c r="AS1439" t="s">
        <v>8522</v>
      </c>
      <c r="AT1439">
        <v>-5.5999993999999997E-2</v>
      </c>
      <c r="AU1439">
        <v>-0.25339365000000003</v>
      </c>
      <c r="AV1439">
        <v>0.105</v>
      </c>
      <c r="AW1439">
        <v>0.221</v>
      </c>
      <c r="AZ1439">
        <v>2600000000</v>
      </c>
      <c r="BA1439">
        <v>8.5000000000000006E-2</v>
      </c>
      <c r="BB1439">
        <v>0.13688571999999999</v>
      </c>
      <c r="BC1439">
        <v>2.8114289000000001E-2</v>
      </c>
      <c r="BD1439">
        <v>0.20538512</v>
      </c>
      <c r="BE1439">
        <v>0.145007</v>
      </c>
      <c r="BF1439">
        <v>1.9993007E-2</v>
      </c>
      <c r="BG1439">
        <v>0.13787615</v>
      </c>
      <c r="BH1439">
        <v>429000032</v>
      </c>
      <c r="BI1439">
        <v>1.9411765000000001</v>
      </c>
      <c r="BJ1439">
        <v>15</v>
      </c>
      <c r="BK1439">
        <v>0</v>
      </c>
      <c r="BL1439" t="b">
        <v>0</v>
      </c>
      <c r="BM1439">
        <v>0.16500000000000001</v>
      </c>
    </row>
    <row r="1440" spans="1:70">
      <c r="A1440" t="s">
        <v>8523</v>
      </c>
      <c r="B1440" t="s">
        <v>8524</v>
      </c>
      <c r="C1440" t="str">
        <f t="shared" si="110"/>
        <v>金馬能源</v>
      </c>
      <c r="D1440" t="str">
        <f t="shared" si="111"/>
        <v>Energy</v>
      </c>
      <c r="E1440" t="str">
        <f t="shared" si="112"/>
        <v>能源</v>
      </c>
      <c r="F1440" t="str">
        <f t="shared" si="113"/>
        <v>Coal industry related</v>
      </c>
      <c r="G1440" t="str">
        <f t="shared" si="114"/>
        <v>煤業相關</v>
      </c>
      <c r="H1440" t="s">
        <v>68</v>
      </c>
      <c r="I1440" t="s">
        <v>69</v>
      </c>
      <c r="J1440" t="s">
        <v>70</v>
      </c>
      <c r="K1440" t="s">
        <v>71</v>
      </c>
      <c r="L1440" t="b">
        <v>0</v>
      </c>
      <c r="M1440" t="s">
        <v>72</v>
      </c>
      <c r="N1440" t="s">
        <v>73</v>
      </c>
      <c r="O1440" t="s">
        <v>74</v>
      </c>
      <c r="P1440" t="s">
        <v>8525</v>
      </c>
      <c r="Q1440" t="s">
        <v>8526</v>
      </c>
      <c r="R1440" t="s">
        <v>78</v>
      </c>
      <c r="S1440" t="s">
        <v>79</v>
      </c>
      <c r="T1440">
        <v>28800000</v>
      </c>
      <c r="U1440" t="s">
        <v>80</v>
      </c>
      <c r="V1440" t="b">
        <v>0</v>
      </c>
      <c r="W1440">
        <v>1507599000000</v>
      </c>
      <c r="X1440">
        <v>3</v>
      </c>
      <c r="Y1440">
        <v>-9.9999900000000003E-3</v>
      </c>
      <c r="Z1440">
        <v>-0.3144651</v>
      </c>
      <c r="AA1440">
        <v>1596160164</v>
      </c>
      <c r="AB1440">
        <v>3.17</v>
      </c>
      <c r="AC1440">
        <v>3.17</v>
      </c>
      <c r="AD1440" t="s">
        <v>8527</v>
      </c>
      <c r="AE1440">
        <v>3.17</v>
      </c>
      <c r="AF1440">
        <v>20000</v>
      </c>
      <c r="AG1440">
        <v>3.18</v>
      </c>
      <c r="AH1440">
        <v>3.12</v>
      </c>
      <c r="AI1440">
        <v>3.17</v>
      </c>
      <c r="AJ1440">
        <v>0</v>
      </c>
      <c r="AK1440">
        <v>0</v>
      </c>
      <c r="AL1440" t="s">
        <v>82</v>
      </c>
      <c r="AM1440" t="s">
        <v>102</v>
      </c>
      <c r="AN1440">
        <v>3.17</v>
      </c>
      <c r="AO1440">
        <v>139430</v>
      </c>
      <c r="AP1440">
        <v>122125</v>
      </c>
      <c r="AQ1440">
        <v>0.96000004000000005</v>
      </c>
      <c r="AR1440">
        <v>0.43438914000000001</v>
      </c>
      <c r="AS1440" t="s">
        <v>8528</v>
      </c>
      <c r="AT1440">
        <v>-0.51</v>
      </c>
      <c r="AU1440">
        <v>-0.13858694999999999</v>
      </c>
      <c r="AV1440">
        <v>2.21</v>
      </c>
      <c r="AW1440">
        <v>3.68</v>
      </c>
      <c r="AX1440">
        <v>3.7999999999999999E-2</v>
      </c>
      <c r="AY1440">
        <v>1.19496845E-2</v>
      </c>
      <c r="AZ1440">
        <v>135420992</v>
      </c>
      <c r="BA1440">
        <v>0.52100000000000002</v>
      </c>
      <c r="BB1440">
        <v>2.9417143000000001</v>
      </c>
      <c r="BC1440">
        <v>0.22828578999999999</v>
      </c>
      <c r="BD1440">
        <v>7.7602975000000005E-2</v>
      </c>
      <c r="BE1440">
        <v>2.9860139999999999</v>
      </c>
      <c r="BF1440">
        <v>0.18398618999999999</v>
      </c>
      <c r="BG1440">
        <v>6.1615984999999998E-2</v>
      </c>
      <c r="BH1440">
        <v>1697284608</v>
      </c>
      <c r="BI1440">
        <v>6.0844525999999997</v>
      </c>
      <c r="BJ1440">
        <v>15</v>
      </c>
      <c r="BK1440">
        <v>0</v>
      </c>
      <c r="BL1440" t="b">
        <v>0</v>
      </c>
      <c r="BM1440">
        <v>3.17</v>
      </c>
      <c r="BN1440">
        <v>1552921140</v>
      </c>
      <c r="BO1440">
        <v>1552921140</v>
      </c>
      <c r="BP1440">
        <v>1552921140</v>
      </c>
    </row>
    <row r="1441" spans="1:72">
      <c r="A1441" t="s">
        <v>8529</v>
      </c>
      <c r="B1441" t="s">
        <v>8530</v>
      </c>
      <c r="C1441" t="str">
        <f t="shared" si="110"/>
        <v>中國烯谷集團</v>
      </c>
      <c r="D1441" t="str">
        <f t="shared" si="111"/>
        <v>Real Estate Construction</v>
      </c>
      <c r="E1441" t="str">
        <f t="shared" si="112"/>
        <v>地產建築</v>
      </c>
      <c r="F1441" t="str">
        <f t="shared" si="113"/>
        <v>Real Estate Development</v>
      </c>
      <c r="G1441" t="str">
        <f t="shared" si="114"/>
        <v>地產發展</v>
      </c>
      <c r="H1441" t="s">
        <v>68</v>
      </c>
      <c r="I1441" t="s">
        <v>69</v>
      </c>
      <c r="J1441" t="s">
        <v>70</v>
      </c>
      <c r="K1441" t="s">
        <v>71</v>
      </c>
      <c r="L1441" t="b">
        <v>0</v>
      </c>
      <c r="M1441" t="s">
        <v>72</v>
      </c>
      <c r="N1441" t="s">
        <v>73</v>
      </c>
      <c r="O1441" t="s">
        <v>74</v>
      </c>
      <c r="P1441" t="s">
        <v>8531</v>
      </c>
      <c r="Q1441" t="s">
        <v>8532</v>
      </c>
      <c r="R1441" t="s">
        <v>78</v>
      </c>
      <c r="S1441" t="s">
        <v>79</v>
      </c>
      <c r="T1441">
        <v>28800000</v>
      </c>
      <c r="U1441" t="s">
        <v>80</v>
      </c>
      <c r="V1441" t="b">
        <v>0</v>
      </c>
      <c r="W1441">
        <v>946949400000</v>
      </c>
      <c r="X1441">
        <v>3</v>
      </c>
      <c r="Y1441">
        <v>-1.0000020000000001E-3</v>
      </c>
      <c r="Z1441">
        <v>-0.65359610000000001</v>
      </c>
      <c r="AA1441">
        <v>1596159013</v>
      </c>
      <c r="AB1441">
        <v>0.152</v>
      </c>
      <c r="AC1441">
        <v>0.152</v>
      </c>
      <c r="AD1441" t="s">
        <v>8533</v>
      </c>
      <c r="AE1441">
        <v>0.152</v>
      </c>
      <c r="AF1441">
        <v>71000</v>
      </c>
      <c r="AG1441">
        <v>0.153</v>
      </c>
      <c r="AH1441">
        <v>0.152</v>
      </c>
      <c r="AI1441">
        <v>0.153</v>
      </c>
      <c r="AJ1441">
        <v>0</v>
      </c>
      <c r="AK1441">
        <v>0</v>
      </c>
      <c r="AL1441" t="s">
        <v>82</v>
      </c>
      <c r="AM1441" t="s">
        <v>72</v>
      </c>
      <c r="AN1441">
        <v>0.152</v>
      </c>
      <c r="AO1441">
        <v>316753</v>
      </c>
      <c r="AP1441">
        <v>103625</v>
      </c>
      <c r="AQ1441">
        <v>1.2999996999999999E-2</v>
      </c>
      <c r="AR1441">
        <v>9.3525159999999996E-2</v>
      </c>
      <c r="AS1441" t="s">
        <v>8534</v>
      </c>
      <c r="AT1441">
        <v>-0.21300000999999999</v>
      </c>
      <c r="AU1441">
        <v>-0.58356165999999998</v>
      </c>
      <c r="AV1441">
        <v>0.13900000000000001</v>
      </c>
      <c r="AW1441">
        <v>0.36499999999999999</v>
      </c>
      <c r="AZ1441">
        <v>2819099904</v>
      </c>
      <c r="BA1441">
        <v>7.0000000000000007E-2</v>
      </c>
      <c r="BB1441">
        <v>0.16654285999999999</v>
      </c>
      <c r="BC1441">
        <v>-1.4542863E-2</v>
      </c>
      <c r="BD1441">
        <v>-8.7322040000000004E-2</v>
      </c>
      <c r="BE1441">
        <v>0.18042657000000001</v>
      </c>
      <c r="BF1441">
        <v>-2.8426573E-2</v>
      </c>
      <c r="BG1441">
        <v>-0.15755203000000001</v>
      </c>
      <c r="BH1441">
        <v>434104384</v>
      </c>
      <c r="BI1441">
        <v>2.1714283999999999</v>
      </c>
      <c r="BJ1441">
        <v>15</v>
      </c>
      <c r="BK1441">
        <v>0</v>
      </c>
      <c r="BL1441" t="b">
        <v>0</v>
      </c>
      <c r="BM1441">
        <v>0.152</v>
      </c>
      <c r="BN1441">
        <v>1553871540</v>
      </c>
      <c r="BO1441">
        <v>1553871540</v>
      </c>
      <c r="BP1441">
        <v>1553871540</v>
      </c>
      <c r="BR1441">
        <v>-9.9000000000000008E-3</v>
      </c>
    </row>
    <row r="1442" spans="1:72">
      <c r="A1442" t="s">
        <v>8535</v>
      </c>
      <c r="B1442" t="s">
        <v>8536</v>
      </c>
      <c r="C1442" t="str">
        <f t="shared" si="110"/>
        <v>信星集團</v>
      </c>
      <c r="D1442" t="str">
        <f t="shared" si="111"/>
        <v>Retail</v>
      </c>
      <c r="E1442" t="str">
        <f t="shared" si="112"/>
        <v>零售</v>
      </c>
      <c r="F1442" t="str">
        <f t="shared" si="113"/>
        <v>Shoes and Apparel</v>
      </c>
      <c r="G1442" t="str">
        <f t="shared" si="114"/>
        <v>鞋履</v>
      </c>
      <c r="H1442" t="s">
        <v>68</v>
      </c>
      <c r="I1442" t="s">
        <v>69</v>
      </c>
      <c r="J1442" t="s">
        <v>70</v>
      </c>
      <c r="K1442" t="s">
        <v>71</v>
      </c>
      <c r="L1442" t="b">
        <v>0</v>
      </c>
      <c r="M1442" t="s">
        <v>72</v>
      </c>
      <c r="N1442" t="s">
        <v>73</v>
      </c>
      <c r="O1442" t="s">
        <v>74</v>
      </c>
      <c r="P1442" t="s">
        <v>8537</v>
      </c>
      <c r="Q1442" t="s">
        <v>8538</v>
      </c>
      <c r="R1442" t="s">
        <v>78</v>
      </c>
      <c r="S1442" t="s">
        <v>79</v>
      </c>
      <c r="T1442">
        <v>28800000</v>
      </c>
      <c r="U1442" t="s">
        <v>80</v>
      </c>
      <c r="V1442" t="b">
        <v>0</v>
      </c>
      <c r="W1442">
        <v>946949400000</v>
      </c>
      <c r="X1442">
        <v>3</v>
      </c>
      <c r="Y1442">
        <v>0</v>
      </c>
      <c r="Z1442">
        <v>0</v>
      </c>
      <c r="AA1442">
        <v>1596008090</v>
      </c>
      <c r="AB1442">
        <v>0.63</v>
      </c>
      <c r="AC1442">
        <v>0.63</v>
      </c>
      <c r="AD1442" t="s">
        <v>5801</v>
      </c>
      <c r="AE1442">
        <v>0.63</v>
      </c>
      <c r="AF1442">
        <v>20000</v>
      </c>
      <c r="AG1442">
        <v>0.63</v>
      </c>
      <c r="AH1442">
        <v>0.62</v>
      </c>
      <c r="AI1442">
        <v>0.68</v>
      </c>
      <c r="AJ1442">
        <v>0</v>
      </c>
      <c r="AK1442">
        <v>0</v>
      </c>
      <c r="AL1442" t="s">
        <v>82</v>
      </c>
      <c r="AM1442" t="s">
        <v>72</v>
      </c>
      <c r="AN1442">
        <v>0.63</v>
      </c>
      <c r="AO1442">
        <v>329006</v>
      </c>
      <c r="AP1442">
        <v>61500</v>
      </c>
      <c r="AQ1442">
        <v>8.9999973999999996E-2</v>
      </c>
      <c r="AR1442">
        <v>0.16666660999999999</v>
      </c>
      <c r="AS1442" t="s">
        <v>8539</v>
      </c>
      <c r="AT1442">
        <v>-0.59000003000000001</v>
      </c>
      <c r="AU1442">
        <v>-0.48360658000000001</v>
      </c>
      <c r="AV1442">
        <v>0.54</v>
      </c>
      <c r="AW1442">
        <v>1.22</v>
      </c>
      <c r="AX1442">
        <v>0</v>
      </c>
      <c r="AY1442">
        <v>0</v>
      </c>
      <c r="AZ1442">
        <v>684428992</v>
      </c>
      <c r="BA1442">
        <v>1.694</v>
      </c>
      <c r="BB1442">
        <v>0.63742860000000001</v>
      </c>
      <c r="BC1442">
        <v>-7.4285864999999998E-3</v>
      </c>
      <c r="BD1442">
        <v>-1.1653990499999999E-2</v>
      </c>
      <c r="BE1442">
        <v>0.76622380000000001</v>
      </c>
      <c r="BF1442">
        <v>-0.13622380000000001</v>
      </c>
      <c r="BG1442">
        <v>-0.1777859</v>
      </c>
      <c r="BH1442">
        <v>431190272</v>
      </c>
      <c r="BI1442">
        <v>0.37190083000000002</v>
      </c>
      <c r="BJ1442">
        <v>15</v>
      </c>
      <c r="BK1442">
        <v>0</v>
      </c>
      <c r="BL1442" t="b">
        <v>0</v>
      </c>
      <c r="BM1442">
        <v>0.63</v>
      </c>
      <c r="BR1442">
        <v>-7.4999999999999997E-2</v>
      </c>
      <c r="BS1442">
        <v>0.26</v>
      </c>
      <c r="BT1442">
        <v>2.4230770000000001</v>
      </c>
    </row>
    <row r="1443" spans="1:72">
      <c r="A1443" t="s">
        <v>8540</v>
      </c>
      <c r="B1443" t="s">
        <v>8541</v>
      </c>
      <c r="C1443" t="str">
        <f t="shared" si="110"/>
        <v>九尊數字互娛</v>
      </c>
      <c r="D1443" t="str">
        <f t="shared" si="111"/>
        <v>Information Technology</v>
      </c>
      <c r="E1443" t="str">
        <f t="shared" si="112"/>
        <v>資訊科技</v>
      </c>
      <c r="F1443" t="str">
        <f t="shared" si="113"/>
        <v>Technology and Software</v>
      </c>
      <c r="G1443" t="str">
        <f t="shared" si="114"/>
        <v>科技軟件</v>
      </c>
      <c r="H1443" t="s">
        <v>68</v>
      </c>
      <c r="I1443" t="s">
        <v>69</v>
      </c>
      <c r="J1443" t="s">
        <v>70</v>
      </c>
      <c r="K1443" t="s">
        <v>71</v>
      </c>
      <c r="L1443" t="b">
        <v>0</v>
      </c>
      <c r="M1443" t="s">
        <v>72</v>
      </c>
      <c r="N1443" t="s">
        <v>73</v>
      </c>
      <c r="O1443" t="s">
        <v>74</v>
      </c>
      <c r="P1443" t="s">
        <v>8542</v>
      </c>
      <c r="Q1443" t="s">
        <v>8543</v>
      </c>
      <c r="R1443" t="s">
        <v>78</v>
      </c>
      <c r="S1443" t="s">
        <v>79</v>
      </c>
      <c r="T1443">
        <v>28800000</v>
      </c>
      <c r="U1443" t="s">
        <v>80</v>
      </c>
      <c r="V1443" t="b">
        <v>0</v>
      </c>
      <c r="W1443">
        <v>1584408600000</v>
      </c>
      <c r="X1443">
        <v>3</v>
      </c>
      <c r="Y1443">
        <v>-1.000005E-2</v>
      </c>
      <c r="Z1443">
        <v>-1.1764764999999999</v>
      </c>
      <c r="AA1443">
        <v>1596095550</v>
      </c>
      <c r="AB1443">
        <v>0.84</v>
      </c>
      <c r="AC1443">
        <v>0.88</v>
      </c>
      <c r="AD1443" t="s">
        <v>8544</v>
      </c>
      <c r="AE1443">
        <v>0.8</v>
      </c>
      <c r="AF1443">
        <v>6490000</v>
      </c>
      <c r="AG1443">
        <v>0.85</v>
      </c>
      <c r="AH1443">
        <v>0.82</v>
      </c>
      <c r="AI1443">
        <v>0.86</v>
      </c>
      <c r="AL1443" t="s">
        <v>82</v>
      </c>
      <c r="AM1443" t="s">
        <v>102</v>
      </c>
      <c r="AN1443">
        <v>0.8</v>
      </c>
      <c r="AO1443">
        <v>1278123</v>
      </c>
      <c r="AP1443">
        <v>1148250</v>
      </c>
      <c r="AQ1443">
        <v>0.21999996999999999</v>
      </c>
      <c r="AR1443">
        <v>0.35483867000000002</v>
      </c>
      <c r="AS1443" t="s">
        <v>8545</v>
      </c>
      <c r="AT1443">
        <v>-0.69</v>
      </c>
      <c r="AU1443">
        <v>-0.4509804</v>
      </c>
      <c r="AV1443">
        <v>0.62</v>
      </c>
      <c r="AW1443">
        <v>1.53</v>
      </c>
      <c r="AZ1443">
        <v>546000000</v>
      </c>
      <c r="BB1443">
        <v>0.79485713999999996</v>
      </c>
      <c r="BC1443">
        <v>4.5142830000000002E-2</v>
      </c>
      <c r="BD1443">
        <v>5.6793638E-2</v>
      </c>
      <c r="BE1443">
        <v>0.87958765000000005</v>
      </c>
      <c r="BF1443">
        <v>-3.9587677000000002E-2</v>
      </c>
      <c r="BG1443">
        <v>-4.5007087000000001E-2</v>
      </c>
      <c r="BH1443">
        <v>458640000</v>
      </c>
      <c r="BJ1443">
        <v>15</v>
      </c>
      <c r="BK1443">
        <v>0</v>
      </c>
      <c r="BL1443" t="b">
        <v>0</v>
      </c>
      <c r="BM1443">
        <v>0.84</v>
      </c>
    </row>
    <row r="1444" spans="1:72">
      <c r="A1444" t="s">
        <v>8546</v>
      </c>
      <c r="B1444" t="s">
        <v>8547</v>
      </c>
      <c r="C1444" t="str">
        <f t="shared" si="110"/>
        <v>康寧醫院</v>
      </c>
      <c r="D1444" t="str">
        <f t="shared" si="111"/>
        <v>Medicine</v>
      </c>
      <c r="E1444" t="str">
        <f t="shared" si="112"/>
        <v>醫藥</v>
      </c>
      <c r="F1444" t="str">
        <f t="shared" si="113"/>
        <v>Healthcare</v>
      </c>
      <c r="G1444" t="str">
        <f t="shared" si="114"/>
        <v>醫療保健</v>
      </c>
      <c r="H1444" t="s">
        <v>68</v>
      </c>
      <c r="I1444" t="s">
        <v>69</v>
      </c>
      <c r="J1444" t="s">
        <v>70</v>
      </c>
      <c r="K1444" t="s">
        <v>71</v>
      </c>
      <c r="L1444" t="b">
        <v>0</v>
      </c>
      <c r="M1444" t="s">
        <v>72</v>
      </c>
      <c r="N1444" t="s">
        <v>73</v>
      </c>
      <c r="O1444" t="s">
        <v>74</v>
      </c>
      <c r="P1444" t="s">
        <v>8548</v>
      </c>
      <c r="Q1444" t="s">
        <v>8549</v>
      </c>
      <c r="R1444" t="s">
        <v>78</v>
      </c>
      <c r="S1444" t="s">
        <v>79</v>
      </c>
      <c r="T1444">
        <v>28800000</v>
      </c>
      <c r="U1444" t="s">
        <v>80</v>
      </c>
      <c r="V1444" t="b">
        <v>0</v>
      </c>
      <c r="W1444">
        <v>1447983000000</v>
      </c>
      <c r="X1444">
        <v>3</v>
      </c>
      <c r="Y1444">
        <v>5.0001143999999997E-2</v>
      </c>
      <c r="Z1444">
        <v>0.24814464</v>
      </c>
      <c r="AA1444">
        <v>1596161035</v>
      </c>
      <c r="AB1444">
        <v>20.2</v>
      </c>
      <c r="AC1444">
        <v>20.45</v>
      </c>
      <c r="AD1444" t="s">
        <v>8550</v>
      </c>
      <c r="AE1444">
        <v>20.149999999999999</v>
      </c>
      <c r="AF1444">
        <v>4000</v>
      </c>
      <c r="AG1444">
        <v>20.149999999999999</v>
      </c>
      <c r="AH1444">
        <v>20.2</v>
      </c>
      <c r="AI1444">
        <v>20.350000000000001</v>
      </c>
      <c r="AJ1444">
        <v>0</v>
      </c>
      <c r="AK1444">
        <v>0</v>
      </c>
      <c r="AL1444" t="s">
        <v>82</v>
      </c>
      <c r="AM1444" t="s">
        <v>102</v>
      </c>
      <c r="AN1444">
        <v>20.149999999999999</v>
      </c>
      <c r="AO1444">
        <v>48584</v>
      </c>
      <c r="AP1444">
        <v>149375</v>
      </c>
      <c r="AQ1444">
        <v>7.1600010000000003</v>
      </c>
      <c r="AR1444">
        <v>0.54907983999999999</v>
      </c>
      <c r="AS1444" t="s">
        <v>8551</v>
      </c>
      <c r="AT1444">
        <v>-18.099997999999999</v>
      </c>
      <c r="AU1444">
        <v>-0.47258480000000003</v>
      </c>
      <c r="AV1444">
        <v>13.04</v>
      </c>
      <c r="AW1444">
        <v>38.299999999999997</v>
      </c>
      <c r="AX1444">
        <v>2.3E-2</v>
      </c>
      <c r="AY1444">
        <v>1.1414392E-3</v>
      </c>
      <c r="AZ1444">
        <v>19340300</v>
      </c>
      <c r="BA1444">
        <v>2.2549999999999999</v>
      </c>
      <c r="BB1444">
        <v>16</v>
      </c>
      <c r="BC1444">
        <v>4.2000010000000003</v>
      </c>
      <c r="BD1444">
        <v>0.26250004999999998</v>
      </c>
      <c r="BE1444">
        <v>18.595734</v>
      </c>
      <c r="BF1444">
        <v>1.6042670999999999</v>
      </c>
      <c r="BG1444">
        <v>8.627071E-2</v>
      </c>
      <c r="BH1444">
        <v>1506926208</v>
      </c>
      <c r="BI1444">
        <v>8.9578710000000008</v>
      </c>
      <c r="BJ1444">
        <v>15</v>
      </c>
      <c r="BK1444">
        <v>0</v>
      </c>
      <c r="BL1444" t="b">
        <v>0</v>
      </c>
      <c r="BM1444">
        <v>20.2</v>
      </c>
      <c r="BN1444">
        <v>1553525940</v>
      </c>
      <c r="BO1444">
        <v>1553525940</v>
      </c>
      <c r="BP1444">
        <v>1553525940</v>
      </c>
    </row>
    <row r="1445" spans="1:72">
      <c r="A1445" t="s">
        <v>8552</v>
      </c>
      <c r="B1445" t="s">
        <v>8553</v>
      </c>
      <c r="C1445" t="str">
        <f t="shared" si="110"/>
        <v>利民實業</v>
      </c>
      <c r="D1445" t="str">
        <f t="shared" si="111"/>
        <v>Consumer Goods Manufacturing</v>
      </c>
      <c r="E1445" t="str">
        <f t="shared" si="112"/>
        <v>消費品製造</v>
      </c>
      <c r="F1445" t="str">
        <f t="shared" si="113"/>
        <v>Home Appliances</v>
      </c>
      <c r="G1445" t="str">
        <f t="shared" si="114"/>
        <v>家電</v>
      </c>
      <c r="H1445" t="s">
        <v>68</v>
      </c>
      <c r="I1445" t="s">
        <v>69</v>
      </c>
      <c r="J1445" t="s">
        <v>70</v>
      </c>
      <c r="K1445" t="s">
        <v>71</v>
      </c>
      <c r="L1445" t="b">
        <v>0</v>
      </c>
      <c r="M1445" t="s">
        <v>72</v>
      </c>
      <c r="N1445" t="s">
        <v>73</v>
      </c>
      <c r="O1445" t="s">
        <v>74</v>
      </c>
      <c r="P1445" t="s">
        <v>8554</v>
      </c>
      <c r="Q1445" t="s">
        <v>8555</v>
      </c>
      <c r="R1445" t="s">
        <v>78</v>
      </c>
      <c r="S1445" t="s">
        <v>79</v>
      </c>
      <c r="T1445">
        <v>28800000</v>
      </c>
      <c r="U1445" t="s">
        <v>80</v>
      </c>
      <c r="V1445" t="b">
        <v>0</v>
      </c>
      <c r="W1445">
        <v>946949400000</v>
      </c>
      <c r="X1445">
        <v>3</v>
      </c>
      <c r="Y1445">
        <v>-1.9999980000000001E-2</v>
      </c>
      <c r="Z1445">
        <v>-2.2727249999999999</v>
      </c>
      <c r="AA1445">
        <v>1596160568</v>
      </c>
      <c r="AB1445">
        <v>0.86</v>
      </c>
      <c r="AC1445">
        <v>0.95</v>
      </c>
      <c r="AD1445" t="s">
        <v>8556</v>
      </c>
      <c r="AE1445">
        <v>0.82</v>
      </c>
      <c r="AF1445">
        <v>340000</v>
      </c>
      <c r="AG1445">
        <v>0.88</v>
      </c>
      <c r="AH1445">
        <v>0.85</v>
      </c>
      <c r="AI1445">
        <v>0.88</v>
      </c>
      <c r="AJ1445">
        <v>0</v>
      </c>
      <c r="AK1445">
        <v>0</v>
      </c>
      <c r="AL1445" t="s">
        <v>82</v>
      </c>
      <c r="AM1445" t="s">
        <v>72</v>
      </c>
      <c r="AN1445">
        <v>0.93</v>
      </c>
      <c r="AO1445">
        <v>47100</v>
      </c>
      <c r="AP1445">
        <v>312687</v>
      </c>
      <c r="AQ1445">
        <v>0.13999998999999999</v>
      </c>
      <c r="AR1445">
        <v>0.19444442000000001</v>
      </c>
      <c r="AS1445" t="s">
        <v>8557</v>
      </c>
      <c r="AT1445">
        <v>-0.17999994999999999</v>
      </c>
      <c r="AU1445">
        <v>-0.17307687999999999</v>
      </c>
      <c r="AV1445">
        <v>0.72</v>
      </c>
      <c r="AW1445">
        <v>1.04</v>
      </c>
      <c r="AX1445">
        <v>0.06</v>
      </c>
      <c r="AY1445">
        <v>6.8181820000000004E-2</v>
      </c>
      <c r="AZ1445">
        <v>494204992</v>
      </c>
      <c r="BA1445">
        <v>1.2190000000000001</v>
      </c>
      <c r="BB1445">
        <v>0.8117143</v>
      </c>
      <c r="BC1445">
        <v>4.8285723000000003E-2</v>
      </c>
      <c r="BD1445">
        <v>5.9486105999999997E-2</v>
      </c>
      <c r="BE1445">
        <v>0.83300700000000005</v>
      </c>
      <c r="BF1445">
        <v>2.6993036000000002E-2</v>
      </c>
      <c r="BG1445">
        <v>3.2404333E-2</v>
      </c>
      <c r="BH1445">
        <v>425270016</v>
      </c>
      <c r="BI1445">
        <v>0.70549629999999997</v>
      </c>
      <c r="BJ1445">
        <v>15</v>
      </c>
      <c r="BK1445">
        <v>0</v>
      </c>
      <c r="BL1445" t="b">
        <v>0</v>
      </c>
      <c r="BM1445">
        <v>0.86</v>
      </c>
      <c r="BN1445">
        <v>1553785140</v>
      </c>
      <c r="BO1445">
        <v>1553785140</v>
      </c>
      <c r="BP1445">
        <v>1553785140</v>
      </c>
      <c r="BQ1445">
        <v>10.899872999999999</v>
      </c>
      <c r="BR1445">
        <v>7.8899999999999998E-2</v>
      </c>
    </row>
    <row r="1446" spans="1:72">
      <c r="A1446" t="s">
        <v>8558</v>
      </c>
      <c r="B1446" t="s">
        <v>8559</v>
      </c>
      <c r="C1446" t="str">
        <f t="shared" si="110"/>
        <v>王氏港建國際</v>
      </c>
      <c r="D1446" t="str">
        <f t="shared" si="111"/>
        <v>Industrial Products</v>
      </c>
      <c r="E1446" t="str">
        <f t="shared" si="112"/>
        <v>工業製品</v>
      </c>
      <c r="F1446" t="str">
        <f t="shared" si="113"/>
        <v>Industrial products</v>
      </c>
      <c r="G1446" t="str">
        <f t="shared" si="114"/>
        <v>工業製品</v>
      </c>
      <c r="H1446" t="s">
        <v>68</v>
      </c>
      <c r="I1446" t="s">
        <v>69</v>
      </c>
      <c r="J1446" t="s">
        <v>70</v>
      </c>
      <c r="K1446" t="s">
        <v>71</v>
      </c>
      <c r="L1446" t="b">
        <v>0</v>
      </c>
      <c r="M1446" t="s">
        <v>72</v>
      </c>
      <c r="N1446" t="s">
        <v>73</v>
      </c>
      <c r="O1446" t="s">
        <v>74</v>
      </c>
      <c r="P1446" t="s">
        <v>8560</v>
      </c>
      <c r="Q1446" t="s">
        <v>8561</v>
      </c>
      <c r="R1446" t="s">
        <v>78</v>
      </c>
      <c r="S1446" t="s">
        <v>79</v>
      </c>
      <c r="T1446">
        <v>28800000</v>
      </c>
      <c r="U1446" t="s">
        <v>80</v>
      </c>
      <c r="V1446" t="b">
        <v>0</v>
      </c>
      <c r="W1446">
        <v>946949400000</v>
      </c>
      <c r="X1446">
        <v>3</v>
      </c>
      <c r="Y1446">
        <v>0</v>
      </c>
      <c r="Z1446">
        <v>0</v>
      </c>
      <c r="AA1446">
        <v>1596073937</v>
      </c>
      <c r="AB1446">
        <v>0.59</v>
      </c>
      <c r="AC1446">
        <v>0.61</v>
      </c>
      <c r="AD1446" t="s">
        <v>2600</v>
      </c>
      <c r="AE1446">
        <v>0.59</v>
      </c>
      <c r="AF1446">
        <v>12000</v>
      </c>
      <c r="AG1446">
        <v>0.59</v>
      </c>
      <c r="AH1446">
        <v>0.55000000000000004</v>
      </c>
      <c r="AI1446">
        <v>0.7</v>
      </c>
      <c r="AJ1446">
        <v>0</v>
      </c>
      <c r="AK1446">
        <v>0</v>
      </c>
      <c r="AL1446" t="s">
        <v>82</v>
      </c>
      <c r="AM1446" t="s">
        <v>72</v>
      </c>
      <c r="AN1446">
        <v>0.61</v>
      </c>
      <c r="AO1446">
        <v>149272</v>
      </c>
      <c r="AP1446">
        <v>10000</v>
      </c>
      <c r="AQ1446">
        <v>3.9999960000000001E-2</v>
      </c>
      <c r="AR1446">
        <v>7.2727200000000006E-2</v>
      </c>
      <c r="AS1446" t="s">
        <v>8562</v>
      </c>
      <c r="AT1446">
        <v>-0.29000002000000003</v>
      </c>
      <c r="AU1446">
        <v>-0.32954547000000001</v>
      </c>
      <c r="AV1446">
        <v>0.55000000000000004</v>
      </c>
      <c r="AW1446">
        <v>0.88</v>
      </c>
      <c r="AX1446">
        <v>0.01</v>
      </c>
      <c r="AY1446">
        <v>1.6949153000000002E-2</v>
      </c>
      <c r="AZ1446">
        <v>729448000</v>
      </c>
      <c r="BA1446">
        <v>2.1859999999999999</v>
      </c>
      <c r="BB1446">
        <v>0.5963889</v>
      </c>
      <c r="BC1446">
        <v>-6.3889026999999999E-3</v>
      </c>
      <c r="BD1446">
        <v>-1.0712645999999999E-2</v>
      </c>
      <c r="BE1446">
        <v>0.61722220000000005</v>
      </c>
      <c r="BF1446">
        <v>-2.7222216E-2</v>
      </c>
      <c r="BG1446">
        <v>-4.4104400000000002E-2</v>
      </c>
      <c r="BH1446">
        <v>430374304</v>
      </c>
      <c r="BI1446">
        <v>0.26989933999999999</v>
      </c>
      <c r="BJ1446">
        <v>15</v>
      </c>
      <c r="BK1446">
        <v>0</v>
      </c>
      <c r="BL1446" t="b">
        <v>0</v>
      </c>
      <c r="BM1446">
        <v>0.59</v>
      </c>
      <c r="BN1446">
        <v>1552575540</v>
      </c>
      <c r="BO1446">
        <v>1552575540</v>
      </c>
      <c r="BP1446">
        <v>1552575540</v>
      </c>
      <c r="BQ1446">
        <v>6.6817665000000002</v>
      </c>
      <c r="BR1446">
        <v>8.8300000000000003E-2</v>
      </c>
    </row>
    <row r="1447" spans="1:72">
      <c r="A1447" t="s">
        <v>8563</v>
      </c>
      <c r="B1447" t="s">
        <v>8564</v>
      </c>
      <c r="C1447" t="str">
        <f t="shared" si="110"/>
        <v>泰坦能源技術</v>
      </c>
      <c r="D1447" t="str">
        <f t="shared" si="111"/>
        <v>Electricity</v>
      </c>
      <c r="E1447" t="str">
        <f t="shared" si="112"/>
        <v>電力</v>
      </c>
      <c r="F1447" t="str">
        <f t="shared" si="113"/>
        <v>Electrical Equipment</v>
      </c>
      <c r="G1447" t="str">
        <f t="shared" si="114"/>
        <v>電力設備</v>
      </c>
      <c r="H1447" t="s">
        <v>68</v>
      </c>
      <c r="I1447" t="s">
        <v>69</v>
      </c>
      <c r="J1447" t="s">
        <v>70</v>
      </c>
      <c r="K1447" t="s">
        <v>71</v>
      </c>
      <c r="L1447" t="b">
        <v>0</v>
      </c>
      <c r="M1447" t="s">
        <v>72</v>
      </c>
      <c r="N1447" t="s">
        <v>73</v>
      </c>
      <c r="O1447" t="s">
        <v>74</v>
      </c>
      <c r="P1447" t="s">
        <v>8565</v>
      </c>
      <c r="Q1447" t="s">
        <v>8566</v>
      </c>
      <c r="R1447" t="s">
        <v>78</v>
      </c>
      <c r="S1447" t="s">
        <v>79</v>
      </c>
      <c r="T1447">
        <v>28800000</v>
      </c>
      <c r="U1447" t="s">
        <v>80</v>
      </c>
      <c r="V1447" t="b">
        <v>0</v>
      </c>
      <c r="W1447">
        <v>1275010200000</v>
      </c>
      <c r="X1447">
        <v>3</v>
      </c>
      <c r="Y1447">
        <v>0</v>
      </c>
      <c r="Z1447">
        <v>0</v>
      </c>
      <c r="AA1447">
        <v>1596095974</v>
      </c>
      <c r="AB1447">
        <v>0.46500000000000002</v>
      </c>
      <c r="AC1447">
        <v>0.46500000000000002</v>
      </c>
      <c r="AD1447" t="s">
        <v>8567</v>
      </c>
      <c r="AE1447">
        <v>0.44500000000000001</v>
      </c>
      <c r="AF1447">
        <v>310000</v>
      </c>
      <c r="AG1447">
        <v>0.46500000000000002</v>
      </c>
      <c r="AH1447">
        <v>0.46</v>
      </c>
      <c r="AI1447">
        <v>0.46500000000000002</v>
      </c>
      <c r="AJ1447">
        <v>0</v>
      </c>
      <c r="AK1447">
        <v>0</v>
      </c>
      <c r="AL1447" t="s">
        <v>82</v>
      </c>
      <c r="AM1447" t="s">
        <v>102</v>
      </c>
      <c r="AN1447">
        <v>0.44500000000000001</v>
      </c>
      <c r="AO1447">
        <v>1086553</v>
      </c>
      <c r="AP1447">
        <v>442000</v>
      </c>
      <c r="AQ1447">
        <v>0.125</v>
      </c>
      <c r="AR1447">
        <v>0.36764704999999998</v>
      </c>
      <c r="AS1447" t="s">
        <v>8568</v>
      </c>
      <c r="AT1447">
        <v>-0.10499999</v>
      </c>
      <c r="AU1447">
        <v>-0.18421050999999999</v>
      </c>
      <c r="AV1447">
        <v>0.34</v>
      </c>
      <c r="AW1447">
        <v>0.56999999999999995</v>
      </c>
      <c r="AZ1447">
        <v>925056000</v>
      </c>
      <c r="BA1447">
        <v>0.106</v>
      </c>
      <c r="BB1447">
        <v>0.43357142999999998</v>
      </c>
      <c r="BC1447">
        <v>3.1428576E-2</v>
      </c>
      <c r="BD1447">
        <v>7.2487650000000001E-2</v>
      </c>
      <c r="BE1447">
        <v>0.41576921999999999</v>
      </c>
      <c r="BF1447">
        <v>4.9230784E-2</v>
      </c>
      <c r="BG1447">
        <v>0.11840892</v>
      </c>
      <c r="BH1447">
        <v>430151040</v>
      </c>
      <c r="BI1447">
        <v>4.3867927</v>
      </c>
      <c r="BJ1447">
        <v>15</v>
      </c>
      <c r="BK1447">
        <v>0</v>
      </c>
      <c r="BL1447" t="b">
        <v>0</v>
      </c>
      <c r="BM1447">
        <v>0.46500000000000002</v>
      </c>
      <c r="BN1447">
        <v>1553871540</v>
      </c>
      <c r="BO1447">
        <v>1553871540</v>
      </c>
      <c r="BP1447">
        <v>1553871540</v>
      </c>
      <c r="BR1447">
        <v>-4.9415000000000001E-2</v>
      </c>
    </row>
    <row r="1448" spans="1:72">
      <c r="A1448" t="s">
        <v>8569</v>
      </c>
      <c r="B1448" t="s">
        <v>8570</v>
      </c>
      <c r="C1448" t="str">
        <f t="shared" si="110"/>
        <v>亞倫國際</v>
      </c>
      <c r="D1448" t="str">
        <f t="shared" si="111"/>
        <v>Consumer Goods Manufacturing</v>
      </c>
      <c r="E1448" t="str">
        <f t="shared" si="112"/>
        <v>消費品製造</v>
      </c>
      <c r="F1448" t="str">
        <f t="shared" si="113"/>
        <v>Home Appliances</v>
      </c>
      <c r="G1448" t="str">
        <f t="shared" si="114"/>
        <v>家電</v>
      </c>
      <c r="H1448" t="s">
        <v>68</v>
      </c>
      <c r="I1448" t="s">
        <v>69</v>
      </c>
      <c r="J1448" t="s">
        <v>70</v>
      </c>
      <c r="K1448" t="s">
        <v>71</v>
      </c>
      <c r="L1448" t="b">
        <v>0</v>
      </c>
      <c r="M1448" t="s">
        <v>72</v>
      </c>
      <c r="N1448" t="s">
        <v>73</v>
      </c>
      <c r="O1448" t="s">
        <v>74</v>
      </c>
      <c r="P1448" t="s">
        <v>8571</v>
      </c>
      <c r="Q1448" t="s">
        <v>8572</v>
      </c>
      <c r="R1448" t="s">
        <v>78</v>
      </c>
      <c r="S1448" t="s">
        <v>79</v>
      </c>
      <c r="T1448">
        <v>28800000</v>
      </c>
      <c r="U1448" t="s">
        <v>80</v>
      </c>
      <c r="V1448" t="b">
        <v>0</v>
      </c>
      <c r="W1448">
        <v>946949400000</v>
      </c>
      <c r="X1448">
        <v>3</v>
      </c>
      <c r="Y1448">
        <v>0</v>
      </c>
      <c r="Z1448">
        <v>0</v>
      </c>
      <c r="AA1448">
        <v>1596095825</v>
      </c>
      <c r="AB1448">
        <v>1.28</v>
      </c>
      <c r="AC1448">
        <v>1.3</v>
      </c>
      <c r="AD1448" t="s">
        <v>8573</v>
      </c>
      <c r="AE1448">
        <v>1.27</v>
      </c>
      <c r="AF1448">
        <v>78000</v>
      </c>
      <c r="AG1448">
        <v>1.28</v>
      </c>
      <c r="AH1448">
        <v>1.26</v>
      </c>
      <c r="AI1448">
        <v>1.3</v>
      </c>
      <c r="AJ1448">
        <v>0</v>
      </c>
      <c r="AK1448">
        <v>0</v>
      </c>
      <c r="AL1448" t="s">
        <v>82</v>
      </c>
      <c r="AM1448" t="s">
        <v>72</v>
      </c>
      <c r="AN1448">
        <v>1.27</v>
      </c>
      <c r="AO1448">
        <v>17787</v>
      </c>
      <c r="AP1448">
        <v>11000</v>
      </c>
      <c r="AQ1448">
        <v>0.13999998999999999</v>
      </c>
      <c r="AR1448">
        <v>0.122807</v>
      </c>
      <c r="AS1448" t="s">
        <v>8574</v>
      </c>
      <c r="AT1448">
        <v>-0.37</v>
      </c>
      <c r="AU1448">
        <v>-0.22424242999999999</v>
      </c>
      <c r="AV1448">
        <v>1.1399999999999999</v>
      </c>
      <c r="AW1448">
        <v>1.65</v>
      </c>
      <c r="AX1448">
        <v>0.09</v>
      </c>
      <c r="AY1448">
        <v>7.0312509999999995E-2</v>
      </c>
      <c r="AZ1448">
        <v>335432992</v>
      </c>
      <c r="BA1448">
        <v>3.4769999999999999</v>
      </c>
      <c r="BB1448">
        <v>1.2911111</v>
      </c>
      <c r="BC1448">
        <v>-1.111114E-2</v>
      </c>
      <c r="BD1448">
        <v>-8.6058739999999995E-3</v>
      </c>
      <c r="BE1448">
        <v>1.3373611000000001</v>
      </c>
      <c r="BF1448">
        <v>-5.7361125999999998E-2</v>
      </c>
      <c r="BG1448">
        <v>-4.2891279999999997E-2</v>
      </c>
      <c r="BH1448">
        <v>429354208</v>
      </c>
      <c r="BI1448">
        <v>0.36813342999999998</v>
      </c>
      <c r="BJ1448">
        <v>15</v>
      </c>
      <c r="BK1448">
        <v>0</v>
      </c>
      <c r="BL1448" t="b">
        <v>0</v>
      </c>
      <c r="BM1448">
        <v>1.28</v>
      </c>
      <c r="BR1448">
        <v>-5.3999999999999999E-2</v>
      </c>
    </row>
    <row r="1449" spans="1:72">
      <c r="A1449" t="s">
        <v>8575</v>
      </c>
      <c r="B1449" t="s">
        <v>8576</v>
      </c>
      <c r="C1449" t="str">
        <f t="shared" si="110"/>
        <v>海亮國際</v>
      </c>
      <c r="D1449" t="str">
        <f t="shared" si="111"/>
        <v>Information Technology</v>
      </c>
      <c r="E1449" t="str">
        <f t="shared" si="112"/>
        <v>資訊科技</v>
      </c>
      <c r="F1449" t="str">
        <f t="shared" si="113"/>
        <v>Semi-conductor</v>
      </c>
      <c r="G1449" t="str">
        <f t="shared" si="114"/>
        <v>半導體</v>
      </c>
      <c r="H1449" t="s">
        <v>68</v>
      </c>
      <c r="I1449" t="s">
        <v>69</v>
      </c>
      <c r="J1449" t="s">
        <v>70</v>
      </c>
      <c r="K1449" t="s">
        <v>71</v>
      </c>
      <c r="L1449" t="b">
        <v>0</v>
      </c>
      <c r="M1449" t="s">
        <v>72</v>
      </c>
      <c r="N1449" t="s">
        <v>73</v>
      </c>
      <c r="O1449" t="s">
        <v>74</v>
      </c>
      <c r="P1449" t="s">
        <v>8577</v>
      </c>
      <c r="Q1449" t="s">
        <v>8578</v>
      </c>
      <c r="R1449" t="s">
        <v>78</v>
      </c>
      <c r="S1449" t="s">
        <v>79</v>
      </c>
      <c r="T1449">
        <v>28800000</v>
      </c>
      <c r="U1449" t="s">
        <v>80</v>
      </c>
      <c r="V1449" t="b">
        <v>0</v>
      </c>
      <c r="W1449">
        <v>1046655000000</v>
      </c>
      <c r="X1449">
        <v>3</v>
      </c>
      <c r="Y1449">
        <v>1.0000020000000001E-3</v>
      </c>
      <c r="Z1449">
        <v>0.42553279999999999</v>
      </c>
      <c r="AA1449">
        <v>1596085626</v>
      </c>
      <c r="AB1449">
        <v>0.23599999999999999</v>
      </c>
      <c r="AC1449">
        <v>0.23599999999999999</v>
      </c>
      <c r="AD1449" t="s">
        <v>4547</v>
      </c>
      <c r="AE1449">
        <v>0.23599999999999999</v>
      </c>
      <c r="AF1449">
        <v>100000</v>
      </c>
      <c r="AG1449">
        <v>0.23499999999999999</v>
      </c>
      <c r="AH1449">
        <v>0.21099999999999999</v>
      </c>
      <c r="AI1449">
        <v>0.23599999999999999</v>
      </c>
      <c r="AJ1449">
        <v>0</v>
      </c>
      <c r="AK1449">
        <v>0</v>
      </c>
      <c r="AL1449" t="s">
        <v>82</v>
      </c>
      <c r="AM1449" t="s">
        <v>72</v>
      </c>
      <c r="AN1449">
        <v>0.23599999999999999</v>
      </c>
      <c r="AO1449">
        <v>125862</v>
      </c>
      <c r="AP1449">
        <v>20125</v>
      </c>
      <c r="AQ1449">
        <v>4.1999995999999998E-2</v>
      </c>
      <c r="AR1449">
        <v>0.21649481000000001</v>
      </c>
      <c r="AS1449" t="s">
        <v>8579</v>
      </c>
      <c r="AT1449">
        <v>-0.26400000000000001</v>
      </c>
      <c r="AU1449">
        <v>-0.52800000000000002</v>
      </c>
      <c r="AV1449">
        <v>0.19400000000000001</v>
      </c>
      <c r="AW1449">
        <v>0.5</v>
      </c>
      <c r="AZ1449">
        <v>1815910016</v>
      </c>
      <c r="BA1449">
        <v>0.24199999999999999</v>
      </c>
      <c r="BB1449">
        <v>0.22722222</v>
      </c>
      <c r="BC1449">
        <v>8.7777819999999996E-3</v>
      </c>
      <c r="BD1449">
        <v>3.8630829999999998E-2</v>
      </c>
      <c r="BE1449">
        <v>0.26592362000000003</v>
      </c>
      <c r="BF1449">
        <v>-2.9923617999999999E-2</v>
      </c>
      <c r="BG1449">
        <v>-0.11252711999999999</v>
      </c>
      <c r="BH1449">
        <v>428554752</v>
      </c>
      <c r="BI1449">
        <v>0.97520660000000003</v>
      </c>
      <c r="BJ1449">
        <v>15</v>
      </c>
      <c r="BK1449">
        <v>0</v>
      </c>
      <c r="BL1449" t="b">
        <v>0</v>
      </c>
      <c r="BM1449">
        <v>0.23599999999999999</v>
      </c>
      <c r="BN1449">
        <v>1553785140</v>
      </c>
      <c r="BO1449">
        <v>1553785140</v>
      </c>
      <c r="BP1449">
        <v>1553785140</v>
      </c>
      <c r="BQ1449">
        <v>71.515150000000006</v>
      </c>
      <c r="BR1449">
        <v>3.3E-3</v>
      </c>
    </row>
    <row r="1450" spans="1:72">
      <c r="A1450" t="s">
        <v>8580</v>
      </c>
      <c r="B1450" t="s">
        <v>8581</v>
      </c>
      <c r="C1450" t="str">
        <f t="shared" si="110"/>
        <v>中昌國際控股</v>
      </c>
      <c r="D1450" t="str">
        <f t="shared" si="111"/>
        <v>Real Estate Construction</v>
      </c>
      <c r="E1450" t="str">
        <f t="shared" si="112"/>
        <v>地產建築</v>
      </c>
      <c r="F1450" t="str">
        <f t="shared" si="113"/>
        <v>Real Estate Investment</v>
      </c>
      <c r="G1450" t="str">
        <f t="shared" si="114"/>
        <v>地產投資</v>
      </c>
      <c r="H1450" t="s">
        <v>68</v>
      </c>
      <c r="I1450" t="s">
        <v>69</v>
      </c>
      <c r="J1450" t="s">
        <v>70</v>
      </c>
      <c r="K1450" t="s">
        <v>71</v>
      </c>
      <c r="L1450" t="b">
        <v>0</v>
      </c>
      <c r="M1450" t="s">
        <v>72</v>
      </c>
      <c r="N1450" t="s">
        <v>73</v>
      </c>
      <c r="O1450" t="s">
        <v>74</v>
      </c>
      <c r="P1450" t="s">
        <v>8582</v>
      </c>
      <c r="Q1450" t="s">
        <v>8583</v>
      </c>
      <c r="R1450" t="s">
        <v>78</v>
      </c>
      <c r="S1450" t="s">
        <v>79</v>
      </c>
      <c r="T1450">
        <v>28800000</v>
      </c>
      <c r="U1450" t="s">
        <v>80</v>
      </c>
      <c r="V1450" t="b">
        <v>0</v>
      </c>
      <c r="W1450">
        <v>961032600000</v>
      </c>
      <c r="X1450">
        <v>3</v>
      </c>
      <c r="Y1450">
        <v>-1.9999980000000001E-2</v>
      </c>
      <c r="Z1450">
        <v>-5.263153</v>
      </c>
      <c r="AA1450">
        <v>1596095992</v>
      </c>
      <c r="AB1450">
        <v>0.36</v>
      </c>
      <c r="AC1450">
        <v>0.36</v>
      </c>
      <c r="AD1450" t="s">
        <v>8584</v>
      </c>
      <c r="AE1450">
        <v>0.32500000000000001</v>
      </c>
      <c r="AF1450">
        <v>4000</v>
      </c>
      <c r="AG1450">
        <v>0.38</v>
      </c>
      <c r="AH1450">
        <v>0.32</v>
      </c>
      <c r="AI1450">
        <v>0.39500000000000002</v>
      </c>
      <c r="AJ1450">
        <v>0</v>
      </c>
      <c r="AK1450">
        <v>0</v>
      </c>
      <c r="AL1450" t="s">
        <v>82</v>
      </c>
      <c r="AM1450" t="s">
        <v>72</v>
      </c>
      <c r="AN1450">
        <v>0.35499999999999998</v>
      </c>
      <c r="AO1450">
        <v>294400</v>
      </c>
      <c r="AP1450">
        <v>69750</v>
      </c>
      <c r="AQ1450">
        <v>6.0000001999999997E-2</v>
      </c>
      <c r="AR1450">
        <v>0.2</v>
      </c>
      <c r="AS1450" t="s">
        <v>8585</v>
      </c>
      <c r="AT1450">
        <v>-0.47999996</v>
      </c>
      <c r="AU1450">
        <v>-0.57142853999999998</v>
      </c>
      <c r="AV1450">
        <v>0.3</v>
      </c>
      <c r="AW1450">
        <v>0.84</v>
      </c>
      <c r="AX1450">
        <v>0.21299999999999999</v>
      </c>
      <c r="AY1450">
        <v>0.56052630000000003</v>
      </c>
      <c r="AZ1450">
        <v>1125030016</v>
      </c>
      <c r="BA1450">
        <v>1.7629999999999999</v>
      </c>
      <c r="BB1450">
        <v>0.45342856999999998</v>
      </c>
      <c r="BC1450">
        <v>-9.3428549999999999E-2</v>
      </c>
      <c r="BD1450">
        <v>-0.20604911000000001</v>
      </c>
      <c r="BE1450">
        <v>0.48576920000000001</v>
      </c>
      <c r="BF1450">
        <v>-0.1257692</v>
      </c>
      <c r="BG1450">
        <v>-0.25890732</v>
      </c>
      <c r="BH1450">
        <v>405010816</v>
      </c>
      <c r="BI1450">
        <v>0.20419739000000001</v>
      </c>
      <c r="BJ1450">
        <v>15</v>
      </c>
      <c r="BK1450">
        <v>0</v>
      </c>
      <c r="BL1450" t="b">
        <v>0</v>
      </c>
      <c r="BM1450">
        <v>0.36</v>
      </c>
      <c r="BN1450">
        <v>1553266740</v>
      </c>
      <c r="BO1450">
        <v>1553266740</v>
      </c>
      <c r="BP1450">
        <v>1553266740</v>
      </c>
      <c r="BR1450">
        <v>-8.43E-2</v>
      </c>
    </row>
    <row r="1451" spans="1:72">
      <c r="A1451" t="s">
        <v>8586</v>
      </c>
      <c r="B1451" t="s">
        <v>8587</v>
      </c>
      <c r="C1451" t="str">
        <f t="shared" si="110"/>
        <v>偉俊集團控股</v>
      </c>
      <c r="D1451" t="str">
        <f t="shared" si="111"/>
        <v>Information Technology</v>
      </c>
      <c r="E1451" t="str">
        <f t="shared" si="112"/>
        <v>資訊科技</v>
      </c>
      <c r="F1451" t="str">
        <f t="shared" si="113"/>
        <v>System and Data Technology Consultant</v>
      </c>
      <c r="G1451" t="str">
        <f t="shared" si="114"/>
        <v>系統及資料科技顧問</v>
      </c>
      <c r="H1451" t="s">
        <v>68</v>
      </c>
      <c r="I1451" t="s">
        <v>69</v>
      </c>
      <c r="J1451" t="s">
        <v>70</v>
      </c>
      <c r="K1451" t="s">
        <v>71</v>
      </c>
      <c r="L1451" t="b">
        <v>0</v>
      </c>
      <c r="M1451" t="s">
        <v>72</v>
      </c>
      <c r="N1451" t="s">
        <v>73</v>
      </c>
      <c r="O1451" t="s">
        <v>74</v>
      </c>
      <c r="P1451" t="s">
        <v>8588</v>
      </c>
      <c r="Q1451" t="s">
        <v>8589</v>
      </c>
      <c r="R1451" t="s">
        <v>78</v>
      </c>
      <c r="S1451" t="s">
        <v>79</v>
      </c>
      <c r="T1451">
        <v>28800000</v>
      </c>
      <c r="U1451" t="s">
        <v>80</v>
      </c>
      <c r="V1451" t="b">
        <v>0</v>
      </c>
      <c r="W1451">
        <v>1052098200000</v>
      </c>
      <c r="X1451">
        <v>3</v>
      </c>
      <c r="Y1451">
        <v>1.0000002000000001E-3</v>
      </c>
      <c r="Z1451">
        <v>4.7619056999999998</v>
      </c>
      <c r="AA1451">
        <v>1596161166</v>
      </c>
      <c r="AB1451">
        <v>2.1999999999999999E-2</v>
      </c>
      <c r="AC1451">
        <v>2.1999999999999999E-2</v>
      </c>
      <c r="AD1451" t="s">
        <v>8590</v>
      </c>
      <c r="AE1451">
        <v>0.02</v>
      </c>
      <c r="AF1451">
        <v>28000</v>
      </c>
      <c r="AG1451">
        <v>2.1000000000000001E-2</v>
      </c>
      <c r="AH1451">
        <v>0.02</v>
      </c>
      <c r="AI1451">
        <v>2.1999999999999999E-2</v>
      </c>
      <c r="AJ1451">
        <v>0</v>
      </c>
      <c r="AK1451">
        <v>0</v>
      </c>
      <c r="AL1451" t="s">
        <v>82</v>
      </c>
      <c r="AM1451" t="s">
        <v>72</v>
      </c>
      <c r="AN1451">
        <v>2.1999999999999999E-2</v>
      </c>
      <c r="AO1451">
        <v>47721353</v>
      </c>
      <c r="AP1451">
        <v>19995250</v>
      </c>
      <c r="AQ1451">
        <v>0.01</v>
      </c>
      <c r="AR1451">
        <v>0.83333330000000005</v>
      </c>
      <c r="AS1451" t="s">
        <v>8591</v>
      </c>
      <c r="AT1451">
        <v>-5.3999998E-2</v>
      </c>
      <c r="AU1451">
        <v>-0.71052630000000006</v>
      </c>
      <c r="AV1451">
        <v>1.2E-2</v>
      </c>
      <c r="AW1451">
        <v>7.5999999999999998E-2</v>
      </c>
      <c r="AZ1451">
        <v>21391200256</v>
      </c>
      <c r="BA1451">
        <v>-8.9999999999999993E-3</v>
      </c>
      <c r="BB1451">
        <v>1.7571429E-2</v>
      </c>
      <c r="BC1451">
        <v>4.4285710000000001E-3</v>
      </c>
      <c r="BD1451">
        <v>0.25203249999999999</v>
      </c>
      <c r="BE1451">
        <v>2.6748251000000001E-2</v>
      </c>
      <c r="BF1451">
        <v>-4.7482512999999999E-3</v>
      </c>
      <c r="BG1451">
        <v>-0.17751633</v>
      </c>
      <c r="BH1451">
        <v>470606400</v>
      </c>
      <c r="BI1451">
        <v>-2.4444444000000001</v>
      </c>
      <c r="BJ1451">
        <v>15</v>
      </c>
      <c r="BK1451">
        <v>0</v>
      </c>
      <c r="BL1451" t="b">
        <v>0</v>
      </c>
      <c r="BM1451">
        <v>2.1999999999999999E-2</v>
      </c>
      <c r="BN1451">
        <v>1561561140</v>
      </c>
      <c r="BO1451">
        <v>1561561140</v>
      </c>
      <c r="BP1451">
        <v>1561561140</v>
      </c>
      <c r="BR1451">
        <v>-1.2999999999999999E-3</v>
      </c>
    </row>
    <row r="1452" spans="1:72">
      <c r="A1452" t="s">
        <v>8592</v>
      </c>
      <c r="B1452" t="s">
        <v>8593</v>
      </c>
      <c r="C1452" t="str">
        <f t="shared" si="110"/>
        <v>靈寶黃金</v>
      </c>
      <c r="D1452" t="str">
        <f t="shared" si="111"/>
        <v>Raw Materials</v>
      </c>
      <c r="E1452" t="str">
        <f t="shared" si="112"/>
        <v>原材料</v>
      </c>
      <c r="F1452" t="str">
        <f t="shared" si="113"/>
        <v>Precious metals</v>
      </c>
      <c r="G1452" t="str">
        <f t="shared" si="114"/>
        <v>貴金屬</v>
      </c>
      <c r="H1452" t="s">
        <v>68</v>
      </c>
      <c r="I1452" t="s">
        <v>69</v>
      </c>
      <c r="J1452" t="s">
        <v>70</v>
      </c>
      <c r="K1452" t="s">
        <v>71</v>
      </c>
      <c r="L1452" t="b">
        <v>0</v>
      </c>
      <c r="M1452" t="s">
        <v>72</v>
      </c>
      <c r="N1452" t="s">
        <v>73</v>
      </c>
      <c r="O1452" t="s">
        <v>74</v>
      </c>
      <c r="P1452" t="s">
        <v>8594</v>
      </c>
      <c r="Q1452" t="s">
        <v>8595</v>
      </c>
      <c r="R1452" t="s">
        <v>78</v>
      </c>
      <c r="S1452" t="s">
        <v>79</v>
      </c>
      <c r="T1452">
        <v>28800000</v>
      </c>
      <c r="U1452" t="s">
        <v>80</v>
      </c>
      <c r="V1452" t="b">
        <v>0</v>
      </c>
      <c r="W1452">
        <v>1137029400000</v>
      </c>
      <c r="X1452">
        <v>3</v>
      </c>
      <c r="Y1452">
        <v>9.9999900000000003E-3</v>
      </c>
      <c r="Z1452">
        <v>0.72992630000000003</v>
      </c>
      <c r="AA1452">
        <v>1596160599</v>
      </c>
      <c r="AB1452">
        <v>1.38</v>
      </c>
      <c r="AC1452">
        <v>1.38</v>
      </c>
      <c r="AD1452" t="s">
        <v>8596</v>
      </c>
      <c r="AE1452">
        <v>1.37</v>
      </c>
      <c r="AF1452">
        <v>34000</v>
      </c>
      <c r="AG1452">
        <v>1.37</v>
      </c>
      <c r="AH1452">
        <v>1.38</v>
      </c>
      <c r="AI1452">
        <v>1.42</v>
      </c>
      <c r="AJ1452">
        <v>0</v>
      </c>
      <c r="AK1452">
        <v>0</v>
      </c>
      <c r="AL1452" t="s">
        <v>82</v>
      </c>
      <c r="AM1452" t="s">
        <v>102</v>
      </c>
      <c r="AN1452">
        <v>1.38</v>
      </c>
      <c r="AO1452">
        <v>1137974</v>
      </c>
      <c r="AP1452">
        <v>1941740</v>
      </c>
      <c r="AQ1452">
        <v>0.57999999999999996</v>
      </c>
      <c r="AR1452">
        <v>0.72499996</v>
      </c>
      <c r="AS1452" t="s">
        <v>5474</v>
      </c>
      <c r="AT1452">
        <v>-0.38</v>
      </c>
      <c r="AU1452">
        <v>-0.21590909999999999</v>
      </c>
      <c r="AV1452">
        <v>0.8</v>
      </c>
      <c r="AW1452">
        <v>1.76</v>
      </c>
      <c r="AZ1452">
        <v>297273984</v>
      </c>
      <c r="BA1452">
        <v>0.217</v>
      </c>
      <c r="BB1452">
        <v>1.1022856999999999</v>
      </c>
      <c r="BC1452">
        <v>0.27771425</v>
      </c>
      <c r="BD1452">
        <v>0.25194398000000001</v>
      </c>
      <c r="BE1452">
        <v>1.0972028</v>
      </c>
      <c r="BF1452">
        <v>0.28279722000000002</v>
      </c>
      <c r="BG1452">
        <v>0.25774380000000002</v>
      </c>
      <c r="BH1452">
        <v>1192663680</v>
      </c>
      <c r="BI1452">
        <v>6.3594470000000003</v>
      </c>
      <c r="BJ1452">
        <v>15</v>
      </c>
      <c r="BK1452">
        <v>0</v>
      </c>
      <c r="BL1452" t="b">
        <v>0</v>
      </c>
      <c r="BM1452">
        <v>1.38</v>
      </c>
      <c r="BN1452">
        <v>1553871540</v>
      </c>
      <c r="BO1452">
        <v>1553871540</v>
      </c>
      <c r="BP1452">
        <v>1553871540</v>
      </c>
      <c r="BR1452">
        <v>-0.30172500000000002</v>
      </c>
    </row>
    <row r="1453" spans="1:72">
      <c r="A1453" t="s">
        <v>8597</v>
      </c>
      <c r="B1453" t="s">
        <v>8598</v>
      </c>
      <c r="C1453" t="str">
        <f t="shared" si="110"/>
        <v>北大青鳥環宇</v>
      </c>
      <c r="D1453" t="str">
        <f t="shared" si="111"/>
        <v>Information Technology</v>
      </c>
      <c r="E1453" t="str">
        <f t="shared" si="112"/>
        <v>資訊科技</v>
      </c>
      <c r="F1453" t="str">
        <f t="shared" si="113"/>
        <v>Smart Card and Information Technology Equipment</v>
      </c>
      <c r="G1453" t="str">
        <f t="shared" si="114"/>
        <v>智能卡及資訊科技器材</v>
      </c>
      <c r="H1453" t="s">
        <v>68</v>
      </c>
      <c r="I1453" t="s">
        <v>69</v>
      </c>
      <c r="J1453" t="s">
        <v>70</v>
      </c>
      <c r="K1453" t="s">
        <v>71</v>
      </c>
      <c r="L1453" t="b">
        <v>0</v>
      </c>
      <c r="M1453" t="s">
        <v>72</v>
      </c>
      <c r="N1453" t="s">
        <v>73</v>
      </c>
      <c r="O1453" t="s">
        <v>74</v>
      </c>
      <c r="P1453" t="s">
        <v>8599</v>
      </c>
      <c r="Q1453" t="s">
        <v>8600</v>
      </c>
      <c r="R1453" t="s">
        <v>78</v>
      </c>
      <c r="S1453" t="s">
        <v>79</v>
      </c>
      <c r="T1453">
        <v>28800000</v>
      </c>
      <c r="U1453" t="s">
        <v>80</v>
      </c>
      <c r="V1453" t="b">
        <v>0</v>
      </c>
      <c r="W1453">
        <v>978485400000</v>
      </c>
      <c r="X1453">
        <v>3</v>
      </c>
      <c r="Y1453">
        <v>0</v>
      </c>
      <c r="Z1453">
        <v>0</v>
      </c>
      <c r="AA1453">
        <v>1596161031</v>
      </c>
      <c r="AB1453">
        <v>0.61</v>
      </c>
      <c r="AC1453">
        <v>0.61</v>
      </c>
      <c r="AD1453" t="s">
        <v>7383</v>
      </c>
      <c r="AE1453">
        <v>0.61</v>
      </c>
      <c r="AF1453">
        <v>41000</v>
      </c>
      <c r="AG1453">
        <v>0.61</v>
      </c>
      <c r="AH1453">
        <v>0.61</v>
      </c>
      <c r="AI1453">
        <v>0.62</v>
      </c>
      <c r="AJ1453">
        <v>0</v>
      </c>
      <c r="AK1453">
        <v>0</v>
      </c>
      <c r="AL1453" t="s">
        <v>82</v>
      </c>
      <c r="AM1453" t="s">
        <v>102</v>
      </c>
      <c r="AN1453">
        <v>0.61</v>
      </c>
      <c r="AO1453">
        <v>581338</v>
      </c>
      <c r="AP1453">
        <v>850125</v>
      </c>
      <c r="AQ1453">
        <v>0.18</v>
      </c>
      <c r="AR1453">
        <v>0.41860467000000001</v>
      </c>
      <c r="AS1453" t="s">
        <v>8601</v>
      </c>
      <c r="AT1453">
        <v>-0.78</v>
      </c>
      <c r="AU1453">
        <v>-0.56115110000000001</v>
      </c>
      <c r="AV1453">
        <v>0.43</v>
      </c>
      <c r="AW1453">
        <v>1.39</v>
      </c>
      <c r="AZ1453">
        <v>678720000</v>
      </c>
      <c r="BA1453">
        <v>0.20699999999999999</v>
      </c>
      <c r="BB1453">
        <v>0.57657139999999996</v>
      </c>
      <c r="BC1453">
        <v>3.3428609999999997E-2</v>
      </c>
      <c r="BD1453">
        <v>5.7978265000000001E-2</v>
      </c>
      <c r="BE1453">
        <v>0.61034966000000002</v>
      </c>
      <c r="BF1453">
        <v>-3.4964084999999998E-4</v>
      </c>
      <c r="BG1453">
        <v>-5.7285340000000004E-4</v>
      </c>
      <c r="BH1453">
        <v>841019200</v>
      </c>
      <c r="BI1453">
        <v>2.9468597999999999</v>
      </c>
      <c r="BJ1453">
        <v>15</v>
      </c>
      <c r="BK1453">
        <v>0</v>
      </c>
      <c r="BL1453" t="b">
        <v>0</v>
      </c>
      <c r="BM1453">
        <v>0.61</v>
      </c>
      <c r="BN1453">
        <v>1553093940</v>
      </c>
      <c r="BO1453">
        <v>1553093940</v>
      </c>
      <c r="BP1453">
        <v>1553093940</v>
      </c>
      <c r="BQ1453">
        <v>0.53673654999999998</v>
      </c>
      <c r="BR1453">
        <v>1.136498</v>
      </c>
    </row>
    <row r="1454" spans="1:72">
      <c r="A1454" t="s">
        <v>8602</v>
      </c>
      <c r="B1454" t="s">
        <v>8603</v>
      </c>
      <c r="C1454" t="str">
        <f t="shared" si="110"/>
        <v>安領國際</v>
      </c>
      <c r="D1454" t="str">
        <f t="shared" si="111"/>
        <v>Information Technology</v>
      </c>
      <c r="E1454" t="str">
        <f t="shared" si="112"/>
        <v>資訊科技</v>
      </c>
      <c r="F1454" t="str">
        <f t="shared" si="113"/>
        <v>System and Data Technology Consultant</v>
      </c>
      <c r="G1454" t="str">
        <f t="shared" si="114"/>
        <v>系統及資料科技顧問</v>
      </c>
      <c r="H1454" t="s">
        <v>68</v>
      </c>
      <c r="I1454" t="s">
        <v>69</v>
      </c>
      <c r="J1454" t="s">
        <v>70</v>
      </c>
      <c r="K1454" t="s">
        <v>71</v>
      </c>
      <c r="L1454" t="b">
        <v>0</v>
      </c>
      <c r="M1454" t="s">
        <v>72</v>
      </c>
      <c r="N1454" t="s">
        <v>73</v>
      </c>
      <c r="O1454" t="s">
        <v>74</v>
      </c>
      <c r="P1454" t="s">
        <v>8604</v>
      </c>
      <c r="Q1454" t="s">
        <v>8605</v>
      </c>
      <c r="R1454" t="s">
        <v>78</v>
      </c>
      <c r="S1454" t="s">
        <v>79</v>
      </c>
      <c r="T1454">
        <v>28800000</v>
      </c>
      <c r="U1454" t="s">
        <v>80</v>
      </c>
      <c r="V1454" t="b">
        <v>0</v>
      </c>
      <c r="W1454">
        <v>1492565400000</v>
      </c>
      <c r="X1454">
        <v>3</v>
      </c>
      <c r="Y1454">
        <v>9.9999900000000003E-3</v>
      </c>
      <c r="Z1454">
        <v>2.3529390000000001</v>
      </c>
      <c r="AA1454">
        <v>1596159973</v>
      </c>
      <c r="AB1454">
        <v>0.435</v>
      </c>
      <c r="AC1454">
        <v>0.44500000000000001</v>
      </c>
      <c r="AD1454" t="s">
        <v>3668</v>
      </c>
      <c r="AE1454">
        <v>0.435</v>
      </c>
      <c r="AF1454">
        <v>370000</v>
      </c>
      <c r="AG1454">
        <v>0.42499999999999999</v>
      </c>
      <c r="AH1454">
        <v>0.42</v>
      </c>
      <c r="AI1454">
        <v>0.44</v>
      </c>
      <c r="AL1454" t="s">
        <v>82</v>
      </c>
      <c r="AM1454" t="s">
        <v>72</v>
      </c>
      <c r="AN1454">
        <v>0.44500000000000001</v>
      </c>
      <c r="AO1454">
        <v>530000</v>
      </c>
      <c r="AP1454">
        <v>1082500</v>
      </c>
      <c r="AQ1454">
        <v>0.13</v>
      </c>
      <c r="AR1454">
        <v>0.42622947999999999</v>
      </c>
      <c r="AS1454" t="s">
        <v>8606</v>
      </c>
      <c r="AT1454">
        <v>-0.34499996999999999</v>
      </c>
      <c r="AU1454">
        <v>-0.44230767999999998</v>
      </c>
      <c r="AV1454">
        <v>0.30499999999999999</v>
      </c>
      <c r="AW1454">
        <v>0.78</v>
      </c>
      <c r="AX1454">
        <v>0.01</v>
      </c>
      <c r="AY1454">
        <v>2.3529410000000001E-2</v>
      </c>
      <c r="AZ1454">
        <v>1001449984</v>
      </c>
      <c r="BA1454">
        <v>0.113</v>
      </c>
      <c r="BB1454">
        <v>0.38442855999999997</v>
      </c>
      <c r="BC1454">
        <v>5.0571440000000002E-2</v>
      </c>
      <c r="BD1454">
        <v>0.13154964</v>
      </c>
      <c r="BE1454">
        <v>0.4141958</v>
      </c>
      <c r="BF1454">
        <v>2.0804197E-2</v>
      </c>
      <c r="BG1454">
        <v>5.0227925E-2</v>
      </c>
      <c r="BH1454">
        <v>435630752</v>
      </c>
      <c r="BI1454">
        <v>3.8495575999999998</v>
      </c>
      <c r="BJ1454">
        <v>15</v>
      </c>
      <c r="BK1454">
        <v>0</v>
      </c>
      <c r="BL1454" t="b">
        <v>0</v>
      </c>
      <c r="BM1454">
        <v>0.435</v>
      </c>
    </row>
    <row r="1455" spans="1:72">
      <c r="A1455" t="s">
        <v>8607</v>
      </c>
      <c r="B1455" t="s">
        <v>8608</v>
      </c>
      <c r="C1455" t="str">
        <f t="shared" si="110"/>
        <v>民商創科</v>
      </c>
      <c r="D1455" t="str">
        <f t="shared" si="111"/>
        <v>Food and Beverage</v>
      </c>
      <c r="E1455" t="str">
        <f t="shared" si="112"/>
        <v>飲食相關</v>
      </c>
      <c r="F1455" t="str">
        <f t="shared" si="113"/>
        <v>Catering</v>
      </c>
      <c r="G1455" t="str">
        <f t="shared" si="114"/>
        <v>餐飲</v>
      </c>
      <c r="H1455" t="s">
        <v>68</v>
      </c>
      <c r="I1455" t="s">
        <v>69</v>
      </c>
      <c r="J1455" t="s">
        <v>70</v>
      </c>
      <c r="K1455" t="s">
        <v>71</v>
      </c>
      <c r="L1455" t="b">
        <v>0</v>
      </c>
      <c r="M1455" t="s">
        <v>72</v>
      </c>
      <c r="N1455" t="s">
        <v>73</v>
      </c>
      <c r="O1455" t="s">
        <v>74</v>
      </c>
      <c r="P1455" t="s">
        <v>8609</v>
      </c>
      <c r="Q1455" t="s">
        <v>8610</v>
      </c>
      <c r="R1455" t="s">
        <v>78</v>
      </c>
      <c r="S1455" t="s">
        <v>79</v>
      </c>
      <c r="T1455">
        <v>28800000</v>
      </c>
      <c r="U1455" t="s">
        <v>80</v>
      </c>
      <c r="V1455" t="b">
        <v>0</v>
      </c>
      <c r="W1455">
        <v>1480383000000</v>
      </c>
      <c r="X1455">
        <v>3</v>
      </c>
      <c r="Y1455">
        <v>-4.9999950000000001E-3</v>
      </c>
      <c r="Z1455">
        <v>-1.0101</v>
      </c>
      <c r="AA1455">
        <v>1596095946</v>
      </c>
      <c r="AB1455">
        <v>0.49</v>
      </c>
      <c r="AC1455">
        <v>0.53</v>
      </c>
      <c r="AD1455" t="s">
        <v>8611</v>
      </c>
      <c r="AE1455">
        <v>0.46500000000000002</v>
      </c>
      <c r="AF1455">
        <v>794000</v>
      </c>
      <c r="AG1455">
        <v>0.495</v>
      </c>
      <c r="AH1455">
        <v>0.47499999999999998</v>
      </c>
      <c r="AI1455">
        <v>0.495</v>
      </c>
      <c r="AJ1455">
        <v>0</v>
      </c>
      <c r="AK1455">
        <v>0</v>
      </c>
      <c r="AL1455" t="s">
        <v>82</v>
      </c>
      <c r="AM1455" t="s">
        <v>72</v>
      </c>
      <c r="AN1455">
        <v>0.495</v>
      </c>
      <c r="AO1455">
        <v>262569</v>
      </c>
      <c r="AP1455">
        <v>673750</v>
      </c>
      <c r="AQ1455">
        <v>0.15</v>
      </c>
      <c r="AR1455">
        <v>0.44117646999999999</v>
      </c>
      <c r="AS1455" t="s">
        <v>8612</v>
      </c>
      <c r="AT1455">
        <v>-0.65999996999999999</v>
      </c>
      <c r="AU1455">
        <v>-0.57391303999999999</v>
      </c>
      <c r="AV1455">
        <v>0.34</v>
      </c>
      <c r="AW1455">
        <v>1.1499999999999999</v>
      </c>
      <c r="AZ1455">
        <v>858918016</v>
      </c>
      <c r="BA1455">
        <v>0.158</v>
      </c>
      <c r="BB1455">
        <v>0.50314283000000004</v>
      </c>
      <c r="BC1455">
        <v>-1.3142824000000001E-2</v>
      </c>
      <c r="BD1455">
        <v>-2.6121458E-2</v>
      </c>
      <c r="BE1455">
        <v>0.47650350000000002</v>
      </c>
      <c r="BF1455">
        <v>1.3496518000000001E-2</v>
      </c>
      <c r="BG1455">
        <v>2.832407E-2</v>
      </c>
      <c r="BH1455">
        <v>420869824</v>
      </c>
      <c r="BI1455">
        <v>3.1012656999999999</v>
      </c>
      <c r="BJ1455">
        <v>15</v>
      </c>
      <c r="BK1455">
        <v>0</v>
      </c>
      <c r="BL1455" t="b">
        <v>0</v>
      </c>
      <c r="BM1455">
        <v>0.49</v>
      </c>
    </row>
    <row r="1456" spans="1:72">
      <c r="A1456" t="s">
        <v>8613</v>
      </c>
      <c r="B1456" t="s">
        <v>8614</v>
      </c>
      <c r="C1456" t="str">
        <f t="shared" si="110"/>
        <v>紫元元</v>
      </c>
      <c r="D1456" t="str">
        <f t="shared" si="111"/>
        <v>Financial</v>
      </c>
      <c r="E1456" t="str">
        <f t="shared" si="112"/>
        <v>金融</v>
      </c>
      <c r="F1456" t="str">
        <f t="shared" si="113"/>
        <v>Other financial services</v>
      </c>
      <c r="G1456" t="str">
        <f t="shared" si="114"/>
        <v>其他金融服務</v>
      </c>
      <c r="H1456" t="s">
        <v>68</v>
      </c>
      <c r="I1456" t="s">
        <v>69</v>
      </c>
      <c r="J1456" t="s">
        <v>70</v>
      </c>
      <c r="K1456" t="s">
        <v>71</v>
      </c>
      <c r="L1456" t="b">
        <v>0</v>
      </c>
      <c r="M1456" t="s">
        <v>72</v>
      </c>
      <c r="N1456" t="s">
        <v>73</v>
      </c>
      <c r="O1456" t="s">
        <v>74</v>
      </c>
      <c r="P1456" t="s">
        <v>8615</v>
      </c>
      <c r="Q1456" t="s">
        <v>8616</v>
      </c>
      <c r="R1456" t="s">
        <v>78</v>
      </c>
      <c r="S1456" t="s">
        <v>79</v>
      </c>
      <c r="T1456">
        <v>28800000</v>
      </c>
      <c r="U1456" t="s">
        <v>80</v>
      </c>
      <c r="V1456" t="b">
        <v>0</v>
      </c>
      <c r="W1456">
        <v>1531099800000</v>
      </c>
      <c r="X1456">
        <v>3</v>
      </c>
      <c r="Y1456">
        <v>0</v>
      </c>
      <c r="Z1456">
        <v>0</v>
      </c>
      <c r="AA1456">
        <v>1596160376</v>
      </c>
      <c r="AB1456">
        <v>1.05</v>
      </c>
      <c r="AC1456">
        <v>1.05</v>
      </c>
      <c r="AD1456" t="s">
        <v>4321</v>
      </c>
      <c r="AE1456">
        <v>1.05</v>
      </c>
      <c r="AF1456">
        <v>168000</v>
      </c>
      <c r="AG1456">
        <v>1.05</v>
      </c>
      <c r="AH1456">
        <v>1.04</v>
      </c>
      <c r="AI1456">
        <v>1.05</v>
      </c>
      <c r="AJ1456">
        <v>0</v>
      </c>
      <c r="AK1456">
        <v>0</v>
      </c>
      <c r="AL1456" t="s">
        <v>82</v>
      </c>
      <c r="AM1456" t="s">
        <v>102</v>
      </c>
      <c r="AN1456">
        <v>1.05</v>
      </c>
      <c r="AO1456">
        <v>511004</v>
      </c>
      <c r="AP1456">
        <v>465915</v>
      </c>
      <c r="AQ1456">
        <v>0.14999998</v>
      </c>
      <c r="AR1456">
        <v>0.16666664</v>
      </c>
      <c r="AS1456" t="s">
        <v>8617</v>
      </c>
      <c r="AT1456">
        <v>-0.27000010000000002</v>
      </c>
      <c r="AU1456">
        <v>-0.20454553</v>
      </c>
      <c r="AV1456">
        <v>0.9</v>
      </c>
      <c r="AW1456">
        <v>1.32</v>
      </c>
      <c r="AZ1456">
        <v>400000000</v>
      </c>
      <c r="BA1456">
        <v>0.11</v>
      </c>
      <c r="BB1456">
        <v>1.0914284999999999</v>
      </c>
      <c r="BC1456">
        <v>-4.1428566E-2</v>
      </c>
      <c r="BD1456">
        <v>-3.7958110000000003E-2</v>
      </c>
      <c r="BE1456">
        <v>1.0321678000000001</v>
      </c>
      <c r="BF1456">
        <v>1.783216E-2</v>
      </c>
      <c r="BG1456">
        <v>1.7276415999999999E-2</v>
      </c>
      <c r="BH1456">
        <v>419999968</v>
      </c>
      <c r="BI1456">
        <v>9.5454539999999994</v>
      </c>
      <c r="BJ1456">
        <v>15</v>
      </c>
      <c r="BK1456">
        <v>0</v>
      </c>
      <c r="BL1456" t="b">
        <v>0</v>
      </c>
      <c r="BM1456">
        <v>1.05</v>
      </c>
      <c r="BN1456">
        <v>1553525940</v>
      </c>
      <c r="BO1456">
        <v>1553525940</v>
      </c>
      <c r="BP1456">
        <v>1553525940</v>
      </c>
    </row>
    <row r="1457" spans="1:70">
      <c r="A1457" t="s">
        <v>8618</v>
      </c>
      <c r="B1457" t="s">
        <v>8619</v>
      </c>
      <c r="C1457" t="str">
        <f t="shared" si="110"/>
        <v>易易壹金融</v>
      </c>
      <c r="D1457" t="str">
        <f t="shared" si="111"/>
        <v>Real Estate Construction</v>
      </c>
      <c r="E1457" t="str">
        <f t="shared" si="112"/>
        <v>地產建築</v>
      </c>
      <c r="F1457" t="str">
        <f t="shared" si="113"/>
        <v>Real Estate Development</v>
      </c>
      <c r="G1457" t="str">
        <f t="shared" si="114"/>
        <v>地產發展</v>
      </c>
      <c r="H1457" t="s">
        <v>68</v>
      </c>
      <c r="I1457" t="s">
        <v>69</v>
      </c>
      <c r="J1457" t="s">
        <v>70</v>
      </c>
      <c r="K1457" t="s">
        <v>71</v>
      </c>
      <c r="L1457" t="b">
        <v>0</v>
      </c>
      <c r="M1457" t="s">
        <v>72</v>
      </c>
      <c r="N1457" t="s">
        <v>73</v>
      </c>
      <c r="O1457" t="s">
        <v>74</v>
      </c>
      <c r="P1457" t="s">
        <v>8620</v>
      </c>
      <c r="Q1457" t="s">
        <v>8621</v>
      </c>
      <c r="R1457" t="s">
        <v>78</v>
      </c>
      <c r="S1457" t="s">
        <v>79</v>
      </c>
      <c r="T1457">
        <v>28800000</v>
      </c>
      <c r="U1457" t="s">
        <v>80</v>
      </c>
      <c r="V1457" t="b">
        <v>0</v>
      </c>
      <c r="W1457">
        <v>1036632600000</v>
      </c>
      <c r="X1457">
        <v>3</v>
      </c>
      <c r="Y1457">
        <v>-1.9999980000000001E-2</v>
      </c>
      <c r="Z1457">
        <v>-2.6315765</v>
      </c>
      <c r="AA1457">
        <v>1596095679</v>
      </c>
      <c r="AB1457">
        <v>0.74</v>
      </c>
      <c r="AC1457">
        <v>0.78</v>
      </c>
      <c r="AD1457" t="s">
        <v>8622</v>
      </c>
      <c r="AE1457">
        <v>0.74</v>
      </c>
      <c r="AF1457">
        <v>8272800</v>
      </c>
      <c r="AG1457">
        <v>0.76</v>
      </c>
      <c r="AH1457">
        <v>0.74</v>
      </c>
      <c r="AI1457">
        <v>0.78</v>
      </c>
      <c r="AJ1457">
        <v>0</v>
      </c>
      <c r="AK1457">
        <v>0</v>
      </c>
      <c r="AL1457" t="s">
        <v>82</v>
      </c>
      <c r="AM1457" t="s">
        <v>72</v>
      </c>
      <c r="AN1457">
        <v>0.77</v>
      </c>
      <c r="AO1457">
        <v>2635332</v>
      </c>
      <c r="AP1457">
        <v>2782294</v>
      </c>
      <c r="AQ1457">
        <v>0.35000002000000002</v>
      </c>
      <c r="AR1457">
        <v>0.89743596000000003</v>
      </c>
      <c r="AS1457" t="s">
        <v>8623</v>
      </c>
      <c r="AT1457">
        <v>-6.0000001999999997E-2</v>
      </c>
      <c r="AU1457">
        <v>-7.4999999999999997E-2</v>
      </c>
      <c r="AV1457">
        <v>0.39</v>
      </c>
      <c r="AW1457">
        <v>0.8</v>
      </c>
      <c r="AZ1457">
        <v>556433024</v>
      </c>
      <c r="BA1457">
        <v>1.956</v>
      </c>
      <c r="BB1457">
        <v>0.73657143000000003</v>
      </c>
      <c r="BC1457">
        <v>3.4285784E-3</v>
      </c>
      <c r="BD1457">
        <v>4.6547804999999996E-3</v>
      </c>
      <c r="BE1457">
        <v>0.55566435999999997</v>
      </c>
      <c r="BF1457">
        <v>0.18433564999999999</v>
      </c>
      <c r="BG1457">
        <v>0.33173920000000001</v>
      </c>
      <c r="BH1457">
        <v>411759680</v>
      </c>
      <c r="BI1457">
        <v>0.37832310000000002</v>
      </c>
      <c r="BJ1457">
        <v>15</v>
      </c>
      <c r="BK1457">
        <v>0</v>
      </c>
      <c r="BL1457" t="b">
        <v>0</v>
      </c>
      <c r="BM1457">
        <v>0.74</v>
      </c>
      <c r="BN1457">
        <v>1561474740</v>
      </c>
      <c r="BO1457">
        <v>1561474740</v>
      </c>
      <c r="BP1457">
        <v>1561474740</v>
      </c>
      <c r="BQ1457">
        <v>9.9328859999999999</v>
      </c>
      <c r="BR1457">
        <v>7.4499999999999997E-2</v>
      </c>
    </row>
    <row r="1458" spans="1:70">
      <c r="A1458" t="s">
        <v>8624</v>
      </c>
      <c r="B1458" t="s">
        <v>8625</v>
      </c>
      <c r="C1458" t="str">
        <f t="shared" si="110"/>
        <v>中國智慧能源</v>
      </c>
      <c r="D1458" t="str">
        <f t="shared" si="111"/>
        <v>Energy</v>
      </c>
      <c r="E1458" t="str">
        <f t="shared" si="112"/>
        <v>能源</v>
      </c>
      <c r="F1458" t="str">
        <f t="shared" si="113"/>
        <v>Photovoltaic Solar</v>
      </c>
      <c r="G1458" t="str">
        <f t="shared" si="114"/>
        <v>光伏太陽能</v>
      </c>
      <c r="H1458" t="s">
        <v>68</v>
      </c>
      <c r="I1458" t="s">
        <v>69</v>
      </c>
      <c r="J1458" t="s">
        <v>70</v>
      </c>
      <c r="K1458" t="s">
        <v>71</v>
      </c>
      <c r="L1458" t="b">
        <v>0</v>
      </c>
      <c r="M1458" t="s">
        <v>72</v>
      </c>
      <c r="N1458" t="s">
        <v>73</v>
      </c>
      <c r="O1458" t="s">
        <v>74</v>
      </c>
      <c r="P1458" t="s">
        <v>8626</v>
      </c>
      <c r="Q1458" t="s">
        <v>8627</v>
      </c>
      <c r="R1458" t="s">
        <v>78</v>
      </c>
      <c r="S1458" t="s">
        <v>79</v>
      </c>
      <c r="T1458">
        <v>28800000</v>
      </c>
      <c r="U1458" t="s">
        <v>80</v>
      </c>
      <c r="V1458" t="b">
        <v>0</v>
      </c>
      <c r="W1458">
        <v>1127957400000</v>
      </c>
      <c r="X1458">
        <v>3</v>
      </c>
      <c r="Y1458">
        <v>-2.0000003000000001E-3</v>
      </c>
      <c r="Z1458">
        <v>-3.9215692999999998</v>
      </c>
      <c r="AA1458">
        <v>1596095645</v>
      </c>
      <c r="AB1458">
        <v>4.9000000000000002E-2</v>
      </c>
      <c r="AC1458">
        <v>4.9000000000000002E-2</v>
      </c>
      <c r="AD1458" t="s">
        <v>8628</v>
      </c>
      <c r="AE1458">
        <v>4.4999999999999998E-2</v>
      </c>
      <c r="AF1458">
        <v>1410000</v>
      </c>
      <c r="AG1458">
        <v>5.0999999999999997E-2</v>
      </c>
      <c r="AH1458">
        <v>4.4999999999999998E-2</v>
      </c>
      <c r="AI1458">
        <v>0.05</v>
      </c>
      <c r="AJ1458">
        <v>0</v>
      </c>
      <c r="AK1458">
        <v>0</v>
      </c>
      <c r="AL1458" t="s">
        <v>82</v>
      </c>
      <c r="AM1458" t="s">
        <v>72</v>
      </c>
      <c r="AN1458">
        <v>4.5999999999999999E-2</v>
      </c>
      <c r="AO1458">
        <v>1146984</v>
      </c>
      <c r="AP1458">
        <v>1163500</v>
      </c>
      <c r="AQ1458">
        <v>7.9999979999999995E-3</v>
      </c>
      <c r="AR1458">
        <v>0.19512188</v>
      </c>
      <c r="AS1458" t="s">
        <v>8629</v>
      </c>
      <c r="AT1458">
        <v>-0.65099996000000004</v>
      </c>
      <c r="AU1458">
        <v>-0.92999995000000002</v>
      </c>
      <c r="AV1458">
        <v>4.1000000000000002E-2</v>
      </c>
      <c r="AW1458">
        <v>0.7</v>
      </c>
      <c r="AZ1458">
        <v>9374350336</v>
      </c>
      <c r="BA1458">
        <v>0.153</v>
      </c>
      <c r="BB1458">
        <v>5.9628571999999998E-2</v>
      </c>
      <c r="BC1458">
        <v>-1.0628574E-2</v>
      </c>
      <c r="BD1458">
        <v>-0.17824632000000001</v>
      </c>
      <c r="BE1458">
        <v>0.12860838999999999</v>
      </c>
      <c r="BF1458">
        <v>-7.9608395999999998E-2</v>
      </c>
      <c r="BG1458">
        <v>-0.61899846999999997</v>
      </c>
      <c r="BH1458">
        <v>459343168</v>
      </c>
      <c r="BI1458">
        <v>0.32026145</v>
      </c>
      <c r="BJ1458">
        <v>15</v>
      </c>
      <c r="BK1458">
        <v>0</v>
      </c>
      <c r="BL1458" t="b">
        <v>0</v>
      </c>
      <c r="BM1458">
        <v>4.9000000000000002E-2</v>
      </c>
      <c r="BN1458">
        <v>1554044340</v>
      </c>
      <c r="BO1458">
        <v>1554044340</v>
      </c>
      <c r="BP1458">
        <v>1554044340</v>
      </c>
      <c r="BR1458">
        <v>-2.0799999999999999E-2</v>
      </c>
    </row>
    <row r="1459" spans="1:70">
      <c r="A1459" t="s">
        <v>8630</v>
      </c>
      <c r="B1459" t="s">
        <v>8631</v>
      </c>
      <c r="C1459" t="str">
        <f t="shared" si="110"/>
        <v>曠逸國際</v>
      </c>
      <c r="D1459" t="str">
        <f t="shared" si="111"/>
        <v>Real Estate Construction</v>
      </c>
      <c r="E1459" t="str">
        <f t="shared" si="112"/>
        <v>地產建築</v>
      </c>
      <c r="F1459" t="str">
        <f t="shared" si="113"/>
        <v>Building Construction</v>
      </c>
      <c r="G1459" t="str">
        <f t="shared" si="114"/>
        <v>樓宇建造</v>
      </c>
      <c r="H1459" t="s">
        <v>68</v>
      </c>
      <c r="I1459" t="s">
        <v>69</v>
      </c>
      <c r="J1459" t="s">
        <v>70</v>
      </c>
      <c r="K1459" t="s">
        <v>71</v>
      </c>
      <c r="L1459" t="b">
        <v>0</v>
      </c>
      <c r="M1459" t="s">
        <v>72</v>
      </c>
      <c r="N1459" t="s">
        <v>73</v>
      </c>
      <c r="O1459" t="s">
        <v>74</v>
      </c>
      <c r="P1459" t="s">
        <v>8632</v>
      </c>
      <c r="Q1459" t="s">
        <v>8633</v>
      </c>
      <c r="R1459" t="s">
        <v>78</v>
      </c>
      <c r="S1459" t="s">
        <v>79</v>
      </c>
      <c r="T1459">
        <v>28800000</v>
      </c>
      <c r="U1459" t="s">
        <v>80</v>
      </c>
      <c r="V1459" t="b">
        <v>0</v>
      </c>
      <c r="W1459">
        <v>1441675800000</v>
      </c>
      <c r="X1459">
        <v>3</v>
      </c>
      <c r="Y1459">
        <v>0</v>
      </c>
      <c r="Z1459">
        <v>0</v>
      </c>
      <c r="AA1459">
        <v>1596086921</v>
      </c>
      <c r="AB1459">
        <v>0.84</v>
      </c>
      <c r="AC1459">
        <v>0.84</v>
      </c>
      <c r="AD1459" t="s">
        <v>5779</v>
      </c>
      <c r="AE1459">
        <v>0.84</v>
      </c>
      <c r="AF1459">
        <v>28000</v>
      </c>
      <c r="AG1459">
        <v>0.84</v>
      </c>
      <c r="AH1459">
        <v>0.75</v>
      </c>
      <c r="AI1459">
        <v>1.2</v>
      </c>
      <c r="AJ1459">
        <v>0</v>
      </c>
      <c r="AK1459">
        <v>0</v>
      </c>
      <c r="AL1459" t="s">
        <v>82</v>
      </c>
      <c r="AM1459" t="s">
        <v>72</v>
      </c>
      <c r="AN1459">
        <v>0.84</v>
      </c>
      <c r="AO1459">
        <v>26727</v>
      </c>
      <c r="AP1459">
        <v>4500</v>
      </c>
      <c r="AQ1459">
        <v>4.9999952E-2</v>
      </c>
      <c r="AR1459">
        <v>6.329108E-2</v>
      </c>
      <c r="AS1459" t="s">
        <v>8634</v>
      </c>
      <c r="AT1459">
        <v>-0.45</v>
      </c>
      <c r="AU1459">
        <v>-0.34883720000000001</v>
      </c>
      <c r="AV1459">
        <v>0.79</v>
      </c>
      <c r="AW1459">
        <v>1.29</v>
      </c>
      <c r="AZ1459">
        <v>500000000</v>
      </c>
      <c r="BA1459">
        <v>0.27800000000000002</v>
      </c>
      <c r="BB1459">
        <v>0.91555553999999995</v>
      </c>
      <c r="BC1459">
        <v>-7.5555559999999994E-2</v>
      </c>
      <c r="BD1459">
        <v>-8.2524285000000003E-2</v>
      </c>
      <c r="BE1459">
        <v>1.05</v>
      </c>
      <c r="BF1459">
        <v>-0.20999998</v>
      </c>
      <c r="BG1459">
        <v>-0.19999998999999999</v>
      </c>
      <c r="BH1459">
        <v>420000000</v>
      </c>
      <c r="BI1459">
        <v>3.0215825999999999</v>
      </c>
      <c r="BJ1459">
        <v>15</v>
      </c>
      <c r="BK1459">
        <v>0</v>
      </c>
      <c r="BL1459" t="b">
        <v>0</v>
      </c>
      <c r="BM1459">
        <v>0.84</v>
      </c>
      <c r="BN1459">
        <v>1553612340</v>
      </c>
      <c r="BO1459">
        <v>1553612340</v>
      </c>
      <c r="BP1459">
        <v>1553612340</v>
      </c>
    </row>
    <row r="1460" spans="1:70">
      <c r="A1460" t="s">
        <v>8635</v>
      </c>
      <c r="B1460" t="s">
        <v>8636</v>
      </c>
      <c r="C1460" t="str">
        <f t="shared" si="110"/>
        <v>A8新媒體</v>
      </c>
      <c r="D1460" t="str">
        <f t="shared" si="111"/>
        <v>Information Technology</v>
      </c>
      <c r="E1460" t="str">
        <f t="shared" si="112"/>
        <v>資訊科技</v>
      </c>
      <c r="F1460" t="str">
        <f t="shared" si="113"/>
        <v>E-commerce and Internet</v>
      </c>
      <c r="G1460" t="str">
        <f t="shared" si="114"/>
        <v>電子商貿及互聯網</v>
      </c>
      <c r="H1460" t="s">
        <v>68</v>
      </c>
      <c r="I1460" t="s">
        <v>69</v>
      </c>
      <c r="J1460" t="s">
        <v>70</v>
      </c>
      <c r="K1460" t="s">
        <v>71</v>
      </c>
      <c r="L1460" t="b">
        <v>0</v>
      </c>
      <c r="M1460" t="s">
        <v>72</v>
      </c>
      <c r="N1460" t="s">
        <v>73</v>
      </c>
      <c r="O1460" t="s">
        <v>74</v>
      </c>
      <c r="P1460" t="s">
        <v>8637</v>
      </c>
      <c r="Q1460" t="s">
        <v>8638</v>
      </c>
      <c r="R1460" t="s">
        <v>78</v>
      </c>
      <c r="S1460" t="s">
        <v>79</v>
      </c>
      <c r="T1460">
        <v>28800000</v>
      </c>
      <c r="U1460" t="s">
        <v>80</v>
      </c>
      <c r="V1460" t="b">
        <v>0</v>
      </c>
      <c r="W1460">
        <v>1213234200000</v>
      </c>
      <c r="X1460">
        <v>3</v>
      </c>
      <c r="Y1460">
        <v>2.0000040000000001E-3</v>
      </c>
      <c r="Z1460">
        <v>1.3157922</v>
      </c>
      <c r="AA1460">
        <v>1596159707</v>
      </c>
      <c r="AB1460">
        <v>0.154</v>
      </c>
      <c r="AC1460">
        <v>0.154</v>
      </c>
      <c r="AD1460" t="s">
        <v>8639</v>
      </c>
      <c r="AE1460">
        <v>0.154</v>
      </c>
      <c r="AF1460">
        <v>78000</v>
      </c>
      <c r="AG1460">
        <v>0.152</v>
      </c>
      <c r="AH1460">
        <v>0.14899999999999999</v>
      </c>
      <c r="AI1460">
        <v>0.154</v>
      </c>
      <c r="AJ1460">
        <v>0</v>
      </c>
      <c r="AK1460">
        <v>0</v>
      </c>
      <c r="AL1460" t="s">
        <v>82</v>
      </c>
      <c r="AM1460" t="s">
        <v>102</v>
      </c>
      <c r="AN1460">
        <v>0.154</v>
      </c>
      <c r="AO1460">
        <v>1407138</v>
      </c>
      <c r="AP1460">
        <v>1947500</v>
      </c>
      <c r="AQ1460">
        <v>4.9000002000000001E-2</v>
      </c>
      <c r="AR1460">
        <v>0.46666669999999999</v>
      </c>
      <c r="AS1460" t="s">
        <v>8640</v>
      </c>
      <c r="AT1460">
        <v>-6.9000006000000003E-2</v>
      </c>
      <c r="AU1460">
        <v>-0.30941707000000002</v>
      </c>
      <c r="AV1460">
        <v>0.105</v>
      </c>
      <c r="AW1460">
        <v>0.223</v>
      </c>
      <c r="AZ1460">
        <v>2700890112</v>
      </c>
      <c r="BA1460">
        <v>8.2000000000000003E-2</v>
      </c>
      <c r="BB1460">
        <v>0.14834285999999999</v>
      </c>
      <c r="BC1460">
        <v>5.6571364000000002E-3</v>
      </c>
      <c r="BD1460">
        <v>3.8135546999999999E-2</v>
      </c>
      <c r="BE1460">
        <v>0.14862937000000001</v>
      </c>
      <c r="BF1460">
        <v>5.3706320000000002E-3</v>
      </c>
      <c r="BG1460">
        <v>3.6134392000000001E-2</v>
      </c>
      <c r="BH1460">
        <v>415937088</v>
      </c>
      <c r="BI1460">
        <v>1.8780488</v>
      </c>
      <c r="BJ1460">
        <v>15</v>
      </c>
      <c r="BK1460">
        <v>0</v>
      </c>
      <c r="BL1460" t="b">
        <v>0</v>
      </c>
      <c r="BM1460">
        <v>0.154</v>
      </c>
      <c r="BN1460">
        <v>1553785140</v>
      </c>
      <c r="BO1460">
        <v>1553785140</v>
      </c>
      <c r="BP1460">
        <v>1553785140</v>
      </c>
      <c r="BR1460">
        <v>-2.1232000000000001E-2</v>
      </c>
    </row>
    <row r="1461" spans="1:70">
      <c r="A1461" t="s">
        <v>8641</v>
      </c>
      <c r="B1461" t="s">
        <v>8642</v>
      </c>
      <c r="C1461" t="str">
        <f t="shared" si="110"/>
        <v>世紀集團國際</v>
      </c>
      <c r="D1461" t="str">
        <f t="shared" si="111"/>
        <v>Real Estate Construction</v>
      </c>
      <c r="E1461" t="str">
        <f t="shared" si="112"/>
        <v>地產建築</v>
      </c>
      <c r="F1461" t="str">
        <f t="shared" si="113"/>
        <v>Building Construction</v>
      </c>
      <c r="G1461" t="str">
        <f t="shared" si="114"/>
        <v>樓宇建造</v>
      </c>
      <c r="H1461" t="s">
        <v>68</v>
      </c>
      <c r="I1461" t="s">
        <v>69</v>
      </c>
      <c r="J1461" t="s">
        <v>70</v>
      </c>
      <c r="K1461" t="s">
        <v>71</v>
      </c>
      <c r="L1461" t="b">
        <v>0</v>
      </c>
      <c r="M1461" t="s">
        <v>72</v>
      </c>
      <c r="N1461" t="s">
        <v>73</v>
      </c>
      <c r="O1461" t="s">
        <v>74</v>
      </c>
      <c r="P1461" t="s">
        <v>8643</v>
      </c>
      <c r="Q1461" t="s">
        <v>8644</v>
      </c>
      <c r="R1461" t="s">
        <v>78</v>
      </c>
      <c r="S1461" t="s">
        <v>79</v>
      </c>
      <c r="T1461">
        <v>28800000</v>
      </c>
      <c r="U1461" t="s">
        <v>80</v>
      </c>
      <c r="V1461" t="b">
        <v>0</v>
      </c>
      <c r="W1461">
        <v>1476667800000</v>
      </c>
      <c r="X1461">
        <v>3</v>
      </c>
      <c r="Y1461">
        <v>-1.9999980000000001E-2</v>
      </c>
      <c r="Z1461">
        <v>-3.8461504</v>
      </c>
      <c r="AA1461">
        <v>1596090593</v>
      </c>
      <c r="AB1461">
        <v>0.5</v>
      </c>
      <c r="AC1461">
        <v>0.51</v>
      </c>
      <c r="AD1461" t="s">
        <v>6797</v>
      </c>
      <c r="AE1461">
        <v>0.5</v>
      </c>
      <c r="AF1461">
        <v>100000</v>
      </c>
      <c r="AG1461">
        <v>0.52</v>
      </c>
      <c r="AH1461">
        <v>0.47499999999999998</v>
      </c>
      <c r="AI1461">
        <v>0.5</v>
      </c>
      <c r="AJ1461">
        <v>0</v>
      </c>
      <c r="AK1461">
        <v>0</v>
      </c>
      <c r="AL1461" t="s">
        <v>82</v>
      </c>
      <c r="AM1461" t="s">
        <v>72</v>
      </c>
      <c r="AN1461">
        <v>0.51</v>
      </c>
      <c r="AO1461">
        <v>550075</v>
      </c>
      <c r="AP1461">
        <v>178750</v>
      </c>
      <c r="AQ1461">
        <v>0.28499999999999998</v>
      </c>
      <c r="AR1461">
        <v>1.3255813000000001</v>
      </c>
      <c r="AS1461" t="s">
        <v>8645</v>
      </c>
      <c r="AT1461">
        <v>-0.13999998999999999</v>
      </c>
      <c r="AU1461">
        <v>-0.21874999000000001</v>
      </c>
      <c r="AV1461">
        <v>0.215</v>
      </c>
      <c r="AW1461">
        <v>0.64</v>
      </c>
      <c r="AZ1461">
        <v>804750016</v>
      </c>
      <c r="BA1461">
        <v>9.6000000000000002E-2</v>
      </c>
      <c r="BB1461">
        <v>0.54791665000000001</v>
      </c>
      <c r="BC1461">
        <v>-4.7916649999999998E-2</v>
      </c>
      <c r="BD1461">
        <v>-8.7452440000000006E-2</v>
      </c>
      <c r="BE1461">
        <v>0.45013890000000001</v>
      </c>
      <c r="BF1461">
        <v>4.9861102999999997E-2</v>
      </c>
      <c r="BG1461">
        <v>0.11076825999999999</v>
      </c>
      <c r="BH1461">
        <v>402375008</v>
      </c>
      <c r="BI1461">
        <v>5.2083335000000002</v>
      </c>
      <c r="BJ1461">
        <v>15</v>
      </c>
      <c r="BK1461">
        <v>0</v>
      </c>
      <c r="BL1461" t="b">
        <v>0</v>
      </c>
      <c r="BM1461">
        <v>0.5</v>
      </c>
      <c r="BN1461">
        <v>1561733940</v>
      </c>
      <c r="BO1461">
        <v>1561733940</v>
      </c>
      <c r="BP1461">
        <v>1561733940</v>
      </c>
    </row>
    <row r="1462" spans="1:70">
      <c r="A1462" t="s">
        <v>8646</v>
      </c>
      <c r="B1462" t="s">
        <v>8647</v>
      </c>
      <c r="C1462" t="str">
        <f t="shared" si="110"/>
        <v>中國力鴻</v>
      </c>
      <c r="D1462" t="str">
        <f t="shared" si="111"/>
        <v>Consumer Service</v>
      </c>
      <c r="E1462" t="str">
        <f t="shared" si="112"/>
        <v>消費者服務業</v>
      </c>
      <c r="F1462" t="str">
        <f t="shared" si="113"/>
        <v>Support Service</v>
      </c>
      <c r="G1462" t="str">
        <f t="shared" si="114"/>
        <v>支援服務</v>
      </c>
      <c r="H1462" t="s">
        <v>68</v>
      </c>
      <c r="I1462" t="s">
        <v>69</v>
      </c>
      <c r="J1462" t="s">
        <v>70</v>
      </c>
      <c r="K1462" t="s">
        <v>71</v>
      </c>
      <c r="L1462" t="b">
        <v>0</v>
      </c>
      <c r="M1462" t="s">
        <v>72</v>
      </c>
      <c r="N1462" t="s">
        <v>73</v>
      </c>
      <c r="O1462" t="s">
        <v>74</v>
      </c>
      <c r="P1462" t="s">
        <v>8648</v>
      </c>
      <c r="Q1462" t="s">
        <v>8649</v>
      </c>
      <c r="R1462" t="s">
        <v>78</v>
      </c>
      <c r="S1462" t="s">
        <v>79</v>
      </c>
      <c r="T1462">
        <v>28800000</v>
      </c>
      <c r="U1462" t="s">
        <v>80</v>
      </c>
      <c r="V1462" t="b">
        <v>0</v>
      </c>
      <c r="W1462">
        <v>1468287000000</v>
      </c>
      <c r="X1462">
        <v>3</v>
      </c>
      <c r="Y1462">
        <v>0</v>
      </c>
      <c r="Z1462">
        <v>0</v>
      </c>
      <c r="AA1462">
        <v>1596094910</v>
      </c>
      <c r="AB1462">
        <v>1.04</v>
      </c>
      <c r="AC1462">
        <v>1.04</v>
      </c>
      <c r="AD1462" t="s">
        <v>8650</v>
      </c>
      <c r="AE1462">
        <v>1.03</v>
      </c>
      <c r="AF1462">
        <v>60000</v>
      </c>
      <c r="AG1462">
        <v>1.04</v>
      </c>
      <c r="AH1462">
        <v>0.91</v>
      </c>
      <c r="AI1462">
        <v>1.1599999999999999</v>
      </c>
      <c r="AJ1462">
        <v>0</v>
      </c>
      <c r="AK1462">
        <v>0</v>
      </c>
      <c r="AL1462" t="s">
        <v>82</v>
      </c>
      <c r="AM1462" t="s">
        <v>102</v>
      </c>
      <c r="AN1462">
        <v>1.03</v>
      </c>
      <c r="AO1462">
        <v>10400</v>
      </c>
      <c r="AP1462">
        <v>43000</v>
      </c>
      <c r="AQ1462">
        <v>0.119999945</v>
      </c>
      <c r="AR1462">
        <v>0.13043472</v>
      </c>
      <c r="AS1462" t="s">
        <v>8651</v>
      </c>
      <c r="AT1462">
        <v>-0.34000003000000001</v>
      </c>
      <c r="AU1462">
        <v>-0.24637684000000001</v>
      </c>
      <c r="AV1462">
        <v>0.92</v>
      </c>
      <c r="AW1462">
        <v>1.38</v>
      </c>
      <c r="AX1462">
        <v>4.0000000000000001E-3</v>
      </c>
      <c r="AY1462">
        <v>3.8461540000000001E-3</v>
      </c>
      <c r="AZ1462">
        <v>400000000</v>
      </c>
      <c r="BA1462">
        <v>7.4999999999999997E-2</v>
      </c>
      <c r="BB1462">
        <v>1.1131428000000001</v>
      </c>
      <c r="BC1462">
        <v>-7.3142886000000004E-2</v>
      </c>
      <c r="BD1462">
        <v>-6.5708440000000007E-2</v>
      </c>
      <c r="BE1462">
        <v>1.2259439999999999</v>
      </c>
      <c r="BF1462">
        <v>-0.18594408000000001</v>
      </c>
      <c r="BG1462">
        <v>-0.15167420000000001</v>
      </c>
      <c r="BH1462">
        <v>416000000</v>
      </c>
      <c r="BI1462">
        <v>13.866666</v>
      </c>
      <c r="BJ1462">
        <v>15</v>
      </c>
      <c r="BK1462">
        <v>0</v>
      </c>
      <c r="BL1462" t="b">
        <v>0</v>
      </c>
      <c r="BM1462">
        <v>1.04</v>
      </c>
      <c r="BN1462">
        <v>1553266740</v>
      </c>
      <c r="BO1462">
        <v>1553266740</v>
      </c>
      <c r="BP1462">
        <v>1553266740</v>
      </c>
    </row>
    <row r="1463" spans="1:70">
      <c r="A1463" t="s">
        <v>8652</v>
      </c>
      <c r="B1463" t="s">
        <v>8653</v>
      </c>
      <c r="C1463" t="str">
        <f t="shared" si="110"/>
        <v>飛揚集團</v>
      </c>
      <c r="D1463" t="str">
        <f t="shared" si="111"/>
        <v>Consumer Service</v>
      </c>
      <c r="E1463" t="str">
        <f t="shared" si="112"/>
        <v>消費者服務業</v>
      </c>
      <c r="F1463" t="str">
        <f t="shared" si="113"/>
        <v>Tourist and Hotel</v>
      </c>
      <c r="G1463" t="str">
        <f t="shared" si="114"/>
        <v>旅遊酒店</v>
      </c>
      <c r="H1463" t="s">
        <v>68</v>
      </c>
      <c r="I1463" t="s">
        <v>69</v>
      </c>
      <c r="J1463" t="s">
        <v>70</v>
      </c>
      <c r="K1463" t="s">
        <v>71</v>
      </c>
      <c r="L1463" t="b">
        <v>0</v>
      </c>
      <c r="M1463" t="s">
        <v>72</v>
      </c>
      <c r="N1463" t="s">
        <v>73</v>
      </c>
      <c r="O1463" t="s">
        <v>74</v>
      </c>
      <c r="P1463" t="s">
        <v>8654</v>
      </c>
      <c r="Q1463" t="s">
        <v>8655</v>
      </c>
      <c r="R1463" t="s">
        <v>78</v>
      </c>
      <c r="S1463" t="s">
        <v>79</v>
      </c>
      <c r="T1463">
        <v>28800000</v>
      </c>
      <c r="U1463" t="s">
        <v>80</v>
      </c>
      <c r="V1463" t="b">
        <v>0</v>
      </c>
      <c r="W1463">
        <v>1562031000000</v>
      </c>
      <c r="X1463">
        <v>3</v>
      </c>
      <c r="Y1463">
        <v>2.000004E-2</v>
      </c>
      <c r="Z1463">
        <v>2.4096434000000002</v>
      </c>
      <c r="AA1463">
        <v>1596160653</v>
      </c>
      <c r="AB1463">
        <v>0.85</v>
      </c>
      <c r="AC1463">
        <v>0.85</v>
      </c>
      <c r="AD1463" t="s">
        <v>8656</v>
      </c>
      <c r="AE1463">
        <v>0.79</v>
      </c>
      <c r="AF1463">
        <v>84000</v>
      </c>
      <c r="AG1463">
        <v>0.83</v>
      </c>
      <c r="AH1463">
        <v>0.84</v>
      </c>
      <c r="AI1463">
        <v>0.87</v>
      </c>
      <c r="AL1463" t="s">
        <v>82</v>
      </c>
      <c r="AM1463" t="s">
        <v>102</v>
      </c>
      <c r="AN1463">
        <v>0.79</v>
      </c>
      <c r="AO1463">
        <v>441692</v>
      </c>
      <c r="AP1463">
        <v>592000</v>
      </c>
      <c r="AQ1463">
        <v>0.25</v>
      </c>
      <c r="AR1463">
        <v>0.41666666000000002</v>
      </c>
      <c r="AS1463" t="s">
        <v>8657</v>
      </c>
      <c r="AT1463">
        <v>-0.43999993999999998</v>
      </c>
      <c r="AU1463">
        <v>-0.34108523000000002</v>
      </c>
      <c r="AV1463">
        <v>0.6</v>
      </c>
      <c r="AW1463">
        <v>1.29</v>
      </c>
      <c r="AZ1463">
        <v>500000000</v>
      </c>
      <c r="BB1463">
        <v>0.84571430000000003</v>
      </c>
      <c r="BC1463">
        <v>4.2857529999999998E-3</v>
      </c>
      <c r="BD1463">
        <v>5.0676130000000003E-3</v>
      </c>
      <c r="BE1463">
        <v>0.92916083000000005</v>
      </c>
      <c r="BF1463">
        <v>-7.9160809999999998E-2</v>
      </c>
      <c r="BG1463">
        <v>-8.5196025999999994E-2</v>
      </c>
      <c r="BH1463">
        <v>425000000</v>
      </c>
      <c r="BJ1463">
        <v>15</v>
      </c>
      <c r="BK1463">
        <v>0</v>
      </c>
      <c r="BL1463" t="b">
        <v>0</v>
      </c>
      <c r="BM1463">
        <v>0.85</v>
      </c>
    </row>
    <row r="1464" spans="1:70">
      <c r="A1464" t="s">
        <v>8658</v>
      </c>
      <c r="B1464" t="s">
        <v>8659</v>
      </c>
      <c r="C1464" t="str">
        <f t="shared" si="110"/>
        <v>FI二南方恒指</v>
      </c>
      <c r="D1464" t="str">
        <f t="shared" si="111"/>
        <v>Index leveraged products</v>
      </c>
      <c r="E1464" t="str">
        <f t="shared" si="112"/>
        <v>指數槓桿產品</v>
      </c>
      <c r="F1464" t="str">
        <f t="shared" si="113"/>
        <v>Index Leveraged Product</v>
      </c>
      <c r="G1464" t="str">
        <f t="shared" si="114"/>
        <v>指數槓桿產品</v>
      </c>
      <c r="H1464" t="s">
        <v>68</v>
      </c>
      <c r="I1464" t="s">
        <v>69</v>
      </c>
      <c r="J1464" t="s">
        <v>70</v>
      </c>
      <c r="K1464" t="s">
        <v>71</v>
      </c>
      <c r="L1464" t="b">
        <v>0</v>
      </c>
      <c r="M1464" t="s">
        <v>72</v>
      </c>
      <c r="N1464" t="s">
        <v>73</v>
      </c>
      <c r="O1464" t="s">
        <v>74</v>
      </c>
      <c r="P1464" t="s">
        <v>8660</v>
      </c>
      <c r="Q1464" t="s">
        <v>8661</v>
      </c>
      <c r="R1464" t="s">
        <v>78</v>
      </c>
      <c r="S1464" t="s">
        <v>79</v>
      </c>
      <c r="T1464">
        <v>28800000</v>
      </c>
      <c r="U1464" t="s">
        <v>80</v>
      </c>
      <c r="V1464" t="b">
        <v>0</v>
      </c>
      <c r="W1464">
        <v>1558920600000</v>
      </c>
      <c r="X1464">
        <v>3</v>
      </c>
      <c r="Y1464">
        <v>-0.13000011</v>
      </c>
      <c r="Z1464">
        <v>-1.9741856</v>
      </c>
      <c r="AA1464">
        <v>1596161205</v>
      </c>
      <c r="AB1464">
        <v>6.4550000000000001</v>
      </c>
      <c r="AC1464">
        <v>6.53</v>
      </c>
      <c r="AD1464" t="s">
        <v>8662</v>
      </c>
      <c r="AE1464">
        <v>6.43</v>
      </c>
      <c r="AF1464">
        <v>26676300</v>
      </c>
      <c r="AG1464">
        <v>6.585</v>
      </c>
      <c r="AH1464">
        <v>6.45</v>
      </c>
      <c r="AI1464">
        <v>6.4550000000000001</v>
      </c>
      <c r="AL1464" t="s">
        <v>82</v>
      </c>
      <c r="AN1464">
        <v>6.52</v>
      </c>
      <c r="AO1464">
        <v>169932253</v>
      </c>
      <c r="AP1464">
        <v>124676462</v>
      </c>
      <c r="AQ1464">
        <v>0.8199997</v>
      </c>
      <c r="AR1464">
        <v>0.14551902</v>
      </c>
      <c r="AS1464" t="s">
        <v>8663</v>
      </c>
      <c r="AT1464">
        <v>-4.2450000000000001</v>
      </c>
      <c r="AU1464">
        <v>-0.39672896000000002</v>
      </c>
      <c r="AV1464">
        <v>5.6349999999999998</v>
      </c>
      <c r="AW1464">
        <v>10.7</v>
      </c>
      <c r="BB1464">
        <v>6.5777143999999996</v>
      </c>
      <c r="BC1464">
        <v>-0.12271451999999999</v>
      </c>
      <c r="BD1464">
        <v>-1.8656103E-2</v>
      </c>
      <c r="BE1464">
        <v>7.1792306999999997</v>
      </c>
      <c r="BF1464">
        <v>-0.72423077000000002</v>
      </c>
      <c r="BG1464">
        <v>-0.100878604</v>
      </c>
      <c r="BJ1464">
        <v>15</v>
      </c>
      <c r="BK1464">
        <v>0</v>
      </c>
      <c r="BL1464" t="b">
        <v>0</v>
      </c>
      <c r="BM1464">
        <v>6.4550000000000001</v>
      </c>
    </row>
    <row r="1465" spans="1:70">
      <c r="A1465" t="s">
        <v>8664</v>
      </c>
      <c r="B1465" t="s">
        <v>8665</v>
      </c>
      <c r="C1465" t="str">
        <f t="shared" si="110"/>
        <v>麥迪森控股</v>
      </c>
      <c r="D1465" t="str">
        <f t="shared" si="111"/>
        <v>Food and Beverage</v>
      </c>
      <c r="E1465" t="str">
        <f t="shared" si="112"/>
        <v>飲食相關</v>
      </c>
      <c r="F1465" t="str">
        <f t="shared" si="113"/>
        <v>Alcoholic Beverages</v>
      </c>
      <c r="G1465" t="str">
        <f t="shared" si="114"/>
        <v>酒類飲品</v>
      </c>
      <c r="H1465" t="s">
        <v>68</v>
      </c>
      <c r="I1465" t="s">
        <v>69</v>
      </c>
      <c r="J1465" t="s">
        <v>70</v>
      </c>
      <c r="K1465" t="s">
        <v>71</v>
      </c>
      <c r="L1465" t="b">
        <v>0</v>
      </c>
      <c r="M1465" t="s">
        <v>72</v>
      </c>
      <c r="N1465" t="s">
        <v>73</v>
      </c>
      <c r="O1465" t="s">
        <v>74</v>
      </c>
      <c r="P1465" t="s">
        <v>8666</v>
      </c>
      <c r="Q1465" t="s">
        <v>8667</v>
      </c>
      <c r="R1465" t="s">
        <v>78</v>
      </c>
      <c r="S1465" t="s">
        <v>79</v>
      </c>
      <c r="T1465">
        <v>28800000</v>
      </c>
      <c r="U1465" t="s">
        <v>80</v>
      </c>
      <c r="V1465" t="b">
        <v>0</v>
      </c>
      <c r="W1465">
        <v>1444267800000</v>
      </c>
      <c r="X1465">
        <v>3</v>
      </c>
      <c r="Y1465">
        <v>0</v>
      </c>
      <c r="Z1465">
        <v>0</v>
      </c>
      <c r="AA1465">
        <v>1596086454</v>
      </c>
      <c r="AB1465">
        <v>0.08</v>
      </c>
      <c r="AC1465">
        <v>0.08</v>
      </c>
      <c r="AD1465" t="s">
        <v>8668</v>
      </c>
      <c r="AE1465">
        <v>7.9000000000000001E-2</v>
      </c>
      <c r="AF1465">
        <v>27000000</v>
      </c>
      <c r="AG1465">
        <v>0.08</v>
      </c>
      <c r="AH1465">
        <v>7.0999999999999994E-2</v>
      </c>
      <c r="AI1465">
        <v>0.08</v>
      </c>
      <c r="AJ1465">
        <v>0</v>
      </c>
      <c r="AK1465">
        <v>0</v>
      </c>
      <c r="AL1465" t="s">
        <v>82</v>
      </c>
      <c r="AM1465" t="s">
        <v>72</v>
      </c>
      <c r="AN1465">
        <v>7.9000000000000001E-2</v>
      </c>
      <c r="AO1465">
        <v>4568553</v>
      </c>
      <c r="AP1465">
        <v>35953000</v>
      </c>
      <c r="AQ1465">
        <v>1.8999998000000001E-2</v>
      </c>
      <c r="AR1465">
        <v>0.31147536999999997</v>
      </c>
      <c r="AS1465" t="s">
        <v>8669</v>
      </c>
      <c r="AT1465">
        <v>-0.29500001999999997</v>
      </c>
      <c r="AU1465">
        <v>-0.78666670000000005</v>
      </c>
      <c r="AV1465">
        <v>6.0999999999999999E-2</v>
      </c>
      <c r="AW1465">
        <v>0.375</v>
      </c>
      <c r="AZ1465">
        <v>5192730112</v>
      </c>
      <c r="BA1465">
        <v>6.0000000000000001E-3</v>
      </c>
      <c r="BB1465">
        <v>8.2114290000000006E-2</v>
      </c>
      <c r="BC1465">
        <v>-2.1142884999999999E-3</v>
      </c>
      <c r="BD1465">
        <v>-2.5748119999999999E-2</v>
      </c>
      <c r="BE1465">
        <v>0.14445453999999999</v>
      </c>
      <c r="BF1465">
        <v>-6.4454540000000005E-2</v>
      </c>
      <c r="BG1465">
        <v>-0.44619256000000002</v>
      </c>
      <c r="BH1465">
        <v>415418400</v>
      </c>
      <c r="BI1465">
        <v>13.333333</v>
      </c>
      <c r="BJ1465">
        <v>15</v>
      </c>
      <c r="BK1465">
        <v>0</v>
      </c>
      <c r="BL1465" t="b">
        <v>0</v>
      </c>
      <c r="BM1465">
        <v>0.08</v>
      </c>
      <c r="BN1465">
        <v>1549900740</v>
      </c>
      <c r="BO1465">
        <v>1549900740</v>
      </c>
      <c r="BP1465">
        <v>1549900740</v>
      </c>
    </row>
    <row r="1466" spans="1:70">
      <c r="A1466" t="s">
        <v>8670</v>
      </c>
      <c r="B1466" t="s">
        <v>8671</v>
      </c>
      <c r="C1466" t="str">
        <f t="shared" si="110"/>
        <v>泛海酒店</v>
      </c>
      <c r="D1466" t="str">
        <f t="shared" si="111"/>
        <v>Consumer Service</v>
      </c>
      <c r="E1466" t="str">
        <f t="shared" si="112"/>
        <v>消費者服務業</v>
      </c>
      <c r="F1466" t="str">
        <f t="shared" si="113"/>
        <v>Tourist and Hotel</v>
      </c>
      <c r="G1466" t="str">
        <f t="shared" si="114"/>
        <v>旅遊酒店</v>
      </c>
      <c r="H1466" t="s">
        <v>68</v>
      </c>
      <c r="I1466" t="s">
        <v>69</v>
      </c>
      <c r="J1466" t="s">
        <v>70</v>
      </c>
      <c r="K1466" t="s">
        <v>71</v>
      </c>
      <c r="L1466" t="b">
        <v>0</v>
      </c>
      <c r="M1466" t="s">
        <v>72</v>
      </c>
      <c r="N1466" t="s">
        <v>73</v>
      </c>
      <c r="O1466" t="s">
        <v>74</v>
      </c>
      <c r="P1466" t="s">
        <v>8672</v>
      </c>
      <c r="Q1466" t="s">
        <v>8673</v>
      </c>
      <c r="R1466" t="s">
        <v>78</v>
      </c>
      <c r="S1466" t="s">
        <v>79</v>
      </c>
      <c r="T1466">
        <v>28800000</v>
      </c>
      <c r="U1466" t="s">
        <v>80</v>
      </c>
      <c r="V1466" t="b">
        <v>0</v>
      </c>
      <c r="W1466">
        <v>971746200000</v>
      </c>
      <c r="X1466">
        <v>3</v>
      </c>
      <c r="Y1466">
        <v>-2.0000040000000001E-3</v>
      </c>
      <c r="Z1466">
        <v>-1.0416688000000001</v>
      </c>
      <c r="AA1466">
        <v>1596093248</v>
      </c>
      <c r="AB1466">
        <v>0.19</v>
      </c>
      <c r="AC1466">
        <v>0.187</v>
      </c>
      <c r="AD1466" t="s">
        <v>8674</v>
      </c>
      <c r="AE1466">
        <v>0.187</v>
      </c>
      <c r="AF1466">
        <v>95163</v>
      </c>
      <c r="AG1466">
        <v>0.192</v>
      </c>
      <c r="AH1466">
        <v>0.19</v>
      </c>
      <c r="AI1466">
        <v>0.99</v>
      </c>
      <c r="AJ1466">
        <v>0</v>
      </c>
      <c r="AK1466">
        <v>0</v>
      </c>
      <c r="AL1466" t="s">
        <v>82</v>
      </c>
      <c r="AM1466" t="s">
        <v>72</v>
      </c>
      <c r="AN1466">
        <v>0.187</v>
      </c>
      <c r="AO1466">
        <v>150202</v>
      </c>
      <c r="AP1466">
        <v>158199</v>
      </c>
      <c r="AQ1466">
        <v>2.9999912000000001E-3</v>
      </c>
      <c r="AR1466">
        <v>1.6042733999999999E-2</v>
      </c>
      <c r="AS1466" t="s">
        <v>8675</v>
      </c>
      <c r="AT1466">
        <v>-0.17000002</v>
      </c>
      <c r="AU1466">
        <v>-0.47222224000000002</v>
      </c>
      <c r="AV1466">
        <v>0.187</v>
      </c>
      <c r="AW1466">
        <v>0.36</v>
      </c>
      <c r="AX1466">
        <v>6.0000000000000001E-3</v>
      </c>
      <c r="AY1466">
        <v>3.125E-2</v>
      </c>
      <c r="AZ1466">
        <v>2018040064</v>
      </c>
      <c r="BA1466">
        <v>1.746</v>
      </c>
      <c r="BB1466">
        <v>0.21597142999999999</v>
      </c>
      <c r="BC1466">
        <v>-2.5971428000000001E-2</v>
      </c>
      <c r="BD1466">
        <v>-0.120254</v>
      </c>
      <c r="BE1466">
        <v>0.24097203</v>
      </c>
      <c r="BF1466">
        <v>-5.0972030000000002E-2</v>
      </c>
      <c r="BG1466">
        <v>-0.21152675000000001</v>
      </c>
      <c r="BH1466">
        <v>383427616</v>
      </c>
      <c r="BI1466">
        <v>0.108820155</v>
      </c>
      <c r="BJ1466">
        <v>15</v>
      </c>
      <c r="BK1466">
        <v>0</v>
      </c>
      <c r="BL1466" t="b">
        <v>0</v>
      </c>
      <c r="BM1466">
        <v>0.19</v>
      </c>
    </row>
    <row r="1467" spans="1:70">
      <c r="A1467" t="s">
        <v>8676</v>
      </c>
      <c r="B1467" t="s">
        <v>8677</v>
      </c>
      <c r="C1467" t="str">
        <f t="shared" si="110"/>
        <v>捷隆控股</v>
      </c>
      <c r="D1467" t="str">
        <f t="shared" si="111"/>
        <v>Consumer Goods Manufacturing</v>
      </c>
      <c r="E1467" t="str">
        <f t="shared" si="112"/>
        <v>消費品製造</v>
      </c>
      <c r="F1467" t="str">
        <f t="shared" si="113"/>
        <v>Textile and Clothing</v>
      </c>
      <c r="G1467" t="str">
        <f t="shared" si="114"/>
        <v>紡織製衣</v>
      </c>
      <c r="H1467" t="s">
        <v>68</v>
      </c>
      <c r="I1467" t="s">
        <v>69</v>
      </c>
      <c r="J1467" t="s">
        <v>70</v>
      </c>
      <c r="K1467" t="s">
        <v>71</v>
      </c>
      <c r="L1467" t="b">
        <v>0</v>
      </c>
      <c r="M1467" t="s">
        <v>72</v>
      </c>
      <c r="N1467" t="s">
        <v>73</v>
      </c>
      <c r="O1467" t="s">
        <v>74</v>
      </c>
      <c r="P1467" t="s">
        <v>8678</v>
      </c>
      <c r="Q1467" t="s">
        <v>8679</v>
      </c>
      <c r="R1467" t="s">
        <v>78</v>
      </c>
      <c r="S1467" t="s">
        <v>79</v>
      </c>
      <c r="T1467">
        <v>28800000</v>
      </c>
      <c r="U1467" t="s">
        <v>80</v>
      </c>
      <c r="V1467" t="b">
        <v>0</v>
      </c>
      <c r="W1467">
        <v>1574904600000</v>
      </c>
      <c r="X1467">
        <v>3</v>
      </c>
      <c r="Y1467">
        <v>-1.9999980000000001E-2</v>
      </c>
      <c r="Z1467">
        <v>-5.7142799999999996</v>
      </c>
      <c r="AA1467">
        <v>1595923084</v>
      </c>
      <c r="AB1467">
        <v>0.33</v>
      </c>
      <c r="AC1467">
        <v>0.35</v>
      </c>
      <c r="AD1467" t="s">
        <v>8288</v>
      </c>
      <c r="AE1467">
        <v>0.33</v>
      </c>
      <c r="AF1467">
        <v>90000</v>
      </c>
      <c r="AG1467">
        <v>0.35</v>
      </c>
      <c r="AH1467">
        <v>0.32</v>
      </c>
      <c r="AI1467">
        <v>0.36</v>
      </c>
      <c r="AL1467" t="s">
        <v>82</v>
      </c>
      <c r="AM1467" t="s">
        <v>72</v>
      </c>
      <c r="AN1467">
        <v>0.35</v>
      </c>
      <c r="AO1467">
        <v>856230</v>
      </c>
      <c r="AP1467">
        <v>189375</v>
      </c>
      <c r="AQ1467">
        <v>8.0000009999999996E-2</v>
      </c>
      <c r="AR1467">
        <v>0.32000004999999998</v>
      </c>
      <c r="AS1467" t="s">
        <v>8680</v>
      </c>
      <c r="AT1467">
        <v>-0.17999998</v>
      </c>
      <c r="AU1467">
        <v>-0.35294112999999999</v>
      </c>
      <c r="AV1467">
        <v>0.25</v>
      </c>
      <c r="AW1467">
        <v>0.51</v>
      </c>
      <c r="AX1467">
        <v>2.3E-2</v>
      </c>
      <c r="AY1467">
        <v>6.5714284999999997E-2</v>
      </c>
      <c r="AZ1467">
        <v>1250000000</v>
      </c>
      <c r="BA1467">
        <v>0.252</v>
      </c>
      <c r="BB1467">
        <v>0.37271428000000001</v>
      </c>
      <c r="BC1467">
        <v>-4.2714268E-2</v>
      </c>
      <c r="BD1467">
        <v>-0.11460325</v>
      </c>
      <c r="BE1467">
        <v>0.34566432000000002</v>
      </c>
      <c r="BF1467">
        <v>-1.5664310000000001E-2</v>
      </c>
      <c r="BG1467">
        <v>-4.5316535999999998E-2</v>
      </c>
      <c r="BH1467">
        <v>412500032</v>
      </c>
      <c r="BI1467">
        <v>1.3095238</v>
      </c>
      <c r="BJ1467">
        <v>15</v>
      </c>
      <c r="BK1467">
        <v>0</v>
      </c>
      <c r="BL1467" t="b">
        <v>0</v>
      </c>
      <c r="BM1467">
        <v>0.33</v>
      </c>
    </row>
    <row r="1468" spans="1:70">
      <c r="A1468" t="s">
        <v>8681</v>
      </c>
      <c r="B1468" t="s">
        <v>8682</v>
      </c>
      <c r="C1468" t="str">
        <f t="shared" si="110"/>
        <v>先施錶行</v>
      </c>
      <c r="D1468" t="str">
        <f t="shared" si="111"/>
        <v>Consumer Service</v>
      </c>
      <c r="E1468" t="str">
        <f t="shared" si="112"/>
        <v>消費者服務業</v>
      </c>
      <c r="F1468" t="str">
        <f t="shared" si="113"/>
        <v>Jewelry Watches</v>
      </c>
      <c r="G1468" t="str">
        <f t="shared" si="114"/>
        <v>珠寶鐘錶</v>
      </c>
      <c r="H1468" t="s">
        <v>68</v>
      </c>
      <c r="I1468" t="s">
        <v>69</v>
      </c>
      <c r="J1468" t="s">
        <v>70</v>
      </c>
      <c r="K1468" t="s">
        <v>71</v>
      </c>
      <c r="L1468" t="b">
        <v>0</v>
      </c>
      <c r="M1468" t="s">
        <v>72</v>
      </c>
      <c r="N1468" t="s">
        <v>73</v>
      </c>
      <c r="O1468" t="s">
        <v>74</v>
      </c>
      <c r="P1468" t="s">
        <v>8683</v>
      </c>
      <c r="Q1468" t="s">
        <v>8684</v>
      </c>
      <c r="R1468" t="s">
        <v>78</v>
      </c>
      <c r="S1468" t="s">
        <v>79</v>
      </c>
      <c r="T1468">
        <v>28800000</v>
      </c>
      <c r="U1468" t="s">
        <v>80</v>
      </c>
      <c r="V1468" t="b">
        <v>0</v>
      </c>
      <c r="W1468">
        <v>1129512600000</v>
      </c>
      <c r="X1468">
        <v>3</v>
      </c>
      <c r="Y1468">
        <v>-1.0000020000000001E-3</v>
      </c>
      <c r="Z1468">
        <v>-1.4705912000000001</v>
      </c>
      <c r="AA1468">
        <v>1596096541</v>
      </c>
      <c r="AB1468">
        <v>6.7000000000000004E-2</v>
      </c>
      <c r="AC1468">
        <v>6.7000000000000004E-2</v>
      </c>
      <c r="AD1468" t="s">
        <v>8685</v>
      </c>
      <c r="AE1468">
        <v>6.3E-2</v>
      </c>
      <c r="AF1468">
        <v>4460000</v>
      </c>
      <c r="AG1468">
        <v>6.8000000000000005E-2</v>
      </c>
      <c r="AH1468">
        <v>6.3E-2</v>
      </c>
      <c r="AI1468">
        <v>6.7000000000000004E-2</v>
      </c>
      <c r="AJ1468">
        <v>0</v>
      </c>
      <c r="AK1468">
        <v>0</v>
      </c>
      <c r="AL1468" t="s">
        <v>82</v>
      </c>
      <c r="AM1468" t="s">
        <v>72</v>
      </c>
      <c r="AN1468">
        <v>6.5000000000000002E-2</v>
      </c>
      <c r="AO1468">
        <v>1640153</v>
      </c>
      <c r="AP1468">
        <v>1615000</v>
      </c>
      <c r="AQ1468">
        <v>7.0000030000000003E-3</v>
      </c>
      <c r="AR1468">
        <v>0.11666672</v>
      </c>
      <c r="AS1468" t="s">
        <v>8686</v>
      </c>
      <c r="AT1468">
        <v>-0.14999999</v>
      </c>
      <c r="AU1468">
        <v>-0.69124423999999995</v>
      </c>
      <c r="AV1468">
        <v>0.06</v>
      </c>
      <c r="AW1468">
        <v>0.217</v>
      </c>
      <c r="AZ1468">
        <v>6043950080</v>
      </c>
      <c r="BA1468">
        <v>0.14199999999999999</v>
      </c>
      <c r="BB1468">
        <v>7.1628570000000003E-2</v>
      </c>
      <c r="BC1468">
        <v>-4.6285689999999999E-3</v>
      </c>
      <c r="BD1468">
        <v>-6.4619035000000005E-2</v>
      </c>
      <c r="BE1468">
        <v>9.5762239999999998E-2</v>
      </c>
      <c r="BF1468">
        <v>-2.8762236E-2</v>
      </c>
      <c r="BG1468">
        <v>-0.30035050000000002</v>
      </c>
      <c r="BH1468">
        <v>404944672</v>
      </c>
      <c r="BI1468">
        <v>0.471831</v>
      </c>
      <c r="BJ1468">
        <v>15</v>
      </c>
      <c r="BK1468">
        <v>0</v>
      </c>
      <c r="BL1468" t="b">
        <v>0</v>
      </c>
      <c r="BM1468">
        <v>6.7000000000000004E-2</v>
      </c>
      <c r="BN1468">
        <v>1561647540</v>
      </c>
      <c r="BO1468">
        <v>1561647540</v>
      </c>
      <c r="BP1468">
        <v>1561647540</v>
      </c>
      <c r="BR1468">
        <v>-2.35E-2</v>
      </c>
    </row>
    <row r="1469" spans="1:70">
      <c r="A1469" t="s">
        <v>8687</v>
      </c>
      <c r="B1469" t="s">
        <v>8688</v>
      </c>
      <c r="C1469" t="str">
        <f t="shared" si="110"/>
        <v>太和控股</v>
      </c>
      <c r="D1469" t="str">
        <f t="shared" si="111"/>
        <v>Raw Materials</v>
      </c>
      <c r="E1469" t="str">
        <f t="shared" si="112"/>
        <v>原材料</v>
      </c>
      <c r="F1469" t="str">
        <f t="shared" si="113"/>
        <v>Chemical</v>
      </c>
      <c r="G1469" t="str">
        <f t="shared" si="114"/>
        <v>化工</v>
      </c>
      <c r="H1469" t="s">
        <v>68</v>
      </c>
      <c r="I1469" t="s">
        <v>69</v>
      </c>
      <c r="J1469" t="s">
        <v>70</v>
      </c>
      <c r="K1469" t="s">
        <v>71</v>
      </c>
      <c r="L1469" t="b">
        <v>0</v>
      </c>
      <c r="M1469" t="s">
        <v>72</v>
      </c>
      <c r="N1469" t="s">
        <v>73</v>
      </c>
      <c r="O1469" t="s">
        <v>74</v>
      </c>
      <c r="P1469" t="s">
        <v>8689</v>
      </c>
      <c r="Q1469" t="s">
        <v>8690</v>
      </c>
      <c r="R1469" t="s">
        <v>78</v>
      </c>
      <c r="S1469" t="s">
        <v>79</v>
      </c>
      <c r="T1469">
        <v>28800000</v>
      </c>
      <c r="U1469" t="s">
        <v>80</v>
      </c>
      <c r="V1469" t="b">
        <v>0</v>
      </c>
      <c r="W1469">
        <v>1127957400000</v>
      </c>
      <c r="X1469">
        <v>3</v>
      </c>
      <c r="Y1469">
        <v>0</v>
      </c>
      <c r="Z1469">
        <v>0</v>
      </c>
      <c r="AA1469">
        <v>1596095965</v>
      </c>
      <c r="AB1469">
        <v>7.8E-2</v>
      </c>
      <c r="AC1469">
        <v>0.08</v>
      </c>
      <c r="AD1469" t="s">
        <v>8691</v>
      </c>
      <c r="AE1469">
        <v>7.4999999999999997E-2</v>
      </c>
      <c r="AF1469">
        <v>165000</v>
      </c>
      <c r="AG1469">
        <v>7.8E-2</v>
      </c>
      <c r="AH1469">
        <v>7.3999999999999996E-2</v>
      </c>
      <c r="AI1469">
        <v>7.8E-2</v>
      </c>
      <c r="AJ1469">
        <v>0</v>
      </c>
      <c r="AK1469">
        <v>0</v>
      </c>
      <c r="AL1469" t="s">
        <v>82</v>
      </c>
      <c r="AM1469" t="s">
        <v>72</v>
      </c>
      <c r="AN1469">
        <v>0.08</v>
      </c>
      <c r="AO1469">
        <v>448078</v>
      </c>
      <c r="AP1469">
        <v>493250</v>
      </c>
      <c r="AQ1469">
        <v>1.3000004000000001E-2</v>
      </c>
      <c r="AR1469">
        <v>0.20000006000000001</v>
      </c>
      <c r="AS1469" t="s">
        <v>8692</v>
      </c>
      <c r="AT1469">
        <v>-0.14199998999999999</v>
      </c>
      <c r="AU1469">
        <v>-0.64545450000000004</v>
      </c>
      <c r="AV1469">
        <v>6.5000000000000002E-2</v>
      </c>
      <c r="AW1469">
        <v>0.22</v>
      </c>
      <c r="AX1469">
        <v>0</v>
      </c>
      <c r="AY1469">
        <v>0</v>
      </c>
      <c r="AZ1469">
        <v>5250019840</v>
      </c>
      <c r="BA1469">
        <v>0.39400000000000002</v>
      </c>
      <c r="BB1469">
        <v>7.7028570000000005E-2</v>
      </c>
      <c r="BC1469">
        <v>9.7142905000000002E-4</v>
      </c>
      <c r="BD1469">
        <v>1.2611282E-2</v>
      </c>
      <c r="BE1469">
        <v>0.10754546</v>
      </c>
      <c r="BF1469">
        <v>-2.9545456000000001E-2</v>
      </c>
      <c r="BG1469">
        <v>-0.27472530000000001</v>
      </c>
      <c r="BH1469">
        <v>409501568</v>
      </c>
      <c r="BI1469">
        <v>0.19796955999999999</v>
      </c>
      <c r="BJ1469">
        <v>15</v>
      </c>
      <c r="BK1469">
        <v>0</v>
      </c>
      <c r="BL1469" t="b">
        <v>0</v>
      </c>
      <c r="BM1469">
        <v>7.8E-2</v>
      </c>
      <c r="BN1469">
        <v>1553612340</v>
      </c>
      <c r="BO1469">
        <v>1553612340</v>
      </c>
      <c r="BP1469">
        <v>1553612340</v>
      </c>
      <c r="BR1469">
        <v>-8.7800000000000003E-2</v>
      </c>
    </row>
    <row r="1470" spans="1:70">
      <c r="A1470" t="s">
        <v>8693</v>
      </c>
      <c r="B1470" t="s">
        <v>8694</v>
      </c>
      <c r="C1470" t="str">
        <f t="shared" si="110"/>
        <v>美亞控股</v>
      </c>
      <c r="D1470" t="str">
        <f t="shared" si="111"/>
        <v>Raw Materials</v>
      </c>
      <c r="E1470" t="str">
        <f t="shared" si="112"/>
        <v>原材料</v>
      </c>
      <c r="F1470" t="str">
        <f t="shared" si="113"/>
        <v>Steel and Aluminum</v>
      </c>
      <c r="G1470" t="str">
        <f t="shared" si="114"/>
        <v>鋼鐵鋁材</v>
      </c>
      <c r="H1470" t="s">
        <v>68</v>
      </c>
      <c r="I1470" t="s">
        <v>69</v>
      </c>
      <c r="J1470" t="s">
        <v>70</v>
      </c>
      <c r="K1470" t="s">
        <v>71</v>
      </c>
      <c r="L1470" t="b">
        <v>0</v>
      </c>
      <c r="M1470" t="s">
        <v>72</v>
      </c>
      <c r="N1470" t="s">
        <v>73</v>
      </c>
      <c r="O1470" t="s">
        <v>74</v>
      </c>
      <c r="P1470" t="s">
        <v>8695</v>
      </c>
      <c r="Q1470" t="s">
        <v>8696</v>
      </c>
      <c r="R1470" t="s">
        <v>78</v>
      </c>
      <c r="S1470" t="s">
        <v>79</v>
      </c>
      <c r="T1470">
        <v>28800000</v>
      </c>
      <c r="U1470" t="s">
        <v>80</v>
      </c>
      <c r="V1470" t="b">
        <v>0</v>
      </c>
      <c r="W1470">
        <v>1087781400000</v>
      </c>
      <c r="X1470">
        <v>3</v>
      </c>
      <c r="Y1470">
        <v>0</v>
      </c>
      <c r="Z1470">
        <v>0</v>
      </c>
      <c r="AA1470">
        <v>1596159830</v>
      </c>
      <c r="AB1470">
        <v>0.185</v>
      </c>
      <c r="AC1470">
        <v>0.185</v>
      </c>
      <c r="AD1470" t="s">
        <v>8697</v>
      </c>
      <c r="AE1470">
        <v>0.185</v>
      </c>
      <c r="AF1470">
        <v>550000</v>
      </c>
      <c r="AG1470">
        <v>0.185</v>
      </c>
      <c r="AH1470">
        <v>0.18099999999999999</v>
      </c>
      <c r="AI1470">
        <v>0.186</v>
      </c>
      <c r="AJ1470">
        <v>0</v>
      </c>
      <c r="AK1470">
        <v>0</v>
      </c>
      <c r="AL1470" t="s">
        <v>82</v>
      </c>
      <c r="AM1470" t="s">
        <v>102</v>
      </c>
      <c r="AN1470">
        <v>0.185</v>
      </c>
      <c r="AO1470">
        <v>460800</v>
      </c>
      <c r="AP1470">
        <v>451250</v>
      </c>
      <c r="AQ1470">
        <v>0</v>
      </c>
      <c r="AR1470">
        <v>0</v>
      </c>
      <c r="AS1470" t="s">
        <v>8698</v>
      </c>
      <c r="AT1470">
        <v>-6.5000000000000002E-2</v>
      </c>
      <c r="AU1470">
        <v>-0.26</v>
      </c>
      <c r="AV1470">
        <v>0.185</v>
      </c>
      <c r="AW1470">
        <v>0.25</v>
      </c>
      <c r="AZ1470">
        <v>2158000128</v>
      </c>
      <c r="BA1470">
        <v>0.06</v>
      </c>
      <c r="BB1470">
        <v>0.19645715</v>
      </c>
      <c r="BC1470">
        <v>-1.1457145E-2</v>
      </c>
      <c r="BD1470">
        <v>-5.8318799999999997E-2</v>
      </c>
      <c r="BE1470">
        <v>0.21876924</v>
      </c>
      <c r="BF1470">
        <v>-3.3769235000000002E-2</v>
      </c>
      <c r="BG1470">
        <v>-0.15436006999999999</v>
      </c>
      <c r="BH1470">
        <v>399230016</v>
      </c>
      <c r="BI1470">
        <v>3.0833335000000002</v>
      </c>
      <c r="BJ1470">
        <v>15</v>
      </c>
      <c r="BK1470">
        <v>0</v>
      </c>
      <c r="BL1470" t="b">
        <v>0</v>
      </c>
      <c r="BM1470">
        <v>0.185</v>
      </c>
      <c r="BN1470">
        <v>1553785140</v>
      </c>
      <c r="BO1470">
        <v>1553785140</v>
      </c>
      <c r="BP1470">
        <v>1553785140</v>
      </c>
      <c r="BQ1470">
        <v>87.140839999999997</v>
      </c>
      <c r="BR1470">
        <v>2.1229999999999999E-3</v>
      </c>
    </row>
    <row r="1471" spans="1:70">
      <c r="A1471" t="s">
        <v>8699</v>
      </c>
      <c r="B1471" t="s">
        <v>8700</v>
      </c>
      <c r="C1471" t="str">
        <f t="shared" si="110"/>
        <v>OKURA HOLDINGS</v>
      </c>
      <c r="D1471" t="str">
        <f t="shared" si="111"/>
        <v>Betting</v>
      </c>
      <c r="E1471" t="str">
        <f t="shared" si="112"/>
        <v>博彩</v>
      </c>
      <c r="F1471" t="str">
        <f t="shared" si="113"/>
        <v>Gaming Related</v>
      </c>
      <c r="G1471" t="str">
        <f t="shared" si="114"/>
        <v>博彩相關</v>
      </c>
      <c r="H1471" t="s">
        <v>68</v>
      </c>
      <c r="I1471" t="s">
        <v>69</v>
      </c>
      <c r="J1471" t="s">
        <v>70</v>
      </c>
      <c r="K1471" t="s">
        <v>71</v>
      </c>
      <c r="L1471" t="b">
        <v>0</v>
      </c>
      <c r="M1471" t="s">
        <v>72</v>
      </c>
      <c r="N1471" t="s">
        <v>73</v>
      </c>
      <c r="O1471" t="s">
        <v>74</v>
      </c>
      <c r="P1471" t="s">
        <v>8701</v>
      </c>
      <c r="Q1471" t="s">
        <v>8702</v>
      </c>
      <c r="R1471" t="s">
        <v>78</v>
      </c>
      <c r="S1471" t="s">
        <v>79</v>
      </c>
      <c r="T1471">
        <v>28800000</v>
      </c>
      <c r="U1471" t="s">
        <v>80</v>
      </c>
      <c r="V1471" t="b">
        <v>0</v>
      </c>
      <c r="W1471">
        <v>1494811800000</v>
      </c>
      <c r="X1471">
        <v>3</v>
      </c>
      <c r="Y1471">
        <v>-4.0000019999999997E-2</v>
      </c>
      <c r="Z1471">
        <v>-4.6511649999999998</v>
      </c>
      <c r="AA1471">
        <v>1595315258</v>
      </c>
      <c r="AB1471">
        <v>0.82</v>
      </c>
      <c r="AC1471">
        <v>0.82</v>
      </c>
      <c r="AD1471" t="s">
        <v>8703</v>
      </c>
      <c r="AE1471">
        <v>0.82</v>
      </c>
      <c r="AF1471">
        <v>5000</v>
      </c>
      <c r="AG1471">
        <v>0.86</v>
      </c>
      <c r="AH1471">
        <v>0.75</v>
      </c>
      <c r="AI1471">
        <v>0.9</v>
      </c>
      <c r="AJ1471">
        <v>0</v>
      </c>
      <c r="AK1471">
        <v>0</v>
      </c>
      <c r="AL1471" t="s">
        <v>82</v>
      </c>
      <c r="AM1471" t="s">
        <v>1442</v>
      </c>
      <c r="AN1471">
        <v>0.82</v>
      </c>
      <c r="AO1471">
        <v>74621</v>
      </c>
      <c r="AP1471">
        <v>625</v>
      </c>
      <c r="AQ1471">
        <v>0.13</v>
      </c>
      <c r="AR1471">
        <v>0.18840580000000001</v>
      </c>
      <c r="AS1471" t="s">
        <v>8704</v>
      </c>
      <c r="AT1471">
        <v>-0.44</v>
      </c>
      <c r="AU1471">
        <v>-0.34920635999999999</v>
      </c>
      <c r="AV1471">
        <v>0.69</v>
      </c>
      <c r="AW1471">
        <v>1.26</v>
      </c>
      <c r="AZ1471">
        <v>500000000</v>
      </c>
      <c r="BA1471">
        <v>0.19700000000000001</v>
      </c>
      <c r="BB1471">
        <v>0.82499999999999996</v>
      </c>
      <c r="BC1471">
        <v>-4.9999950000000001E-3</v>
      </c>
      <c r="BD1471">
        <v>-6.0606002999999999E-3</v>
      </c>
      <c r="BE1471">
        <v>0.87458329999999995</v>
      </c>
      <c r="BF1471">
        <v>-5.4583310000000003E-2</v>
      </c>
      <c r="BG1471">
        <v>-6.2410649999999998E-2</v>
      </c>
      <c r="BH1471">
        <v>410000000</v>
      </c>
      <c r="BI1471">
        <v>4.1624365000000001</v>
      </c>
      <c r="BJ1471">
        <v>15</v>
      </c>
      <c r="BK1471">
        <v>0</v>
      </c>
      <c r="BL1471" t="b">
        <v>0</v>
      </c>
      <c r="BM1471">
        <v>0.82</v>
      </c>
      <c r="BN1471">
        <v>1551196740</v>
      </c>
      <c r="BO1471">
        <v>1551196740</v>
      </c>
      <c r="BP1471">
        <v>1551196740</v>
      </c>
    </row>
    <row r="1472" spans="1:70">
      <c r="A1472" t="s">
        <v>8705</v>
      </c>
      <c r="B1472" t="s">
        <v>8706</v>
      </c>
      <c r="C1472" t="str">
        <f t="shared" si="110"/>
        <v>能源國際投資</v>
      </c>
      <c r="D1472" t="str">
        <f t="shared" si="111"/>
        <v>Energy</v>
      </c>
      <c r="E1472" t="str">
        <f t="shared" si="112"/>
        <v>能源</v>
      </c>
      <c r="F1472" t="str">
        <f t="shared" si="113"/>
        <v>Oil and gas</v>
      </c>
      <c r="G1472" t="str">
        <f t="shared" si="114"/>
        <v>石油及天然氣</v>
      </c>
      <c r="H1472" t="s">
        <v>68</v>
      </c>
      <c r="I1472" t="s">
        <v>69</v>
      </c>
      <c r="J1472" t="s">
        <v>70</v>
      </c>
      <c r="K1472" t="s">
        <v>71</v>
      </c>
      <c r="L1472" t="b">
        <v>0</v>
      </c>
      <c r="M1472" t="s">
        <v>72</v>
      </c>
      <c r="N1472" t="s">
        <v>73</v>
      </c>
      <c r="O1472" t="s">
        <v>74</v>
      </c>
      <c r="P1472" t="s">
        <v>8707</v>
      </c>
      <c r="Q1472" t="s">
        <v>8708</v>
      </c>
      <c r="R1472" t="s">
        <v>78</v>
      </c>
      <c r="S1472" t="s">
        <v>79</v>
      </c>
      <c r="T1472">
        <v>28800000</v>
      </c>
      <c r="U1472" t="s">
        <v>80</v>
      </c>
      <c r="V1472" t="b">
        <v>0</v>
      </c>
      <c r="W1472">
        <v>1127957400000</v>
      </c>
      <c r="X1472">
        <v>3</v>
      </c>
      <c r="Y1472">
        <v>1.0000020000000001E-3</v>
      </c>
      <c r="Z1472">
        <v>1.3698657999999999</v>
      </c>
      <c r="AA1472">
        <v>1595922234</v>
      </c>
      <c r="AB1472">
        <v>7.3999999999999996E-2</v>
      </c>
      <c r="AC1472">
        <v>7.4999999999999997E-2</v>
      </c>
      <c r="AD1472" t="s">
        <v>8709</v>
      </c>
      <c r="AE1472">
        <v>7.0000000000000007E-2</v>
      </c>
      <c r="AF1472">
        <v>40000</v>
      </c>
      <c r="AG1472">
        <v>7.2999999999999995E-2</v>
      </c>
      <c r="AH1472">
        <v>7.0000000000000007E-2</v>
      </c>
      <c r="AI1472">
        <v>7.3999999999999996E-2</v>
      </c>
      <c r="AJ1472">
        <v>0</v>
      </c>
      <c r="AK1472">
        <v>0</v>
      </c>
      <c r="AL1472" t="s">
        <v>82</v>
      </c>
      <c r="AM1472" t="s">
        <v>72</v>
      </c>
      <c r="AN1472">
        <v>7.0000000000000007E-2</v>
      </c>
      <c r="AO1472">
        <v>1484649</v>
      </c>
      <c r="AP1472">
        <v>73727</v>
      </c>
      <c r="AQ1472">
        <v>1.0999999999999999E-2</v>
      </c>
      <c r="AR1472">
        <v>0.17460316000000001</v>
      </c>
      <c r="AS1472" t="s">
        <v>8710</v>
      </c>
      <c r="AT1472">
        <v>-0.156</v>
      </c>
      <c r="AU1472">
        <v>-0.67826085999999997</v>
      </c>
      <c r="AV1472">
        <v>6.3E-2</v>
      </c>
      <c r="AW1472">
        <v>0.23</v>
      </c>
      <c r="AZ1472">
        <v>5444850176</v>
      </c>
      <c r="BA1472">
        <v>8.8999999999999996E-2</v>
      </c>
      <c r="BB1472">
        <v>7.5028570000000003E-2</v>
      </c>
      <c r="BC1472">
        <v>-1.0285676E-3</v>
      </c>
      <c r="BD1472">
        <v>-1.3709012E-2</v>
      </c>
      <c r="BE1472">
        <v>8.316084E-2</v>
      </c>
      <c r="BF1472">
        <v>-9.1608390000000005E-3</v>
      </c>
      <c r="BG1472">
        <v>-0.110158086</v>
      </c>
      <c r="BH1472">
        <v>402918912</v>
      </c>
      <c r="BI1472">
        <v>0.83146065000000002</v>
      </c>
      <c r="BJ1472">
        <v>15</v>
      </c>
      <c r="BK1472">
        <v>0</v>
      </c>
      <c r="BL1472" t="b">
        <v>0</v>
      </c>
      <c r="BM1472">
        <v>7.3999999999999996E-2</v>
      </c>
      <c r="BN1472">
        <v>1553785140</v>
      </c>
      <c r="BO1472">
        <v>1553785140</v>
      </c>
      <c r="BP1472">
        <v>1553785140</v>
      </c>
      <c r="BR1472">
        <v>-0.154</v>
      </c>
    </row>
    <row r="1473" spans="1:72">
      <c r="A1473" t="s">
        <v>8711</v>
      </c>
      <c r="B1473" t="s">
        <v>8712</v>
      </c>
      <c r="C1473" t="str">
        <f t="shared" ref="C1473:C1536" si="115">VLOOKUP($A1473,sectors,2,FALSE)</f>
        <v>粵運交通</v>
      </c>
      <c r="D1473" t="str">
        <f t="shared" ref="D1473:D1536" si="116">VLOOKUP($A1473,sectors,4,FALSE)</f>
        <v>Transportation, logistics and infrastructure</v>
      </c>
      <c r="E1473" t="str">
        <f t="shared" ref="E1473:E1536" si="117">VLOOKUP($A1473,sectors,5,FALSE)</f>
        <v>運輸、物流及基建</v>
      </c>
      <c r="F1473" t="str">
        <f t="shared" ref="F1473:F1536" si="118">VLOOKUP($A1473,sectors,7,FALSE)</f>
        <v>Warehousing Logistics Transportation</v>
      </c>
      <c r="G1473" t="str">
        <f t="shared" ref="G1473:G1536" si="119">VLOOKUP($A1473,sectors,8,FALSE)</f>
        <v>倉儲物流及運輸</v>
      </c>
      <c r="H1473" t="s">
        <v>68</v>
      </c>
      <c r="I1473" t="s">
        <v>69</v>
      </c>
      <c r="J1473" t="s">
        <v>70</v>
      </c>
      <c r="K1473" t="s">
        <v>71</v>
      </c>
      <c r="L1473" t="b">
        <v>0</v>
      </c>
      <c r="M1473" t="s">
        <v>72</v>
      </c>
      <c r="N1473" t="s">
        <v>73</v>
      </c>
      <c r="O1473" t="s">
        <v>74</v>
      </c>
      <c r="P1473" t="s">
        <v>8713</v>
      </c>
      <c r="Q1473" t="s">
        <v>8714</v>
      </c>
      <c r="R1473" t="s">
        <v>78</v>
      </c>
      <c r="S1473" t="s">
        <v>79</v>
      </c>
      <c r="T1473">
        <v>28800000</v>
      </c>
      <c r="U1473" t="s">
        <v>80</v>
      </c>
      <c r="V1473" t="b">
        <v>0</v>
      </c>
      <c r="W1473">
        <v>1130290200000</v>
      </c>
      <c r="X1473">
        <v>3</v>
      </c>
      <c r="Y1473">
        <v>-5.0000070000000001E-2</v>
      </c>
      <c r="Z1473">
        <v>-2.5380747000000001</v>
      </c>
      <c r="AA1473">
        <v>1596159003</v>
      </c>
      <c r="AB1473">
        <v>1.92</v>
      </c>
      <c r="AC1473">
        <v>1.92</v>
      </c>
      <c r="AD1473" t="s">
        <v>8715</v>
      </c>
      <c r="AE1473">
        <v>1.92</v>
      </c>
      <c r="AF1473">
        <v>20000</v>
      </c>
      <c r="AG1473">
        <v>1.97</v>
      </c>
      <c r="AH1473">
        <v>1.92</v>
      </c>
      <c r="AI1473">
        <v>1.99</v>
      </c>
      <c r="AJ1473">
        <v>0</v>
      </c>
      <c r="AK1473">
        <v>0</v>
      </c>
      <c r="AL1473" t="s">
        <v>82</v>
      </c>
      <c r="AM1473" t="s">
        <v>102</v>
      </c>
      <c r="AN1473">
        <v>1.92</v>
      </c>
      <c r="AO1473">
        <v>190361</v>
      </c>
      <c r="AP1473">
        <v>43750</v>
      </c>
      <c r="AQ1473">
        <v>0.18999994000000001</v>
      </c>
      <c r="AR1473">
        <v>0.10982655</v>
      </c>
      <c r="AS1473" t="s">
        <v>8716</v>
      </c>
      <c r="AT1473">
        <v>-1.1200000000000001</v>
      </c>
      <c r="AU1473">
        <v>-0.36842105000000003</v>
      </c>
      <c r="AV1473">
        <v>1.73</v>
      </c>
      <c r="AW1473">
        <v>3.04</v>
      </c>
      <c r="AX1473">
        <v>2.4E-2</v>
      </c>
      <c r="AY1473">
        <v>1.2182741E-2</v>
      </c>
      <c r="AZ1473">
        <v>207000000</v>
      </c>
      <c r="BA1473">
        <v>0.43</v>
      </c>
      <c r="BB1473">
        <v>1.9705714000000001</v>
      </c>
      <c r="BC1473">
        <v>-5.0571440000000002E-2</v>
      </c>
      <c r="BD1473">
        <v>-2.5663339E-2</v>
      </c>
      <c r="BE1473">
        <v>2.1974125</v>
      </c>
      <c r="BF1473">
        <v>-0.27741252999999999</v>
      </c>
      <c r="BG1473">
        <v>-0.12624508000000001</v>
      </c>
      <c r="BH1473">
        <v>1535708160</v>
      </c>
      <c r="BI1473">
        <v>4.4651160000000001</v>
      </c>
      <c r="BJ1473">
        <v>15</v>
      </c>
      <c r="BK1473">
        <v>0</v>
      </c>
      <c r="BL1473" t="b">
        <v>0</v>
      </c>
      <c r="BM1473">
        <v>1.92</v>
      </c>
      <c r="BN1473">
        <v>1552489140</v>
      </c>
      <c r="BO1473">
        <v>1552489140</v>
      </c>
      <c r="BP1473">
        <v>1552489140</v>
      </c>
      <c r="BQ1473">
        <v>4.5213704000000003</v>
      </c>
      <c r="BR1473">
        <v>0.42465000000000003</v>
      </c>
      <c r="BS1473">
        <v>0.75</v>
      </c>
      <c r="BT1473">
        <v>2.56</v>
      </c>
    </row>
    <row r="1474" spans="1:72">
      <c r="A1474" t="s">
        <v>8717</v>
      </c>
      <c r="B1474" t="s">
        <v>8718</v>
      </c>
      <c r="C1474" t="str">
        <f t="shared" si="115"/>
        <v>賽伯樂國際控股</v>
      </c>
      <c r="D1474" t="str">
        <f t="shared" si="116"/>
        <v>Industry</v>
      </c>
      <c r="E1474" t="str">
        <f t="shared" si="117"/>
        <v>工業</v>
      </c>
      <c r="F1474" t="str">
        <f t="shared" si="118"/>
        <v>Machinery</v>
      </c>
      <c r="G1474" t="str">
        <f t="shared" si="119"/>
        <v>機械設備</v>
      </c>
      <c r="H1474" t="s">
        <v>68</v>
      </c>
      <c r="I1474" t="s">
        <v>69</v>
      </c>
      <c r="J1474" t="s">
        <v>70</v>
      </c>
      <c r="K1474" t="s">
        <v>71</v>
      </c>
      <c r="L1474" t="b">
        <v>0</v>
      </c>
      <c r="M1474" t="s">
        <v>72</v>
      </c>
      <c r="N1474" t="s">
        <v>73</v>
      </c>
      <c r="O1474" t="s">
        <v>74</v>
      </c>
      <c r="P1474" t="s">
        <v>8719</v>
      </c>
      <c r="Q1474" t="s">
        <v>8720</v>
      </c>
      <c r="R1474" t="s">
        <v>78</v>
      </c>
      <c r="S1474" t="s">
        <v>79</v>
      </c>
      <c r="T1474">
        <v>28800000</v>
      </c>
      <c r="U1474" t="s">
        <v>80</v>
      </c>
      <c r="V1474" t="b">
        <v>0</v>
      </c>
      <c r="W1474">
        <v>1278466200000</v>
      </c>
      <c r="X1474">
        <v>3</v>
      </c>
      <c r="Y1474">
        <v>-3.9999930000000003E-3</v>
      </c>
      <c r="Z1474">
        <v>-3.8095173999999998</v>
      </c>
      <c r="AA1474">
        <v>1596161086</v>
      </c>
      <c r="AB1474">
        <v>0.10100000000000001</v>
      </c>
      <c r="AC1474">
        <v>0.105</v>
      </c>
      <c r="AD1474" t="s">
        <v>8721</v>
      </c>
      <c r="AE1474">
        <v>0.10100000000000001</v>
      </c>
      <c r="AF1474">
        <v>172000</v>
      </c>
      <c r="AG1474">
        <v>0.105</v>
      </c>
      <c r="AH1474">
        <v>0.10100000000000001</v>
      </c>
      <c r="AI1474">
        <v>0.105</v>
      </c>
      <c r="AJ1474">
        <v>0</v>
      </c>
      <c r="AK1474">
        <v>0</v>
      </c>
      <c r="AL1474" t="s">
        <v>82</v>
      </c>
      <c r="AM1474" t="s">
        <v>102</v>
      </c>
      <c r="AN1474">
        <v>0.105</v>
      </c>
      <c r="AO1474">
        <v>2310092</v>
      </c>
      <c r="AP1474">
        <v>6013000</v>
      </c>
      <c r="AQ1474">
        <v>2.1000004999999999E-2</v>
      </c>
      <c r="AR1474">
        <v>0.26250008000000002</v>
      </c>
      <c r="AS1474" t="s">
        <v>8722</v>
      </c>
      <c r="AT1474">
        <v>-0.12</v>
      </c>
      <c r="AU1474">
        <v>-0.54298639999999998</v>
      </c>
      <c r="AV1474">
        <v>0.08</v>
      </c>
      <c r="AW1474">
        <v>0.221</v>
      </c>
      <c r="AZ1474">
        <v>3975450112</v>
      </c>
      <c r="BA1474">
        <v>0.02</v>
      </c>
      <c r="BB1474">
        <v>0.11251429</v>
      </c>
      <c r="BC1474">
        <v>-1.1514284E-2</v>
      </c>
      <c r="BD1474">
        <v>-0.10233618999999999</v>
      </c>
      <c r="BE1474">
        <v>0.13313286999999999</v>
      </c>
      <c r="BF1474">
        <v>-3.2132870000000001E-2</v>
      </c>
      <c r="BG1474">
        <v>-0.2413594</v>
      </c>
      <c r="BH1474">
        <v>401520480</v>
      </c>
      <c r="BI1474">
        <v>5.05</v>
      </c>
      <c r="BJ1474">
        <v>15</v>
      </c>
      <c r="BK1474">
        <v>0</v>
      </c>
      <c r="BL1474" t="b">
        <v>0</v>
      </c>
      <c r="BM1474">
        <v>0.10100000000000001</v>
      </c>
      <c r="BN1474">
        <v>1553871540</v>
      </c>
      <c r="BO1474">
        <v>1553871540</v>
      </c>
      <c r="BP1474">
        <v>1553871540</v>
      </c>
      <c r="BR1474">
        <v>-2.7713999999999999E-2</v>
      </c>
    </row>
    <row r="1475" spans="1:72">
      <c r="A1475" t="s">
        <v>8723</v>
      </c>
      <c r="B1475" t="s">
        <v>8724</v>
      </c>
      <c r="C1475" t="str">
        <f t="shared" si="115"/>
        <v>FSM HOLDINGS</v>
      </c>
      <c r="D1475" t="str">
        <f t="shared" si="116"/>
        <v>Raw Materials</v>
      </c>
      <c r="E1475" t="str">
        <f t="shared" si="117"/>
        <v>原材料</v>
      </c>
      <c r="F1475" t="str">
        <f t="shared" si="118"/>
        <v>Steel and Aluminum</v>
      </c>
      <c r="G1475" t="str">
        <f t="shared" si="119"/>
        <v>鋼鐵鋁材</v>
      </c>
      <c r="H1475" t="s">
        <v>68</v>
      </c>
      <c r="I1475" t="s">
        <v>69</v>
      </c>
      <c r="J1475" t="s">
        <v>70</v>
      </c>
      <c r="K1475" t="s">
        <v>71</v>
      </c>
      <c r="L1475" t="b">
        <v>0</v>
      </c>
      <c r="M1475" t="s">
        <v>72</v>
      </c>
      <c r="N1475" t="s">
        <v>73</v>
      </c>
      <c r="O1475" t="s">
        <v>74</v>
      </c>
      <c r="P1475" t="s">
        <v>8725</v>
      </c>
      <c r="Q1475" t="s">
        <v>8726</v>
      </c>
      <c r="R1475" t="s">
        <v>78</v>
      </c>
      <c r="S1475" t="s">
        <v>79</v>
      </c>
      <c r="T1475">
        <v>28800000</v>
      </c>
      <c r="U1475" t="s">
        <v>80</v>
      </c>
      <c r="V1475" t="b">
        <v>0</v>
      </c>
      <c r="W1475">
        <v>1531704600000</v>
      </c>
      <c r="X1475">
        <v>3</v>
      </c>
      <c r="Y1475">
        <v>0</v>
      </c>
      <c r="Z1475">
        <v>0</v>
      </c>
      <c r="AA1475">
        <v>1595575952</v>
      </c>
      <c r="AB1475">
        <v>0.40500000000000003</v>
      </c>
      <c r="AC1475">
        <v>0.4</v>
      </c>
      <c r="AD1475" t="s">
        <v>8727</v>
      </c>
      <c r="AE1475">
        <v>0.4</v>
      </c>
      <c r="AF1475">
        <v>65000</v>
      </c>
      <c r="AG1475">
        <v>0.40500000000000003</v>
      </c>
      <c r="AH1475">
        <v>0.36499999999999999</v>
      </c>
      <c r="AI1475">
        <v>0.4</v>
      </c>
      <c r="AJ1475">
        <v>0</v>
      </c>
      <c r="AK1475">
        <v>0</v>
      </c>
      <c r="AL1475" t="s">
        <v>82</v>
      </c>
      <c r="AM1475" t="s">
        <v>4614</v>
      </c>
      <c r="AN1475">
        <v>0.4</v>
      </c>
      <c r="AO1475">
        <v>206307</v>
      </c>
      <c r="AP1475">
        <v>157500</v>
      </c>
      <c r="AQ1475">
        <v>9.9999993999999995E-2</v>
      </c>
      <c r="AR1475">
        <v>0.32786882000000001</v>
      </c>
      <c r="AS1475" t="s">
        <v>8728</v>
      </c>
      <c r="AT1475">
        <v>-0.24499997000000001</v>
      </c>
      <c r="AU1475">
        <v>-0.37692304999999998</v>
      </c>
      <c r="AV1475">
        <v>0.30499999999999999</v>
      </c>
      <c r="AW1475">
        <v>0.65</v>
      </c>
      <c r="AZ1475">
        <v>1000000000</v>
      </c>
      <c r="BA1475">
        <v>1.7000000000000001E-2</v>
      </c>
      <c r="BB1475">
        <v>0.37157141999999999</v>
      </c>
      <c r="BC1475">
        <v>3.3428579999999999E-2</v>
      </c>
      <c r="BD1475">
        <v>8.9965420000000004E-2</v>
      </c>
      <c r="BE1475">
        <v>0.40370627999999997</v>
      </c>
      <c r="BF1475">
        <v>1.2937188E-3</v>
      </c>
      <c r="BG1475">
        <v>3.2046040999999998E-3</v>
      </c>
      <c r="BH1475">
        <v>405000000</v>
      </c>
      <c r="BI1475">
        <v>23.823528</v>
      </c>
      <c r="BJ1475">
        <v>15</v>
      </c>
      <c r="BK1475">
        <v>0</v>
      </c>
      <c r="BL1475" t="b">
        <v>0</v>
      </c>
      <c r="BM1475">
        <v>0.40500000000000003</v>
      </c>
      <c r="BN1475">
        <v>1552661940</v>
      </c>
      <c r="BO1475">
        <v>1552661940</v>
      </c>
      <c r="BP1475">
        <v>1552661940</v>
      </c>
    </row>
    <row r="1476" spans="1:72">
      <c r="A1476" t="s">
        <v>8729</v>
      </c>
      <c r="B1476" t="s">
        <v>8730</v>
      </c>
      <c r="C1476" t="str">
        <f t="shared" si="115"/>
        <v>保利文化</v>
      </c>
      <c r="D1476" t="str">
        <f t="shared" si="116"/>
        <v>Meida and Communications</v>
      </c>
      <c r="E1476" t="str">
        <f t="shared" si="117"/>
        <v>傳理</v>
      </c>
      <c r="F1476" t="str">
        <f t="shared" si="118"/>
        <v>Media Entertainment Culture Publishing</v>
      </c>
      <c r="G1476" t="str">
        <f t="shared" si="119"/>
        <v>媒體娛樂及文化出版</v>
      </c>
      <c r="H1476" t="s">
        <v>68</v>
      </c>
      <c r="I1476" t="s">
        <v>69</v>
      </c>
      <c r="J1476" t="s">
        <v>70</v>
      </c>
      <c r="K1476" t="s">
        <v>71</v>
      </c>
      <c r="L1476" t="b">
        <v>0</v>
      </c>
      <c r="M1476" t="s">
        <v>72</v>
      </c>
      <c r="N1476" t="s">
        <v>73</v>
      </c>
      <c r="O1476" t="s">
        <v>74</v>
      </c>
      <c r="P1476" t="s">
        <v>8731</v>
      </c>
      <c r="Q1476" t="s">
        <v>8732</v>
      </c>
      <c r="R1476" t="s">
        <v>78</v>
      </c>
      <c r="S1476" t="s">
        <v>79</v>
      </c>
      <c r="T1476">
        <v>28800000</v>
      </c>
      <c r="U1476" t="s">
        <v>80</v>
      </c>
      <c r="V1476" t="b">
        <v>0</v>
      </c>
      <c r="W1476">
        <v>1394069400000</v>
      </c>
      <c r="X1476">
        <v>3</v>
      </c>
      <c r="Y1476">
        <v>0.1699996</v>
      </c>
      <c r="Z1476">
        <v>3.7527504</v>
      </c>
      <c r="AA1476">
        <v>1596161120</v>
      </c>
      <c r="AB1476">
        <v>4.7</v>
      </c>
      <c r="AC1476">
        <v>4.7</v>
      </c>
      <c r="AD1476" t="s">
        <v>4970</v>
      </c>
      <c r="AE1476">
        <v>4.7</v>
      </c>
      <c r="AF1476">
        <v>21400</v>
      </c>
      <c r="AG1476">
        <v>4.53</v>
      </c>
      <c r="AH1476">
        <v>4.41</v>
      </c>
      <c r="AI1476">
        <v>4.74</v>
      </c>
      <c r="AJ1476">
        <v>0</v>
      </c>
      <c r="AK1476">
        <v>0</v>
      </c>
      <c r="AL1476" t="s">
        <v>82</v>
      </c>
      <c r="AM1476" t="s">
        <v>102</v>
      </c>
      <c r="AN1476">
        <v>4.7</v>
      </c>
      <c r="AO1476">
        <v>158228</v>
      </c>
      <c r="AP1476">
        <v>63500</v>
      </c>
      <c r="AQ1476">
        <v>1.6299999000000001</v>
      </c>
      <c r="AR1476">
        <v>0.53094459999999999</v>
      </c>
      <c r="AS1476" t="s">
        <v>8733</v>
      </c>
      <c r="AT1476">
        <v>-2.7800001999999999</v>
      </c>
      <c r="AU1476">
        <v>-0.37165779999999998</v>
      </c>
      <c r="AV1476">
        <v>3.07</v>
      </c>
      <c r="AW1476">
        <v>7.48</v>
      </c>
      <c r="AX1476">
        <v>3.1E-2</v>
      </c>
      <c r="AY1476">
        <v>6.8432665000000004E-3</v>
      </c>
      <c r="AZ1476">
        <v>89447600</v>
      </c>
      <c r="BA1476">
        <v>2.5670000000000002</v>
      </c>
      <c r="BB1476">
        <v>4.4177140000000001</v>
      </c>
      <c r="BC1476">
        <v>0.28228569999999997</v>
      </c>
      <c r="BD1476">
        <v>6.3898585999999993E-2</v>
      </c>
      <c r="BE1476">
        <v>4.3625875000000001</v>
      </c>
      <c r="BF1476">
        <v>0.33741236000000002</v>
      </c>
      <c r="BG1476">
        <v>7.7342259999999996E-2</v>
      </c>
      <c r="BH1476">
        <v>1157685120</v>
      </c>
      <c r="BI1476">
        <v>1.8309310999999999</v>
      </c>
      <c r="BJ1476">
        <v>15</v>
      </c>
      <c r="BK1476">
        <v>0</v>
      </c>
      <c r="BL1476" t="b">
        <v>0</v>
      </c>
      <c r="BM1476">
        <v>4.7</v>
      </c>
      <c r="BN1476">
        <v>1553266740</v>
      </c>
      <c r="BO1476">
        <v>1553266740</v>
      </c>
      <c r="BP1476">
        <v>1553266740</v>
      </c>
      <c r="BQ1476">
        <v>3.7694809999999999</v>
      </c>
      <c r="BR1476">
        <v>1.246856</v>
      </c>
    </row>
    <row r="1477" spans="1:72">
      <c r="A1477" t="s">
        <v>8734</v>
      </c>
      <c r="B1477" t="s">
        <v>8735</v>
      </c>
      <c r="C1477" t="str">
        <f t="shared" si="115"/>
        <v>CLSA PREMIUM</v>
      </c>
      <c r="D1477" t="str">
        <f t="shared" si="116"/>
        <v>Financial</v>
      </c>
      <c r="E1477" t="str">
        <f t="shared" si="117"/>
        <v>金融</v>
      </c>
      <c r="F1477" t="str">
        <f t="shared" si="118"/>
        <v>Other financial services</v>
      </c>
      <c r="G1477" t="str">
        <f t="shared" si="119"/>
        <v>其他金融服務</v>
      </c>
      <c r="H1477" t="s">
        <v>68</v>
      </c>
      <c r="I1477" t="s">
        <v>69</v>
      </c>
      <c r="J1477" t="s">
        <v>70</v>
      </c>
      <c r="K1477" t="s">
        <v>71</v>
      </c>
      <c r="L1477" t="b">
        <v>0</v>
      </c>
      <c r="M1477" t="s">
        <v>72</v>
      </c>
      <c r="N1477" t="s">
        <v>73</v>
      </c>
      <c r="O1477" t="s">
        <v>74</v>
      </c>
      <c r="P1477" t="s">
        <v>8736</v>
      </c>
      <c r="Q1477" t="s">
        <v>8737</v>
      </c>
      <c r="R1477" t="s">
        <v>78</v>
      </c>
      <c r="S1477" t="s">
        <v>79</v>
      </c>
      <c r="T1477">
        <v>28800000</v>
      </c>
      <c r="U1477" t="s">
        <v>80</v>
      </c>
      <c r="V1477" t="b">
        <v>0</v>
      </c>
      <c r="W1477">
        <v>1372815000000</v>
      </c>
      <c r="X1477">
        <v>3</v>
      </c>
      <c r="Y1477">
        <v>0</v>
      </c>
      <c r="Z1477">
        <v>0</v>
      </c>
      <c r="AA1477">
        <v>1596160910</v>
      </c>
      <c r="AB1477">
        <v>0.19800000000000001</v>
      </c>
      <c r="AC1477">
        <v>0.19800000000000001</v>
      </c>
      <c r="AD1477" t="s">
        <v>7487</v>
      </c>
      <c r="AE1477">
        <v>0.19800000000000001</v>
      </c>
      <c r="AF1477">
        <v>10000</v>
      </c>
      <c r="AG1477">
        <v>0.19800000000000001</v>
      </c>
      <c r="AH1477">
        <v>0.19800000000000001</v>
      </c>
      <c r="AI1477">
        <v>0.2</v>
      </c>
      <c r="AJ1477">
        <v>0</v>
      </c>
      <c r="AK1477">
        <v>0</v>
      </c>
      <c r="AL1477" t="s">
        <v>82</v>
      </c>
      <c r="AM1477" t="s">
        <v>72</v>
      </c>
      <c r="AN1477">
        <v>0.19800000000000001</v>
      </c>
      <c r="AO1477">
        <v>160692</v>
      </c>
      <c r="AP1477">
        <v>46250</v>
      </c>
      <c r="AQ1477">
        <v>1.7999991999999999E-2</v>
      </c>
      <c r="AR1477">
        <v>9.9999950000000004E-2</v>
      </c>
      <c r="AS1477" t="s">
        <v>8738</v>
      </c>
      <c r="AT1477">
        <v>-0.17699999999999999</v>
      </c>
      <c r="AU1477">
        <v>-0.47199999999999998</v>
      </c>
      <c r="AV1477">
        <v>0.18</v>
      </c>
      <c r="AW1477">
        <v>0.375</v>
      </c>
      <c r="AZ1477">
        <v>2033289984</v>
      </c>
      <c r="BA1477">
        <v>0.192</v>
      </c>
      <c r="BB1477">
        <v>0.21442857000000001</v>
      </c>
      <c r="BC1477">
        <v>-1.6428575000000001E-2</v>
      </c>
      <c r="BD1477">
        <v>-7.6615600000000006E-2</v>
      </c>
      <c r="BE1477">
        <v>0.24495105</v>
      </c>
      <c r="BF1477">
        <v>-4.6951055999999998E-2</v>
      </c>
      <c r="BG1477">
        <v>-0.19167525999999999</v>
      </c>
      <c r="BH1477">
        <v>402591424</v>
      </c>
      <c r="BI1477">
        <v>1.03125</v>
      </c>
      <c r="BJ1477">
        <v>15</v>
      </c>
      <c r="BK1477">
        <v>0</v>
      </c>
      <c r="BL1477" t="b">
        <v>0</v>
      </c>
      <c r="BM1477">
        <v>0.19800000000000001</v>
      </c>
      <c r="BN1477">
        <v>1552921140</v>
      </c>
      <c r="BO1477">
        <v>1552921140</v>
      </c>
      <c r="BP1477">
        <v>1552921140</v>
      </c>
    </row>
    <row r="1478" spans="1:72">
      <c r="A1478" t="s">
        <v>8739</v>
      </c>
      <c r="B1478" t="s">
        <v>8740</v>
      </c>
      <c r="C1478" t="str">
        <f t="shared" si="115"/>
        <v>保發集團</v>
      </c>
      <c r="D1478" t="str">
        <f t="shared" si="116"/>
        <v>Consumer Service</v>
      </c>
      <c r="E1478" t="str">
        <f t="shared" si="117"/>
        <v>消費者服務業</v>
      </c>
      <c r="F1478" t="str">
        <f t="shared" si="118"/>
        <v>Jewelry Watches</v>
      </c>
      <c r="G1478" t="str">
        <f t="shared" si="119"/>
        <v>珠寶鐘錶</v>
      </c>
      <c r="H1478" t="s">
        <v>68</v>
      </c>
      <c r="I1478" t="s">
        <v>69</v>
      </c>
      <c r="J1478" t="s">
        <v>70</v>
      </c>
      <c r="K1478" t="s">
        <v>71</v>
      </c>
      <c r="L1478" t="b">
        <v>0</v>
      </c>
      <c r="M1478" t="s">
        <v>72</v>
      </c>
      <c r="N1478" t="s">
        <v>73</v>
      </c>
      <c r="O1478" t="s">
        <v>74</v>
      </c>
      <c r="P1478" t="s">
        <v>8741</v>
      </c>
      <c r="Q1478" t="s">
        <v>8742</v>
      </c>
      <c r="R1478" t="s">
        <v>78</v>
      </c>
      <c r="S1478" t="s">
        <v>79</v>
      </c>
      <c r="T1478">
        <v>28800000</v>
      </c>
      <c r="U1478" t="s">
        <v>80</v>
      </c>
      <c r="V1478" t="b">
        <v>0</v>
      </c>
      <c r="W1478">
        <v>1451871000000</v>
      </c>
      <c r="X1478">
        <v>3</v>
      </c>
      <c r="Y1478">
        <v>9.9999900000000003E-3</v>
      </c>
      <c r="Z1478">
        <v>3.5714252000000002</v>
      </c>
      <c r="AA1478">
        <v>1596161023</v>
      </c>
      <c r="AB1478">
        <v>0.28999999999999998</v>
      </c>
      <c r="AC1478">
        <v>0.28999999999999998</v>
      </c>
      <c r="AD1478" t="s">
        <v>5354</v>
      </c>
      <c r="AE1478">
        <v>0.27</v>
      </c>
      <c r="AF1478">
        <v>12000</v>
      </c>
      <c r="AG1478">
        <v>0.28000000000000003</v>
      </c>
      <c r="AH1478">
        <v>0.28000000000000003</v>
      </c>
      <c r="AI1478">
        <v>0.28999999999999998</v>
      </c>
      <c r="AJ1478">
        <v>0</v>
      </c>
      <c r="AK1478">
        <v>0</v>
      </c>
      <c r="AL1478" t="s">
        <v>82</v>
      </c>
      <c r="AM1478" t="s">
        <v>72</v>
      </c>
      <c r="AN1478">
        <v>0.27</v>
      </c>
      <c r="AO1478">
        <v>290376</v>
      </c>
      <c r="AP1478">
        <v>750375</v>
      </c>
      <c r="AQ1478">
        <v>3.0000000999999998E-2</v>
      </c>
      <c r="AR1478">
        <v>0.11538461999999999</v>
      </c>
      <c r="AS1478" t="s">
        <v>8743</v>
      </c>
      <c r="AT1478">
        <v>-0.45000002</v>
      </c>
      <c r="AU1478">
        <v>-0.60810810000000004</v>
      </c>
      <c r="AV1478">
        <v>0.26</v>
      </c>
      <c r="AW1478">
        <v>0.74</v>
      </c>
      <c r="AX1478">
        <v>0.03</v>
      </c>
      <c r="AY1478">
        <v>0.10714285</v>
      </c>
      <c r="AZ1478">
        <v>1350000000</v>
      </c>
      <c r="BA1478">
        <v>0.41399999999999998</v>
      </c>
      <c r="BB1478">
        <v>0.36185715000000002</v>
      </c>
      <c r="BC1478">
        <v>-7.1857154000000006E-2</v>
      </c>
      <c r="BD1478">
        <v>-0.19857879000000001</v>
      </c>
      <c r="BE1478">
        <v>0.45765734000000002</v>
      </c>
      <c r="BF1478">
        <v>-0.16765735000000001</v>
      </c>
      <c r="BG1478">
        <v>-0.36633816000000002</v>
      </c>
      <c r="BH1478">
        <v>391500000</v>
      </c>
      <c r="BI1478">
        <v>0.70048310000000003</v>
      </c>
      <c r="BJ1478">
        <v>15</v>
      </c>
      <c r="BK1478">
        <v>0</v>
      </c>
      <c r="BL1478" t="b">
        <v>0</v>
      </c>
      <c r="BM1478">
        <v>0.28999999999999998</v>
      </c>
      <c r="BN1478">
        <v>1553266740</v>
      </c>
      <c r="BO1478">
        <v>1553266740</v>
      </c>
      <c r="BP1478">
        <v>1553266740</v>
      </c>
    </row>
    <row r="1479" spans="1:72">
      <c r="A1479" t="s">
        <v>8744</v>
      </c>
      <c r="B1479" t="s">
        <v>8745</v>
      </c>
      <c r="C1479" t="str">
        <f t="shared" si="115"/>
        <v>富匯建築控股</v>
      </c>
      <c r="D1479" t="str">
        <f t="shared" si="116"/>
        <v>Real Estate Construction</v>
      </c>
      <c r="E1479" t="str">
        <f t="shared" si="117"/>
        <v>地產建築</v>
      </c>
      <c r="F1479" t="str">
        <f t="shared" si="118"/>
        <v>Construction related</v>
      </c>
      <c r="G1479" t="str">
        <f t="shared" si="119"/>
        <v>建築相關</v>
      </c>
      <c r="H1479" t="s">
        <v>68</v>
      </c>
      <c r="I1479" t="s">
        <v>69</v>
      </c>
      <c r="J1479" t="s">
        <v>70</v>
      </c>
      <c r="K1479" t="s">
        <v>71</v>
      </c>
      <c r="L1479" t="b">
        <v>0</v>
      </c>
      <c r="M1479" t="s">
        <v>72</v>
      </c>
      <c r="N1479" t="s">
        <v>73</v>
      </c>
      <c r="O1479" t="s">
        <v>74</v>
      </c>
      <c r="P1479" t="s">
        <v>8746</v>
      </c>
      <c r="Q1479" t="s">
        <v>8747</v>
      </c>
      <c r="R1479" t="s">
        <v>78</v>
      </c>
      <c r="S1479" t="s">
        <v>79</v>
      </c>
      <c r="T1479">
        <v>28800000</v>
      </c>
      <c r="U1479" t="s">
        <v>80</v>
      </c>
      <c r="V1479" t="b">
        <v>0</v>
      </c>
      <c r="W1479">
        <v>1540863000000</v>
      </c>
      <c r="X1479">
        <v>3</v>
      </c>
      <c r="Y1479">
        <v>0</v>
      </c>
      <c r="Z1479">
        <v>0</v>
      </c>
      <c r="AA1479">
        <v>1596159012</v>
      </c>
      <c r="AB1479">
        <v>0.247</v>
      </c>
      <c r="AC1479">
        <v>0.245</v>
      </c>
      <c r="AD1479" t="s">
        <v>8748</v>
      </c>
      <c r="AE1479">
        <v>0.245</v>
      </c>
      <c r="AF1479">
        <v>8000</v>
      </c>
      <c r="AG1479">
        <v>0.247</v>
      </c>
      <c r="AH1479">
        <v>0.247</v>
      </c>
      <c r="AI1479">
        <v>0.25</v>
      </c>
      <c r="AJ1479">
        <v>0</v>
      </c>
      <c r="AK1479">
        <v>0</v>
      </c>
      <c r="AL1479" t="s">
        <v>82</v>
      </c>
      <c r="AM1479" t="s">
        <v>72</v>
      </c>
      <c r="AN1479">
        <v>0.245</v>
      </c>
      <c r="AO1479">
        <v>605454</v>
      </c>
      <c r="AP1479">
        <v>1071000</v>
      </c>
      <c r="AQ1479">
        <v>6.8999989999999997E-2</v>
      </c>
      <c r="AR1479">
        <v>0.3876404</v>
      </c>
      <c r="AS1479" t="s">
        <v>8749</v>
      </c>
      <c r="AT1479">
        <v>-0.107999995</v>
      </c>
      <c r="AU1479">
        <v>-0.30422536</v>
      </c>
      <c r="AV1479">
        <v>0.17799999999999999</v>
      </c>
      <c r="AW1479">
        <v>0.35499999999999998</v>
      </c>
      <c r="AZ1479">
        <v>1600000000</v>
      </c>
      <c r="BA1479">
        <v>0.115</v>
      </c>
      <c r="BB1479">
        <v>0.21294445000000001</v>
      </c>
      <c r="BC1479">
        <v>3.4055545999999999E-2</v>
      </c>
      <c r="BD1479">
        <v>0.15992690000000001</v>
      </c>
      <c r="BE1479">
        <v>0.23875694</v>
      </c>
      <c r="BF1479">
        <v>8.2430539999999997E-3</v>
      </c>
      <c r="BG1479">
        <v>3.4524877000000002E-2</v>
      </c>
      <c r="BH1479">
        <v>404222912</v>
      </c>
      <c r="BI1479">
        <v>2.1478259999999998</v>
      </c>
      <c r="BJ1479">
        <v>15</v>
      </c>
      <c r="BK1479">
        <v>0</v>
      </c>
      <c r="BL1479" t="b">
        <v>0</v>
      </c>
      <c r="BM1479">
        <v>0.247</v>
      </c>
      <c r="BN1479">
        <v>1553871540</v>
      </c>
      <c r="BO1479">
        <v>1553871540</v>
      </c>
      <c r="BP1479">
        <v>1553871540</v>
      </c>
    </row>
    <row r="1480" spans="1:72">
      <c r="A1480" t="s">
        <v>8750</v>
      </c>
      <c r="B1480" t="s">
        <v>8751</v>
      </c>
      <c r="C1480" t="str">
        <f t="shared" si="115"/>
        <v>大地國際集團</v>
      </c>
      <c r="D1480" t="str">
        <f t="shared" si="116"/>
        <v>Meida and Communications</v>
      </c>
      <c r="E1480" t="str">
        <f t="shared" si="117"/>
        <v>傳理</v>
      </c>
      <c r="F1480" t="str">
        <f t="shared" si="118"/>
        <v>Advertisement</v>
      </c>
      <c r="G1480" t="str">
        <f t="shared" si="119"/>
        <v>廣告</v>
      </c>
      <c r="H1480" t="s">
        <v>68</v>
      </c>
      <c r="I1480" t="s">
        <v>69</v>
      </c>
      <c r="J1480" t="s">
        <v>70</v>
      </c>
      <c r="K1480" t="s">
        <v>71</v>
      </c>
      <c r="L1480" t="b">
        <v>0</v>
      </c>
      <c r="M1480" t="s">
        <v>72</v>
      </c>
      <c r="N1480" t="s">
        <v>73</v>
      </c>
      <c r="O1480" t="s">
        <v>74</v>
      </c>
      <c r="P1480" t="s">
        <v>8752</v>
      </c>
      <c r="Q1480" t="s">
        <v>8753</v>
      </c>
      <c r="R1480" t="s">
        <v>78</v>
      </c>
      <c r="S1480" t="s">
        <v>79</v>
      </c>
      <c r="T1480">
        <v>28800000</v>
      </c>
      <c r="U1480" t="s">
        <v>80</v>
      </c>
      <c r="V1480" t="b">
        <v>0</v>
      </c>
      <c r="W1480">
        <v>1127957400000</v>
      </c>
      <c r="X1480">
        <v>3</v>
      </c>
      <c r="Y1480">
        <v>4.0000006999999999E-3</v>
      </c>
      <c r="Z1480">
        <v>3.6036039999999998</v>
      </c>
      <c r="AA1480">
        <v>1596096541</v>
      </c>
      <c r="AB1480">
        <v>0.115</v>
      </c>
      <c r="AC1480">
        <v>0.115</v>
      </c>
      <c r="AD1480" t="s">
        <v>8754</v>
      </c>
      <c r="AE1480">
        <v>0.115</v>
      </c>
      <c r="AF1480">
        <v>40800</v>
      </c>
      <c r="AG1480">
        <v>0.111</v>
      </c>
      <c r="AH1480">
        <v>0.107</v>
      </c>
      <c r="AI1480">
        <v>0.11700000000000001</v>
      </c>
      <c r="AJ1480">
        <v>0</v>
      </c>
      <c r="AK1480">
        <v>0</v>
      </c>
      <c r="AL1480" t="s">
        <v>82</v>
      </c>
      <c r="AM1480" t="s">
        <v>72</v>
      </c>
      <c r="AN1480">
        <v>0.115</v>
      </c>
      <c r="AO1480">
        <v>1527549</v>
      </c>
      <c r="AP1480">
        <v>849331</v>
      </c>
      <c r="AQ1480">
        <v>9.0000029999999995E-3</v>
      </c>
      <c r="AR1480">
        <v>8.4905690000000006E-2</v>
      </c>
      <c r="AS1480" t="s">
        <v>8755</v>
      </c>
      <c r="AT1480">
        <v>-7.6999999999999999E-2</v>
      </c>
      <c r="AU1480">
        <v>-0.40104166000000002</v>
      </c>
      <c r="AV1480">
        <v>0.106</v>
      </c>
      <c r="AW1480">
        <v>0.192</v>
      </c>
      <c r="AX1480">
        <v>4.0000000000000001E-3</v>
      </c>
      <c r="AY1480">
        <v>3.6036037E-2</v>
      </c>
      <c r="AZ1480">
        <v>3564950016</v>
      </c>
      <c r="BA1480">
        <v>0.13600000000000001</v>
      </c>
      <c r="BB1480">
        <v>0.116714284</v>
      </c>
      <c r="BC1480">
        <v>-1.7142817E-3</v>
      </c>
      <c r="BD1480">
        <v>-1.4687848E-2</v>
      </c>
      <c r="BE1480">
        <v>0.13210489</v>
      </c>
      <c r="BF1480">
        <v>-1.7104886E-2</v>
      </c>
      <c r="BG1480">
        <v>-0.12947959000000001</v>
      </c>
      <c r="BH1480">
        <v>409969248</v>
      </c>
      <c r="BI1480">
        <v>0.84558820000000001</v>
      </c>
      <c r="BJ1480">
        <v>15</v>
      </c>
      <c r="BK1480">
        <v>0</v>
      </c>
      <c r="BL1480" t="b">
        <v>0</v>
      </c>
      <c r="BM1480">
        <v>0.115</v>
      </c>
      <c r="BN1480">
        <v>1549900740</v>
      </c>
      <c r="BO1480">
        <v>1549900740</v>
      </c>
      <c r="BP1480">
        <v>1549900740</v>
      </c>
      <c r="BR1480">
        <v>-4.36E-2</v>
      </c>
    </row>
    <row r="1481" spans="1:72">
      <c r="A1481" t="s">
        <v>8756</v>
      </c>
      <c r="B1481" t="s">
        <v>8757</v>
      </c>
      <c r="C1481" t="str">
        <f t="shared" si="115"/>
        <v>翠華控股</v>
      </c>
      <c r="D1481" t="str">
        <f t="shared" si="116"/>
        <v>Food and Beverage</v>
      </c>
      <c r="E1481" t="str">
        <f t="shared" si="117"/>
        <v>飲食相關</v>
      </c>
      <c r="F1481" t="str">
        <f t="shared" si="118"/>
        <v>Catering</v>
      </c>
      <c r="G1481" t="str">
        <f t="shared" si="119"/>
        <v>餐飲</v>
      </c>
      <c r="H1481" t="s">
        <v>68</v>
      </c>
      <c r="I1481" t="s">
        <v>69</v>
      </c>
      <c r="J1481" t="s">
        <v>70</v>
      </c>
      <c r="K1481" t="s">
        <v>71</v>
      </c>
      <c r="L1481" t="b">
        <v>0</v>
      </c>
      <c r="M1481" t="s">
        <v>72</v>
      </c>
      <c r="N1481" t="s">
        <v>73</v>
      </c>
      <c r="O1481" t="s">
        <v>74</v>
      </c>
      <c r="P1481" t="s">
        <v>8758</v>
      </c>
      <c r="Q1481" t="s">
        <v>8759</v>
      </c>
      <c r="R1481" t="s">
        <v>78</v>
      </c>
      <c r="S1481" t="s">
        <v>79</v>
      </c>
      <c r="T1481">
        <v>28800000</v>
      </c>
      <c r="U1481" t="s">
        <v>80</v>
      </c>
      <c r="V1481" t="b">
        <v>0</v>
      </c>
      <c r="W1481">
        <v>1353893400000</v>
      </c>
      <c r="X1481">
        <v>3</v>
      </c>
      <c r="Y1481">
        <v>0</v>
      </c>
      <c r="Z1481">
        <v>0</v>
      </c>
      <c r="AA1481">
        <v>1596091167</v>
      </c>
      <c r="AB1481">
        <v>0.28000000000000003</v>
      </c>
      <c r="AC1481">
        <v>0.28499999999999998</v>
      </c>
      <c r="AD1481" t="s">
        <v>8760</v>
      </c>
      <c r="AE1481">
        <v>0.27</v>
      </c>
      <c r="AF1481">
        <v>958000</v>
      </c>
      <c r="AG1481">
        <v>0.28000000000000003</v>
      </c>
      <c r="AH1481">
        <v>0.27500000000000002</v>
      </c>
      <c r="AI1481">
        <v>0.28499999999999998</v>
      </c>
      <c r="AJ1481">
        <v>0</v>
      </c>
      <c r="AK1481">
        <v>0</v>
      </c>
      <c r="AL1481" t="s">
        <v>82</v>
      </c>
      <c r="AM1481" t="s">
        <v>72</v>
      </c>
      <c r="AN1481">
        <v>0.27</v>
      </c>
      <c r="AO1481">
        <v>718136</v>
      </c>
      <c r="AP1481">
        <v>543875</v>
      </c>
      <c r="AQ1481">
        <v>9.9999900000000003E-3</v>
      </c>
      <c r="AR1481">
        <v>3.7037E-2</v>
      </c>
      <c r="AS1481" t="s">
        <v>8761</v>
      </c>
      <c r="AT1481">
        <v>-0.32000002</v>
      </c>
      <c r="AU1481">
        <v>-0.53333335999999998</v>
      </c>
      <c r="AV1481">
        <v>0.27</v>
      </c>
      <c r="AW1481">
        <v>0.6</v>
      </c>
      <c r="AX1481">
        <v>0.01</v>
      </c>
      <c r="AY1481">
        <v>3.5714283999999999E-2</v>
      </c>
      <c r="AZ1481">
        <v>1411229952</v>
      </c>
      <c r="BA1481">
        <v>0.497</v>
      </c>
      <c r="BB1481">
        <v>0.30888887999999998</v>
      </c>
      <c r="BC1481">
        <v>-2.8888881000000002E-2</v>
      </c>
      <c r="BD1481">
        <v>-9.3525159999999996E-2</v>
      </c>
      <c r="BE1481">
        <v>0.35218749999999999</v>
      </c>
      <c r="BF1481">
        <v>-7.2187509999999996E-2</v>
      </c>
      <c r="BG1481">
        <v>-0.20496897</v>
      </c>
      <c r="BH1481">
        <v>395144384</v>
      </c>
      <c r="BI1481">
        <v>0.56338029999999995</v>
      </c>
      <c r="BJ1481">
        <v>15</v>
      </c>
      <c r="BK1481">
        <v>0</v>
      </c>
      <c r="BL1481" t="b">
        <v>0</v>
      </c>
      <c r="BM1481">
        <v>0.28000000000000003</v>
      </c>
      <c r="BN1481">
        <v>1593500340</v>
      </c>
      <c r="BO1481">
        <v>1593500340</v>
      </c>
      <c r="BP1481">
        <v>1593500340</v>
      </c>
      <c r="BQ1481">
        <v>4.3681749999999999</v>
      </c>
      <c r="BR1481">
        <v>6.4100000000000004E-2</v>
      </c>
    </row>
    <row r="1482" spans="1:72">
      <c r="A1482" t="s">
        <v>8762</v>
      </c>
      <c r="B1482" t="s">
        <v>8763</v>
      </c>
      <c r="C1482" t="str">
        <f t="shared" si="115"/>
        <v>海納智能</v>
      </c>
      <c r="D1482" t="str">
        <f t="shared" si="116"/>
        <v>Industry</v>
      </c>
      <c r="E1482" t="str">
        <f t="shared" si="117"/>
        <v>工業</v>
      </c>
      <c r="F1482" t="str">
        <f t="shared" si="118"/>
        <v>Machinery</v>
      </c>
      <c r="G1482" t="str">
        <f t="shared" si="119"/>
        <v>機械設備</v>
      </c>
      <c r="H1482" t="s">
        <v>68</v>
      </c>
      <c r="I1482" t="s">
        <v>69</v>
      </c>
      <c r="J1482" t="s">
        <v>70</v>
      </c>
      <c r="K1482" t="s">
        <v>71</v>
      </c>
      <c r="L1482" t="b">
        <v>0</v>
      </c>
      <c r="M1482" t="s">
        <v>72</v>
      </c>
      <c r="N1482" t="s">
        <v>73</v>
      </c>
      <c r="O1482" t="s">
        <v>74</v>
      </c>
      <c r="P1482" t="s">
        <v>8764</v>
      </c>
      <c r="Q1482" t="s">
        <v>8765</v>
      </c>
      <c r="R1482" t="s">
        <v>78</v>
      </c>
      <c r="S1482" t="s">
        <v>79</v>
      </c>
      <c r="T1482">
        <v>28800000</v>
      </c>
      <c r="U1482" t="s">
        <v>80</v>
      </c>
      <c r="V1482" t="b">
        <v>0</v>
      </c>
      <c r="W1482">
        <v>1591147800000</v>
      </c>
      <c r="X1482">
        <v>3</v>
      </c>
      <c r="Y1482">
        <v>-9.9999900000000003E-3</v>
      </c>
      <c r="Z1482">
        <v>-1.2048181</v>
      </c>
      <c r="AA1482">
        <v>1596160723</v>
      </c>
      <c r="AB1482">
        <v>0.82</v>
      </c>
      <c r="AC1482">
        <v>0.83</v>
      </c>
      <c r="AD1482" t="s">
        <v>4601</v>
      </c>
      <c r="AE1482">
        <v>0.82</v>
      </c>
      <c r="AF1482">
        <v>72000</v>
      </c>
      <c r="AG1482">
        <v>0.83</v>
      </c>
      <c r="AH1482">
        <v>0.82</v>
      </c>
      <c r="AI1482">
        <v>0.83</v>
      </c>
      <c r="AL1482" t="s">
        <v>82</v>
      </c>
      <c r="AM1482" t="s">
        <v>102</v>
      </c>
      <c r="AN1482">
        <v>0.83</v>
      </c>
      <c r="AO1482">
        <v>5896682</v>
      </c>
      <c r="AP1482">
        <v>1051500</v>
      </c>
      <c r="AQ1482">
        <v>1.9999980000000001E-2</v>
      </c>
      <c r="AR1482">
        <v>2.4999976E-2</v>
      </c>
      <c r="AS1482" t="s">
        <v>8766</v>
      </c>
      <c r="AT1482">
        <v>-0.56000000000000005</v>
      </c>
      <c r="AU1482">
        <v>-0.40579710000000002</v>
      </c>
      <c r="AV1482">
        <v>0.8</v>
      </c>
      <c r="AW1482">
        <v>1.38</v>
      </c>
      <c r="AZ1482">
        <v>470004000</v>
      </c>
      <c r="BB1482">
        <v>0.88171429999999995</v>
      </c>
      <c r="BC1482">
        <v>-6.1714289999999998E-2</v>
      </c>
      <c r="BD1482">
        <v>-6.9993526E-2</v>
      </c>
      <c r="BE1482">
        <v>0.90024389999999999</v>
      </c>
      <c r="BF1482">
        <v>-8.0243886E-2</v>
      </c>
      <c r="BG1482">
        <v>-8.9135720000000002E-2</v>
      </c>
      <c r="BH1482">
        <v>385403264</v>
      </c>
      <c r="BJ1482">
        <v>15</v>
      </c>
      <c r="BK1482">
        <v>0</v>
      </c>
      <c r="BL1482" t="b">
        <v>0</v>
      </c>
      <c r="BM1482">
        <v>0.82</v>
      </c>
    </row>
    <row r="1483" spans="1:72">
      <c r="A1483" t="s">
        <v>8767</v>
      </c>
      <c r="B1483" t="s">
        <v>8768</v>
      </c>
      <c r="C1483" t="str">
        <f t="shared" si="115"/>
        <v>研祥智能</v>
      </c>
      <c r="D1483" t="str">
        <f t="shared" si="116"/>
        <v>Information Technology</v>
      </c>
      <c r="E1483" t="str">
        <f t="shared" si="117"/>
        <v>資訊科技</v>
      </c>
      <c r="F1483" t="str">
        <f t="shared" si="118"/>
        <v>Smart Card and Information Technology Equipment</v>
      </c>
      <c r="G1483" t="str">
        <f t="shared" si="119"/>
        <v>智能卡及資訊科技器材</v>
      </c>
      <c r="H1483" t="s">
        <v>68</v>
      </c>
      <c r="I1483" t="s">
        <v>69</v>
      </c>
      <c r="J1483" t="s">
        <v>70</v>
      </c>
      <c r="K1483" t="s">
        <v>71</v>
      </c>
      <c r="L1483" t="b">
        <v>0</v>
      </c>
      <c r="M1483" t="s">
        <v>72</v>
      </c>
      <c r="N1483" t="s">
        <v>73</v>
      </c>
      <c r="O1483" t="s">
        <v>74</v>
      </c>
      <c r="P1483" t="s">
        <v>8769</v>
      </c>
      <c r="Q1483" t="s">
        <v>8770</v>
      </c>
      <c r="R1483" t="s">
        <v>78</v>
      </c>
      <c r="S1483" t="s">
        <v>79</v>
      </c>
      <c r="T1483">
        <v>28800000</v>
      </c>
      <c r="U1483" t="s">
        <v>80</v>
      </c>
      <c r="V1483" t="b">
        <v>0</v>
      </c>
      <c r="W1483">
        <v>1065749400000</v>
      </c>
      <c r="X1483">
        <v>3</v>
      </c>
      <c r="Y1483">
        <v>0</v>
      </c>
      <c r="Z1483">
        <v>0</v>
      </c>
      <c r="AA1483">
        <v>1596096542</v>
      </c>
      <c r="AB1483">
        <v>1.31</v>
      </c>
      <c r="AC1483">
        <v>1.31</v>
      </c>
      <c r="AD1483" t="s">
        <v>2993</v>
      </c>
      <c r="AE1483">
        <v>1.27</v>
      </c>
      <c r="AF1483">
        <v>2034720</v>
      </c>
      <c r="AG1483">
        <v>1.31</v>
      </c>
      <c r="AH1483">
        <v>1.3</v>
      </c>
      <c r="AI1483">
        <v>1.31</v>
      </c>
      <c r="AJ1483">
        <v>0</v>
      </c>
      <c r="AK1483">
        <v>0</v>
      </c>
      <c r="AL1483" t="s">
        <v>82</v>
      </c>
      <c r="AM1483" t="s">
        <v>102</v>
      </c>
      <c r="AN1483">
        <v>1.27</v>
      </c>
      <c r="AO1483">
        <v>1392851</v>
      </c>
      <c r="AP1483">
        <v>1114180</v>
      </c>
      <c r="AQ1483">
        <v>0.68999993999999998</v>
      </c>
      <c r="AR1483">
        <v>1.1129031</v>
      </c>
      <c r="AS1483" t="s">
        <v>8771</v>
      </c>
      <c r="AT1483">
        <v>-9.0000029999999995E-2</v>
      </c>
      <c r="AU1483">
        <v>-6.4285739999999994E-2</v>
      </c>
      <c r="AV1483">
        <v>0.62</v>
      </c>
      <c r="AW1483">
        <v>1.4</v>
      </c>
      <c r="AX1483">
        <v>2E-3</v>
      </c>
      <c r="AY1483">
        <v>1.5267176999999999E-3</v>
      </c>
      <c r="AZ1483">
        <v>308352000</v>
      </c>
      <c r="BA1483">
        <v>0.25800000000000001</v>
      </c>
      <c r="BB1483">
        <v>1.2102857</v>
      </c>
      <c r="BC1483">
        <v>9.9714280000000002E-2</v>
      </c>
      <c r="BD1483">
        <v>8.2389039999999997E-2</v>
      </c>
      <c r="BE1483">
        <v>0.86769229999999997</v>
      </c>
      <c r="BF1483">
        <v>0.44230765</v>
      </c>
      <c r="BG1483">
        <v>0.50975174000000001</v>
      </c>
      <c r="BH1483">
        <v>1615413248</v>
      </c>
      <c r="BI1483">
        <v>5.0775193999999999</v>
      </c>
      <c r="BJ1483">
        <v>15</v>
      </c>
      <c r="BK1483">
        <v>0</v>
      </c>
      <c r="BL1483" t="b">
        <v>0</v>
      </c>
      <c r="BM1483">
        <v>1.31</v>
      </c>
      <c r="BN1483">
        <v>1553871540</v>
      </c>
      <c r="BO1483">
        <v>1553871540</v>
      </c>
      <c r="BP1483">
        <v>1553871540</v>
      </c>
      <c r="BQ1483">
        <v>5.5035540000000003</v>
      </c>
      <c r="BR1483">
        <v>0.23802799999999999</v>
      </c>
    </row>
    <row r="1484" spans="1:72">
      <c r="A1484" t="s">
        <v>8772</v>
      </c>
      <c r="B1484" t="s">
        <v>8773</v>
      </c>
      <c r="C1484" t="str">
        <f t="shared" si="115"/>
        <v>興利集團</v>
      </c>
      <c r="D1484" t="str">
        <f t="shared" si="116"/>
        <v>Consumer Goods Manufacturing</v>
      </c>
      <c r="E1484" t="str">
        <f t="shared" si="117"/>
        <v>消費品製造</v>
      </c>
      <c r="F1484" t="str">
        <f t="shared" si="118"/>
        <v>Toys</v>
      </c>
      <c r="G1484" t="str">
        <f t="shared" si="119"/>
        <v>玩具</v>
      </c>
      <c r="H1484" t="s">
        <v>68</v>
      </c>
      <c r="I1484" t="s">
        <v>69</v>
      </c>
      <c r="J1484" t="s">
        <v>70</v>
      </c>
      <c r="K1484" t="s">
        <v>71</v>
      </c>
      <c r="L1484" t="b">
        <v>0</v>
      </c>
      <c r="M1484" t="s">
        <v>72</v>
      </c>
      <c r="N1484" t="s">
        <v>73</v>
      </c>
      <c r="O1484" t="s">
        <v>74</v>
      </c>
      <c r="P1484" t="s">
        <v>8774</v>
      </c>
      <c r="Q1484" t="s">
        <v>8775</v>
      </c>
      <c r="R1484" t="s">
        <v>78</v>
      </c>
      <c r="S1484" t="s">
        <v>79</v>
      </c>
      <c r="T1484">
        <v>28800000</v>
      </c>
      <c r="U1484" t="s">
        <v>80</v>
      </c>
      <c r="V1484" t="b">
        <v>0</v>
      </c>
      <c r="W1484">
        <v>946949400000</v>
      </c>
      <c r="X1484">
        <v>3</v>
      </c>
      <c r="Y1484">
        <v>0</v>
      </c>
      <c r="Z1484">
        <v>0</v>
      </c>
      <c r="AA1484">
        <v>1596160655</v>
      </c>
      <c r="AB1484">
        <v>0.66</v>
      </c>
      <c r="AC1484">
        <v>0.66</v>
      </c>
      <c r="AD1484" t="s">
        <v>7111</v>
      </c>
      <c r="AE1484">
        <v>0.66</v>
      </c>
      <c r="AF1484">
        <v>5000</v>
      </c>
      <c r="AG1484">
        <v>0.66</v>
      </c>
      <c r="AH1484">
        <v>0.65</v>
      </c>
      <c r="AI1484">
        <v>0.66</v>
      </c>
      <c r="AJ1484">
        <v>0</v>
      </c>
      <c r="AK1484">
        <v>0</v>
      </c>
      <c r="AL1484" t="s">
        <v>82</v>
      </c>
      <c r="AM1484" t="s">
        <v>72</v>
      </c>
      <c r="AN1484">
        <v>0.66</v>
      </c>
      <c r="AO1484">
        <v>17651</v>
      </c>
      <c r="AP1484">
        <v>23750</v>
      </c>
      <c r="AQ1484">
        <v>0.15000004</v>
      </c>
      <c r="AR1484">
        <v>0.29411772000000003</v>
      </c>
      <c r="AS1484" t="s">
        <v>8776</v>
      </c>
      <c r="AT1484">
        <v>-0.13</v>
      </c>
      <c r="AU1484">
        <v>-0.16455695000000001</v>
      </c>
      <c r="AV1484">
        <v>0.51</v>
      </c>
      <c r="AW1484">
        <v>0.79</v>
      </c>
      <c r="AX1484">
        <v>0.05</v>
      </c>
      <c r="AY1484">
        <v>7.5757569999999996E-2</v>
      </c>
      <c r="AZ1484">
        <v>604491008</v>
      </c>
      <c r="BA1484">
        <v>1.1120000000000001</v>
      </c>
      <c r="BB1484">
        <v>0.59888889999999995</v>
      </c>
      <c r="BC1484">
        <v>6.1111152000000002E-2</v>
      </c>
      <c r="BD1484">
        <v>0.10204089</v>
      </c>
      <c r="BE1484">
        <v>0.64208335000000005</v>
      </c>
      <c r="BF1484">
        <v>1.7916680000000001E-2</v>
      </c>
      <c r="BG1484">
        <v>2.7903977999999999E-2</v>
      </c>
      <c r="BH1484">
        <v>398964096</v>
      </c>
      <c r="BI1484">
        <v>0.59352523000000001</v>
      </c>
      <c r="BJ1484">
        <v>15</v>
      </c>
      <c r="BK1484">
        <v>0</v>
      </c>
      <c r="BL1484" t="b">
        <v>0</v>
      </c>
      <c r="BM1484">
        <v>0.66</v>
      </c>
      <c r="BQ1484">
        <v>45.205480000000001</v>
      </c>
      <c r="BR1484">
        <v>1.46E-2</v>
      </c>
    </row>
    <row r="1485" spans="1:72">
      <c r="A1485" t="s">
        <v>8777</v>
      </c>
      <c r="B1485" t="s">
        <v>8778</v>
      </c>
      <c r="C1485" t="str">
        <f t="shared" si="115"/>
        <v>瀚華金控</v>
      </c>
      <c r="D1485" t="str">
        <f t="shared" si="116"/>
        <v>Financial</v>
      </c>
      <c r="E1485" t="str">
        <f t="shared" si="117"/>
        <v>金融</v>
      </c>
      <c r="F1485" t="str">
        <f t="shared" si="118"/>
        <v>Other financial services</v>
      </c>
      <c r="G1485" t="str">
        <f t="shared" si="119"/>
        <v>其他金融服務</v>
      </c>
      <c r="H1485" t="s">
        <v>68</v>
      </c>
      <c r="I1485" t="s">
        <v>69</v>
      </c>
      <c r="J1485" t="s">
        <v>70</v>
      </c>
      <c r="K1485" t="s">
        <v>71</v>
      </c>
      <c r="L1485" t="b">
        <v>0</v>
      </c>
      <c r="M1485" t="s">
        <v>72</v>
      </c>
      <c r="N1485" t="s">
        <v>73</v>
      </c>
      <c r="O1485" t="s">
        <v>74</v>
      </c>
      <c r="P1485" t="s">
        <v>8779</v>
      </c>
      <c r="Q1485" t="s">
        <v>8780</v>
      </c>
      <c r="R1485" t="s">
        <v>78</v>
      </c>
      <c r="S1485" t="s">
        <v>79</v>
      </c>
      <c r="T1485">
        <v>28800000</v>
      </c>
      <c r="U1485" t="s">
        <v>80</v>
      </c>
      <c r="V1485" t="b">
        <v>0</v>
      </c>
      <c r="W1485">
        <v>1403141400000</v>
      </c>
      <c r="X1485">
        <v>3</v>
      </c>
      <c r="Y1485">
        <v>4.9999981999999998E-2</v>
      </c>
      <c r="Z1485">
        <v>14.925367</v>
      </c>
      <c r="AA1485">
        <v>1596160917</v>
      </c>
      <c r="AB1485">
        <v>0.38500000000000001</v>
      </c>
      <c r="AC1485">
        <v>0.38500000000000001</v>
      </c>
      <c r="AD1485" t="s">
        <v>8781</v>
      </c>
      <c r="AE1485">
        <v>0.34</v>
      </c>
      <c r="AF1485">
        <v>54000</v>
      </c>
      <c r="AG1485">
        <v>0.33500000000000002</v>
      </c>
      <c r="AH1485">
        <v>0.34</v>
      </c>
      <c r="AI1485">
        <v>0.38500000000000001</v>
      </c>
      <c r="AJ1485">
        <v>0</v>
      </c>
      <c r="AK1485">
        <v>0</v>
      </c>
      <c r="AL1485" t="s">
        <v>82</v>
      </c>
      <c r="AM1485" t="s">
        <v>102</v>
      </c>
      <c r="AN1485">
        <v>0.34</v>
      </c>
      <c r="AO1485">
        <v>102338</v>
      </c>
      <c r="AP1485">
        <v>118750</v>
      </c>
      <c r="AQ1485">
        <v>0.125</v>
      </c>
      <c r="AR1485">
        <v>0.48076924999999998</v>
      </c>
      <c r="AS1485" t="s">
        <v>8782</v>
      </c>
      <c r="AT1485">
        <v>-0.20499998</v>
      </c>
      <c r="AU1485">
        <v>-0.34745762000000002</v>
      </c>
      <c r="AV1485">
        <v>0.26</v>
      </c>
      <c r="AW1485">
        <v>0.59</v>
      </c>
      <c r="AX1485">
        <v>6.0000000000000001E-3</v>
      </c>
      <c r="AY1485">
        <v>1.7910446999999999E-2</v>
      </c>
      <c r="AZ1485">
        <v>1170000000</v>
      </c>
      <c r="BA1485">
        <v>0.22600000000000001</v>
      </c>
      <c r="BB1485">
        <v>0.31871430000000001</v>
      </c>
      <c r="BC1485">
        <v>6.6285700000000003E-2</v>
      </c>
      <c r="BD1485">
        <v>0.20797843999999999</v>
      </c>
      <c r="BE1485">
        <v>0.3386014</v>
      </c>
      <c r="BF1485">
        <v>4.6398580000000002E-2</v>
      </c>
      <c r="BG1485">
        <v>0.13703008</v>
      </c>
      <c r="BH1485">
        <v>1770999936</v>
      </c>
      <c r="BI1485">
        <v>1.7035397999999999</v>
      </c>
      <c r="BJ1485">
        <v>15</v>
      </c>
      <c r="BK1485">
        <v>0</v>
      </c>
      <c r="BL1485" t="b">
        <v>0</v>
      </c>
      <c r="BM1485">
        <v>0.38500000000000001</v>
      </c>
      <c r="BQ1485">
        <v>5.3521280000000004</v>
      </c>
      <c r="BR1485">
        <v>7.1933999999999998E-2</v>
      </c>
    </row>
    <row r="1486" spans="1:72">
      <c r="A1486" t="s">
        <v>8783</v>
      </c>
      <c r="B1486" t="s">
        <v>8784</v>
      </c>
      <c r="C1486" t="str">
        <f t="shared" si="115"/>
        <v>新晨動力</v>
      </c>
      <c r="D1486" t="str">
        <f t="shared" si="116"/>
        <v>Automobile production and distribution</v>
      </c>
      <c r="E1486" t="str">
        <f t="shared" si="117"/>
        <v>汽車生產及分銷</v>
      </c>
      <c r="F1486" t="str">
        <f t="shared" si="118"/>
        <v>Cars parts and maintenance</v>
      </c>
      <c r="G1486" t="str">
        <f t="shared" si="119"/>
        <v>汽車零部件及維護</v>
      </c>
      <c r="H1486" t="s">
        <v>68</v>
      </c>
      <c r="I1486" t="s">
        <v>69</v>
      </c>
      <c r="J1486" t="s">
        <v>70</v>
      </c>
      <c r="K1486" t="s">
        <v>71</v>
      </c>
      <c r="L1486" t="b">
        <v>0</v>
      </c>
      <c r="M1486" t="s">
        <v>72</v>
      </c>
      <c r="N1486" t="s">
        <v>73</v>
      </c>
      <c r="O1486" t="s">
        <v>74</v>
      </c>
      <c r="P1486" t="s">
        <v>8785</v>
      </c>
      <c r="Q1486" t="s">
        <v>8786</v>
      </c>
      <c r="R1486" t="s">
        <v>78</v>
      </c>
      <c r="S1486" t="s">
        <v>79</v>
      </c>
      <c r="T1486">
        <v>28800000</v>
      </c>
      <c r="U1486" t="s">
        <v>80</v>
      </c>
      <c r="V1486" t="b">
        <v>0</v>
      </c>
      <c r="W1486">
        <v>1363138200000</v>
      </c>
      <c r="X1486">
        <v>3</v>
      </c>
      <c r="Y1486">
        <v>4.9999950000000001E-3</v>
      </c>
      <c r="Z1486">
        <v>1.6129017000000001</v>
      </c>
      <c r="AA1486">
        <v>1596161048</v>
      </c>
      <c r="AB1486">
        <v>0.315</v>
      </c>
      <c r="AC1486">
        <v>0.32</v>
      </c>
      <c r="AD1486" t="s">
        <v>3674</v>
      </c>
      <c r="AE1486">
        <v>0.31</v>
      </c>
      <c r="AF1486">
        <v>285000</v>
      </c>
      <c r="AG1486">
        <v>0.31</v>
      </c>
      <c r="AH1486">
        <v>0.31</v>
      </c>
      <c r="AI1486">
        <v>0.315</v>
      </c>
      <c r="AJ1486">
        <v>0</v>
      </c>
      <c r="AK1486">
        <v>0</v>
      </c>
      <c r="AL1486" t="s">
        <v>82</v>
      </c>
      <c r="AM1486" t="s">
        <v>102</v>
      </c>
      <c r="AN1486">
        <v>0.32</v>
      </c>
      <c r="AO1486">
        <v>1402980</v>
      </c>
      <c r="AP1486">
        <v>3671875</v>
      </c>
      <c r="AQ1486">
        <v>3.4999995999999998E-2</v>
      </c>
      <c r="AR1486">
        <v>0.12499998499999999</v>
      </c>
      <c r="AS1486" t="s">
        <v>8787</v>
      </c>
      <c r="AT1486">
        <v>-0.13</v>
      </c>
      <c r="AU1486">
        <v>-0.29213482000000002</v>
      </c>
      <c r="AV1486">
        <v>0.28000000000000003</v>
      </c>
      <c r="AW1486">
        <v>0.44500000000000001</v>
      </c>
      <c r="AZ1486">
        <v>1282210048</v>
      </c>
      <c r="BA1486">
        <v>0.35899999999999999</v>
      </c>
      <c r="BB1486">
        <v>0.31042856000000002</v>
      </c>
      <c r="BC1486">
        <v>4.5714379999999997E-3</v>
      </c>
      <c r="BD1486">
        <v>1.4726215000000001E-2</v>
      </c>
      <c r="BE1486">
        <v>0.35227271999999998</v>
      </c>
      <c r="BF1486">
        <v>-3.7272720000000002E-2</v>
      </c>
      <c r="BG1486">
        <v>-0.10580644</v>
      </c>
      <c r="BH1486">
        <v>403896160</v>
      </c>
      <c r="BI1486">
        <v>0.87743735</v>
      </c>
      <c r="BJ1486">
        <v>15</v>
      </c>
      <c r="BK1486">
        <v>0</v>
      </c>
      <c r="BL1486" t="b">
        <v>0</v>
      </c>
      <c r="BM1486">
        <v>0.315</v>
      </c>
      <c r="BN1486">
        <v>1553525940</v>
      </c>
      <c r="BO1486">
        <v>1553525940</v>
      </c>
      <c r="BP1486">
        <v>1553525940</v>
      </c>
      <c r="BQ1486">
        <v>2.6274085</v>
      </c>
      <c r="BR1486">
        <v>0.11989</v>
      </c>
    </row>
    <row r="1487" spans="1:72">
      <c r="A1487" t="s">
        <v>8788</v>
      </c>
      <c r="B1487" t="s">
        <v>8789</v>
      </c>
      <c r="C1487" t="str">
        <f t="shared" si="115"/>
        <v>同方康泰</v>
      </c>
      <c r="D1487" t="str">
        <f t="shared" si="116"/>
        <v>Real Estate Construction</v>
      </c>
      <c r="E1487" t="str">
        <f t="shared" si="117"/>
        <v>地產建築</v>
      </c>
      <c r="F1487" t="str">
        <f t="shared" si="118"/>
        <v>Building Materials</v>
      </c>
      <c r="G1487" t="str">
        <f t="shared" si="119"/>
        <v>建材</v>
      </c>
      <c r="H1487" t="s">
        <v>68</v>
      </c>
      <c r="I1487" t="s">
        <v>69</v>
      </c>
      <c r="J1487" t="s">
        <v>70</v>
      </c>
      <c r="K1487" t="s">
        <v>71</v>
      </c>
      <c r="L1487" t="b">
        <v>0</v>
      </c>
      <c r="M1487" t="s">
        <v>72</v>
      </c>
      <c r="N1487" t="s">
        <v>73</v>
      </c>
      <c r="O1487" t="s">
        <v>74</v>
      </c>
      <c r="P1487" t="s">
        <v>8790</v>
      </c>
      <c r="Q1487" t="s">
        <v>8791</v>
      </c>
      <c r="R1487" t="s">
        <v>78</v>
      </c>
      <c r="S1487" t="s">
        <v>79</v>
      </c>
      <c r="T1487">
        <v>28800000</v>
      </c>
      <c r="U1487" t="s">
        <v>80</v>
      </c>
      <c r="V1487" t="b">
        <v>0</v>
      </c>
      <c r="W1487">
        <v>1326850200000</v>
      </c>
      <c r="X1487">
        <v>3</v>
      </c>
      <c r="Y1487">
        <v>0</v>
      </c>
      <c r="Z1487">
        <v>0</v>
      </c>
      <c r="AA1487">
        <v>1596095376</v>
      </c>
      <c r="AB1487">
        <v>7.0000000000000007E-2</v>
      </c>
      <c r="AC1487">
        <v>7.1999999999999995E-2</v>
      </c>
      <c r="AD1487" t="s">
        <v>8792</v>
      </c>
      <c r="AE1487">
        <v>7.0000000000000007E-2</v>
      </c>
      <c r="AF1487">
        <v>426000</v>
      </c>
      <c r="AG1487">
        <v>7.0000000000000007E-2</v>
      </c>
      <c r="AH1487">
        <v>6.7000000000000004E-2</v>
      </c>
      <c r="AI1487">
        <v>7.0000000000000007E-2</v>
      </c>
      <c r="AJ1487">
        <v>0</v>
      </c>
      <c r="AK1487">
        <v>0</v>
      </c>
      <c r="AL1487" t="s">
        <v>82</v>
      </c>
      <c r="AM1487" t="s">
        <v>72</v>
      </c>
      <c r="AN1487">
        <v>7.0000000000000007E-2</v>
      </c>
      <c r="AO1487">
        <v>2008915</v>
      </c>
      <c r="AP1487">
        <v>1926000</v>
      </c>
      <c r="AQ1487">
        <v>8.9999999999999993E-3</v>
      </c>
      <c r="AR1487">
        <v>0.14754096999999999</v>
      </c>
      <c r="AS1487" t="s">
        <v>8793</v>
      </c>
      <c r="AT1487">
        <v>-0.24000001000000001</v>
      </c>
      <c r="AU1487">
        <v>-0.77419360000000004</v>
      </c>
      <c r="AV1487">
        <v>6.0999999999999999E-2</v>
      </c>
      <c r="AW1487">
        <v>0.31</v>
      </c>
      <c r="AZ1487">
        <v>5588570112</v>
      </c>
      <c r="BA1487">
        <v>0.253</v>
      </c>
      <c r="BB1487">
        <v>7.3257139999999998E-2</v>
      </c>
      <c r="BC1487">
        <v>-3.2571405000000001E-3</v>
      </c>
      <c r="BD1487">
        <v>-4.4461750000000001E-2</v>
      </c>
      <c r="BE1487">
        <v>0.11244055999999999</v>
      </c>
      <c r="BF1487">
        <v>-4.2440555999999997E-2</v>
      </c>
      <c r="BG1487">
        <v>-0.37744883000000001</v>
      </c>
      <c r="BH1487">
        <v>391199904</v>
      </c>
      <c r="BI1487">
        <v>0.27667984000000001</v>
      </c>
      <c r="BJ1487">
        <v>15</v>
      </c>
      <c r="BK1487">
        <v>0</v>
      </c>
      <c r="BL1487" t="b">
        <v>0</v>
      </c>
      <c r="BM1487">
        <v>7.0000000000000007E-2</v>
      </c>
      <c r="BN1487">
        <v>1553871540</v>
      </c>
      <c r="BO1487">
        <v>1553871540</v>
      </c>
      <c r="BP1487">
        <v>1553871540</v>
      </c>
      <c r="BR1487">
        <v>-4.0000000000000002E-4</v>
      </c>
    </row>
    <row r="1488" spans="1:72">
      <c r="A1488" t="s">
        <v>8794</v>
      </c>
      <c r="B1488" t="s">
        <v>8795</v>
      </c>
      <c r="C1488" t="str">
        <f t="shared" si="115"/>
        <v>遠大中國</v>
      </c>
      <c r="D1488" t="str">
        <f t="shared" si="116"/>
        <v>Real Estate Construction</v>
      </c>
      <c r="E1488" t="str">
        <f t="shared" si="117"/>
        <v>地產建築</v>
      </c>
      <c r="F1488" t="str">
        <f t="shared" si="118"/>
        <v>Construction related</v>
      </c>
      <c r="G1488" t="str">
        <f t="shared" si="119"/>
        <v>建築相關</v>
      </c>
      <c r="H1488" t="s">
        <v>68</v>
      </c>
      <c r="I1488" t="s">
        <v>69</v>
      </c>
      <c r="J1488" t="s">
        <v>70</v>
      </c>
      <c r="K1488" t="s">
        <v>71</v>
      </c>
      <c r="L1488" t="b">
        <v>0</v>
      </c>
      <c r="M1488" t="s">
        <v>72</v>
      </c>
      <c r="N1488" t="s">
        <v>73</v>
      </c>
      <c r="O1488" t="s">
        <v>74</v>
      </c>
      <c r="P1488" t="s">
        <v>8796</v>
      </c>
      <c r="Q1488" t="s">
        <v>8797</v>
      </c>
      <c r="R1488" t="s">
        <v>78</v>
      </c>
      <c r="S1488" t="s">
        <v>79</v>
      </c>
      <c r="T1488">
        <v>28800000</v>
      </c>
      <c r="U1488" t="s">
        <v>80</v>
      </c>
      <c r="V1488" t="b">
        <v>0</v>
      </c>
      <c r="W1488">
        <v>1305595800000</v>
      </c>
      <c r="X1488">
        <v>3</v>
      </c>
      <c r="Y1488">
        <v>-1.0000020000000001E-3</v>
      </c>
      <c r="Z1488">
        <v>-1.5873048000000001</v>
      </c>
      <c r="AA1488">
        <v>1596089249</v>
      </c>
      <c r="AB1488">
        <v>6.2E-2</v>
      </c>
      <c r="AC1488">
        <v>6.2E-2</v>
      </c>
      <c r="AD1488" t="s">
        <v>8450</v>
      </c>
      <c r="AE1488">
        <v>6.2E-2</v>
      </c>
      <c r="AF1488">
        <v>140000</v>
      </c>
      <c r="AG1488">
        <v>6.3E-2</v>
      </c>
      <c r="AH1488">
        <v>0.06</v>
      </c>
      <c r="AI1488">
        <v>6.4000000000000001E-2</v>
      </c>
      <c r="AJ1488">
        <v>0</v>
      </c>
      <c r="AK1488">
        <v>0</v>
      </c>
      <c r="AL1488" t="s">
        <v>82</v>
      </c>
      <c r="AM1488" t="s">
        <v>102</v>
      </c>
      <c r="AN1488">
        <v>6.2E-2</v>
      </c>
      <c r="AO1488">
        <v>1015979</v>
      </c>
      <c r="AP1488">
        <v>920500</v>
      </c>
      <c r="AQ1488">
        <v>2.0000003000000001E-3</v>
      </c>
      <c r="AR1488">
        <v>3.3333340000000003E-2</v>
      </c>
      <c r="AS1488" t="s">
        <v>8798</v>
      </c>
      <c r="AT1488">
        <v>-4.2999997999999998E-2</v>
      </c>
      <c r="AU1488">
        <v>-0.40952380999999999</v>
      </c>
      <c r="AV1488">
        <v>0.06</v>
      </c>
      <c r="AW1488">
        <v>0.105</v>
      </c>
      <c r="AX1488">
        <v>1.2E-2</v>
      </c>
      <c r="AY1488">
        <v>0.19047620000000001</v>
      </c>
      <c r="AZ1488">
        <v>6208730112</v>
      </c>
      <c r="BA1488">
        <v>6.3E-2</v>
      </c>
      <c r="BB1488">
        <v>6.4416669999999995E-2</v>
      </c>
      <c r="BC1488">
        <v>-2.4166703000000002E-3</v>
      </c>
      <c r="BD1488">
        <v>-3.7516225E-2</v>
      </c>
      <c r="BE1488">
        <v>7.1097225E-2</v>
      </c>
      <c r="BF1488">
        <v>-9.0972259999999999E-3</v>
      </c>
      <c r="BG1488">
        <v>-0.12795471999999999</v>
      </c>
      <c r="BH1488">
        <v>384941248</v>
      </c>
      <c r="BI1488">
        <v>0.98412690000000003</v>
      </c>
      <c r="BJ1488">
        <v>15</v>
      </c>
      <c r="BK1488">
        <v>0</v>
      </c>
      <c r="BL1488" t="b">
        <v>0</v>
      </c>
      <c r="BM1488">
        <v>6.2E-2</v>
      </c>
      <c r="BN1488">
        <v>1553871540</v>
      </c>
      <c r="BO1488">
        <v>1553871540</v>
      </c>
      <c r="BP1488">
        <v>1553871540</v>
      </c>
      <c r="BQ1488">
        <v>3.8262157000000001</v>
      </c>
      <c r="BR1488">
        <v>1.6204E-2</v>
      </c>
    </row>
    <row r="1489" spans="1:70">
      <c r="A1489" t="s">
        <v>8799</v>
      </c>
      <c r="B1489" t="s">
        <v>8800</v>
      </c>
      <c r="C1489" t="str">
        <f t="shared" si="115"/>
        <v>中聯發展控股</v>
      </c>
      <c r="D1489" t="str">
        <f t="shared" si="116"/>
        <v>Consumer Goods Manufacturing</v>
      </c>
      <c r="E1489" t="str">
        <f t="shared" si="117"/>
        <v>消費品製造</v>
      </c>
      <c r="F1489" t="str">
        <f t="shared" si="118"/>
        <v>Textile and Clothing</v>
      </c>
      <c r="G1489" t="str">
        <f t="shared" si="119"/>
        <v>紡織製衣</v>
      </c>
      <c r="H1489" t="s">
        <v>68</v>
      </c>
      <c r="I1489" t="s">
        <v>69</v>
      </c>
      <c r="J1489" t="s">
        <v>70</v>
      </c>
      <c r="K1489" t="s">
        <v>71</v>
      </c>
      <c r="L1489" t="b">
        <v>0</v>
      </c>
      <c r="M1489" t="s">
        <v>72</v>
      </c>
      <c r="N1489" t="s">
        <v>73</v>
      </c>
      <c r="O1489" t="s">
        <v>74</v>
      </c>
      <c r="P1489" t="s">
        <v>8801</v>
      </c>
      <c r="Q1489" t="s">
        <v>8802</v>
      </c>
      <c r="R1489" t="s">
        <v>78</v>
      </c>
      <c r="S1489" t="s">
        <v>79</v>
      </c>
      <c r="T1489">
        <v>28800000</v>
      </c>
      <c r="U1489" t="s">
        <v>80</v>
      </c>
      <c r="V1489" t="b">
        <v>0</v>
      </c>
      <c r="W1489">
        <v>1047432600000</v>
      </c>
      <c r="X1489">
        <v>3</v>
      </c>
      <c r="Y1489">
        <v>-2.9999971E-2</v>
      </c>
      <c r="Z1489">
        <v>-2.8571403000000002</v>
      </c>
      <c r="AA1489">
        <v>1595491166</v>
      </c>
      <c r="AB1489">
        <v>1.02</v>
      </c>
      <c r="AC1489">
        <v>1.05</v>
      </c>
      <c r="AD1489" t="s">
        <v>8803</v>
      </c>
      <c r="AE1489">
        <v>0.95</v>
      </c>
      <c r="AF1489">
        <v>284000</v>
      </c>
      <c r="AG1489">
        <v>1.05</v>
      </c>
      <c r="AH1489">
        <v>0.96</v>
      </c>
      <c r="AI1489">
        <v>1.1000000000000001</v>
      </c>
      <c r="AJ1489">
        <v>0</v>
      </c>
      <c r="AK1489">
        <v>0</v>
      </c>
      <c r="AL1489" t="s">
        <v>82</v>
      </c>
      <c r="AM1489" t="s">
        <v>72</v>
      </c>
      <c r="AN1489">
        <v>0.96</v>
      </c>
      <c r="AO1489">
        <v>119727</v>
      </c>
      <c r="AP1489">
        <v>35500</v>
      </c>
      <c r="AQ1489">
        <v>0.13</v>
      </c>
      <c r="AR1489">
        <v>0.14606741000000001</v>
      </c>
      <c r="AS1489" t="s">
        <v>8804</v>
      </c>
      <c r="AT1489">
        <v>-1.51</v>
      </c>
      <c r="AU1489">
        <v>-0.59683794000000001</v>
      </c>
      <c r="AV1489">
        <v>0.89</v>
      </c>
      <c r="AW1489">
        <v>2.5299999999999998</v>
      </c>
      <c r="AZ1489">
        <v>382704000</v>
      </c>
      <c r="BA1489">
        <v>2.5000000000000001E-2</v>
      </c>
      <c r="BB1489">
        <v>1.0325</v>
      </c>
      <c r="BC1489">
        <v>-1.2500048E-2</v>
      </c>
      <c r="BD1489">
        <v>-1.2106583000000001E-2</v>
      </c>
      <c r="BE1489">
        <v>1.1702083000000001</v>
      </c>
      <c r="BF1489">
        <v>-0.15020834999999999</v>
      </c>
      <c r="BG1489">
        <v>-0.12836035000000001</v>
      </c>
      <c r="BH1489">
        <v>390358080</v>
      </c>
      <c r="BI1489">
        <v>40.799999999999997</v>
      </c>
      <c r="BJ1489">
        <v>15</v>
      </c>
      <c r="BK1489">
        <v>0</v>
      </c>
      <c r="BL1489" t="b">
        <v>0</v>
      </c>
      <c r="BM1489">
        <v>1.02</v>
      </c>
      <c r="BN1489">
        <v>1553698740</v>
      </c>
      <c r="BO1489">
        <v>1553698740</v>
      </c>
      <c r="BP1489">
        <v>1553698740</v>
      </c>
      <c r="BR1489">
        <v>-4.7899999999999998E-2</v>
      </c>
    </row>
    <row r="1490" spans="1:70">
      <c r="A1490" t="s">
        <v>8805</v>
      </c>
      <c r="B1490" t="s">
        <v>8806</v>
      </c>
      <c r="C1490" t="str">
        <f t="shared" si="115"/>
        <v>JBB BUILDERS</v>
      </c>
      <c r="D1490" t="str">
        <f t="shared" si="116"/>
        <v>Transportation, logistics and infrastructure</v>
      </c>
      <c r="E1490" t="str">
        <f t="shared" si="117"/>
        <v>運輸、物流及基建</v>
      </c>
      <c r="F1490" t="str">
        <f t="shared" si="118"/>
        <v xml:space="preserve">Shipping </v>
      </c>
      <c r="G1490" t="str">
        <f t="shared" si="119"/>
        <v>航運</v>
      </c>
      <c r="H1490" t="s">
        <v>68</v>
      </c>
      <c r="I1490" t="s">
        <v>69</v>
      </c>
      <c r="J1490" t="s">
        <v>70</v>
      </c>
      <c r="K1490" t="s">
        <v>71</v>
      </c>
      <c r="L1490" t="b">
        <v>0</v>
      </c>
      <c r="M1490" t="s">
        <v>72</v>
      </c>
      <c r="N1490" t="s">
        <v>73</v>
      </c>
      <c r="O1490" t="s">
        <v>74</v>
      </c>
      <c r="P1490" t="s">
        <v>8807</v>
      </c>
      <c r="Q1490" t="s">
        <v>8808</v>
      </c>
      <c r="R1490" t="s">
        <v>78</v>
      </c>
      <c r="S1490" t="s">
        <v>79</v>
      </c>
      <c r="T1490">
        <v>28800000</v>
      </c>
      <c r="U1490" t="s">
        <v>80</v>
      </c>
      <c r="V1490" t="b">
        <v>0</v>
      </c>
      <c r="W1490">
        <v>1557451800000</v>
      </c>
      <c r="X1490">
        <v>3</v>
      </c>
      <c r="Y1490">
        <v>2.9999971E-2</v>
      </c>
      <c r="Z1490">
        <v>3.9999962</v>
      </c>
      <c r="AA1490">
        <v>1595988324</v>
      </c>
      <c r="AB1490">
        <v>0.78</v>
      </c>
      <c r="AC1490">
        <v>0.78</v>
      </c>
      <c r="AD1490" t="s">
        <v>3989</v>
      </c>
      <c r="AE1490">
        <v>0.78</v>
      </c>
      <c r="AF1490">
        <v>2000</v>
      </c>
      <c r="AG1490">
        <v>0.75</v>
      </c>
      <c r="AH1490">
        <v>0.6</v>
      </c>
      <c r="AI1490">
        <v>0.83</v>
      </c>
      <c r="AL1490" t="s">
        <v>82</v>
      </c>
      <c r="AM1490" t="s">
        <v>3996</v>
      </c>
      <c r="AN1490">
        <v>0.78</v>
      </c>
      <c r="AO1490">
        <v>45787</v>
      </c>
      <c r="AP1490">
        <v>6250</v>
      </c>
      <c r="AQ1490">
        <v>0.33999996999999998</v>
      </c>
      <c r="AR1490">
        <v>0.77272719999999995</v>
      </c>
      <c r="AS1490" t="s">
        <v>8809</v>
      </c>
      <c r="AT1490">
        <v>-0.47000003000000001</v>
      </c>
      <c r="AU1490">
        <v>-0.37600001999999999</v>
      </c>
      <c r="AV1490">
        <v>0.44</v>
      </c>
      <c r="AW1490">
        <v>1.25</v>
      </c>
      <c r="AZ1490">
        <v>500000000</v>
      </c>
      <c r="BB1490">
        <v>0.71416663999999996</v>
      </c>
      <c r="BC1490">
        <v>6.5833329999999995E-2</v>
      </c>
      <c r="BD1490">
        <v>9.2182029999999998E-2</v>
      </c>
      <c r="BE1490">
        <v>0.72930556999999996</v>
      </c>
      <c r="BF1490">
        <v>5.0694405999999997E-2</v>
      </c>
      <c r="BG1490">
        <v>6.9510520000000006E-2</v>
      </c>
      <c r="BH1490">
        <v>390000000</v>
      </c>
      <c r="BJ1490">
        <v>15</v>
      </c>
      <c r="BK1490">
        <v>0</v>
      </c>
      <c r="BL1490" t="b">
        <v>0</v>
      </c>
      <c r="BM1490">
        <v>0.78</v>
      </c>
    </row>
    <row r="1491" spans="1:70">
      <c r="A1491" t="s">
        <v>8810</v>
      </c>
      <c r="B1491" t="s">
        <v>8811</v>
      </c>
      <c r="C1491" t="str">
        <f t="shared" si="115"/>
        <v>興科蓉醫藥</v>
      </c>
      <c r="D1491" t="str">
        <f t="shared" si="116"/>
        <v>Medicine</v>
      </c>
      <c r="E1491" t="str">
        <f t="shared" si="117"/>
        <v>醫藥</v>
      </c>
      <c r="F1491" t="str">
        <f t="shared" si="118"/>
        <v>Pharmaceutical</v>
      </c>
      <c r="G1491" t="str">
        <f t="shared" si="119"/>
        <v>醫藥股</v>
      </c>
      <c r="H1491" t="s">
        <v>68</v>
      </c>
      <c r="I1491" t="s">
        <v>69</v>
      </c>
      <c r="J1491" t="s">
        <v>70</v>
      </c>
      <c r="K1491" t="s">
        <v>71</v>
      </c>
      <c r="L1491" t="b">
        <v>0</v>
      </c>
      <c r="M1491" t="s">
        <v>72</v>
      </c>
      <c r="N1491" t="s">
        <v>73</v>
      </c>
      <c r="O1491" t="s">
        <v>74</v>
      </c>
      <c r="P1491" t="s">
        <v>8812</v>
      </c>
      <c r="Q1491" t="s">
        <v>8813</v>
      </c>
      <c r="R1491" t="s">
        <v>78</v>
      </c>
      <c r="S1491" t="s">
        <v>79</v>
      </c>
      <c r="T1491">
        <v>28800000</v>
      </c>
      <c r="U1491" t="s">
        <v>80</v>
      </c>
      <c r="V1491" t="b">
        <v>0</v>
      </c>
      <c r="W1491">
        <v>1457573400000</v>
      </c>
      <c r="X1491">
        <v>3</v>
      </c>
      <c r="Y1491">
        <v>4.1999995999999998E-2</v>
      </c>
      <c r="Z1491">
        <v>16.935483999999999</v>
      </c>
      <c r="AA1491">
        <v>1596160888</v>
      </c>
      <c r="AB1491">
        <v>0.28999999999999998</v>
      </c>
      <c r="AC1491">
        <v>0.28999999999999998</v>
      </c>
      <c r="AD1491" t="s">
        <v>5532</v>
      </c>
      <c r="AE1491">
        <v>0.28999999999999998</v>
      </c>
      <c r="AF1491">
        <v>40000</v>
      </c>
      <c r="AG1491">
        <v>0.248</v>
      </c>
      <c r="AH1491">
        <v>0.23200000000000001</v>
      </c>
      <c r="AI1491">
        <v>0.5</v>
      </c>
      <c r="AJ1491">
        <v>0</v>
      </c>
      <c r="AK1491">
        <v>0</v>
      </c>
      <c r="AL1491" t="s">
        <v>82</v>
      </c>
      <c r="AM1491" t="s">
        <v>102</v>
      </c>
      <c r="AN1491">
        <v>0.28999999999999998</v>
      </c>
      <c r="AO1491">
        <v>91323</v>
      </c>
      <c r="AP1491">
        <v>340000</v>
      </c>
      <c r="AQ1491">
        <v>0.129</v>
      </c>
      <c r="AR1491">
        <v>0.80124220000000002</v>
      </c>
      <c r="AS1491" t="s">
        <v>8814</v>
      </c>
      <c r="AT1491">
        <v>-0.21000000999999999</v>
      </c>
      <c r="AU1491">
        <v>-0.42000001999999997</v>
      </c>
      <c r="AV1491">
        <v>0.161</v>
      </c>
      <c r="AW1491">
        <v>0.5</v>
      </c>
      <c r="AX1491">
        <v>0</v>
      </c>
      <c r="AY1491">
        <v>0</v>
      </c>
      <c r="AZ1491">
        <v>1691890048</v>
      </c>
      <c r="BA1491">
        <v>2.3E-2</v>
      </c>
      <c r="BB1491">
        <v>0.20851428999999999</v>
      </c>
      <c r="BC1491">
        <v>8.1485699999999994E-2</v>
      </c>
      <c r="BD1491">
        <v>0.39079195</v>
      </c>
      <c r="BE1491">
        <v>0.25851049999999998</v>
      </c>
      <c r="BF1491">
        <v>3.1489490000000002E-2</v>
      </c>
      <c r="BG1491">
        <v>0.12181126</v>
      </c>
      <c r="BH1491">
        <v>490648096</v>
      </c>
      <c r="BI1491">
        <v>12.608695000000001</v>
      </c>
      <c r="BJ1491">
        <v>15</v>
      </c>
      <c r="BK1491">
        <v>0</v>
      </c>
      <c r="BL1491" t="b">
        <v>0</v>
      </c>
      <c r="BM1491">
        <v>0.28999999999999998</v>
      </c>
      <c r="BN1491">
        <v>1553871540</v>
      </c>
      <c r="BO1491">
        <v>1553871540</v>
      </c>
      <c r="BP1491">
        <v>1553871540</v>
      </c>
    </row>
    <row r="1492" spans="1:70">
      <c r="A1492" t="s">
        <v>8815</v>
      </c>
      <c r="B1492" t="s">
        <v>8816</v>
      </c>
      <c r="C1492" t="str">
        <f t="shared" si="115"/>
        <v>中國城市基礎設施</v>
      </c>
      <c r="D1492" t="str">
        <f t="shared" si="116"/>
        <v>Real Estate Construction</v>
      </c>
      <c r="E1492" t="str">
        <f t="shared" si="117"/>
        <v>地產建築</v>
      </c>
      <c r="F1492" t="str">
        <f t="shared" si="118"/>
        <v>China Properties</v>
      </c>
      <c r="G1492" t="str">
        <f t="shared" si="119"/>
        <v>內房</v>
      </c>
      <c r="H1492" t="s">
        <v>68</v>
      </c>
      <c r="I1492" t="s">
        <v>69</v>
      </c>
      <c r="J1492" t="s">
        <v>70</v>
      </c>
      <c r="K1492" t="s">
        <v>71</v>
      </c>
      <c r="L1492" t="b">
        <v>0</v>
      </c>
      <c r="M1492" t="s">
        <v>72</v>
      </c>
      <c r="N1492" t="s">
        <v>73</v>
      </c>
      <c r="O1492" t="s">
        <v>74</v>
      </c>
      <c r="P1492" t="s">
        <v>8817</v>
      </c>
      <c r="Q1492" t="s">
        <v>8818</v>
      </c>
      <c r="R1492" t="s">
        <v>78</v>
      </c>
      <c r="S1492" t="s">
        <v>79</v>
      </c>
      <c r="T1492">
        <v>28800000</v>
      </c>
      <c r="U1492" t="s">
        <v>80</v>
      </c>
      <c r="V1492" t="b">
        <v>0</v>
      </c>
      <c r="W1492">
        <v>1056504600000</v>
      </c>
      <c r="X1492">
        <v>3</v>
      </c>
      <c r="Y1492">
        <v>1.0000020000000001E-3</v>
      </c>
      <c r="Z1492">
        <v>0.80645330000000004</v>
      </c>
      <c r="AA1492">
        <v>1595814692</v>
      </c>
      <c r="AB1492">
        <v>0.125</v>
      </c>
      <c r="AC1492">
        <v>0.13</v>
      </c>
      <c r="AD1492" t="s">
        <v>8819</v>
      </c>
      <c r="AE1492">
        <v>0.112</v>
      </c>
      <c r="AF1492">
        <v>48520</v>
      </c>
      <c r="AG1492">
        <v>0.124</v>
      </c>
      <c r="AH1492">
        <v>0.115</v>
      </c>
      <c r="AI1492">
        <v>0.125</v>
      </c>
      <c r="AJ1492">
        <v>0</v>
      </c>
      <c r="AK1492">
        <v>0</v>
      </c>
      <c r="AL1492" t="s">
        <v>82</v>
      </c>
      <c r="AM1492" t="s">
        <v>72</v>
      </c>
      <c r="AN1492">
        <v>0.112</v>
      </c>
      <c r="AO1492">
        <v>357803</v>
      </c>
      <c r="AP1492">
        <v>27000</v>
      </c>
      <c r="AQ1492">
        <v>3.4999995999999998E-2</v>
      </c>
      <c r="AR1492">
        <v>0.38888884000000001</v>
      </c>
      <c r="AS1492" t="s">
        <v>8820</v>
      </c>
      <c r="AT1492">
        <v>-0.17500001000000001</v>
      </c>
      <c r="AU1492">
        <v>-0.5833334</v>
      </c>
      <c r="AV1492">
        <v>0.09</v>
      </c>
      <c r="AW1492">
        <v>0.3</v>
      </c>
      <c r="AZ1492">
        <v>3128280064</v>
      </c>
      <c r="BA1492">
        <v>0.371</v>
      </c>
      <c r="BB1492">
        <v>0.12948571</v>
      </c>
      <c r="BC1492">
        <v>-4.4857114999999996E-3</v>
      </c>
      <c r="BD1492">
        <v>-3.4642520000000003E-2</v>
      </c>
      <c r="BE1492">
        <v>0.13134265000000001</v>
      </c>
      <c r="BF1492">
        <v>-6.3426495000000003E-3</v>
      </c>
      <c r="BG1492">
        <v>-4.8290859999999998E-2</v>
      </c>
      <c r="BH1492">
        <v>391035008</v>
      </c>
      <c r="BI1492">
        <v>0.33692724000000002</v>
      </c>
      <c r="BJ1492">
        <v>15</v>
      </c>
      <c r="BK1492">
        <v>0</v>
      </c>
      <c r="BL1492" t="b">
        <v>0</v>
      </c>
      <c r="BM1492">
        <v>0.125</v>
      </c>
      <c r="BN1492">
        <v>1553180340</v>
      </c>
      <c r="BO1492">
        <v>1553180340</v>
      </c>
      <c r="BP1492">
        <v>1553180340</v>
      </c>
      <c r="BR1492">
        <v>-5.62E-2</v>
      </c>
    </row>
    <row r="1493" spans="1:70">
      <c r="A1493" t="s">
        <v>8821</v>
      </c>
      <c r="B1493" t="s">
        <v>8822</v>
      </c>
      <c r="C1493" t="str">
        <f t="shared" si="115"/>
        <v>中國織材控股</v>
      </c>
      <c r="D1493" t="str">
        <f t="shared" si="116"/>
        <v>Consumer Goods Manufacturing</v>
      </c>
      <c r="E1493" t="str">
        <f t="shared" si="117"/>
        <v>消費品製造</v>
      </c>
      <c r="F1493" t="str">
        <f t="shared" si="118"/>
        <v>Textile and Clothing</v>
      </c>
      <c r="G1493" t="str">
        <f t="shared" si="119"/>
        <v>紡織製衣</v>
      </c>
      <c r="H1493" t="s">
        <v>68</v>
      </c>
      <c r="I1493" t="s">
        <v>69</v>
      </c>
      <c r="J1493" t="s">
        <v>70</v>
      </c>
      <c r="K1493" t="s">
        <v>71</v>
      </c>
      <c r="L1493" t="b">
        <v>0</v>
      </c>
      <c r="M1493" t="s">
        <v>72</v>
      </c>
      <c r="N1493" t="s">
        <v>73</v>
      </c>
      <c r="O1493" t="s">
        <v>74</v>
      </c>
      <c r="P1493" t="s">
        <v>8823</v>
      </c>
      <c r="Q1493" t="s">
        <v>8824</v>
      </c>
      <c r="R1493" t="s">
        <v>78</v>
      </c>
      <c r="S1493" t="s">
        <v>79</v>
      </c>
      <c r="T1493">
        <v>28800000</v>
      </c>
      <c r="U1493" t="s">
        <v>80</v>
      </c>
      <c r="V1493" t="b">
        <v>0</v>
      </c>
      <c r="W1493">
        <v>1324517400000</v>
      </c>
      <c r="X1493">
        <v>3</v>
      </c>
      <c r="Y1493">
        <v>9.9999900000000003E-3</v>
      </c>
      <c r="Z1493">
        <v>3.3333300000000001</v>
      </c>
      <c r="AA1493">
        <v>1596003758</v>
      </c>
      <c r="AB1493">
        <v>0.31</v>
      </c>
      <c r="AC1493">
        <v>0.31</v>
      </c>
      <c r="AD1493" t="s">
        <v>2331</v>
      </c>
      <c r="AE1493">
        <v>0.3</v>
      </c>
      <c r="AF1493">
        <v>120000</v>
      </c>
      <c r="AG1493">
        <v>0.3</v>
      </c>
      <c r="AH1493">
        <v>0.27</v>
      </c>
      <c r="AI1493">
        <v>0.35</v>
      </c>
      <c r="AJ1493">
        <v>0</v>
      </c>
      <c r="AK1493">
        <v>0</v>
      </c>
      <c r="AL1493" t="s">
        <v>82</v>
      </c>
      <c r="AM1493" t="s">
        <v>102</v>
      </c>
      <c r="AN1493">
        <v>0.3</v>
      </c>
      <c r="AO1493">
        <v>45193</v>
      </c>
      <c r="AP1493">
        <v>26000</v>
      </c>
      <c r="AQ1493">
        <v>0.10000001</v>
      </c>
      <c r="AR1493">
        <v>0.47619054</v>
      </c>
      <c r="AS1493" t="s">
        <v>8825</v>
      </c>
      <c r="AT1493">
        <v>-1.0899999</v>
      </c>
      <c r="AU1493">
        <v>-0.77857136999999998</v>
      </c>
      <c r="AV1493">
        <v>0.21</v>
      </c>
      <c r="AW1493">
        <v>1.4</v>
      </c>
      <c r="AZ1493">
        <v>1252349952</v>
      </c>
      <c r="BA1493">
        <v>6.8000000000000005E-2</v>
      </c>
      <c r="BB1493">
        <v>0.28305714999999998</v>
      </c>
      <c r="BC1493">
        <v>2.6942850000000001E-2</v>
      </c>
      <c r="BD1493">
        <v>9.5185190000000003E-2</v>
      </c>
      <c r="BE1493">
        <v>0.34122377999999998</v>
      </c>
      <c r="BF1493">
        <v>-3.1223773999999999E-2</v>
      </c>
      <c r="BG1493">
        <v>-9.1505273999999998E-2</v>
      </c>
      <c r="BH1493">
        <v>388228480</v>
      </c>
      <c r="BI1493">
        <v>4.5588230000000003</v>
      </c>
      <c r="BJ1493">
        <v>15</v>
      </c>
      <c r="BK1493">
        <v>0</v>
      </c>
      <c r="BL1493" t="b">
        <v>0</v>
      </c>
      <c r="BM1493">
        <v>0.31</v>
      </c>
      <c r="BN1493">
        <v>1553871540</v>
      </c>
      <c r="BO1493">
        <v>1553871540</v>
      </c>
      <c r="BP1493">
        <v>1553871540</v>
      </c>
      <c r="BR1493">
        <v>-1.2290000000000001E-3</v>
      </c>
    </row>
    <row r="1494" spans="1:70">
      <c r="A1494" t="s">
        <v>8826</v>
      </c>
      <c r="B1494" t="s">
        <v>8827</v>
      </c>
      <c r="C1494" t="str">
        <f t="shared" si="115"/>
        <v>首長寶佳</v>
      </c>
      <c r="D1494" t="str">
        <f t="shared" si="116"/>
        <v>Raw Materials</v>
      </c>
      <c r="E1494" t="str">
        <f t="shared" si="117"/>
        <v>原材料</v>
      </c>
      <c r="F1494" t="str">
        <f t="shared" si="118"/>
        <v>Steel and Aluminum</v>
      </c>
      <c r="G1494" t="str">
        <f t="shared" si="119"/>
        <v>鋼鐵鋁材</v>
      </c>
      <c r="H1494" t="s">
        <v>68</v>
      </c>
      <c r="I1494" t="s">
        <v>69</v>
      </c>
      <c r="J1494" t="s">
        <v>70</v>
      </c>
      <c r="K1494" t="s">
        <v>71</v>
      </c>
      <c r="L1494" t="b">
        <v>0</v>
      </c>
      <c r="M1494" t="s">
        <v>72</v>
      </c>
      <c r="N1494" t="s">
        <v>73</v>
      </c>
      <c r="O1494" t="s">
        <v>74</v>
      </c>
      <c r="P1494" t="s">
        <v>8828</v>
      </c>
      <c r="Q1494" t="s">
        <v>8829</v>
      </c>
      <c r="R1494" t="s">
        <v>78</v>
      </c>
      <c r="S1494" t="s">
        <v>79</v>
      </c>
      <c r="T1494">
        <v>28800000</v>
      </c>
      <c r="U1494" t="s">
        <v>80</v>
      </c>
      <c r="V1494" t="b">
        <v>0</v>
      </c>
      <c r="W1494">
        <v>946949400000</v>
      </c>
      <c r="X1494">
        <v>3</v>
      </c>
      <c r="Y1494">
        <v>-9.9998709999999996E-4</v>
      </c>
      <c r="Z1494">
        <v>-0.49260451999999999</v>
      </c>
      <c r="AA1494">
        <v>1596091465</v>
      </c>
      <c r="AB1494">
        <v>0.20200000000000001</v>
      </c>
      <c r="AC1494">
        <v>0.20399999999999999</v>
      </c>
      <c r="AD1494" t="s">
        <v>8830</v>
      </c>
      <c r="AE1494">
        <v>0.20200000000000001</v>
      </c>
      <c r="AF1494">
        <v>106000</v>
      </c>
      <c r="AG1494">
        <v>0.20300000000000001</v>
      </c>
      <c r="AH1494">
        <v>0.19500000000000001</v>
      </c>
      <c r="AI1494">
        <v>0.20799999999999999</v>
      </c>
      <c r="AJ1494">
        <v>0</v>
      </c>
      <c r="AK1494">
        <v>0</v>
      </c>
      <c r="AL1494" t="s">
        <v>82</v>
      </c>
      <c r="AM1494" t="s">
        <v>72</v>
      </c>
      <c r="AN1494">
        <v>0.20200000000000001</v>
      </c>
      <c r="AO1494">
        <v>292153</v>
      </c>
      <c r="AP1494">
        <v>252250</v>
      </c>
      <c r="AQ1494">
        <v>6.9000006000000003E-2</v>
      </c>
      <c r="AR1494">
        <v>0.51879704000000004</v>
      </c>
      <c r="AS1494" t="s">
        <v>8831</v>
      </c>
      <c r="AT1494">
        <v>-6.8000000000000005E-2</v>
      </c>
      <c r="AU1494">
        <v>-0.25185185999999998</v>
      </c>
      <c r="AV1494">
        <v>0.13300000000000001</v>
      </c>
      <c r="AW1494">
        <v>0.27</v>
      </c>
      <c r="AX1494">
        <v>0.01</v>
      </c>
      <c r="AY1494">
        <v>4.9261086000000003E-2</v>
      </c>
      <c r="AZ1494">
        <v>1903000064</v>
      </c>
      <c r="BA1494">
        <v>0.73599999999999999</v>
      </c>
      <c r="BB1494">
        <v>0.20717142999999999</v>
      </c>
      <c r="BC1494">
        <v>-5.1714179999999997E-3</v>
      </c>
      <c r="BD1494">
        <v>-2.4962024999999999E-2</v>
      </c>
      <c r="BE1494">
        <v>0.21090210000000001</v>
      </c>
      <c r="BF1494">
        <v>-8.9020880000000007E-3</v>
      </c>
      <c r="BG1494">
        <v>-4.2209576999999998E-2</v>
      </c>
      <c r="BH1494">
        <v>384406016</v>
      </c>
      <c r="BI1494">
        <v>0.27445652999999998</v>
      </c>
      <c r="BJ1494">
        <v>15</v>
      </c>
      <c r="BK1494">
        <v>0</v>
      </c>
      <c r="BL1494" t="b">
        <v>0</v>
      </c>
      <c r="BM1494">
        <v>0.20200000000000001</v>
      </c>
      <c r="BN1494">
        <v>1553266740</v>
      </c>
      <c r="BO1494">
        <v>1553266740</v>
      </c>
      <c r="BP1494">
        <v>1553266740</v>
      </c>
      <c r="BQ1494">
        <v>3.5879219999999998</v>
      </c>
      <c r="BR1494">
        <v>5.6300000000000003E-2</v>
      </c>
    </row>
    <row r="1495" spans="1:70">
      <c r="A1495" t="s">
        <v>8832</v>
      </c>
      <c r="B1495" t="s">
        <v>8833</v>
      </c>
      <c r="C1495" t="str">
        <f t="shared" si="115"/>
        <v>高山企業</v>
      </c>
      <c r="D1495" t="str">
        <f t="shared" si="116"/>
        <v>Consumer Goods Manufacturing</v>
      </c>
      <c r="E1495" t="str">
        <f t="shared" si="117"/>
        <v>消費品製造</v>
      </c>
      <c r="F1495" t="str">
        <f t="shared" si="118"/>
        <v>Textile and Clothing</v>
      </c>
      <c r="G1495" t="str">
        <f t="shared" si="119"/>
        <v>紡織製衣</v>
      </c>
      <c r="H1495" t="s">
        <v>68</v>
      </c>
      <c r="I1495" t="s">
        <v>69</v>
      </c>
      <c r="J1495" t="s">
        <v>70</v>
      </c>
      <c r="K1495" t="s">
        <v>71</v>
      </c>
      <c r="L1495" t="b">
        <v>0</v>
      </c>
      <c r="M1495" t="s">
        <v>72</v>
      </c>
      <c r="N1495" t="s">
        <v>73</v>
      </c>
      <c r="O1495" t="s">
        <v>74</v>
      </c>
      <c r="P1495" t="s">
        <v>8834</v>
      </c>
      <c r="Q1495" t="s">
        <v>8835</v>
      </c>
      <c r="R1495" t="s">
        <v>78</v>
      </c>
      <c r="S1495" t="s">
        <v>79</v>
      </c>
      <c r="T1495">
        <v>28800000</v>
      </c>
      <c r="U1495" t="s">
        <v>80</v>
      </c>
      <c r="V1495" t="b">
        <v>0</v>
      </c>
      <c r="W1495">
        <v>1080005400000</v>
      </c>
      <c r="X1495">
        <v>3</v>
      </c>
      <c r="Y1495">
        <v>4.9999950000000001E-3</v>
      </c>
      <c r="Z1495">
        <v>1.3157882999999999</v>
      </c>
      <c r="AA1495">
        <v>1596160436</v>
      </c>
      <c r="AB1495">
        <v>0.38500000000000001</v>
      </c>
      <c r="AC1495">
        <v>0.38500000000000001</v>
      </c>
      <c r="AD1495" t="s">
        <v>4410</v>
      </c>
      <c r="AE1495">
        <v>0.38</v>
      </c>
      <c r="AF1495">
        <v>435000</v>
      </c>
      <c r="AG1495">
        <v>0.38</v>
      </c>
      <c r="AH1495">
        <v>0.37</v>
      </c>
      <c r="AI1495">
        <v>0.39500000000000002</v>
      </c>
      <c r="AJ1495">
        <v>0</v>
      </c>
      <c r="AK1495">
        <v>0</v>
      </c>
      <c r="AL1495" t="s">
        <v>82</v>
      </c>
      <c r="AM1495" t="s">
        <v>72</v>
      </c>
      <c r="AN1495">
        <v>0.38</v>
      </c>
      <c r="AO1495">
        <v>629698</v>
      </c>
      <c r="AP1495">
        <v>377969</v>
      </c>
      <c r="AQ1495">
        <v>1.9999980000000001E-2</v>
      </c>
      <c r="AR1495">
        <v>5.4794467999999999E-2</v>
      </c>
      <c r="AS1495" t="s">
        <v>8836</v>
      </c>
      <c r="AT1495">
        <v>-0.45731103000000001</v>
      </c>
      <c r="AU1495">
        <v>-0.54292417000000004</v>
      </c>
      <c r="AV1495">
        <v>0.36499999999999999</v>
      </c>
      <c r="AW1495">
        <v>0.84231100000000003</v>
      </c>
      <c r="AZ1495">
        <v>931457984</v>
      </c>
      <c r="BA1495">
        <v>3.1579999999999999</v>
      </c>
      <c r="BB1495">
        <v>0.41875000000000001</v>
      </c>
      <c r="BC1495">
        <v>-3.3749998000000003E-2</v>
      </c>
      <c r="BD1495">
        <v>-8.0597009999999997E-2</v>
      </c>
      <c r="BE1495">
        <v>0.47333333</v>
      </c>
      <c r="BF1495">
        <v>-8.8333339999999996E-2</v>
      </c>
      <c r="BG1495">
        <v>-0.18661973000000001</v>
      </c>
      <c r="BH1495">
        <v>358611328</v>
      </c>
      <c r="BI1495">
        <v>0.1219126</v>
      </c>
      <c r="BJ1495">
        <v>15</v>
      </c>
      <c r="BK1495">
        <v>0</v>
      </c>
      <c r="BL1495" t="b">
        <v>0</v>
      </c>
      <c r="BM1495">
        <v>0.38500000000000001</v>
      </c>
      <c r="BR1495">
        <v>-0.14000000000000001</v>
      </c>
    </row>
    <row r="1496" spans="1:70">
      <c r="A1496" t="s">
        <v>8837</v>
      </c>
      <c r="B1496" t="s">
        <v>8838</v>
      </c>
      <c r="C1496" t="str">
        <f t="shared" si="115"/>
        <v>新時代能源</v>
      </c>
      <c r="D1496" t="str">
        <f t="shared" si="116"/>
        <v>Energy</v>
      </c>
      <c r="E1496" t="str">
        <f t="shared" si="117"/>
        <v>能源</v>
      </c>
      <c r="F1496" t="str">
        <f t="shared" si="118"/>
        <v>Oil and gas</v>
      </c>
      <c r="G1496" t="str">
        <f t="shared" si="119"/>
        <v>石油及天然氣</v>
      </c>
      <c r="H1496" t="s">
        <v>68</v>
      </c>
      <c r="I1496" t="s">
        <v>69</v>
      </c>
      <c r="J1496" t="s">
        <v>70</v>
      </c>
      <c r="K1496" t="s">
        <v>71</v>
      </c>
      <c r="L1496" t="b">
        <v>0</v>
      </c>
      <c r="M1496" t="s">
        <v>72</v>
      </c>
      <c r="N1496" t="s">
        <v>73</v>
      </c>
      <c r="O1496" t="s">
        <v>74</v>
      </c>
      <c r="P1496" t="s">
        <v>8839</v>
      </c>
      <c r="Q1496" t="s">
        <v>8840</v>
      </c>
      <c r="R1496" t="s">
        <v>78</v>
      </c>
      <c r="S1496" t="s">
        <v>79</v>
      </c>
      <c r="T1496">
        <v>28800000</v>
      </c>
      <c r="U1496" t="s">
        <v>80</v>
      </c>
      <c r="V1496" t="b">
        <v>0</v>
      </c>
      <c r="W1496">
        <v>1051839000000</v>
      </c>
      <c r="X1496">
        <v>3</v>
      </c>
      <c r="Y1496">
        <v>1.0000020000000001E-3</v>
      </c>
      <c r="Z1496">
        <v>2.2727317999999999</v>
      </c>
      <c r="AA1496">
        <v>1596092253</v>
      </c>
      <c r="AB1496">
        <v>4.4999999999999998E-2</v>
      </c>
      <c r="AC1496">
        <v>4.8000000000000001E-2</v>
      </c>
      <c r="AD1496" t="s">
        <v>8841</v>
      </c>
      <c r="AE1496">
        <v>4.1000000000000002E-2</v>
      </c>
      <c r="AF1496">
        <v>515500</v>
      </c>
      <c r="AG1496">
        <v>4.3999999999999997E-2</v>
      </c>
      <c r="AH1496">
        <v>4.1000000000000002E-2</v>
      </c>
      <c r="AI1496">
        <v>4.4999999999999998E-2</v>
      </c>
      <c r="AJ1496">
        <v>0</v>
      </c>
      <c r="AK1496">
        <v>0</v>
      </c>
      <c r="AL1496" t="s">
        <v>82</v>
      </c>
      <c r="AM1496" t="s">
        <v>72</v>
      </c>
      <c r="AN1496">
        <v>4.1000000000000002E-2</v>
      </c>
      <c r="AO1496">
        <v>7485601</v>
      </c>
      <c r="AP1496">
        <v>3300643</v>
      </c>
      <c r="AQ1496">
        <v>1.8000001000000002E-2</v>
      </c>
      <c r="AR1496">
        <v>0.66666669999999995</v>
      </c>
      <c r="AS1496" t="s">
        <v>8842</v>
      </c>
      <c r="AT1496">
        <v>-8.3000004000000002E-2</v>
      </c>
      <c r="AU1496">
        <v>-0.6484375</v>
      </c>
      <c r="AV1496">
        <v>2.7E-2</v>
      </c>
      <c r="AW1496">
        <v>0.128</v>
      </c>
      <c r="AZ1496">
        <v>8758880256</v>
      </c>
      <c r="BA1496">
        <v>9.7000000000000003E-2</v>
      </c>
      <c r="BB1496">
        <v>3.9085716E-2</v>
      </c>
      <c r="BC1496">
        <v>5.9142860000000004E-3</v>
      </c>
      <c r="BD1496">
        <v>0.15131578000000001</v>
      </c>
      <c r="BE1496">
        <v>4.8734265999999998E-2</v>
      </c>
      <c r="BF1496">
        <v>-3.7342644999999999E-3</v>
      </c>
      <c r="BG1496">
        <v>-7.6625029999999997E-2</v>
      </c>
      <c r="BH1496">
        <v>394149632</v>
      </c>
      <c r="BI1496">
        <v>0.46391752000000003</v>
      </c>
      <c r="BJ1496">
        <v>15</v>
      </c>
      <c r="BK1496">
        <v>0</v>
      </c>
      <c r="BL1496" t="b">
        <v>0</v>
      </c>
      <c r="BM1496">
        <v>4.4999999999999998E-2</v>
      </c>
      <c r="BN1496">
        <v>1553612340</v>
      </c>
      <c r="BO1496">
        <v>1553612340</v>
      </c>
      <c r="BP1496">
        <v>1553612340</v>
      </c>
      <c r="BR1496">
        <v>-0.74660000000000004</v>
      </c>
    </row>
    <row r="1497" spans="1:70">
      <c r="A1497" t="s">
        <v>8843</v>
      </c>
      <c r="B1497" t="s">
        <v>8844</v>
      </c>
      <c r="C1497" t="str">
        <f t="shared" si="115"/>
        <v>中達集團控股</v>
      </c>
      <c r="D1497" t="str">
        <f t="shared" si="116"/>
        <v>Financial</v>
      </c>
      <c r="E1497" t="str">
        <f t="shared" si="117"/>
        <v>金融</v>
      </c>
      <c r="F1497" t="str">
        <f t="shared" si="118"/>
        <v>Investment and Asset management</v>
      </c>
      <c r="G1497" t="str">
        <f t="shared" si="119"/>
        <v>投資及資產管理</v>
      </c>
      <c r="H1497" t="s">
        <v>68</v>
      </c>
      <c r="I1497" t="s">
        <v>69</v>
      </c>
      <c r="J1497" t="s">
        <v>70</v>
      </c>
      <c r="K1497" t="s">
        <v>71</v>
      </c>
      <c r="L1497" t="b">
        <v>0</v>
      </c>
      <c r="M1497" t="s">
        <v>72</v>
      </c>
      <c r="N1497" t="s">
        <v>73</v>
      </c>
      <c r="O1497" t="s">
        <v>74</v>
      </c>
      <c r="P1497" t="s">
        <v>8845</v>
      </c>
      <c r="Q1497" t="s">
        <v>8846</v>
      </c>
      <c r="R1497" t="s">
        <v>78</v>
      </c>
      <c r="S1497" t="s">
        <v>79</v>
      </c>
      <c r="T1497">
        <v>28800000</v>
      </c>
      <c r="U1497" t="s">
        <v>80</v>
      </c>
      <c r="V1497" t="b">
        <v>0</v>
      </c>
      <c r="W1497">
        <v>1123810200000</v>
      </c>
      <c r="X1497">
        <v>3</v>
      </c>
      <c r="Y1497">
        <v>0</v>
      </c>
      <c r="Z1497">
        <v>0</v>
      </c>
      <c r="AA1497">
        <v>1596095883</v>
      </c>
      <c r="AB1497">
        <v>2.4E-2</v>
      </c>
      <c r="AC1497">
        <v>2.4E-2</v>
      </c>
      <c r="AD1497" t="s">
        <v>8847</v>
      </c>
      <c r="AE1497">
        <v>2.1999999999999999E-2</v>
      </c>
      <c r="AF1497">
        <v>18065503</v>
      </c>
      <c r="AG1497">
        <v>2.4E-2</v>
      </c>
      <c r="AH1497">
        <v>2.3E-2</v>
      </c>
      <c r="AI1497">
        <v>2.4E-2</v>
      </c>
      <c r="AJ1497">
        <v>0</v>
      </c>
      <c r="AK1497">
        <v>0</v>
      </c>
      <c r="AL1497" t="s">
        <v>82</v>
      </c>
      <c r="AM1497" t="s">
        <v>72</v>
      </c>
      <c r="AN1497">
        <v>2.3E-2</v>
      </c>
      <c r="AO1497">
        <v>33959697</v>
      </c>
      <c r="AP1497">
        <v>44290108</v>
      </c>
      <c r="AQ1497">
        <v>9.0000010000000005E-3</v>
      </c>
      <c r="AR1497">
        <v>0.6</v>
      </c>
      <c r="AS1497" t="s">
        <v>8848</v>
      </c>
      <c r="AT1497">
        <v>-6.2999990000000006E-2</v>
      </c>
      <c r="AU1497">
        <v>-0.7241379</v>
      </c>
      <c r="AV1497">
        <v>1.4999999999999999E-2</v>
      </c>
      <c r="AW1497">
        <v>8.6999999999999994E-2</v>
      </c>
      <c r="AZ1497">
        <v>15969699840</v>
      </c>
      <c r="BA1497">
        <v>8.3000000000000004E-2</v>
      </c>
      <c r="BB1497">
        <v>2.1371428000000001E-2</v>
      </c>
      <c r="BC1497">
        <v>2.6285723000000001E-3</v>
      </c>
      <c r="BD1497">
        <v>0.1229947</v>
      </c>
      <c r="BE1497">
        <v>3.0846154000000001E-2</v>
      </c>
      <c r="BF1497">
        <v>-6.8461540000000001E-3</v>
      </c>
      <c r="BG1497">
        <v>-0.22194514000000001</v>
      </c>
      <c r="BH1497">
        <v>383272800</v>
      </c>
      <c r="BI1497">
        <v>0.28915665000000002</v>
      </c>
      <c r="BJ1497">
        <v>15</v>
      </c>
      <c r="BK1497">
        <v>0</v>
      </c>
      <c r="BL1497" t="b">
        <v>0</v>
      </c>
      <c r="BM1497">
        <v>2.4E-2</v>
      </c>
      <c r="BN1497">
        <v>1553612340</v>
      </c>
      <c r="BO1497">
        <v>1553612340</v>
      </c>
      <c r="BP1497">
        <v>1553612340</v>
      </c>
      <c r="BR1497">
        <v>0</v>
      </c>
    </row>
    <row r="1498" spans="1:70">
      <c r="A1498" t="s">
        <v>8849</v>
      </c>
      <c r="B1498" t="s">
        <v>8850</v>
      </c>
      <c r="C1498" t="str">
        <f t="shared" si="115"/>
        <v>中國海外諾信</v>
      </c>
      <c r="D1498" t="str">
        <f t="shared" si="116"/>
        <v>Consumer Goods Manufacturing</v>
      </c>
      <c r="E1498" t="str">
        <f t="shared" si="117"/>
        <v>消費品製造</v>
      </c>
      <c r="F1498" t="str">
        <f t="shared" si="118"/>
        <v>Home Appliances</v>
      </c>
      <c r="G1498" t="str">
        <f t="shared" si="119"/>
        <v>家電</v>
      </c>
      <c r="H1498" t="s">
        <v>68</v>
      </c>
      <c r="I1498" t="s">
        <v>69</v>
      </c>
      <c r="J1498" t="s">
        <v>70</v>
      </c>
      <c r="K1498" t="s">
        <v>71</v>
      </c>
      <c r="L1498" t="b">
        <v>0</v>
      </c>
      <c r="M1498" t="s">
        <v>72</v>
      </c>
      <c r="N1498" t="s">
        <v>73</v>
      </c>
      <c r="O1498" t="s">
        <v>74</v>
      </c>
      <c r="P1498" t="s">
        <v>8851</v>
      </c>
      <c r="Q1498" t="s">
        <v>8852</v>
      </c>
      <c r="R1498" t="s">
        <v>78</v>
      </c>
      <c r="S1498" t="s">
        <v>79</v>
      </c>
      <c r="T1498">
        <v>28800000</v>
      </c>
      <c r="U1498" t="s">
        <v>80</v>
      </c>
      <c r="V1498" t="b">
        <v>0</v>
      </c>
      <c r="W1498">
        <v>1118885400000</v>
      </c>
      <c r="X1498">
        <v>3</v>
      </c>
      <c r="Y1498">
        <v>0</v>
      </c>
      <c r="Z1498">
        <v>0</v>
      </c>
      <c r="AA1498">
        <v>1596095404</v>
      </c>
      <c r="AB1498">
        <v>0.86</v>
      </c>
      <c r="AC1498">
        <v>0.86</v>
      </c>
      <c r="AD1498" t="s">
        <v>8853</v>
      </c>
      <c r="AE1498">
        <v>0.86</v>
      </c>
      <c r="AF1498">
        <v>80000</v>
      </c>
      <c r="AG1498">
        <v>0.86</v>
      </c>
      <c r="AH1498">
        <v>0.72</v>
      </c>
      <c r="AI1498">
        <v>0.86</v>
      </c>
      <c r="AJ1498">
        <v>0</v>
      </c>
      <c r="AK1498">
        <v>0</v>
      </c>
      <c r="AL1498" t="s">
        <v>82</v>
      </c>
      <c r="AM1498" t="s">
        <v>72</v>
      </c>
      <c r="AN1498">
        <v>0.86</v>
      </c>
      <c r="AO1498">
        <v>28369</v>
      </c>
      <c r="AP1498">
        <v>14000</v>
      </c>
      <c r="AQ1498">
        <v>0.3</v>
      </c>
      <c r="AR1498">
        <v>0.53571429999999998</v>
      </c>
      <c r="AS1498" t="s">
        <v>8854</v>
      </c>
      <c r="AT1498">
        <v>-1.59</v>
      </c>
      <c r="AU1498">
        <v>-0.64897959999999999</v>
      </c>
      <c r="AV1498">
        <v>0.56000000000000005</v>
      </c>
      <c r="AW1498">
        <v>2.4500000000000002</v>
      </c>
      <c r="AZ1498">
        <v>445646016</v>
      </c>
      <c r="BA1498">
        <v>0.219</v>
      </c>
      <c r="BB1498">
        <v>0.84857139999999998</v>
      </c>
      <c r="BC1498">
        <v>1.1428595E-2</v>
      </c>
      <c r="BD1498">
        <v>1.3468041E-2</v>
      </c>
      <c r="BE1498">
        <v>1.1004195000000001</v>
      </c>
      <c r="BF1498">
        <v>-0.24041950000000001</v>
      </c>
      <c r="BG1498">
        <v>-0.21847986</v>
      </c>
      <c r="BH1498">
        <v>383255584</v>
      </c>
      <c r="BI1498">
        <v>3.9269406999999998</v>
      </c>
      <c r="BJ1498">
        <v>15</v>
      </c>
      <c r="BK1498">
        <v>0</v>
      </c>
      <c r="BL1498" t="b">
        <v>0</v>
      </c>
      <c r="BM1498">
        <v>0.86</v>
      </c>
      <c r="BR1498">
        <v>-8.992E-2</v>
      </c>
    </row>
    <row r="1499" spans="1:70">
      <c r="A1499" t="s">
        <v>8855</v>
      </c>
      <c r="B1499" t="s">
        <v>8856</v>
      </c>
      <c r="C1499" t="str">
        <f t="shared" si="115"/>
        <v>德益控股</v>
      </c>
      <c r="D1499" t="str">
        <f t="shared" si="116"/>
        <v>Real Estate Construction</v>
      </c>
      <c r="E1499" t="str">
        <f t="shared" si="117"/>
        <v>地產建築</v>
      </c>
      <c r="F1499" t="str">
        <f t="shared" si="118"/>
        <v>Building Construction</v>
      </c>
      <c r="G1499" t="str">
        <f t="shared" si="119"/>
        <v>樓宇建造</v>
      </c>
      <c r="H1499" t="s">
        <v>68</v>
      </c>
      <c r="I1499" t="s">
        <v>69</v>
      </c>
      <c r="J1499" t="s">
        <v>70</v>
      </c>
      <c r="K1499" t="s">
        <v>71</v>
      </c>
      <c r="L1499" t="b">
        <v>0</v>
      </c>
      <c r="M1499" t="s">
        <v>72</v>
      </c>
      <c r="N1499" t="s">
        <v>73</v>
      </c>
      <c r="O1499" t="s">
        <v>74</v>
      </c>
      <c r="P1499" t="s">
        <v>8857</v>
      </c>
      <c r="Q1499" t="s">
        <v>8858</v>
      </c>
      <c r="R1499" t="s">
        <v>78</v>
      </c>
      <c r="S1499" t="s">
        <v>79</v>
      </c>
      <c r="T1499">
        <v>28800000</v>
      </c>
      <c r="U1499" t="s">
        <v>80</v>
      </c>
      <c r="V1499" t="b">
        <v>0</v>
      </c>
      <c r="W1499">
        <v>1518485400000</v>
      </c>
      <c r="X1499">
        <v>3</v>
      </c>
      <c r="Y1499">
        <v>-9.9999900000000003E-3</v>
      </c>
      <c r="Z1499">
        <v>-0.96153759999999999</v>
      </c>
      <c r="AA1499">
        <v>1594798947</v>
      </c>
      <c r="AB1499">
        <v>1.03</v>
      </c>
      <c r="AC1499">
        <v>1.03</v>
      </c>
      <c r="AD1499" t="s">
        <v>5584</v>
      </c>
      <c r="AE1499">
        <v>1.03</v>
      </c>
      <c r="AF1499">
        <v>36000</v>
      </c>
      <c r="AG1499">
        <v>1.04</v>
      </c>
      <c r="AH1499">
        <v>0.89</v>
      </c>
      <c r="AI1499">
        <v>0</v>
      </c>
      <c r="AL1499" t="s">
        <v>82</v>
      </c>
      <c r="AM1499" t="s">
        <v>72</v>
      </c>
      <c r="AN1499">
        <v>1.03</v>
      </c>
      <c r="AO1499">
        <v>23886</v>
      </c>
      <c r="AP1499">
        <v>0</v>
      </c>
      <c r="AQ1499">
        <v>0.17999994999999999</v>
      </c>
      <c r="AR1499">
        <v>0.21176463000000001</v>
      </c>
      <c r="AS1499" t="s">
        <v>8859</v>
      </c>
      <c r="AT1499">
        <v>-0.76</v>
      </c>
      <c r="AU1499">
        <v>-0.42458101999999998</v>
      </c>
      <c r="AV1499">
        <v>0.85</v>
      </c>
      <c r="AW1499">
        <v>1.79</v>
      </c>
      <c r="AZ1499">
        <v>372000000</v>
      </c>
      <c r="BA1499">
        <v>0.495</v>
      </c>
      <c r="BB1499">
        <v>1.0327778000000001</v>
      </c>
      <c r="BC1499">
        <v>-2.7778148999999999E-3</v>
      </c>
      <c r="BD1499">
        <v>-2.6896540000000001E-3</v>
      </c>
      <c r="BE1499">
        <v>1.0697916999999999</v>
      </c>
      <c r="BF1499">
        <v>-3.9791702999999998E-2</v>
      </c>
      <c r="BG1499">
        <v>-3.719575E-2</v>
      </c>
      <c r="BH1499">
        <v>383160000</v>
      </c>
      <c r="BI1499">
        <v>2.0808080000000002</v>
      </c>
      <c r="BJ1499">
        <v>15</v>
      </c>
      <c r="BK1499">
        <v>0</v>
      </c>
      <c r="BL1499" t="b">
        <v>0</v>
      </c>
      <c r="BM1499">
        <v>1.03</v>
      </c>
    </row>
    <row r="1500" spans="1:70">
      <c r="A1500" t="s">
        <v>8860</v>
      </c>
      <c r="B1500" t="s">
        <v>8861</v>
      </c>
      <c r="C1500" t="str">
        <f t="shared" si="115"/>
        <v>東銀國際控股</v>
      </c>
      <c r="D1500" t="str">
        <f t="shared" si="116"/>
        <v>Real Estate Construction</v>
      </c>
      <c r="E1500" t="str">
        <f t="shared" si="117"/>
        <v>地產建築</v>
      </c>
      <c r="F1500" t="str">
        <f t="shared" si="118"/>
        <v>Real Estate Investment</v>
      </c>
      <c r="G1500" t="str">
        <f t="shared" si="119"/>
        <v>地產投資</v>
      </c>
      <c r="H1500" t="s">
        <v>68</v>
      </c>
      <c r="I1500" t="s">
        <v>69</v>
      </c>
      <c r="J1500" t="s">
        <v>70</v>
      </c>
      <c r="K1500" t="s">
        <v>71</v>
      </c>
      <c r="L1500" t="b">
        <v>0</v>
      </c>
      <c r="M1500" t="s">
        <v>72</v>
      </c>
      <c r="N1500" t="s">
        <v>73</v>
      </c>
      <c r="O1500" t="s">
        <v>74</v>
      </c>
      <c r="P1500" t="s">
        <v>8862</v>
      </c>
      <c r="Q1500" t="s">
        <v>8863</v>
      </c>
      <c r="R1500" t="s">
        <v>78</v>
      </c>
      <c r="S1500" t="s">
        <v>79</v>
      </c>
      <c r="T1500">
        <v>28800000</v>
      </c>
      <c r="U1500" t="s">
        <v>80</v>
      </c>
      <c r="V1500" t="b">
        <v>0</v>
      </c>
      <c r="W1500">
        <v>946949400000</v>
      </c>
      <c r="X1500">
        <v>3</v>
      </c>
      <c r="Y1500">
        <v>0</v>
      </c>
      <c r="Z1500">
        <v>0</v>
      </c>
      <c r="AA1500">
        <v>1596088793</v>
      </c>
      <c r="AB1500">
        <v>0.4</v>
      </c>
      <c r="AC1500">
        <v>0.41</v>
      </c>
      <c r="AD1500" t="s">
        <v>8864</v>
      </c>
      <c r="AE1500">
        <v>0.3</v>
      </c>
      <c r="AF1500">
        <v>280000</v>
      </c>
      <c r="AG1500">
        <v>0.4</v>
      </c>
      <c r="AH1500">
        <v>0.30499999999999999</v>
      </c>
      <c r="AI1500">
        <v>0.4</v>
      </c>
      <c r="AJ1500">
        <v>0</v>
      </c>
      <c r="AK1500">
        <v>0</v>
      </c>
      <c r="AL1500" t="s">
        <v>82</v>
      </c>
      <c r="AM1500" t="s">
        <v>72</v>
      </c>
      <c r="AN1500">
        <v>0.3</v>
      </c>
      <c r="AO1500">
        <v>8524</v>
      </c>
      <c r="AP1500">
        <v>41750</v>
      </c>
      <c r="AQ1500">
        <v>0.26400000000000001</v>
      </c>
      <c r="AR1500">
        <v>1.9411763</v>
      </c>
      <c r="AS1500" t="s">
        <v>8865</v>
      </c>
      <c r="AT1500">
        <v>-9.9999900000000003E-3</v>
      </c>
      <c r="AU1500">
        <v>-2.4390220000000001E-2</v>
      </c>
      <c r="AV1500">
        <v>0.13600000000000001</v>
      </c>
      <c r="AW1500">
        <v>0.41</v>
      </c>
      <c r="AZ1500">
        <v>1274040064</v>
      </c>
      <c r="BA1500">
        <v>0.47499999999999998</v>
      </c>
      <c r="BB1500">
        <v>0.1771143</v>
      </c>
      <c r="BC1500">
        <v>0.22288570999999999</v>
      </c>
      <c r="BD1500">
        <v>1.2584287000000001</v>
      </c>
      <c r="BE1500">
        <v>0.23316084000000001</v>
      </c>
      <c r="BF1500">
        <v>0.16683917000000001</v>
      </c>
      <c r="BG1500">
        <v>0.71555400000000002</v>
      </c>
      <c r="BH1500">
        <v>509616032</v>
      </c>
      <c r="BI1500">
        <v>0.84210527000000002</v>
      </c>
      <c r="BJ1500">
        <v>15</v>
      </c>
      <c r="BK1500">
        <v>0</v>
      </c>
      <c r="BL1500" t="b">
        <v>0</v>
      </c>
      <c r="BM1500">
        <v>0.4</v>
      </c>
      <c r="BN1500">
        <v>1553698740</v>
      </c>
      <c r="BO1500">
        <v>1553698740</v>
      </c>
      <c r="BP1500">
        <v>1553698740</v>
      </c>
      <c r="BR1500">
        <v>-2.98E-2</v>
      </c>
    </row>
    <row r="1501" spans="1:70">
      <c r="A1501" t="s">
        <v>8866</v>
      </c>
      <c r="B1501" t="s">
        <v>8867</v>
      </c>
      <c r="C1501" t="str">
        <f t="shared" si="115"/>
        <v>越南製造加工</v>
      </c>
      <c r="D1501" t="str">
        <f t="shared" si="116"/>
        <v>Automobile production and distribution</v>
      </c>
      <c r="E1501" t="str">
        <f t="shared" si="117"/>
        <v>汽車生產及分銷</v>
      </c>
      <c r="F1501" t="str">
        <f t="shared" si="118"/>
        <v>Cars parts and maintenance</v>
      </c>
      <c r="G1501" t="str">
        <f t="shared" si="119"/>
        <v>汽車零部件及維護</v>
      </c>
      <c r="H1501" t="s">
        <v>68</v>
      </c>
      <c r="I1501" t="s">
        <v>69</v>
      </c>
      <c r="J1501" t="s">
        <v>70</v>
      </c>
      <c r="K1501" t="s">
        <v>71</v>
      </c>
      <c r="L1501" t="b">
        <v>0</v>
      </c>
      <c r="M1501" t="s">
        <v>72</v>
      </c>
      <c r="N1501" t="s">
        <v>73</v>
      </c>
      <c r="O1501" t="s">
        <v>74</v>
      </c>
      <c r="P1501" t="s">
        <v>8868</v>
      </c>
      <c r="Q1501" t="s">
        <v>8869</v>
      </c>
      <c r="R1501" t="s">
        <v>78</v>
      </c>
      <c r="S1501" t="s">
        <v>79</v>
      </c>
      <c r="T1501">
        <v>28800000</v>
      </c>
      <c r="U1501" t="s">
        <v>80</v>
      </c>
      <c r="V1501" t="b">
        <v>0</v>
      </c>
      <c r="W1501">
        <v>1198114200000</v>
      </c>
      <c r="X1501">
        <v>3</v>
      </c>
      <c r="Y1501">
        <v>0</v>
      </c>
      <c r="Z1501">
        <v>0</v>
      </c>
      <c r="AA1501">
        <v>1596095928</v>
      </c>
      <c r="AB1501">
        <v>0.42</v>
      </c>
      <c r="AC1501">
        <v>0.42</v>
      </c>
      <c r="AD1501" t="s">
        <v>6373</v>
      </c>
      <c r="AE1501">
        <v>0.42</v>
      </c>
      <c r="AF1501">
        <v>509000</v>
      </c>
      <c r="AG1501">
        <v>0.42</v>
      </c>
      <c r="AH1501">
        <v>0.42</v>
      </c>
      <c r="AI1501">
        <v>0.42499999999999999</v>
      </c>
      <c r="AJ1501">
        <v>0</v>
      </c>
      <c r="AK1501">
        <v>0</v>
      </c>
      <c r="AL1501" t="s">
        <v>82</v>
      </c>
      <c r="AM1501" t="s">
        <v>83</v>
      </c>
      <c r="AN1501">
        <v>0.42</v>
      </c>
      <c r="AO1501">
        <v>1357938</v>
      </c>
      <c r="AP1501">
        <v>557250</v>
      </c>
      <c r="AQ1501">
        <v>0.25800000000000001</v>
      </c>
      <c r="AR1501">
        <v>1.5925925000000001</v>
      </c>
      <c r="AS1501" t="s">
        <v>8870</v>
      </c>
      <c r="AT1501">
        <v>-1.50000155E-2</v>
      </c>
      <c r="AU1501">
        <v>-3.4482796000000003E-2</v>
      </c>
      <c r="AV1501">
        <v>0.16200000000000001</v>
      </c>
      <c r="AW1501">
        <v>0.435</v>
      </c>
      <c r="AZ1501">
        <v>907680000</v>
      </c>
      <c r="BA1501">
        <v>6.8000000000000005E-2</v>
      </c>
      <c r="BB1501">
        <v>0.42528572999999997</v>
      </c>
      <c r="BC1501">
        <v>-5.2857399999999997E-3</v>
      </c>
      <c r="BD1501">
        <v>-1.24286795E-2</v>
      </c>
      <c r="BE1501">
        <v>0.25341957999999998</v>
      </c>
      <c r="BF1501">
        <v>0.16658041000000001</v>
      </c>
      <c r="BG1501">
        <v>0.65733045000000001</v>
      </c>
      <c r="BH1501">
        <v>381225600</v>
      </c>
      <c r="BI1501">
        <v>6.1764703000000001</v>
      </c>
      <c r="BJ1501">
        <v>15</v>
      </c>
      <c r="BK1501">
        <v>0</v>
      </c>
      <c r="BL1501" t="b">
        <v>0</v>
      </c>
      <c r="BM1501">
        <v>0.42</v>
      </c>
      <c r="BN1501">
        <v>1553698740</v>
      </c>
      <c r="BO1501">
        <v>1553698740</v>
      </c>
      <c r="BP1501">
        <v>1553698740</v>
      </c>
      <c r="BR1501">
        <v>-0.15573999999999999</v>
      </c>
    </row>
    <row r="1502" spans="1:70">
      <c r="A1502" t="s">
        <v>8871</v>
      </c>
      <c r="B1502" t="s">
        <v>8872</v>
      </c>
      <c r="C1502" t="str">
        <f t="shared" si="115"/>
        <v>優創金融</v>
      </c>
      <c r="D1502" t="str">
        <f t="shared" si="116"/>
        <v>Financial</v>
      </c>
      <c r="E1502" t="str">
        <f t="shared" si="117"/>
        <v>金融</v>
      </c>
      <c r="F1502" t="str">
        <f t="shared" si="118"/>
        <v>Investment and Asset management</v>
      </c>
      <c r="G1502" t="str">
        <f t="shared" si="119"/>
        <v>投資及資產管理</v>
      </c>
      <c r="H1502" t="s">
        <v>68</v>
      </c>
      <c r="I1502" t="s">
        <v>69</v>
      </c>
      <c r="J1502" t="s">
        <v>70</v>
      </c>
      <c r="K1502" t="s">
        <v>71</v>
      </c>
      <c r="L1502" t="b">
        <v>0</v>
      </c>
      <c r="M1502" t="s">
        <v>72</v>
      </c>
      <c r="N1502" t="s">
        <v>73</v>
      </c>
      <c r="O1502" t="s">
        <v>74</v>
      </c>
      <c r="P1502" t="s">
        <v>8873</v>
      </c>
      <c r="Q1502" t="s">
        <v>8874</v>
      </c>
      <c r="R1502" t="s">
        <v>78</v>
      </c>
      <c r="S1502" t="s">
        <v>79</v>
      </c>
      <c r="T1502">
        <v>28800000</v>
      </c>
      <c r="U1502" t="s">
        <v>80</v>
      </c>
      <c r="V1502" t="b">
        <v>0</v>
      </c>
      <c r="W1502">
        <v>1080869400000</v>
      </c>
      <c r="X1502">
        <v>3</v>
      </c>
      <c r="Y1502">
        <v>8.0000039999999994E-2</v>
      </c>
      <c r="Z1502">
        <v>4.1666689999999997</v>
      </c>
      <c r="AA1502">
        <v>1596160299</v>
      </c>
      <c r="AB1502">
        <v>2</v>
      </c>
      <c r="AC1502">
        <v>2</v>
      </c>
      <c r="AD1502" t="s">
        <v>5180</v>
      </c>
      <c r="AE1502">
        <v>2</v>
      </c>
      <c r="AF1502">
        <v>100000</v>
      </c>
      <c r="AG1502">
        <v>1.92</v>
      </c>
      <c r="AH1502">
        <v>0.33500000000000002</v>
      </c>
      <c r="AI1502">
        <v>0</v>
      </c>
      <c r="AJ1502">
        <v>0</v>
      </c>
      <c r="AK1502">
        <v>0</v>
      </c>
      <c r="AL1502" t="s">
        <v>82</v>
      </c>
      <c r="AM1502" t="s">
        <v>72</v>
      </c>
      <c r="AN1502">
        <v>2</v>
      </c>
      <c r="AO1502">
        <v>9090</v>
      </c>
      <c r="AP1502">
        <v>12500</v>
      </c>
      <c r="AQ1502">
        <v>0.19000006</v>
      </c>
      <c r="AR1502">
        <v>0.10497241</v>
      </c>
      <c r="AS1502" t="s">
        <v>8875</v>
      </c>
      <c r="AT1502">
        <v>-0.20000005000000001</v>
      </c>
      <c r="AU1502">
        <v>-9.0909110000000001E-2</v>
      </c>
      <c r="AV1502">
        <v>1.81</v>
      </c>
      <c r="AW1502">
        <v>2.2000000000000002</v>
      </c>
      <c r="AZ1502">
        <v>172800000</v>
      </c>
      <c r="BA1502">
        <v>0.03</v>
      </c>
      <c r="BB1502">
        <v>1.9288889</v>
      </c>
      <c r="BC1502">
        <v>7.1111079999999993E-2</v>
      </c>
      <c r="BD1502">
        <v>3.6866345000000002E-2</v>
      </c>
      <c r="BE1502">
        <v>1.8727777999999999</v>
      </c>
      <c r="BF1502">
        <v>0.12722217999999999</v>
      </c>
      <c r="BG1502">
        <v>6.7932339999999994E-2</v>
      </c>
      <c r="BH1502">
        <v>345600000</v>
      </c>
      <c r="BI1502">
        <v>66.666669999999996</v>
      </c>
      <c r="BJ1502">
        <v>15</v>
      </c>
      <c r="BK1502">
        <v>0</v>
      </c>
      <c r="BL1502" t="b">
        <v>0</v>
      </c>
      <c r="BM1502">
        <v>2</v>
      </c>
      <c r="BR1502">
        <v>-0.05</v>
      </c>
    </row>
    <row r="1503" spans="1:70">
      <c r="A1503" t="s">
        <v>8876</v>
      </c>
      <c r="B1503" t="s">
        <v>8877</v>
      </c>
      <c r="C1503" t="str">
        <f t="shared" si="115"/>
        <v>劍虹集團控股</v>
      </c>
      <c r="D1503" t="str">
        <f t="shared" si="116"/>
        <v>Real Estate Construction</v>
      </c>
      <c r="E1503" t="str">
        <f t="shared" si="117"/>
        <v>地產建築</v>
      </c>
      <c r="F1503" t="str">
        <f t="shared" si="118"/>
        <v>Construction related</v>
      </c>
      <c r="G1503" t="str">
        <f t="shared" si="119"/>
        <v>建築相關</v>
      </c>
      <c r="H1503" t="s">
        <v>68</v>
      </c>
      <c r="I1503" t="s">
        <v>69</v>
      </c>
      <c r="J1503" t="s">
        <v>70</v>
      </c>
      <c r="K1503" t="s">
        <v>71</v>
      </c>
      <c r="L1503" t="b">
        <v>0</v>
      </c>
      <c r="M1503" t="s">
        <v>72</v>
      </c>
      <c r="N1503" t="s">
        <v>73</v>
      </c>
      <c r="O1503" t="s">
        <v>74</v>
      </c>
      <c r="P1503" t="s">
        <v>8878</v>
      </c>
      <c r="Q1503" t="s">
        <v>8879</v>
      </c>
      <c r="R1503" t="s">
        <v>78</v>
      </c>
      <c r="S1503" t="s">
        <v>79</v>
      </c>
      <c r="T1503">
        <v>28800000</v>
      </c>
      <c r="U1503" t="s">
        <v>80</v>
      </c>
      <c r="V1503" t="b">
        <v>0</v>
      </c>
      <c r="W1503">
        <v>1458264600000</v>
      </c>
      <c r="X1503">
        <v>3</v>
      </c>
      <c r="Y1503">
        <v>0</v>
      </c>
      <c r="Z1503">
        <v>0</v>
      </c>
      <c r="AA1503">
        <v>1595826536</v>
      </c>
      <c r="AB1503">
        <v>0.95</v>
      </c>
      <c r="AC1503">
        <v>0.95</v>
      </c>
      <c r="AD1503" t="s">
        <v>8880</v>
      </c>
      <c r="AE1503">
        <v>0.95</v>
      </c>
      <c r="AF1503">
        <v>8000</v>
      </c>
      <c r="AG1503">
        <v>0.95</v>
      </c>
      <c r="AH1503">
        <v>0.83</v>
      </c>
      <c r="AI1503">
        <v>1</v>
      </c>
      <c r="AJ1503">
        <v>0</v>
      </c>
      <c r="AK1503">
        <v>0</v>
      </c>
      <c r="AL1503" t="s">
        <v>82</v>
      </c>
      <c r="AN1503">
        <v>0.95</v>
      </c>
      <c r="AO1503">
        <v>40061</v>
      </c>
      <c r="AP1503">
        <v>4500</v>
      </c>
      <c r="AQ1503">
        <v>0.19</v>
      </c>
      <c r="AR1503">
        <v>0.25</v>
      </c>
      <c r="AS1503" t="s">
        <v>8881</v>
      </c>
      <c r="AT1503">
        <v>-0.7</v>
      </c>
      <c r="AU1503">
        <v>-0.42424244</v>
      </c>
      <c r="AV1503">
        <v>0.76</v>
      </c>
      <c r="AW1503">
        <v>1.65</v>
      </c>
      <c r="AZ1503">
        <v>400000000</v>
      </c>
      <c r="BB1503">
        <v>0.92742853999999997</v>
      </c>
      <c r="BC1503">
        <v>2.2571444999999999E-2</v>
      </c>
      <c r="BD1503">
        <v>2.4337663999999998E-2</v>
      </c>
      <c r="BE1503">
        <v>1.0923776999999999</v>
      </c>
      <c r="BF1503">
        <v>-0.14237767000000001</v>
      </c>
      <c r="BG1503">
        <v>-0.13033739999999999</v>
      </c>
      <c r="BH1503">
        <v>380000000</v>
      </c>
      <c r="BJ1503">
        <v>15</v>
      </c>
      <c r="BK1503">
        <v>0</v>
      </c>
      <c r="BL1503" t="b">
        <v>0</v>
      </c>
      <c r="BM1503">
        <v>0.95</v>
      </c>
      <c r="BN1503">
        <v>1561733940</v>
      </c>
      <c r="BO1503">
        <v>1561733940</v>
      </c>
      <c r="BP1503">
        <v>1561733940</v>
      </c>
    </row>
    <row r="1504" spans="1:70">
      <c r="A1504" t="s">
        <v>8882</v>
      </c>
      <c r="B1504" t="s">
        <v>8883</v>
      </c>
      <c r="C1504" t="str">
        <f t="shared" si="115"/>
        <v>恩達集團控股</v>
      </c>
      <c r="D1504" t="str">
        <f t="shared" si="116"/>
        <v>Industrial Products</v>
      </c>
      <c r="E1504" t="str">
        <f t="shared" si="117"/>
        <v>工業製品</v>
      </c>
      <c r="F1504" t="str">
        <f t="shared" si="118"/>
        <v>Industrial products</v>
      </c>
      <c r="G1504" t="str">
        <f t="shared" si="119"/>
        <v>工業製品</v>
      </c>
      <c r="H1504" t="s">
        <v>68</v>
      </c>
      <c r="I1504" t="s">
        <v>69</v>
      </c>
      <c r="J1504" t="s">
        <v>70</v>
      </c>
      <c r="K1504" t="s">
        <v>71</v>
      </c>
      <c r="L1504" t="b">
        <v>0</v>
      </c>
      <c r="M1504" t="s">
        <v>72</v>
      </c>
      <c r="N1504" t="s">
        <v>73</v>
      </c>
      <c r="O1504" t="s">
        <v>74</v>
      </c>
      <c r="P1504" t="s">
        <v>8884</v>
      </c>
      <c r="Q1504" t="s">
        <v>8885</v>
      </c>
      <c r="R1504" t="s">
        <v>78</v>
      </c>
      <c r="S1504" t="s">
        <v>79</v>
      </c>
      <c r="T1504">
        <v>28800000</v>
      </c>
      <c r="U1504" t="s">
        <v>80</v>
      </c>
      <c r="V1504" t="b">
        <v>0</v>
      </c>
      <c r="W1504">
        <v>1418002200000</v>
      </c>
      <c r="X1504">
        <v>3</v>
      </c>
      <c r="Y1504">
        <v>-9.9999900000000003E-3</v>
      </c>
      <c r="Z1504">
        <v>-0.6329108</v>
      </c>
      <c r="AA1504">
        <v>1595905921</v>
      </c>
      <c r="AB1504">
        <v>1.57</v>
      </c>
      <c r="AC1504">
        <v>1.57</v>
      </c>
      <c r="AD1504" t="s">
        <v>8886</v>
      </c>
      <c r="AE1504">
        <v>1.5</v>
      </c>
      <c r="AF1504">
        <v>12000</v>
      </c>
      <c r="AG1504">
        <v>1.58</v>
      </c>
      <c r="AH1504">
        <v>1.36</v>
      </c>
      <c r="AI1504">
        <v>1.68</v>
      </c>
      <c r="AJ1504">
        <v>0</v>
      </c>
      <c r="AK1504">
        <v>0</v>
      </c>
      <c r="AL1504" t="s">
        <v>82</v>
      </c>
      <c r="AM1504" t="s">
        <v>72</v>
      </c>
      <c r="AN1504">
        <v>1.5</v>
      </c>
      <c r="AO1504">
        <v>129446</v>
      </c>
      <c r="AP1504">
        <v>5750</v>
      </c>
      <c r="AQ1504">
        <v>0.54000009999999998</v>
      </c>
      <c r="AR1504">
        <v>0.52427197000000003</v>
      </c>
      <c r="AS1504" t="s">
        <v>8887</v>
      </c>
      <c r="AT1504">
        <v>-1.0299999</v>
      </c>
      <c r="AU1504">
        <v>-0.3961538</v>
      </c>
      <c r="AV1504">
        <v>1.03</v>
      </c>
      <c r="AW1504">
        <v>2.6</v>
      </c>
      <c r="AX1504">
        <v>0.06</v>
      </c>
      <c r="AY1504">
        <v>3.7974679999999997E-2</v>
      </c>
      <c r="AZ1504">
        <v>240000000</v>
      </c>
      <c r="BA1504">
        <v>2.2290000000000001</v>
      </c>
      <c r="BB1504">
        <v>1.6857142000000001</v>
      </c>
      <c r="BC1504">
        <v>-0.11571418999999999</v>
      </c>
      <c r="BD1504">
        <v>-6.864402E-2</v>
      </c>
      <c r="BE1504">
        <v>1.6703496</v>
      </c>
      <c r="BF1504">
        <v>-0.100349545</v>
      </c>
      <c r="BG1504">
        <v>-6.007697E-2</v>
      </c>
      <c r="BH1504">
        <v>376800000</v>
      </c>
      <c r="BI1504">
        <v>0.70435170000000002</v>
      </c>
      <c r="BJ1504">
        <v>15</v>
      </c>
      <c r="BK1504">
        <v>0</v>
      </c>
      <c r="BL1504" t="b">
        <v>0</v>
      </c>
      <c r="BM1504">
        <v>1.57</v>
      </c>
      <c r="BN1504">
        <v>1553612340</v>
      </c>
      <c r="BO1504">
        <v>1553612340</v>
      </c>
      <c r="BP1504">
        <v>1553612340</v>
      </c>
      <c r="BQ1504">
        <v>15.544555000000001</v>
      </c>
      <c r="BR1504">
        <v>0.10100000000000001</v>
      </c>
    </row>
    <row r="1505" spans="1:72">
      <c r="A1505" t="s">
        <v>8888</v>
      </c>
      <c r="B1505" t="s">
        <v>8889</v>
      </c>
      <c r="C1505" t="str">
        <f t="shared" si="115"/>
        <v>新華聯資本</v>
      </c>
      <c r="D1505" t="str">
        <f t="shared" si="116"/>
        <v>Raw Materials</v>
      </c>
      <c r="E1505" t="str">
        <f t="shared" si="117"/>
        <v>原材料</v>
      </c>
      <c r="F1505" t="str">
        <f t="shared" si="118"/>
        <v>Non-ferrous metals and ores</v>
      </c>
      <c r="G1505" t="str">
        <f t="shared" si="119"/>
        <v>有色金屬及礦石</v>
      </c>
      <c r="H1505" t="s">
        <v>68</v>
      </c>
      <c r="I1505" t="s">
        <v>69</v>
      </c>
      <c r="J1505" t="s">
        <v>70</v>
      </c>
      <c r="K1505" t="s">
        <v>71</v>
      </c>
      <c r="L1505" t="b">
        <v>0</v>
      </c>
      <c r="M1505" t="s">
        <v>72</v>
      </c>
      <c r="N1505" t="s">
        <v>73</v>
      </c>
      <c r="O1505" t="s">
        <v>74</v>
      </c>
      <c r="P1505" t="s">
        <v>8890</v>
      </c>
      <c r="Q1505" t="s">
        <v>8891</v>
      </c>
      <c r="R1505" t="s">
        <v>78</v>
      </c>
      <c r="S1505" t="s">
        <v>79</v>
      </c>
      <c r="T1505">
        <v>28800000</v>
      </c>
      <c r="U1505" t="s">
        <v>80</v>
      </c>
      <c r="V1505" t="b">
        <v>0</v>
      </c>
      <c r="W1505">
        <v>1074130200000</v>
      </c>
      <c r="X1505">
        <v>3</v>
      </c>
      <c r="Y1505">
        <v>-2.5000006000000002E-2</v>
      </c>
      <c r="Z1505">
        <v>-8.1967230000000004</v>
      </c>
      <c r="AA1505">
        <v>1596160989</v>
      </c>
      <c r="AB1505">
        <v>0.28000000000000003</v>
      </c>
      <c r="AC1505">
        <v>0.28000000000000003</v>
      </c>
      <c r="AD1505" t="s">
        <v>7755</v>
      </c>
      <c r="AE1505">
        <v>0.27</v>
      </c>
      <c r="AF1505">
        <v>106000</v>
      </c>
      <c r="AG1505">
        <v>0.30499999999999999</v>
      </c>
      <c r="AH1505">
        <v>0.26500000000000001</v>
      </c>
      <c r="AI1505">
        <v>0.28000000000000003</v>
      </c>
      <c r="AJ1505">
        <v>0</v>
      </c>
      <c r="AK1505">
        <v>0</v>
      </c>
      <c r="AL1505" t="s">
        <v>82</v>
      </c>
      <c r="AM1505" t="s">
        <v>72</v>
      </c>
      <c r="AN1505">
        <v>0.27500000000000002</v>
      </c>
      <c r="AO1505">
        <v>52153</v>
      </c>
      <c r="AP1505">
        <v>54500</v>
      </c>
      <c r="AQ1505">
        <v>3.0000000999999998E-2</v>
      </c>
      <c r="AR1505">
        <v>0.12000000500000001</v>
      </c>
      <c r="AS1505" t="s">
        <v>8892</v>
      </c>
      <c r="AT1505">
        <v>-0.32000002</v>
      </c>
      <c r="AU1505">
        <v>-0.53333335999999998</v>
      </c>
      <c r="AV1505">
        <v>0.25</v>
      </c>
      <c r="AW1505">
        <v>0.6</v>
      </c>
      <c r="AZ1505">
        <v>1206249984</v>
      </c>
      <c r="BA1505">
        <v>0.13200000000000001</v>
      </c>
      <c r="BB1505">
        <v>0.29057142000000002</v>
      </c>
      <c r="BC1505">
        <v>-1.057142E-2</v>
      </c>
      <c r="BD1505">
        <v>-3.6381486999999997E-2</v>
      </c>
      <c r="BE1505">
        <v>0.34685314</v>
      </c>
      <c r="BF1505">
        <v>-6.6853135999999994E-2</v>
      </c>
      <c r="BG1505">
        <v>-0.19274192000000001</v>
      </c>
      <c r="BH1505">
        <v>337749984</v>
      </c>
      <c r="BI1505">
        <v>2.1212122</v>
      </c>
      <c r="BJ1505">
        <v>15</v>
      </c>
      <c r="BK1505">
        <v>0</v>
      </c>
      <c r="BL1505" t="b">
        <v>0</v>
      </c>
      <c r="BM1505">
        <v>0.28000000000000003</v>
      </c>
      <c r="BN1505">
        <v>1553698740</v>
      </c>
      <c r="BO1505">
        <v>1553698740</v>
      </c>
      <c r="BP1505">
        <v>1553698740</v>
      </c>
      <c r="BR1505">
        <v>-0.1061</v>
      </c>
    </row>
    <row r="1506" spans="1:72">
      <c r="A1506" t="s">
        <v>8893</v>
      </c>
      <c r="B1506" t="s">
        <v>8894</v>
      </c>
      <c r="C1506" t="str">
        <f t="shared" si="115"/>
        <v>曠世控股</v>
      </c>
      <c r="D1506" t="str">
        <f t="shared" si="116"/>
        <v>Consumer Goods Manufacturing</v>
      </c>
      <c r="E1506" t="str">
        <f t="shared" si="117"/>
        <v>消費品製造</v>
      </c>
      <c r="F1506" t="str">
        <f t="shared" si="118"/>
        <v>Housewares</v>
      </c>
      <c r="G1506" t="str">
        <f t="shared" si="119"/>
        <v>家品</v>
      </c>
      <c r="H1506" t="s">
        <v>68</v>
      </c>
      <c r="I1506" t="s">
        <v>69</v>
      </c>
      <c r="J1506" t="s">
        <v>70</v>
      </c>
      <c r="K1506" t="s">
        <v>71</v>
      </c>
      <c r="L1506" t="b">
        <v>0</v>
      </c>
      <c r="M1506" t="s">
        <v>72</v>
      </c>
      <c r="N1506" t="s">
        <v>73</v>
      </c>
      <c r="O1506" t="s">
        <v>74</v>
      </c>
      <c r="P1506" t="s">
        <v>8895</v>
      </c>
      <c r="Q1506" t="s">
        <v>8896</v>
      </c>
      <c r="R1506" t="s">
        <v>78</v>
      </c>
      <c r="S1506" t="s">
        <v>79</v>
      </c>
      <c r="T1506">
        <v>28800000</v>
      </c>
      <c r="U1506" t="s">
        <v>80</v>
      </c>
      <c r="V1506" t="b">
        <v>0</v>
      </c>
      <c r="W1506">
        <v>1579138200000</v>
      </c>
      <c r="X1506">
        <v>3</v>
      </c>
      <c r="Y1506">
        <v>6.0000001999999997E-2</v>
      </c>
      <c r="Z1506">
        <v>6.5217390000000002</v>
      </c>
      <c r="AA1506">
        <v>1596096542</v>
      </c>
      <c r="AB1506">
        <v>0.98</v>
      </c>
      <c r="AC1506">
        <v>0.99</v>
      </c>
      <c r="AD1506" t="s">
        <v>8897</v>
      </c>
      <c r="AE1506">
        <v>0.91</v>
      </c>
      <c r="AF1506">
        <v>2154000</v>
      </c>
      <c r="AG1506">
        <v>0.92</v>
      </c>
      <c r="AH1506">
        <v>0.92</v>
      </c>
      <c r="AI1506">
        <v>0.97</v>
      </c>
      <c r="AL1506" t="s">
        <v>82</v>
      </c>
      <c r="AM1506" t="s">
        <v>102</v>
      </c>
      <c r="AN1506">
        <v>0.94</v>
      </c>
      <c r="AO1506">
        <v>329212</v>
      </c>
      <c r="AP1506">
        <v>694000</v>
      </c>
      <c r="AQ1506">
        <v>0.23000002</v>
      </c>
      <c r="AR1506">
        <v>0.30666670000000001</v>
      </c>
      <c r="AS1506" t="s">
        <v>8898</v>
      </c>
      <c r="AT1506">
        <v>-0.53</v>
      </c>
      <c r="AU1506">
        <v>-0.35099337000000003</v>
      </c>
      <c r="AV1506">
        <v>0.75</v>
      </c>
      <c r="AW1506">
        <v>1.51</v>
      </c>
      <c r="AZ1506">
        <v>405041984</v>
      </c>
      <c r="BB1506">
        <v>0.88083330000000004</v>
      </c>
      <c r="BC1506">
        <v>9.9166690000000002E-2</v>
      </c>
      <c r="BD1506">
        <v>0.11258281000000001</v>
      </c>
      <c r="BE1506">
        <v>0.99992910000000002</v>
      </c>
      <c r="BF1506">
        <v>-1.9929051E-2</v>
      </c>
      <c r="BG1506">
        <v>-1.9930465000000001E-2</v>
      </c>
      <c r="BH1506">
        <v>396941152</v>
      </c>
      <c r="BJ1506">
        <v>15</v>
      </c>
      <c r="BK1506">
        <v>0</v>
      </c>
      <c r="BL1506" t="b">
        <v>0</v>
      </c>
      <c r="BM1506">
        <v>0.98</v>
      </c>
    </row>
    <row r="1507" spans="1:72">
      <c r="A1507" t="s">
        <v>8899</v>
      </c>
      <c r="B1507" t="s">
        <v>8900</v>
      </c>
      <c r="C1507" t="str">
        <f t="shared" si="115"/>
        <v>先機企業集團</v>
      </c>
      <c r="D1507" t="str">
        <f t="shared" si="116"/>
        <v>Consumer Goods Manufacturing</v>
      </c>
      <c r="E1507" t="str">
        <f t="shared" si="117"/>
        <v>消費品製造</v>
      </c>
      <c r="F1507" t="str">
        <f t="shared" si="118"/>
        <v>Consumer Electronics</v>
      </c>
      <c r="G1507" t="str">
        <f t="shared" si="119"/>
        <v>電子消費品</v>
      </c>
      <c r="H1507" t="s">
        <v>68</v>
      </c>
      <c r="I1507" t="s">
        <v>69</v>
      </c>
      <c r="J1507" t="s">
        <v>70</v>
      </c>
      <c r="K1507" t="s">
        <v>71</v>
      </c>
      <c r="L1507" t="b">
        <v>0</v>
      </c>
      <c r="M1507" t="s">
        <v>72</v>
      </c>
      <c r="N1507" t="s">
        <v>73</v>
      </c>
      <c r="O1507" t="s">
        <v>74</v>
      </c>
      <c r="P1507" t="s">
        <v>8901</v>
      </c>
      <c r="Q1507" t="s">
        <v>8902</v>
      </c>
      <c r="R1507" t="s">
        <v>78</v>
      </c>
      <c r="S1507" t="s">
        <v>79</v>
      </c>
      <c r="T1507">
        <v>28800000</v>
      </c>
      <c r="U1507" t="s">
        <v>80</v>
      </c>
      <c r="V1507" t="b">
        <v>0</v>
      </c>
      <c r="W1507">
        <v>946949400000</v>
      </c>
      <c r="X1507">
        <v>3</v>
      </c>
      <c r="Y1507">
        <v>-1.9999891999999998E-3</v>
      </c>
      <c r="Z1507">
        <v>-1.0988952000000001</v>
      </c>
      <c r="AA1507">
        <v>1595489017</v>
      </c>
      <c r="AB1507">
        <v>0.18</v>
      </c>
      <c r="AC1507">
        <v>0.187</v>
      </c>
      <c r="AD1507" t="s">
        <v>8903</v>
      </c>
      <c r="AE1507">
        <v>0.16</v>
      </c>
      <c r="AF1507">
        <v>20000</v>
      </c>
      <c r="AG1507">
        <v>0.182</v>
      </c>
      <c r="AH1507">
        <v>0.151</v>
      </c>
      <c r="AI1507">
        <v>0.18</v>
      </c>
      <c r="AJ1507">
        <v>0</v>
      </c>
      <c r="AK1507">
        <v>0</v>
      </c>
      <c r="AL1507" t="s">
        <v>82</v>
      </c>
      <c r="AM1507" t="s">
        <v>72</v>
      </c>
      <c r="AN1507">
        <v>0.16</v>
      </c>
      <c r="AO1507">
        <v>911420</v>
      </c>
      <c r="AP1507">
        <v>133875</v>
      </c>
      <c r="AQ1507">
        <v>3.8000002999999997E-2</v>
      </c>
      <c r="AR1507">
        <v>0.26760562999999998</v>
      </c>
      <c r="AS1507" t="s">
        <v>8904</v>
      </c>
      <c r="AT1507">
        <v>-0.13999998999999999</v>
      </c>
      <c r="AU1507">
        <v>-0.43749997000000002</v>
      </c>
      <c r="AV1507">
        <v>0.14199999999999999</v>
      </c>
      <c r="AW1507">
        <v>0.32</v>
      </c>
      <c r="AZ1507">
        <v>2032569984</v>
      </c>
      <c r="BA1507">
        <v>0.308</v>
      </c>
      <c r="BB1507">
        <v>0.19142856999999999</v>
      </c>
      <c r="BC1507">
        <v>-1.1428565E-2</v>
      </c>
      <c r="BD1507">
        <v>-5.9701457999999999E-2</v>
      </c>
      <c r="BE1507">
        <v>0.19722377999999999</v>
      </c>
      <c r="BF1507">
        <v>-1.7223775E-2</v>
      </c>
      <c r="BG1507">
        <v>-8.7331130000000007E-2</v>
      </c>
      <c r="BH1507">
        <v>365862624</v>
      </c>
      <c r="BI1507">
        <v>0.58441560000000004</v>
      </c>
      <c r="BJ1507">
        <v>15</v>
      </c>
      <c r="BK1507">
        <v>0</v>
      </c>
      <c r="BL1507" t="b">
        <v>0</v>
      </c>
      <c r="BM1507">
        <v>0.18</v>
      </c>
      <c r="BN1507">
        <v>1553871540</v>
      </c>
      <c r="BO1507">
        <v>1553871540</v>
      </c>
      <c r="BP1507">
        <v>1553871540</v>
      </c>
      <c r="BR1507">
        <v>-4.6399999999999997E-2</v>
      </c>
    </row>
    <row r="1508" spans="1:72">
      <c r="A1508" t="s">
        <v>8905</v>
      </c>
      <c r="B1508" t="s">
        <v>8906</v>
      </c>
      <c r="C1508" t="str">
        <f t="shared" si="115"/>
        <v>百本醫護</v>
      </c>
      <c r="D1508" t="str">
        <f t="shared" si="116"/>
        <v>Medicine</v>
      </c>
      <c r="E1508" t="str">
        <f t="shared" si="117"/>
        <v>醫藥</v>
      </c>
      <c r="F1508" t="str">
        <f t="shared" si="118"/>
        <v>Healthcare</v>
      </c>
      <c r="G1508" t="str">
        <f t="shared" si="119"/>
        <v>醫療保健</v>
      </c>
      <c r="H1508" t="s">
        <v>68</v>
      </c>
      <c r="I1508" t="s">
        <v>69</v>
      </c>
      <c r="J1508" t="s">
        <v>70</v>
      </c>
      <c r="K1508" t="s">
        <v>71</v>
      </c>
      <c r="L1508" t="b">
        <v>0</v>
      </c>
      <c r="M1508" t="s">
        <v>72</v>
      </c>
      <c r="N1508" t="s">
        <v>73</v>
      </c>
      <c r="O1508" t="s">
        <v>74</v>
      </c>
      <c r="P1508" t="s">
        <v>8907</v>
      </c>
      <c r="Q1508" t="s">
        <v>8908</v>
      </c>
      <c r="R1508" t="s">
        <v>78</v>
      </c>
      <c r="S1508" t="s">
        <v>79</v>
      </c>
      <c r="T1508">
        <v>28800000</v>
      </c>
      <c r="U1508" t="s">
        <v>80</v>
      </c>
      <c r="V1508" t="b">
        <v>0</v>
      </c>
      <c r="W1508">
        <v>1404783000000</v>
      </c>
      <c r="X1508">
        <v>3</v>
      </c>
      <c r="Y1508">
        <v>0</v>
      </c>
      <c r="Z1508">
        <v>0</v>
      </c>
      <c r="AA1508">
        <v>1596008988</v>
      </c>
      <c r="AB1508">
        <v>0.93</v>
      </c>
      <c r="AC1508">
        <v>0.93</v>
      </c>
      <c r="AD1508" t="s">
        <v>8909</v>
      </c>
      <c r="AE1508">
        <v>0.88</v>
      </c>
      <c r="AF1508">
        <v>280000</v>
      </c>
      <c r="AG1508">
        <v>0.93</v>
      </c>
      <c r="AH1508">
        <v>0.85</v>
      </c>
      <c r="AI1508">
        <v>0.93</v>
      </c>
      <c r="AJ1508">
        <v>0</v>
      </c>
      <c r="AK1508">
        <v>0</v>
      </c>
      <c r="AL1508" t="s">
        <v>82</v>
      </c>
      <c r="AM1508" t="s">
        <v>72</v>
      </c>
      <c r="AN1508">
        <v>0.89</v>
      </c>
      <c r="AO1508">
        <v>41818</v>
      </c>
      <c r="AP1508">
        <v>89000</v>
      </c>
      <c r="AQ1508">
        <v>0.11000001399999999</v>
      </c>
      <c r="AR1508">
        <v>0.13414635999999999</v>
      </c>
      <c r="AS1508" t="s">
        <v>8910</v>
      </c>
      <c r="AT1508">
        <v>-0.36999995000000002</v>
      </c>
      <c r="AU1508">
        <v>-0.28461536999999998</v>
      </c>
      <c r="AV1508">
        <v>0.82</v>
      </c>
      <c r="AW1508">
        <v>1.3</v>
      </c>
      <c r="AX1508">
        <v>7.4999999999999997E-2</v>
      </c>
      <c r="AY1508">
        <v>8.0645170000000002E-2</v>
      </c>
      <c r="AZ1508">
        <v>400000000</v>
      </c>
      <c r="BA1508">
        <v>0.371</v>
      </c>
      <c r="BB1508">
        <v>0.98333334999999999</v>
      </c>
      <c r="BC1508">
        <v>-5.3333341999999999E-2</v>
      </c>
      <c r="BD1508">
        <v>-5.4237294999999998E-2</v>
      </c>
      <c r="BE1508">
        <v>1.0349653000000001</v>
      </c>
      <c r="BF1508">
        <v>-0.10496527</v>
      </c>
      <c r="BG1508">
        <v>-0.10141912</v>
      </c>
      <c r="BH1508">
        <v>372000000</v>
      </c>
      <c r="BI1508">
        <v>2.5067387000000001</v>
      </c>
      <c r="BJ1508">
        <v>15</v>
      </c>
      <c r="BK1508">
        <v>0</v>
      </c>
      <c r="BL1508" t="b">
        <v>0</v>
      </c>
      <c r="BM1508">
        <v>0.93</v>
      </c>
      <c r="BN1508">
        <v>1551369540</v>
      </c>
      <c r="BO1508">
        <v>1551369540</v>
      </c>
      <c r="BP1508">
        <v>1551369540</v>
      </c>
    </row>
    <row r="1509" spans="1:72">
      <c r="A1509" t="s">
        <v>8911</v>
      </c>
      <c r="B1509" t="s">
        <v>8912</v>
      </c>
      <c r="C1509" t="str">
        <f t="shared" si="115"/>
        <v>大同機械</v>
      </c>
      <c r="D1509" t="str">
        <f t="shared" si="116"/>
        <v>Industry</v>
      </c>
      <c r="E1509" t="str">
        <f t="shared" si="117"/>
        <v>工業</v>
      </c>
      <c r="F1509" t="str">
        <f t="shared" si="118"/>
        <v>Machinery</v>
      </c>
      <c r="G1509" t="str">
        <f t="shared" si="119"/>
        <v>機械設備</v>
      </c>
      <c r="H1509" t="s">
        <v>68</v>
      </c>
      <c r="I1509" t="s">
        <v>69</v>
      </c>
      <c r="J1509" t="s">
        <v>70</v>
      </c>
      <c r="K1509" t="s">
        <v>71</v>
      </c>
      <c r="L1509" t="b">
        <v>0</v>
      </c>
      <c r="M1509" t="s">
        <v>72</v>
      </c>
      <c r="N1509" t="s">
        <v>73</v>
      </c>
      <c r="O1509" t="s">
        <v>74</v>
      </c>
      <c r="P1509" t="s">
        <v>8913</v>
      </c>
      <c r="Q1509" t="s">
        <v>8914</v>
      </c>
      <c r="R1509" t="s">
        <v>78</v>
      </c>
      <c r="S1509" t="s">
        <v>79</v>
      </c>
      <c r="T1509">
        <v>28800000</v>
      </c>
      <c r="U1509" t="s">
        <v>80</v>
      </c>
      <c r="V1509" t="b">
        <v>0</v>
      </c>
      <c r="W1509">
        <v>946949400000</v>
      </c>
      <c r="X1509">
        <v>3</v>
      </c>
      <c r="Y1509">
        <v>4.9999950000000001E-3</v>
      </c>
      <c r="Z1509">
        <v>1.1764694</v>
      </c>
      <c r="AA1509">
        <v>1596008295</v>
      </c>
      <c r="AB1509">
        <v>0.43</v>
      </c>
      <c r="AC1509">
        <v>0.43</v>
      </c>
      <c r="AD1509" t="s">
        <v>8915</v>
      </c>
      <c r="AE1509">
        <v>0.39</v>
      </c>
      <c r="AF1509">
        <v>4000</v>
      </c>
      <c r="AG1509">
        <v>0.42499999999999999</v>
      </c>
      <c r="AH1509">
        <v>0.36499999999999999</v>
      </c>
      <c r="AI1509">
        <v>0.43</v>
      </c>
      <c r="AJ1509">
        <v>0</v>
      </c>
      <c r="AK1509">
        <v>0</v>
      </c>
      <c r="AL1509" t="s">
        <v>82</v>
      </c>
      <c r="AM1509" t="s">
        <v>72</v>
      </c>
      <c r="AN1509">
        <v>0.39</v>
      </c>
      <c r="AO1509">
        <v>135200</v>
      </c>
      <c r="AP1509">
        <v>7500</v>
      </c>
      <c r="AQ1509">
        <v>0.22000001</v>
      </c>
      <c r="AR1509">
        <v>1.0476190999999999</v>
      </c>
      <c r="AS1509" t="s">
        <v>8916</v>
      </c>
      <c r="AT1509">
        <v>-9.9999900000000003E-3</v>
      </c>
      <c r="AU1509">
        <v>-2.2727251E-2</v>
      </c>
      <c r="AV1509">
        <v>0.21</v>
      </c>
      <c r="AW1509">
        <v>0.44</v>
      </c>
      <c r="AX1509">
        <v>0.02</v>
      </c>
      <c r="AY1509">
        <v>4.7058820000000001E-2</v>
      </c>
      <c r="AZ1509">
        <v>861931008</v>
      </c>
      <c r="BA1509">
        <v>1.359</v>
      </c>
      <c r="BB1509">
        <v>0.38714286999999997</v>
      </c>
      <c r="BC1509">
        <v>4.2857140000000002E-2</v>
      </c>
      <c r="BD1509">
        <v>0.1107011</v>
      </c>
      <c r="BE1509">
        <v>0.30353847</v>
      </c>
      <c r="BF1509">
        <v>0.12646154000000001</v>
      </c>
      <c r="BG1509">
        <v>0.41662440000000001</v>
      </c>
      <c r="BH1509">
        <v>370630336</v>
      </c>
      <c r="BI1509">
        <v>0.31640913999999998</v>
      </c>
      <c r="BJ1509">
        <v>15</v>
      </c>
      <c r="BK1509">
        <v>0</v>
      </c>
      <c r="BL1509" t="b">
        <v>0</v>
      </c>
      <c r="BM1509">
        <v>0.43</v>
      </c>
      <c r="BN1509">
        <v>1553785140</v>
      </c>
      <c r="BO1509">
        <v>1553785140</v>
      </c>
      <c r="BP1509">
        <v>1553785140</v>
      </c>
      <c r="BQ1509">
        <v>23.497267000000001</v>
      </c>
      <c r="BR1509">
        <v>1.83E-2</v>
      </c>
    </row>
    <row r="1510" spans="1:72">
      <c r="A1510" t="s">
        <v>8917</v>
      </c>
      <c r="B1510" t="s">
        <v>8918</v>
      </c>
      <c r="C1510" t="str">
        <f t="shared" si="115"/>
        <v>嘉瑞國際</v>
      </c>
      <c r="D1510" t="str">
        <f t="shared" si="116"/>
        <v>Industrial Products</v>
      </c>
      <c r="E1510" t="str">
        <f t="shared" si="117"/>
        <v>工業製品</v>
      </c>
      <c r="F1510" t="str">
        <f t="shared" si="118"/>
        <v>Industrial products</v>
      </c>
      <c r="G1510" t="str">
        <f t="shared" si="119"/>
        <v>工業製品</v>
      </c>
      <c r="H1510" t="s">
        <v>68</v>
      </c>
      <c r="I1510" t="s">
        <v>69</v>
      </c>
      <c r="J1510" t="s">
        <v>70</v>
      </c>
      <c r="K1510" t="s">
        <v>71</v>
      </c>
      <c r="L1510" t="b">
        <v>0</v>
      </c>
      <c r="M1510" t="s">
        <v>72</v>
      </c>
      <c r="N1510" t="s">
        <v>73</v>
      </c>
      <c r="O1510" t="s">
        <v>74</v>
      </c>
      <c r="P1510" t="s">
        <v>8919</v>
      </c>
      <c r="Q1510" t="s">
        <v>8920</v>
      </c>
      <c r="R1510" t="s">
        <v>78</v>
      </c>
      <c r="S1510" t="s">
        <v>79</v>
      </c>
      <c r="T1510">
        <v>28800000</v>
      </c>
      <c r="U1510" t="s">
        <v>80</v>
      </c>
      <c r="V1510" t="b">
        <v>0</v>
      </c>
      <c r="W1510">
        <v>1182907800000</v>
      </c>
      <c r="X1510">
        <v>3</v>
      </c>
      <c r="Y1510">
        <v>4.9999950000000001E-3</v>
      </c>
      <c r="Z1510">
        <v>1.2499988</v>
      </c>
      <c r="AA1510">
        <v>1596159651</v>
      </c>
      <c r="AB1510">
        <v>0.40500000000000003</v>
      </c>
      <c r="AC1510">
        <v>0.40500000000000003</v>
      </c>
      <c r="AD1510" t="s">
        <v>8921</v>
      </c>
      <c r="AE1510">
        <v>0.40500000000000003</v>
      </c>
      <c r="AF1510">
        <v>40000</v>
      </c>
      <c r="AG1510">
        <v>0.4</v>
      </c>
      <c r="AH1510">
        <v>0.40500000000000003</v>
      </c>
      <c r="AI1510">
        <v>0.42</v>
      </c>
      <c r="AJ1510">
        <v>0</v>
      </c>
      <c r="AK1510">
        <v>0</v>
      </c>
      <c r="AL1510" t="s">
        <v>82</v>
      </c>
      <c r="AM1510" t="s">
        <v>72</v>
      </c>
      <c r="AN1510">
        <v>0.40500000000000003</v>
      </c>
      <c r="AO1510">
        <v>618061</v>
      </c>
      <c r="AP1510">
        <v>1901000</v>
      </c>
      <c r="AQ1510">
        <v>0.16200000000000001</v>
      </c>
      <c r="AR1510">
        <v>0.66666669999999995</v>
      </c>
      <c r="AS1510" t="s">
        <v>8922</v>
      </c>
      <c r="AT1510">
        <v>-4.4999986999999998E-2</v>
      </c>
      <c r="AU1510">
        <v>-9.9999969999999994E-2</v>
      </c>
      <c r="AV1510">
        <v>0.24299999999999999</v>
      </c>
      <c r="AW1510">
        <v>0.45</v>
      </c>
      <c r="AX1510">
        <v>0.02</v>
      </c>
      <c r="AY1510">
        <v>4.9999996999999997E-2</v>
      </c>
      <c r="AZ1510">
        <v>893761024</v>
      </c>
      <c r="BA1510">
        <v>1.111</v>
      </c>
      <c r="BB1510">
        <v>0.33900000000000002</v>
      </c>
      <c r="BC1510">
        <v>6.6000014999999995E-2</v>
      </c>
      <c r="BD1510">
        <v>0.19469032</v>
      </c>
      <c r="BE1510">
        <v>0.33276223999999999</v>
      </c>
      <c r="BF1510">
        <v>7.2237759999999998E-2</v>
      </c>
      <c r="BG1510">
        <v>0.21708521</v>
      </c>
      <c r="BH1510">
        <v>361973216</v>
      </c>
      <c r="BI1510">
        <v>0.36453646000000001</v>
      </c>
      <c r="BJ1510">
        <v>15</v>
      </c>
      <c r="BK1510">
        <v>0</v>
      </c>
      <c r="BL1510" t="b">
        <v>0</v>
      </c>
      <c r="BM1510">
        <v>0.40500000000000003</v>
      </c>
      <c r="BN1510">
        <v>1553612340</v>
      </c>
      <c r="BO1510">
        <v>1553612340</v>
      </c>
      <c r="BP1510">
        <v>1553612340</v>
      </c>
      <c r="BQ1510">
        <v>4.0826609999999999</v>
      </c>
      <c r="BR1510">
        <v>9.9199999999999997E-2</v>
      </c>
    </row>
    <row r="1511" spans="1:72">
      <c r="A1511" t="s">
        <v>8923</v>
      </c>
      <c r="B1511" t="s">
        <v>8924</v>
      </c>
      <c r="C1511" t="str">
        <f t="shared" si="115"/>
        <v>保華集團</v>
      </c>
      <c r="D1511" t="str">
        <f t="shared" si="116"/>
        <v>Real Estate Construction</v>
      </c>
      <c r="E1511" t="str">
        <f t="shared" si="117"/>
        <v>地產建築</v>
      </c>
      <c r="F1511" t="str">
        <f t="shared" si="118"/>
        <v>Construction related</v>
      </c>
      <c r="G1511" t="str">
        <f t="shared" si="119"/>
        <v>建築相關</v>
      </c>
      <c r="H1511" t="s">
        <v>68</v>
      </c>
      <c r="I1511" t="s">
        <v>69</v>
      </c>
      <c r="J1511" t="s">
        <v>70</v>
      </c>
      <c r="K1511" t="s">
        <v>71</v>
      </c>
      <c r="L1511" t="b">
        <v>0</v>
      </c>
      <c r="M1511" t="s">
        <v>72</v>
      </c>
      <c r="N1511" t="s">
        <v>73</v>
      </c>
      <c r="O1511" t="s">
        <v>74</v>
      </c>
      <c r="P1511" t="s">
        <v>8925</v>
      </c>
      <c r="Q1511" t="s">
        <v>8926</v>
      </c>
      <c r="R1511" t="s">
        <v>78</v>
      </c>
      <c r="S1511" t="s">
        <v>79</v>
      </c>
      <c r="T1511">
        <v>28800000</v>
      </c>
      <c r="U1511" t="s">
        <v>80</v>
      </c>
      <c r="V1511" t="b">
        <v>0</v>
      </c>
      <c r="W1511">
        <v>1127957400000</v>
      </c>
      <c r="X1511">
        <v>3</v>
      </c>
      <c r="Y1511">
        <v>-2.0000040000000001E-3</v>
      </c>
      <c r="Z1511">
        <v>-2.9850807000000001</v>
      </c>
      <c r="AA1511">
        <v>1596093074</v>
      </c>
      <c r="AB1511">
        <v>6.5000000000000002E-2</v>
      </c>
      <c r="AC1511">
        <v>6.7000000000000004E-2</v>
      </c>
      <c r="AD1511" t="s">
        <v>8927</v>
      </c>
      <c r="AE1511">
        <v>6.5000000000000002E-2</v>
      </c>
      <c r="AF1511">
        <v>4368000</v>
      </c>
      <c r="AG1511">
        <v>6.7000000000000004E-2</v>
      </c>
      <c r="AH1511">
        <v>6.5000000000000002E-2</v>
      </c>
      <c r="AI1511">
        <v>6.7000000000000004E-2</v>
      </c>
      <c r="AJ1511">
        <v>0</v>
      </c>
      <c r="AK1511">
        <v>0</v>
      </c>
      <c r="AL1511" t="s">
        <v>82</v>
      </c>
      <c r="AM1511" t="s">
        <v>72</v>
      </c>
      <c r="AN1511">
        <v>6.7000000000000004E-2</v>
      </c>
      <c r="AO1511">
        <v>5249781</v>
      </c>
      <c r="AP1511">
        <v>2351000</v>
      </c>
      <c r="AQ1511">
        <v>6.9999993000000003E-3</v>
      </c>
      <c r="AR1511">
        <v>0.120689645</v>
      </c>
      <c r="AS1511" t="s">
        <v>8928</v>
      </c>
      <c r="AT1511">
        <v>-5.3000002999999997E-2</v>
      </c>
      <c r="AU1511">
        <v>-0.44915255999999998</v>
      </c>
      <c r="AV1511">
        <v>5.8000000000000003E-2</v>
      </c>
      <c r="AW1511">
        <v>0.11799999999999999</v>
      </c>
      <c r="AZ1511">
        <v>5519580160</v>
      </c>
      <c r="BA1511">
        <v>0.66600000000000004</v>
      </c>
      <c r="BB1511">
        <v>7.0028569999999998E-2</v>
      </c>
      <c r="BC1511">
        <v>-5.0285757000000002E-3</v>
      </c>
      <c r="BD1511">
        <v>-7.1807480000000007E-2</v>
      </c>
      <c r="BE1511">
        <v>7.414685E-2</v>
      </c>
      <c r="BF1511">
        <v>-9.1468539999999994E-3</v>
      </c>
      <c r="BG1511">
        <v>-0.12336133000000001</v>
      </c>
      <c r="BH1511">
        <v>358772704</v>
      </c>
      <c r="BI1511">
        <v>9.7597589999999998E-2</v>
      </c>
      <c r="BJ1511">
        <v>15</v>
      </c>
      <c r="BK1511">
        <v>0</v>
      </c>
      <c r="BL1511" t="b">
        <v>0</v>
      </c>
      <c r="BM1511">
        <v>6.5000000000000002E-2</v>
      </c>
      <c r="BR1511">
        <v>-0.104</v>
      </c>
    </row>
    <row r="1512" spans="1:72">
      <c r="A1512" t="s">
        <v>8929</v>
      </c>
      <c r="B1512" t="s">
        <v>8930</v>
      </c>
      <c r="C1512" t="str">
        <f t="shared" si="115"/>
        <v>瑋俊生物科技</v>
      </c>
      <c r="D1512" t="str">
        <f t="shared" si="116"/>
        <v>Raw Materials</v>
      </c>
      <c r="E1512" t="str">
        <f t="shared" si="117"/>
        <v>原材料</v>
      </c>
      <c r="F1512" t="str">
        <f t="shared" si="118"/>
        <v>Chemical</v>
      </c>
      <c r="G1512" t="str">
        <f t="shared" si="119"/>
        <v>化工</v>
      </c>
      <c r="H1512" t="s">
        <v>68</v>
      </c>
      <c r="I1512" t="s">
        <v>69</v>
      </c>
      <c r="J1512" t="s">
        <v>70</v>
      </c>
      <c r="K1512" t="s">
        <v>71</v>
      </c>
      <c r="L1512" t="b">
        <v>0</v>
      </c>
      <c r="M1512" t="s">
        <v>72</v>
      </c>
      <c r="N1512" t="s">
        <v>73</v>
      </c>
      <c r="O1512" t="s">
        <v>74</v>
      </c>
      <c r="P1512" t="s">
        <v>8931</v>
      </c>
      <c r="Q1512" t="s">
        <v>8932</v>
      </c>
      <c r="R1512" t="s">
        <v>78</v>
      </c>
      <c r="S1512" t="s">
        <v>79</v>
      </c>
      <c r="T1512">
        <v>28800000</v>
      </c>
      <c r="U1512" t="s">
        <v>80</v>
      </c>
      <c r="V1512" t="b">
        <v>0</v>
      </c>
      <c r="W1512">
        <v>1127957400000</v>
      </c>
      <c r="X1512">
        <v>3</v>
      </c>
      <c r="Y1512">
        <v>-1.0000002000000001E-3</v>
      </c>
      <c r="Z1512">
        <v>-4.1666675</v>
      </c>
      <c r="AA1512">
        <v>1596161057</v>
      </c>
      <c r="AB1512">
        <v>2.3E-2</v>
      </c>
      <c r="AC1512">
        <v>2.4E-2</v>
      </c>
      <c r="AD1512" t="s">
        <v>8847</v>
      </c>
      <c r="AE1512">
        <v>2.1999999999999999E-2</v>
      </c>
      <c r="AF1512">
        <v>10050000</v>
      </c>
      <c r="AG1512">
        <v>2.4E-2</v>
      </c>
      <c r="AH1512">
        <v>2.1999999999999999E-2</v>
      </c>
      <c r="AI1512">
        <v>2.3E-2</v>
      </c>
      <c r="AJ1512">
        <v>0</v>
      </c>
      <c r="AK1512">
        <v>0</v>
      </c>
      <c r="AL1512" t="s">
        <v>82</v>
      </c>
      <c r="AM1512" t="s">
        <v>72</v>
      </c>
      <c r="AN1512">
        <v>2.1999999999999999E-2</v>
      </c>
      <c r="AO1512">
        <v>84485700</v>
      </c>
      <c r="AP1512">
        <v>175887500</v>
      </c>
      <c r="AQ1512">
        <v>6.9999993000000003E-3</v>
      </c>
      <c r="AR1512">
        <v>0.43749993999999998</v>
      </c>
      <c r="AS1512" t="s">
        <v>8933</v>
      </c>
      <c r="AT1512">
        <v>-7.1999999999999995E-2</v>
      </c>
      <c r="AU1512">
        <v>-0.75789470000000003</v>
      </c>
      <c r="AV1512">
        <v>1.6E-2</v>
      </c>
      <c r="AW1512">
        <v>9.5000000000000001E-2</v>
      </c>
      <c r="AZ1512">
        <v>16590699520</v>
      </c>
      <c r="BA1512">
        <v>-3.0000000000000001E-3</v>
      </c>
      <c r="BB1512">
        <v>2.8171427999999998E-2</v>
      </c>
      <c r="BC1512">
        <v>-5.1714274999999999E-3</v>
      </c>
      <c r="BD1512">
        <v>-0.18356995000000001</v>
      </c>
      <c r="BE1512">
        <v>3.1601400000000002E-2</v>
      </c>
      <c r="BF1512">
        <v>-8.6013989999999992E-3</v>
      </c>
      <c r="BG1512">
        <v>-0.27218413000000002</v>
      </c>
      <c r="BH1512">
        <v>381586080</v>
      </c>
      <c r="BI1512">
        <v>-7.6666664999999998</v>
      </c>
      <c r="BJ1512">
        <v>15</v>
      </c>
      <c r="BK1512">
        <v>0</v>
      </c>
      <c r="BL1512" t="b">
        <v>0</v>
      </c>
      <c r="BM1512">
        <v>2.3E-2</v>
      </c>
      <c r="BN1512">
        <v>1553871540</v>
      </c>
      <c r="BO1512">
        <v>1553871540</v>
      </c>
      <c r="BP1512">
        <v>1553871540</v>
      </c>
      <c r="BR1512">
        <v>-1E-3</v>
      </c>
    </row>
    <row r="1513" spans="1:72">
      <c r="A1513" t="s">
        <v>8934</v>
      </c>
      <c r="B1513" t="s">
        <v>8935</v>
      </c>
      <c r="C1513" t="str">
        <f t="shared" si="115"/>
        <v>實力建業</v>
      </c>
      <c r="D1513" t="str">
        <f t="shared" si="116"/>
        <v>Real Estate Construction</v>
      </c>
      <c r="E1513" t="str">
        <f t="shared" si="117"/>
        <v>地產建築</v>
      </c>
      <c r="F1513" t="str">
        <f t="shared" si="118"/>
        <v>Real Estate Investment</v>
      </c>
      <c r="G1513" t="str">
        <f t="shared" si="119"/>
        <v>地產投資</v>
      </c>
      <c r="H1513" t="s">
        <v>68</v>
      </c>
      <c r="I1513" t="s">
        <v>69</v>
      </c>
      <c r="J1513" t="s">
        <v>70</v>
      </c>
      <c r="K1513" t="s">
        <v>71</v>
      </c>
      <c r="L1513" t="b">
        <v>0</v>
      </c>
      <c r="M1513" t="s">
        <v>72</v>
      </c>
      <c r="N1513" t="s">
        <v>73</v>
      </c>
      <c r="O1513" t="s">
        <v>74</v>
      </c>
      <c r="P1513" t="s">
        <v>8936</v>
      </c>
      <c r="Q1513" t="s">
        <v>8937</v>
      </c>
      <c r="R1513" t="s">
        <v>78</v>
      </c>
      <c r="S1513" t="s">
        <v>79</v>
      </c>
      <c r="T1513">
        <v>28800000</v>
      </c>
      <c r="U1513" t="s">
        <v>80</v>
      </c>
      <c r="V1513" t="b">
        <v>0</v>
      </c>
      <c r="W1513">
        <v>1127957400000</v>
      </c>
      <c r="X1513">
        <v>3</v>
      </c>
      <c r="Y1513">
        <v>-2.9999912000000001E-3</v>
      </c>
      <c r="Z1513">
        <v>-2.0689595000000001</v>
      </c>
      <c r="AA1513">
        <v>1596096541</v>
      </c>
      <c r="AB1513">
        <v>0.14199999999999999</v>
      </c>
      <c r="AC1513">
        <v>0.14499999999999999</v>
      </c>
      <c r="AD1513" t="s">
        <v>8938</v>
      </c>
      <c r="AE1513">
        <v>0.13900000000000001</v>
      </c>
      <c r="AF1513">
        <v>3270000</v>
      </c>
      <c r="AG1513">
        <v>0.14499999999999999</v>
      </c>
      <c r="AH1513">
        <v>0.14000000000000001</v>
      </c>
      <c r="AI1513">
        <v>0.14499999999999999</v>
      </c>
      <c r="AJ1513">
        <v>0</v>
      </c>
      <c r="AK1513">
        <v>0</v>
      </c>
      <c r="AL1513" t="s">
        <v>82</v>
      </c>
      <c r="AM1513" t="s">
        <v>72</v>
      </c>
      <c r="AN1513">
        <v>0.14099999999999999</v>
      </c>
      <c r="AO1513">
        <v>636869</v>
      </c>
      <c r="AP1513">
        <v>1371875</v>
      </c>
      <c r="AQ1513">
        <v>2.2000006999999999E-2</v>
      </c>
      <c r="AR1513">
        <v>0.18333340000000001</v>
      </c>
      <c r="AS1513" t="s">
        <v>8939</v>
      </c>
      <c r="AT1513">
        <v>-0.21299998000000001</v>
      </c>
      <c r="AU1513">
        <v>-0.59999996</v>
      </c>
      <c r="AV1513">
        <v>0.12</v>
      </c>
      <c r="AW1513">
        <v>0.35499999999999998</v>
      </c>
      <c r="AZ1513">
        <v>2505110016</v>
      </c>
      <c r="BA1513">
        <v>0.49399999999999999</v>
      </c>
      <c r="BB1513">
        <v>0.14885714999999999</v>
      </c>
      <c r="BC1513">
        <v>-6.8571420000000001E-3</v>
      </c>
      <c r="BD1513">
        <v>-4.6065252000000001E-2</v>
      </c>
      <c r="BE1513">
        <v>0.1774056</v>
      </c>
      <c r="BF1513">
        <v>-3.5405590000000001E-2</v>
      </c>
      <c r="BG1513">
        <v>-0.19957426</v>
      </c>
      <c r="BH1513">
        <v>355725632</v>
      </c>
      <c r="BI1513">
        <v>0.28744942000000001</v>
      </c>
      <c r="BJ1513">
        <v>15</v>
      </c>
      <c r="BK1513">
        <v>0</v>
      </c>
      <c r="BL1513" t="b">
        <v>0</v>
      </c>
      <c r="BM1513">
        <v>0.14199999999999999</v>
      </c>
      <c r="BN1513">
        <v>1551283140</v>
      </c>
      <c r="BO1513">
        <v>1551283140</v>
      </c>
      <c r="BP1513">
        <v>1551283140</v>
      </c>
      <c r="BQ1513">
        <v>31.555557</v>
      </c>
      <c r="BR1513">
        <v>4.4999999999999997E-3</v>
      </c>
    </row>
    <row r="1514" spans="1:72">
      <c r="A1514" t="s">
        <v>8940</v>
      </c>
      <c r="B1514" t="s">
        <v>8941</v>
      </c>
      <c r="C1514" t="str">
        <f t="shared" si="115"/>
        <v>勛龍</v>
      </c>
      <c r="D1514" t="str">
        <f t="shared" si="116"/>
        <v>Industrial Products</v>
      </c>
      <c r="E1514" t="str">
        <f t="shared" si="117"/>
        <v>工業製品</v>
      </c>
      <c r="F1514" t="str">
        <f t="shared" si="118"/>
        <v>Industrial products</v>
      </c>
      <c r="G1514" t="str">
        <f t="shared" si="119"/>
        <v>工業製品</v>
      </c>
      <c r="H1514" t="s">
        <v>68</v>
      </c>
      <c r="I1514" t="s">
        <v>69</v>
      </c>
      <c r="J1514" t="s">
        <v>70</v>
      </c>
      <c r="K1514" t="s">
        <v>71</v>
      </c>
      <c r="L1514" t="b">
        <v>0</v>
      </c>
      <c r="M1514" t="s">
        <v>72</v>
      </c>
      <c r="N1514" t="s">
        <v>73</v>
      </c>
      <c r="O1514" t="s">
        <v>74</v>
      </c>
      <c r="P1514" t="s">
        <v>8942</v>
      </c>
      <c r="Q1514" t="s">
        <v>8943</v>
      </c>
      <c r="R1514" t="s">
        <v>78</v>
      </c>
      <c r="S1514" t="s">
        <v>79</v>
      </c>
      <c r="T1514">
        <v>28800000</v>
      </c>
      <c r="U1514" t="s">
        <v>80</v>
      </c>
      <c r="V1514" t="b">
        <v>0</v>
      </c>
      <c r="W1514">
        <v>1562031000000</v>
      </c>
      <c r="X1514">
        <v>3</v>
      </c>
      <c r="Y1514">
        <v>-9.9999900000000003E-3</v>
      </c>
      <c r="Z1514">
        <v>-1.9607825000000001</v>
      </c>
      <c r="AA1514">
        <v>1596160652</v>
      </c>
      <c r="AB1514">
        <v>0.5</v>
      </c>
      <c r="AC1514">
        <v>0.5</v>
      </c>
      <c r="AD1514" t="s">
        <v>6622</v>
      </c>
      <c r="AE1514">
        <v>0.5</v>
      </c>
      <c r="AF1514">
        <v>100000</v>
      </c>
      <c r="AG1514">
        <v>0.51</v>
      </c>
      <c r="AH1514">
        <v>0.495</v>
      </c>
      <c r="AI1514">
        <v>0.82</v>
      </c>
      <c r="AL1514" t="s">
        <v>82</v>
      </c>
      <c r="AM1514" t="s">
        <v>102</v>
      </c>
      <c r="AN1514">
        <v>0.5</v>
      </c>
      <c r="AO1514">
        <v>559507</v>
      </c>
      <c r="AP1514">
        <v>449000</v>
      </c>
      <c r="AQ1514">
        <v>0.14500001000000001</v>
      </c>
      <c r="AR1514">
        <v>0.40845074999999997</v>
      </c>
      <c r="AS1514" t="s">
        <v>8944</v>
      </c>
      <c r="AT1514">
        <v>-1.32</v>
      </c>
      <c r="AU1514">
        <v>-0.72527474000000003</v>
      </c>
      <c r="AV1514">
        <v>0.35499999999999998</v>
      </c>
      <c r="AW1514">
        <v>1.82</v>
      </c>
      <c r="AZ1514">
        <v>660000000</v>
      </c>
      <c r="BB1514">
        <v>0.59171426000000005</v>
      </c>
      <c r="BC1514">
        <v>-9.1714260000000006E-2</v>
      </c>
      <c r="BD1514">
        <v>-0.15499756000000001</v>
      </c>
      <c r="BE1514">
        <v>0.5917133</v>
      </c>
      <c r="BF1514">
        <v>-9.1713310000000006E-2</v>
      </c>
      <c r="BG1514">
        <v>-0.15499619000000001</v>
      </c>
      <c r="BH1514">
        <v>330000000</v>
      </c>
      <c r="BJ1514">
        <v>15</v>
      </c>
      <c r="BK1514">
        <v>0</v>
      </c>
      <c r="BL1514" t="b">
        <v>0</v>
      </c>
      <c r="BM1514">
        <v>0.5</v>
      </c>
    </row>
    <row r="1515" spans="1:72">
      <c r="A1515" t="s">
        <v>8945</v>
      </c>
      <c r="B1515" t="s">
        <v>8946</v>
      </c>
      <c r="C1515" t="str">
        <f t="shared" si="115"/>
        <v>玖源集團</v>
      </c>
      <c r="D1515" t="str">
        <f t="shared" si="116"/>
        <v>Industry</v>
      </c>
      <c r="E1515" t="str">
        <f t="shared" si="117"/>
        <v>工業</v>
      </c>
      <c r="F1515" t="str">
        <f t="shared" si="118"/>
        <v>Fertilizers and Pesticides</v>
      </c>
      <c r="G1515" t="str">
        <f t="shared" si="119"/>
        <v>化肥農藥</v>
      </c>
      <c r="H1515" t="s">
        <v>68</v>
      </c>
      <c r="I1515" t="s">
        <v>69</v>
      </c>
      <c r="J1515" t="s">
        <v>70</v>
      </c>
      <c r="K1515" t="s">
        <v>71</v>
      </c>
      <c r="L1515" t="b">
        <v>0</v>
      </c>
      <c r="M1515" t="s">
        <v>72</v>
      </c>
      <c r="N1515" t="s">
        <v>73</v>
      </c>
      <c r="O1515" t="s">
        <v>74</v>
      </c>
      <c r="P1515" t="s">
        <v>8947</v>
      </c>
      <c r="Q1515" t="s">
        <v>8948</v>
      </c>
      <c r="R1515" t="s">
        <v>78</v>
      </c>
      <c r="S1515" t="s">
        <v>79</v>
      </c>
      <c r="T1515">
        <v>28800000</v>
      </c>
      <c r="U1515" t="s">
        <v>80</v>
      </c>
      <c r="V1515" t="b">
        <v>0</v>
      </c>
      <c r="W1515">
        <v>1198459800000</v>
      </c>
      <c r="X1515">
        <v>3</v>
      </c>
      <c r="Y1515">
        <v>0</v>
      </c>
      <c r="Z1515">
        <v>0</v>
      </c>
      <c r="AA1515">
        <v>1596087995</v>
      </c>
      <c r="AB1515">
        <v>6.5000000000000002E-2</v>
      </c>
      <c r="AC1515">
        <v>7.0000000000000007E-2</v>
      </c>
      <c r="AD1515" t="s">
        <v>8949</v>
      </c>
      <c r="AE1515">
        <v>6.6000000000000003E-2</v>
      </c>
      <c r="AF1515">
        <v>108000</v>
      </c>
      <c r="AG1515">
        <v>6.5000000000000002E-2</v>
      </c>
      <c r="AH1515">
        <v>0.06</v>
      </c>
      <c r="AI1515">
        <v>6.5000000000000002E-2</v>
      </c>
      <c r="AJ1515">
        <v>0</v>
      </c>
      <c r="AK1515">
        <v>0</v>
      </c>
      <c r="AL1515" t="s">
        <v>82</v>
      </c>
      <c r="AM1515" t="s">
        <v>102</v>
      </c>
      <c r="AN1515">
        <v>7.0000000000000007E-2</v>
      </c>
      <c r="AO1515">
        <v>790830</v>
      </c>
      <c r="AP1515">
        <v>1337000</v>
      </c>
      <c r="AQ1515">
        <v>9.9999979999999995E-3</v>
      </c>
      <c r="AR1515">
        <v>0.18181813999999999</v>
      </c>
      <c r="AS1515" t="s">
        <v>8950</v>
      </c>
      <c r="AT1515">
        <v>-0.125</v>
      </c>
      <c r="AU1515">
        <v>-0.65789472999999998</v>
      </c>
      <c r="AV1515">
        <v>5.5E-2</v>
      </c>
      <c r="AW1515">
        <v>0.19</v>
      </c>
      <c r="AZ1515">
        <v>5488039936</v>
      </c>
      <c r="BA1515">
        <v>2.7E-2</v>
      </c>
      <c r="BB1515">
        <v>7.5885709999999995E-2</v>
      </c>
      <c r="BC1515">
        <v>-1.08857155E-2</v>
      </c>
      <c r="BD1515">
        <v>-0.14344881000000001</v>
      </c>
      <c r="BE1515">
        <v>0.10322378</v>
      </c>
      <c r="BF1515">
        <v>-3.8223779999999999E-2</v>
      </c>
      <c r="BG1515">
        <v>-0.37030014</v>
      </c>
      <c r="BH1515">
        <v>356722592</v>
      </c>
      <c r="BI1515">
        <v>2.4074073</v>
      </c>
      <c r="BJ1515">
        <v>15</v>
      </c>
      <c r="BK1515">
        <v>0</v>
      </c>
      <c r="BL1515" t="b">
        <v>0</v>
      </c>
      <c r="BM1515">
        <v>6.5000000000000002E-2</v>
      </c>
      <c r="BN1515">
        <v>1553871540</v>
      </c>
      <c r="BO1515">
        <v>1553871540</v>
      </c>
      <c r="BP1515">
        <v>1553871540</v>
      </c>
      <c r="BR1515">
        <v>-0.17857600000000001</v>
      </c>
    </row>
    <row r="1516" spans="1:72">
      <c r="A1516" t="s">
        <v>8951</v>
      </c>
      <c r="B1516" t="s">
        <v>8952</v>
      </c>
      <c r="C1516" t="str">
        <f t="shared" si="115"/>
        <v>永發置業</v>
      </c>
      <c r="D1516" t="str">
        <f t="shared" si="116"/>
        <v>Real Estate Construction</v>
      </c>
      <c r="E1516" t="str">
        <f t="shared" si="117"/>
        <v>地產建築</v>
      </c>
      <c r="F1516" t="str">
        <f t="shared" si="118"/>
        <v>Real Estate Investment</v>
      </c>
      <c r="G1516" t="str">
        <f t="shared" si="119"/>
        <v>地產投資</v>
      </c>
      <c r="H1516" t="s">
        <v>68</v>
      </c>
      <c r="I1516" t="s">
        <v>69</v>
      </c>
      <c r="J1516" t="s">
        <v>70</v>
      </c>
      <c r="K1516" t="s">
        <v>71</v>
      </c>
      <c r="L1516" t="b">
        <v>0</v>
      </c>
      <c r="M1516" t="s">
        <v>72</v>
      </c>
      <c r="N1516" t="s">
        <v>73</v>
      </c>
      <c r="O1516" t="s">
        <v>74</v>
      </c>
      <c r="P1516" t="s">
        <v>8953</v>
      </c>
      <c r="Q1516" t="s">
        <v>8954</v>
      </c>
      <c r="R1516" t="s">
        <v>78</v>
      </c>
      <c r="S1516" t="s">
        <v>79</v>
      </c>
      <c r="T1516">
        <v>28800000</v>
      </c>
      <c r="U1516" t="s">
        <v>80</v>
      </c>
      <c r="V1516" t="b">
        <v>0</v>
      </c>
      <c r="W1516">
        <v>949023000000</v>
      </c>
      <c r="X1516">
        <v>3</v>
      </c>
      <c r="Y1516">
        <v>-0.19999981</v>
      </c>
      <c r="Z1516">
        <v>-2.1739109999999999</v>
      </c>
      <c r="AA1516">
        <v>1593761767</v>
      </c>
      <c r="AB1516">
        <v>9</v>
      </c>
      <c r="AC1516">
        <v>9</v>
      </c>
      <c r="AD1516" t="s">
        <v>8955</v>
      </c>
      <c r="AE1516">
        <v>9</v>
      </c>
      <c r="AF1516">
        <v>2000</v>
      </c>
      <c r="AG1516">
        <v>9.1999999999999993</v>
      </c>
      <c r="AH1516">
        <v>8.4</v>
      </c>
      <c r="AI1516">
        <v>9.8000000000000007</v>
      </c>
      <c r="AJ1516">
        <v>0</v>
      </c>
      <c r="AK1516">
        <v>0</v>
      </c>
      <c r="AL1516" t="s">
        <v>82</v>
      </c>
      <c r="AM1516" t="s">
        <v>72</v>
      </c>
      <c r="AN1516">
        <v>9</v>
      </c>
      <c r="AO1516">
        <v>215</v>
      </c>
      <c r="AP1516">
        <v>0</v>
      </c>
      <c r="AQ1516">
        <v>1.25</v>
      </c>
      <c r="AR1516">
        <v>0.16129031999999999</v>
      </c>
      <c r="AS1516" t="s">
        <v>8956</v>
      </c>
      <c r="AT1516">
        <v>-3.6999998000000001</v>
      </c>
      <c r="AU1516">
        <v>-0.29133856000000002</v>
      </c>
      <c r="AV1516">
        <v>7.75</v>
      </c>
      <c r="AW1516">
        <v>12.7</v>
      </c>
      <c r="AX1516">
        <v>0.14000000000000001</v>
      </c>
      <c r="AY1516">
        <v>1.5217392E-2</v>
      </c>
      <c r="AZ1516">
        <v>40000000</v>
      </c>
      <c r="BA1516">
        <v>29.798999999999999</v>
      </c>
      <c r="BB1516">
        <v>8.8274290000000004</v>
      </c>
      <c r="BC1516">
        <v>0.17257117999999999</v>
      </c>
      <c r="BD1516">
        <v>1.9549428000000001E-2</v>
      </c>
      <c r="BE1516">
        <v>9.3198600000000003</v>
      </c>
      <c r="BF1516">
        <v>-0.31986046000000001</v>
      </c>
      <c r="BG1516">
        <v>-3.4320306000000002E-2</v>
      </c>
      <c r="BH1516">
        <v>360000000</v>
      </c>
      <c r="BI1516">
        <v>0.30202356000000002</v>
      </c>
      <c r="BJ1516">
        <v>15</v>
      </c>
      <c r="BK1516">
        <v>0</v>
      </c>
      <c r="BL1516" t="b">
        <v>0</v>
      </c>
      <c r="BM1516">
        <v>9</v>
      </c>
      <c r="BR1516">
        <v>-2.23</v>
      </c>
    </row>
    <row r="1517" spans="1:72">
      <c r="A1517" t="s">
        <v>8957</v>
      </c>
      <c r="B1517" t="s">
        <v>8958</v>
      </c>
      <c r="C1517" t="str">
        <f t="shared" si="115"/>
        <v>利邦</v>
      </c>
      <c r="D1517" t="str">
        <f t="shared" si="116"/>
        <v>Retail</v>
      </c>
      <c r="E1517" t="str">
        <f t="shared" si="117"/>
        <v>零售</v>
      </c>
      <c r="F1517" t="str">
        <f t="shared" si="118"/>
        <v>Men's Clothing</v>
      </c>
      <c r="G1517" t="str">
        <f t="shared" si="119"/>
        <v>男士服裝</v>
      </c>
      <c r="H1517" t="s">
        <v>68</v>
      </c>
      <c r="I1517" t="s">
        <v>69</v>
      </c>
      <c r="J1517" t="s">
        <v>70</v>
      </c>
      <c r="K1517" t="s">
        <v>71</v>
      </c>
      <c r="L1517" t="b">
        <v>0</v>
      </c>
      <c r="M1517" t="s">
        <v>72</v>
      </c>
      <c r="N1517" t="s">
        <v>73</v>
      </c>
      <c r="O1517" t="s">
        <v>74</v>
      </c>
      <c r="P1517" t="s">
        <v>8959</v>
      </c>
      <c r="Q1517" t="s">
        <v>8960</v>
      </c>
      <c r="R1517" t="s">
        <v>78</v>
      </c>
      <c r="S1517" t="s">
        <v>79</v>
      </c>
      <c r="T1517">
        <v>28800000</v>
      </c>
      <c r="U1517" t="s">
        <v>80</v>
      </c>
      <c r="V1517" t="b">
        <v>0</v>
      </c>
      <c r="W1517">
        <v>1257211800000</v>
      </c>
      <c r="X1517">
        <v>3</v>
      </c>
      <c r="Y1517">
        <v>-1.9999966000000002E-3</v>
      </c>
      <c r="Z1517">
        <v>-2.040813</v>
      </c>
      <c r="AA1517">
        <v>1596160627</v>
      </c>
      <c r="AB1517">
        <v>9.6000000000000002E-2</v>
      </c>
      <c r="AC1517">
        <v>9.8000000000000004E-2</v>
      </c>
      <c r="AD1517" t="s">
        <v>8961</v>
      </c>
      <c r="AE1517">
        <v>9.6000000000000002E-2</v>
      </c>
      <c r="AF1517">
        <v>400000</v>
      </c>
      <c r="AG1517">
        <v>9.8000000000000004E-2</v>
      </c>
      <c r="AH1517">
        <v>9.5000000000000001E-2</v>
      </c>
      <c r="AI1517">
        <v>0.1</v>
      </c>
      <c r="AJ1517">
        <v>0</v>
      </c>
      <c r="AK1517">
        <v>0</v>
      </c>
      <c r="AL1517" t="s">
        <v>82</v>
      </c>
      <c r="AM1517" t="s">
        <v>72</v>
      </c>
      <c r="AN1517">
        <v>9.8000000000000004E-2</v>
      </c>
      <c r="AO1517">
        <v>2593225</v>
      </c>
      <c r="AP1517">
        <v>9945453</v>
      </c>
      <c r="AQ1517">
        <v>1.6000002999999999E-2</v>
      </c>
      <c r="AR1517">
        <v>0.20000003</v>
      </c>
      <c r="AS1517" t="s">
        <v>8962</v>
      </c>
      <c r="AT1517">
        <v>-0.25900000000000001</v>
      </c>
      <c r="AU1517">
        <v>-0.72957749999999999</v>
      </c>
      <c r="AV1517">
        <v>0.08</v>
      </c>
      <c r="AW1517">
        <v>0.35499999999999998</v>
      </c>
      <c r="AX1517">
        <v>4.2999999999999997E-2</v>
      </c>
      <c r="AY1517">
        <v>0.43877554000000002</v>
      </c>
      <c r="AZ1517">
        <v>3598320128</v>
      </c>
      <c r="BA1517">
        <v>1.1120000000000001</v>
      </c>
      <c r="BB1517">
        <v>0.11488572</v>
      </c>
      <c r="BC1517">
        <v>-1.8885717E-2</v>
      </c>
      <c r="BD1517">
        <v>-0.16438699000000001</v>
      </c>
      <c r="BE1517">
        <v>0.14704196</v>
      </c>
      <c r="BF1517">
        <v>-5.1041959999999997E-2</v>
      </c>
      <c r="BG1517">
        <v>-0.34712514</v>
      </c>
      <c r="BH1517">
        <v>345438720</v>
      </c>
      <c r="BI1517">
        <v>8.6330934999999998E-2</v>
      </c>
      <c r="BJ1517">
        <v>15</v>
      </c>
      <c r="BK1517">
        <v>0</v>
      </c>
      <c r="BL1517" t="b">
        <v>0</v>
      </c>
      <c r="BM1517">
        <v>9.6000000000000002E-2</v>
      </c>
      <c r="BN1517">
        <v>1566471540</v>
      </c>
      <c r="BO1517">
        <v>1566471540</v>
      </c>
      <c r="BP1517">
        <v>1566471540</v>
      </c>
      <c r="BQ1517">
        <v>6.8571429999999998</v>
      </c>
      <c r="BR1517">
        <v>1.4E-2</v>
      </c>
      <c r="BS1517">
        <v>-0.08</v>
      </c>
      <c r="BT1517">
        <v>-1.2</v>
      </c>
    </row>
    <row r="1518" spans="1:72">
      <c r="A1518" t="s">
        <v>8963</v>
      </c>
      <c r="B1518" t="s">
        <v>8964</v>
      </c>
      <c r="C1518" t="str">
        <f t="shared" si="115"/>
        <v>超智能控股</v>
      </c>
      <c r="D1518" t="str">
        <f t="shared" si="116"/>
        <v>Information Technology</v>
      </c>
      <c r="E1518" t="str">
        <f t="shared" si="117"/>
        <v>資訊科技</v>
      </c>
      <c r="F1518" t="str">
        <f t="shared" si="118"/>
        <v>System and Data Technology Consultant</v>
      </c>
      <c r="G1518" t="str">
        <f t="shared" si="119"/>
        <v>系統及資料科技顧問</v>
      </c>
      <c r="H1518" t="s">
        <v>68</v>
      </c>
      <c r="I1518" t="s">
        <v>69</v>
      </c>
      <c r="J1518" t="s">
        <v>70</v>
      </c>
      <c r="K1518" t="s">
        <v>71</v>
      </c>
      <c r="L1518" t="b">
        <v>0</v>
      </c>
      <c r="M1518" t="s">
        <v>72</v>
      </c>
      <c r="N1518" t="s">
        <v>73</v>
      </c>
      <c r="O1518" t="s">
        <v>74</v>
      </c>
      <c r="P1518" t="s">
        <v>8965</v>
      </c>
      <c r="Q1518" t="s">
        <v>8966</v>
      </c>
      <c r="R1518" t="s">
        <v>78</v>
      </c>
      <c r="S1518" t="s">
        <v>79</v>
      </c>
      <c r="T1518">
        <v>28800000</v>
      </c>
      <c r="U1518" t="s">
        <v>80</v>
      </c>
      <c r="V1518" t="b">
        <v>0</v>
      </c>
      <c r="W1518">
        <v>1432690200000</v>
      </c>
      <c r="X1518">
        <v>3</v>
      </c>
      <c r="Y1518">
        <v>-5.000025E-3</v>
      </c>
      <c r="Z1518">
        <v>-1.3888958</v>
      </c>
      <c r="AA1518">
        <v>1596160896</v>
      </c>
      <c r="AB1518">
        <v>0.35499999999999998</v>
      </c>
      <c r="AC1518">
        <v>0.37</v>
      </c>
      <c r="AD1518" t="s">
        <v>8967</v>
      </c>
      <c r="AE1518">
        <v>0.35499999999999998</v>
      </c>
      <c r="AF1518">
        <v>350000</v>
      </c>
      <c r="AG1518">
        <v>0.36</v>
      </c>
      <c r="AH1518">
        <v>0.35499999999999998</v>
      </c>
      <c r="AI1518">
        <v>0.36499999999999999</v>
      </c>
      <c r="AL1518" t="s">
        <v>82</v>
      </c>
      <c r="AM1518" t="s">
        <v>72</v>
      </c>
      <c r="AN1518">
        <v>0.36499999999999999</v>
      </c>
      <c r="AO1518">
        <v>527121</v>
      </c>
      <c r="AP1518">
        <v>321250</v>
      </c>
      <c r="AQ1518">
        <v>9.5000000000000001E-2</v>
      </c>
      <c r="AR1518">
        <v>0.36538463999999998</v>
      </c>
      <c r="AS1518" t="s">
        <v>8968</v>
      </c>
      <c r="AT1518">
        <v>-7.5000020000000001E-2</v>
      </c>
      <c r="AU1518">
        <v>-0.17441864000000001</v>
      </c>
      <c r="AV1518">
        <v>0.26</v>
      </c>
      <c r="AW1518">
        <v>0.43</v>
      </c>
      <c r="AX1518">
        <v>8.9999999999999993E-3</v>
      </c>
      <c r="AY1518">
        <v>2.4999998999999998E-2</v>
      </c>
      <c r="AZ1518">
        <v>1000000000</v>
      </c>
      <c r="BA1518">
        <v>0.14099999999999999</v>
      </c>
      <c r="BB1518">
        <v>0.35708335000000002</v>
      </c>
      <c r="BC1518">
        <v>-2.0833611000000002E-3</v>
      </c>
      <c r="BD1518">
        <v>-5.8343834000000004E-3</v>
      </c>
      <c r="BE1518">
        <v>0.33819445999999997</v>
      </c>
      <c r="BF1518">
        <v>1.6805529999999999E-2</v>
      </c>
      <c r="BG1518">
        <v>4.9691909999999999E-2</v>
      </c>
      <c r="BH1518">
        <v>359930944</v>
      </c>
      <c r="BI1518">
        <v>2.5177304999999999</v>
      </c>
      <c r="BJ1518">
        <v>15</v>
      </c>
      <c r="BK1518">
        <v>0</v>
      </c>
      <c r="BL1518" t="b">
        <v>0</v>
      </c>
      <c r="BM1518">
        <v>0.35499999999999998</v>
      </c>
    </row>
    <row r="1519" spans="1:72">
      <c r="A1519" t="s">
        <v>8969</v>
      </c>
      <c r="B1519" t="s">
        <v>8970</v>
      </c>
      <c r="C1519" t="str">
        <f t="shared" si="115"/>
        <v>萬順集團控股</v>
      </c>
      <c r="D1519" t="str">
        <f t="shared" si="116"/>
        <v>Real Estate Construction</v>
      </c>
      <c r="E1519" t="str">
        <f t="shared" si="117"/>
        <v>地產建築</v>
      </c>
      <c r="F1519" t="str">
        <f t="shared" si="118"/>
        <v>Building Construction</v>
      </c>
      <c r="G1519" t="str">
        <f t="shared" si="119"/>
        <v>樓宇建造</v>
      </c>
      <c r="H1519" t="s">
        <v>68</v>
      </c>
      <c r="I1519" t="s">
        <v>69</v>
      </c>
      <c r="J1519" t="s">
        <v>70</v>
      </c>
      <c r="K1519" t="s">
        <v>71</v>
      </c>
      <c r="L1519" t="b">
        <v>0</v>
      </c>
      <c r="M1519" t="s">
        <v>72</v>
      </c>
      <c r="N1519" t="s">
        <v>73</v>
      </c>
      <c r="O1519" t="s">
        <v>74</v>
      </c>
      <c r="P1519" t="s">
        <v>8971</v>
      </c>
      <c r="Q1519" t="s">
        <v>8972</v>
      </c>
      <c r="R1519" t="s">
        <v>78</v>
      </c>
      <c r="S1519" t="s">
        <v>79</v>
      </c>
      <c r="T1519">
        <v>28800000</v>
      </c>
      <c r="U1519" t="s">
        <v>80</v>
      </c>
      <c r="V1519" t="b">
        <v>0</v>
      </c>
      <c r="W1519">
        <v>1531272600000</v>
      </c>
      <c r="X1519">
        <v>3</v>
      </c>
      <c r="Y1519">
        <v>1.50000155E-2</v>
      </c>
      <c r="Z1519">
        <v>4.2857190000000003</v>
      </c>
      <c r="AA1519">
        <v>1596160350</v>
      </c>
      <c r="AB1519">
        <v>0.36499999999999999</v>
      </c>
      <c r="AC1519">
        <v>0.36499999999999999</v>
      </c>
      <c r="AD1519" t="s">
        <v>6961</v>
      </c>
      <c r="AE1519">
        <v>0.36499999999999999</v>
      </c>
      <c r="AF1519">
        <v>4000</v>
      </c>
      <c r="AG1519">
        <v>0.35</v>
      </c>
      <c r="AH1519">
        <v>0.33</v>
      </c>
      <c r="AI1519">
        <v>0.36499999999999999</v>
      </c>
      <c r="AJ1519">
        <v>0</v>
      </c>
      <c r="AK1519">
        <v>0</v>
      </c>
      <c r="AL1519" t="s">
        <v>82</v>
      </c>
      <c r="AM1519" t="s">
        <v>72</v>
      </c>
      <c r="AN1519">
        <v>0.36499999999999999</v>
      </c>
      <c r="AO1519">
        <v>176181</v>
      </c>
      <c r="AP1519">
        <v>526500</v>
      </c>
      <c r="AQ1519">
        <v>0.09</v>
      </c>
      <c r="AR1519">
        <v>0.32727274000000001</v>
      </c>
      <c r="AS1519" t="s">
        <v>8973</v>
      </c>
      <c r="AT1519">
        <v>-0.14499998</v>
      </c>
      <c r="AU1519">
        <v>-0.28431368000000001</v>
      </c>
      <c r="AV1519">
        <v>0.27500000000000002</v>
      </c>
      <c r="AW1519">
        <v>0.51</v>
      </c>
      <c r="AZ1519">
        <v>1000000000</v>
      </c>
      <c r="BA1519">
        <v>0.16200000000000001</v>
      </c>
      <c r="BB1519">
        <v>0.35263889999999998</v>
      </c>
      <c r="BC1519">
        <v>1.2361109E-2</v>
      </c>
      <c r="BD1519">
        <v>3.5053163999999998E-2</v>
      </c>
      <c r="BE1519">
        <v>0.39083335000000002</v>
      </c>
      <c r="BF1519">
        <v>-2.5833338000000001E-2</v>
      </c>
      <c r="BG1519">
        <v>-6.6098093999999996E-2</v>
      </c>
      <c r="BH1519">
        <v>365000000</v>
      </c>
      <c r="BI1519">
        <v>2.2530866000000001</v>
      </c>
      <c r="BJ1519">
        <v>15</v>
      </c>
      <c r="BK1519">
        <v>0</v>
      </c>
      <c r="BL1519" t="b">
        <v>0</v>
      </c>
      <c r="BM1519">
        <v>0.36499999999999999</v>
      </c>
      <c r="BN1519">
        <v>1553698740</v>
      </c>
      <c r="BO1519">
        <v>1553698740</v>
      </c>
      <c r="BP1519">
        <v>1553698740</v>
      </c>
    </row>
    <row r="1520" spans="1:72">
      <c r="A1520" t="s">
        <v>8974</v>
      </c>
      <c r="B1520" t="s">
        <v>8975</v>
      </c>
      <c r="C1520" t="str">
        <f t="shared" si="115"/>
        <v>天大藥業</v>
      </c>
      <c r="D1520" t="str">
        <f t="shared" si="116"/>
        <v>Medicine</v>
      </c>
      <c r="E1520" t="str">
        <f t="shared" si="117"/>
        <v>醫藥</v>
      </c>
      <c r="F1520" t="str">
        <f t="shared" si="118"/>
        <v>Pharmaceutical</v>
      </c>
      <c r="G1520" t="str">
        <f t="shared" si="119"/>
        <v>醫藥股</v>
      </c>
      <c r="H1520" t="s">
        <v>68</v>
      </c>
      <c r="I1520" t="s">
        <v>69</v>
      </c>
      <c r="J1520" t="s">
        <v>70</v>
      </c>
      <c r="K1520" t="s">
        <v>71</v>
      </c>
      <c r="L1520" t="b">
        <v>0</v>
      </c>
      <c r="M1520" t="s">
        <v>72</v>
      </c>
      <c r="N1520" t="s">
        <v>73</v>
      </c>
      <c r="O1520" t="s">
        <v>74</v>
      </c>
      <c r="P1520" t="s">
        <v>8976</v>
      </c>
      <c r="Q1520" t="s">
        <v>8977</v>
      </c>
      <c r="R1520" t="s">
        <v>78</v>
      </c>
      <c r="S1520" t="s">
        <v>79</v>
      </c>
      <c r="T1520">
        <v>28800000</v>
      </c>
      <c r="U1520" t="s">
        <v>80</v>
      </c>
      <c r="V1520" t="b">
        <v>0</v>
      </c>
      <c r="W1520">
        <v>946949400000</v>
      </c>
      <c r="X1520">
        <v>3</v>
      </c>
      <c r="Y1520">
        <v>-4.0000080000000002E-3</v>
      </c>
      <c r="Z1520">
        <v>-2.5806502999999998</v>
      </c>
      <c r="AA1520">
        <v>1596089307</v>
      </c>
      <c r="AB1520">
        <v>0.151</v>
      </c>
      <c r="AC1520">
        <v>0.151</v>
      </c>
      <c r="AD1520" t="s">
        <v>4559</v>
      </c>
      <c r="AE1520">
        <v>0.151</v>
      </c>
      <c r="AF1520">
        <v>14000</v>
      </c>
      <c r="AG1520">
        <v>0.155</v>
      </c>
      <c r="AH1520">
        <v>0.152</v>
      </c>
      <c r="AI1520">
        <v>0.16900000000000001</v>
      </c>
      <c r="AJ1520">
        <v>0</v>
      </c>
      <c r="AK1520">
        <v>0</v>
      </c>
      <c r="AL1520" t="s">
        <v>82</v>
      </c>
      <c r="AM1520" t="s">
        <v>72</v>
      </c>
      <c r="AN1520">
        <v>0.151</v>
      </c>
      <c r="AO1520">
        <v>300738</v>
      </c>
      <c r="AP1520">
        <v>5000</v>
      </c>
      <c r="AQ1520">
        <v>3.2999991999999999E-2</v>
      </c>
      <c r="AR1520">
        <v>0.27966094000000002</v>
      </c>
      <c r="AS1520" t="s">
        <v>8978</v>
      </c>
      <c r="AT1520">
        <v>-0.22900000000000001</v>
      </c>
      <c r="AU1520">
        <v>-0.60263157000000001</v>
      </c>
      <c r="AV1520">
        <v>0.11799999999999999</v>
      </c>
      <c r="AW1520">
        <v>0.38</v>
      </c>
      <c r="AX1520">
        <v>1E-3</v>
      </c>
      <c r="AY1520">
        <v>6.4516132999999998E-3</v>
      </c>
      <c r="AZ1520">
        <v>2150040064</v>
      </c>
      <c r="BA1520">
        <v>0.33600000000000002</v>
      </c>
      <c r="BB1520">
        <v>0.15288572</v>
      </c>
      <c r="BC1520">
        <v>-1.885727E-3</v>
      </c>
      <c r="BD1520">
        <v>-1.2334226E-2</v>
      </c>
      <c r="BE1520">
        <v>0.16223077</v>
      </c>
      <c r="BF1520">
        <v>-1.1230782E-2</v>
      </c>
      <c r="BG1520">
        <v>-6.9227200000000003E-2</v>
      </c>
      <c r="BH1520">
        <v>324656032</v>
      </c>
      <c r="BI1520">
        <v>0.44940475000000002</v>
      </c>
      <c r="BJ1520">
        <v>15</v>
      </c>
      <c r="BK1520">
        <v>0</v>
      </c>
      <c r="BL1520" t="b">
        <v>0</v>
      </c>
      <c r="BM1520">
        <v>0.151</v>
      </c>
      <c r="BQ1520">
        <v>103.42465</v>
      </c>
      <c r="BR1520">
        <v>1.4599999999999999E-3</v>
      </c>
    </row>
    <row r="1521" spans="1:72">
      <c r="A1521" t="s">
        <v>8979</v>
      </c>
      <c r="B1521" t="s">
        <v>8980</v>
      </c>
      <c r="C1521" t="str">
        <f t="shared" si="115"/>
        <v>廣澤國際發展</v>
      </c>
      <c r="D1521" t="str">
        <f t="shared" si="116"/>
        <v>Information Technology</v>
      </c>
      <c r="E1521" t="str">
        <f t="shared" si="117"/>
        <v>資訊科技</v>
      </c>
      <c r="F1521" t="str">
        <f t="shared" si="118"/>
        <v>Smart Card and Information Technology Equipment</v>
      </c>
      <c r="G1521" t="str">
        <f t="shared" si="119"/>
        <v>智能卡及資訊科技器材</v>
      </c>
      <c r="H1521" t="s">
        <v>68</v>
      </c>
      <c r="I1521" t="s">
        <v>69</v>
      </c>
      <c r="J1521" t="s">
        <v>70</v>
      </c>
      <c r="K1521" t="s">
        <v>71</v>
      </c>
      <c r="L1521" t="b">
        <v>0</v>
      </c>
      <c r="M1521" t="s">
        <v>72</v>
      </c>
      <c r="N1521" t="s">
        <v>73</v>
      </c>
      <c r="O1521" t="s">
        <v>74</v>
      </c>
      <c r="P1521" t="s">
        <v>8981</v>
      </c>
      <c r="Q1521" t="s">
        <v>8982</v>
      </c>
      <c r="R1521" t="s">
        <v>78</v>
      </c>
      <c r="S1521" t="s">
        <v>79</v>
      </c>
      <c r="T1521">
        <v>28800000</v>
      </c>
      <c r="U1521" t="s">
        <v>80</v>
      </c>
      <c r="V1521" t="b">
        <v>0</v>
      </c>
      <c r="W1521">
        <v>1127957400000</v>
      </c>
      <c r="X1521">
        <v>3</v>
      </c>
      <c r="Y1521">
        <v>4.9999950000000001E-3</v>
      </c>
      <c r="Z1521">
        <v>7.3529340000000003</v>
      </c>
      <c r="AA1521">
        <v>1596094431</v>
      </c>
      <c r="AB1521">
        <v>7.2999999999999995E-2</v>
      </c>
      <c r="AC1521">
        <v>7.3999999999999996E-2</v>
      </c>
      <c r="AD1521" t="s">
        <v>8983</v>
      </c>
      <c r="AE1521">
        <v>7.1999999999999995E-2</v>
      </c>
      <c r="AF1521">
        <v>1090000</v>
      </c>
      <c r="AG1521">
        <v>6.8000000000000005E-2</v>
      </c>
      <c r="AH1521">
        <v>7.0999999999999994E-2</v>
      </c>
      <c r="AI1521">
        <v>7.2999999999999995E-2</v>
      </c>
      <c r="AJ1521">
        <v>0</v>
      </c>
      <c r="AK1521">
        <v>0</v>
      </c>
      <c r="AL1521" t="s">
        <v>82</v>
      </c>
      <c r="AM1521" t="s">
        <v>102</v>
      </c>
      <c r="AN1521">
        <v>7.1999999999999995E-2</v>
      </c>
      <c r="AO1521">
        <v>1674390</v>
      </c>
      <c r="AP1521">
        <v>4034425</v>
      </c>
      <c r="AQ1521">
        <v>2.7999996999999999E-2</v>
      </c>
      <c r="AR1521">
        <v>0.6222221</v>
      </c>
      <c r="AS1521" t="s">
        <v>8984</v>
      </c>
      <c r="AT1521">
        <v>-0.52700000000000002</v>
      </c>
      <c r="AU1521">
        <v>-0.87833333000000002</v>
      </c>
      <c r="AV1521">
        <v>4.4999999999999998E-2</v>
      </c>
      <c r="AW1521">
        <v>0.6</v>
      </c>
      <c r="AZ1521">
        <v>5273399808</v>
      </c>
      <c r="BA1521">
        <v>0.03</v>
      </c>
      <c r="BB1521">
        <v>6.0771428000000002E-2</v>
      </c>
      <c r="BC1521">
        <v>1.2228571000000001E-2</v>
      </c>
      <c r="BD1521">
        <v>0.20122238000000001</v>
      </c>
      <c r="BE1521">
        <v>6.1797199999999997E-2</v>
      </c>
      <c r="BF1521">
        <v>1.1202797E-2</v>
      </c>
      <c r="BG1521">
        <v>0.18128325000000001</v>
      </c>
      <c r="BH1521">
        <v>384958176</v>
      </c>
      <c r="BI1521">
        <v>2.4333334</v>
      </c>
      <c r="BJ1521">
        <v>15</v>
      </c>
      <c r="BK1521">
        <v>0</v>
      </c>
      <c r="BL1521" t="b">
        <v>0</v>
      </c>
      <c r="BM1521">
        <v>7.2999999999999995E-2</v>
      </c>
      <c r="BR1521">
        <v>-8.8400000000000006E-2</v>
      </c>
    </row>
    <row r="1522" spans="1:72">
      <c r="A1522" t="s">
        <v>8985</v>
      </c>
      <c r="B1522" t="s">
        <v>8986</v>
      </c>
      <c r="C1522" t="str">
        <f t="shared" si="115"/>
        <v>中國水業集團</v>
      </c>
      <c r="D1522" t="str">
        <f t="shared" si="116"/>
        <v>Environmental protection</v>
      </c>
      <c r="E1522" t="str">
        <f t="shared" si="117"/>
        <v>環保</v>
      </c>
      <c r="F1522" t="str">
        <f t="shared" si="118"/>
        <v>Water utilities</v>
      </c>
      <c r="G1522" t="str">
        <f t="shared" si="119"/>
        <v>水務公用</v>
      </c>
      <c r="H1522" t="s">
        <v>68</v>
      </c>
      <c r="I1522" t="s">
        <v>69</v>
      </c>
      <c r="J1522" t="s">
        <v>70</v>
      </c>
      <c r="K1522" t="s">
        <v>71</v>
      </c>
      <c r="L1522" t="b">
        <v>0</v>
      </c>
      <c r="M1522" t="s">
        <v>72</v>
      </c>
      <c r="N1522" t="s">
        <v>73</v>
      </c>
      <c r="O1522" t="s">
        <v>74</v>
      </c>
      <c r="P1522" t="s">
        <v>8987</v>
      </c>
      <c r="Q1522" t="s">
        <v>8988</v>
      </c>
      <c r="R1522" t="s">
        <v>78</v>
      </c>
      <c r="S1522" t="s">
        <v>79</v>
      </c>
      <c r="T1522">
        <v>28800000</v>
      </c>
      <c r="U1522" t="s">
        <v>80</v>
      </c>
      <c r="V1522" t="b">
        <v>0</v>
      </c>
      <c r="W1522">
        <v>1011231000000</v>
      </c>
      <c r="X1522">
        <v>3</v>
      </c>
      <c r="Y1522">
        <v>-1.5000001000000001E-2</v>
      </c>
      <c r="Z1522">
        <v>-6.3025207999999999</v>
      </c>
      <c r="AA1522">
        <v>1596161050</v>
      </c>
      <c r="AB1522">
        <v>0.223</v>
      </c>
      <c r="AC1522">
        <v>0.24</v>
      </c>
      <c r="AD1522" t="s">
        <v>8989</v>
      </c>
      <c r="AE1522">
        <v>0.223</v>
      </c>
      <c r="AF1522">
        <v>40000</v>
      </c>
      <c r="AG1522">
        <v>0.23799999999999999</v>
      </c>
      <c r="AH1522">
        <v>0.223</v>
      </c>
      <c r="AI1522">
        <v>0.23300000000000001</v>
      </c>
      <c r="AJ1522">
        <v>0</v>
      </c>
      <c r="AK1522">
        <v>0</v>
      </c>
      <c r="AL1522" t="s">
        <v>82</v>
      </c>
      <c r="AM1522" t="s">
        <v>72</v>
      </c>
      <c r="AN1522">
        <v>0.24</v>
      </c>
      <c r="AO1522">
        <v>633532</v>
      </c>
      <c r="AP1522">
        <v>237200</v>
      </c>
      <c r="AQ1522">
        <v>2.3000001999999999E-2</v>
      </c>
      <c r="AR1522">
        <v>0.11500001</v>
      </c>
      <c r="AS1522" t="s">
        <v>8990</v>
      </c>
      <c r="AT1522">
        <v>-0.42699999999999999</v>
      </c>
      <c r="AU1522">
        <v>-0.65692306</v>
      </c>
      <c r="AV1522">
        <v>0.2</v>
      </c>
      <c r="AW1522">
        <v>0.65</v>
      </c>
      <c r="AZ1522">
        <v>1596540032</v>
      </c>
      <c r="BA1522">
        <v>0.80500000000000005</v>
      </c>
      <c r="BB1522">
        <v>0.23768570999999999</v>
      </c>
      <c r="BC1522">
        <v>-1.4685705E-2</v>
      </c>
      <c r="BD1522">
        <v>-6.1786234000000002E-2</v>
      </c>
      <c r="BE1522">
        <v>0.30849650000000001</v>
      </c>
      <c r="BF1522">
        <v>-8.5496500000000003E-2</v>
      </c>
      <c r="BG1522">
        <v>-0.27713927999999999</v>
      </c>
      <c r="BH1522">
        <v>356028448</v>
      </c>
      <c r="BI1522">
        <v>0.27701863999999998</v>
      </c>
      <c r="BJ1522">
        <v>15</v>
      </c>
      <c r="BK1522">
        <v>0</v>
      </c>
      <c r="BL1522" t="b">
        <v>0</v>
      </c>
      <c r="BM1522">
        <v>0.223</v>
      </c>
      <c r="BN1522">
        <v>1553785140</v>
      </c>
      <c r="BO1522">
        <v>1553785140</v>
      </c>
      <c r="BP1522">
        <v>1553785140</v>
      </c>
      <c r="BR1522">
        <v>-3.0800000000000001E-2</v>
      </c>
    </row>
    <row r="1523" spans="1:72">
      <c r="A1523" t="s">
        <v>8991</v>
      </c>
      <c r="B1523" t="s">
        <v>8992</v>
      </c>
      <c r="C1523" t="str">
        <f t="shared" si="115"/>
        <v>富士高實業</v>
      </c>
      <c r="D1523" t="str">
        <f t="shared" si="116"/>
        <v>Consumer Goods Manufacturing</v>
      </c>
      <c r="E1523" t="str">
        <f t="shared" si="117"/>
        <v>消費品製造</v>
      </c>
      <c r="F1523" t="str">
        <f t="shared" si="118"/>
        <v>Consumer Electronics</v>
      </c>
      <c r="G1523" t="str">
        <f t="shared" si="119"/>
        <v>電子消費品</v>
      </c>
      <c r="H1523" t="s">
        <v>68</v>
      </c>
      <c r="I1523" t="s">
        <v>69</v>
      </c>
      <c r="J1523" t="s">
        <v>70</v>
      </c>
      <c r="K1523" t="s">
        <v>71</v>
      </c>
      <c r="L1523" t="b">
        <v>0</v>
      </c>
      <c r="M1523" t="s">
        <v>72</v>
      </c>
      <c r="N1523" t="s">
        <v>73</v>
      </c>
      <c r="O1523" t="s">
        <v>74</v>
      </c>
      <c r="P1523" t="s">
        <v>8993</v>
      </c>
      <c r="Q1523" t="s">
        <v>8994</v>
      </c>
      <c r="R1523" t="s">
        <v>78</v>
      </c>
      <c r="S1523" t="s">
        <v>79</v>
      </c>
      <c r="T1523">
        <v>28800000</v>
      </c>
      <c r="U1523" t="s">
        <v>80</v>
      </c>
      <c r="V1523" t="b">
        <v>0</v>
      </c>
      <c r="W1523">
        <v>955416600000</v>
      </c>
      <c r="X1523">
        <v>3</v>
      </c>
      <c r="Y1523">
        <v>9.9999900000000003E-3</v>
      </c>
      <c r="Z1523">
        <v>1.2048181</v>
      </c>
      <c r="AA1523">
        <v>1595992754</v>
      </c>
      <c r="AB1523">
        <v>0.84</v>
      </c>
      <c r="AC1523">
        <v>0.84</v>
      </c>
      <c r="AD1523" t="s">
        <v>5779</v>
      </c>
      <c r="AE1523">
        <v>0.84</v>
      </c>
      <c r="AF1523">
        <v>4000</v>
      </c>
      <c r="AG1523">
        <v>0.83</v>
      </c>
      <c r="AH1523">
        <v>0.83</v>
      </c>
      <c r="AI1523">
        <v>1</v>
      </c>
      <c r="AJ1523">
        <v>0</v>
      </c>
      <c r="AK1523">
        <v>0</v>
      </c>
      <c r="AL1523" t="s">
        <v>82</v>
      </c>
      <c r="AM1523" t="s">
        <v>72</v>
      </c>
      <c r="AN1523">
        <v>0.84</v>
      </c>
      <c r="AO1523">
        <v>44848</v>
      </c>
      <c r="AP1523">
        <v>98250</v>
      </c>
      <c r="AQ1523">
        <v>8.9999973999999996E-2</v>
      </c>
      <c r="AR1523">
        <v>0.11999997</v>
      </c>
      <c r="AS1523" t="s">
        <v>8995</v>
      </c>
      <c r="AT1523">
        <v>-0.41000003000000002</v>
      </c>
      <c r="AU1523">
        <v>-0.32800000000000001</v>
      </c>
      <c r="AV1523">
        <v>0.75</v>
      </c>
      <c r="AW1523">
        <v>1.25</v>
      </c>
      <c r="AX1523">
        <v>0.05</v>
      </c>
      <c r="AY1523">
        <v>6.0240965E-2</v>
      </c>
      <c r="AZ1523">
        <v>425839008</v>
      </c>
      <c r="BA1523">
        <v>1.5269999999999999</v>
      </c>
      <c r="BB1523">
        <v>0.89388889999999999</v>
      </c>
      <c r="BC1523">
        <v>-5.3888917000000001E-2</v>
      </c>
      <c r="BD1523">
        <v>-6.0285921999999999E-2</v>
      </c>
      <c r="BE1523">
        <v>0.95354170000000005</v>
      </c>
      <c r="BF1523">
        <v>-0.11354172</v>
      </c>
      <c r="BG1523">
        <v>-0.11907368</v>
      </c>
      <c r="BH1523">
        <v>357704768</v>
      </c>
      <c r="BI1523">
        <v>0.55009823999999996</v>
      </c>
      <c r="BJ1523">
        <v>15</v>
      </c>
      <c r="BK1523">
        <v>0</v>
      </c>
      <c r="BL1523" t="b">
        <v>0</v>
      </c>
      <c r="BM1523">
        <v>0.84</v>
      </c>
      <c r="BN1523">
        <v>1592463540</v>
      </c>
      <c r="BO1523">
        <v>1592463540</v>
      </c>
      <c r="BP1523">
        <v>1592463540</v>
      </c>
      <c r="BQ1523">
        <v>12.352941</v>
      </c>
      <c r="BR1523">
        <v>6.8000000000000005E-2</v>
      </c>
    </row>
    <row r="1524" spans="1:72">
      <c r="A1524" t="s">
        <v>8996</v>
      </c>
      <c r="B1524" t="s">
        <v>8997</v>
      </c>
      <c r="C1524" t="str">
        <f t="shared" si="115"/>
        <v>聯泰控股</v>
      </c>
      <c r="D1524" t="str">
        <f t="shared" si="116"/>
        <v>Consumer Goods Manufacturing</v>
      </c>
      <c r="E1524" t="str">
        <f t="shared" si="117"/>
        <v>消費品製造</v>
      </c>
      <c r="F1524" t="str">
        <f t="shared" si="118"/>
        <v>Textile and Clothing</v>
      </c>
      <c r="G1524" t="str">
        <f t="shared" si="119"/>
        <v>紡織製衣</v>
      </c>
      <c r="H1524" t="s">
        <v>68</v>
      </c>
      <c r="I1524" t="s">
        <v>69</v>
      </c>
      <c r="J1524" t="s">
        <v>70</v>
      </c>
      <c r="K1524" t="s">
        <v>71</v>
      </c>
      <c r="L1524" t="b">
        <v>0</v>
      </c>
      <c r="M1524" t="s">
        <v>72</v>
      </c>
      <c r="N1524" t="s">
        <v>73</v>
      </c>
      <c r="O1524" t="s">
        <v>74</v>
      </c>
      <c r="P1524" t="s">
        <v>8998</v>
      </c>
      <c r="Q1524" t="s">
        <v>8999</v>
      </c>
      <c r="R1524" t="s">
        <v>78</v>
      </c>
      <c r="S1524" t="s">
        <v>79</v>
      </c>
      <c r="T1524">
        <v>28800000</v>
      </c>
      <c r="U1524" t="s">
        <v>80</v>
      </c>
      <c r="V1524" t="b">
        <v>0</v>
      </c>
      <c r="W1524">
        <v>1089855000000</v>
      </c>
      <c r="X1524">
        <v>3</v>
      </c>
      <c r="Y1524">
        <v>-4.9999950000000001E-3</v>
      </c>
      <c r="Z1524">
        <v>-1.449274</v>
      </c>
      <c r="AA1524">
        <v>1595993504</v>
      </c>
      <c r="AB1524">
        <v>0.34</v>
      </c>
      <c r="AC1524">
        <v>0.34</v>
      </c>
      <c r="AD1524" t="s">
        <v>6036</v>
      </c>
      <c r="AE1524">
        <v>0.34</v>
      </c>
      <c r="AF1524">
        <v>4000</v>
      </c>
      <c r="AG1524">
        <v>0.34499999999999997</v>
      </c>
      <c r="AH1524">
        <v>0.34</v>
      </c>
      <c r="AI1524">
        <v>0.4</v>
      </c>
      <c r="AJ1524">
        <v>0</v>
      </c>
      <c r="AK1524">
        <v>0</v>
      </c>
      <c r="AL1524" t="s">
        <v>82</v>
      </c>
      <c r="AM1524" t="s">
        <v>83</v>
      </c>
      <c r="AN1524">
        <v>0.34</v>
      </c>
      <c r="AO1524">
        <v>42787</v>
      </c>
      <c r="AP1524">
        <v>99750</v>
      </c>
      <c r="AQ1524">
        <v>2.0000009999999999E-2</v>
      </c>
      <c r="AR1524">
        <v>6.2500040000000007E-2</v>
      </c>
      <c r="AS1524" t="s">
        <v>9000</v>
      </c>
      <c r="AT1524">
        <v>-0.45000002</v>
      </c>
      <c r="AU1524">
        <v>-0.56962025000000005</v>
      </c>
      <c r="AV1524">
        <v>0.32</v>
      </c>
      <c r="AW1524">
        <v>0.79</v>
      </c>
      <c r="AX1524">
        <v>2E-3</v>
      </c>
      <c r="AY1524">
        <v>5.7971016999999996E-3</v>
      </c>
      <c r="AZ1524">
        <v>1034110016</v>
      </c>
      <c r="BA1524">
        <v>0.21099999999999999</v>
      </c>
      <c r="BB1524">
        <v>0.38569444000000003</v>
      </c>
      <c r="BC1524">
        <v>-4.5694440000000003E-2</v>
      </c>
      <c r="BD1524">
        <v>-0.11847316500000001</v>
      </c>
      <c r="BE1524">
        <v>0.49100694</v>
      </c>
      <c r="BF1524">
        <v>-0.15100694000000001</v>
      </c>
      <c r="BG1524">
        <v>-0.30754542000000001</v>
      </c>
      <c r="BH1524">
        <v>351597408</v>
      </c>
      <c r="BI1524">
        <v>1.6113744999999999</v>
      </c>
      <c r="BJ1524">
        <v>15</v>
      </c>
      <c r="BK1524">
        <v>0</v>
      </c>
      <c r="BL1524" t="b">
        <v>0</v>
      </c>
      <c r="BM1524">
        <v>0.34</v>
      </c>
      <c r="BN1524">
        <v>1553785140</v>
      </c>
      <c r="BO1524">
        <v>1553785140</v>
      </c>
      <c r="BP1524">
        <v>1553785140</v>
      </c>
    </row>
    <row r="1525" spans="1:72">
      <c r="A1525" t="s">
        <v>9001</v>
      </c>
      <c r="B1525" t="s">
        <v>9002</v>
      </c>
      <c r="C1525" t="str">
        <f t="shared" si="115"/>
        <v>領航醫藥生物科技</v>
      </c>
      <c r="D1525" t="str">
        <f t="shared" si="116"/>
        <v>Medicine</v>
      </c>
      <c r="E1525" t="str">
        <f t="shared" si="117"/>
        <v>醫藥</v>
      </c>
      <c r="F1525" t="str">
        <f t="shared" si="118"/>
        <v>Healthcare</v>
      </c>
      <c r="G1525" t="str">
        <f t="shared" si="119"/>
        <v>醫療保健</v>
      </c>
      <c r="H1525" t="s">
        <v>68</v>
      </c>
      <c r="I1525" t="s">
        <v>69</v>
      </c>
      <c r="J1525" t="s">
        <v>70</v>
      </c>
      <c r="K1525" t="s">
        <v>71</v>
      </c>
      <c r="L1525" t="b">
        <v>0</v>
      </c>
      <c r="M1525" t="s">
        <v>72</v>
      </c>
      <c r="N1525" t="s">
        <v>73</v>
      </c>
      <c r="O1525" t="s">
        <v>74</v>
      </c>
      <c r="P1525" t="s">
        <v>9003</v>
      </c>
      <c r="Q1525" t="s">
        <v>9004</v>
      </c>
      <c r="R1525" t="s">
        <v>78</v>
      </c>
      <c r="S1525" t="s">
        <v>79</v>
      </c>
      <c r="T1525">
        <v>28800000</v>
      </c>
      <c r="U1525" t="s">
        <v>80</v>
      </c>
      <c r="V1525" t="b">
        <v>0</v>
      </c>
      <c r="W1525">
        <v>1068514200000</v>
      </c>
      <c r="X1525">
        <v>3</v>
      </c>
      <c r="Y1525">
        <v>1.0000020000000001E-3</v>
      </c>
      <c r="Z1525">
        <v>0.42735129999999999</v>
      </c>
      <c r="AA1525">
        <v>1596159718</v>
      </c>
      <c r="AB1525">
        <v>0.23499999999999999</v>
      </c>
      <c r="AC1525">
        <v>0.23499999999999999</v>
      </c>
      <c r="AD1525" t="s">
        <v>9005</v>
      </c>
      <c r="AE1525">
        <v>0.23200000000000001</v>
      </c>
      <c r="AF1525">
        <v>50000</v>
      </c>
      <c r="AG1525">
        <v>0.23400000000000001</v>
      </c>
      <c r="AH1525">
        <v>0.22500000000000001</v>
      </c>
      <c r="AI1525">
        <v>0.23699999999999999</v>
      </c>
      <c r="AJ1525">
        <v>0</v>
      </c>
      <c r="AK1525">
        <v>0</v>
      </c>
      <c r="AL1525" t="s">
        <v>82</v>
      </c>
      <c r="AM1525" t="s">
        <v>72</v>
      </c>
      <c r="AN1525">
        <v>0.23400000000000001</v>
      </c>
      <c r="AO1525">
        <v>348510</v>
      </c>
      <c r="AP1525">
        <v>348650</v>
      </c>
      <c r="AQ1525">
        <v>3.2000004999999998E-2</v>
      </c>
      <c r="AR1525">
        <v>0.15763550000000001</v>
      </c>
      <c r="AS1525" t="s">
        <v>9006</v>
      </c>
      <c r="AT1525">
        <v>-0.17499999999999999</v>
      </c>
      <c r="AU1525">
        <v>-0.42682927999999998</v>
      </c>
      <c r="AV1525">
        <v>0.20300000000000001</v>
      </c>
      <c r="AW1525">
        <v>0.41</v>
      </c>
      <c r="AZ1525">
        <v>1464189952</v>
      </c>
      <c r="BA1525">
        <v>-0.26700000000000002</v>
      </c>
      <c r="BB1525">
        <v>0.23994444000000001</v>
      </c>
      <c r="BC1525">
        <v>-4.9444437000000004E-3</v>
      </c>
      <c r="BD1525">
        <v>-2.0606618E-2</v>
      </c>
      <c r="BE1525">
        <v>0.25124999999999997</v>
      </c>
      <c r="BF1525">
        <v>-1.6250000000000001E-2</v>
      </c>
      <c r="BG1525">
        <v>-6.4676609999999995E-2</v>
      </c>
      <c r="BH1525">
        <v>344084640</v>
      </c>
      <c r="BI1525">
        <v>-0.88014983999999996</v>
      </c>
      <c r="BJ1525">
        <v>15</v>
      </c>
      <c r="BK1525">
        <v>0</v>
      </c>
      <c r="BL1525" t="b">
        <v>0</v>
      </c>
      <c r="BM1525">
        <v>0.23499999999999999</v>
      </c>
      <c r="BN1525">
        <v>1561733940</v>
      </c>
      <c r="BO1525">
        <v>1561733940</v>
      </c>
      <c r="BP1525">
        <v>1561733940</v>
      </c>
      <c r="BR1525">
        <v>-0.14419999999999999</v>
      </c>
    </row>
    <row r="1526" spans="1:72">
      <c r="A1526" t="s">
        <v>9007</v>
      </c>
      <c r="B1526" t="s">
        <v>9008</v>
      </c>
      <c r="C1526" t="str">
        <f t="shared" si="115"/>
        <v>時代集團控股</v>
      </c>
      <c r="D1526" t="str">
        <f t="shared" si="116"/>
        <v>Retail</v>
      </c>
      <c r="E1526" t="str">
        <f t="shared" si="117"/>
        <v>零售</v>
      </c>
      <c r="F1526" t="str">
        <f t="shared" si="118"/>
        <v>Clothing Accessories</v>
      </c>
      <c r="G1526" t="str">
        <f t="shared" si="119"/>
        <v>服飾配件</v>
      </c>
      <c r="H1526" t="s">
        <v>68</v>
      </c>
      <c r="I1526" t="s">
        <v>69</v>
      </c>
      <c r="J1526" t="s">
        <v>70</v>
      </c>
      <c r="K1526" t="s">
        <v>71</v>
      </c>
      <c r="L1526" t="b">
        <v>0</v>
      </c>
      <c r="M1526" t="s">
        <v>72</v>
      </c>
      <c r="N1526" t="s">
        <v>73</v>
      </c>
      <c r="O1526" t="s">
        <v>74</v>
      </c>
      <c r="P1526" t="s">
        <v>9009</v>
      </c>
      <c r="Q1526" t="s">
        <v>9010</v>
      </c>
      <c r="R1526" t="s">
        <v>78</v>
      </c>
      <c r="S1526" t="s">
        <v>79</v>
      </c>
      <c r="T1526">
        <v>28800000</v>
      </c>
      <c r="U1526" t="s">
        <v>80</v>
      </c>
      <c r="V1526" t="b">
        <v>0</v>
      </c>
      <c r="W1526">
        <v>1323135000000</v>
      </c>
      <c r="X1526">
        <v>3</v>
      </c>
      <c r="Y1526">
        <v>-4.9999950000000001E-3</v>
      </c>
      <c r="Z1526">
        <v>-1.3333321</v>
      </c>
      <c r="AA1526">
        <v>1596161024</v>
      </c>
      <c r="AB1526">
        <v>0.37</v>
      </c>
      <c r="AC1526">
        <v>0.37</v>
      </c>
      <c r="AD1526" t="s">
        <v>4894</v>
      </c>
      <c r="AE1526">
        <v>0.37</v>
      </c>
      <c r="AF1526">
        <v>1000</v>
      </c>
      <c r="AG1526">
        <v>0.375</v>
      </c>
      <c r="AH1526">
        <v>0.35499999999999998</v>
      </c>
      <c r="AI1526">
        <v>0.37</v>
      </c>
      <c r="AJ1526">
        <v>0</v>
      </c>
      <c r="AK1526">
        <v>0</v>
      </c>
      <c r="AL1526" t="s">
        <v>82</v>
      </c>
      <c r="AM1526" t="s">
        <v>72</v>
      </c>
      <c r="AN1526">
        <v>0.37</v>
      </c>
      <c r="AO1526">
        <v>303092</v>
      </c>
      <c r="AP1526">
        <v>1115875</v>
      </c>
      <c r="AQ1526">
        <v>2.0000009999999999E-2</v>
      </c>
      <c r="AR1526">
        <v>5.7142887000000003E-2</v>
      </c>
      <c r="AS1526" t="s">
        <v>9011</v>
      </c>
      <c r="AT1526">
        <v>-1.05</v>
      </c>
      <c r="AU1526">
        <v>-0.7394366</v>
      </c>
      <c r="AV1526">
        <v>0.35</v>
      </c>
      <c r="AW1526">
        <v>1.42</v>
      </c>
      <c r="AX1526">
        <v>0.04</v>
      </c>
      <c r="AY1526">
        <v>0.10666666</v>
      </c>
      <c r="AZ1526">
        <v>953974016</v>
      </c>
      <c r="BA1526">
        <v>2.1579999999999999</v>
      </c>
      <c r="BB1526">
        <v>0.45457143</v>
      </c>
      <c r="BC1526">
        <v>-8.4571419999999994E-2</v>
      </c>
      <c r="BD1526">
        <v>-0.1860465</v>
      </c>
      <c r="BE1526">
        <v>0.60307692999999996</v>
      </c>
      <c r="BF1526">
        <v>-0.23307692999999999</v>
      </c>
      <c r="BG1526">
        <v>-0.38647959999999998</v>
      </c>
      <c r="BH1526">
        <v>352970400</v>
      </c>
      <c r="BI1526">
        <v>0.17145505999999999</v>
      </c>
      <c r="BJ1526">
        <v>15</v>
      </c>
      <c r="BK1526">
        <v>0</v>
      </c>
      <c r="BL1526" t="b">
        <v>0</v>
      </c>
      <c r="BM1526">
        <v>0.37</v>
      </c>
      <c r="BN1526">
        <v>1551110340</v>
      </c>
      <c r="BO1526">
        <v>1551110340</v>
      </c>
      <c r="BP1526">
        <v>1551110340</v>
      </c>
      <c r="BQ1526">
        <v>1.7552181</v>
      </c>
      <c r="BR1526">
        <v>0.21079999999999999</v>
      </c>
    </row>
    <row r="1527" spans="1:72">
      <c r="A1527" t="s">
        <v>9012</v>
      </c>
      <c r="B1527" t="s">
        <v>9013</v>
      </c>
      <c r="C1527" t="str">
        <f t="shared" si="115"/>
        <v>悅達國際控股</v>
      </c>
      <c r="D1527" t="str">
        <f t="shared" si="116"/>
        <v>Raw Materials</v>
      </c>
      <c r="E1527" t="str">
        <f t="shared" si="117"/>
        <v>原材料</v>
      </c>
      <c r="F1527" t="str">
        <f t="shared" si="118"/>
        <v>Non-ferrous metals and ores</v>
      </c>
      <c r="G1527" t="str">
        <f t="shared" si="119"/>
        <v>有色金屬及礦石</v>
      </c>
      <c r="H1527" t="s">
        <v>68</v>
      </c>
      <c r="I1527" t="s">
        <v>69</v>
      </c>
      <c r="J1527" t="s">
        <v>70</v>
      </c>
      <c r="K1527" t="s">
        <v>71</v>
      </c>
      <c r="L1527" t="b">
        <v>0</v>
      </c>
      <c r="M1527" t="s">
        <v>72</v>
      </c>
      <c r="N1527" t="s">
        <v>73</v>
      </c>
      <c r="O1527" t="s">
        <v>74</v>
      </c>
      <c r="P1527" t="s">
        <v>9014</v>
      </c>
      <c r="Q1527" t="s">
        <v>9015</v>
      </c>
      <c r="R1527" t="s">
        <v>78</v>
      </c>
      <c r="S1527" t="s">
        <v>79</v>
      </c>
      <c r="T1527">
        <v>28800000</v>
      </c>
      <c r="U1527" t="s">
        <v>80</v>
      </c>
      <c r="V1527" t="b">
        <v>0</v>
      </c>
      <c r="W1527">
        <v>1006997400000</v>
      </c>
      <c r="X1527">
        <v>3</v>
      </c>
      <c r="Y1527">
        <v>4.9999950000000001E-3</v>
      </c>
      <c r="Z1527">
        <v>1.6393427</v>
      </c>
      <c r="AA1527">
        <v>1596085350</v>
      </c>
      <c r="AB1527">
        <v>0.31</v>
      </c>
      <c r="AC1527">
        <v>0.31</v>
      </c>
      <c r="AD1527" t="s">
        <v>5884</v>
      </c>
      <c r="AE1527">
        <v>0.31</v>
      </c>
      <c r="AF1527">
        <v>20000</v>
      </c>
      <c r="AG1527">
        <v>0.30499999999999999</v>
      </c>
      <c r="AH1527">
        <v>0.27500000000000002</v>
      </c>
      <c r="AI1527">
        <v>0.31</v>
      </c>
      <c r="AJ1527">
        <v>0</v>
      </c>
      <c r="AK1527">
        <v>0</v>
      </c>
      <c r="AL1527" t="s">
        <v>82</v>
      </c>
      <c r="AM1527" t="s">
        <v>102</v>
      </c>
      <c r="AN1527">
        <v>0.31</v>
      </c>
      <c r="AO1527">
        <v>160895</v>
      </c>
      <c r="AP1527">
        <v>75893</v>
      </c>
      <c r="AQ1527">
        <v>5.5000006999999997E-2</v>
      </c>
      <c r="AR1527">
        <v>0.2156863</v>
      </c>
      <c r="AS1527" t="s">
        <v>9016</v>
      </c>
      <c r="AT1527">
        <v>-0.17500001000000001</v>
      </c>
      <c r="AU1527">
        <v>-0.36082476000000002</v>
      </c>
      <c r="AV1527">
        <v>0.255</v>
      </c>
      <c r="AW1527">
        <v>0.48499999999999999</v>
      </c>
      <c r="AZ1527">
        <v>1168630016</v>
      </c>
      <c r="BA1527">
        <v>4.8000000000000001E-2</v>
      </c>
      <c r="BB1527">
        <v>0.3097143</v>
      </c>
      <c r="BC1527">
        <v>2.8571485999999999E-4</v>
      </c>
      <c r="BD1527">
        <v>9.2251110000000002E-4</v>
      </c>
      <c r="BE1527">
        <v>0.35111890000000001</v>
      </c>
      <c r="BF1527">
        <v>-4.1118889999999998E-2</v>
      </c>
      <c r="BG1527">
        <v>-0.117108166</v>
      </c>
      <c r="BH1527">
        <v>362275296</v>
      </c>
      <c r="BI1527">
        <v>6.4583335000000002</v>
      </c>
      <c r="BJ1527">
        <v>15</v>
      </c>
      <c r="BK1527">
        <v>0</v>
      </c>
      <c r="BL1527" t="b">
        <v>0</v>
      </c>
      <c r="BM1527">
        <v>0.31</v>
      </c>
      <c r="BN1527">
        <v>1553093940</v>
      </c>
      <c r="BO1527">
        <v>1553093940</v>
      </c>
      <c r="BP1527">
        <v>1553093940</v>
      </c>
      <c r="BQ1527">
        <v>10.751943000000001</v>
      </c>
      <c r="BR1527">
        <v>2.8832E-2</v>
      </c>
    </row>
    <row r="1528" spans="1:72">
      <c r="A1528" t="s">
        <v>9017</v>
      </c>
      <c r="B1528" t="s">
        <v>9018</v>
      </c>
      <c r="C1528" t="str">
        <f t="shared" si="115"/>
        <v>海隆控股</v>
      </c>
      <c r="D1528" t="str">
        <f t="shared" si="116"/>
        <v>Energy</v>
      </c>
      <c r="E1528" t="str">
        <f t="shared" si="117"/>
        <v>能源</v>
      </c>
      <c r="F1528" t="str">
        <f t="shared" si="118"/>
        <v>Oil and gas equipment and support</v>
      </c>
      <c r="G1528" t="str">
        <f t="shared" si="119"/>
        <v>石油燃氣設備及支援</v>
      </c>
      <c r="H1528" t="s">
        <v>68</v>
      </c>
      <c r="I1528" t="s">
        <v>69</v>
      </c>
      <c r="J1528" t="s">
        <v>70</v>
      </c>
      <c r="K1528" t="s">
        <v>71</v>
      </c>
      <c r="L1528" t="b">
        <v>0</v>
      </c>
      <c r="M1528" t="s">
        <v>72</v>
      </c>
      <c r="N1528" t="s">
        <v>73</v>
      </c>
      <c r="O1528" t="s">
        <v>74</v>
      </c>
      <c r="P1528" t="s">
        <v>9019</v>
      </c>
      <c r="Q1528" t="s">
        <v>9020</v>
      </c>
      <c r="R1528" t="s">
        <v>78</v>
      </c>
      <c r="S1528" t="s">
        <v>79</v>
      </c>
      <c r="T1528">
        <v>28800000</v>
      </c>
      <c r="U1528" t="s">
        <v>80</v>
      </c>
      <c r="V1528" t="b">
        <v>0</v>
      </c>
      <c r="W1528">
        <v>1303349400000</v>
      </c>
      <c r="X1528">
        <v>3</v>
      </c>
      <c r="Y1528">
        <v>1.1000006999999999E-2</v>
      </c>
      <c r="Z1528">
        <v>5.2380990000000001</v>
      </c>
      <c r="AA1528">
        <v>1596161212</v>
      </c>
      <c r="AB1528">
        <v>0.221</v>
      </c>
      <c r="AC1528">
        <v>0.22800000000000001</v>
      </c>
      <c r="AD1528" t="s">
        <v>9021</v>
      </c>
      <c r="AE1528">
        <v>0.22</v>
      </c>
      <c r="AF1528">
        <v>90000</v>
      </c>
      <c r="AG1528">
        <v>0.21</v>
      </c>
      <c r="AH1528">
        <v>0.22</v>
      </c>
      <c r="AI1528">
        <v>0.22700000000000001</v>
      </c>
      <c r="AJ1528">
        <v>0</v>
      </c>
      <c r="AK1528">
        <v>0</v>
      </c>
      <c r="AL1528" t="s">
        <v>82</v>
      </c>
      <c r="AM1528" t="s">
        <v>102</v>
      </c>
      <c r="AN1528">
        <v>0.22800000000000001</v>
      </c>
      <c r="AO1528">
        <v>2513584</v>
      </c>
      <c r="AP1528">
        <v>1772875</v>
      </c>
      <c r="AQ1528">
        <v>1.8999993999999999E-2</v>
      </c>
      <c r="AR1528">
        <v>9.4059370000000003E-2</v>
      </c>
      <c r="AS1528" t="s">
        <v>9022</v>
      </c>
      <c r="AT1528">
        <v>-0.73899996000000001</v>
      </c>
      <c r="AU1528">
        <v>-0.76979165999999999</v>
      </c>
      <c r="AV1528">
        <v>0.20200000000000001</v>
      </c>
      <c r="AW1528">
        <v>0.96</v>
      </c>
      <c r="AX1528">
        <v>1E-3</v>
      </c>
      <c r="AY1528">
        <v>4.7619050000000003E-3</v>
      </c>
      <c r="AZ1528">
        <v>1696440064</v>
      </c>
      <c r="BA1528">
        <v>0.29399999999999998</v>
      </c>
      <c r="BB1528">
        <v>0.24728570999999999</v>
      </c>
      <c r="BC1528">
        <v>-2.6285708000000001E-2</v>
      </c>
      <c r="BD1528">
        <v>-0.10629690999999999</v>
      </c>
      <c r="BE1528">
        <v>0.45283215999999998</v>
      </c>
      <c r="BF1528">
        <v>-0.23183216000000001</v>
      </c>
      <c r="BG1528">
        <v>-0.51196045000000001</v>
      </c>
      <c r="BH1528">
        <v>374913248</v>
      </c>
      <c r="BI1528">
        <v>0.7517007</v>
      </c>
      <c r="BJ1528">
        <v>15</v>
      </c>
      <c r="BK1528">
        <v>0</v>
      </c>
      <c r="BL1528" t="b">
        <v>0</v>
      </c>
      <c r="BM1528">
        <v>0.221</v>
      </c>
      <c r="BN1528">
        <v>1585493940</v>
      </c>
      <c r="BO1528">
        <v>1597993140</v>
      </c>
      <c r="BP1528">
        <v>1598342400</v>
      </c>
      <c r="BQ1528">
        <v>1.8979079999999999</v>
      </c>
      <c r="BR1528">
        <v>0.11644400000000001</v>
      </c>
      <c r="BS1528">
        <v>0.16</v>
      </c>
      <c r="BT1528">
        <v>1.3812500000000001</v>
      </c>
    </row>
    <row r="1529" spans="1:72">
      <c r="A1529" t="s">
        <v>9023</v>
      </c>
      <c r="B1529" t="s">
        <v>9024</v>
      </c>
      <c r="C1529" t="str">
        <f t="shared" si="115"/>
        <v>中國核能科技</v>
      </c>
      <c r="D1529" t="str">
        <f t="shared" si="116"/>
        <v>Energy</v>
      </c>
      <c r="E1529" t="str">
        <f t="shared" si="117"/>
        <v>能源</v>
      </c>
      <c r="F1529" t="str">
        <f t="shared" si="118"/>
        <v>Nuclear power</v>
      </c>
      <c r="G1529" t="str">
        <f t="shared" si="119"/>
        <v>核電</v>
      </c>
      <c r="H1529" t="s">
        <v>68</v>
      </c>
      <c r="I1529" t="s">
        <v>69</v>
      </c>
      <c r="J1529" t="s">
        <v>70</v>
      </c>
      <c r="K1529" t="s">
        <v>71</v>
      </c>
      <c r="L1529" t="b">
        <v>0</v>
      </c>
      <c r="M1529" t="s">
        <v>72</v>
      </c>
      <c r="N1529" t="s">
        <v>73</v>
      </c>
      <c r="O1529" t="s">
        <v>74</v>
      </c>
      <c r="P1529" t="s">
        <v>9025</v>
      </c>
      <c r="Q1529" t="s">
        <v>9026</v>
      </c>
      <c r="R1529" t="s">
        <v>78</v>
      </c>
      <c r="S1529" t="s">
        <v>79</v>
      </c>
      <c r="T1529">
        <v>28800000</v>
      </c>
      <c r="U1529" t="s">
        <v>80</v>
      </c>
      <c r="V1529" t="b">
        <v>0</v>
      </c>
      <c r="W1529">
        <v>946949400000</v>
      </c>
      <c r="X1529">
        <v>3</v>
      </c>
      <c r="Y1529">
        <v>-1.3999984E-2</v>
      </c>
      <c r="Z1529">
        <v>-5.3846097000000004</v>
      </c>
      <c r="AA1529">
        <v>1596160367</v>
      </c>
      <c r="AB1529">
        <v>0.246</v>
      </c>
      <c r="AC1529">
        <v>0.26</v>
      </c>
      <c r="AD1529" t="s">
        <v>4757</v>
      </c>
      <c r="AE1529">
        <v>0.246</v>
      </c>
      <c r="AF1529">
        <v>772000</v>
      </c>
      <c r="AG1529">
        <v>0.26</v>
      </c>
      <c r="AH1529">
        <v>0.246</v>
      </c>
      <c r="AI1529">
        <v>0.25</v>
      </c>
      <c r="AJ1529">
        <v>0</v>
      </c>
      <c r="AK1529">
        <v>0</v>
      </c>
      <c r="AL1529" t="s">
        <v>82</v>
      </c>
      <c r="AM1529" t="s">
        <v>72</v>
      </c>
      <c r="AN1529">
        <v>0.26</v>
      </c>
      <c r="AO1529">
        <v>511863</v>
      </c>
      <c r="AP1529">
        <v>601142</v>
      </c>
      <c r="AQ1529">
        <v>1.6000002999999999E-2</v>
      </c>
      <c r="AR1529">
        <v>6.9565230000000006E-2</v>
      </c>
      <c r="AS1529" t="s">
        <v>9027</v>
      </c>
      <c r="AT1529">
        <v>-0.22899998999999999</v>
      </c>
      <c r="AU1529">
        <v>-0.48210525999999998</v>
      </c>
      <c r="AV1529">
        <v>0.23</v>
      </c>
      <c r="AW1529">
        <v>0.47499999999999998</v>
      </c>
      <c r="AZ1529">
        <v>1313100032</v>
      </c>
      <c r="BA1529">
        <v>0.70699999999999996</v>
      </c>
      <c r="BB1529">
        <v>0.28957143000000002</v>
      </c>
      <c r="BC1529">
        <v>-4.3571427000000003E-2</v>
      </c>
      <c r="BD1529">
        <v>-0.15046866</v>
      </c>
      <c r="BE1529">
        <v>0.30706292000000002</v>
      </c>
      <c r="BF1529">
        <v>-6.1062917000000001E-2</v>
      </c>
      <c r="BG1529">
        <v>-0.19886126000000001</v>
      </c>
      <c r="BH1529">
        <v>323022624</v>
      </c>
      <c r="BI1529">
        <v>0.34794910000000001</v>
      </c>
      <c r="BJ1529">
        <v>15</v>
      </c>
      <c r="BK1529">
        <v>0</v>
      </c>
      <c r="BL1529" t="b">
        <v>0</v>
      </c>
      <c r="BM1529">
        <v>0.246</v>
      </c>
      <c r="BN1529">
        <v>1552575540</v>
      </c>
      <c r="BO1529">
        <v>1552575540</v>
      </c>
      <c r="BP1529">
        <v>1552575540</v>
      </c>
      <c r="BQ1529">
        <v>3.3378559999999999</v>
      </c>
      <c r="BR1529">
        <v>7.3700000000000002E-2</v>
      </c>
    </row>
    <row r="1530" spans="1:72">
      <c r="A1530" t="s">
        <v>9028</v>
      </c>
      <c r="B1530" t="s">
        <v>9029</v>
      </c>
      <c r="C1530" t="str">
        <f t="shared" si="115"/>
        <v>MOG HOLDINGS</v>
      </c>
      <c r="D1530" t="str">
        <f t="shared" si="116"/>
        <v>Retail</v>
      </c>
      <c r="E1530" t="str">
        <f t="shared" si="117"/>
        <v>零售</v>
      </c>
      <c r="F1530" t="str">
        <f t="shared" si="118"/>
        <v>Clothing Accessories</v>
      </c>
      <c r="G1530" t="str">
        <f t="shared" si="119"/>
        <v>服飾配件</v>
      </c>
      <c r="H1530" t="s">
        <v>68</v>
      </c>
      <c r="I1530" t="s">
        <v>69</v>
      </c>
      <c r="J1530" t="s">
        <v>70</v>
      </c>
      <c r="K1530" t="s">
        <v>71</v>
      </c>
      <c r="L1530" t="b">
        <v>0</v>
      </c>
      <c r="M1530" t="s">
        <v>72</v>
      </c>
      <c r="N1530" t="s">
        <v>73</v>
      </c>
      <c r="O1530" t="s">
        <v>74</v>
      </c>
      <c r="P1530" t="s">
        <v>9030</v>
      </c>
      <c r="Q1530" t="s">
        <v>9031</v>
      </c>
      <c r="R1530" t="s">
        <v>78</v>
      </c>
      <c r="S1530" t="s">
        <v>79</v>
      </c>
      <c r="T1530">
        <v>28800000</v>
      </c>
      <c r="U1530" t="s">
        <v>80</v>
      </c>
      <c r="V1530" t="b">
        <v>0</v>
      </c>
      <c r="W1530">
        <v>1586914200000</v>
      </c>
      <c r="X1530">
        <v>3</v>
      </c>
      <c r="Y1530">
        <v>9.9999900000000003E-3</v>
      </c>
      <c r="Z1530">
        <v>1.3698617</v>
      </c>
      <c r="AA1530">
        <v>1596161180</v>
      </c>
      <c r="AB1530">
        <v>0.74</v>
      </c>
      <c r="AC1530">
        <v>0.74</v>
      </c>
      <c r="AD1530" t="s">
        <v>7909</v>
      </c>
      <c r="AE1530">
        <v>0.73</v>
      </c>
      <c r="AF1530">
        <v>110000</v>
      </c>
      <c r="AG1530">
        <v>0.73</v>
      </c>
      <c r="AH1530">
        <v>0.73</v>
      </c>
      <c r="AI1530">
        <v>0.74</v>
      </c>
      <c r="AL1530" t="s">
        <v>82</v>
      </c>
      <c r="AM1530" t="s">
        <v>3996</v>
      </c>
      <c r="AN1530">
        <v>0.74</v>
      </c>
      <c r="AO1530">
        <v>3717415</v>
      </c>
      <c r="AP1530">
        <v>3070250</v>
      </c>
      <c r="AQ1530">
        <v>0.40500000000000003</v>
      </c>
      <c r="AR1530">
        <v>1.2089551999999999</v>
      </c>
      <c r="AS1530" t="s">
        <v>9032</v>
      </c>
      <c r="AT1530">
        <v>-8.9999973999999996E-2</v>
      </c>
      <c r="AU1530">
        <v>-0.10843371</v>
      </c>
      <c r="AV1530">
        <v>0.33500000000000002</v>
      </c>
      <c r="AW1530">
        <v>0.83</v>
      </c>
      <c r="AZ1530">
        <v>500000000</v>
      </c>
      <c r="BB1530">
        <v>0.58657146000000004</v>
      </c>
      <c r="BC1530">
        <v>0.15342855</v>
      </c>
      <c r="BD1530">
        <v>0.26156839999999998</v>
      </c>
      <c r="BE1530">
        <v>0.49631577999999998</v>
      </c>
      <c r="BF1530">
        <v>0.24368423</v>
      </c>
      <c r="BG1530">
        <v>0.49098626000000001</v>
      </c>
      <c r="BH1530">
        <v>370000000</v>
      </c>
      <c r="BJ1530">
        <v>15</v>
      </c>
      <c r="BK1530">
        <v>0</v>
      </c>
      <c r="BL1530" t="b">
        <v>0</v>
      </c>
      <c r="BM1530">
        <v>0.74</v>
      </c>
    </row>
    <row r="1531" spans="1:72">
      <c r="A1531" t="s">
        <v>9033</v>
      </c>
      <c r="B1531" t="s">
        <v>9034</v>
      </c>
      <c r="C1531" t="str">
        <f t="shared" si="115"/>
        <v>綠心集團</v>
      </c>
      <c r="D1531" t="str">
        <f t="shared" si="116"/>
        <v>Raw Materials</v>
      </c>
      <c r="E1531" t="str">
        <f t="shared" si="117"/>
        <v>原材料</v>
      </c>
      <c r="F1531" t="str">
        <f t="shared" si="118"/>
        <v>Forestry</v>
      </c>
      <c r="G1531" t="str">
        <f t="shared" si="119"/>
        <v>林木業</v>
      </c>
      <c r="H1531" t="s">
        <v>68</v>
      </c>
      <c r="I1531" t="s">
        <v>69</v>
      </c>
      <c r="J1531" t="s">
        <v>70</v>
      </c>
      <c r="K1531" t="s">
        <v>71</v>
      </c>
      <c r="L1531" t="b">
        <v>0</v>
      </c>
      <c r="M1531" t="s">
        <v>72</v>
      </c>
      <c r="N1531" t="s">
        <v>73</v>
      </c>
      <c r="O1531" t="s">
        <v>74</v>
      </c>
      <c r="P1531" t="s">
        <v>9035</v>
      </c>
      <c r="Q1531" t="s">
        <v>9036</v>
      </c>
      <c r="R1531" t="s">
        <v>78</v>
      </c>
      <c r="S1531" t="s">
        <v>79</v>
      </c>
      <c r="T1531">
        <v>28800000</v>
      </c>
      <c r="U1531" t="s">
        <v>80</v>
      </c>
      <c r="V1531" t="b">
        <v>0</v>
      </c>
      <c r="W1531">
        <v>1041557400000</v>
      </c>
      <c r="X1531">
        <v>3</v>
      </c>
      <c r="Y1531">
        <v>9.0000029999999995E-3</v>
      </c>
      <c r="Z1531">
        <v>4.9450570000000003</v>
      </c>
      <c r="AA1531">
        <v>1596008453</v>
      </c>
      <c r="AB1531">
        <v>0.191</v>
      </c>
      <c r="AC1531">
        <v>0.191</v>
      </c>
      <c r="AD1531" t="s">
        <v>9037</v>
      </c>
      <c r="AE1531">
        <v>0.18099999999999999</v>
      </c>
      <c r="AF1531">
        <v>54000</v>
      </c>
      <c r="AG1531">
        <v>0.182</v>
      </c>
      <c r="AH1531">
        <v>0.182</v>
      </c>
      <c r="AI1531">
        <v>0.19400000000000001</v>
      </c>
      <c r="AJ1531">
        <v>0</v>
      </c>
      <c r="AK1531">
        <v>0</v>
      </c>
      <c r="AL1531" t="s">
        <v>82</v>
      </c>
      <c r="AM1531" t="s">
        <v>72</v>
      </c>
      <c r="AN1531">
        <v>0.182</v>
      </c>
      <c r="AO1531">
        <v>103521</v>
      </c>
      <c r="AP1531">
        <v>20825</v>
      </c>
      <c r="AQ1531">
        <v>3.0000000999999998E-2</v>
      </c>
      <c r="AR1531">
        <v>0.18633541000000001</v>
      </c>
      <c r="AS1531" t="s">
        <v>9038</v>
      </c>
      <c r="AT1531">
        <v>-0.16900001000000001</v>
      </c>
      <c r="AU1531">
        <v>-0.46944445000000001</v>
      </c>
      <c r="AV1531">
        <v>0.161</v>
      </c>
      <c r="AW1531">
        <v>0.36</v>
      </c>
      <c r="AZ1531">
        <v>1854989952</v>
      </c>
      <c r="BA1531">
        <v>0.51400000000000001</v>
      </c>
      <c r="BB1531">
        <v>0.19144443999999999</v>
      </c>
      <c r="BC1531">
        <v>-4.4444203000000001E-4</v>
      </c>
      <c r="BD1531">
        <v>-2.3215197E-3</v>
      </c>
      <c r="BE1531">
        <v>0.20371528</v>
      </c>
      <c r="BF1531">
        <v>-1.2715280000000001E-2</v>
      </c>
      <c r="BG1531">
        <v>-6.2416920000000001E-2</v>
      </c>
      <c r="BH1531">
        <v>354303072</v>
      </c>
      <c r="BI1531">
        <v>0.37159532000000001</v>
      </c>
      <c r="BJ1531">
        <v>15</v>
      </c>
      <c r="BK1531">
        <v>0</v>
      </c>
      <c r="BL1531" t="b">
        <v>0</v>
      </c>
      <c r="BM1531">
        <v>0.191</v>
      </c>
      <c r="BN1531">
        <v>1553698740</v>
      </c>
      <c r="BO1531">
        <v>1553698740</v>
      </c>
      <c r="BP1531">
        <v>1553698740</v>
      </c>
      <c r="BR1531">
        <v>-0.50600000000000001</v>
      </c>
    </row>
    <row r="1532" spans="1:72">
      <c r="A1532" t="s">
        <v>9039</v>
      </c>
      <c r="B1532" t="s">
        <v>9040</v>
      </c>
      <c r="C1532" t="str">
        <f t="shared" si="115"/>
        <v>YGM 貿易</v>
      </c>
      <c r="D1532" t="str">
        <f t="shared" si="116"/>
        <v>Retail</v>
      </c>
      <c r="E1532" t="str">
        <f t="shared" si="117"/>
        <v>零售</v>
      </c>
      <c r="F1532" t="str">
        <f t="shared" si="118"/>
        <v>Clothing Retails</v>
      </c>
      <c r="G1532" t="str">
        <f t="shared" si="119"/>
        <v>服裝零售</v>
      </c>
      <c r="H1532" t="s">
        <v>68</v>
      </c>
      <c r="I1532" t="s">
        <v>69</v>
      </c>
      <c r="J1532" t="s">
        <v>70</v>
      </c>
      <c r="K1532" t="s">
        <v>71</v>
      </c>
      <c r="L1532" t="b">
        <v>0</v>
      </c>
      <c r="M1532" t="s">
        <v>72</v>
      </c>
      <c r="N1532" t="s">
        <v>73</v>
      </c>
      <c r="O1532" t="s">
        <v>74</v>
      </c>
      <c r="P1532" t="s">
        <v>9041</v>
      </c>
      <c r="Q1532" t="s">
        <v>9042</v>
      </c>
      <c r="R1532" t="s">
        <v>78</v>
      </c>
      <c r="S1532" t="s">
        <v>79</v>
      </c>
      <c r="T1532">
        <v>28800000</v>
      </c>
      <c r="U1532" t="s">
        <v>80</v>
      </c>
      <c r="V1532" t="b">
        <v>0</v>
      </c>
      <c r="W1532">
        <v>946949400000</v>
      </c>
      <c r="X1532">
        <v>3</v>
      </c>
      <c r="Y1532">
        <v>-2.0000219999999999E-2</v>
      </c>
      <c r="Z1532">
        <v>-0.93897735999999998</v>
      </c>
      <c r="AA1532">
        <v>1596003880</v>
      </c>
      <c r="AB1532">
        <v>2.11</v>
      </c>
      <c r="AC1532">
        <v>2.13</v>
      </c>
      <c r="AD1532" t="s">
        <v>9043</v>
      </c>
      <c r="AE1532">
        <v>2.11</v>
      </c>
      <c r="AF1532">
        <v>2000</v>
      </c>
      <c r="AG1532">
        <v>2.13</v>
      </c>
      <c r="AH1532">
        <v>2</v>
      </c>
      <c r="AI1532">
        <v>2.5</v>
      </c>
      <c r="AJ1532">
        <v>0</v>
      </c>
      <c r="AK1532">
        <v>0</v>
      </c>
      <c r="AL1532" t="s">
        <v>82</v>
      </c>
      <c r="AM1532" t="s">
        <v>72</v>
      </c>
      <c r="AN1532">
        <v>2.13</v>
      </c>
      <c r="AO1532">
        <v>12015</v>
      </c>
      <c r="AP1532">
        <v>30625</v>
      </c>
      <c r="AQ1532">
        <v>9.9999900000000003E-3</v>
      </c>
      <c r="AR1532">
        <v>4.7619003E-3</v>
      </c>
      <c r="AS1532" t="s">
        <v>9044</v>
      </c>
      <c r="AT1532">
        <v>-5.3500003999999999</v>
      </c>
      <c r="AU1532">
        <v>-0.71715819999999997</v>
      </c>
      <c r="AV1532">
        <v>2.1</v>
      </c>
      <c r="AW1532">
        <v>7.46</v>
      </c>
      <c r="AX1532">
        <v>0.1</v>
      </c>
      <c r="AY1532">
        <v>4.6948354999999997E-2</v>
      </c>
      <c r="AZ1532">
        <v>165864000</v>
      </c>
      <c r="BA1532">
        <v>3.2440000000000002</v>
      </c>
      <c r="BB1532">
        <v>2.5051429999999999</v>
      </c>
      <c r="BC1532">
        <v>-0.39514303000000001</v>
      </c>
      <c r="BD1532">
        <v>-0.15773272999999999</v>
      </c>
      <c r="BE1532">
        <v>3.019091</v>
      </c>
      <c r="BF1532">
        <v>-0.90909099999999998</v>
      </c>
      <c r="BG1532">
        <v>-0.30111413999999997</v>
      </c>
      <c r="BH1532">
        <v>349973024</v>
      </c>
      <c r="BI1532">
        <v>0.65043150000000005</v>
      </c>
      <c r="BJ1532">
        <v>15</v>
      </c>
      <c r="BK1532">
        <v>0</v>
      </c>
      <c r="BL1532" t="b">
        <v>0</v>
      </c>
      <c r="BM1532">
        <v>2.11</v>
      </c>
      <c r="BN1532">
        <v>1593413940</v>
      </c>
      <c r="BO1532">
        <v>1593413940</v>
      </c>
      <c r="BP1532">
        <v>1593413940</v>
      </c>
      <c r="BR1532">
        <v>-0.53</v>
      </c>
    </row>
    <row r="1533" spans="1:72">
      <c r="A1533" t="s">
        <v>9045</v>
      </c>
      <c r="B1533" t="s">
        <v>9046</v>
      </c>
      <c r="C1533" t="str">
        <f t="shared" si="115"/>
        <v>中國再生能源投資</v>
      </c>
      <c r="D1533" t="str">
        <f t="shared" si="116"/>
        <v>Energy</v>
      </c>
      <c r="E1533" t="str">
        <f t="shared" si="117"/>
        <v>能源</v>
      </c>
      <c r="F1533" t="str">
        <f t="shared" si="118"/>
        <v>Alternative Energy</v>
      </c>
      <c r="G1533" t="str">
        <f t="shared" si="119"/>
        <v>替代能源</v>
      </c>
      <c r="H1533" t="s">
        <v>68</v>
      </c>
      <c r="I1533" t="s">
        <v>69</v>
      </c>
      <c r="J1533" t="s">
        <v>70</v>
      </c>
      <c r="K1533" t="s">
        <v>71</v>
      </c>
      <c r="L1533" t="b">
        <v>0</v>
      </c>
      <c r="M1533" t="s">
        <v>72</v>
      </c>
      <c r="N1533" t="s">
        <v>73</v>
      </c>
      <c r="O1533" t="s">
        <v>74</v>
      </c>
      <c r="P1533" t="s">
        <v>9047</v>
      </c>
      <c r="Q1533" t="s">
        <v>9048</v>
      </c>
      <c r="R1533" t="s">
        <v>78</v>
      </c>
      <c r="S1533" t="s">
        <v>79</v>
      </c>
      <c r="T1533">
        <v>28800000</v>
      </c>
      <c r="U1533" t="s">
        <v>80</v>
      </c>
      <c r="V1533" t="b">
        <v>0</v>
      </c>
      <c r="W1533">
        <v>1023154200000</v>
      </c>
      <c r="X1533">
        <v>3</v>
      </c>
      <c r="Y1533">
        <v>0</v>
      </c>
      <c r="Z1533">
        <v>0</v>
      </c>
      <c r="AA1533">
        <v>1596095475</v>
      </c>
      <c r="AB1533">
        <v>0.14199999999999999</v>
      </c>
      <c r="AC1533">
        <v>0.14399999999999999</v>
      </c>
      <c r="AD1533" t="s">
        <v>9049</v>
      </c>
      <c r="AE1533">
        <v>0.13300000000000001</v>
      </c>
      <c r="AF1533">
        <v>336868</v>
      </c>
      <c r="AG1533">
        <v>0.14199999999999999</v>
      </c>
      <c r="AH1533">
        <v>0.13800000000000001</v>
      </c>
      <c r="AI1533">
        <v>0.14199999999999999</v>
      </c>
      <c r="AJ1533">
        <v>0</v>
      </c>
      <c r="AK1533">
        <v>0</v>
      </c>
      <c r="AL1533" t="s">
        <v>82</v>
      </c>
      <c r="AM1533" t="s">
        <v>72</v>
      </c>
      <c r="AN1533">
        <v>0.14000000000000001</v>
      </c>
      <c r="AO1533">
        <v>256103</v>
      </c>
      <c r="AP1533">
        <v>312836</v>
      </c>
      <c r="AQ1533">
        <v>2.1000004999999999E-2</v>
      </c>
      <c r="AR1533">
        <v>0.17355376</v>
      </c>
      <c r="AS1533" t="s">
        <v>9050</v>
      </c>
      <c r="AT1533">
        <v>-5.5999993999999997E-2</v>
      </c>
      <c r="AU1533">
        <v>-0.28282824000000001</v>
      </c>
      <c r="AV1533">
        <v>0.121</v>
      </c>
      <c r="AW1533">
        <v>0.19800000000000001</v>
      </c>
      <c r="AX1533">
        <v>8.0000000000000002E-3</v>
      </c>
      <c r="AY1533">
        <v>5.6338029999999997E-2</v>
      </c>
      <c r="AZ1533">
        <v>2506160128</v>
      </c>
      <c r="BA1533">
        <v>0.69</v>
      </c>
      <c r="BB1533">
        <v>0.14651428</v>
      </c>
      <c r="BC1533">
        <v>-4.5142769999999997E-3</v>
      </c>
      <c r="BD1533">
        <v>-3.0811174E-2</v>
      </c>
      <c r="BE1533">
        <v>0.14973427</v>
      </c>
      <c r="BF1533">
        <v>-7.7342690000000002E-3</v>
      </c>
      <c r="BG1533">
        <v>-5.1653296000000001E-2</v>
      </c>
      <c r="BH1533">
        <v>355874752</v>
      </c>
      <c r="BI1533">
        <v>0.20579710000000001</v>
      </c>
      <c r="BJ1533">
        <v>15</v>
      </c>
      <c r="BK1533">
        <v>0</v>
      </c>
      <c r="BL1533" t="b">
        <v>0</v>
      </c>
      <c r="BM1533">
        <v>0.14199999999999999</v>
      </c>
      <c r="BN1533">
        <v>1553093940</v>
      </c>
      <c r="BO1533">
        <v>1553093940</v>
      </c>
      <c r="BP1533">
        <v>1553093940</v>
      </c>
      <c r="BQ1533">
        <v>6.2008733999999999</v>
      </c>
      <c r="BR1533">
        <v>2.29E-2</v>
      </c>
    </row>
    <row r="1534" spans="1:72">
      <c r="A1534" t="s">
        <v>9051</v>
      </c>
      <c r="B1534" t="s">
        <v>9052</v>
      </c>
      <c r="C1534" t="str">
        <f t="shared" si="115"/>
        <v>正大企業國際</v>
      </c>
      <c r="D1534" t="str">
        <f t="shared" si="116"/>
        <v>Medicine</v>
      </c>
      <c r="E1534" t="str">
        <f t="shared" si="117"/>
        <v>醫藥</v>
      </c>
      <c r="F1534" t="str">
        <f t="shared" si="118"/>
        <v>Biotechnology</v>
      </c>
      <c r="G1534" t="str">
        <f t="shared" si="119"/>
        <v>生物科技</v>
      </c>
      <c r="H1534" t="s">
        <v>68</v>
      </c>
      <c r="I1534" t="s">
        <v>69</v>
      </c>
      <c r="J1534" t="s">
        <v>70</v>
      </c>
      <c r="K1534" t="s">
        <v>71</v>
      </c>
      <c r="L1534" t="b">
        <v>0</v>
      </c>
      <c r="M1534" t="s">
        <v>72</v>
      </c>
      <c r="N1534" t="s">
        <v>73</v>
      </c>
      <c r="O1534" t="s">
        <v>74</v>
      </c>
      <c r="P1534" t="s">
        <v>9053</v>
      </c>
      <c r="Q1534" t="s">
        <v>9054</v>
      </c>
      <c r="R1534" t="s">
        <v>78</v>
      </c>
      <c r="S1534" t="s">
        <v>79</v>
      </c>
      <c r="T1534">
        <v>28800000</v>
      </c>
      <c r="U1534" t="s">
        <v>80</v>
      </c>
      <c r="V1534" t="b">
        <v>0</v>
      </c>
      <c r="W1534">
        <v>1435887000000</v>
      </c>
      <c r="X1534">
        <v>3</v>
      </c>
      <c r="Y1534">
        <v>5.9999943E-2</v>
      </c>
      <c r="Z1534">
        <v>4.1666626999999998</v>
      </c>
      <c r="AA1534">
        <v>1595814090</v>
      </c>
      <c r="AB1534">
        <v>1.5</v>
      </c>
      <c r="AC1534">
        <v>1.58</v>
      </c>
      <c r="AD1534" t="s">
        <v>4523</v>
      </c>
      <c r="AE1534">
        <v>1.58</v>
      </c>
      <c r="AF1534">
        <v>700</v>
      </c>
      <c r="AG1534">
        <v>1.44</v>
      </c>
      <c r="AH1534">
        <v>1.35</v>
      </c>
      <c r="AI1534">
        <v>1.44</v>
      </c>
      <c r="AJ1534">
        <v>0</v>
      </c>
      <c r="AK1534">
        <v>0</v>
      </c>
      <c r="AL1534" t="s">
        <v>82</v>
      </c>
      <c r="AM1534" t="s">
        <v>83</v>
      </c>
      <c r="AN1534">
        <v>1.58</v>
      </c>
      <c r="AO1534">
        <v>43722</v>
      </c>
      <c r="AP1534">
        <v>5362</v>
      </c>
      <c r="AQ1534">
        <v>0.39999997999999998</v>
      </c>
      <c r="AR1534">
        <v>0.36363634</v>
      </c>
      <c r="AS1534" t="s">
        <v>9055</v>
      </c>
      <c r="AT1534">
        <v>-0.5</v>
      </c>
      <c r="AU1534">
        <v>-0.25</v>
      </c>
      <c r="AV1534">
        <v>1.1000000000000001</v>
      </c>
      <c r="AW1534">
        <v>2</v>
      </c>
      <c r="AZ1534">
        <v>240718000</v>
      </c>
      <c r="BA1534">
        <v>0.78700000000000003</v>
      </c>
      <c r="BB1534">
        <v>1.3752778000000001</v>
      </c>
      <c r="BC1534">
        <v>0.12472224</v>
      </c>
      <c r="BD1534">
        <v>9.0688765000000005E-2</v>
      </c>
      <c r="BE1534">
        <v>1.4576389000000001</v>
      </c>
      <c r="BF1534">
        <v>4.2361139999999999E-2</v>
      </c>
      <c r="BG1534">
        <v>2.9061478000000002E-2</v>
      </c>
      <c r="BH1534">
        <v>361076992</v>
      </c>
      <c r="BI1534">
        <v>1.905972</v>
      </c>
      <c r="BJ1534">
        <v>15</v>
      </c>
      <c r="BK1534">
        <v>0</v>
      </c>
      <c r="BL1534" t="b">
        <v>0</v>
      </c>
      <c r="BM1534">
        <v>1.5</v>
      </c>
      <c r="BN1534">
        <v>1550505540</v>
      </c>
      <c r="BO1534">
        <v>1550505540</v>
      </c>
      <c r="BP1534">
        <v>1550505540</v>
      </c>
      <c r="BQ1534">
        <v>2.2930906000000002</v>
      </c>
      <c r="BR1534">
        <v>0.65413900000000003</v>
      </c>
    </row>
    <row r="1535" spans="1:72">
      <c r="A1535" t="s">
        <v>9056</v>
      </c>
      <c r="B1535" t="s">
        <v>9057</v>
      </c>
      <c r="C1535" t="str">
        <f t="shared" si="115"/>
        <v>大中華地產控股</v>
      </c>
      <c r="D1535" t="str">
        <f t="shared" si="116"/>
        <v>Real Estate Construction</v>
      </c>
      <c r="E1535" t="str">
        <f t="shared" si="117"/>
        <v>地產建築</v>
      </c>
      <c r="F1535" t="str">
        <f t="shared" si="118"/>
        <v>Real Estate Investment</v>
      </c>
      <c r="G1535" t="str">
        <f t="shared" si="119"/>
        <v>地產投資</v>
      </c>
      <c r="H1535" t="s">
        <v>68</v>
      </c>
      <c r="I1535" t="s">
        <v>69</v>
      </c>
      <c r="J1535" t="s">
        <v>70</v>
      </c>
      <c r="K1535" t="s">
        <v>71</v>
      </c>
      <c r="L1535" t="b">
        <v>0</v>
      </c>
      <c r="M1535" t="s">
        <v>72</v>
      </c>
      <c r="N1535" t="s">
        <v>73</v>
      </c>
      <c r="O1535" t="s">
        <v>74</v>
      </c>
      <c r="P1535" t="s">
        <v>9058</v>
      </c>
      <c r="Q1535" t="s">
        <v>9059</v>
      </c>
      <c r="R1535" t="s">
        <v>78</v>
      </c>
      <c r="S1535" t="s">
        <v>79</v>
      </c>
      <c r="T1535">
        <v>28800000</v>
      </c>
      <c r="U1535" t="s">
        <v>80</v>
      </c>
      <c r="V1535" t="b">
        <v>0</v>
      </c>
      <c r="W1535">
        <v>1089941400000</v>
      </c>
      <c r="X1535">
        <v>3</v>
      </c>
      <c r="Y1535">
        <v>-1.0000020000000001E-3</v>
      </c>
      <c r="Z1535">
        <v>-1.1363658999999999</v>
      </c>
      <c r="AA1535">
        <v>1596095787</v>
      </c>
      <c r="AB1535">
        <v>8.6999999999999994E-2</v>
      </c>
      <c r="AC1535">
        <v>8.6999999999999994E-2</v>
      </c>
      <c r="AD1535" t="s">
        <v>9060</v>
      </c>
      <c r="AE1535">
        <v>8.2000000000000003E-2</v>
      </c>
      <c r="AF1535">
        <v>170000</v>
      </c>
      <c r="AG1535">
        <v>8.7999999999999995E-2</v>
      </c>
      <c r="AH1535">
        <v>8.2000000000000003E-2</v>
      </c>
      <c r="AI1535">
        <v>0.14799999999999999</v>
      </c>
      <c r="AJ1535">
        <v>0</v>
      </c>
      <c r="AK1535">
        <v>0</v>
      </c>
      <c r="AL1535" t="s">
        <v>82</v>
      </c>
      <c r="AM1535" t="s">
        <v>72</v>
      </c>
      <c r="AN1535">
        <v>8.2000000000000003E-2</v>
      </c>
      <c r="AO1535">
        <v>37043</v>
      </c>
      <c r="AP1535">
        <v>83750</v>
      </c>
      <c r="AQ1535">
        <v>6.9999993000000003E-3</v>
      </c>
      <c r="AR1535">
        <v>8.749999E-2</v>
      </c>
      <c r="AS1535" t="s">
        <v>9061</v>
      </c>
      <c r="AT1535">
        <v>-9.3000009999999994E-2</v>
      </c>
      <c r="AU1535">
        <v>-0.51666670000000003</v>
      </c>
      <c r="AV1535">
        <v>0.08</v>
      </c>
      <c r="AW1535">
        <v>0.18</v>
      </c>
      <c r="AZ1535">
        <v>3975229952</v>
      </c>
      <c r="BA1535">
        <v>0.23699999999999999</v>
      </c>
      <c r="BB1535">
        <v>9.2638890000000002E-2</v>
      </c>
      <c r="BC1535">
        <v>-5.6388899999999997E-3</v>
      </c>
      <c r="BD1535">
        <v>-6.086958E-2</v>
      </c>
      <c r="BE1535">
        <v>0.10520833</v>
      </c>
      <c r="BF1535">
        <v>-1.8208332000000001E-2</v>
      </c>
      <c r="BG1535">
        <v>-0.17306930000000001</v>
      </c>
      <c r="BH1535">
        <v>345844992</v>
      </c>
      <c r="BI1535">
        <v>0.36708859999999999</v>
      </c>
      <c r="BJ1535">
        <v>15</v>
      </c>
      <c r="BK1535">
        <v>0</v>
      </c>
      <c r="BL1535" t="b">
        <v>0</v>
      </c>
      <c r="BM1535">
        <v>8.6999999999999994E-2</v>
      </c>
      <c r="BN1535">
        <v>1553871540</v>
      </c>
      <c r="BO1535">
        <v>1553871540</v>
      </c>
      <c r="BP1535">
        <v>1553871540</v>
      </c>
      <c r="BR1535">
        <v>-2.2000000000000001E-3</v>
      </c>
    </row>
    <row r="1536" spans="1:72">
      <c r="A1536" t="s">
        <v>9062</v>
      </c>
      <c r="B1536" t="s">
        <v>9063</v>
      </c>
      <c r="C1536" t="str">
        <f t="shared" si="115"/>
        <v>貝森金融</v>
      </c>
      <c r="D1536" t="str">
        <f t="shared" si="116"/>
        <v>Meida and Communications</v>
      </c>
      <c r="E1536" t="str">
        <f t="shared" si="117"/>
        <v>傳理</v>
      </c>
      <c r="F1536" t="str">
        <f t="shared" si="118"/>
        <v>Media Entertainment Culture Publishing</v>
      </c>
      <c r="G1536" t="str">
        <f t="shared" si="119"/>
        <v>媒體娛樂及文化出版</v>
      </c>
      <c r="H1536" t="s">
        <v>68</v>
      </c>
      <c r="I1536" t="s">
        <v>69</v>
      </c>
      <c r="J1536" t="s">
        <v>70</v>
      </c>
      <c r="K1536" t="s">
        <v>71</v>
      </c>
      <c r="L1536" t="b">
        <v>0</v>
      </c>
      <c r="M1536" t="s">
        <v>72</v>
      </c>
      <c r="N1536" t="s">
        <v>73</v>
      </c>
      <c r="O1536" t="s">
        <v>74</v>
      </c>
      <c r="P1536" t="s">
        <v>9064</v>
      </c>
      <c r="Q1536" t="s">
        <v>9065</v>
      </c>
      <c r="R1536" t="s">
        <v>78</v>
      </c>
      <c r="S1536" t="s">
        <v>79</v>
      </c>
      <c r="T1536">
        <v>28800000</v>
      </c>
      <c r="U1536" t="s">
        <v>80</v>
      </c>
      <c r="V1536" t="b">
        <v>0</v>
      </c>
      <c r="W1536">
        <v>993691800000</v>
      </c>
      <c r="X1536">
        <v>3</v>
      </c>
      <c r="Y1536">
        <v>0</v>
      </c>
      <c r="Z1536">
        <v>0</v>
      </c>
      <c r="AA1536">
        <v>1596095362</v>
      </c>
      <c r="AB1536">
        <v>0.29499999999999998</v>
      </c>
      <c r="AC1536">
        <v>0.29499999999999998</v>
      </c>
      <c r="AD1536" t="s">
        <v>6047</v>
      </c>
      <c r="AE1536">
        <v>0.28999999999999998</v>
      </c>
      <c r="AF1536">
        <v>164000</v>
      </c>
      <c r="AG1536">
        <v>0.29499999999999998</v>
      </c>
      <c r="AH1536">
        <v>0.28999999999999998</v>
      </c>
      <c r="AI1536">
        <v>0.33</v>
      </c>
      <c r="AJ1536">
        <v>0</v>
      </c>
      <c r="AK1536">
        <v>0</v>
      </c>
      <c r="AL1536" t="s">
        <v>82</v>
      </c>
      <c r="AM1536" t="s">
        <v>72</v>
      </c>
      <c r="AN1536">
        <v>0.28999999999999998</v>
      </c>
      <c r="AO1536">
        <v>620711</v>
      </c>
      <c r="AP1536">
        <v>637750</v>
      </c>
      <c r="AQ1536">
        <v>1.4999986E-2</v>
      </c>
      <c r="AR1536">
        <v>5.3571377000000003E-2</v>
      </c>
      <c r="AS1536" t="s">
        <v>9066</v>
      </c>
      <c r="AT1536">
        <v>-0.875</v>
      </c>
      <c r="AU1536">
        <v>-0.74786330000000001</v>
      </c>
      <c r="AV1536">
        <v>0.28000000000000003</v>
      </c>
      <c r="AW1536">
        <v>1.17</v>
      </c>
      <c r="AX1536">
        <v>3.7999999999999999E-2</v>
      </c>
      <c r="AY1536">
        <v>0.12881355999999999</v>
      </c>
      <c r="AZ1536">
        <v>1184870016</v>
      </c>
      <c r="BA1536">
        <v>0.60899999999999999</v>
      </c>
      <c r="BB1536">
        <v>0.30485712999999998</v>
      </c>
      <c r="BC1536">
        <v>-9.8571479999999996E-3</v>
      </c>
      <c r="BD1536">
        <v>-3.2333664999999998E-2</v>
      </c>
      <c r="BE1536">
        <v>0.35377621999999997</v>
      </c>
      <c r="BF1536">
        <v>-5.8776229999999999E-2</v>
      </c>
      <c r="BG1536">
        <v>-0.16613956999999999</v>
      </c>
      <c r="BH1536">
        <v>349536640</v>
      </c>
      <c r="BI1536">
        <v>0.48440060000000001</v>
      </c>
      <c r="BJ1536">
        <v>15</v>
      </c>
      <c r="BK1536">
        <v>0</v>
      </c>
      <c r="BL1536" t="b">
        <v>0</v>
      </c>
      <c r="BM1536">
        <v>0.29499999999999998</v>
      </c>
      <c r="BN1536">
        <v>1553266740</v>
      </c>
      <c r="BO1536">
        <v>1553266740</v>
      </c>
      <c r="BP1536">
        <v>1553266740</v>
      </c>
      <c r="BR1536">
        <v>-4.8000000000000001E-2</v>
      </c>
    </row>
    <row r="1537" spans="1:70">
      <c r="A1537" t="s">
        <v>9067</v>
      </c>
      <c r="B1537" t="s">
        <v>9068</v>
      </c>
      <c r="C1537" t="str">
        <f t="shared" ref="C1537:C1600" si="120">VLOOKUP($A1537,sectors,2,FALSE)</f>
        <v>新華匯富金融</v>
      </c>
      <c r="D1537" t="str">
        <f t="shared" ref="D1537:D1600" si="121">VLOOKUP($A1537,sectors,4,FALSE)</f>
        <v>Financial</v>
      </c>
      <c r="E1537" t="str">
        <f t="shared" ref="E1537:E1600" si="122">VLOOKUP($A1537,sectors,5,FALSE)</f>
        <v>金融</v>
      </c>
      <c r="F1537" t="str">
        <f t="shared" ref="F1537:F1600" si="123">VLOOKUP($A1537,sectors,7,FALSE)</f>
        <v>Securities and Financing</v>
      </c>
      <c r="G1537" t="str">
        <f t="shared" ref="G1537:G1600" si="124">VLOOKUP($A1537,sectors,8,FALSE)</f>
        <v>證券及融資</v>
      </c>
      <c r="H1537" t="s">
        <v>68</v>
      </c>
      <c r="I1537" t="s">
        <v>69</v>
      </c>
      <c r="J1537" t="s">
        <v>70</v>
      </c>
      <c r="K1537" t="s">
        <v>71</v>
      </c>
      <c r="L1537" t="b">
        <v>0</v>
      </c>
      <c r="M1537" t="s">
        <v>72</v>
      </c>
      <c r="N1537" t="s">
        <v>73</v>
      </c>
      <c r="O1537" t="s">
        <v>74</v>
      </c>
      <c r="P1537" t="s">
        <v>9069</v>
      </c>
      <c r="Q1537" t="s">
        <v>9070</v>
      </c>
      <c r="R1537" t="s">
        <v>78</v>
      </c>
      <c r="S1537" t="s">
        <v>79</v>
      </c>
      <c r="T1537">
        <v>28800000</v>
      </c>
      <c r="U1537" t="s">
        <v>80</v>
      </c>
      <c r="V1537" t="b">
        <v>0</v>
      </c>
      <c r="W1537">
        <v>968981400000</v>
      </c>
      <c r="X1537">
        <v>3</v>
      </c>
      <c r="Y1537">
        <v>0</v>
      </c>
      <c r="Z1537">
        <v>0</v>
      </c>
      <c r="AA1537">
        <v>1596092275</v>
      </c>
      <c r="AB1537">
        <v>4.9000000000000002E-2</v>
      </c>
      <c r="AC1537">
        <v>4.9000000000000002E-2</v>
      </c>
      <c r="AD1537" t="s">
        <v>9071</v>
      </c>
      <c r="AE1537">
        <v>4.7E-2</v>
      </c>
      <c r="AF1537">
        <v>70000</v>
      </c>
      <c r="AG1537">
        <v>4.9000000000000002E-2</v>
      </c>
      <c r="AH1537">
        <v>4.7E-2</v>
      </c>
      <c r="AI1537">
        <v>4.9000000000000002E-2</v>
      </c>
      <c r="AL1537" t="s">
        <v>82</v>
      </c>
      <c r="AM1537" t="s">
        <v>72</v>
      </c>
      <c r="AN1537">
        <v>4.7E-2</v>
      </c>
      <c r="AO1537">
        <v>2474774</v>
      </c>
      <c r="AP1537">
        <v>1567508</v>
      </c>
      <c r="AQ1537">
        <v>4.9999989999999998E-3</v>
      </c>
      <c r="AR1537">
        <v>0.11363634</v>
      </c>
      <c r="AS1537" t="s">
        <v>9072</v>
      </c>
      <c r="AT1537">
        <v>-1.2000001999999999E-2</v>
      </c>
      <c r="AU1537">
        <v>-0.19672134999999999</v>
      </c>
      <c r="AV1537">
        <v>4.3999999999999997E-2</v>
      </c>
      <c r="AW1537">
        <v>6.0999999999999999E-2</v>
      </c>
      <c r="AX1537">
        <v>4.0000000000000001E-3</v>
      </c>
      <c r="AY1537">
        <v>8.1632659999999996E-2</v>
      </c>
      <c r="AZ1537">
        <v>7127609856</v>
      </c>
      <c r="BA1537">
        <v>0.14699999999999999</v>
      </c>
      <c r="BB1537">
        <v>4.7542855000000002E-2</v>
      </c>
      <c r="BC1537">
        <v>1.4571435999999999E-3</v>
      </c>
      <c r="BD1537">
        <v>3.0649055000000001E-2</v>
      </c>
      <c r="BE1537">
        <v>4.9314684999999997E-2</v>
      </c>
      <c r="BF1537">
        <v>-3.1468644999999999E-4</v>
      </c>
      <c r="BG1537">
        <v>-6.3811913000000001E-3</v>
      </c>
      <c r="BH1537">
        <v>349252864</v>
      </c>
      <c r="BI1537">
        <v>0.3333333</v>
      </c>
      <c r="BJ1537">
        <v>15</v>
      </c>
      <c r="BK1537">
        <v>0</v>
      </c>
      <c r="BL1537" t="b">
        <v>0</v>
      </c>
      <c r="BM1537">
        <v>4.9000000000000002E-2</v>
      </c>
      <c r="BN1537">
        <v>1550073540</v>
      </c>
      <c r="BO1537">
        <v>1550073540</v>
      </c>
      <c r="BP1537">
        <v>1550073540</v>
      </c>
      <c r="BR1537">
        <v>-4.7000000000000002E-3</v>
      </c>
    </row>
    <row r="1538" spans="1:70">
      <c r="A1538" t="s">
        <v>9073</v>
      </c>
      <c r="B1538" t="s">
        <v>9074</v>
      </c>
      <c r="C1538" t="str">
        <f t="shared" si="120"/>
        <v>恒鼎實業</v>
      </c>
      <c r="D1538" t="str">
        <f t="shared" si="121"/>
        <v>Energy</v>
      </c>
      <c r="E1538" t="str">
        <f t="shared" si="122"/>
        <v>能源</v>
      </c>
      <c r="F1538" t="str">
        <f t="shared" si="123"/>
        <v>Coal industry related</v>
      </c>
      <c r="G1538" t="str">
        <f t="shared" si="124"/>
        <v>煤業相關</v>
      </c>
      <c r="H1538" t="s">
        <v>68</v>
      </c>
      <c r="I1538" t="s">
        <v>69</v>
      </c>
      <c r="J1538" t="s">
        <v>70</v>
      </c>
      <c r="K1538" t="s">
        <v>71</v>
      </c>
      <c r="L1538" t="b">
        <v>0</v>
      </c>
      <c r="M1538" t="s">
        <v>72</v>
      </c>
      <c r="N1538" t="s">
        <v>73</v>
      </c>
      <c r="O1538" t="s">
        <v>74</v>
      </c>
      <c r="P1538" t="s">
        <v>9075</v>
      </c>
      <c r="Q1538" t="s">
        <v>9076</v>
      </c>
      <c r="R1538" t="s">
        <v>78</v>
      </c>
      <c r="S1538" t="s">
        <v>79</v>
      </c>
      <c r="T1538">
        <v>28800000</v>
      </c>
      <c r="U1538" t="s">
        <v>80</v>
      </c>
      <c r="V1538" t="b">
        <v>0</v>
      </c>
      <c r="W1538">
        <v>1190338200000</v>
      </c>
      <c r="X1538">
        <v>3</v>
      </c>
      <c r="Y1538">
        <v>0</v>
      </c>
      <c r="Z1538">
        <v>0</v>
      </c>
      <c r="AA1538">
        <v>1596075827</v>
      </c>
      <c r="AB1538">
        <v>0.17</v>
      </c>
      <c r="AC1538">
        <v>0.17</v>
      </c>
      <c r="AD1538" t="s">
        <v>9077</v>
      </c>
      <c r="AE1538">
        <v>0.17</v>
      </c>
      <c r="AF1538">
        <v>1000</v>
      </c>
      <c r="AG1538">
        <v>0.17</v>
      </c>
      <c r="AH1538">
        <v>0.17</v>
      </c>
      <c r="AI1538">
        <v>0.17599999999999999</v>
      </c>
      <c r="AJ1538">
        <v>0</v>
      </c>
      <c r="AK1538">
        <v>0</v>
      </c>
      <c r="AL1538" t="s">
        <v>82</v>
      </c>
      <c r="AM1538" t="s">
        <v>102</v>
      </c>
      <c r="AN1538">
        <v>0.17</v>
      </c>
      <c r="AO1538">
        <v>498994</v>
      </c>
      <c r="AP1538">
        <v>185000</v>
      </c>
      <c r="AQ1538">
        <v>2.4000003999999998E-2</v>
      </c>
      <c r="AR1538">
        <v>0.16438359</v>
      </c>
      <c r="AS1538" t="s">
        <v>9078</v>
      </c>
      <c r="AT1538">
        <v>-0.2</v>
      </c>
      <c r="AU1538">
        <v>-0.54054049999999998</v>
      </c>
      <c r="AV1538">
        <v>0.14599999999999999</v>
      </c>
      <c r="AW1538">
        <v>0.37</v>
      </c>
      <c r="AZ1538">
        <v>2045600000</v>
      </c>
      <c r="BA1538">
        <v>8.4000000000000005E-2</v>
      </c>
      <c r="BB1538">
        <v>0.16857142999999999</v>
      </c>
      <c r="BC1538">
        <v>1.4285743E-3</v>
      </c>
      <c r="BD1538">
        <v>8.4745930000000008E-3</v>
      </c>
      <c r="BE1538">
        <v>0.22476922999999999</v>
      </c>
      <c r="BF1538">
        <v>-5.4769233E-2</v>
      </c>
      <c r="BG1538">
        <v>-0.24366872000000001</v>
      </c>
      <c r="BH1538">
        <v>347752000</v>
      </c>
      <c r="BI1538">
        <v>2.0238097000000002</v>
      </c>
      <c r="BJ1538">
        <v>15</v>
      </c>
      <c r="BK1538">
        <v>0</v>
      </c>
      <c r="BL1538" t="b">
        <v>0</v>
      </c>
      <c r="BM1538">
        <v>0.17</v>
      </c>
      <c r="BN1538">
        <v>1553871540</v>
      </c>
      <c r="BO1538">
        <v>1553871540</v>
      </c>
      <c r="BP1538">
        <v>1553871540</v>
      </c>
      <c r="BR1538">
        <v>-0.13857</v>
      </c>
    </row>
    <row r="1539" spans="1:70">
      <c r="A1539" t="s">
        <v>9079</v>
      </c>
      <c r="B1539" t="s">
        <v>9080</v>
      </c>
      <c r="C1539" t="str">
        <f t="shared" si="120"/>
        <v>鴻福堂</v>
      </c>
      <c r="D1539" t="str">
        <f t="shared" si="121"/>
        <v>Food and Beverage</v>
      </c>
      <c r="E1539" t="str">
        <f t="shared" si="122"/>
        <v>飲食相關</v>
      </c>
      <c r="F1539" t="str">
        <f t="shared" si="123"/>
        <v>Food and beverage Production and Wholesale</v>
      </c>
      <c r="G1539" t="str">
        <f t="shared" si="124"/>
        <v>食物飲品生產及批發</v>
      </c>
      <c r="H1539" t="s">
        <v>68</v>
      </c>
      <c r="I1539" t="s">
        <v>69</v>
      </c>
      <c r="J1539" t="s">
        <v>70</v>
      </c>
      <c r="K1539" t="s">
        <v>71</v>
      </c>
      <c r="L1539" t="b">
        <v>0</v>
      </c>
      <c r="M1539" t="s">
        <v>72</v>
      </c>
      <c r="N1539" t="s">
        <v>73</v>
      </c>
      <c r="O1539" t="s">
        <v>74</v>
      </c>
      <c r="P1539" t="s">
        <v>9081</v>
      </c>
      <c r="Q1539" t="s">
        <v>9082</v>
      </c>
      <c r="R1539" t="s">
        <v>78</v>
      </c>
      <c r="S1539" t="s">
        <v>79</v>
      </c>
      <c r="T1539">
        <v>28800000</v>
      </c>
      <c r="U1539" t="s">
        <v>80</v>
      </c>
      <c r="V1539" t="b">
        <v>0</v>
      </c>
      <c r="W1539">
        <v>1404437400000</v>
      </c>
      <c r="X1539">
        <v>3</v>
      </c>
      <c r="Y1539">
        <v>0</v>
      </c>
      <c r="Z1539">
        <v>0</v>
      </c>
      <c r="AA1539">
        <v>1596161016</v>
      </c>
      <c r="AB1539">
        <v>0.51</v>
      </c>
      <c r="AC1539">
        <v>0.51</v>
      </c>
      <c r="AD1539" t="s">
        <v>6797</v>
      </c>
      <c r="AE1539">
        <v>0.5</v>
      </c>
      <c r="AF1539">
        <v>24000</v>
      </c>
      <c r="AG1539">
        <v>0.51</v>
      </c>
      <c r="AH1539">
        <v>0.51</v>
      </c>
      <c r="AI1539">
        <v>0.52</v>
      </c>
      <c r="AJ1539">
        <v>0</v>
      </c>
      <c r="AK1539">
        <v>0</v>
      </c>
      <c r="AL1539" t="s">
        <v>82</v>
      </c>
      <c r="AM1539" t="s">
        <v>72</v>
      </c>
      <c r="AN1539">
        <v>0.51</v>
      </c>
      <c r="AO1539">
        <v>503538</v>
      </c>
      <c r="AP1539">
        <v>545500</v>
      </c>
      <c r="AQ1539">
        <v>0.255</v>
      </c>
      <c r="AR1539">
        <v>1</v>
      </c>
      <c r="AS1539" t="s">
        <v>9083</v>
      </c>
      <c r="AT1539">
        <v>-9.0000029999999995E-2</v>
      </c>
      <c r="AU1539">
        <v>-0.15000005</v>
      </c>
      <c r="AV1539">
        <v>0.255</v>
      </c>
      <c r="AW1539">
        <v>0.6</v>
      </c>
      <c r="AX1539">
        <v>5.0000000000000001E-3</v>
      </c>
      <c r="AY1539">
        <v>9.8039219999999996E-3</v>
      </c>
      <c r="AZ1539">
        <v>655944000</v>
      </c>
      <c r="BA1539">
        <v>0.41399999999999998</v>
      </c>
      <c r="BB1539">
        <v>0.43285712999999998</v>
      </c>
      <c r="BC1539">
        <v>7.7142864000000005E-2</v>
      </c>
      <c r="BD1539">
        <v>0.17821783999999999</v>
      </c>
      <c r="BE1539">
        <v>0.38377622</v>
      </c>
      <c r="BF1539">
        <v>0.12622377000000001</v>
      </c>
      <c r="BG1539">
        <v>0.32889940000000001</v>
      </c>
      <c r="BH1539">
        <v>334531424</v>
      </c>
      <c r="BI1539">
        <v>1.231884</v>
      </c>
      <c r="BJ1539">
        <v>15</v>
      </c>
      <c r="BK1539">
        <v>0</v>
      </c>
      <c r="BL1539" t="b">
        <v>0</v>
      </c>
      <c r="BM1539">
        <v>0.51</v>
      </c>
      <c r="BN1539">
        <v>1553785140</v>
      </c>
      <c r="BO1539">
        <v>1553785140</v>
      </c>
      <c r="BP1539">
        <v>1553785140</v>
      </c>
      <c r="BQ1539">
        <v>41.129032000000002</v>
      </c>
      <c r="BR1539">
        <v>1.24E-2</v>
      </c>
    </row>
    <row r="1540" spans="1:70">
      <c r="A1540" t="s">
        <v>9084</v>
      </c>
      <c r="B1540" t="s">
        <v>9085</v>
      </c>
      <c r="C1540" t="str">
        <f t="shared" si="120"/>
        <v>錦興國際控股</v>
      </c>
      <c r="D1540" t="str">
        <f t="shared" si="121"/>
        <v>Consumer Goods Manufacturing</v>
      </c>
      <c r="E1540" t="str">
        <f t="shared" si="122"/>
        <v>消費品製造</v>
      </c>
      <c r="F1540" t="str">
        <f t="shared" si="123"/>
        <v>Textile and Clothing</v>
      </c>
      <c r="G1540" t="str">
        <f t="shared" si="124"/>
        <v>紡織製衣</v>
      </c>
      <c r="H1540" t="s">
        <v>68</v>
      </c>
      <c r="I1540" t="s">
        <v>69</v>
      </c>
      <c r="J1540" t="s">
        <v>70</v>
      </c>
      <c r="K1540" t="s">
        <v>71</v>
      </c>
      <c r="L1540" t="b">
        <v>0</v>
      </c>
      <c r="M1540" t="s">
        <v>72</v>
      </c>
      <c r="N1540" t="s">
        <v>73</v>
      </c>
      <c r="O1540" t="s">
        <v>74</v>
      </c>
      <c r="P1540" t="s">
        <v>9086</v>
      </c>
      <c r="Q1540" t="s">
        <v>9087</v>
      </c>
      <c r="R1540" t="s">
        <v>78</v>
      </c>
      <c r="S1540" t="s">
        <v>79</v>
      </c>
      <c r="T1540">
        <v>28800000</v>
      </c>
      <c r="U1540" t="s">
        <v>80</v>
      </c>
      <c r="V1540" t="b">
        <v>0</v>
      </c>
      <c r="W1540">
        <v>1095903000000</v>
      </c>
      <c r="X1540">
        <v>3</v>
      </c>
      <c r="Y1540">
        <v>0</v>
      </c>
      <c r="Z1540">
        <v>0</v>
      </c>
      <c r="AA1540">
        <v>1596002509</v>
      </c>
      <c r="AB1540">
        <v>0.4</v>
      </c>
      <c r="AC1540">
        <v>0.42</v>
      </c>
      <c r="AD1540" t="s">
        <v>9088</v>
      </c>
      <c r="AE1540">
        <v>0.38</v>
      </c>
      <c r="AF1540">
        <v>362000</v>
      </c>
      <c r="AG1540">
        <v>0.4</v>
      </c>
      <c r="AH1540">
        <v>0.35</v>
      </c>
      <c r="AI1540">
        <v>0.46</v>
      </c>
      <c r="AJ1540">
        <v>0</v>
      </c>
      <c r="AK1540">
        <v>0</v>
      </c>
      <c r="AL1540" t="s">
        <v>82</v>
      </c>
      <c r="AM1540" t="s">
        <v>72</v>
      </c>
      <c r="AN1540">
        <v>0.42</v>
      </c>
      <c r="AO1540">
        <v>45939</v>
      </c>
      <c r="AP1540">
        <v>122250</v>
      </c>
      <c r="AQ1540">
        <v>2.0000009999999999E-2</v>
      </c>
      <c r="AR1540">
        <v>5.2631610000000002E-2</v>
      </c>
      <c r="AS1540" t="s">
        <v>9089</v>
      </c>
      <c r="AT1540">
        <v>-0.42</v>
      </c>
      <c r="AU1540">
        <v>-0.51219510000000001</v>
      </c>
      <c r="AV1540">
        <v>0.38</v>
      </c>
      <c r="AW1540">
        <v>0.82</v>
      </c>
      <c r="AX1540">
        <v>1.4999999999999999E-2</v>
      </c>
      <c r="AY1540">
        <v>3.7499998E-2</v>
      </c>
      <c r="AZ1540">
        <v>869918976</v>
      </c>
      <c r="BA1540">
        <v>2.2879999999999998</v>
      </c>
      <c r="BB1540">
        <v>0.41513889999999998</v>
      </c>
      <c r="BC1540">
        <v>-1.5138894E-2</v>
      </c>
      <c r="BD1540">
        <v>-3.6467056999999997E-2</v>
      </c>
      <c r="BE1540">
        <v>0.45614581999999998</v>
      </c>
      <c r="BF1540">
        <v>-5.6145817000000001E-2</v>
      </c>
      <c r="BG1540">
        <v>-0.12308743</v>
      </c>
      <c r="BH1540">
        <v>347967584</v>
      </c>
      <c r="BI1540">
        <v>0.17482518</v>
      </c>
      <c r="BJ1540">
        <v>15</v>
      </c>
      <c r="BK1540">
        <v>0</v>
      </c>
      <c r="BL1540" t="b">
        <v>0</v>
      </c>
      <c r="BM1540">
        <v>0.4</v>
      </c>
      <c r="BN1540">
        <v>1553785140</v>
      </c>
      <c r="BO1540">
        <v>1553785140</v>
      </c>
      <c r="BP1540">
        <v>1553785140</v>
      </c>
      <c r="BQ1540">
        <v>5.7971015000000001</v>
      </c>
      <c r="BR1540">
        <v>6.9000000000000006E-2</v>
      </c>
    </row>
    <row r="1541" spans="1:70">
      <c r="A1541" t="s">
        <v>9090</v>
      </c>
      <c r="B1541" t="s">
        <v>9091</v>
      </c>
      <c r="C1541" t="str">
        <f t="shared" si="120"/>
        <v>中國恒天立信國際</v>
      </c>
      <c r="D1541" t="str">
        <f t="shared" si="121"/>
        <v>Industry</v>
      </c>
      <c r="E1541" t="str">
        <f t="shared" si="122"/>
        <v>工業</v>
      </c>
      <c r="F1541" t="str">
        <f t="shared" si="123"/>
        <v>Machinery</v>
      </c>
      <c r="G1541" t="str">
        <f t="shared" si="124"/>
        <v>機械設備</v>
      </c>
      <c r="H1541" t="s">
        <v>68</v>
      </c>
      <c r="I1541" t="s">
        <v>69</v>
      </c>
      <c r="J1541" t="s">
        <v>70</v>
      </c>
      <c r="K1541" t="s">
        <v>71</v>
      </c>
      <c r="L1541" t="b">
        <v>0</v>
      </c>
      <c r="M1541" t="s">
        <v>72</v>
      </c>
      <c r="N1541" t="s">
        <v>73</v>
      </c>
      <c r="O1541" t="s">
        <v>74</v>
      </c>
      <c r="P1541" t="s">
        <v>9092</v>
      </c>
      <c r="Q1541" t="s">
        <v>9093</v>
      </c>
      <c r="R1541" t="s">
        <v>78</v>
      </c>
      <c r="S1541" t="s">
        <v>79</v>
      </c>
      <c r="T1541">
        <v>28800000</v>
      </c>
      <c r="U1541" t="s">
        <v>80</v>
      </c>
      <c r="V1541" t="b">
        <v>0</v>
      </c>
      <c r="W1541">
        <v>946949400000</v>
      </c>
      <c r="X1541">
        <v>3</v>
      </c>
      <c r="Y1541">
        <v>-1.000002E-2</v>
      </c>
      <c r="Z1541">
        <v>-3.0303089999999999</v>
      </c>
      <c r="AA1541">
        <v>1596158400</v>
      </c>
      <c r="AB1541">
        <v>0.32</v>
      </c>
      <c r="AC1541">
        <v>0.315</v>
      </c>
      <c r="AD1541" t="s">
        <v>7688</v>
      </c>
      <c r="AE1541">
        <v>0.315</v>
      </c>
      <c r="AF1541">
        <v>44000</v>
      </c>
      <c r="AG1541">
        <v>0.33</v>
      </c>
      <c r="AH1541">
        <v>0.32</v>
      </c>
      <c r="AI1541">
        <v>0.33500000000000002</v>
      </c>
      <c r="AJ1541">
        <v>0</v>
      </c>
      <c r="AK1541">
        <v>0</v>
      </c>
      <c r="AL1541" t="s">
        <v>82</v>
      </c>
      <c r="AM1541" t="s">
        <v>72</v>
      </c>
      <c r="AN1541">
        <v>0.315</v>
      </c>
      <c r="AO1541">
        <v>46659</v>
      </c>
      <c r="AP1541">
        <v>133000</v>
      </c>
      <c r="AQ1541">
        <v>1.9999980000000001E-2</v>
      </c>
      <c r="AR1541">
        <v>6.6666600000000006E-2</v>
      </c>
      <c r="AS1541" t="s">
        <v>9094</v>
      </c>
      <c r="AT1541">
        <v>-0.3</v>
      </c>
      <c r="AU1541">
        <v>-0.48387098000000001</v>
      </c>
      <c r="AV1541">
        <v>0.3</v>
      </c>
      <c r="AW1541">
        <v>0.62</v>
      </c>
      <c r="AX1541">
        <v>0.02</v>
      </c>
      <c r="AY1541">
        <v>6.0606060000000003E-2</v>
      </c>
      <c r="AZ1541">
        <v>1100220032</v>
      </c>
      <c r="BA1541">
        <v>1.5389999999999999</v>
      </c>
      <c r="BB1541">
        <v>0.34928572000000002</v>
      </c>
      <c r="BC1541">
        <v>-2.9285729E-2</v>
      </c>
      <c r="BD1541">
        <v>-8.3844624000000006E-2</v>
      </c>
      <c r="BE1541">
        <v>0.40353146000000001</v>
      </c>
      <c r="BF1541">
        <v>-8.3531469999999997E-2</v>
      </c>
      <c r="BG1541">
        <v>-0.20700113000000001</v>
      </c>
      <c r="BH1541">
        <v>352070400</v>
      </c>
      <c r="BI1541">
        <v>0.20792721</v>
      </c>
      <c r="BJ1541">
        <v>15</v>
      </c>
      <c r="BK1541">
        <v>0</v>
      </c>
      <c r="BL1541" t="b">
        <v>0</v>
      </c>
      <c r="BM1541">
        <v>0.32</v>
      </c>
      <c r="BN1541">
        <v>1553698740</v>
      </c>
      <c r="BO1541">
        <v>1553698740</v>
      </c>
      <c r="BP1541">
        <v>1553698740</v>
      </c>
      <c r="BQ1541">
        <v>2.0846903000000001</v>
      </c>
      <c r="BR1541">
        <v>0.1535</v>
      </c>
    </row>
    <row r="1542" spans="1:70">
      <c r="A1542" t="s">
        <v>9095</v>
      </c>
      <c r="B1542" t="s">
        <v>9096</v>
      </c>
      <c r="C1542" t="str">
        <f t="shared" si="120"/>
        <v>中國秦發</v>
      </c>
      <c r="D1542" t="str">
        <f t="shared" si="121"/>
        <v>Energy</v>
      </c>
      <c r="E1542" t="str">
        <f t="shared" si="122"/>
        <v>能源</v>
      </c>
      <c r="F1542" t="str">
        <f t="shared" si="123"/>
        <v>Coal industry related</v>
      </c>
      <c r="G1542" t="str">
        <f t="shared" si="124"/>
        <v>煤業相關</v>
      </c>
      <c r="H1542" t="s">
        <v>68</v>
      </c>
      <c r="I1542" t="s">
        <v>69</v>
      </c>
      <c r="J1542" t="s">
        <v>70</v>
      </c>
      <c r="K1542" t="s">
        <v>71</v>
      </c>
      <c r="L1542" t="b">
        <v>0</v>
      </c>
      <c r="M1542" t="s">
        <v>72</v>
      </c>
      <c r="N1542" t="s">
        <v>73</v>
      </c>
      <c r="O1542" t="s">
        <v>74</v>
      </c>
      <c r="P1542" t="s">
        <v>9097</v>
      </c>
      <c r="Q1542" t="s">
        <v>9098</v>
      </c>
      <c r="R1542" t="s">
        <v>78</v>
      </c>
      <c r="S1542" t="s">
        <v>79</v>
      </c>
      <c r="T1542">
        <v>28800000</v>
      </c>
      <c r="U1542" t="s">
        <v>80</v>
      </c>
      <c r="V1542" t="b">
        <v>0</v>
      </c>
      <c r="W1542">
        <v>1246584600000</v>
      </c>
      <c r="X1542">
        <v>3</v>
      </c>
      <c r="Y1542">
        <v>4.0000080000000002E-3</v>
      </c>
      <c r="Z1542">
        <v>2.8777037000000001</v>
      </c>
      <c r="AA1542">
        <v>1596090378</v>
      </c>
      <c r="AB1542">
        <v>0.14299999999999999</v>
      </c>
      <c r="AC1542">
        <v>0.14499999999999999</v>
      </c>
      <c r="AD1542" t="s">
        <v>8938</v>
      </c>
      <c r="AE1542">
        <v>0.13900000000000001</v>
      </c>
      <c r="AF1542">
        <v>190000</v>
      </c>
      <c r="AG1542">
        <v>0.13900000000000001</v>
      </c>
      <c r="AH1542">
        <v>0.13900000000000001</v>
      </c>
      <c r="AI1542">
        <v>0.39</v>
      </c>
      <c r="AJ1542">
        <v>0</v>
      </c>
      <c r="AK1542">
        <v>0</v>
      </c>
      <c r="AL1542" t="s">
        <v>82</v>
      </c>
      <c r="AM1542" t="s">
        <v>102</v>
      </c>
      <c r="AN1542">
        <v>0.13900000000000001</v>
      </c>
      <c r="AO1542">
        <v>202222</v>
      </c>
      <c r="AP1542">
        <v>215250</v>
      </c>
      <c r="AQ1542">
        <v>2.3000010000000001E-2</v>
      </c>
      <c r="AR1542">
        <v>0.19166675</v>
      </c>
      <c r="AS1542" t="s">
        <v>9099</v>
      </c>
      <c r="AT1542">
        <v>-0.29199999999999998</v>
      </c>
      <c r="AU1542">
        <v>-0.67126434999999995</v>
      </c>
      <c r="AV1542">
        <v>0.12</v>
      </c>
      <c r="AW1542">
        <v>0.435</v>
      </c>
      <c r="AZ1542">
        <v>2493410048</v>
      </c>
      <c r="BA1542">
        <v>-0.112</v>
      </c>
      <c r="BB1542">
        <v>0.15268572</v>
      </c>
      <c r="BC1542">
        <v>-9.6857100000000002E-3</v>
      </c>
      <c r="BD1542">
        <v>-6.3435599999999995E-2</v>
      </c>
      <c r="BE1542">
        <v>0.16602096999999999</v>
      </c>
      <c r="BF1542">
        <v>-2.3020967999999999E-2</v>
      </c>
      <c r="BG1542">
        <v>-0.13866301</v>
      </c>
      <c r="BH1542">
        <v>356557664</v>
      </c>
      <c r="BI1542">
        <v>-1.2767857</v>
      </c>
      <c r="BJ1542">
        <v>15</v>
      </c>
      <c r="BK1542">
        <v>0</v>
      </c>
      <c r="BL1542" t="b">
        <v>0</v>
      </c>
      <c r="BM1542">
        <v>0.14299999999999999</v>
      </c>
      <c r="BN1542">
        <v>1553180340</v>
      </c>
      <c r="BO1542">
        <v>1553180340</v>
      </c>
      <c r="BP1542">
        <v>1553180340</v>
      </c>
      <c r="BQ1542">
        <v>4.1279373000000001</v>
      </c>
      <c r="BR1542">
        <v>3.4641999999999999E-2</v>
      </c>
    </row>
    <row r="1543" spans="1:70">
      <c r="A1543" t="s">
        <v>9100</v>
      </c>
      <c r="B1543" t="s">
        <v>9101</v>
      </c>
      <c r="C1543" t="str">
        <f t="shared" si="120"/>
        <v>隆基泰和智慧能源</v>
      </c>
      <c r="D1543" t="str">
        <f t="shared" si="121"/>
        <v>Real Estate Construction</v>
      </c>
      <c r="E1543" t="str">
        <f t="shared" si="122"/>
        <v>地產建築</v>
      </c>
      <c r="F1543" t="str">
        <f t="shared" si="123"/>
        <v>Building Materials</v>
      </c>
      <c r="G1543" t="str">
        <f t="shared" si="124"/>
        <v>建材</v>
      </c>
      <c r="H1543" t="s">
        <v>68</v>
      </c>
      <c r="I1543" t="s">
        <v>69</v>
      </c>
      <c r="J1543" t="s">
        <v>70</v>
      </c>
      <c r="K1543" t="s">
        <v>71</v>
      </c>
      <c r="L1543" t="b">
        <v>0</v>
      </c>
      <c r="M1543" t="s">
        <v>72</v>
      </c>
      <c r="N1543" t="s">
        <v>73</v>
      </c>
      <c r="O1543" t="s">
        <v>74</v>
      </c>
      <c r="P1543" t="s">
        <v>9102</v>
      </c>
      <c r="Q1543" t="s">
        <v>9103</v>
      </c>
      <c r="R1543" t="s">
        <v>78</v>
      </c>
      <c r="S1543" t="s">
        <v>79</v>
      </c>
      <c r="T1543">
        <v>28800000</v>
      </c>
      <c r="U1543" t="s">
        <v>80</v>
      </c>
      <c r="V1543" t="b">
        <v>0</v>
      </c>
      <c r="W1543">
        <v>1326331800000</v>
      </c>
      <c r="X1543">
        <v>3</v>
      </c>
      <c r="Y1543">
        <v>1.3000011000000001E-2</v>
      </c>
      <c r="Z1543">
        <v>6.1904817000000003</v>
      </c>
      <c r="AA1543">
        <v>1596159758</v>
      </c>
      <c r="AB1543">
        <v>0.223</v>
      </c>
      <c r="AC1543">
        <v>0.223</v>
      </c>
      <c r="AD1543" t="s">
        <v>9104</v>
      </c>
      <c r="AE1543">
        <v>0.223</v>
      </c>
      <c r="AF1543">
        <v>15000</v>
      </c>
      <c r="AG1543">
        <v>0.21</v>
      </c>
      <c r="AH1543">
        <v>0.20499999999999999</v>
      </c>
      <c r="AI1543">
        <v>0.223</v>
      </c>
      <c r="AJ1543">
        <v>0</v>
      </c>
      <c r="AK1543">
        <v>0</v>
      </c>
      <c r="AL1543" t="s">
        <v>82</v>
      </c>
      <c r="AM1543" t="s">
        <v>102</v>
      </c>
      <c r="AN1543">
        <v>0.223</v>
      </c>
      <c r="AO1543">
        <v>1270923</v>
      </c>
      <c r="AP1543">
        <v>303500</v>
      </c>
      <c r="AQ1543">
        <v>2.8000012000000001E-2</v>
      </c>
      <c r="AR1543">
        <v>0.14358981000000001</v>
      </c>
      <c r="AS1543" t="s">
        <v>9105</v>
      </c>
      <c r="AT1543">
        <v>-0.36699998</v>
      </c>
      <c r="AU1543">
        <v>-0.62203390000000003</v>
      </c>
      <c r="AV1543">
        <v>0.19500000000000001</v>
      </c>
      <c r="AW1543">
        <v>0.59</v>
      </c>
      <c r="AZ1543">
        <v>1484600064</v>
      </c>
      <c r="BA1543">
        <v>0.14499999999999999</v>
      </c>
      <c r="BB1543">
        <v>0.23608571</v>
      </c>
      <c r="BC1543">
        <v>-1.3085708E-2</v>
      </c>
      <c r="BD1543">
        <v>-5.5427786E-2</v>
      </c>
      <c r="BE1543">
        <v>0.27705595</v>
      </c>
      <c r="BF1543">
        <v>-5.4055944000000002E-2</v>
      </c>
      <c r="BG1543">
        <v>-0.19510839999999999</v>
      </c>
      <c r="BH1543">
        <v>331065824</v>
      </c>
      <c r="BI1543">
        <v>1.5379311</v>
      </c>
      <c r="BJ1543">
        <v>15</v>
      </c>
      <c r="BK1543">
        <v>0</v>
      </c>
      <c r="BL1543" t="b">
        <v>0</v>
      </c>
      <c r="BM1543">
        <v>0.223</v>
      </c>
      <c r="BN1543">
        <v>1553871540</v>
      </c>
      <c r="BO1543">
        <v>1553871540</v>
      </c>
      <c r="BP1543">
        <v>1553871540</v>
      </c>
      <c r="BR1543">
        <v>-0.19913800000000001</v>
      </c>
    </row>
    <row r="1544" spans="1:70">
      <c r="A1544" t="s">
        <v>9106</v>
      </c>
      <c r="B1544" t="s">
        <v>9107</v>
      </c>
      <c r="C1544" t="str">
        <f t="shared" si="120"/>
        <v>陽光能源</v>
      </c>
      <c r="D1544" t="str">
        <f t="shared" si="121"/>
        <v>Energy</v>
      </c>
      <c r="E1544" t="str">
        <f t="shared" si="122"/>
        <v>能源</v>
      </c>
      <c r="F1544" t="str">
        <f t="shared" si="123"/>
        <v>Photovoltaic Solar</v>
      </c>
      <c r="G1544" t="str">
        <f t="shared" si="124"/>
        <v>光伏太陽能</v>
      </c>
      <c r="H1544" t="s">
        <v>68</v>
      </c>
      <c r="I1544" t="s">
        <v>69</v>
      </c>
      <c r="J1544" t="s">
        <v>70</v>
      </c>
      <c r="K1544" t="s">
        <v>71</v>
      </c>
      <c r="L1544" t="b">
        <v>0</v>
      </c>
      <c r="M1544" t="s">
        <v>72</v>
      </c>
      <c r="N1544" t="s">
        <v>73</v>
      </c>
      <c r="O1544" t="s">
        <v>74</v>
      </c>
      <c r="P1544" t="s">
        <v>9108</v>
      </c>
      <c r="Q1544" t="s">
        <v>9109</v>
      </c>
      <c r="R1544" t="s">
        <v>78</v>
      </c>
      <c r="S1544" t="s">
        <v>79</v>
      </c>
      <c r="T1544">
        <v>28800000</v>
      </c>
      <c r="U1544" t="s">
        <v>80</v>
      </c>
      <c r="V1544" t="b">
        <v>0</v>
      </c>
      <c r="W1544">
        <v>1206927000000</v>
      </c>
      <c r="X1544">
        <v>3</v>
      </c>
      <c r="Y1544">
        <v>0</v>
      </c>
      <c r="Z1544">
        <v>0</v>
      </c>
      <c r="AA1544">
        <v>1596160340</v>
      </c>
      <c r="AB1544">
        <v>0.12</v>
      </c>
      <c r="AC1544">
        <v>0.12</v>
      </c>
      <c r="AD1544" t="s">
        <v>9110</v>
      </c>
      <c r="AE1544">
        <v>0.11899999999999999</v>
      </c>
      <c r="AF1544">
        <v>50000</v>
      </c>
      <c r="AG1544">
        <v>0.12</v>
      </c>
      <c r="AH1544">
        <v>0.12</v>
      </c>
      <c r="AI1544">
        <v>0.123</v>
      </c>
      <c r="AJ1544">
        <v>0</v>
      </c>
      <c r="AK1544">
        <v>0</v>
      </c>
      <c r="AL1544" t="s">
        <v>82</v>
      </c>
      <c r="AM1544" t="s">
        <v>102</v>
      </c>
      <c r="AN1544">
        <v>0.12</v>
      </c>
      <c r="AO1544">
        <v>2920809</v>
      </c>
      <c r="AP1544">
        <v>10059470</v>
      </c>
      <c r="AQ1544">
        <v>0.08</v>
      </c>
      <c r="AR1544">
        <v>2</v>
      </c>
      <c r="AS1544" t="s">
        <v>9111</v>
      </c>
      <c r="AT1544">
        <v>-1.5000008E-2</v>
      </c>
      <c r="AU1544">
        <v>-0.111111164</v>
      </c>
      <c r="AV1544">
        <v>0.04</v>
      </c>
      <c r="AW1544">
        <v>0.13500000000000001</v>
      </c>
      <c r="AZ1544">
        <v>3143770112</v>
      </c>
      <c r="BA1544">
        <v>3.9E-2</v>
      </c>
      <c r="BB1544">
        <v>7.5657143999999996E-2</v>
      </c>
      <c r="BC1544">
        <v>4.4342853000000002E-2</v>
      </c>
      <c r="BD1544">
        <v>0.58610266</v>
      </c>
      <c r="BE1544">
        <v>6.4839160000000007E-2</v>
      </c>
      <c r="BF1544">
        <v>5.5160834999999998E-2</v>
      </c>
      <c r="BG1544">
        <v>0.85073334</v>
      </c>
      <c r="BH1544">
        <v>377252416</v>
      </c>
      <c r="BI1544">
        <v>3.0769229999999999</v>
      </c>
      <c r="BJ1544">
        <v>15</v>
      </c>
      <c r="BK1544">
        <v>0</v>
      </c>
      <c r="BL1544" t="b">
        <v>0</v>
      </c>
      <c r="BM1544">
        <v>0.12</v>
      </c>
      <c r="BN1544">
        <v>1553871540</v>
      </c>
      <c r="BO1544">
        <v>1553871540</v>
      </c>
      <c r="BP1544">
        <v>1553871540</v>
      </c>
      <c r="BR1544">
        <v>-0.123707</v>
      </c>
    </row>
    <row r="1545" spans="1:70">
      <c r="A1545" t="s">
        <v>9112</v>
      </c>
      <c r="B1545" t="s">
        <v>9113</v>
      </c>
      <c r="C1545" t="str">
        <f t="shared" si="120"/>
        <v>星謙發展</v>
      </c>
      <c r="D1545" t="str">
        <f t="shared" si="121"/>
        <v>Raw Materials</v>
      </c>
      <c r="E1545" t="str">
        <f t="shared" si="122"/>
        <v>原材料</v>
      </c>
      <c r="F1545" t="str">
        <f t="shared" si="123"/>
        <v>Chemical</v>
      </c>
      <c r="G1545" t="str">
        <f t="shared" si="124"/>
        <v>化工</v>
      </c>
      <c r="H1545" t="s">
        <v>68</v>
      </c>
      <c r="I1545" t="s">
        <v>69</v>
      </c>
      <c r="J1545" t="s">
        <v>70</v>
      </c>
      <c r="K1545" t="s">
        <v>71</v>
      </c>
      <c r="L1545" t="b">
        <v>0</v>
      </c>
      <c r="M1545" t="s">
        <v>72</v>
      </c>
      <c r="N1545" t="s">
        <v>73</v>
      </c>
      <c r="O1545" t="s">
        <v>74</v>
      </c>
      <c r="P1545" t="s">
        <v>9114</v>
      </c>
      <c r="Q1545" t="s">
        <v>9115</v>
      </c>
      <c r="R1545" t="s">
        <v>78</v>
      </c>
      <c r="S1545" t="s">
        <v>79</v>
      </c>
      <c r="T1545">
        <v>28800000</v>
      </c>
      <c r="U1545" t="s">
        <v>80</v>
      </c>
      <c r="V1545" t="b">
        <v>0</v>
      </c>
      <c r="W1545">
        <v>1281576600000</v>
      </c>
      <c r="X1545">
        <v>3</v>
      </c>
      <c r="Y1545">
        <v>0</v>
      </c>
      <c r="Z1545">
        <v>0</v>
      </c>
      <c r="AA1545">
        <v>1595994283</v>
      </c>
      <c r="AB1545">
        <v>0.6</v>
      </c>
      <c r="AC1545">
        <v>0.61</v>
      </c>
      <c r="AD1545" t="s">
        <v>7383</v>
      </c>
      <c r="AE1545">
        <v>0.61</v>
      </c>
      <c r="AF1545">
        <v>4000</v>
      </c>
      <c r="AG1545">
        <v>0.6</v>
      </c>
      <c r="AH1545">
        <v>0.56000000000000005</v>
      </c>
      <c r="AI1545">
        <v>0.6</v>
      </c>
      <c r="AJ1545">
        <v>0</v>
      </c>
      <c r="AK1545">
        <v>0</v>
      </c>
      <c r="AL1545" t="s">
        <v>82</v>
      </c>
      <c r="AM1545" t="s">
        <v>72</v>
      </c>
      <c r="AN1545">
        <v>0.61</v>
      </c>
      <c r="AO1545">
        <v>44666</v>
      </c>
      <c r="AP1545">
        <v>82500</v>
      </c>
      <c r="AQ1545">
        <v>0</v>
      </c>
      <c r="AR1545">
        <v>0</v>
      </c>
      <c r="AS1545" t="s">
        <v>9116</v>
      </c>
      <c r="AT1545">
        <v>-0.32</v>
      </c>
      <c r="AU1545">
        <v>-0.34782605999999999</v>
      </c>
      <c r="AV1545">
        <v>0.6</v>
      </c>
      <c r="AW1545">
        <v>0.92</v>
      </c>
      <c r="AX1545">
        <v>5.1999999999999998E-2</v>
      </c>
      <c r="AY1545">
        <v>8.6666666000000003E-2</v>
      </c>
      <c r="AZ1545">
        <v>563350976</v>
      </c>
      <c r="BA1545">
        <v>0.67500000000000004</v>
      </c>
      <c r="BB1545">
        <v>0.67555560000000003</v>
      </c>
      <c r="BC1545">
        <v>-7.5555559999999994E-2</v>
      </c>
      <c r="BD1545">
        <v>-0.11184210999999999</v>
      </c>
      <c r="BE1545">
        <v>0.74069446000000005</v>
      </c>
      <c r="BF1545">
        <v>-0.14069444</v>
      </c>
      <c r="BG1545">
        <v>-0.18994936000000001</v>
      </c>
      <c r="BH1545">
        <v>338010592</v>
      </c>
      <c r="BI1545">
        <v>0.88888889999999998</v>
      </c>
      <c r="BJ1545">
        <v>15</v>
      </c>
      <c r="BK1545">
        <v>0</v>
      </c>
      <c r="BL1545" t="b">
        <v>0</v>
      </c>
      <c r="BM1545">
        <v>0.6</v>
      </c>
      <c r="BQ1545">
        <v>5.4945060000000003</v>
      </c>
      <c r="BR1545">
        <v>0.10920000000000001</v>
      </c>
    </row>
    <row r="1546" spans="1:70">
      <c r="A1546" t="s">
        <v>9117</v>
      </c>
      <c r="B1546" t="s">
        <v>9118</v>
      </c>
      <c r="C1546" t="str">
        <f t="shared" si="120"/>
        <v>沿海家園</v>
      </c>
      <c r="D1546" t="str">
        <f t="shared" si="121"/>
        <v>Real Estate Construction</v>
      </c>
      <c r="E1546" t="str">
        <f t="shared" si="122"/>
        <v>地產建築</v>
      </c>
      <c r="F1546" t="str">
        <f t="shared" si="123"/>
        <v>China Properties</v>
      </c>
      <c r="G1546" t="str">
        <f t="shared" si="124"/>
        <v>內房</v>
      </c>
      <c r="H1546" t="s">
        <v>68</v>
      </c>
      <c r="I1546" t="s">
        <v>69</v>
      </c>
      <c r="J1546" t="s">
        <v>70</v>
      </c>
      <c r="K1546" t="s">
        <v>71</v>
      </c>
      <c r="L1546" t="b">
        <v>0</v>
      </c>
      <c r="M1546" t="s">
        <v>72</v>
      </c>
      <c r="N1546" t="s">
        <v>73</v>
      </c>
      <c r="O1546" t="s">
        <v>74</v>
      </c>
      <c r="P1546" t="s">
        <v>9119</v>
      </c>
      <c r="Q1546" t="s">
        <v>9120</v>
      </c>
      <c r="R1546" t="s">
        <v>78</v>
      </c>
      <c r="S1546" t="s">
        <v>79</v>
      </c>
      <c r="T1546">
        <v>28800000</v>
      </c>
      <c r="U1546" t="s">
        <v>80</v>
      </c>
      <c r="V1546" t="b">
        <v>0</v>
      </c>
      <c r="W1546">
        <v>1059355800000</v>
      </c>
      <c r="X1546">
        <v>3</v>
      </c>
      <c r="Y1546">
        <v>0</v>
      </c>
      <c r="Z1546">
        <v>0</v>
      </c>
      <c r="AA1546">
        <v>1596159573</v>
      </c>
      <c r="AB1546">
        <v>0.08</v>
      </c>
      <c r="AC1546">
        <v>0.08</v>
      </c>
      <c r="AD1546" t="s">
        <v>7071</v>
      </c>
      <c r="AE1546">
        <v>0.08</v>
      </c>
      <c r="AF1546">
        <v>200000</v>
      </c>
      <c r="AG1546">
        <v>0.08</v>
      </c>
      <c r="AH1546">
        <v>7.4999999999999997E-2</v>
      </c>
      <c r="AI1546">
        <v>9.0999999999999998E-2</v>
      </c>
      <c r="AJ1546">
        <v>0</v>
      </c>
      <c r="AK1546">
        <v>0</v>
      </c>
      <c r="AL1546" t="s">
        <v>82</v>
      </c>
      <c r="AM1546" t="s">
        <v>72</v>
      </c>
      <c r="AN1546">
        <v>0.08</v>
      </c>
      <c r="AO1546">
        <v>278037</v>
      </c>
      <c r="AP1546">
        <v>287000</v>
      </c>
      <c r="AQ1546">
        <v>1.6999996999999999E-2</v>
      </c>
      <c r="AR1546">
        <v>0.26984121999999999</v>
      </c>
      <c r="AS1546" t="s">
        <v>9121</v>
      </c>
      <c r="AT1546">
        <v>-8.1000000000000003E-2</v>
      </c>
      <c r="AU1546">
        <v>-0.50310560000000004</v>
      </c>
      <c r="AV1546">
        <v>6.3E-2</v>
      </c>
      <c r="AW1546">
        <v>0.161</v>
      </c>
      <c r="AZ1546">
        <v>4146020096</v>
      </c>
      <c r="BA1546">
        <v>1.052</v>
      </c>
      <c r="BB1546">
        <v>9.0485713999999995E-2</v>
      </c>
      <c r="BC1546">
        <v>-1.0485716000000001E-2</v>
      </c>
      <c r="BD1546">
        <v>-0.11588256</v>
      </c>
      <c r="BE1546">
        <v>8.9552450000000006E-2</v>
      </c>
      <c r="BF1546">
        <v>-9.5524489999999993E-3</v>
      </c>
      <c r="BG1546">
        <v>-0.10666876</v>
      </c>
      <c r="BH1546">
        <v>331681600</v>
      </c>
      <c r="BI1546">
        <v>7.6045625000000006E-2</v>
      </c>
      <c r="BJ1546">
        <v>15</v>
      </c>
      <c r="BK1546">
        <v>0</v>
      </c>
      <c r="BL1546" t="b">
        <v>0</v>
      </c>
      <c r="BM1546">
        <v>0.08</v>
      </c>
      <c r="BN1546">
        <v>1561647540</v>
      </c>
      <c r="BO1546">
        <v>1561647540</v>
      </c>
      <c r="BP1546">
        <v>1561647540</v>
      </c>
      <c r="BR1546">
        <v>-8.1199999999999994E-2</v>
      </c>
    </row>
    <row r="1547" spans="1:70">
      <c r="A1547" t="s">
        <v>9122</v>
      </c>
      <c r="B1547" t="s">
        <v>9123</v>
      </c>
      <c r="C1547" t="str">
        <f t="shared" si="120"/>
        <v>普甜食品</v>
      </c>
      <c r="D1547" t="str">
        <f t="shared" si="121"/>
        <v>Consumer Goods Manufacturing</v>
      </c>
      <c r="E1547" t="str">
        <f t="shared" si="122"/>
        <v>消費品製造</v>
      </c>
      <c r="F1547" t="str">
        <f t="shared" si="123"/>
        <v>Agricultural and Fishery products</v>
      </c>
      <c r="G1547" t="str">
        <f t="shared" si="124"/>
        <v>農漁業產品</v>
      </c>
      <c r="H1547" t="s">
        <v>68</v>
      </c>
      <c r="I1547" t="s">
        <v>69</v>
      </c>
      <c r="J1547" t="s">
        <v>70</v>
      </c>
      <c r="K1547" t="s">
        <v>71</v>
      </c>
      <c r="L1547" t="b">
        <v>0</v>
      </c>
      <c r="M1547" t="s">
        <v>72</v>
      </c>
      <c r="N1547" t="s">
        <v>73</v>
      </c>
      <c r="O1547" t="s">
        <v>74</v>
      </c>
      <c r="P1547" t="s">
        <v>9124</v>
      </c>
      <c r="Q1547" t="s">
        <v>9125</v>
      </c>
      <c r="R1547" t="s">
        <v>78</v>
      </c>
      <c r="S1547" t="s">
        <v>79</v>
      </c>
      <c r="T1547">
        <v>28800000</v>
      </c>
      <c r="U1547" t="s">
        <v>80</v>
      </c>
      <c r="V1547" t="b">
        <v>0</v>
      </c>
      <c r="W1547">
        <v>1342143000000</v>
      </c>
      <c r="X1547">
        <v>3</v>
      </c>
      <c r="Y1547">
        <v>-1.0000020000000001E-3</v>
      </c>
      <c r="Z1547">
        <v>-0.54945164999999996</v>
      </c>
      <c r="AA1547">
        <v>1596095881</v>
      </c>
      <c r="AB1547">
        <v>0.18099999999999999</v>
      </c>
      <c r="AC1547">
        <v>0.18099999999999999</v>
      </c>
      <c r="AD1547" t="s">
        <v>9126</v>
      </c>
      <c r="AE1547">
        <v>0.16500000000000001</v>
      </c>
      <c r="AF1547">
        <v>396000</v>
      </c>
      <c r="AG1547">
        <v>0.182</v>
      </c>
      <c r="AH1547">
        <v>0.16800000000000001</v>
      </c>
      <c r="AI1547">
        <v>0.18099999999999999</v>
      </c>
      <c r="AJ1547">
        <v>0</v>
      </c>
      <c r="AK1547">
        <v>0</v>
      </c>
      <c r="AL1547" t="s">
        <v>82</v>
      </c>
      <c r="AM1547" t="s">
        <v>102</v>
      </c>
      <c r="AN1547">
        <v>0.16600000000000001</v>
      </c>
      <c r="AO1547">
        <v>183878</v>
      </c>
      <c r="AP1547">
        <v>265500</v>
      </c>
      <c r="AQ1547">
        <v>1.699999E-2</v>
      </c>
      <c r="AR1547">
        <v>0.10365847</v>
      </c>
      <c r="AS1547" t="s">
        <v>9127</v>
      </c>
      <c r="AT1547">
        <v>-0.15400000999999999</v>
      </c>
      <c r="AU1547">
        <v>-0.45970149999999999</v>
      </c>
      <c r="AV1547">
        <v>0.16400000000000001</v>
      </c>
      <c r="AW1547">
        <v>0.33500000000000002</v>
      </c>
      <c r="AZ1547">
        <v>1888999936</v>
      </c>
      <c r="BA1547">
        <v>5.7000000000000002E-2</v>
      </c>
      <c r="BB1547">
        <v>0.19141667000000001</v>
      </c>
      <c r="BC1547">
        <v>-1.0416672E-2</v>
      </c>
      <c r="BD1547">
        <v>-5.4418832E-2</v>
      </c>
      <c r="BE1547">
        <v>0.2423264</v>
      </c>
      <c r="BF1547">
        <v>-6.1326400000000003E-2</v>
      </c>
      <c r="BG1547">
        <v>-0.25307353999999999</v>
      </c>
      <c r="BH1547">
        <v>341908992</v>
      </c>
      <c r="BI1547">
        <v>3.1754384</v>
      </c>
      <c r="BJ1547">
        <v>15</v>
      </c>
      <c r="BK1547">
        <v>0</v>
      </c>
      <c r="BL1547" t="b">
        <v>0</v>
      </c>
      <c r="BM1547">
        <v>0.18099999999999999</v>
      </c>
      <c r="BN1547">
        <v>1553785140</v>
      </c>
      <c r="BO1547">
        <v>1553785140</v>
      </c>
      <c r="BP1547">
        <v>1553785140</v>
      </c>
      <c r="BQ1547">
        <v>5.2758912999999996</v>
      </c>
      <c r="BR1547">
        <v>3.4306999999999997E-2</v>
      </c>
    </row>
    <row r="1548" spans="1:70">
      <c r="A1548" t="s">
        <v>9128</v>
      </c>
      <c r="B1548" t="s">
        <v>9129</v>
      </c>
      <c r="C1548" t="str">
        <f t="shared" si="120"/>
        <v>神通機器人教育</v>
      </c>
      <c r="D1548" t="str">
        <f t="shared" si="121"/>
        <v>Information Technology</v>
      </c>
      <c r="E1548" t="str">
        <f t="shared" si="122"/>
        <v>資訊科技</v>
      </c>
      <c r="F1548" t="str">
        <f t="shared" si="123"/>
        <v>E-commerce and Internet</v>
      </c>
      <c r="G1548" t="str">
        <f t="shared" si="124"/>
        <v>電子商貿及互聯網</v>
      </c>
      <c r="H1548" t="s">
        <v>68</v>
      </c>
      <c r="I1548" t="s">
        <v>69</v>
      </c>
      <c r="J1548" t="s">
        <v>70</v>
      </c>
      <c r="K1548" t="s">
        <v>71</v>
      </c>
      <c r="L1548" t="b">
        <v>0</v>
      </c>
      <c r="M1548" t="s">
        <v>72</v>
      </c>
      <c r="N1548" t="s">
        <v>73</v>
      </c>
      <c r="O1548" t="s">
        <v>74</v>
      </c>
      <c r="P1548" t="s">
        <v>9130</v>
      </c>
      <c r="Q1548" t="s">
        <v>9131</v>
      </c>
      <c r="R1548" t="s">
        <v>78</v>
      </c>
      <c r="S1548" t="s">
        <v>79</v>
      </c>
      <c r="T1548">
        <v>28800000</v>
      </c>
      <c r="U1548" t="s">
        <v>80</v>
      </c>
      <c r="V1548" t="b">
        <v>0</v>
      </c>
      <c r="W1548">
        <v>1037323800000</v>
      </c>
      <c r="X1548">
        <v>3</v>
      </c>
      <c r="Y1548">
        <v>-1.0000020000000001E-3</v>
      </c>
      <c r="Z1548">
        <v>-0.55555664999999999</v>
      </c>
      <c r="AA1548">
        <v>1596160064</v>
      </c>
      <c r="AB1548">
        <v>0.17899999999999999</v>
      </c>
      <c r="AC1548">
        <v>0.17899999999999999</v>
      </c>
      <c r="AD1548" t="s">
        <v>9132</v>
      </c>
      <c r="AE1548">
        <v>0.16300000000000001</v>
      </c>
      <c r="AF1548">
        <v>390000</v>
      </c>
      <c r="AG1548">
        <v>0.18</v>
      </c>
      <c r="AH1548">
        <v>0.14599999999999999</v>
      </c>
      <c r="AI1548">
        <v>0.16500000000000001</v>
      </c>
      <c r="AJ1548">
        <v>0</v>
      </c>
      <c r="AK1548">
        <v>0</v>
      </c>
      <c r="AL1548" t="s">
        <v>82</v>
      </c>
      <c r="AM1548" t="s">
        <v>72</v>
      </c>
      <c r="AN1548">
        <v>0.16600000000000001</v>
      </c>
      <c r="AO1548">
        <v>267409</v>
      </c>
      <c r="AP1548">
        <v>2080875</v>
      </c>
      <c r="AQ1548">
        <v>1.6000002999999999E-2</v>
      </c>
      <c r="AR1548">
        <v>9.815952E-2</v>
      </c>
      <c r="AS1548" t="s">
        <v>9133</v>
      </c>
      <c r="AT1548">
        <v>-0.191</v>
      </c>
      <c r="AU1548">
        <v>-0.51621620000000001</v>
      </c>
      <c r="AV1548">
        <v>0.16300000000000001</v>
      </c>
      <c r="AW1548">
        <v>0.37</v>
      </c>
      <c r="AZ1548">
        <v>1895699968</v>
      </c>
      <c r="BA1548">
        <v>0.02</v>
      </c>
      <c r="BB1548">
        <v>0.18163889999999999</v>
      </c>
      <c r="BC1548">
        <v>-2.6388913000000001E-3</v>
      </c>
      <c r="BD1548">
        <v>-1.4528228000000001E-2</v>
      </c>
      <c r="BE1548">
        <v>0.22099305999999999</v>
      </c>
      <c r="BF1548">
        <v>-4.1993049999999997E-2</v>
      </c>
      <c r="BG1548">
        <v>-0.19001977</v>
      </c>
      <c r="BH1548">
        <v>339330304</v>
      </c>
      <c r="BI1548">
        <v>8.9500010000000003</v>
      </c>
      <c r="BJ1548">
        <v>15</v>
      </c>
      <c r="BK1548">
        <v>0</v>
      </c>
      <c r="BL1548" t="b">
        <v>0</v>
      </c>
      <c r="BM1548">
        <v>0.17899999999999999</v>
      </c>
      <c r="BN1548">
        <v>1549900740</v>
      </c>
      <c r="BO1548">
        <v>1549900740</v>
      </c>
      <c r="BP1548">
        <v>1549900740</v>
      </c>
      <c r="BR1548">
        <v>-0.1229</v>
      </c>
    </row>
    <row r="1549" spans="1:70">
      <c r="A1549" t="s">
        <v>9134</v>
      </c>
      <c r="B1549" t="s">
        <v>9135</v>
      </c>
      <c r="C1549" t="str">
        <f t="shared" si="120"/>
        <v>中發展控股</v>
      </c>
      <c r="D1549" t="str">
        <f t="shared" si="121"/>
        <v>Consumer Service</v>
      </c>
      <c r="E1549" t="str">
        <f t="shared" si="122"/>
        <v>消費者服務業</v>
      </c>
      <c r="F1549" t="str">
        <f t="shared" si="123"/>
        <v>Jewelry Watches</v>
      </c>
      <c r="G1549" t="str">
        <f t="shared" si="124"/>
        <v>珠寶鐘錶</v>
      </c>
      <c r="H1549" t="s">
        <v>68</v>
      </c>
      <c r="I1549" t="s">
        <v>69</v>
      </c>
      <c r="J1549" t="s">
        <v>70</v>
      </c>
      <c r="K1549" t="s">
        <v>71</v>
      </c>
      <c r="L1549" t="b">
        <v>0</v>
      </c>
      <c r="M1549" t="s">
        <v>72</v>
      </c>
      <c r="N1549" t="s">
        <v>73</v>
      </c>
      <c r="O1549" t="s">
        <v>74</v>
      </c>
      <c r="P1549" t="s">
        <v>9136</v>
      </c>
      <c r="Q1549" t="s">
        <v>9137</v>
      </c>
      <c r="R1549" t="s">
        <v>78</v>
      </c>
      <c r="S1549" t="s">
        <v>79</v>
      </c>
      <c r="T1549">
        <v>28800000</v>
      </c>
      <c r="U1549" t="s">
        <v>80</v>
      </c>
      <c r="V1549" t="b">
        <v>0</v>
      </c>
      <c r="W1549">
        <v>1176773400000</v>
      </c>
      <c r="X1549">
        <v>3</v>
      </c>
      <c r="Y1549">
        <v>0</v>
      </c>
      <c r="Z1549">
        <v>0</v>
      </c>
      <c r="AA1549">
        <v>1595312038</v>
      </c>
      <c r="AB1549">
        <v>0.91</v>
      </c>
      <c r="AC1549">
        <v>1.49</v>
      </c>
      <c r="AD1549" t="s">
        <v>9138</v>
      </c>
      <c r="AE1549">
        <v>0.75</v>
      </c>
      <c r="AF1549">
        <v>46000</v>
      </c>
      <c r="AG1549">
        <v>0.91</v>
      </c>
      <c r="AH1549">
        <v>0.73</v>
      </c>
      <c r="AI1549">
        <v>1.49</v>
      </c>
      <c r="AJ1549">
        <v>0</v>
      </c>
      <c r="AK1549">
        <v>0</v>
      </c>
      <c r="AL1549" t="s">
        <v>82</v>
      </c>
      <c r="AM1549" t="s">
        <v>72</v>
      </c>
      <c r="AN1549">
        <v>0.75</v>
      </c>
      <c r="AO1549">
        <v>16878</v>
      </c>
      <c r="AP1549">
        <v>5750</v>
      </c>
      <c r="AQ1549">
        <v>0.40000004</v>
      </c>
      <c r="AR1549">
        <v>0.78431379999999995</v>
      </c>
      <c r="AS1549" t="s">
        <v>9139</v>
      </c>
      <c r="AT1549">
        <v>-0.59</v>
      </c>
      <c r="AU1549">
        <v>-0.39333331999999999</v>
      </c>
      <c r="AV1549">
        <v>0.51</v>
      </c>
      <c r="AW1549">
        <v>1.5</v>
      </c>
      <c r="AZ1549">
        <v>372264000</v>
      </c>
      <c r="BA1549">
        <v>7.3999999999999996E-2</v>
      </c>
      <c r="BB1549">
        <v>0.86361109999999996</v>
      </c>
      <c r="BC1549">
        <v>4.6388923999999998E-2</v>
      </c>
      <c r="BD1549">
        <v>5.3715060000000002E-2</v>
      </c>
      <c r="BE1549">
        <v>0.75631946000000005</v>
      </c>
      <c r="BF1549">
        <v>0.15368055999999999</v>
      </c>
      <c r="BG1549">
        <v>0.2031953</v>
      </c>
      <c r="BH1549">
        <v>338760256</v>
      </c>
      <c r="BI1549">
        <v>12.297297500000001</v>
      </c>
      <c r="BJ1549">
        <v>15</v>
      </c>
      <c r="BK1549">
        <v>0</v>
      </c>
      <c r="BL1549" t="b">
        <v>0</v>
      </c>
      <c r="BM1549">
        <v>0.91</v>
      </c>
      <c r="BN1549">
        <v>1561733940</v>
      </c>
      <c r="BO1549">
        <v>1561733940</v>
      </c>
      <c r="BP1549">
        <v>1561733940</v>
      </c>
      <c r="BR1549">
        <v>-9.8599999999999993E-2</v>
      </c>
    </row>
    <row r="1550" spans="1:70">
      <c r="A1550" t="s">
        <v>9140</v>
      </c>
      <c r="B1550" t="s">
        <v>9141</v>
      </c>
      <c r="C1550" t="str">
        <f t="shared" si="120"/>
        <v>華榮能源</v>
      </c>
      <c r="D1550" t="str">
        <f t="shared" si="121"/>
        <v>Industry</v>
      </c>
      <c r="E1550" t="str">
        <f t="shared" si="122"/>
        <v>工業</v>
      </c>
      <c r="F1550" t="str">
        <f t="shared" si="123"/>
        <v>Shipbuilding related</v>
      </c>
      <c r="G1550" t="str">
        <f t="shared" si="124"/>
        <v>造船相關</v>
      </c>
      <c r="H1550" t="s">
        <v>68</v>
      </c>
      <c r="I1550" t="s">
        <v>69</v>
      </c>
      <c r="J1550" t="s">
        <v>70</v>
      </c>
      <c r="K1550" t="s">
        <v>71</v>
      </c>
      <c r="L1550" t="b">
        <v>0</v>
      </c>
      <c r="M1550" t="s">
        <v>72</v>
      </c>
      <c r="N1550" t="s">
        <v>73</v>
      </c>
      <c r="O1550" t="s">
        <v>74</v>
      </c>
      <c r="P1550" t="s">
        <v>9142</v>
      </c>
      <c r="Q1550" t="s">
        <v>9143</v>
      </c>
      <c r="R1550" t="s">
        <v>78</v>
      </c>
      <c r="S1550" t="s">
        <v>79</v>
      </c>
      <c r="T1550">
        <v>28800000</v>
      </c>
      <c r="U1550" t="s">
        <v>80</v>
      </c>
      <c r="V1550" t="b">
        <v>0</v>
      </c>
      <c r="W1550">
        <v>1290130200000</v>
      </c>
      <c r="X1550">
        <v>3</v>
      </c>
      <c r="Y1550">
        <v>0</v>
      </c>
      <c r="Z1550">
        <v>0</v>
      </c>
      <c r="AA1550">
        <v>1596159009</v>
      </c>
      <c r="AB1550">
        <v>7.1999999999999995E-2</v>
      </c>
      <c r="AC1550">
        <v>7.1999999999999995E-2</v>
      </c>
      <c r="AD1550" t="s">
        <v>9144</v>
      </c>
      <c r="AE1550">
        <v>7.1999999999999995E-2</v>
      </c>
      <c r="AF1550">
        <v>2000</v>
      </c>
      <c r="AG1550">
        <v>7.1999999999999995E-2</v>
      </c>
      <c r="AH1550">
        <v>6.8000000000000005E-2</v>
      </c>
      <c r="AI1550">
        <v>7.3999999999999996E-2</v>
      </c>
      <c r="AJ1550">
        <v>0</v>
      </c>
      <c r="AK1550">
        <v>0</v>
      </c>
      <c r="AL1550" t="s">
        <v>82</v>
      </c>
      <c r="AM1550" t="s">
        <v>102</v>
      </c>
      <c r="AN1550">
        <v>7.1999999999999995E-2</v>
      </c>
      <c r="AO1550">
        <v>1237096</v>
      </c>
      <c r="AP1550">
        <v>1195050</v>
      </c>
      <c r="AQ1550">
        <v>1.5999994999999999E-2</v>
      </c>
      <c r="AR1550">
        <v>0.28571417999999998</v>
      </c>
      <c r="AS1550" t="s">
        <v>9145</v>
      </c>
      <c r="AT1550">
        <v>-5.3000002999999997E-2</v>
      </c>
      <c r="AU1550">
        <v>-0.42400001999999998</v>
      </c>
      <c r="AV1550">
        <v>5.6000000000000001E-2</v>
      </c>
      <c r="AW1550">
        <v>0.125</v>
      </c>
      <c r="AZ1550">
        <v>4770489856</v>
      </c>
      <c r="BA1550">
        <v>-0.56999999999999995</v>
      </c>
      <c r="BB1550">
        <v>6.9714285000000001E-2</v>
      </c>
      <c r="BC1550">
        <v>2.2857114999999999E-3</v>
      </c>
      <c r="BD1550">
        <v>3.2786846000000001E-2</v>
      </c>
      <c r="BE1550">
        <v>7.8384615000000005E-2</v>
      </c>
      <c r="BF1550">
        <v>-6.3846186000000001E-3</v>
      </c>
      <c r="BG1550">
        <v>-8.1452443999999999E-2</v>
      </c>
      <c r="BH1550">
        <v>343475264</v>
      </c>
      <c r="BI1550">
        <v>-0.12631579000000001</v>
      </c>
      <c r="BJ1550">
        <v>15</v>
      </c>
      <c r="BK1550">
        <v>0</v>
      </c>
      <c r="BL1550" t="b">
        <v>0</v>
      </c>
      <c r="BM1550">
        <v>7.1999999999999995E-2</v>
      </c>
      <c r="BN1550">
        <v>1554044340</v>
      </c>
      <c r="BO1550">
        <v>1554044340</v>
      </c>
      <c r="BP1550">
        <v>1554044340</v>
      </c>
      <c r="BQ1550">
        <v>6.4429525999999999</v>
      </c>
      <c r="BR1550">
        <v>1.1174999999999999E-2</v>
      </c>
    </row>
    <row r="1551" spans="1:70">
      <c r="A1551" t="s">
        <v>9146</v>
      </c>
      <c r="B1551" t="s">
        <v>9147</v>
      </c>
      <c r="C1551" t="str">
        <f t="shared" si="120"/>
        <v>高力集團</v>
      </c>
      <c r="D1551" t="str">
        <f t="shared" si="121"/>
        <v>Raw Materials</v>
      </c>
      <c r="E1551" t="str">
        <f t="shared" si="122"/>
        <v>原材料</v>
      </c>
      <c r="F1551" t="str">
        <f t="shared" si="123"/>
        <v>Steel and Aluminum</v>
      </c>
      <c r="G1551" t="str">
        <f t="shared" si="124"/>
        <v>鋼鐵鋁材</v>
      </c>
      <c r="H1551" t="s">
        <v>68</v>
      </c>
      <c r="I1551" t="s">
        <v>69</v>
      </c>
      <c r="J1551" t="s">
        <v>70</v>
      </c>
      <c r="K1551" t="s">
        <v>71</v>
      </c>
      <c r="L1551" t="b">
        <v>0</v>
      </c>
      <c r="M1551" t="s">
        <v>72</v>
      </c>
      <c r="N1551" t="s">
        <v>73</v>
      </c>
      <c r="O1551" t="s">
        <v>74</v>
      </c>
      <c r="P1551" t="s">
        <v>9148</v>
      </c>
      <c r="Q1551" t="s">
        <v>9149</v>
      </c>
      <c r="R1551" t="s">
        <v>78</v>
      </c>
      <c r="S1551" t="s">
        <v>79</v>
      </c>
      <c r="T1551">
        <v>28800000</v>
      </c>
      <c r="U1551" t="s">
        <v>80</v>
      </c>
      <c r="V1551" t="b">
        <v>0</v>
      </c>
      <c r="W1551">
        <v>946949400000</v>
      </c>
      <c r="X1551">
        <v>3</v>
      </c>
      <c r="Y1551">
        <v>0.59</v>
      </c>
      <c r="Z1551">
        <v>3.5087685999999998</v>
      </c>
      <c r="AA1551">
        <v>1594093832</v>
      </c>
      <c r="AB1551">
        <v>0.59</v>
      </c>
      <c r="AC1551">
        <v>0.59</v>
      </c>
      <c r="AD1551" t="s">
        <v>6762</v>
      </c>
      <c r="AE1551">
        <v>0.59</v>
      </c>
      <c r="AF1551">
        <v>10000</v>
      </c>
      <c r="AG1551">
        <v>0.56999999999999995</v>
      </c>
      <c r="AH1551">
        <v>0.5</v>
      </c>
      <c r="AI1551">
        <v>0.66</v>
      </c>
      <c r="AJ1551">
        <v>0</v>
      </c>
      <c r="AK1551">
        <v>0</v>
      </c>
      <c r="AL1551" t="s">
        <v>82</v>
      </c>
      <c r="AM1551" t="s">
        <v>72</v>
      </c>
      <c r="AN1551">
        <v>0.59</v>
      </c>
      <c r="AO1551">
        <v>9261</v>
      </c>
      <c r="AP1551">
        <v>0</v>
      </c>
      <c r="AQ1551">
        <v>8.9999973999999996E-2</v>
      </c>
      <c r="AR1551">
        <v>0.17999994999999999</v>
      </c>
      <c r="AS1551" t="s">
        <v>9150</v>
      </c>
      <c r="AT1551">
        <v>-0.14000004999999999</v>
      </c>
      <c r="AU1551">
        <v>-0.19178087999999999</v>
      </c>
      <c r="AV1551">
        <v>0.5</v>
      </c>
      <c r="AW1551">
        <v>0.73</v>
      </c>
      <c r="AX1551">
        <v>0.02</v>
      </c>
      <c r="AY1551">
        <v>3.5087720000000003E-2</v>
      </c>
      <c r="AZ1551">
        <v>574377984</v>
      </c>
      <c r="BA1551">
        <v>1.5820000000000001</v>
      </c>
      <c r="BB1551">
        <v>0.59257143999999995</v>
      </c>
      <c r="BC1551">
        <v>-2.5714636000000002E-3</v>
      </c>
      <c r="BD1551">
        <v>-4.3394999999999996E-3</v>
      </c>
      <c r="BE1551">
        <v>0.60902095000000001</v>
      </c>
      <c r="BF1551">
        <v>-1.9020974999999999E-2</v>
      </c>
      <c r="BG1551">
        <v>-3.1232052999999999E-2</v>
      </c>
      <c r="BH1551">
        <v>338883008</v>
      </c>
      <c r="BI1551">
        <v>0.37294559999999999</v>
      </c>
      <c r="BJ1551">
        <v>15</v>
      </c>
      <c r="BK1551">
        <v>0</v>
      </c>
      <c r="BL1551" t="b">
        <v>0</v>
      </c>
      <c r="BM1551">
        <v>0.59</v>
      </c>
      <c r="BN1551">
        <v>1553612340</v>
      </c>
      <c r="BO1551">
        <v>1553612340</v>
      </c>
      <c r="BP1551">
        <v>1553612340</v>
      </c>
      <c r="BR1551">
        <v>-2.5999999999999999E-3</v>
      </c>
    </row>
    <row r="1552" spans="1:70">
      <c r="A1552" t="s">
        <v>9151</v>
      </c>
      <c r="B1552" t="s">
        <v>9152</v>
      </c>
      <c r="C1552" t="str">
        <f t="shared" si="120"/>
        <v>雅高控股</v>
      </c>
      <c r="D1552" t="str">
        <f t="shared" si="121"/>
        <v>Raw Materials</v>
      </c>
      <c r="E1552" t="str">
        <f t="shared" si="122"/>
        <v>原材料</v>
      </c>
      <c r="F1552" t="str">
        <f t="shared" si="123"/>
        <v>Non-ferrous metals and ores</v>
      </c>
      <c r="G1552" t="str">
        <f t="shared" si="124"/>
        <v>有色金屬及礦石</v>
      </c>
      <c r="H1552" t="s">
        <v>68</v>
      </c>
      <c r="I1552" t="s">
        <v>69</v>
      </c>
      <c r="J1552" t="s">
        <v>70</v>
      </c>
      <c r="K1552" t="s">
        <v>71</v>
      </c>
      <c r="L1552" t="b">
        <v>0</v>
      </c>
      <c r="M1552" t="s">
        <v>72</v>
      </c>
      <c r="N1552" t="s">
        <v>73</v>
      </c>
      <c r="O1552" t="s">
        <v>74</v>
      </c>
      <c r="P1552" t="s">
        <v>9153</v>
      </c>
      <c r="Q1552" t="s">
        <v>9154</v>
      </c>
      <c r="R1552" t="s">
        <v>78</v>
      </c>
      <c r="S1552" t="s">
        <v>79</v>
      </c>
      <c r="T1552">
        <v>28800000</v>
      </c>
      <c r="U1552" t="s">
        <v>80</v>
      </c>
      <c r="V1552" t="b">
        <v>0</v>
      </c>
      <c r="W1552">
        <v>1388367000000</v>
      </c>
      <c r="X1552">
        <v>3</v>
      </c>
      <c r="Y1552">
        <v>-1.0000020000000001E-3</v>
      </c>
      <c r="Z1552">
        <v>-0.97087573999999999</v>
      </c>
      <c r="AA1552">
        <v>1596160979</v>
      </c>
      <c r="AB1552">
        <v>0.10199999999999999</v>
      </c>
      <c r="AC1552">
        <v>0.10299999999999999</v>
      </c>
      <c r="AD1552" t="s">
        <v>9155</v>
      </c>
      <c r="AE1552">
        <v>0.10199999999999999</v>
      </c>
      <c r="AF1552">
        <v>1700000</v>
      </c>
      <c r="AG1552">
        <v>0.10299999999999999</v>
      </c>
      <c r="AH1552">
        <v>0.10100000000000001</v>
      </c>
      <c r="AI1552">
        <v>0.10199999999999999</v>
      </c>
      <c r="AJ1552">
        <v>0</v>
      </c>
      <c r="AK1552">
        <v>0</v>
      </c>
      <c r="AL1552" t="s">
        <v>82</v>
      </c>
      <c r="AM1552" t="s">
        <v>102</v>
      </c>
      <c r="AN1552">
        <v>0.10299999999999999</v>
      </c>
      <c r="AO1552">
        <v>56285076</v>
      </c>
      <c r="AP1552">
        <v>27122500</v>
      </c>
      <c r="AQ1552">
        <v>1.6999996999999999E-2</v>
      </c>
      <c r="AR1552">
        <v>0.19999996</v>
      </c>
      <c r="AS1552" t="s">
        <v>9156</v>
      </c>
      <c r="AT1552">
        <v>-14.858000000000001</v>
      </c>
      <c r="AU1552">
        <v>-0.9931818</v>
      </c>
      <c r="AV1552">
        <v>8.5000000000000006E-2</v>
      </c>
      <c r="AW1552">
        <v>14.96</v>
      </c>
      <c r="AZ1552">
        <v>3360699904</v>
      </c>
      <c r="BA1552">
        <v>0.11600000000000001</v>
      </c>
      <c r="BB1552">
        <v>0.113314286</v>
      </c>
      <c r="BC1552">
        <v>-1.1314288E-2</v>
      </c>
      <c r="BD1552">
        <v>-9.9848729999999997E-2</v>
      </c>
      <c r="BE1552">
        <v>0.13876922</v>
      </c>
      <c r="BF1552">
        <v>-3.6769226000000002E-2</v>
      </c>
      <c r="BG1552">
        <v>-0.26496672999999998</v>
      </c>
      <c r="BH1552">
        <v>342791392</v>
      </c>
      <c r="BI1552">
        <v>0.87931037000000001</v>
      </c>
      <c r="BJ1552">
        <v>15</v>
      </c>
      <c r="BK1552">
        <v>0</v>
      </c>
      <c r="BL1552" t="b">
        <v>0</v>
      </c>
      <c r="BM1552">
        <v>0.10199999999999999</v>
      </c>
      <c r="BN1552">
        <v>1553871540</v>
      </c>
      <c r="BO1552">
        <v>1553871540</v>
      </c>
      <c r="BP1552">
        <v>1553871540</v>
      </c>
      <c r="BR1552">
        <v>0</v>
      </c>
    </row>
    <row r="1553" spans="1:72">
      <c r="A1553" t="s">
        <v>9157</v>
      </c>
      <c r="B1553" t="s">
        <v>9158</v>
      </c>
      <c r="C1553" t="str">
        <f t="shared" si="120"/>
        <v>漢港控股</v>
      </c>
      <c r="D1553" t="str">
        <f t="shared" si="121"/>
        <v>Real Estate Construction</v>
      </c>
      <c r="E1553" t="str">
        <f t="shared" si="122"/>
        <v>地產建築</v>
      </c>
      <c r="F1553" t="str">
        <f t="shared" si="123"/>
        <v>Real Estate Development</v>
      </c>
      <c r="G1553" t="str">
        <f t="shared" si="124"/>
        <v>地產發展</v>
      </c>
      <c r="H1553" t="s">
        <v>68</v>
      </c>
      <c r="I1553" t="s">
        <v>69</v>
      </c>
      <c r="J1553" t="s">
        <v>70</v>
      </c>
      <c r="K1553" t="s">
        <v>71</v>
      </c>
      <c r="L1553" t="b">
        <v>0</v>
      </c>
      <c r="M1553" t="s">
        <v>72</v>
      </c>
      <c r="N1553" t="s">
        <v>73</v>
      </c>
      <c r="O1553" t="s">
        <v>74</v>
      </c>
      <c r="P1553" t="s">
        <v>9159</v>
      </c>
      <c r="Q1553" t="s">
        <v>9160</v>
      </c>
      <c r="R1553" t="s">
        <v>78</v>
      </c>
      <c r="S1553" t="s">
        <v>79</v>
      </c>
      <c r="T1553">
        <v>28800000</v>
      </c>
      <c r="U1553" t="s">
        <v>80</v>
      </c>
      <c r="V1553" t="b">
        <v>0</v>
      </c>
      <c r="W1553">
        <v>1311298200000</v>
      </c>
      <c r="X1553">
        <v>3</v>
      </c>
      <c r="Y1553">
        <v>-8.9999880000000004E-3</v>
      </c>
      <c r="Z1553">
        <v>-6.5693349999999997</v>
      </c>
      <c r="AA1553">
        <v>1596090161</v>
      </c>
      <c r="AB1553">
        <v>0.128</v>
      </c>
      <c r="AC1553">
        <v>0.13700000000000001</v>
      </c>
      <c r="AD1553" t="s">
        <v>9161</v>
      </c>
      <c r="AE1553">
        <v>0.128</v>
      </c>
      <c r="AF1553">
        <v>511241</v>
      </c>
      <c r="AG1553">
        <v>0.13700000000000001</v>
      </c>
      <c r="AH1553">
        <v>0.12</v>
      </c>
      <c r="AI1553">
        <v>0.13600000000000001</v>
      </c>
      <c r="AJ1553">
        <v>0</v>
      </c>
      <c r="AK1553">
        <v>0</v>
      </c>
      <c r="AL1553" t="s">
        <v>82</v>
      </c>
      <c r="AM1553" t="s">
        <v>102</v>
      </c>
      <c r="AN1553">
        <v>0.13</v>
      </c>
      <c r="AO1553">
        <v>236007</v>
      </c>
      <c r="AP1553">
        <v>166905</v>
      </c>
      <c r="AQ1553">
        <v>2.8000005000000001E-2</v>
      </c>
      <c r="AR1553">
        <v>0.28000003000000001</v>
      </c>
      <c r="AS1553" t="s">
        <v>9162</v>
      </c>
      <c r="AT1553">
        <v>-0.27200000000000002</v>
      </c>
      <c r="AU1553">
        <v>-0.68</v>
      </c>
      <c r="AV1553">
        <v>0.1</v>
      </c>
      <c r="AW1553">
        <v>0.4</v>
      </c>
      <c r="AX1553">
        <v>1E-3</v>
      </c>
      <c r="AY1553">
        <v>7.2992704999999998E-3</v>
      </c>
      <c r="AZ1553">
        <v>2464000000</v>
      </c>
      <c r="BA1553">
        <v>8.3000000000000004E-2</v>
      </c>
      <c r="BB1553">
        <v>0.128</v>
      </c>
      <c r="BC1553">
        <v>0</v>
      </c>
      <c r="BD1553">
        <v>0</v>
      </c>
      <c r="BE1553">
        <v>0.13115384999999999</v>
      </c>
      <c r="BF1553">
        <v>-3.1538457E-3</v>
      </c>
      <c r="BG1553">
        <v>-2.4046917000000001E-2</v>
      </c>
      <c r="BH1553">
        <v>315392000</v>
      </c>
      <c r="BI1553">
        <v>1.5421689000000001</v>
      </c>
      <c r="BJ1553">
        <v>15</v>
      </c>
      <c r="BK1553">
        <v>0</v>
      </c>
      <c r="BL1553" t="b">
        <v>0</v>
      </c>
      <c r="BM1553">
        <v>0.128</v>
      </c>
      <c r="BN1553">
        <v>1561561140</v>
      </c>
      <c r="BO1553">
        <v>1561561140</v>
      </c>
      <c r="BP1553">
        <v>1561561140</v>
      </c>
      <c r="BQ1553">
        <v>5.0757399999999997</v>
      </c>
      <c r="BR1553">
        <v>2.5218000000000001E-2</v>
      </c>
    </row>
    <row r="1554" spans="1:72">
      <c r="A1554" t="s">
        <v>9163</v>
      </c>
      <c r="B1554" t="s">
        <v>9164</v>
      </c>
      <c r="C1554" t="str">
        <f t="shared" si="120"/>
        <v>銀基集團</v>
      </c>
      <c r="D1554" t="str">
        <f t="shared" si="121"/>
        <v>Food and Beverage</v>
      </c>
      <c r="E1554" t="str">
        <f t="shared" si="122"/>
        <v>飲食相關</v>
      </c>
      <c r="F1554" t="str">
        <f t="shared" si="123"/>
        <v>Alcoholic Beverages</v>
      </c>
      <c r="G1554" t="str">
        <f t="shared" si="124"/>
        <v>酒類飲品</v>
      </c>
      <c r="H1554" t="s">
        <v>68</v>
      </c>
      <c r="I1554" t="s">
        <v>69</v>
      </c>
      <c r="J1554" t="s">
        <v>70</v>
      </c>
      <c r="K1554" t="s">
        <v>71</v>
      </c>
      <c r="L1554" t="b">
        <v>0</v>
      </c>
      <c r="M1554" t="s">
        <v>72</v>
      </c>
      <c r="N1554" t="s">
        <v>73</v>
      </c>
      <c r="O1554" t="s">
        <v>74</v>
      </c>
      <c r="P1554" t="s">
        <v>9165</v>
      </c>
      <c r="Q1554" t="s">
        <v>9166</v>
      </c>
      <c r="R1554" t="s">
        <v>78</v>
      </c>
      <c r="S1554" t="s">
        <v>79</v>
      </c>
      <c r="T1554">
        <v>28800000</v>
      </c>
      <c r="U1554" t="s">
        <v>80</v>
      </c>
      <c r="V1554" t="b">
        <v>0</v>
      </c>
      <c r="W1554">
        <v>1239154200000</v>
      </c>
      <c r="X1554">
        <v>3</v>
      </c>
      <c r="Y1554">
        <v>-5.9999972999999996E-3</v>
      </c>
      <c r="Z1554">
        <v>-4.1379294</v>
      </c>
      <c r="AA1554">
        <v>1596093389</v>
      </c>
      <c r="AB1554">
        <v>0.13900000000000001</v>
      </c>
      <c r="AC1554">
        <v>0.13900000000000001</v>
      </c>
      <c r="AD1554" t="s">
        <v>9167</v>
      </c>
      <c r="AE1554">
        <v>0.13800000000000001</v>
      </c>
      <c r="AF1554">
        <v>1537</v>
      </c>
      <c r="AG1554">
        <v>0.14499999999999999</v>
      </c>
      <c r="AH1554">
        <v>0.13800000000000001</v>
      </c>
      <c r="AI1554">
        <v>0.14000000000000001</v>
      </c>
      <c r="AJ1554">
        <v>0</v>
      </c>
      <c r="AK1554">
        <v>0</v>
      </c>
      <c r="AL1554" t="s">
        <v>82</v>
      </c>
      <c r="AM1554" t="s">
        <v>72</v>
      </c>
      <c r="AN1554">
        <v>0.13800000000000001</v>
      </c>
      <c r="AO1554">
        <v>926948</v>
      </c>
      <c r="AP1554">
        <v>1122140</v>
      </c>
      <c r="AQ1554">
        <v>9.0000029999999995E-3</v>
      </c>
      <c r="AR1554">
        <v>6.9230794999999998E-2</v>
      </c>
      <c r="AS1554" t="s">
        <v>9168</v>
      </c>
      <c r="AT1554">
        <v>-0.13600000000000001</v>
      </c>
      <c r="AU1554">
        <v>-0.49454545999999999</v>
      </c>
      <c r="AV1554">
        <v>0.13</v>
      </c>
      <c r="AW1554">
        <v>0.27500000000000002</v>
      </c>
      <c r="AZ1554">
        <v>2260100096</v>
      </c>
      <c r="BA1554">
        <v>0.13100000000000001</v>
      </c>
      <c r="BB1554">
        <v>0.15417142</v>
      </c>
      <c r="BC1554">
        <v>-1.5171423999999999E-2</v>
      </c>
      <c r="BD1554">
        <v>-9.8406196000000001E-2</v>
      </c>
      <c r="BE1554">
        <v>0.16685314000000001</v>
      </c>
      <c r="BF1554">
        <v>-2.7853145999999999E-2</v>
      </c>
      <c r="BG1554">
        <v>-0.1669321</v>
      </c>
      <c r="BH1554">
        <v>314153920</v>
      </c>
      <c r="BI1554">
        <v>1.0610687000000001</v>
      </c>
      <c r="BJ1554">
        <v>15</v>
      </c>
      <c r="BK1554">
        <v>0</v>
      </c>
      <c r="BL1554" t="b">
        <v>0</v>
      </c>
      <c r="BM1554">
        <v>0.13900000000000001</v>
      </c>
      <c r="BN1554">
        <v>1561474740</v>
      </c>
      <c r="BO1554">
        <v>1561474740</v>
      </c>
      <c r="BP1554">
        <v>1561474740</v>
      </c>
      <c r="BR1554">
        <v>-7.6600000000000001E-2</v>
      </c>
    </row>
    <row r="1555" spans="1:72">
      <c r="A1555" t="s">
        <v>9169</v>
      </c>
      <c r="B1555" t="s">
        <v>9170</v>
      </c>
      <c r="C1555" t="str">
        <f t="shared" si="120"/>
        <v>天津津燃公用</v>
      </c>
      <c r="D1555" t="str">
        <f t="shared" si="121"/>
        <v>Energy</v>
      </c>
      <c r="E1555" t="str">
        <f t="shared" si="122"/>
        <v>能源</v>
      </c>
      <c r="F1555" t="str">
        <f t="shared" si="123"/>
        <v>Gas and Public Utilities</v>
      </c>
      <c r="G1555" t="str">
        <f t="shared" si="124"/>
        <v>燃氣公用</v>
      </c>
      <c r="H1555" t="s">
        <v>68</v>
      </c>
      <c r="I1555" t="s">
        <v>69</v>
      </c>
      <c r="J1555" t="s">
        <v>70</v>
      </c>
      <c r="K1555" t="s">
        <v>71</v>
      </c>
      <c r="L1555" t="b">
        <v>0</v>
      </c>
      <c r="M1555" t="s">
        <v>72</v>
      </c>
      <c r="N1555" t="s">
        <v>73</v>
      </c>
      <c r="O1555" t="s">
        <v>74</v>
      </c>
      <c r="P1555" t="s">
        <v>9171</v>
      </c>
      <c r="Q1555" t="s">
        <v>9172</v>
      </c>
      <c r="R1555" t="s">
        <v>78</v>
      </c>
      <c r="S1555" t="s">
        <v>79</v>
      </c>
      <c r="T1555">
        <v>28800000</v>
      </c>
      <c r="U1555" t="s">
        <v>80</v>
      </c>
      <c r="V1555" t="b">
        <v>0</v>
      </c>
      <c r="W1555">
        <v>1073611800000</v>
      </c>
      <c r="X1555">
        <v>3</v>
      </c>
      <c r="Y1555">
        <v>0</v>
      </c>
      <c r="Z1555">
        <v>0</v>
      </c>
      <c r="AA1555">
        <v>1596095741</v>
      </c>
      <c r="AB1555">
        <v>0.67</v>
      </c>
      <c r="AC1555">
        <v>0.67</v>
      </c>
      <c r="AD1555" t="s">
        <v>9173</v>
      </c>
      <c r="AE1555">
        <v>0.66</v>
      </c>
      <c r="AF1555">
        <v>90000</v>
      </c>
      <c r="AG1555">
        <v>0.67</v>
      </c>
      <c r="AH1555">
        <v>0.65</v>
      </c>
      <c r="AI1555">
        <v>0.67</v>
      </c>
      <c r="AJ1555">
        <v>0</v>
      </c>
      <c r="AK1555">
        <v>0</v>
      </c>
      <c r="AL1555" t="s">
        <v>82</v>
      </c>
      <c r="AM1555" t="s">
        <v>102</v>
      </c>
      <c r="AN1555">
        <v>0.66</v>
      </c>
      <c r="AO1555">
        <v>811076</v>
      </c>
      <c r="AP1555">
        <v>1156250</v>
      </c>
      <c r="AQ1555">
        <v>0.17000002</v>
      </c>
      <c r="AR1555">
        <v>0.34000003000000001</v>
      </c>
      <c r="AS1555" t="s">
        <v>9174</v>
      </c>
      <c r="AT1555">
        <v>-0.109999955</v>
      </c>
      <c r="AU1555">
        <v>-0.14102559000000001</v>
      </c>
      <c r="AV1555">
        <v>0.5</v>
      </c>
      <c r="AW1555">
        <v>0.78</v>
      </c>
      <c r="AX1555">
        <v>3.0000000000000001E-3</v>
      </c>
      <c r="AY1555">
        <v>4.4776117000000001E-3</v>
      </c>
      <c r="AZ1555">
        <v>500060000</v>
      </c>
      <c r="BA1555">
        <v>0.14399999999999999</v>
      </c>
      <c r="BB1555">
        <v>0.69257139999999995</v>
      </c>
      <c r="BC1555">
        <v>-2.2571384999999999E-2</v>
      </c>
      <c r="BD1555">
        <v>-3.25907E-2</v>
      </c>
      <c r="BE1555">
        <v>0.62195800000000001</v>
      </c>
      <c r="BF1555">
        <v>4.8042000000000001E-2</v>
      </c>
      <c r="BG1555">
        <v>7.7243160000000005E-2</v>
      </c>
      <c r="BH1555">
        <v>1232337664</v>
      </c>
      <c r="BI1555">
        <v>4.6527779999999996</v>
      </c>
      <c r="BJ1555">
        <v>15</v>
      </c>
      <c r="BK1555">
        <v>0</v>
      </c>
      <c r="BL1555" t="b">
        <v>0</v>
      </c>
      <c r="BM1555">
        <v>0.67</v>
      </c>
      <c r="BN1555">
        <v>1553698740</v>
      </c>
      <c r="BO1555">
        <v>1553698740</v>
      </c>
      <c r="BP1555">
        <v>1553698740</v>
      </c>
      <c r="BQ1555">
        <v>29.422097999999998</v>
      </c>
      <c r="BR1555">
        <v>2.2772000000000001E-2</v>
      </c>
    </row>
    <row r="1556" spans="1:72">
      <c r="A1556" t="s">
        <v>9175</v>
      </c>
      <c r="B1556" t="s">
        <v>9176</v>
      </c>
      <c r="C1556" t="str">
        <f t="shared" si="120"/>
        <v>靖洋集團</v>
      </c>
      <c r="D1556" t="str">
        <f t="shared" si="121"/>
        <v>Information Technology</v>
      </c>
      <c r="E1556" t="str">
        <f t="shared" si="122"/>
        <v>資訊科技</v>
      </c>
      <c r="F1556" t="str">
        <f t="shared" si="123"/>
        <v>Semi-conductor</v>
      </c>
      <c r="G1556" t="str">
        <f t="shared" si="124"/>
        <v>半導體</v>
      </c>
      <c r="H1556" t="s">
        <v>68</v>
      </c>
      <c r="I1556" t="s">
        <v>69</v>
      </c>
      <c r="J1556" t="s">
        <v>70</v>
      </c>
      <c r="K1556" t="s">
        <v>71</v>
      </c>
      <c r="L1556" t="b">
        <v>0</v>
      </c>
      <c r="M1556" t="s">
        <v>72</v>
      </c>
      <c r="N1556" t="s">
        <v>73</v>
      </c>
      <c r="O1556" t="s">
        <v>74</v>
      </c>
      <c r="P1556" t="s">
        <v>9177</v>
      </c>
      <c r="Q1556" t="s">
        <v>9178</v>
      </c>
      <c r="R1556" t="s">
        <v>78</v>
      </c>
      <c r="S1556" t="s">
        <v>79</v>
      </c>
      <c r="T1556">
        <v>28800000</v>
      </c>
      <c r="U1556" t="s">
        <v>80</v>
      </c>
      <c r="V1556" t="b">
        <v>0</v>
      </c>
      <c r="W1556">
        <v>1499995800000</v>
      </c>
      <c r="X1556">
        <v>3</v>
      </c>
      <c r="Y1556">
        <v>-4.9999950000000001E-3</v>
      </c>
      <c r="Z1556">
        <v>-1.5624986000000001</v>
      </c>
      <c r="AA1556">
        <v>1596160207</v>
      </c>
      <c r="AB1556">
        <v>0.315</v>
      </c>
      <c r="AC1556">
        <v>0.315</v>
      </c>
      <c r="AD1556" t="s">
        <v>9179</v>
      </c>
      <c r="AE1556">
        <v>0.31</v>
      </c>
      <c r="AF1556">
        <v>180000</v>
      </c>
      <c r="AG1556">
        <v>0.32</v>
      </c>
      <c r="AH1556">
        <v>0.315</v>
      </c>
      <c r="AI1556">
        <v>0.33500000000000002</v>
      </c>
      <c r="AJ1556">
        <v>0</v>
      </c>
      <c r="AK1556">
        <v>0</v>
      </c>
      <c r="AL1556" t="s">
        <v>82</v>
      </c>
      <c r="AM1556" t="s">
        <v>9180</v>
      </c>
      <c r="AN1556">
        <v>0.315</v>
      </c>
      <c r="AO1556">
        <v>803846</v>
      </c>
      <c r="AP1556">
        <v>5028750</v>
      </c>
      <c r="AQ1556">
        <v>0.121999994</v>
      </c>
      <c r="AR1556">
        <v>0.63212429999999997</v>
      </c>
      <c r="AS1556" t="s">
        <v>9181</v>
      </c>
      <c r="AT1556">
        <v>-9.5000000000000001E-2</v>
      </c>
      <c r="AU1556">
        <v>-0.23170731999999999</v>
      </c>
      <c r="AV1556">
        <v>0.193</v>
      </c>
      <c r="AW1556">
        <v>0.41</v>
      </c>
      <c r="AX1556">
        <v>1E-3</v>
      </c>
      <c r="AY1556">
        <v>3.1250002999999998E-3</v>
      </c>
      <c r="AZ1556">
        <v>1000000000</v>
      </c>
      <c r="BA1556">
        <v>1.7000000000000001E-2</v>
      </c>
      <c r="BB1556">
        <v>0.2517143</v>
      </c>
      <c r="BC1556">
        <v>6.3285709999999995E-2</v>
      </c>
      <c r="BD1556">
        <v>0.25141882999999998</v>
      </c>
      <c r="BE1556">
        <v>0.24216783</v>
      </c>
      <c r="BF1556">
        <v>7.2832170000000002E-2</v>
      </c>
      <c r="BG1556">
        <v>0.30075079999999998</v>
      </c>
      <c r="BH1556">
        <v>315000000</v>
      </c>
      <c r="BI1556">
        <v>18.529411</v>
      </c>
      <c r="BJ1556">
        <v>15</v>
      </c>
      <c r="BK1556">
        <v>0</v>
      </c>
      <c r="BL1556" t="b">
        <v>0</v>
      </c>
      <c r="BM1556">
        <v>0.315</v>
      </c>
      <c r="BN1556">
        <v>1553612340</v>
      </c>
      <c r="BO1556">
        <v>1553612340</v>
      </c>
      <c r="BP1556">
        <v>1553612340</v>
      </c>
    </row>
    <row r="1557" spans="1:72">
      <c r="A1557" t="s">
        <v>9182</v>
      </c>
      <c r="B1557" t="s">
        <v>9183</v>
      </c>
      <c r="C1557" t="str">
        <f t="shared" si="120"/>
        <v>GHW INTL</v>
      </c>
      <c r="D1557" t="str">
        <f t="shared" si="121"/>
        <v>Raw Materials</v>
      </c>
      <c r="E1557" t="str">
        <f t="shared" si="122"/>
        <v>原材料</v>
      </c>
      <c r="F1557" t="str">
        <f t="shared" si="123"/>
        <v>Chemical</v>
      </c>
      <c r="G1557" t="str">
        <f t="shared" si="124"/>
        <v>化工</v>
      </c>
      <c r="H1557" t="s">
        <v>68</v>
      </c>
      <c r="I1557" t="s">
        <v>69</v>
      </c>
      <c r="J1557" t="s">
        <v>70</v>
      </c>
      <c r="K1557" t="s">
        <v>71</v>
      </c>
      <c r="L1557" t="b">
        <v>0</v>
      </c>
      <c r="M1557" t="s">
        <v>72</v>
      </c>
      <c r="N1557" t="s">
        <v>73</v>
      </c>
      <c r="O1557" t="s">
        <v>74</v>
      </c>
      <c r="P1557" t="s">
        <v>9184</v>
      </c>
      <c r="Q1557" t="s">
        <v>9185</v>
      </c>
      <c r="R1557" t="s">
        <v>78</v>
      </c>
      <c r="S1557" t="s">
        <v>79</v>
      </c>
      <c r="T1557">
        <v>28800000</v>
      </c>
      <c r="U1557" t="s">
        <v>80</v>
      </c>
      <c r="V1557" t="b">
        <v>0</v>
      </c>
      <c r="W1557">
        <v>1579570200000</v>
      </c>
      <c r="X1557">
        <v>3</v>
      </c>
      <c r="Y1557">
        <v>-2.0999997999999999E-2</v>
      </c>
      <c r="Z1557">
        <v>-10.096152999999999</v>
      </c>
      <c r="AA1557">
        <v>1596161239</v>
      </c>
      <c r="AB1557">
        <v>0.187</v>
      </c>
      <c r="AC1557">
        <v>0.2</v>
      </c>
      <c r="AD1557" t="s">
        <v>9186</v>
      </c>
      <c r="AE1557">
        <v>0.17499999999999999</v>
      </c>
      <c r="AF1557">
        <v>3584000</v>
      </c>
      <c r="AG1557">
        <v>0.20799999999999999</v>
      </c>
      <c r="AH1557">
        <v>0.185</v>
      </c>
      <c r="AI1557">
        <v>0.187</v>
      </c>
      <c r="AL1557" t="s">
        <v>82</v>
      </c>
      <c r="AM1557" t="s">
        <v>102</v>
      </c>
      <c r="AN1557">
        <v>0.19500000000000001</v>
      </c>
      <c r="AO1557">
        <v>8419138</v>
      </c>
      <c r="AP1557">
        <v>36785500</v>
      </c>
      <c r="AQ1557">
        <v>3.6999999999999998E-2</v>
      </c>
      <c r="AR1557">
        <v>0.24666664999999999</v>
      </c>
      <c r="AS1557" t="s">
        <v>9187</v>
      </c>
      <c r="AT1557">
        <v>-0.28799999999999998</v>
      </c>
      <c r="AU1557">
        <v>-0.60631579999999996</v>
      </c>
      <c r="AV1557">
        <v>0.15</v>
      </c>
      <c r="AW1557">
        <v>0.47499999999999998</v>
      </c>
      <c r="AZ1557">
        <v>1000000000</v>
      </c>
      <c r="BB1557">
        <v>0.27805716000000003</v>
      </c>
      <c r="BC1557">
        <v>-9.1057150000000003E-2</v>
      </c>
      <c r="BD1557">
        <v>-0.32747638000000001</v>
      </c>
      <c r="BE1557">
        <v>0.28949636000000001</v>
      </c>
      <c r="BF1557">
        <v>-0.102496356</v>
      </c>
      <c r="BG1557">
        <v>-0.35405058</v>
      </c>
      <c r="BH1557">
        <v>187000000</v>
      </c>
      <c r="BJ1557">
        <v>15</v>
      </c>
      <c r="BK1557">
        <v>0</v>
      </c>
      <c r="BL1557" t="b">
        <v>0</v>
      </c>
      <c r="BM1557">
        <v>0.187</v>
      </c>
    </row>
    <row r="1558" spans="1:72">
      <c r="A1558" t="s">
        <v>9188</v>
      </c>
      <c r="B1558" t="s">
        <v>9189</v>
      </c>
      <c r="C1558" t="str">
        <f t="shared" si="120"/>
        <v>TOMO HOLDINGS</v>
      </c>
      <c r="D1558" t="str">
        <f t="shared" si="121"/>
        <v>Automobile production and distribution</v>
      </c>
      <c r="E1558" t="str">
        <f t="shared" si="122"/>
        <v>汽車生產及分銷</v>
      </c>
      <c r="F1558" t="str">
        <f t="shared" si="123"/>
        <v>Cars parts and maintenance</v>
      </c>
      <c r="G1558" t="str">
        <f t="shared" si="124"/>
        <v>汽車零部件及維護</v>
      </c>
      <c r="H1558" t="s">
        <v>68</v>
      </c>
      <c r="I1558" t="s">
        <v>69</v>
      </c>
      <c r="J1558" t="s">
        <v>70</v>
      </c>
      <c r="K1558" t="s">
        <v>71</v>
      </c>
      <c r="L1558" t="b">
        <v>0</v>
      </c>
      <c r="M1558" t="s">
        <v>72</v>
      </c>
      <c r="N1558" t="s">
        <v>73</v>
      </c>
      <c r="O1558" t="s">
        <v>74</v>
      </c>
      <c r="P1558" t="s">
        <v>9190</v>
      </c>
      <c r="Q1558" t="s">
        <v>9191</v>
      </c>
      <c r="R1558" t="s">
        <v>78</v>
      </c>
      <c r="S1558" t="s">
        <v>79</v>
      </c>
      <c r="T1558">
        <v>28800000</v>
      </c>
      <c r="U1558" t="s">
        <v>80</v>
      </c>
      <c r="V1558" t="b">
        <v>0</v>
      </c>
      <c r="W1558">
        <v>1499909400000</v>
      </c>
      <c r="X1558">
        <v>3</v>
      </c>
      <c r="Y1558">
        <v>0</v>
      </c>
      <c r="Z1558">
        <v>0</v>
      </c>
      <c r="AA1558">
        <v>1596092123</v>
      </c>
      <c r="AB1558">
        <v>0.74</v>
      </c>
      <c r="AC1558">
        <v>0.75</v>
      </c>
      <c r="AD1558" t="s">
        <v>9192</v>
      </c>
      <c r="AE1558">
        <v>0.7</v>
      </c>
      <c r="AF1558">
        <v>1104000</v>
      </c>
      <c r="AG1558">
        <v>0.74</v>
      </c>
      <c r="AH1558">
        <v>0.63</v>
      </c>
      <c r="AI1558">
        <v>0.74</v>
      </c>
      <c r="AL1558" t="s">
        <v>82</v>
      </c>
      <c r="AM1558" t="s">
        <v>4614</v>
      </c>
      <c r="AN1558">
        <v>0.72</v>
      </c>
      <c r="AO1558">
        <v>581696</v>
      </c>
      <c r="AP1558">
        <v>642500</v>
      </c>
      <c r="AQ1558">
        <v>0.13</v>
      </c>
      <c r="AR1558">
        <v>0.21311474</v>
      </c>
      <c r="AS1558" t="s">
        <v>9193</v>
      </c>
      <c r="AT1558">
        <v>-0.17000002</v>
      </c>
      <c r="AU1558">
        <v>-0.18681320000000001</v>
      </c>
      <c r="AV1558">
        <v>0.61</v>
      </c>
      <c r="AW1558">
        <v>0.91</v>
      </c>
      <c r="AZ1558">
        <v>450000000</v>
      </c>
      <c r="BB1558">
        <v>0.75722224000000005</v>
      </c>
      <c r="BC1558">
        <v>-1.7222226E-2</v>
      </c>
      <c r="BD1558">
        <v>-2.2743952000000001E-2</v>
      </c>
      <c r="BE1558">
        <v>0.73847220000000002</v>
      </c>
      <c r="BF1558">
        <v>1.5277863E-3</v>
      </c>
      <c r="BG1558">
        <v>2.0688472E-3</v>
      </c>
      <c r="BH1558">
        <v>333000000</v>
      </c>
      <c r="BJ1558">
        <v>15</v>
      </c>
      <c r="BK1558">
        <v>0</v>
      </c>
      <c r="BL1558" t="b">
        <v>0</v>
      </c>
      <c r="BM1558">
        <v>0.74</v>
      </c>
    </row>
    <row r="1559" spans="1:72">
      <c r="A1559" t="s">
        <v>9194</v>
      </c>
      <c r="B1559" t="s">
        <v>9195</v>
      </c>
      <c r="C1559" t="str">
        <f t="shared" si="120"/>
        <v>嘉興燃氣</v>
      </c>
      <c r="D1559" t="str">
        <f t="shared" si="121"/>
        <v>Energy</v>
      </c>
      <c r="E1559" t="str">
        <f t="shared" si="122"/>
        <v>能源</v>
      </c>
      <c r="F1559" t="str">
        <f t="shared" si="123"/>
        <v>Gas and Public Utilities</v>
      </c>
      <c r="G1559" t="str">
        <f t="shared" si="124"/>
        <v>燃氣公用</v>
      </c>
      <c r="H1559" t="s">
        <v>68</v>
      </c>
      <c r="I1559" t="s">
        <v>69</v>
      </c>
      <c r="J1559" t="s">
        <v>70</v>
      </c>
      <c r="K1559" t="s">
        <v>71</v>
      </c>
      <c r="L1559" t="b">
        <v>0</v>
      </c>
      <c r="M1559" t="s">
        <v>72</v>
      </c>
      <c r="N1559" t="s">
        <v>73</v>
      </c>
      <c r="O1559" t="s">
        <v>74</v>
      </c>
      <c r="P1559" t="s">
        <v>9196</v>
      </c>
      <c r="Q1559" t="s">
        <v>9197</v>
      </c>
      <c r="R1559" t="s">
        <v>78</v>
      </c>
      <c r="S1559" t="s">
        <v>79</v>
      </c>
      <c r="T1559">
        <v>28800000</v>
      </c>
      <c r="U1559" t="s">
        <v>80</v>
      </c>
      <c r="V1559" t="b">
        <v>0</v>
      </c>
      <c r="X1559">
        <v>3</v>
      </c>
      <c r="Y1559">
        <v>-3.9999960000000001E-2</v>
      </c>
      <c r="Z1559">
        <v>-0.40040004000000001</v>
      </c>
      <c r="AA1559">
        <v>1596161084</v>
      </c>
      <c r="AB1559">
        <v>9.9499999999999993</v>
      </c>
      <c r="AC1559">
        <v>9.9499999999999993</v>
      </c>
      <c r="AD1559" t="s">
        <v>9198</v>
      </c>
      <c r="AE1559">
        <v>9.94</v>
      </c>
      <c r="AF1559">
        <v>3500</v>
      </c>
      <c r="AG1559">
        <v>9.99</v>
      </c>
      <c r="AH1559">
        <v>9.9499999999999993</v>
      </c>
      <c r="AI1559">
        <v>9.99</v>
      </c>
      <c r="AL1559" t="s">
        <v>82</v>
      </c>
      <c r="AM1559" t="s">
        <v>102</v>
      </c>
      <c r="AN1559">
        <v>9.9499999999999993</v>
      </c>
      <c r="AQ1559">
        <v>1.0000228999999999E-2</v>
      </c>
      <c r="AR1559">
        <v>1.0060592E-3</v>
      </c>
      <c r="AS1559" t="s">
        <v>9198</v>
      </c>
      <c r="AT1559">
        <v>0</v>
      </c>
      <c r="AU1559">
        <v>0</v>
      </c>
      <c r="AV1559">
        <v>9.94</v>
      </c>
      <c r="AW1559">
        <v>9.9499999999999993</v>
      </c>
      <c r="AZ1559">
        <v>33340000</v>
      </c>
      <c r="BH1559">
        <v>1326732928</v>
      </c>
      <c r="BJ1559">
        <v>15</v>
      </c>
      <c r="BK1559">
        <v>0</v>
      </c>
      <c r="BL1559" t="b">
        <v>0</v>
      </c>
      <c r="BM1559">
        <v>9.9499999999999993</v>
      </c>
    </row>
    <row r="1560" spans="1:72">
      <c r="A1560" t="s">
        <v>9199</v>
      </c>
      <c r="B1560" t="s">
        <v>9200</v>
      </c>
      <c r="C1560" t="str">
        <f t="shared" si="120"/>
        <v>冠華國際控股</v>
      </c>
      <c r="D1560" t="str">
        <f t="shared" si="121"/>
        <v>Consumer Goods Manufacturing</v>
      </c>
      <c r="E1560" t="str">
        <f t="shared" si="122"/>
        <v>消費品製造</v>
      </c>
      <c r="F1560" t="str">
        <f t="shared" si="123"/>
        <v>Textile and Clothing</v>
      </c>
      <c r="G1560" t="str">
        <f t="shared" si="124"/>
        <v>紡織製衣</v>
      </c>
      <c r="H1560" t="s">
        <v>68</v>
      </c>
      <c r="I1560" t="s">
        <v>69</v>
      </c>
      <c r="J1560" t="s">
        <v>70</v>
      </c>
      <c r="K1560" t="s">
        <v>71</v>
      </c>
      <c r="L1560" t="b">
        <v>0</v>
      </c>
      <c r="M1560" t="s">
        <v>72</v>
      </c>
      <c r="N1560" t="s">
        <v>73</v>
      </c>
      <c r="O1560" t="s">
        <v>74</v>
      </c>
      <c r="P1560" t="s">
        <v>9201</v>
      </c>
      <c r="Q1560" t="s">
        <v>9202</v>
      </c>
      <c r="R1560" t="s">
        <v>78</v>
      </c>
      <c r="S1560" t="s">
        <v>79</v>
      </c>
      <c r="T1560">
        <v>28800000</v>
      </c>
      <c r="U1560" t="s">
        <v>80</v>
      </c>
      <c r="V1560" t="b">
        <v>0</v>
      </c>
      <c r="W1560">
        <v>979781400000</v>
      </c>
      <c r="X1560">
        <v>3</v>
      </c>
      <c r="Y1560">
        <v>1.0000020000000001E-3</v>
      </c>
      <c r="Z1560">
        <v>0.70422673000000002</v>
      </c>
      <c r="AA1560">
        <v>1596160800</v>
      </c>
      <c r="AB1560">
        <v>0.14299999999999999</v>
      </c>
      <c r="AC1560">
        <v>0.14299999999999999</v>
      </c>
      <c r="AD1560" t="s">
        <v>9203</v>
      </c>
      <c r="AE1560">
        <v>0.14199999999999999</v>
      </c>
      <c r="AF1560">
        <v>164000</v>
      </c>
      <c r="AG1560">
        <v>0.14199999999999999</v>
      </c>
      <c r="AH1560">
        <v>0.14199999999999999</v>
      </c>
      <c r="AI1560">
        <v>0.24</v>
      </c>
      <c r="AJ1560">
        <v>0</v>
      </c>
      <c r="AK1560">
        <v>0</v>
      </c>
      <c r="AL1560" t="s">
        <v>82</v>
      </c>
      <c r="AM1560" t="s">
        <v>72</v>
      </c>
      <c r="AN1560">
        <v>0.14199999999999999</v>
      </c>
      <c r="AO1560">
        <v>7866348</v>
      </c>
      <c r="AP1560">
        <v>3817602</v>
      </c>
      <c r="AQ1560">
        <v>3.0000059999999999E-3</v>
      </c>
      <c r="AR1560">
        <v>2.1428615000000002E-2</v>
      </c>
      <c r="AS1560" t="s">
        <v>9204</v>
      </c>
      <c r="AT1560">
        <v>-0.41699999999999998</v>
      </c>
      <c r="AU1560">
        <v>-0.74464284999999997</v>
      </c>
      <c r="AV1560">
        <v>0.14000000000000001</v>
      </c>
      <c r="AW1560">
        <v>0.56000000000000005</v>
      </c>
      <c r="AX1560">
        <v>0.1</v>
      </c>
      <c r="AY1560">
        <v>0.70422536000000002</v>
      </c>
      <c r="AZ1560">
        <v>805955008</v>
      </c>
      <c r="BA1560">
        <v>8.4689999999999994</v>
      </c>
      <c r="BB1560">
        <v>0.21864231000000001</v>
      </c>
      <c r="BC1560">
        <v>-7.5642299999999996E-2</v>
      </c>
      <c r="BD1560">
        <v>-0.34596369999999999</v>
      </c>
      <c r="BE1560">
        <v>0.21807724000000001</v>
      </c>
      <c r="BF1560">
        <v>-7.5077236000000006E-2</v>
      </c>
      <c r="BG1560">
        <v>-0.34426899999999999</v>
      </c>
      <c r="BH1560">
        <v>115251568</v>
      </c>
      <c r="BI1560">
        <v>1.6885111000000001E-2</v>
      </c>
      <c r="BJ1560">
        <v>15</v>
      </c>
      <c r="BK1560">
        <v>0</v>
      </c>
      <c r="BL1560" t="b">
        <v>0</v>
      </c>
      <c r="BM1560">
        <v>0.14299999999999999</v>
      </c>
      <c r="BN1560">
        <v>1593500340</v>
      </c>
      <c r="BO1560">
        <v>1593500340</v>
      </c>
      <c r="BP1560">
        <v>1593500340</v>
      </c>
      <c r="BQ1560">
        <v>0.62995599999999996</v>
      </c>
      <c r="BR1560">
        <v>0.22700000000000001</v>
      </c>
    </row>
    <row r="1561" spans="1:72">
      <c r="A1561" t="s">
        <v>9205</v>
      </c>
      <c r="B1561" t="s">
        <v>9206</v>
      </c>
      <c r="C1561" t="str">
        <f t="shared" si="120"/>
        <v>德斯控股</v>
      </c>
      <c r="D1561" t="str">
        <f t="shared" si="121"/>
        <v>Medicine</v>
      </c>
      <c r="E1561" t="str">
        <f t="shared" si="122"/>
        <v>醫藥</v>
      </c>
      <c r="F1561" t="str">
        <f t="shared" si="123"/>
        <v>Healthcare</v>
      </c>
      <c r="G1561" t="str">
        <f t="shared" si="124"/>
        <v>醫療保健</v>
      </c>
      <c r="H1561" t="s">
        <v>68</v>
      </c>
      <c r="I1561" t="s">
        <v>69</v>
      </c>
      <c r="J1561" t="s">
        <v>70</v>
      </c>
      <c r="K1561" t="s">
        <v>71</v>
      </c>
      <c r="L1561" t="b">
        <v>0</v>
      </c>
      <c r="M1561" t="s">
        <v>72</v>
      </c>
      <c r="N1561" t="s">
        <v>73</v>
      </c>
      <c r="O1561" t="s">
        <v>74</v>
      </c>
      <c r="P1561" t="s">
        <v>9207</v>
      </c>
      <c r="Q1561" t="s">
        <v>9208</v>
      </c>
      <c r="R1561" t="s">
        <v>78</v>
      </c>
      <c r="S1561" t="s">
        <v>79</v>
      </c>
      <c r="T1561">
        <v>28800000</v>
      </c>
      <c r="U1561" t="s">
        <v>80</v>
      </c>
      <c r="V1561" t="b">
        <v>0</v>
      </c>
      <c r="W1561">
        <v>1507858200000</v>
      </c>
      <c r="X1561">
        <v>3</v>
      </c>
      <c r="Y1561">
        <v>-3.0000031E-2</v>
      </c>
      <c r="Z1561">
        <v>-5.4545507000000004</v>
      </c>
      <c r="AA1561">
        <v>1596090205</v>
      </c>
      <c r="AB1561">
        <v>0.52</v>
      </c>
      <c r="AC1561">
        <v>0.54</v>
      </c>
      <c r="AD1561" t="s">
        <v>9209</v>
      </c>
      <c r="AE1561">
        <v>0.52</v>
      </c>
      <c r="AF1561">
        <v>168000</v>
      </c>
      <c r="AG1561">
        <v>0.55000000000000004</v>
      </c>
      <c r="AH1561">
        <v>0.51</v>
      </c>
      <c r="AI1561">
        <v>0.57999999999999996</v>
      </c>
      <c r="AJ1561">
        <v>0</v>
      </c>
      <c r="AK1561">
        <v>0</v>
      </c>
      <c r="AL1561" t="s">
        <v>82</v>
      </c>
      <c r="AM1561" t="s">
        <v>4614</v>
      </c>
      <c r="AN1561">
        <v>0.54</v>
      </c>
      <c r="AO1561">
        <v>788727</v>
      </c>
      <c r="AP1561">
        <v>3719000</v>
      </c>
      <c r="AQ1561">
        <v>0.41699999999999998</v>
      </c>
      <c r="AR1561">
        <v>4.0485435000000001</v>
      </c>
      <c r="AS1561" t="s">
        <v>9210</v>
      </c>
      <c r="AT1561">
        <v>-0.22000003000000001</v>
      </c>
      <c r="AU1561">
        <v>-0.29729733000000003</v>
      </c>
      <c r="AV1561">
        <v>0.10299999999999999</v>
      </c>
      <c r="AW1561">
        <v>0.74</v>
      </c>
      <c r="AZ1561">
        <v>600000000</v>
      </c>
      <c r="BA1561">
        <v>1.7000000000000001E-2</v>
      </c>
      <c r="BB1561">
        <v>0.50444440000000002</v>
      </c>
      <c r="BC1561">
        <v>1.5555561000000001E-2</v>
      </c>
      <c r="BD1561">
        <v>3.0837015999999998E-2</v>
      </c>
      <c r="BE1561">
        <v>0.47376388000000003</v>
      </c>
      <c r="BF1561">
        <v>4.6236098000000003E-2</v>
      </c>
      <c r="BG1561">
        <v>9.7593120000000005E-2</v>
      </c>
      <c r="BH1561">
        <v>312000000</v>
      </c>
      <c r="BI1561">
        <v>30.588232000000001</v>
      </c>
      <c r="BJ1561">
        <v>15</v>
      </c>
      <c r="BK1561">
        <v>0</v>
      </c>
      <c r="BL1561" t="b">
        <v>0</v>
      </c>
      <c r="BM1561">
        <v>0.52</v>
      </c>
      <c r="BN1561">
        <v>1553266740</v>
      </c>
      <c r="BO1561">
        <v>1553266740</v>
      </c>
      <c r="BP1561">
        <v>1553266740</v>
      </c>
    </row>
    <row r="1562" spans="1:72">
      <c r="A1562" t="s">
        <v>9211</v>
      </c>
      <c r="B1562" t="s">
        <v>9212</v>
      </c>
      <c r="C1562" t="str">
        <f t="shared" si="120"/>
        <v>飛魚科技</v>
      </c>
      <c r="D1562" t="str">
        <f t="shared" si="121"/>
        <v>Information Technology</v>
      </c>
      <c r="E1562" t="str">
        <f t="shared" si="122"/>
        <v>資訊科技</v>
      </c>
      <c r="F1562" t="str">
        <f t="shared" si="123"/>
        <v>Technology and Software</v>
      </c>
      <c r="G1562" t="str">
        <f t="shared" si="124"/>
        <v>科技軟件</v>
      </c>
      <c r="H1562" t="s">
        <v>68</v>
      </c>
      <c r="I1562" t="s">
        <v>69</v>
      </c>
      <c r="J1562" t="s">
        <v>70</v>
      </c>
      <c r="K1562" t="s">
        <v>71</v>
      </c>
      <c r="L1562" t="b">
        <v>0</v>
      </c>
      <c r="M1562" t="s">
        <v>72</v>
      </c>
      <c r="N1562" t="s">
        <v>73</v>
      </c>
      <c r="O1562" t="s">
        <v>74</v>
      </c>
      <c r="P1562" t="s">
        <v>9213</v>
      </c>
      <c r="Q1562" t="s">
        <v>9214</v>
      </c>
      <c r="R1562" t="s">
        <v>78</v>
      </c>
      <c r="S1562" t="s">
        <v>79</v>
      </c>
      <c r="T1562">
        <v>28800000</v>
      </c>
      <c r="U1562" t="s">
        <v>80</v>
      </c>
      <c r="V1562" t="b">
        <v>0</v>
      </c>
      <c r="W1562">
        <v>1417743000000</v>
      </c>
      <c r="X1562">
        <v>3</v>
      </c>
      <c r="Y1562">
        <v>0</v>
      </c>
      <c r="Z1562">
        <v>0</v>
      </c>
      <c r="AA1562">
        <v>1596161210</v>
      </c>
      <c r="AB1562">
        <v>0.2</v>
      </c>
      <c r="AC1562">
        <v>0.2</v>
      </c>
      <c r="AD1562" t="s">
        <v>6169</v>
      </c>
      <c r="AE1562">
        <v>0.2</v>
      </c>
      <c r="AF1562">
        <v>15000</v>
      </c>
      <c r="AG1562">
        <v>0.2</v>
      </c>
      <c r="AH1562">
        <v>0.185</v>
      </c>
      <c r="AI1562">
        <v>0.2</v>
      </c>
      <c r="AJ1562">
        <v>0</v>
      </c>
      <c r="AK1562">
        <v>0</v>
      </c>
      <c r="AL1562" t="s">
        <v>82</v>
      </c>
      <c r="AM1562" t="s">
        <v>102</v>
      </c>
      <c r="AN1562">
        <v>0.2</v>
      </c>
      <c r="AO1562">
        <v>1295215</v>
      </c>
      <c r="AP1562">
        <v>463687</v>
      </c>
      <c r="AQ1562">
        <v>7.1000010000000002E-2</v>
      </c>
      <c r="AR1562">
        <v>0.55038770000000004</v>
      </c>
      <c r="AS1562" t="s">
        <v>9215</v>
      </c>
      <c r="AT1562">
        <v>-0.18499999</v>
      </c>
      <c r="AU1562">
        <v>-0.48051947</v>
      </c>
      <c r="AV1562">
        <v>0.129</v>
      </c>
      <c r="AW1562">
        <v>0.38500000000000001</v>
      </c>
      <c r="AX1562">
        <v>4.0000000000000001E-3</v>
      </c>
      <c r="AY1562">
        <v>2.0000001E-2</v>
      </c>
      <c r="AZ1562">
        <v>1546940032</v>
      </c>
      <c r="BA1562">
        <v>6.4000000000000001E-2</v>
      </c>
      <c r="BB1562">
        <v>0.20128572</v>
      </c>
      <c r="BC1562">
        <v>-1.2857169E-3</v>
      </c>
      <c r="BD1562">
        <v>-6.3875214999999999E-3</v>
      </c>
      <c r="BE1562">
        <v>0.17583915999999999</v>
      </c>
      <c r="BF1562">
        <v>2.4160846999999999E-2</v>
      </c>
      <c r="BG1562">
        <v>0.13740311999999999</v>
      </c>
      <c r="BH1562">
        <v>309388000</v>
      </c>
      <c r="BI1562">
        <v>3.125</v>
      </c>
      <c r="BJ1562">
        <v>15</v>
      </c>
      <c r="BK1562">
        <v>0</v>
      </c>
      <c r="BL1562" t="b">
        <v>0</v>
      </c>
      <c r="BM1562">
        <v>0.2</v>
      </c>
      <c r="BN1562">
        <v>1553871540</v>
      </c>
      <c r="BO1562">
        <v>1553871540</v>
      </c>
      <c r="BP1562">
        <v>1553871540</v>
      </c>
      <c r="BR1562">
        <v>-0.28773599999999999</v>
      </c>
      <c r="BS1562">
        <v>0.02</v>
      </c>
      <c r="BT1562">
        <v>10</v>
      </c>
    </row>
    <row r="1563" spans="1:72">
      <c r="A1563" t="s">
        <v>9216</v>
      </c>
      <c r="B1563" t="s">
        <v>9217</v>
      </c>
      <c r="C1563" t="str">
        <f t="shared" si="120"/>
        <v>維太創科</v>
      </c>
      <c r="D1563" t="str">
        <f t="shared" si="121"/>
        <v>Telecommunications</v>
      </c>
      <c r="E1563" t="str">
        <f t="shared" si="122"/>
        <v>電訊</v>
      </c>
      <c r="F1563" t="str">
        <f t="shared" si="123"/>
        <v>Telecommunications Equipment</v>
      </c>
      <c r="G1563" t="str">
        <f t="shared" si="124"/>
        <v>電訊設備</v>
      </c>
      <c r="H1563" t="s">
        <v>68</v>
      </c>
      <c r="I1563" t="s">
        <v>69</v>
      </c>
      <c r="J1563" t="s">
        <v>70</v>
      </c>
      <c r="K1563" t="s">
        <v>71</v>
      </c>
      <c r="L1563" t="b">
        <v>0</v>
      </c>
      <c r="M1563" t="s">
        <v>72</v>
      </c>
      <c r="N1563" t="s">
        <v>73</v>
      </c>
      <c r="O1563" t="s">
        <v>74</v>
      </c>
      <c r="P1563" t="s">
        <v>9218</v>
      </c>
      <c r="Q1563" t="s">
        <v>9219</v>
      </c>
      <c r="R1563" t="s">
        <v>78</v>
      </c>
      <c r="S1563" t="s">
        <v>79</v>
      </c>
      <c r="T1563">
        <v>28800000</v>
      </c>
      <c r="U1563" t="s">
        <v>80</v>
      </c>
      <c r="V1563" t="b">
        <v>0</v>
      </c>
      <c r="W1563">
        <v>1435282200000</v>
      </c>
      <c r="X1563">
        <v>3</v>
      </c>
      <c r="Y1563">
        <v>-1.9999980000000001E-2</v>
      </c>
      <c r="Z1563">
        <v>-5.263153</v>
      </c>
      <c r="AA1563">
        <v>1595490953</v>
      </c>
      <c r="AB1563">
        <v>0.36</v>
      </c>
      <c r="AC1563">
        <v>0.44500000000000001</v>
      </c>
      <c r="AD1563" t="s">
        <v>9220</v>
      </c>
      <c r="AE1563">
        <v>0.375</v>
      </c>
      <c r="AF1563">
        <v>32000</v>
      </c>
      <c r="AG1563">
        <v>0.38</v>
      </c>
      <c r="AH1563">
        <v>0.315</v>
      </c>
      <c r="AI1563">
        <v>0.38</v>
      </c>
      <c r="AJ1563">
        <v>0</v>
      </c>
      <c r="AK1563">
        <v>0</v>
      </c>
      <c r="AL1563" t="s">
        <v>82</v>
      </c>
      <c r="AM1563" t="s">
        <v>102</v>
      </c>
      <c r="AN1563">
        <v>0.43</v>
      </c>
      <c r="AO1563">
        <v>104287</v>
      </c>
      <c r="AP1563">
        <v>33625</v>
      </c>
      <c r="AQ1563">
        <v>0.09</v>
      </c>
      <c r="AR1563">
        <v>0.33333333999999998</v>
      </c>
      <c r="AS1563" t="s">
        <v>9221</v>
      </c>
      <c r="AT1563">
        <v>-0.13499998999999999</v>
      </c>
      <c r="AU1563">
        <v>-0.27272724999999998</v>
      </c>
      <c r="AV1563">
        <v>0.27</v>
      </c>
      <c r="AW1563">
        <v>0.495</v>
      </c>
      <c r="AX1563">
        <v>3.0000000000000001E-3</v>
      </c>
      <c r="AY1563">
        <v>7.8947370000000006E-3</v>
      </c>
      <c r="AZ1563">
        <v>850000000</v>
      </c>
      <c r="BA1563">
        <v>0.13200000000000001</v>
      </c>
      <c r="BB1563">
        <v>0.42277777</v>
      </c>
      <c r="BC1563">
        <v>-6.2777760000000002E-2</v>
      </c>
      <c r="BD1563">
        <v>-0.14848879000000001</v>
      </c>
      <c r="BE1563">
        <v>0.38593749999999999</v>
      </c>
      <c r="BF1563">
        <v>-2.5937498E-2</v>
      </c>
      <c r="BG1563">
        <v>-6.7206470000000004E-2</v>
      </c>
      <c r="BH1563">
        <v>306000000</v>
      </c>
      <c r="BI1563">
        <v>2.7272726999999999</v>
      </c>
      <c r="BJ1563">
        <v>15</v>
      </c>
      <c r="BK1563">
        <v>0</v>
      </c>
      <c r="BL1563" t="b">
        <v>0</v>
      </c>
      <c r="BM1563">
        <v>0.36</v>
      </c>
      <c r="BN1563">
        <v>1553612340</v>
      </c>
      <c r="BO1563">
        <v>1553612340</v>
      </c>
      <c r="BP1563">
        <v>1553612340</v>
      </c>
      <c r="BQ1563">
        <v>16.197975</v>
      </c>
      <c r="BR1563">
        <v>2.2225000000000002E-2</v>
      </c>
    </row>
    <row r="1564" spans="1:72">
      <c r="A1564" t="s">
        <v>9222</v>
      </c>
      <c r="B1564" t="s">
        <v>9223</v>
      </c>
      <c r="C1564" t="str">
        <f t="shared" si="120"/>
        <v>聯亞集團</v>
      </c>
      <c r="D1564" t="str">
        <f t="shared" si="121"/>
        <v>Consumer Goods Manufacturing</v>
      </c>
      <c r="E1564" t="str">
        <f t="shared" si="122"/>
        <v>消費品製造</v>
      </c>
      <c r="F1564" t="str">
        <f t="shared" si="123"/>
        <v>Textile and Clothing</v>
      </c>
      <c r="G1564" t="str">
        <f t="shared" si="124"/>
        <v>紡織製衣</v>
      </c>
      <c r="H1564" t="s">
        <v>68</v>
      </c>
      <c r="I1564" t="s">
        <v>69</v>
      </c>
      <c r="J1564" t="s">
        <v>70</v>
      </c>
      <c r="K1564" t="s">
        <v>71</v>
      </c>
      <c r="L1564" t="b">
        <v>0</v>
      </c>
      <c r="M1564" t="s">
        <v>72</v>
      </c>
      <c r="N1564" t="s">
        <v>73</v>
      </c>
      <c r="O1564" t="s">
        <v>74</v>
      </c>
      <c r="P1564" t="s">
        <v>9224</v>
      </c>
      <c r="Q1564" t="s">
        <v>9225</v>
      </c>
      <c r="R1564" t="s">
        <v>78</v>
      </c>
      <c r="S1564" t="s">
        <v>79</v>
      </c>
      <c r="T1564">
        <v>28800000</v>
      </c>
      <c r="U1564" t="s">
        <v>80</v>
      </c>
      <c r="V1564" t="b">
        <v>0</v>
      </c>
      <c r="W1564">
        <v>946949400000</v>
      </c>
      <c r="X1564">
        <v>3</v>
      </c>
      <c r="Y1564">
        <v>1.2</v>
      </c>
      <c r="Z1564">
        <v>-7.6923003000000003</v>
      </c>
      <c r="AA1564">
        <v>1592546381</v>
      </c>
      <c r="AB1564">
        <v>1.2</v>
      </c>
      <c r="AC1564">
        <v>1.2</v>
      </c>
      <c r="AD1564" t="s">
        <v>3811</v>
      </c>
      <c r="AE1564">
        <v>1.2</v>
      </c>
      <c r="AF1564">
        <v>1000</v>
      </c>
      <c r="AG1564">
        <v>0</v>
      </c>
      <c r="AH1564">
        <v>1.1000000000000001</v>
      </c>
      <c r="AI1564">
        <v>1.5</v>
      </c>
      <c r="AJ1564">
        <v>0</v>
      </c>
      <c r="AK1564">
        <v>0</v>
      </c>
      <c r="AL1564" t="s">
        <v>82</v>
      </c>
      <c r="AM1564" t="s">
        <v>72</v>
      </c>
      <c r="AN1564">
        <v>1.2</v>
      </c>
      <c r="AO1564">
        <v>253</v>
      </c>
      <c r="AP1564">
        <v>0</v>
      </c>
      <c r="AQ1564">
        <v>0</v>
      </c>
      <c r="AR1564">
        <v>0</v>
      </c>
      <c r="AS1564" t="s">
        <v>9226</v>
      </c>
      <c r="AT1564">
        <v>-0.46999990000000003</v>
      </c>
      <c r="AU1564">
        <v>-0.28143707000000001</v>
      </c>
      <c r="AV1564">
        <v>1.2</v>
      </c>
      <c r="AW1564">
        <v>1.67</v>
      </c>
      <c r="AZ1564">
        <v>271607008</v>
      </c>
      <c r="BA1564">
        <v>4.1859999999999999</v>
      </c>
      <c r="BB1564">
        <v>1.2171429</v>
      </c>
      <c r="BC1564">
        <v>-1.7142892E-2</v>
      </c>
      <c r="BD1564">
        <v>-1.4084535E-2</v>
      </c>
      <c r="BE1564">
        <v>1.4367132</v>
      </c>
      <c r="BF1564">
        <v>-0.23671317</v>
      </c>
      <c r="BG1564">
        <v>-0.1647602</v>
      </c>
      <c r="BH1564">
        <v>325928416</v>
      </c>
      <c r="BI1564">
        <v>0.28666987999999999</v>
      </c>
      <c r="BJ1564">
        <v>15</v>
      </c>
      <c r="BK1564">
        <v>0</v>
      </c>
      <c r="BL1564" t="b">
        <v>0</v>
      </c>
      <c r="BM1564">
        <v>1.2</v>
      </c>
      <c r="BN1564">
        <v>1553525940</v>
      </c>
      <c r="BO1564">
        <v>1553525940</v>
      </c>
      <c r="BP1564">
        <v>1553525940</v>
      </c>
      <c r="BR1564">
        <v>-0.14000000000000001</v>
      </c>
    </row>
    <row r="1565" spans="1:72">
      <c r="A1565" t="s">
        <v>9227</v>
      </c>
      <c r="B1565" t="s">
        <v>9228</v>
      </c>
      <c r="C1565" t="str">
        <f t="shared" si="120"/>
        <v>寰宇娛樂文化</v>
      </c>
      <c r="D1565" t="str">
        <f t="shared" si="121"/>
        <v>Meida and Communications</v>
      </c>
      <c r="E1565" t="str">
        <f t="shared" si="122"/>
        <v>傳理</v>
      </c>
      <c r="F1565" t="str">
        <f t="shared" si="123"/>
        <v>Film and TV</v>
      </c>
      <c r="G1565" t="str">
        <f t="shared" si="124"/>
        <v>影視娛樂</v>
      </c>
      <c r="H1565" t="s">
        <v>68</v>
      </c>
      <c r="I1565" t="s">
        <v>69</v>
      </c>
      <c r="J1565" t="s">
        <v>70</v>
      </c>
      <c r="K1565" t="s">
        <v>71</v>
      </c>
      <c r="L1565" t="b">
        <v>0</v>
      </c>
      <c r="M1565" t="s">
        <v>72</v>
      </c>
      <c r="N1565" t="s">
        <v>73</v>
      </c>
      <c r="O1565" t="s">
        <v>74</v>
      </c>
      <c r="P1565" t="s">
        <v>9229</v>
      </c>
      <c r="Q1565" t="s">
        <v>9230</v>
      </c>
      <c r="R1565" t="s">
        <v>78</v>
      </c>
      <c r="S1565" t="s">
        <v>79</v>
      </c>
      <c r="T1565">
        <v>28800000</v>
      </c>
      <c r="U1565" t="s">
        <v>80</v>
      </c>
      <c r="V1565" t="b">
        <v>0</v>
      </c>
      <c r="W1565">
        <v>976671000000</v>
      </c>
      <c r="X1565">
        <v>3</v>
      </c>
      <c r="Y1565">
        <v>-1.9999980000000001E-2</v>
      </c>
      <c r="Z1565">
        <v>-5.7142799999999996</v>
      </c>
      <c r="AA1565">
        <v>1596009011</v>
      </c>
      <c r="AB1565">
        <v>0.33</v>
      </c>
      <c r="AC1565">
        <v>0.36</v>
      </c>
      <c r="AD1565" t="s">
        <v>9231</v>
      </c>
      <c r="AE1565">
        <v>0.33</v>
      </c>
      <c r="AF1565">
        <v>4000</v>
      </c>
      <c r="AG1565">
        <v>0.35</v>
      </c>
      <c r="AH1565">
        <v>0.32500000000000001</v>
      </c>
      <c r="AI1565">
        <v>0.33</v>
      </c>
      <c r="AJ1565">
        <v>0</v>
      </c>
      <c r="AK1565">
        <v>0</v>
      </c>
      <c r="AL1565" t="s">
        <v>82</v>
      </c>
      <c r="AM1565" t="s">
        <v>72</v>
      </c>
      <c r="AN1565">
        <v>0.33</v>
      </c>
      <c r="AO1565">
        <v>71238</v>
      </c>
      <c r="AP1565">
        <v>67214</v>
      </c>
      <c r="AQ1565">
        <v>0.15600001999999999</v>
      </c>
      <c r="AR1565">
        <v>0.89655185000000004</v>
      </c>
      <c r="AS1565" t="s">
        <v>9232</v>
      </c>
      <c r="AT1565">
        <v>-0.14999998</v>
      </c>
      <c r="AU1565">
        <v>-0.31249997000000002</v>
      </c>
      <c r="AV1565">
        <v>0.17399999999999999</v>
      </c>
      <c r="AW1565">
        <v>0.48</v>
      </c>
      <c r="AZ1565">
        <v>906632000</v>
      </c>
      <c r="BA1565">
        <v>0.46899999999999997</v>
      </c>
      <c r="BB1565">
        <v>0.28625</v>
      </c>
      <c r="BC1565">
        <v>4.3750018000000002E-2</v>
      </c>
      <c r="BD1565">
        <v>0.15283849999999999</v>
      </c>
      <c r="BE1565">
        <v>0.27503473000000001</v>
      </c>
      <c r="BF1565">
        <v>5.4965287000000002E-2</v>
      </c>
      <c r="BG1565">
        <v>0.19984853</v>
      </c>
      <c r="BH1565">
        <v>299188576</v>
      </c>
      <c r="BI1565">
        <v>0.70362469999999999</v>
      </c>
      <c r="BJ1565">
        <v>15</v>
      </c>
      <c r="BK1565">
        <v>0</v>
      </c>
      <c r="BL1565" t="b">
        <v>0</v>
      </c>
      <c r="BM1565">
        <v>0.33</v>
      </c>
      <c r="BN1565">
        <v>1551369540</v>
      </c>
      <c r="BO1565">
        <v>1551369540</v>
      </c>
      <c r="BP1565">
        <v>1551369540</v>
      </c>
      <c r="BR1565">
        <v>-0.13400000000000001</v>
      </c>
    </row>
    <row r="1566" spans="1:72">
      <c r="A1566" t="s">
        <v>9233</v>
      </c>
      <c r="B1566" t="s">
        <v>9234</v>
      </c>
      <c r="C1566" t="str">
        <f t="shared" si="120"/>
        <v>LFG投資控股</v>
      </c>
      <c r="D1566" t="str">
        <f t="shared" si="121"/>
        <v>Financial</v>
      </c>
      <c r="E1566" t="str">
        <f t="shared" si="122"/>
        <v>金融</v>
      </c>
      <c r="F1566" t="str">
        <f t="shared" si="123"/>
        <v>Other financial services</v>
      </c>
      <c r="G1566" t="str">
        <f t="shared" si="124"/>
        <v>其他金融服務</v>
      </c>
      <c r="H1566" t="s">
        <v>68</v>
      </c>
      <c r="I1566" t="s">
        <v>69</v>
      </c>
      <c r="J1566" t="s">
        <v>70</v>
      </c>
      <c r="K1566" t="s">
        <v>71</v>
      </c>
      <c r="L1566" t="b">
        <v>0</v>
      </c>
      <c r="M1566" t="s">
        <v>72</v>
      </c>
      <c r="N1566" t="s">
        <v>73</v>
      </c>
      <c r="O1566" t="s">
        <v>74</v>
      </c>
      <c r="P1566" t="s">
        <v>9235</v>
      </c>
      <c r="Q1566" t="s">
        <v>9236</v>
      </c>
      <c r="R1566" t="s">
        <v>78</v>
      </c>
      <c r="S1566" t="s">
        <v>79</v>
      </c>
      <c r="T1566">
        <v>28800000</v>
      </c>
      <c r="U1566" t="s">
        <v>80</v>
      </c>
      <c r="V1566" t="b">
        <v>0</v>
      </c>
      <c r="W1566">
        <v>1569807000000</v>
      </c>
      <c r="X1566">
        <v>3</v>
      </c>
      <c r="Y1566">
        <v>-3.0000031E-2</v>
      </c>
      <c r="Z1566">
        <v>-3.7500038</v>
      </c>
      <c r="AA1566">
        <v>1596095311</v>
      </c>
      <c r="AB1566">
        <v>0.77</v>
      </c>
      <c r="AC1566">
        <v>0.8</v>
      </c>
      <c r="AD1566" t="s">
        <v>9237</v>
      </c>
      <c r="AE1566">
        <v>0.75</v>
      </c>
      <c r="AF1566">
        <v>1406956</v>
      </c>
      <c r="AG1566">
        <v>0.8</v>
      </c>
      <c r="AH1566">
        <v>0.76</v>
      </c>
      <c r="AI1566">
        <v>0.78</v>
      </c>
      <c r="AL1566" t="s">
        <v>82</v>
      </c>
      <c r="AM1566" t="s">
        <v>72</v>
      </c>
      <c r="AN1566">
        <v>0.8</v>
      </c>
      <c r="AO1566">
        <v>694060</v>
      </c>
      <c r="AP1566">
        <v>1446119</v>
      </c>
      <c r="AQ1566">
        <v>0.20999998</v>
      </c>
      <c r="AR1566">
        <v>0.37499997000000002</v>
      </c>
      <c r="AS1566" t="s">
        <v>9238</v>
      </c>
      <c r="AT1566">
        <v>-0.86</v>
      </c>
      <c r="AU1566">
        <v>-0.52760739999999995</v>
      </c>
      <c r="AV1566">
        <v>0.56000000000000005</v>
      </c>
      <c r="AW1566">
        <v>1.63</v>
      </c>
      <c r="AX1566">
        <v>7.3999999999999996E-2</v>
      </c>
      <c r="AY1566">
        <v>9.2499999999999999E-2</v>
      </c>
      <c r="AZ1566">
        <v>405793984</v>
      </c>
      <c r="BA1566">
        <v>0.43</v>
      </c>
      <c r="BB1566">
        <v>0.74828570000000005</v>
      </c>
      <c r="BC1566">
        <v>2.1714270000000001E-2</v>
      </c>
      <c r="BD1566">
        <v>2.9018689E-2</v>
      </c>
      <c r="BE1566">
        <v>0.73027973999999996</v>
      </c>
      <c r="BF1566">
        <v>3.9720236999999999E-2</v>
      </c>
      <c r="BG1566">
        <v>5.4390439999999998E-2</v>
      </c>
      <c r="BH1566">
        <v>312591520</v>
      </c>
      <c r="BI1566">
        <v>1.7906975999999999</v>
      </c>
      <c r="BJ1566">
        <v>15</v>
      </c>
      <c r="BK1566">
        <v>0</v>
      </c>
      <c r="BL1566" t="b">
        <v>0</v>
      </c>
      <c r="BM1566">
        <v>0.77</v>
      </c>
    </row>
    <row r="1567" spans="1:72">
      <c r="A1567" t="s">
        <v>9239</v>
      </c>
      <c r="B1567" t="s">
        <v>9240</v>
      </c>
      <c r="C1567" t="str">
        <f t="shared" si="120"/>
        <v>泰和小貸</v>
      </c>
      <c r="D1567" t="str">
        <f t="shared" si="121"/>
        <v>Financial</v>
      </c>
      <c r="E1567" t="str">
        <f t="shared" si="122"/>
        <v>金融</v>
      </c>
      <c r="F1567" t="str">
        <f t="shared" si="123"/>
        <v>Other financial services</v>
      </c>
      <c r="G1567" t="str">
        <f t="shared" si="124"/>
        <v>其他金融服務</v>
      </c>
      <c r="H1567" t="s">
        <v>68</v>
      </c>
      <c r="I1567" t="s">
        <v>69</v>
      </c>
      <c r="J1567" t="s">
        <v>70</v>
      </c>
      <c r="K1567" t="s">
        <v>71</v>
      </c>
      <c r="L1567" t="b">
        <v>0</v>
      </c>
      <c r="M1567" t="s">
        <v>72</v>
      </c>
      <c r="N1567" t="s">
        <v>73</v>
      </c>
      <c r="O1567" t="s">
        <v>74</v>
      </c>
      <c r="P1567" t="s">
        <v>9241</v>
      </c>
      <c r="Q1567" t="s">
        <v>9242</v>
      </c>
      <c r="R1567" t="s">
        <v>78</v>
      </c>
      <c r="S1567" t="s">
        <v>79</v>
      </c>
      <c r="T1567">
        <v>28800000</v>
      </c>
      <c r="U1567" t="s">
        <v>80</v>
      </c>
      <c r="V1567" t="b">
        <v>0</v>
      </c>
      <c r="W1567">
        <v>1494207000000</v>
      </c>
      <c r="X1567">
        <v>3</v>
      </c>
      <c r="Y1567">
        <v>0</v>
      </c>
      <c r="Z1567">
        <v>0</v>
      </c>
      <c r="AA1567">
        <v>1596010085</v>
      </c>
      <c r="AB1567">
        <v>2.16</v>
      </c>
      <c r="AC1567">
        <v>2.16</v>
      </c>
      <c r="AD1567" t="s">
        <v>9243</v>
      </c>
      <c r="AE1567">
        <v>2.09</v>
      </c>
      <c r="AF1567">
        <v>18000</v>
      </c>
      <c r="AG1567">
        <v>2.16</v>
      </c>
      <c r="AH1567">
        <v>1.98</v>
      </c>
      <c r="AI1567">
        <v>2.23</v>
      </c>
      <c r="AL1567" t="s">
        <v>82</v>
      </c>
      <c r="AM1567" t="s">
        <v>102</v>
      </c>
      <c r="AN1567">
        <v>2.15</v>
      </c>
      <c r="AO1567">
        <v>138727</v>
      </c>
      <c r="AP1567">
        <v>52500</v>
      </c>
      <c r="AQ1567">
        <v>0.63000009999999995</v>
      </c>
      <c r="AR1567">
        <v>0.41176479999999999</v>
      </c>
      <c r="AS1567" t="s">
        <v>9244</v>
      </c>
      <c r="AT1567">
        <v>-2.0299999999999998</v>
      </c>
      <c r="AU1567">
        <v>-0.48448685000000002</v>
      </c>
      <c r="AV1567">
        <v>1.53</v>
      </c>
      <c r="AW1567">
        <v>4.1900000000000004</v>
      </c>
      <c r="AZ1567">
        <v>600000000</v>
      </c>
      <c r="BB1567">
        <v>2.4189723000000001</v>
      </c>
      <c r="BC1567">
        <v>-0.25897217</v>
      </c>
      <c r="BD1567">
        <v>-0.107058756</v>
      </c>
      <c r="BE1567">
        <v>2.4518957000000001</v>
      </c>
      <c r="BF1567">
        <v>-0.29189563000000002</v>
      </c>
      <c r="BG1567">
        <v>-0.11904896</v>
      </c>
      <c r="BH1567">
        <v>1296000000</v>
      </c>
      <c r="BJ1567">
        <v>15</v>
      </c>
      <c r="BK1567">
        <v>0</v>
      </c>
      <c r="BL1567" t="b">
        <v>0</v>
      </c>
      <c r="BM1567">
        <v>2.16</v>
      </c>
      <c r="BN1567">
        <v>1553525940</v>
      </c>
      <c r="BO1567">
        <v>1553525940</v>
      </c>
      <c r="BP1567">
        <v>1553525940</v>
      </c>
    </row>
    <row r="1568" spans="1:72">
      <c r="A1568" t="s">
        <v>9245</v>
      </c>
      <c r="B1568" t="s">
        <v>9246</v>
      </c>
      <c r="C1568" t="str">
        <f t="shared" si="120"/>
        <v>豆盟科技</v>
      </c>
      <c r="D1568" t="str">
        <f t="shared" si="121"/>
        <v>Meida and Communications</v>
      </c>
      <c r="E1568" t="str">
        <f t="shared" si="122"/>
        <v>傳理</v>
      </c>
      <c r="F1568" t="str">
        <f t="shared" si="123"/>
        <v>Advertisement</v>
      </c>
      <c r="G1568" t="str">
        <f t="shared" si="124"/>
        <v>廣告</v>
      </c>
      <c r="H1568" t="s">
        <v>68</v>
      </c>
      <c r="I1568" t="s">
        <v>69</v>
      </c>
      <c r="J1568" t="s">
        <v>70</v>
      </c>
      <c r="K1568" t="s">
        <v>71</v>
      </c>
      <c r="L1568" t="b">
        <v>0</v>
      </c>
      <c r="M1568" t="s">
        <v>72</v>
      </c>
      <c r="N1568" t="s">
        <v>73</v>
      </c>
      <c r="O1568" t="s">
        <v>74</v>
      </c>
      <c r="P1568" t="s">
        <v>9247</v>
      </c>
      <c r="Q1568" t="s">
        <v>9248</v>
      </c>
      <c r="R1568" t="s">
        <v>78</v>
      </c>
      <c r="S1568" t="s">
        <v>79</v>
      </c>
      <c r="T1568">
        <v>28800000</v>
      </c>
      <c r="U1568" t="s">
        <v>80</v>
      </c>
      <c r="V1568" t="b">
        <v>0</v>
      </c>
      <c r="W1568">
        <v>1552527000000</v>
      </c>
      <c r="X1568">
        <v>3</v>
      </c>
      <c r="Y1568">
        <v>-1.0000020000000001E-3</v>
      </c>
      <c r="Z1568">
        <v>-0.70922130000000005</v>
      </c>
      <c r="AA1568">
        <v>1596160579</v>
      </c>
      <c r="AB1568">
        <v>0.14000000000000001</v>
      </c>
      <c r="AC1568">
        <v>0.14099999999999999</v>
      </c>
      <c r="AD1568" t="s">
        <v>9249</v>
      </c>
      <c r="AE1568">
        <v>0.14000000000000001</v>
      </c>
      <c r="AF1568">
        <v>100000</v>
      </c>
      <c r="AG1568">
        <v>0.14099999999999999</v>
      </c>
      <c r="AH1568">
        <v>0.14000000000000001</v>
      </c>
      <c r="AI1568">
        <v>0.14099999999999999</v>
      </c>
      <c r="AJ1568">
        <v>0</v>
      </c>
      <c r="AK1568">
        <v>0</v>
      </c>
      <c r="AL1568" t="s">
        <v>82</v>
      </c>
      <c r="AM1568" t="s">
        <v>102</v>
      </c>
      <c r="AN1568">
        <v>0.14099999999999999</v>
      </c>
      <c r="AO1568">
        <v>1912738</v>
      </c>
      <c r="AP1568">
        <v>381250</v>
      </c>
      <c r="AQ1568">
        <v>1.0000004999999999E-2</v>
      </c>
      <c r="AR1568">
        <v>7.6923123999999996E-2</v>
      </c>
      <c r="AS1568" t="s">
        <v>9250</v>
      </c>
      <c r="AT1568">
        <v>-0.27999996999999999</v>
      </c>
      <c r="AU1568">
        <v>-0.6666666</v>
      </c>
      <c r="AV1568">
        <v>0.13</v>
      </c>
      <c r="AW1568">
        <v>0.42</v>
      </c>
      <c r="AZ1568">
        <v>2300000000</v>
      </c>
      <c r="BB1568">
        <v>0.15165714999999999</v>
      </c>
      <c r="BC1568">
        <v>-1.1657149E-2</v>
      </c>
      <c r="BD1568">
        <v>-7.6865143999999996E-2</v>
      </c>
      <c r="BE1568">
        <v>0.17093006999999999</v>
      </c>
      <c r="BF1568">
        <v>-3.0930071999999999E-2</v>
      </c>
      <c r="BG1568">
        <v>-0.18095161000000001</v>
      </c>
      <c r="BH1568">
        <v>322000000</v>
      </c>
      <c r="BJ1568">
        <v>15</v>
      </c>
      <c r="BK1568">
        <v>0</v>
      </c>
      <c r="BL1568" t="b">
        <v>0</v>
      </c>
      <c r="BM1568">
        <v>0.14000000000000001</v>
      </c>
      <c r="BN1568">
        <v>1553785140</v>
      </c>
      <c r="BO1568">
        <v>1553785140</v>
      </c>
      <c r="BP1568">
        <v>1553785140</v>
      </c>
    </row>
    <row r="1569" spans="1:72">
      <c r="A1569" t="s">
        <v>9251</v>
      </c>
      <c r="B1569" t="s">
        <v>9252</v>
      </c>
      <c r="C1569" t="str">
        <f t="shared" si="120"/>
        <v>金輝集團</v>
      </c>
      <c r="D1569" t="str">
        <f t="shared" si="121"/>
        <v>Transportation, logistics and infrastructure</v>
      </c>
      <c r="E1569" t="str">
        <f t="shared" si="122"/>
        <v>運輸、物流及基建</v>
      </c>
      <c r="F1569" t="str">
        <f t="shared" si="123"/>
        <v xml:space="preserve">Shipping </v>
      </c>
      <c r="G1569" t="str">
        <f t="shared" si="124"/>
        <v>航運</v>
      </c>
      <c r="H1569" t="s">
        <v>68</v>
      </c>
      <c r="I1569" t="s">
        <v>69</v>
      </c>
      <c r="J1569" t="s">
        <v>70</v>
      </c>
      <c r="K1569" t="s">
        <v>71</v>
      </c>
      <c r="L1569" t="b">
        <v>0</v>
      </c>
      <c r="M1569" t="s">
        <v>72</v>
      </c>
      <c r="N1569" t="s">
        <v>73</v>
      </c>
      <c r="O1569" t="s">
        <v>74</v>
      </c>
      <c r="P1569" t="s">
        <v>9253</v>
      </c>
      <c r="Q1569" t="s">
        <v>9254</v>
      </c>
      <c r="R1569" t="s">
        <v>78</v>
      </c>
      <c r="S1569" t="s">
        <v>79</v>
      </c>
      <c r="T1569">
        <v>28800000</v>
      </c>
      <c r="U1569" t="s">
        <v>80</v>
      </c>
      <c r="V1569" t="b">
        <v>0</v>
      </c>
      <c r="W1569">
        <v>1055813400000</v>
      </c>
      <c r="X1569">
        <v>3</v>
      </c>
      <c r="Y1569">
        <v>0</v>
      </c>
      <c r="Z1569">
        <v>0</v>
      </c>
      <c r="AA1569">
        <v>1596008053</v>
      </c>
      <c r="AB1569">
        <v>0.61</v>
      </c>
      <c r="AC1569">
        <v>0.54</v>
      </c>
      <c r="AD1569" t="s">
        <v>9255</v>
      </c>
      <c r="AE1569">
        <v>0.54</v>
      </c>
      <c r="AF1569">
        <v>11000</v>
      </c>
      <c r="AG1569">
        <v>0.61</v>
      </c>
      <c r="AH1569">
        <v>0.45500000000000002</v>
      </c>
      <c r="AI1569">
        <v>0.7</v>
      </c>
      <c r="AJ1569">
        <v>0</v>
      </c>
      <c r="AK1569">
        <v>0</v>
      </c>
      <c r="AL1569" t="s">
        <v>82</v>
      </c>
      <c r="AM1569" t="s">
        <v>72</v>
      </c>
      <c r="AN1569">
        <v>0.54</v>
      </c>
      <c r="AO1569">
        <v>5815</v>
      </c>
      <c r="AP1569">
        <v>27625</v>
      </c>
      <c r="AQ1569">
        <v>0.16000002999999999</v>
      </c>
      <c r="AR1569">
        <v>0.35555562000000002</v>
      </c>
      <c r="AS1569" t="s">
        <v>9256</v>
      </c>
      <c r="AT1569">
        <v>-0.36</v>
      </c>
      <c r="AU1569">
        <v>-0.37113400000000002</v>
      </c>
      <c r="AV1569">
        <v>0.45</v>
      </c>
      <c r="AW1569">
        <v>0.97</v>
      </c>
      <c r="AZ1569">
        <v>530288992</v>
      </c>
      <c r="BA1569">
        <v>2.2919999999999998</v>
      </c>
      <c r="BB1569">
        <v>0.52571429999999997</v>
      </c>
      <c r="BC1569">
        <v>8.4285736E-2</v>
      </c>
      <c r="BD1569">
        <v>0.16032614000000001</v>
      </c>
      <c r="BE1569">
        <v>0.57384615999999999</v>
      </c>
      <c r="BF1569">
        <v>3.6153853E-2</v>
      </c>
      <c r="BG1569">
        <v>6.300269E-2</v>
      </c>
      <c r="BH1569">
        <v>323476288</v>
      </c>
      <c r="BI1569">
        <v>0.26614310000000002</v>
      </c>
      <c r="BJ1569">
        <v>15</v>
      </c>
      <c r="BK1569">
        <v>0</v>
      </c>
      <c r="BL1569" t="b">
        <v>0</v>
      </c>
      <c r="BM1569">
        <v>0.61</v>
      </c>
      <c r="BN1569">
        <v>1553266740</v>
      </c>
      <c r="BO1569">
        <v>1553266740</v>
      </c>
      <c r="BP1569">
        <v>1553266740</v>
      </c>
      <c r="BR1569">
        <v>-7.0000000000000001E-3</v>
      </c>
    </row>
    <row r="1570" spans="1:72">
      <c r="A1570" t="s">
        <v>9257</v>
      </c>
      <c r="B1570" t="s">
        <v>9258</v>
      </c>
      <c r="C1570" t="str">
        <f t="shared" si="120"/>
        <v>北方礦業</v>
      </c>
      <c r="D1570" t="str">
        <f t="shared" si="121"/>
        <v>Raw Materials</v>
      </c>
      <c r="E1570" t="str">
        <f t="shared" si="122"/>
        <v>原材料</v>
      </c>
      <c r="F1570" t="str">
        <f t="shared" si="123"/>
        <v>Non-ferrous metals and ores</v>
      </c>
      <c r="G1570" t="str">
        <f t="shared" si="124"/>
        <v>有色金屬及礦石</v>
      </c>
      <c r="H1570" t="s">
        <v>68</v>
      </c>
      <c r="I1570" t="s">
        <v>69</v>
      </c>
      <c r="J1570" t="s">
        <v>70</v>
      </c>
      <c r="K1570" t="s">
        <v>71</v>
      </c>
      <c r="L1570" t="b">
        <v>0</v>
      </c>
      <c r="M1570" t="s">
        <v>72</v>
      </c>
      <c r="N1570" t="s">
        <v>73</v>
      </c>
      <c r="O1570" t="s">
        <v>74</v>
      </c>
      <c r="P1570" t="s">
        <v>9259</v>
      </c>
      <c r="Q1570" t="s">
        <v>9260</v>
      </c>
      <c r="R1570" t="s">
        <v>78</v>
      </c>
      <c r="S1570" t="s">
        <v>79</v>
      </c>
      <c r="T1570">
        <v>28800000</v>
      </c>
      <c r="U1570" t="s">
        <v>80</v>
      </c>
      <c r="V1570" t="b">
        <v>0</v>
      </c>
      <c r="W1570">
        <v>953170200000</v>
      </c>
      <c r="X1570">
        <v>3</v>
      </c>
      <c r="Y1570">
        <v>0</v>
      </c>
      <c r="Z1570">
        <v>0</v>
      </c>
      <c r="AA1570">
        <v>1596092430</v>
      </c>
      <c r="AB1570">
        <v>1.4999999999999999E-2</v>
      </c>
      <c r="AC1570">
        <v>1.4999999999999999E-2</v>
      </c>
      <c r="AD1570" t="s">
        <v>9261</v>
      </c>
      <c r="AE1570">
        <v>1.4E-2</v>
      </c>
      <c r="AF1570">
        <v>350000</v>
      </c>
      <c r="AG1570">
        <v>1.4999999999999999E-2</v>
      </c>
      <c r="AH1570">
        <v>1.4E-2</v>
      </c>
      <c r="AI1570">
        <v>1.4999999999999999E-2</v>
      </c>
      <c r="AJ1570">
        <v>0</v>
      </c>
      <c r="AK1570">
        <v>0</v>
      </c>
      <c r="AL1570" t="s">
        <v>82</v>
      </c>
      <c r="AM1570" t="s">
        <v>72</v>
      </c>
      <c r="AN1570">
        <v>1.4999999999999999E-2</v>
      </c>
      <c r="AO1570">
        <v>11177673</v>
      </c>
      <c r="AP1570">
        <v>9380000</v>
      </c>
      <c r="AQ1570">
        <v>5.0000000000000001E-3</v>
      </c>
      <c r="AR1570">
        <v>0.5</v>
      </c>
      <c r="AS1570" t="s">
        <v>9262</v>
      </c>
      <c r="AT1570">
        <v>-2.2999998000000001E-2</v>
      </c>
      <c r="AU1570">
        <v>-0.60526310000000005</v>
      </c>
      <c r="AV1570">
        <v>0.01</v>
      </c>
      <c r="AW1570">
        <v>3.7999999999999999E-2</v>
      </c>
      <c r="AZ1570">
        <v>21495400448</v>
      </c>
      <c r="BA1570">
        <v>8.2000000000000003E-2</v>
      </c>
      <c r="BB1570">
        <v>1.4971429E-2</v>
      </c>
      <c r="BC1570" s="1">
        <v>2.8571114E-5</v>
      </c>
      <c r="BD1570">
        <v>1.9083759E-3</v>
      </c>
      <c r="BE1570">
        <v>1.2594406000000001E-2</v>
      </c>
      <c r="BF1570">
        <v>2.405594E-3</v>
      </c>
      <c r="BG1570">
        <v>0.19100497999999999</v>
      </c>
      <c r="BH1570">
        <v>322431008</v>
      </c>
      <c r="BI1570">
        <v>0.18292681999999999</v>
      </c>
      <c r="BJ1570">
        <v>15</v>
      </c>
      <c r="BK1570">
        <v>0</v>
      </c>
      <c r="BL1570" t="b">
        <v>0</v>
      </c>
      <c r="BM1570">
        <v>1.4999999999999999E-2</v>
      </c>
      <c r="BN1570">
        <v>1553785140</v>
      </c>
      <c r="BO1570">
        <v>1553785140</v>
      </c>
      <c r="BP1570">
        <v>1553785140</v>
      </c>
      <c r="BR1570">
        <v>-2.4899999999999999E-2</v>
      </c>
    </row>
    <row r="1571" spans="1:72">
      <c r="A1571" t="s">
        <v>9263</v>
      </c>
      <c r="B1571" t="s">
        <v>9264</v>
      </c>
      <c r="C1571" t="str">
        <f t="shared" si="120"/>
        <v>中民控股</v>
      </c>
      <c r="D1571" t="str">
        <f t="shared" si="121"/>
        <v>Energy</v>
      </c>
      <c r="E1571" t="str">
        <f t="shared" si="122"/>
        <v>能源</v>
      </c>
      <c r="F1571" t="str">
        <f t="shared" si="123"/>
        <v>Gas and Public Utilities</v>
      </c>
      <c r="G1571" t="str">
        <f t="shared" si="124"/>
        <v>燃氣公用</v>
      </c>
      <c r="H1571" t="s">
        <v>68</v>
      </c>
      <c r="I1571" t="s">
        <v>69</v>
      </c>
      <c r="J1571" t="s">
        <v>70</v>
      </c>
      <c r="K1571" t="s">
        <v>71</v>
      </c>
      <c r="L1571" t="b">
        <v>0</v>
      </c>
      <c r="M1571" t="s">
        <v>72</v>
      </c>
      <c r="N1571" t="s">
        <v>73</v>
      </c>
      <c r="O1571" t="s">
        <v>74</v>
      </c>
      <c r="P1571" t="s">
        <v>9265</v>
      </c>
      <c r="Q1571" t="s">
        <v>9266</v>
      </c>
      <c r="R1571" t="s">
        <v>78</v>
      </c>
      <c r="S1571" t="s">
        <v>79</v>
      </c>
      <c r="T1571">
        <v>28800000</v>
      </c>
      <c r="U1571" t="s">
        <v>80</v>
      </c>
      <c r="V1571" t="b">
        <v>0</v>
      </c>
      <c r="W1571">
        <v>1053048600000</v>
      </c>
      <c r="X1571">
        <v>3</v>
      </c>
      <c r="Y1571">
        <v>0</v>
      </c>
      <c r="Z1571">
        <v>0</v>
      </c>
      <c r="AA1571">
        <v>1596095986</v>
      </c>
      <c r="AB1571">
        <v>3.5999999999999997E-2</v>
      </c>
      <c r="AC1571">
        <v>3.6999999999999998E-2</v>
      </c>
      <c r="AD1571" t="s">
        <v>9267</v>
      </c>
      <c r="AE1571">
        <v>3.5000000000000003E-2</v>
      </c>
      <c r="AF1571">
        <v>158629</v>
      </c>
      <c r="AG1571">
        <v>3.5999999999999997E-2</v>
      </c>
      <c r="AH1571">
        <v>0.03</v>
      </c>
      <c r="AI1571">
        <v>3.5999999999999997E-2</v>
      </c>
      <c r="AJ1571">
        <v>0</v>
      </c>
      <c r="AK1571">
        <v>0</v>
      </c>
      <c r="AL1571" t="s">
        <v>82</v>
      </c>
      <c r="AM1571" t="s">
        <v>102</v>
      </c>
      <c r="AN1571">
        <v>3.5000000000000003E-2</v>
      </c>
      <c r="AO1571">
        <v>1287533</v>
      </c>
      <c r="AP1571">
        <v>961550</v>
      </c>
      <c r="AQ1571">
        <v>3.9999969999999999E-3</v>
      </c>
      <c r="AR1571">
        <v>0.124999896</v>
      </c>
      <c r="AS1571" t="s">
        <v>6512</v>
      </c>
      <c r="AT1571">
        <v>-4.3000005000000001E-2</v>
      </c>
      <c r="AU1571">
        <v>-0.54430383000000004</v>
      </c>
      <c r="AV1571">
        <v>3.2000000000000001E-2</v>
      </c>
      <c r="AW1571">
        <v>7.9000000000000001E-2</v>
      </c>
      <c r="AZ1571">
        <v>8934559744</v>
      </c>
      <c r="BA1571">
        <v>3.5999999999999997E-2</v>
      </c>
      <c r="BB1571">
        <v>3.8685712999999997E-2</v>
      </c>
      <c r="BC1571">
        <v>-2.6857144999999998E-3</v>
      </c>
      <c r="BD1571">
        <v>-6.9423940000000003E-2</v>
      </c>
      <c r="BE1571">
        <v>4.1349650000000002E-2</v>
      </c>
      <c r="BF1571">
        <v>-5.3496510000000004E-3</v>
      </c>
      <c r="BG1571">
        <v>-0.12937596000000001</v>
      </c>
      <c r="BH1571">
        <v>321644128</v>
      </c>
      <c r="BI1571">
        <v>1</v>
      </c>
      <c r="BJ1571">
        <v>15</v>
      </c>
      <c r="BK1571">
        <v>0</v>
      </c>
      <c r="BL1571" t="b">
        <v>0</v>
      </c>
      <c r="BM1571">
        <v>3.5999999999999997E-2</v>
      </c>
      <c r="BN1571">
        <v>1561733940</v>
      </c>
      <c r="BO1571">
        <v>1561733940</v>
      </c>
      <c r="BP1571">
        <v>1561733940</v>
      </c>
      <c r="BQ1571">
        <v>1.6164518999999999</v>
      </c>
      <c r="BR1571">
        <v>2.2270999999999999E-2</v>
      </c>
    </row>
    <row r="1572" spans="1:72">
      <c r="A1572" t="s">
        <v>9268</v>
      </c>
      <c r="B1572" t="s">
        <v>9269</v>
      </c>
      <c r="C1572" t="str">
        <f t="shared" si="120"/>
        <v>安賢園中國</v>
      </c>
      <c r="D1572" t="str">
        <f t="shared" si="121"/>
        <v>Consumer Service</v>
      </c>
      <c r="E1572" t="str">
        <f t="shared" si="122"/>
        <v>消費者服務業</v>
      </c>
      <c r="F1572" t="str">
        <f t="shared" si="123"/>
        <v>Funeral</v>
      </c>
      <c r="G1572" t="str">
        <f t="shared" si="124"/>
        <v>殯儀</v>
      </c>
      <c r="H1572" t="s">
        <v>68</v>
      </c>
      <c r="I1572" t="s">
        <v>69</v>
      </c>
      <c r="J1572" t="s">
        <v>70</v>
      </c>
      <c r="K1572" t="s">
        <v>71</v>
      </c>
      <c r="L1572" t="b">
        <v>0</v>
      </c>
      <c r="M1572" t="s">
        <v>72</v>
      </c>
      <c r="N1572" t="s">
        <v>73</v>
      </c>
      <c r="O1572" t="s">
        <v>74</v>
      </c>
      <c r="P1572" t="s">
        <v>9270</v>
      </c>
      <c r="Q1572" t="s">
        <v>9271</v>
      </c>
      <c r="R1572" t="s">
        <v>78</v>
      </c>
      <c r="S1572" t="s">
        <v>79</v>
      </c>
      <c r="T1572">
        <v>28800000</v>
      </c>
      <c r="U1572" t="s">
        <v>80</v>
      </c>
      <c r="V1572" t="b">
        <v>0</v>
      </c>
      <c r="W1572">
        <v>946949400000</v>
      </c>
      <c r="X1572">
        <v>3</v>
      </c>
      <c r="Y1572">
        <v>-6.9999993000000003E-3</v>
      </c>
      <c r="Z1572">
        <v>-5.1094885000000003</v>
      </c>
      <c r="AA1572">
        <v>1596160682</v>
      </c>
      <c r="AB1572">
        <v>0.13</v>
      </c>
      <c r="AC1572">
        <v>0.13400000000000001</v>
      </c>
      <c r="AD1572" t="s">
        <v>9272</v>
      </c>
      <c r="AE1572">
        <v>0.125</v>
      </c>
      <c r="AF1572">
        <v>993890</v>
      </c>
      <c r="AG1572">
        <v>0.13700000000000001</v>
      </c>
      <c r="AH1572">
        <v>0.126</v>
      </c>
      <c r="AI1572">
        <v>0.13</v>
      </c>
      <c r="AJ1572">
        <v>0</v>
      </c>
      <c r="AK1572">
        <v>0</v>
      </c>
      <c r="AL1572" t="s">
        <v>82</v>
      </c>
      <c r="AM1572" t="s">
        <v>72</v>
      </c>
      <c r="AN1572">
        <v>0.13400000000000001</v>
      </c>
      <c r="AO1572">
        <v>3431553</v>
      </c>
      <c r="AP1572">
        <v>9774647</v>
      </c>
      <c r="AQ1572">
        <v>3.0999995999999998E-2</v>
      </c>
      <c r="AR1572">
        <v>0.31313127000000002</v>
      </c>
      <c r="AS1572" t="s">
        <v>9273</v>
      </c>
      <c r="AT1572">
        <v>-0.18</v>
      </c>
      <c r="AU1572">
        <v>-0.58064519999999997</v>
      </c>
      <c r="AV1572">
        <v>9.9000000000000005E-2</v>
      </c>
      <c r="AW1572">
        <v>0.31</v>
      </c>
      <c r="AZ1572">
        <v>949590016</v>
      </c>
      <c r="BA1572">
        <v>0.72599999999999998</v>
      </c>
      <c r="BB1572">
        <v>0.11329731</v>
      </c>
      <c r="BC1572">
        <v>1.6702682E-2</v>
      </c>
      <c r="BD1572">
        <v>0.14742346000000001</v>
      </c>
      <c r="BE1572">
        <v>0.13757284</v>
      </c>
      <c r="BF1572">
        <v>-7.5728445999999998E-3</v>
      </c>
      <c r="BG1572">
        <v>-5.5046074E-2</v>
      </c>
      <c r="BH1572">
        <v>123446696</v>
      </c>
      <c r="BI1572">
        <v>0.17906335000000001</v>
      </c>
      <c r="BJ1572">
        <v>15</v>
      </c>
      <c r="BK1572">
        <v>0</v>
      </c>
      <c r="BL1572" t="b">
        <v>0</v>
      </c>
      <c r="BM1572">
        <v>0.13</v>
      </c>
      <c r="BQ1572">
        <v>92.857140000000001</v>
      </c>
      <c r="BR1572">
        <v>1.4E-3</v>
      </c>
    </row>
    <row r="1573" spans="1:72">
      <c r="A1573" t="s">
        <v>9274</v>
      </c>
      <c r="B1573" t="s">
        <v>9275</v>
      </c>
      <c r="C1573" t="str">
        <f t="shared" si="120"/>
        <v>新興光學</v>
      </c>
      <c r="D1573" t="str">
        <f t="shared" si="121"/>
        <v>Medicine</v>
      </c>
      <c r="E1573" t="str">
        <f t="shared" si="122"/>
        <v>醫藥</v>
      </c>
      <c r="F1573" t="str">
        <f t="shared" si="123"/>
        <v>Healthcare</v>
      </c>
      <c r="G1573" t="str">
        <f t="shared" si="124"/>
        <v>醫療保健</v>
      </c>
      <c r="H1573" t="s">
        <v>68</v>
      </c>
      <c r="I1573" t="s">
        <v>69</v>
      </c>
      <c r="J1573" t="s">
        <v>70</v>
      </c>
      <c r="K1573" t="s">
        <v>71</v>
      </c>
      <c r="L1573" t="b">
        <v>0</v>
      </c>
      <c r="M1573" t="s">
        <v>72</v>
      </c>
      <c r="N1573" t="s">
        <v>73</v>
      </c>
      <c r="O1573" t="s">
        <v>74</v>
      </c>
      <c r="P1573" t="s">
        <v>9276</v>
      </c>
      <c r="Q1573" t="s">
        <v>9277</v>
      </c>
      <c r="R1573" t="s">
        <v>78</v>
      </c>
      <c r="S1573" t="s">
        <v>79</v>
      </c>
      <c r="T1573">
        <v>28800000</v>
      </c>
      <c r="U1573" t="s">
        <v>80</v>
      </c>
      <c r="V1573" t="b">
        <v>0</v>
      </c>
      <c r="W1573">
        <v>947122200000</v>
      </c>
      <c r="X1573">
        <v>3</v>
      </c>
      <c r="Y1573">
        <v>0</v>
      </c>
      <c r="Z1573">
        <v>0</v>
      </c>
      <c r="AA1573">
        <v>1595899822</v>
      </c>
      <c r="AB1573">
        <v>1.22</v>
      </c>
      <c r="AC1573">
        <v>1.22</v>
      </c>
      <c r="AD1573" t="s">
        <v>6455</v>
      </c>
      <c r="AE1573">
        <v>1.22</v>
      </c>
      <c r="AF1573">
        <v>60000</v>
      </c>
      <c r="AG1573">
        <v>1.22</v>
      </c>
      <c r="AH1573">
        <v>1.1399999999999999</v>
      </c>
      <c r="AI1573">
        <v>1.22</v>
      </c>
      <c r="AJ1573">
        <v>0</v>
      </c>
      <c r="AK1573">
        <v>0</v>
      </c>
      <c r="AL1573" t="s">
        <v>82</v>
      </c>
      <c r="AM1573" t="s">
        <v>72</v>
      </c>
      <c r="AN1573">
        <v>1.22</v>
      </c>
      <c r="AO1573">
        <v>16523</v>
      </c>
      <c r="AP1573">
        <v>7500</v>
      </c>
      <c r="AQ1573">
        <v>4.000008E-2</v>
      </c>
      <c r="AR1573">
        <v>3.3898376000000001E-2</v>
      </c>
      <c r="AS1573" t="s">
        <v>9278</v>
      </c>
      <c r="AT1573">
        <v>-1.6700001</v>
      </c>
      <c r="AU1573">
        <v>-0.57785470000000005</v>
      </c>
      <c r="AV1573">
        <v>1.18</v>
      </c>
      <c r="AW1573">
        <v>2.89</v>
      </c>
      <c r="AX1573">
        <v>0.1</v>
      </c>
      <c r="AY1573">
        <v>8.1967209999999999E-2</v>
      </c>
      <c r="AZ1573">
        <v>262778000</v>
      </c>
      <c r="BA1573">
        <v>2.8730000000000002</v>
      </c>
      <c r="BB1573">
        <v>1.29</v>
      </c>
      <c r="BC1573">
        <v>-6.9999930000000002E-2</v>
      </c>
      <c r="BD1573">
        <v>-5.4263516999999997E-2</v>
      </c>
      <c r="BE1573">
        <v>1.5879021</v>
      </c>
      <c r="BF1573">
        <v>-0.36790203999999999</v>
      </c>
      <c r="BG1573">
        <v>-0.23169063000000001</v>
      </c>
      <c r="BH1573">
        <v>320589152</v>
      </c>
      <c r="BI1573">
        <v>0.42464325000000003</v>
      </c>
      <c r="BJ1573">
        <v>15</v>
      </c>
      <c r="BK1573">
        <v>0</v>
      </c>
      <c r="BL1573" t="b">
        <v>0</v>
      </c>
      <c r="BM1573">
        <v>1.22</v>
      </c>
      <c r="BR1573">
        <v>-0.63</v>
      </c>
    </row>
    <row r="1574" spans="1:72">
      <c r="A1574" t="s">
        <v>9279</v>
      </c>
      <c r="B1574" t="s">
        <v>9280</v>
      </c>
      <c r="C1574" t="str">
        <f t="shared" si="120"/>
        <v>千盛集團控股</v>
      </c>
      <c r="D1574" t="str">
        <f t="shared" si="121"/>
        <v>Food and Beverage</v>
      </c>
      <c r="E1574" t="str">
        <f t="shared" si="122"/>
        <v>飲食相關</v>
      </c>
      <c r="F1574" t="str">
        <f t="shared" si="123"/>
        <v>Catering</v>
      </c>
      <c r="G1574" t="str">
        <f t="shared" si="124"/>
        <v>餐飲</v>
      </c>
      <c r="H1574" t="s">
        <v>68</v>
      </c>
      <c r="I1574" t="s">
        <v>69</v>
      </c>
      <c r="J1574" t="s">
        <v>70</v>
      </c>
      <c r="K1574" t="s">
        <v>71</v>
      </c>
      <c r="L1574" t="b">
        <v>0</v>
      </c>
      <c r="M1574" t="s">
        <v>72</v>
      </c>
      <c r="N1574" t="s">
        <v>73</v>
      </c>
      <c r="O1574" t="s">
        <v>74</v>
      </c>
      <c r="P1574" t="s">
        <v>9281</v>
      </c>
      <c r="Q1574" t="s">
        <v>9282</v>
      </c>
      <c r="R1574" t="s">
        <v>78</v>
      </c>
      <c r="S1574" t="s">
        <v>79</v>
      </c>
      <c r="T1574">
        <v>28800000</v>
      </c>
      <c r="U1574" t="s">
        <v>80</v>
      </c>
      <c r="V1574" t="b">
        <v>0</v>
      </c>
      <c r="W1574">
        <v>1534123800000</v>
      </c>
      <c r="X1574">
        <v>3</v>
      </c>
      <c r="Y1574">
        <v>1.9999980000000001E-2</v>
      </c>
      <c r="Z1574">
        <v>2.7027000999999999</v>
      </c>
      <c r="AA1574">
        <v>1596160711</v>
      </c>
      <c r="AB1574">
        <v>0.76</v>
      </c>
      <c r="AC1574">
        <v>0.76</v>
      </c>
      <c r="AD1574" t="s">
        <v>9283</v>
      </c>
      <c r="AE1574">
        <v>0.76</v>
      </c>
      <c r="AF1574">
        <v>20000</v>
      </c>
      <c r="AG1574">
        <v>0.74</v>
      </c>
      <c r="AH1574">
        <v>0.75</v>
      </c>
      <c r="AI1574">
        <v>0.86</v>
      </c>
      <c r="AJ1574">
        <v>0</v>
      </c>
      <c r="AK1574">
        <v>0</v>
      </c>
      <c r="AL1574" t="s">
        <v>82</v>
      </c>
      <c r="AM1574" t="s">
        <v>4614</v>
      </c>
      <c r="AN1574">
        <v>0.76</v>
      </c>
      <c r="AO1574">
        <v>212384</v>
      </c>
      <c r="AP1574">
        <v>349375</v>
      </c>
      <c r="AQ1574">
        <v>0.44</v>
      </c>
      <c r="AR1574">
        <v>1.375</v>
      </c>
      <c r="AS1574" t="s">
        <v>9284</v>
      </c>
      <c r="AT1574">
        <v>-0.24000001000000001</v>
      </c>
      <c r="AU1574">
        <v>-0.24000001000000001</v>
      </c>
      <c r="AV1574">
        <v>0.32</v>
      </c>
      <c r="AW1574">
        <v>1</v>
      </c>
      <c r="AZ1574">
        <v>440000000</v>
      </c>
      <c r="BA1574">
        <v>2.1999999999999999E-2</v>
      </c>
      <c r="BB1574">
        <v>0.73828570000000004</v>
      </c>
      <c r="BC1574">
        <v>2.1714270000000001E-2</v>
      </c>
      <c r="BD1574">
        <v>2.9411742000000001E-2</v>
      </c>
      <c r="BE1574">
        <v>0.6927972</v>
      </c>
      <c r="BF1574">
        <v>6.7202810000000002E-2</v>
      </c>
      <c r="BG1574">
        <v>9.7002134000000004E-2</v>
      </c>
      <c r="BH1574">
        <v>334400000</v>
      </c>
      <c r="BI1574">
        <v>34.545456000000001</v>
      </c>
      <c r="BJ1574">
        <v>15</v>
      </c>
      <c r="BK1574">
        <v>0</v>
      </c>
      <c r="BL1574" t="b">
        <v>0</v>
      </c>
      <c r="BM1574">
        <v>0.76</v>
      </c>
      <c r="BN1574">
        <v>1549900740</v>
      </c>
      <c r="BO1574">
        <v>1549900740</v>
      </c>
      <c r="BP1574">
        <v>1549900740</v>
      </c>
    </row>
    <row r="1575" spans="1:72">
      <c r="A1575" t="s">
        <v>9285</v>
      </c>
      <c r="B1575" t="s">
        <v>9286</v>
      </c>
      <c r="C1575" t="str">
        <f t="shared" si="120"/>
        <v>海天地悅旅</v>
      </c>
      <c r="D1575" t="str">
        <f t="shared" si="121"/>
        <v>Consumer Service</v>
      </c>
      <c r="E1575" t="str">
        <f t="shared" si="122"/>
        <v>消費者服務業</v>
      </c>
      <c r="F1575" t="str">
        <f t="shared" si="123"/>
        <v>Tourist and Hotel</v>
      </c>
      <c r="G1575" t="str">
        <f t="shared" si="124"/>
        <v>旅遊酒店</v>
      </c>
      <c r="H1575" t="s">
        <v>68</v>
      </c>
      <c r="I1575" t="s">
        <v>69</v>
      </c>
      <c r="J1575" t="s">
        <v>70</v>
      </c>
      <c r="K1575" t="s">
        <v>71</v>
      </c>
      <c r="L1575" t="b">
        <v>0</v>
      </c>
      <c r="M1575" t="s">
        <v>72</v>
      </c>
      <c r="N1575" t="s">
        <v>73</v>
      </c>
      <c r="O1575" t="s">
        <v>74</v>
      </c>
      <c r="P1575" t="s">
        <v>9287</v>
      </c>
      <c r="Q1575" t="s">
        <v>9288</v>
      </c>
      <c r="R1575" t="s">
        <v>78</v>
      </c>
      <c r="S1575" t="s">
        <v>79</v>
      </c>
      <c r="T1575">
        <v>28800000</v>
      </c>
      <c r="U1575" t="s">
        <v>80</v>
      </c>
      <c r="V1575" t="b">
        <v>0</v>
      </c>
      <c r="W1575">
        <v>1557970200000</v>
      </c>
      <c r="X1575">
        <v>3</v>
      </c>
      <c r="Y1575">
        <v>-9.9999900000000003E-3</v>
      </c>
      <c r="Z1575">
        <v>-1.1111101000000001</v>
      </c>
      <c r="AA1575">
        <v>1594969400</v>
      </c>
      <c r="AB1575">
        <v>0.89</v>
      </c>
      <c r="AC1575">
        <v>0.95</v>
      </c>
      <c r="AD1575" t="s">
        <v>9289</v>
      </c>
      <c r="AE1575">
        <v>0.92</v>
      </c>
      <c r="AF1575">
        <v>3000</v>
      </c>
      <c r="AG1575">
        <v>0.9</v>
      </c>
      <c r="AH1575">
        <v>0.81</v>
      </c>
      <c r="AI1575">
        <v>0.94</v>
      </c>
      <c r="AL1575" t="s">
        <v>82</v>
      </c>
      <c r="AM1575" t="s">
        <v>83</v>
      </c>
      <c r="AN1575">
        <v>0.95</v>
      </c>
      <c r="AO1575">
        <v>22166</v>
      </c>
      <c r="AP1575">
        <v>0</v>
      </c>
      <c r="AQ1575">
        <v>0.24000001000000001</v>
      </c>
      <c r="AR1575">
        <v>0.36923080000000003</v>
      </c>
      <c r="AS1575" t="s">
        <v>9290</v>
      </c>
      <c r="AT1575">
        <v>-1.7500001000000001</v>
      </c>
      <c r="AU1575">
        <v>-0.66287879999999999</v>
      </c>
      <c r="AV1575">
        <v>0.65</v>
      </c>
      <c r="AW1575">
        <v>2.64</v>
      </c>
      <c r="AX1575">
        <v>3.0000000000000001E-3</v>
      </c>
      <c r="AY1575">
        <v>3.3333334000000001E-3</v>
      </c>
      <c r="AZ1575">
        <v>360000000</v>
      </c>
      <c r="BA1575">
        <v>0.28399999999999997</v>
      </c>
      <c r="BB1575">
        <v>0.87472223999999998</v>
      </c>
      <c r="BC1575">
        <v>1.5277743E-2</v>
      </c>
      <c r="BD1575">
        <v>1.7465821999999999E-2</v>
      </c>
      <c r="BE1575">
        <v>1.0964583000000001</v>
      </c>
      <c r="BF1575">
        <v>-0.20645833</v>
      </c>
      <c r="BG1575">
        <v>-0.18829565000000001</v>
      </c>
      <c r="BH1575">
        <v>320400000</v>
      </c>
      <c r="BI1575">
        <v>3.1338026999999999</v>
      </c>
      <c r="BJ1575">
        <v>15</v>
      </c>
      <c r="BK1575">
        <v>0</v>
      </c>
      <c r="BL1575" t="b">
        <v>0</v>
      </c>
      <c r="BM1575">
        <v>0.89</v>
      </c>
    </row>
    <row r="1576" spans="1:72">
      <c r="A1576" t="s">
        <v>9291</v>
      </c>
      <c r="B1576" t="s">
        <v>9292</v>
      </c>
      <c r="C1576" t="str">
        <f t="shared" si="120"/>
        <v>UTS MARKETING</v>
      </c>
      <c r="D1576" t="str">
        <f t="shared" si="121"/>
        <v>Meida and Communications</v>
      </c>
      <c r="E1576" t="str">
        <f t="shared" si="122"/>
        <v>傳理</v>
      </c>
      <c r="F1576" t="str">
        <f t="shared" si="123"/>
        <v>Advertisement</v>
      </c>
      <c r="G1576" t="str">
        <f t="shared" si="124"/>
        <v>廣告</v>
      </c>
      <c r="H1576" t="s">
        <v>68</v>
      </c>
      <c r="I1576" t="s">
        <v>69</v>
      </c>
      <c r="J1576" t="s">
        <v>70</v>
      </c>
      <c r="K1576" t="s">
        <v>71</v>
      </c>
      <c r="L1576" t="b">
        <v>0</v>
      </c>
      <c r="M1576" t="s">
        <v>72</v>
      </c>
      <c r="N1576" t="s">
        <v>73</v>
      </c>
      <c r="O1576" t="s">
        <v>74</v>
      </c>
      <c r="P1576" t="s">
        <v>9293</v>
      </c>
      <c r="Q1576" t="s">
        <v>9294</v>
      </c>
      <c r="R1576" t="s">
        <v>78</v>
      </c>
      <c r="S1576" t="s">
        <v>79</v>
      </c>
      <c r="T1576">
        <v>28800000</v>
      </c>
      <c r="U1576" t="s">
        <v>80</v>
      </c>
      <c r="V1576" t="b">
        <v>0</v>
      </c>
      <c r="W1576">
        <v>1499823000000</v>
      </c>
      <c r="X1576">
        <v>3</v>
      </c>
      <c r="Y1576">
        <v>-2.000004E-2</v>
      </c>
      <c r="Z1576">
        <v>-2.5000049999999998</v>
      </c>
      <c r="AA1576">
        <v>1596095348</v>
      </c>
      <c r="AB1576">
        <v>0.78</v>
      </c>
      <c r="AC1576">
        <v>0.8</v>
      </c>
      <c r="AD1576" t="s">
        <v>9295</v>
      </c>
      <c r="AE1576">
        <v>0.7</v>
      </c>
      <c r="AF1576">
        <v>2000</v>
      </c>
      <c r="AG1576">
        <v>0.8</v>
      </c>
      <c r="AH1576">
        <v>0.72</v>
      </c>
      <c r="AI1576">
        <v>0.77</v>
      </c>
      <c r="AJ1576">
        <v>0</v>
      </c>
      <c r="AK1576">
        <v>0</v>
      </c>
      <c r="AL1576" t="s">
        <v>82</v>
      </c>
      <c r="AM1576" t="s">
        <v>3996</v>
      </c>
      <c r="AN1576">
        <v>0.74</v>
      </c>
      <c r="AO1576">
        <v>27303</v>
      </c>
      <c r="AP1576">
        <v>16000</v>
      </c>
      <c r="AQ1576">
        <v>0.27999996999999999</v>
      </c>
      <c r="AR1576">
        <v>0.55999993999999997</v>
      </c>
      <c r="AS1576" t="s">
        <v>8049</v>
      </c>
      <c r="AT1576">
        <v>-1.0600000999999999</v>
      </c>
      <c r="AU1576">
        <v>-0.57608700000000002</v>
      </c>
      <c r="AV1576">
        <v>0.5</v>
      </c>
      <c r="AW1576">
        <v>1.84</v>
      </c>
      <c r="AX1576">
        <v>0</v>
      </c>
      <c r="AY1576">
        <v>0</v>
      </c>
      <c r="AZ1576">
        <v>400000000</v>
      </c>
      <c r="BA1576">
        <v>5.5E-2</v>
      </c>
      <c r="BB1576">
        <v>0.80861110000000003</v>
      </c>
      <c r="BC1576">
        <v>-2.8611124000000002E-2</v>
      </c>
      <c r="BD1576">
        <v>-3.5383046000000001E-2</v>
      </c>
      <c r="BE1576">
        <v>0.90472220000000003</v>
      </c>
      <c r="BF1576">
        <v>-0.12472224</v>
      </c>
      <c r="BG1576">
        <v>-0.13785695000000001</v>
      </c>
      <c r="BH1576">
        <v>312000000</v>
      </c>
      <c r="BI1576">
        <v>14.181818</v>
      </c>
      <c r="BJ1576">
        <v>15</v>
      </c>
      <c r="BK1576">
        <v>0</v>
      </c>
      <c r="BL1576" t="b">
        <v>0</v>
      </c>
      <c r="BM1576">
        <v>0.78</v>
      </c>
      <c r="BN1576">
        <v>1552921140</v>
      </c>
      <c r="BO1576">
        <v>1552921140</v>
      </c>
      <c r="BP1576">
        <v>1552921140</v>
      </c>
    </row>
    <row r="1577" spans="1:72">
      <c r="A1577" t="s">
        <v>9296</v>
      </c>
      <c r="B1577" t="s">
        <v>9297</v>
      </c>
      <c r="C1577" t="str">
        <f t="shared" si="120"/>
        <v>恒智控股</v>
      </c>
      <c r="D1577" t="str">
        <f t="shared" si="121"/>
        <v>Consumer Service</v>
      </c>
      <c r="E1577" t="str">
        <f t="shared" si="122"/>
        <v>消費者服務業</v>
      </c>
      <c r="F1577" t="str">
        <f t="shared" si="123"/>
        <v>Support Service</v>
      </c>
      <c r="G1577" t="str">
        <f t="shared" si="124"/>
        <v>支援服務</v>
      </c>
      <c r="H1577" t="s">
        <v>68</v>
      </c>
      <c r="I1577" t="s">
        <v>69</v>
      </c>
      <c r="J1577" t="s">
        <v>70</v>
      </c>
      <c r="K1577" t="s">
        <v>71</v>
      </c>
      <c r="L1577" t="b">
        <v>0</v>
      </c>
      <c r="M1577" t="s">
        <v>72</v>
      </c>
      <c r="N1577" t="s">
        <v>73</v>
      </c>
      <c r="O1577" t="s">
        <v>74</v>
      </c>
      <c r="P1577" t="s">
        <v>9298</v>
      </c>
      <c r="Q1577" t="s">
        <v>9299</v>
      </c>
      <c r="R1577" t="s">
        <v>78</v>
      </c>
      <c r="S1577" t="s">
        <v>79</v>
      </c>
      <c r="T1577">
        <v>28800000</v>
      </c>
      <c r="U1577" t="s">
        <v>80</v>
      </c>
      <c r="V1577" t="b">
        <v>0</v>
      </c>
      <c r="W1577">
        <v>1499823000000</v>
      </c>
      <c r="X1577">
        <v>3</v>
      </c>
      <c r="Y1577">
        <v>0</v>
      </c>
      <c r="Z1577">
        <v>0</v>
      </c>
      <c r="AA1577">
        <v>1595472352</v>
      </c>
      <c r="AB1577">
        <v>0.8</v>
      </c>
      <c r="AC1577">
        <v>0.8</v>
      </c>
      <c r="AD1577" t="s">
        <v>4517</v>
      </c>
      <c r="AE1577">
        <v>0.8</v>
      </c>
      <c r="AF1577">
        <v>68000</v>
      </c>
      <c r="AG1577">
        <v>0.8</v>
      </c>
      <c r="AH1577">
        <v>0.8</v>
      </c>
      <c r="AI1577">
        <v>1</v>
      </c>
      <c r="AJ1577">
        <v>0</v>
      </c>
      <c r="AK1577">
        <v>0</v>
      </c>
      <c r="AL1577" t="s">
        <v>82</v>
      </c>
      <c r="AM1577" t="s">
        <v>72</v>
      </c>
      <c r="AN1577">
        <v>0.8</v>
      </c>
      <c r="AO1577">
        <v>72307</v>
      </c>
      <c r="AP1577">
        <v>43000</v>
      </c>
      <c r="AQ1577">
        <v>4.0000019999999997E-2</v>
      </c>
      <c r="AR1577">
        <v>5.2631610000000002E-2</v>
      </c>
      <c r="AS1577" t="s">
        <v>9300</v>
      </c>
      <c r="AT1577">
        <v>-0.27000004</v>
      </c>
      <c r="AU1577">
        <v>-0.25233646999999998</v>
      </c>
      <c r="AV1577">
        <v>0.76</v>
      </c>
      <c r="AW1577">
        <v>1.07</v>
      </c>
      <c r="AX1577">
        <v>0.06</v>
      </c>
      <c r="AY1577">
        <v>7.4999995999999999E-2</v>
      </c>
      <c r="AZ1577">
        <v>400000000</v>
      </c>
      <c r="BA1577">
        <v>0.40799999999999997</v>
      </c>
      <c r="BB1577">
        <v>0.82571430000000001</v>
      </c>
      <c r="BC1577">
        <v>-2.5714278E-2</v>
      </c>
      <c r="BD1577">
        <v>-3.1141859000000001E-2</v>
      </c>
      <c r="BE1577">
        <v>0.87419579999999997</v>
      </c>
      <c r="BF1577">
        <v>-7.4195800000000006E-2</v>
      </c>
      <c r="BG1577">
        <v>-8.4873210000000004E-2</v>
      </c>
      <c r="BH1577">
        <v>320000000</v>
      </c>
      <c r="BI1577">
        <v>1.9607844000000001</v>
      </c>
      <c r="BJ1577">
        <v>15</v>
      </c>
      <c r="BK1577">
        <v>0</v>
      </c>
      <c r="BL1577" t="b">
        <v>0</v>
      </c>
      <c r="BM1577">
        <v>0.8</v>
      </c>
      <c r="BN1577">
        <v>1551283140</v>
      </c>
      <c r="BO1577">
        <v>1551283140</v>
      </c>
      <c r="BP1577">
        <v>1551283140</v>
      </c>
    </row>
    <row r="1578" spans="1:72">
      <c r="A1578" t="s">
        <v>9301</v>
      </c>
      <c r="B1578" t="s">
        <v>9302</v>
      </c>
      <c r="C1578" t="str">
        <f t="shared" si="120"/>
        <v>百田石油</v>
      </c>
      <c r="D1578" t="str">
        <f t="shared" si="121"/>
        <v>Energy</v>
      </c>
      <c r="E1578" t="str">
        <f t="shared" si="122"/>
        <v>能源</v>
      </c>
      <c r="F1578" t="str">
        <f t="shared" si="123"/>
        <v>Oil and gas</v>
      </c>
      <c r="G1578" t="str">
        <f t="shared" si="124"/>
        <v>石油及天然氣</v>
      </c>
      <c r="H1578" t="s">
        <v>68</v>
      </c>
      <c r="I1578" t="s">
        <v>69</v>
      </c>
      <c r="J1578" t="s">
        <v>70</v>
      </c>
      <c r="K1578" t="s">
        <v>71</v>
      </c>
      <c r="L1578" t="b">
        <v>0</v>
      </c>
      <c r="M1578" t="s">
        <v>72</v>
      </c>
      <c r="N1578" t="s">
        <v>73</v>
      </c>
      <c r="O1578" t="s">
        <v>74</v>
      </c>
      <c r="P1578" t="s">
        <v>9303</v>
      </c>
      <c r="Q1578" t="s">
        <v>9304</v>
      </c>
      <c r="R1578" t="s">
        <v>78</v>
      </c>
      <c r="S1578" t="s">
        <v>79</v>
      </c>
      <c r="T1578">
        <v>28800000</v>
      </c>
      <c r="U1578" t="s">
        <v>80</v>
      </c>
      <c r="V1578" t="b">
        <v>0</v>
      </c>
      <c r="W1578">
        <v>1066786200000</v>
      </c>
      <c r="X1578">
        <v>3</v>
      </c>
      <c r="Y1578">
        <v>0</v>
      </c>
      <c r="Z1578">
        <v>0</v>
      </c>
      <c r="AA1578">
        <v>1596095248</v>
      </c>
      <c r="AB1578">
        <v>9.5000000000000001E-2</v>
      </c>
      <c r="AC1578">
        <v>9.5000000000000001E-2</v>
      </c>
      <c r="AD1578" t="s">
        <v>9305</v>
      </c>
      <c r="AE1578">
        <v>9.5000000000000001E-2</v>
      </c>
      <c r="AF1578">
        <v>21500</v>
      </c>
      <c r="AG1578">
        <v>9.5000000000000001E-2</v>
      </c>
      <c r="AH1578">
        <v>8.5000000000000006E-2</v>
      </c>
      <c r="AI1578">
        <v>0.109</v>
      </c>
      <c r="AJ1578">
        <v>0</v>
      </c>
      <c r="AK1578">
        <v>0</v>
      </c>
      <c r="AL1578" t="s">
        <v>82</v>
      </c>
      <c r="AM1578" t="s">
        <v>72</v>
      </c>
      <c r="AN1578">
        <v>9.5000000000000001E-2</v>
      </c>
      <c r="AO1578">
        <v>397720</v>
      </c>
      <c r="AP1578">
        <v>339169</v>
      </c>
      <c r="AQ1578">
        <v>4.2999997999999998E-2</v>
      </c>
      <c r="AR1578">
        <v>0.82692299999999996</v>
      </c>
      <c r="AS1578" t="s">
        <v>9306</v>
      </c>
      <c r="AT1578">
        <v>-0.10500000399999999</v>
      </c>
      <c r="AU1578">
        <v>-0.52500004</v>
      </c>
      <c r="AV1578">
        <v>5.1999999999999998E-2</v>
      </c>
      <c r="AW1578">
        <v>0.2</v>
      </c>
      <c r="AZ1578">
        <v>3354200064</v>
      </c>
      <c r="BA1578">
        <v>1.9E-2</v>
      </c>
      <c r="BB1578">
        <v>0.12345714000000001</v>
      </c>
      <c r="BC1578">
        <v>-2.8457142000000001E-2</v>
      </c>
      <c r="BD1578">
        <v>-0.23050219999999999</v>
      </c>
      <c r="BE1578">
        <v>9.8370630000000001E-2</v>
      </c>
      <c r="BF1578">
        <v>-3.3706278E-3</v>
      </c>
      <c r="BG1578">
        <v>-3.4264575999999998E-2</v>
      </c>
      <c r="BH1578">
        <v>318648992</v>
      </c>
      <c r="BI1578">
        <v>5</v>
      </c>
      <c r="BJ1578">
        <v>15</v>
      </c>
      <c r="BK1578">
        <v>0</v>
      </c>
      <c r="BL1578" t="b">
        <v>0</v>
      </c>
      <c r="BM1578">
        <v>9.5000000000000001E-2</v>
      </c>
      <c r="BN1578">
        <v>1553860800</v>
      </c>
      <c r="BO1578">
        <v>1553860800</v>
      </c>
      <c r="BP1578">
        <v>1553860800</v>
      </c>
      <c r="BR1578">
        <v>-3.0200000000000001E-2</v>
      </c>
    </row>
    <row r="1579" spans="1:72">
      <c r="A1579" t="s">
        <v>9307</v>
      </c>
      <c r="B1579" t="s">
        <v>9308</v>
      </c>
      <c r="C1579" t="str">
        <f t="shared" si="120"/>
        <v>新達控股</v>
      </c>
      <c r="D1579" t="str">
        <f t="shared" si="121"/>
        <v>Consumer Goods Manufacturing</v>
      </c>
      <c r="E1579" t="str">
        <f t="shared" si="122"/>
        <v>消費品製造</v>
      </c>
      <c r="F1579" t="str">
        <f t="shared" si="123"/>
        <v>Textile and Clothing</v>
      </c>
      <c r="G1579" t="str">
        <f t="shared" si="124"/>
        <v>紡織製衣</v>
      </c>
      <c r="H1579" t="s">
        <v>68</v>
      </c>
      <c r="I1579" t="s">
        <v>69</v>
      </c>
      <c r="J1579" t="s">
        <v>70</v>
      </c>
      <c r="K1579" t="s">
        <v>71</v>
      </c>
      <c r="L1579" t="b">
        <v>0</v>
      </c>
      <c r="M1579" t="s">
        <v>72</v>
      </c>
      <c r="N1579" t="s">
        <v>73</v>
      </c>
      <c r="O1579" t="s">
        <v>74</v>
      </c>
      <c r="P1579" t="s">
        <v>9309</v>
      </c>
      <c r="Q1579" t="s">
        <v>9310</v>
      </c>
      <c r="R1579" t="s">
        <v>78</v>
      </c>
      <c r="S1579" t="s">
        <v>79</v>
      </c>
      <c r="T1579">
        <v>28800000</v>
      </c>
      <c r="U1579" t="s">
        <v>80</v>
      </c>
      <c r="V1579" t="b">
        <v>0</v>
      </c>
      <c r="W1579">
        <v>1500600600000</v>
      </c>
      <c r="X1579">
        <v>3</v>
      </c>
      <c r="Y1579">
        <v>-2.0000009999999999E-2</v>
      </c>
      <c r="Z1579">
        <v>-5.0632935000000003</v>
      </c>
      <c r="AA1579">
        <v>1596161212</v>
      </c>
      <c r="AB1579">
        <v>0.375</v>
      </c>
      <c r="AC1579">
        <v>0.4</v>
      </c>
      <c r="AD1579" t="s">
        <v>9311</v>
      </c>
      <c r="AE1579">
        <v>0.375</v>
      </c>
      <c r="AF1579">
        <v>5020000</v>
      </c>
      <c r="AG1579">
        <v>0.39500000000000002</v>
      </c>
      <c r="AH1579">
        <v>0.36499999999999999</v>
      </c>
      <c r="AI1579">
        <v>0.38</v>
      </c>
      <c r="AJ1579">
        <v>0</v>
      </c>
      <c r="AK1579">
        <v>0</v>
      </c>
      <c r="AL1579" t="s">
        <v>82</v>
      </c>
      <c r="AM1579" t="s">
        <v>102</v>
      </c>
      <c r="AN1579">
        <v>0.39500000000000002</v>
      </c>
      <c r="AO1579">
        <v>2242461</v>
      </c>
      <c r="AP1579">
        <v>1882500</v>
      </c>
      <c r="AQ1579">
        <v>0.25</v>
      </c>
      <c r="AR1579">
        <v>2</v>
      </c>
      <c r="AS1579" t="s">
        <v>9312</v>
      </c>
      <c r="AT1579">
        <v>-0.09</v>
      </c>
      <c r="AU1579">
        <v>-0.19354840000000001</v>
      </c>
      <c r="AV1579">
        <v>0.125</v>
      </c>
      <c r="AW1579">
        <v>0.46500000000000002</v>
      </c>
      <c r="AZ1579">
        <v>850000000</v>
      </c>
      <c r="BA1579">
        <v>1.4E-2</v>
      </c>
      <c r="BB1579">
        <v>0.36471429999999999</v>
      </c>
      <c r="BC1579">
        <v>1.0285704999999999E-2</v>
      </c>
      <c r="BD1579">
        <v>2.8202089999999999E-2</v>
      </c>
      <c r="BE1579">
        <v>0.2738951</v>
      </c>
      <c r="BF1579">
        <v>0.10110488500000001</v>
      </c>
      <c r="BG1579">
        <v>0.36913722999999998</v>
      </c>
      <c r="BH1579">
        <v>318750016</v>
      </c>
      <c r="BI1579">
        <v>26.785713000000001</v>
      </c>
      <c r="BJ1579">
        <v>15</v>
      </c>
      <c r="BK1579">
        <v>0</v>
      </c>
      <c r="BL1579" t="b">
        <v>0</v>
      </c>
      <c r="BM1579">
        <v>0.375</v>
      </c>
      <c r="BN1579">
        <v>1553266740</v>
      </c>
      <c r="BO1579">
        <v>1553266740</v>
      </c>
      <c r="BP1579">
        <v>1553266740</v>
      </c>
    </row>
    <row r="1580" spans="1:72">
      <c r="A1580" t="s">
        <v>9313</v>
      </c>
      <c r="B1580" t="s">
        <v>9314</v>
      </c>
      <c r="C1580" t="str">
        <f t="shared" si="120"/>
        <v>先思行</v>
      </c>
      <c r="D1580" t="str">
        <f t="shared" si="121"/>
        <v>Information Technology</v>
      </c>
      <c r="E1580" t="str">
        <f t="shared" si="122"/>
        <v>資訊科技</v>
      </c>
      <c r="F1580" t="str">
        <f t="shared" si="123"/>
        <v>Semi-conductor</v>
      </c>
      <c r="G1580" t="str">
        <f t="shared" si="124"/>
        <v>半導體</v>
      </c>
      <c r="H1580" t="s">
        <v>68</v>
      </c>
      <c r="I1580" t="s">
        <v>69</v>
      </c>
      <c r="J1580" t="s">
        <v>70</v>
      </c>
      <c r="K1580" t="s">
        <v>71</v>
      </c>
      <c r="L1580" t="b">
        <v>0</v>
      </c>
      <c r="M1580" t="s">
        <v>72</v>
      </c>
      <c r="N1580" t="s">
        <v>73</v>
      </c>
      <c r="O1580" t="s">
        <v>74</v>
      </c>
      <c r="P1580" t="s">
        <v>9315</v>
      </c>
      <c r="Q1580" t="s">
        <v>9316</v>
      </c>
      <c r="R1580" t="s">
        <v>78</v>
      </c>
      <c r="S1580" t="s">
        <v>79</v>
      </c>
      <c r="T1580">
        <v>28800000</v>
      </c>
      <c r="U1580" t="s">
        <v>80</v>
      </c>
      <c r="V1580" t="b">
        <v>0</v>
      </c>
      <c r="W1580">
        <v>946949400000</v>
      </c>
      <c r="X1580">
        <v>3</v>
      </c>
      <c r="Y1580">
        <v>0</v>
      </c>
      <c r="Z1580">
        <v>0</v>
      </c>
      <c r="AA1580">
        <v>1596161126</v>
      </c>
      <c r="AB1580">
        <v>0.36499999999999999</v>
      </c>
      <c r="AC1580">
        <v>0.36499999999999999</v>
      </c>
      <c r="AD1580" t="s">
        <v>6961</v>
      </c>
      <c r="AE1580">
        <v>0.36499999999999999</v>
      </c>
      <c r="AF1580">
        <v>2000</v>
      </c>
      <c r="AG1580">
        <v>0.36499999999999999</v>
      </c>
      <c r="AH1580">
        <v>0.36</v>
      </c>
      <c r="AI1580">
        <v>0.36499999999999999</v>
      </c>
      <c r="AJ1580">
        <v>0</v>
      </c>
      <c r="AK1580">
        <v>0</v>
      </c>
      <c r="AL1580" t="s">
        <v>82</v>
      </c>
      <c r="AM1580" t="s">
        <v>72</v>
      </c>
      <c r="AN1580">
        <v>0.36499999999999999</v>
      </c>
      <c r="AO1580">
        <v>472990</v>
      </c>
      <c r="AP1580">
        <v>571850</v>
      </c>
      <c r="AQ1580">
        <v>0.12500000999999999</v>
      </c>
      <c r="AR1580">
        <v>0.52083343000000004</v>
      </c>
      <c r="AS1580" t="s">
        <v>9317</v>
      </c>
      <c r="AT1580">
        <v>-8.4999980000000003E-2</v>
      </c>
      <c r="AU1580">
        <v>-0.18888885</v>
      </c>
      <c r="AV1580">
        <v>0.24</v>
      </c>
      <c r="AW1580">
        <v>0.45</v>
      </c>
      <c r="AX1580">
        <v>2.5000000000000001E-2</v>
      </c>
      <c r="AY1580">
        <v>6.8493150000000003E-2</v>
      </c>
      <c r="AZ1580">
        <v>908662976</v>
      </c>
      <c r="BA1580">
        <v>1.2869999999999999</v>
      </c>
      <c r="BB1580">
        <v>0.34985715000000001</v>
      </c>
      <c r="BC1580">
        <v>1.5142858E-2</v>
      </c>
      <c r="BD1580">
        <v>4.3282975000000001E-2</v>
      </c>
      <c r="BE1580">
        <v>0.32632866999999999</v>
      </c>
      <c r="BF1580">
        <v>3.8671345000000003E-2</v>
      </c>
      <c r="BG1580">
        <v>0.118504286</v>
      </c>
      <c r="BH1580">
        <v>331661984</v>
      </c>
      <c r="BI1580">
        <v>0.2836053</v>
      </c>
      <c r="BJ1580">
        <v>15</v>
      </c>
      <c r="BK1580">
        <v>0</v>
      </c>
      <c r="BL1580" t="b">
        <v>0</v>
      </c>
      <c r="BM1580">
        <v>0.36499999999999999</v>
      </c>
      <c r="BQ1580">
        <v>3.5505838000000001</v>
      </c>
      <c r="BR1580">
        <v>0.1028</v>
      </c>
    </row>
    <row r="1581" spans="1:72">
      <c r="A1581" t="s">
        <v>9318</v>
      </c>
      <c r="B1581" t="s">
        <v>9319</v>
      </c>
      <c r="C1581" t="str">
        <f t="shared" si="120"/>
        <v>信佳國際</v>
      </c>
      <c r="D1581" t="str">
        <f t="shared" si="121"/>
        <v>Consumer Goods Manufacturing</v>
      </c>
      <c r="E1581" t="str">
        <f t="shared" si="122"/>
        <v>消費品製造</v>
      </c>
      <c r="F1581" t="str">
        <f t="shared" si="123"/>
        <v>Consumer Electronics</v>
      </c>
      <c r="G1581" t="str">
        <f t="shared" si="124"/>
        <v>電子消費品</v>
      </c>
      <c r="H1581" t="s">
        <v>68</v>
      </c>
      <c r="I1581" t="s">
        <v>69</v>
      </c>
      <c r="J1581" t="s">
        <v>70</v>
      </c>
      <c r="K1581" t="s">
        <v>71</v>
      </c>
      <c r="L1581" t="b">
        <v>0</v>
      </c>
      <c r="M1581" t="s">
        <v>72</v>
      </c>
      <c r="N1581" t="s">
        <v>73</v>
      </c>
      <c r="O1581" t="s">
        <v>74</v>
      </c>
      <c r="P1581" t="s">
        <v>9320</v>
      </c>
      <c r="Q1581" t="s">
        <v>9321</v>
      </c>
      <c r="R1581" t="s">
        <v>78</v>
      </c>
      <c r="S1581" t="s">
        <v>79</v>
      </c>
      <c r="T1581">
        <v>28800000</v>
      </c>
      <c r="U1581" t="s">
        <v>80</v>
      </c>
      <c r="V1581" t="b">
        <v>0</v>
      </c>
      <c r="W1581">
        <v>1032312600000</v>
      </c>
      <c r="X1581">
        <v>3</v>
      </c>
      <c r="Y1581">
        <v>-9.9999900000000003E-3</v>
      </c>
      <c r="Z1581">
        <v>-0.89285630000000005</v>
      </c>
      <c r="AA1581">
        <v>1596160990</v>
      </c>
      <c r="AB1581">
        <v>1.1100000000000001</v>
      </c>
      <c r="AC1581">
        <v>1.1100000000000001</v>
      </c>
      <c r="AD1581" t="s">
        <v>9322</v>
      </c>
      <c r="AE1581">
        <v>1.1100000000000001</v>
      </c>
      <c r="AF1581">
        <v>6000</v>
      </c>
      <c r="AG1581">
        <v>1.1200000000000001</v>
      </c>
      <c r="AH1581">
        <v>1.08</v>
      </c>
      <c r="AI1581">
        <v>1.1399999999999999</v>
      </c>
      <c r="AJ1581">
        <v>0</v>
      </c>
      <c r="AK1581">
        <v>0</v>
      </c>
      <c r="AL1581" t="s">
        <v>82</v>
      </c>
      <c r="AM1581" t="s">
        <v>72</v>
      </c>
      <c r="AN1581">
        <v>1.1100000000000001</v>
      </c>
      <c r="AO1581">
        <v>67138</v>
      </c>
      <c r="AP1581">
        <v>42000</v>
      </c>
      <c r="AQ1581">
        <v>0</v>
      </c>
      <c r="AR1581">
        <v>0</v>
      </c>
      <c r="AS1581" t="s">
        <v>9323</v>
      </c>
      <c r="AT1581">
        <v>-0.67999995000000002</v>
      </c>
      <c r="AU1581">
        <v>-0.37988823999999999</v>
      </c>
      <c r="AV1581">
        <v>1.1100000000000001</v>
      </c>
      <c r="AW1581">
        <v>1.79</v>
      </c>
      <c r="AX1581">
        <v>0.08</v>
      </c>
      <c r="AY1581">
        <v>7.1428569999999997E-2</v>
      </c>
      <c r="AZ1581">
        <v>283489984</v>
      </c>
      <c r="BA1581">
        <v>2.4830000000000001</v>
      </c>
      <c r="BB1581">
        <v>1.1828571999999999</v>
      </c>
      <c r="BC1581">
        <v>-7.2857140000000001E-2</v>
      </c>
      <c r="BD1581">
        <v>-6.1594200000000002E-2</v>
      </c>
      <c r="BE1581">
        <v>1.4011188999999999</v>
      </c>
      <c r="BF1581">
        <v>-0.29111885999999998</v>
      </c>
      <c r="BG1581">
        <v>-0.20777599999999999</v>
      </c>
      <c r="BH1581">
        <v>314673888</v>
      </c>
      <c r="BI1581">
        <v>0.44703987000000001</v>
      </c>
      <c r="BJ1581">
        <v>15</v>
      </c>
      <c r="BK1581">
        <v>0</v>
      </c>
      <c r="BL1581" t="b">
        <v>0</v>
      </c>
      <c r="BM1581">
        <v>1.1100000000000001</v>
      </c>
      <c r="BQ1581">
        <v>11.36131</v>
      </c>
      <c r="BR1581">
        <v>9.7699999999999995E-2</v>
      </c>
    </row>
    <row r="1582" spans="1:72">
      <c r="A1582" t="s">
        <v>9324</v>
      </c>
      <c r="B1582" t="s">
        <v>9325</v>
      </c>
      <c r="C1582" t="str">
        <f t="shared" si="120"/>
        <v>千百度</v>
      </c>
      <c r="D1582" t="str">
        <f t="shared" si="121"/>
        <v>Retail</v>
      </c>
      <c r="E1582" t="str">
        <f t="shared" si="122"/>
        <v>零售</v>
      </c>
      <c r="F1582" t="str">
        <f t="shared" si="123"/>
        <v>Shoes and Apparel</v>
      </c>
      <c r="G1582" t="str">
        <f t="shared" si="124"/>
        <v>鞋履</v>
      </c>
      <c r="H1582" t="s">
        <v>68</v>
      </c>
      <c r="I1582" t="s">
        <v>69</v>
      </c>
      <c r="J1582" t="s">
        <v>70</v>
      </c>
      <c r="K1582" t="s">
        <v>71</v>
      </c>
      <c r="L1582" t="b">
        <v>0</v>
      </c>
      <c r="M1582" t="s">
        <v>72</v>
      </c>
      <c r="N1582" t="s">
        <v>73</v>
      </c>
      <c r="O1582" t="s">
        <v>74</v>
      </c>
      <c r="P1582" t="s">
        <v>9326</v>
      </c>
      <c r="Q1582" t="s">
        <v>9327</v>
      </c>
      <c r="R1582" t="s">
        <v>78</v>
      </c>
      <c r="S1582" t="s">
        <v>79</v>
      </c>
      <c r="T1582">
        <v>28800000</v>
      </c>
      <c r="U1582" t="s">
        <v>80</v>
      </c>
      <c r="V1582" t="b">
        <v>0</v>
      </c>
      <c r="W1582">
        <v>1316741400000</v>
      </c>
      <c r="X1582">
        <v>3</v>
      </c>
      <c r="Y1582">
        <v>-1.2999996999999999E-2</v>
      </c>
      <c r="Z1582">
        <v>-7.8313240000000004</v>
      </c>
      <c r="AA1582">
        <v>1596009599</v>
      </c>
      <c r="AB1582">
        <v>0.153</v>
      </c>
      <c r="AC1582">
        <v>0.16300000000000001</v>
      </c>
      <c r="AD1582" t="s">
        <v>9328</v>
      </c>
      <c r="AE1582">
        <v>0.151</v>
      </c>
      <c r="AF1582">
        <v>1345000</v>
      </c>
      <c r="AG1582">
        <v>0.16600000000000001</v>
      </c>
      <c r="AH1582">
        <v>0.151</v>
      </c>
      <c r="AI1582">
        <v>0.17499999999999999</v>
      </c>
      <c r="AJ1582">
        <v>0</v>
      </c>
      <c r="AK1582">
        <v>0</v>
      </c>
      <c r="AL1582" t="s">
        <v>82</v>
      </c>
      <c r="AM1582" t="s">
        <v>102</v>
      </c>
      <c r="AN1582">
        <v>0.16300000000000001</v>
      </c>
      <c r="AO1582">
        <v>171090</v>
      </c>
      <c r="AP1582">
        <v>181500</v>
      </c>
      <c r="AQ1582">
        <v>0.04</v>
      </c>
      <c r="AR1582">
        <v>0.35398230000000003</v>
      </c>
      <c r="AS1582" t="s">
        <v>9329</v>
      </c>
      <c r="AT1582">
        <v>-0.317</v>
      </c>
      <c r="AU1582">
        <v>-0.67446810000000001</v>
      </c>
      <c r="AV1582">
        <v>0.113</v>
      </c>
      <c r="AW1582">
        <v>0.47</v>
      </c>
      <c r="AZ1582">
        <v>2076999936</v>
      </c>
      <c r="BA1582">
        <v>0.14799999999999999</v>
      </c>
      <c r="BB1582">
        <v>0.16427778000000001</v>
      </c>
      <c r="BC1582">
        <v>-1.1277779999999999E-2</v>
      </c>
      <c r="BD1582">
        <v>-6.8650669999999997E-2</v>
      </c>
      <c r="BE1582">
        <v>0.16168056</v>
      </c>
      <c r="BF1582">
        <v>-8.6805670000000001E-3</v>
      </c>
      <c r="BG1582">
        <v>-5.3689613999999997E-2</v>
      </c>
      <c r="BH1582">
        <v>317780992</v>
      </c>
      <c r="BI1582">
        <v>1.0337837999999999</v>
      </c>
      <c r="BJ1582">
        <v>15</v>
      </c>
      <c r="BK1582">
        <v>0</v>
      </c>
      <c r="BL1582" t="b">
        <v>0</v>
      </c>
      <c r="BM1582">
        <v>0.153</v>
      </c>
      <c r="BR1582">
        <v>-0.168854</v>
      </c>
      <c r="BS1582">
        <v>0.16</v>
      </c>
      <c r="BT1582">
        <v>0.95625000000000004</v>
      </c>
    </row>
    <row r="1583" spans="1:72">
      <c r="A1583" t="s">
        <v>9330</v>
      </c>
      <c r="B1583" t="s">
        <v>9331</v>
      </c>
      <c r="C1583" t="str">
        <f t="shared" si="120"/>
        <v>雅視光學</v>
      </c>
      <c r="D1583" t="str">
        <f t="shared" si="121"/>
        <v>Medicine</v>
      </c>
      <c r="E1583" t="str">
        <f t="shared" si="122"/>
        <v>醫藥</v>
      </c>
      <c r="F1583" t="str">
        <f t="shared" si="123"/>
        <v>Healthcare</v>
      </c>
      <c r="G1583" t="str">
        <f t="shared" si="124"/>
        <v>醫療保健</v>
      </c>
      <c r="H1583" t="s">
        <v>68</v>
      </c>
      <c r="I1583" t="s">
        <v>69</v>
      </c>
      <c r="J1583" t="s">
        <v>70</v>
      </c>
      <c r="K1583" t="s">
        <v>71</v>
      </c>
      <c r="L1583" t="b">
        <v>0</v>
      </c>
      <c r="M1583" t="s">
        <v>72</v>
      </c>
      <c r="N1583" t="s">
        <v>73</v>
      </c>
      <c r="O1583" t="s">
        <v>74</v>
      </c>
      <c r="P1583" t="s">
        <v>9332</v>
      </c>
      <c r="Q1583" t="s">
        <v>9333</v>
      </c>
      <c r="R1583" t="s">
        <v>78</v>
      </c>
      <c r="S1583" t="s">
        <v>79</v>
      </c>
      <c r="T1583">
        <v>28800000</v>
      </c>
      <c r="U1583" t="s">
        <v>80</v>
      </c>
      <c r="V1583" t="b">
        <v>0</v>
      </c>
      <c r="W1583">
        <v>946949400000</v>
      </c>
      <c r="X1583">
        <v>3</v>
      </c>
      <c r="Y1583">
        <v>-1.9999980000000001E-2</v>
      </c>
      <c r="Z1583">
        <v>-2.3809502</v>
      </c>
      <c r="AA1583">
        <v>1595835700</v>
      </c>
      <c r="AB1583">
        <v>0.82</v>
      </c>
      <c r="AC1583">
        <v>0.82</v>
      </c>
      <c r="AD1583" t="s">
        <v>8703</v>
      </c>
      <c r="AE1583">
        <v>0.82</v>
      </c>
      <c r="AF1583">
        <v>10000</v>
      </c>
      <c r="AG1583">
        <v>0.84</v>
      </c>
      <c r="AH1583">
        <v>0.21099999999999999</v>
      </c>
      <c r="AI1583">
        <v>1</v>
      </c>
      <c r="AJ1583">
        <v>0</v>
      </c>
      <c r="AK1583">
        <v>0</v>
      </c>
      <c r="AL1583" t="s">
        <v>82</v>
      </c>
      <c r="AM1583" t="s">
        <v>72</v>
      </c>
      <c r="AN1583">
        <v>0.82</v>
      </c>
      <c r="AO1583">
        <v>8276</v>
      </c>
      <c r="AP1583">
        <v>3750</v>
      </c>
      <c r="AQ1583">
        <v>0</v>
      </c>
      <c r="AR1583">
        <v>0</v>
      </c>
      <c r="AS1583" t="s">
        <v>9334</v>
      </c>
      <c r="AT1583">
        <v>-1.3</v>
      </c>
      <c r="AU1583">
        <v>-0.61320759999999996</v>
      </c>
      <c r="AV1583">
        <v>0.82</v>
      </c>
      <c r="AW1583">
        <v>2.12</v>
      </c>
      <c r="AZ1583">
        <v>386263008</v>
      </c>
      <c r="BA1583">
        <v>2.3210000000000002</v>
      </c>
      <c r="BB1583">
        <v>0.90428569999999997</v>
      </c>
      <c r="BC1583">
        <v>-8.4285736E-2</v>
      </c>
      <c r="BD1583">
        <v>-9.320697E-2</v>
      </c>
      <c r="BE1583">
        <v>1.1607692000000001</v>
      </c>
      <c r="BF1583">
        <v>-0.34076922999999998</v>
      </c>
      <c r="BG1583">
        <v>-0.2935719</v>
      </c>
      <c r="BH1583">
        <v>316735648</v>
      </c>
      <c r="BI1583">
        <v>0.35329598000000001</v>
      </c>
      <c r="BJ1583">
        <v>15</v>
      </c>
      <c r="BK1583">
        <v>0</v>
      </c>
      <c r="BL1583" t="b">
        <v>0</v>
      </c>
      <c r="BM1583">
        <v>0.82</v>
      </c>
      <c r="BN1583">
        <v>1553785140</v>
      </c>
      <c r="BO1583">
        <v>1553785140</v>
      </c>
      <c r="BP1583">
        <v>1553785140</v>
      </c>
      <c r="BR1583">
        <v>-0.1</v>
      </c>
    </row>
    <row r="1584" spans="1:72">
      <c r="A1584" t="s">
        <v>9335</v>
      </c>
      <c r="B1584" t="s">
        <v>9336</v>
      </c>
      <c r="C1584" t="str">
        <f t="shared" si="120"/>
        <v>NIRAKU</v>
      </c>
      <c r="D1584" t="str">
        <f t="shared" si="121"/>
        <v>Betting</v>
      </c>
      <c r="E1584" t="str">
        <f t="shared" si="122"/>
        <v>博彩</v>
      </c>
      <c r="F1584" t="str">
        <f t="shared" si="123"/>
        <v>Gaming Related</v>
      </c>
      <c r="G1584" t="str">
        <f t="shared" si="124"/>
        <v>博彩相關</v>
      </c>
      <c r="H1584" t="s">
        <v>68</v>
      </c>
      <c r="I1584" t="s">
        <v>69</v>
      </c>
      <c r="J1584" t="s">
        <v>70</v>
      </c>
      <c r="K1584" t="s">
        <v>71</v>
      </c>
      <c r="L1584" t="b">
        <v>0</v>
      </c>
      <c r="M1584" t="s">
        <v>72</v>
      </c>
      <c r="N1584" t="s">
        <v>73</v>
      </c>
      <c r="O1584" t="s">
        <v>74</v>
      </c>
      <c r="P1584" t="s">
        <v>9337</v>
      </c>
      <c r="Q1584" t="s">
        <v>9338</v>
      </c>
      <c r="R1584" t="s">
        <v>78</v>
      </c>
      <c r="S1584" t="s">
        <v>79</v>
      </c>
      <c r="T1584">
        <v>28800000</v>
      </c>
      <c r="U1584" t="s">
        <v>80</v>
      </c>
      <c r="V1584" t="b">
        <v>0</v>
      </c>
      <c r="W1584">
        <v>1428456600000</v>
      </c>
      <c r="X1584">
        <v>3</v>
      </c>
      <c r="Y1584">
        <v>-1.4999986E-2</v>
      </c>
      <c r="Z1584">
        <v>-5.6603722999999997</v>
      </c>
      <c r="AA1584">
        <v>1596094422</v>
      </c>
      <c r="AB1584">
        <v>0.25</v>
      </c>
      <c r="AC1584">
        <v>0.26500000000000001</v>
      </c>
      <c r="AD1584" t="s">
        <v>9339</v>
      </c>
      <c r="AE1584">
        <v>0.25</v>
      </c>
      <c r="AF1584">
        <v>60000</v>
      </c>
      <c r="AG1584">
        <v>0.26500000000000001</v>
      </c>
      <c r="AH1584">
        <v>0.255</v>
      </c>
      <c r="AI1584">
        <v>0.26</v>
      </c>
      <c r="AJ1584">
        <v>0</v>
      </c>
      <c r="AK1584">
        <v>0</v>
      </c>
      <c r="AL1584" t="s">
        <v>82</v>
      </c>
      <c r="AM1584" t="s">
        <v>1442</v>
      </c>
      <c r="AN1584">
        <v>0.26500000000000001</v>
      </c>
      <c r="AO1584">
        <v>84030</v>
      </c>
      <c r="AP1584">
        <v>59750</v>
      </c>
      <c r="AQ1584">
        <v>4.9999996999999997E-2</v>
      </c>
      <c r="AR1584">
        <v>0.24999999000000001</v>
      </c>
      <c r="AS1584" t="s">
        <v>9340</v>
      </c>
      <c r="AT1584">
        <v>-0.31</v>
      </c>
      <c r="AU1584">
        <v>-0.55357140000000005</v>
      </c>
      <c r="AV1584">
        <v>0.2</v>
      </c>
      <c r="AW1584">
        <v>0.56000000000000005</v>
      </c>
      <c r="AX1584">
        <v>2E-3</v>
      </c>
      <c r="AY1584">
        <v>7.5471703999999999E-3</v>
      </c>
      <c r="AZ1584">
        <v>1195849984</v>
      </c>
      <c r="BA1584">
        <v>0.21299999999999999</v>
      </c>
      <c r="BB1584">
        <v>0.29014286</v>
      </c>
      <c r="BC1584">
        <v>-4.0142864E-2</v>
      </c>
      <c r="BD1584">
        <v>-0.13835550999999999</v>
      </c>
      <c r="BE1584">
        <v>0.31334266</v>
      </c>
      <c r="BF1584">
        <v>-6.3342659999999995E-2</v>
      </c>
      <c r="BG1584">
        <v>-0.20215140000000001</v>
      </c>
      <c r="BH1584">
        <v>298962496</v>
      </c>
      <c r="BI1584">
        <v>1.1737089000000001</v>
      </c>
      <c r="BJ1584">
        <v>15</v>
      </c>
      <c r="BK1584">
        <v>0</v>
      </c>
      <c r="BL1584" t="b">
        <v>0</v>
      </c>
      <c r="BM1584">
        <v>0.25</v>
      </c>
      <c r="BQ1584">
        <v>9.1928660000000004</v>
      </c>
      <c r="BR1584">
        <v>2.7195E-2</v>
      </c>
    </row>
    <row r="1585" spans="1:70">
      <c r="A1585" t="s">
        <v>9341</v>
      </c>
      <c r="B1585" t="s">
        <v>9342</v>
      </c>
      <c r="C1585" t="str">
        <f t="shared" si="120"/>
        <v>建溢集團</v>
      </c>
      <c r="D1585" t="str">
        <f t="shared" si="121"/>
        <v>Consumer Goods Manufacturing</v>
      </c>
      <c r="E1585" t="str">
        <f t="shared" si="122"/>
        <v>消費品製造</v>
      </c>
      <c r="F1585" t="str">
        <f t="shared" si="123"/>
        <v>Home Appliances</v>
      </c>
      <c r="G1585" t="str">
        <f t="shared" si="124"/>
        <v>家電</v>
      </c>
      <c r="H1585" t="s">
        <v>68</v>
      </c>
      <c r="I1585" t="s">
        <v>69</v>
      </c>
      <c r="J1585" t="s">
        <v>70</v>
      </c>
      <c r="K1585" t="s">
        <v>71</v>
      </c>
      <c r="L1585" t="b">
        <v>0</v>
      </c>
      <c r="M1585" t="s">
        <v>72</v>
      </c>
      <c r="N1585" t="s">
        <v>73</v>
      </c>
      <c r="O1585" t="s">
        <v>74</v>
      </c>
      <c r="P1585" t="s">
        <v>9343</v>
      </c>
      <c r="Q1585" t="s">
        <v>9344</v>
      </c>
      <c r="R1585" t="s">
        <v>78</v>
      </c>
      <c r="S1585" t="s">
        <v>79</v>
      </c>
      <c r="T1585">
        <v>28800000</v>
      </c>
      <c r="U1585" t="s">
        <v>80</v>
      </c>
      <c r="V1585" t="b">
        <v>0</v>
      </c>
      <c r="W1585">
        <v>946949400000</v>
      </c>
      <c r="X1585">
        <v>3</v>
      </c>
      <c r="Y1585">
        <v>1.9999980000000001E-2</v>
      </c>
      <c r="Z1585">
        <v>2.7777750000000001</v>
      </c>
      <c r="AA1585">
        <v>1596094826</v>
      </c>
      <c r="AB1585">
        <v>0.74</v>
      </c>
      <c r="AC1585">
        <v>0.74</v>
      </c>
      <c r="AD1585" t="s">
        <v>6664</v>
      </c>
      <c r="AE1585">
        <v>0.72</v>
      </c>
      <c r="AF1585">
        <v>306000</v>
      </c>
      <c r="AG1585">
        <v>0.72</v>
      </c>
      <c r="AH1585">
        <v>0.72</v>
      </c>
      <c r="AI1585">
        <v>0.75</v>
      </c>
      <c r="AJ1585">
        <v>0</v>
      </c>
      <c r="AK1585">
        <v>0</v>
      </c>
      <c r="AL1585" t="s">
        <v>82</v>
      </c>
      <c r="AM1585" t="s">
        <v>72</v>
      </c>
      <c r="AN1585">
        <v>0.73</v>
      </c>
      <c r="AO1585">
        <v>125853</v>
      </c>
      <c r="AP1585">
        <v>182250</v>
      </c>
      <c r="AQ1585">
        <v>0.18</v>
      </c>
      <c r="AR1585">
        <v>0.32142860000000001</v>
      </c>
      <c r="AS1585" t="s">
        <v>9345</v>
      </c>
      <c r="AT1585">
        <v>-0.58000004000000005</v>
      </c>
      <c r="AU1585">
        <v>-0.43939397000000002</v>
      </c>
      <c r="AV1585">
        <v>0.56000000000000005</v>
      </c>
      <c r="AW1585">
        <v>1.32</v>
      </c>
      <c r="AX1585">
        <v>0</v>
      </c>
      <c r="AY1585">
        <v>0</v>
      </c>
      <c r="AZ1585">
        <v>438960000</v>
      </c>
      <c r="BA1585">
        <v>2.7930000000000001</v>
      </c>
      <c r="BB1585">
        <v>0.70600003</v>
      </c>
      <c r="BC1585">
        <v>3.3999979999999999E-2</v>
      </c>
      <c r="BD1585">
        <v>4.8158609999999998E-2</v>
      </c>
      <c r="BE1585">
        <v>0.79391610000000001</v>
      </c>
      <c r="BF1585">
        <v>-5.3916097000000003E-2</v>
      </c>
      <c r="BG1585">
        <v>-6.7911579999999999E-2</v>
      </c>
      <c r="BH1585">
        <v>324830400</v>
      </c>
      <c r="BI1585">
        <v>0.26494810000000002</v>
      </c>
      <c r="BJ1585">
        <v>15</v>
      </c>
      <c r="BK1585">
        <v>0</v>
      </c>
      <c r="BL1585" t="b">
        <v>0</v>
      </c>
      <c r="BM1585">
        <v>0.74</v>
      </c>
      <c r="BN1585">
        <v>1561647540</v>
      </c>
      <c r="BO1585">
        <v>1561647540</v>
      </c>
      <c r="BP1585">
        <v>1561647540</v>
      </c>
      <c r="BR1585">
        <v>-0.16669999999999999</v>
      </c>
    </row>
    <row r="1586" spans="1:70">
      <c r="A1586" t="s">
        <v>9346</v>
      </c>
      <c r="B1586" t="s">
        <v>9347</v>
      </c>
      <c r="C1586" t="str">
        <f t="shared" si="120"/>
        <v>中銅資源</v>
      </c>
      <c r="D1586" t="str">
        <f t="shared" si="121"/>
        <v>Raw Materials</v>
      </c>
      <c r="E1586" t="str">
        <f t="shared" si="122"/>
        <v>原材料</v>
      </c>
      <c r="F1586" t="str">
        <f t="shared" si="123"/>
        <v>Non-ferrous metals and ores</v>
      </c>
      <c r="G1586" t="str">
        <f t="shared" si="124"/>
        <v>有色金屬及礦石</v>
      </c>
      <c r="H1586" t="s">
        <v>68</v>
      </c>
      <c r="I1586" t="s">
        <v>69</v>
      </c>
      <c r="J1586" t="s">
        <v>70</v>
      </c>
      <c r="K1586" t="s">
        <v>71</v>
      </c>
      <c r="L1586" t="b">
        <v>0</v>
      </c>
      <c r="M1586" t="s">
        <v>72</v>
      </c>
      <c r="N1586" t="s">
        <v>73</v>
      </c>
      <c r="O1586" t="s">
        <v>74</v>
      </c>
      <c r="P1586" t="s">
        <v>9348</v>
      </c>
      <c r="Q1586" t="s">
        <v>9349</v>
      </c>
      <c r="R1586" t="s">
        <v>78</v>
      </c>
      <c r="S1586" t="s">
        <v>79</v>
      </c>
      <c r="T1586">
        <v>28800000</v>
      </c>
      <c r="U1586" t="s">
        <v>80</v>
      </c>
      <c r="V1586" t="b">
        <v>0</v>
      </c>
      <c r="W1586">
        <v>1074562200000</v>
      </c>
      <c r="X1586">
        <v>3</v>
      </c>
      <c r="Y1586">
        <v>-2.9999986E-3</v>
      </c>
      <c r="Z1586">
        <v>-6.5217359999999998</v>
      </c>
      <c r="AA1586">
        <v>1596160747</v>
      </c>
      <c r="AB1586">
        <v>4.2999999999999997E-2</v>
      </c>
      <c r="AC1586">
        <v>4.7E-2</v>
      </c>
      <c r="AD1586" t="s">
        <v>9350</v>
      </c>
      <c r="AE1586">
        <v>4.2999999999999997E-2</v>
      </c>
      <c r="AF1586">
        <v>2330000</v>
      </c>
      <c r="AG1586">
        <v>4.5999999999999999E-2</v>
      </c>
      <c r="AH1586">
        <v>4.2999999999999997E-2</v>
      </c>
      <c r="AI1586">
        <v>4.3999999999999997E-2</v>
      </c>
      <c r="AJ1586">
        <v>0</v>
      </c>
      <c r="AK1586">
        <v>0</v>
      </c>
      <c r="AL1586" t="s">
        <v>82</v>
      </c>
      <c r="AM1586" t="s">
        <v>72</v>
      </c>
      <c r="AN1586">
        <v>4.4999999999999998E-2</v>
      </c>
      <c r="AO1586">
        <v>2459827</v>
      </c>
      <c r="AP1586">
        <v>4856643</v>
      </c>
      <c r="AQ1586">
        <v>5.0000026999999997E-3</v>
      </c>
      <c r="AR1586">
        <v>0.13157903000000001</v>
      </c>
      <c r="AS1586" t="s">
        <v>9351</v>
      </c>
      <c r="AT1586">
        <v>-0.10099999599999999</v>
      </c>
      <c r="AU1586">
        <v>-0.70138889999999998</v>
      </c>
      <c r="AV1586">
        <v>3.7999999999999999E-2</v>
      </c>
      <c r="AW1586">
        <v>0.14399999999999999</v>
      </c>
      <c r="AZ1586">
        <v>6854889984</v>
      </c>
      <c r="BA1586">
        <v>0.379</v>
      </c>
      <c r="BB1586">
        <v>4.6971430000000002E-2</v>
      </c>
      <c r="BC1586">
        <v>-3.9714277000000003E-3</v>
      </c>
      <c r="BD1586">
        <v>-8.4549860000000004E-2</v>
      </c>
      <c r="BE1586">
        <v>6.2797199999999997E-2</v>
      </c>
      <c r="BF1586">
        <v>-1.9797202E-2</v>
      </c>
      <c r="BG1586">
        <v>-0.31525611999999997</v>
      </c>
      <c r="BH1586">
        <v>294760288</v>
      </c>
      <c r="BI1586">
        <v>0.11345646500000001</v>
      </c>
      <c r="BJ1586">
        <v>15</v>
      </c>
      <c r="BK1586">
        <v>0</v>
      </c>
      <c r="BL1586" t="b">
        <v>0</v>
      </c>
      <c r="BM1586">
        <v>4.2999999999999997E-2</v>
      </c>
      <c r="BN1586">
        <v>1593154740</v>
      </c>
      <c r="BO1586">
        <v>1593154740</v>
      </c>
      <c r="BP1586">
        <v>1593154740</v>
      </c>
      <c r="BR1586">
        <v>-0.03</v>
      </c>
    </row>
    <row r="1587" spans="1:70">
      <c r="A1587" t="s">
        <v>9352</v>
      </c>
      <c r="B1587" t="s">
        <v>9353</v>
      </c>
      <c r="C1587" t="str">
        <f t="shared" si="120"/>
        <v>天禧海嘉控股</v>
      </c>
      <c r="D1587" t="str">
        <f t="shared" si="121"/>
        <v>Real Estate Construction</v>
      </c>
      <c r="E1587" t="str">
        <f t="shared" si="122"/>
        <v>地產建築</v>
      </c>
      <c r="F1587" t="str">
        <f t="shared" si="123"/>
        <v>Real Estate Investment</v>
      </c>
      <c r="G1587" t="str">
        <f t="shared" si="124"/>
        <v>地產投資</v>
      </c>
      <c r="H1587" t="s">
        <v>68</v>
      </c>
      <c r="I1587" t="s">
        <v>69</v>
      </c>
      <c r="J1587" t="s">
        <v>70</v>
      </c>
      <c r="K1587" t="s">
        <v>71</v>
      </c>
      <c r="L1587" t="b">
        <v>0</v>
      </c>
      <c r="M1587" t="s">
        <v>72</v>
      </c>
      <c r="N1587" t="s">
        <v>73</v>
      </c>
      <c r="O1587" t="s">
        <v>74</v>
      </c>
      <c r="P1587" t="s">
        <v>9354</v>
      </c>
      <c r="Q1587" t="s">
        <v>9355</v>
      </c>
      <c r="R1587" t="s">
        <v>78</v>
      </c>
      <c r="S1587" t="s">
        <v>79</v>
      </c>
      <c r="T1587">
        <v>28800000</v>
      </c>
      <c r="U1587" t="s">
        <v>80</v>
      </c>
      <c r="V1587" t="b">
        <v>0</v>
      </c>
      <c r="W1587">
        <v>949455000000</v>
      </c>
      <c r="X1587">
        <v>3</v>
      </c>
      <c r="Y1587">
        <v>8.0000039999999994E-2</v>
      </c>
      <c r="Z1587">
        <v>9.6385590000000008</v>
      </c>
      <c r="AA1587">
        <v>1596009558</v>
      </c>
      <c r="AB1587">
        <v>0.91</v>
      </c>
      <c r="AC1587">
        <v>0.91</v>
      </c>
      <c r="AD1587" t="s">
        <v>9356</v>
      </c>
      <c r="AE1587">
        <v>0.83</v>
      </c>
      <c r="AF1587">
        <v>10000</v>
      </c>
      <c r="AG1587">
        <v>0.83</v>
      </c>
      <c r="AH1587">
        <v>0.74</v>
      </c>
      <c r="AI1587">
        <v>0.99</v>
      </c>
      <c r="AJ1587">
        <v>0</v>
      </c>
      <c r="AK1587">
        <v>0</v>
      </c>
      <c r="AL1587" t="s">
        <v>82</v>
      </c>
      <c r="AM1587" t="s">
        <v>72</v>
      </c>
      <c r="AN1587">
        <v>0.83</v>
      </c>
      <c r="AO1587">
        <v>323538</v>
      </c>
      <c r="AP1587">
        <v>28000</v>
      </c>
      <c r="AQ1587">
        <v>0.6</v>
      </c>
      <c r="AR1587">
        <v>1.9354838999999999</v>
      </c>
      <c r="AS1587" t="s">
        <v>9357</v>
      </c>
      <c r="AT1587">
        <v>-0.54</v>
      </c>
      <c r="AU1587">
        <v>-0.37241378000000003</v>
      </c>
      <c r="AV1587">
        <v>0.31</v>
      </c>
      <c r="AW1587">
        <v>1.45</v>
      </c>
      <c r="AZ1587">
        <v>345375008</v>
      </c>
      <c r="BA1587">
        <v>1.696</v>
      </c>
      <c r="BB1587">
        <v>1.1262856999999999</v>
      </c>
      <c r="BC1587">
        <v>-0.21628565</v>
      </c>
      <c r="BD1587">
        <v>-0.19203445</v>
      </c>
      <c r="BE1587">
        <v>0.63748249999999995</v>
      </c>
      <c r="BF1587">
        <v>0.27251750000000002</v>
      </c>
      <c r="BG1587">
        <v>0.42749014000000002</v>
      </c>
      <c r="BH1587">
        <v>314291264</v>
      </c>
      <c r="BI1587">
        <v>0.53655660000000005</v>
      </c>
      <c r="BJ1587">
        <v>15</v>
      </c>
      <c r="BK1587">
        <v>0</v>
      </c>
      <c r="BL1587" t="b">
        <v>0</v>
      </c>
      <c r="BM1587">
        <v>0.91</v>
      </c>
      <c r="BN1587">
        <v>1553612340</v>
      </c>
      <c r="BO1587">
        <v>1553612340</v>
      </c>
      <c r="BP1587">
        <v>1553612340</v>
      </c>
      <c r="BR1587">
        <v>-1.4999999999999999E-2</v>
      </c>
    </row>
    <row r="1588" spans="1:70">
      <c r="A1588" t="s">
        <v>9358</v>
      </c>
      <c r="B1588" t="s">
        <v>9359</v>
      </c>
      <c r="C1588" t="str">
        <f t="shared" si="120"/>
        <v>位元堂</v>
      </c>
      <c r="D1588" t="str">
        <f t="shared" si="121"/>
        <v>Medicine</v>
      </c>
      <c r="E1588" t="str">
        <f t="shared" si="122"/>
        <v>醫藥</v>
      </c>
      <c r="F1588" t="str">
        <f t="shared" si="123"/>
        <v>Pharmaceutical</v>
      </c>
      <c r="G1588" t="str">
        <f t="shared" si="124"/>
        <v>醫藥股</v>
      </c>
      <c r="H1588" t="s">
        <v>68</v>
      </c>
      <c r="I1588" t="s">
        <v>69</v>
      </c>
      <c r="J1588" t="s">
        <v>70</v>
      </c>
      <c r="K1588" t="s">
        <v>71</v>
      </c>
      <c r="L1588" t="b">
        <v>0</v>
      </c>
      <c r="M1588" t="s">
        <v>72</v>
      </c>
      <c r="N1588" t="s">
        <v>73</v>
      </c>
      <c r="O1588" t="s">
        <v>74</v>
      </c>
      <c r="P1588" t="s">
        <v>9360</v>
      </c>
      <c r="Q1588" t="s">
        <v>9361</v>
      </c>
      <c r="R1588" t="s">
        <v>78</v>
      </c>
      <c r="S1588" t="s">
        <v>79</v>
      </c>
      <c r="T1588">
        <v>28800000</v>
      </c>
      <c r="U1588" t="s">
        <v>80</v>
      </c>
      <c r="V1588" t="b">
        <v>0</v>
      </c>
      <c r="W1588">
        <v>1119490200000</v>
      </c>
      <c r="X1588">
        <v>3</v>
      </c>
      <c r="Y1588">
        <v>9.9999900000000003E-3</v>
      </c>
      <c r="Z1588">
        <v>3.9215650000000002</v>
      </c>
      <c r="AA1588">
        <v>1596095357</v>
      </c>
      <c r="AB1588">
        <v>0.26500000000000001</v>
      </c>
      <c r="AC1588">
        <v>0.27</v>
      </c>
      <c r="AD1588" t="s">
        <v>9362</v>
      </c>
      <c r="AE1588">
        <v>0.255</v>
      </c>
      <c r="AF1588">
        <v>305000</v>
      </c>
      <c r="AG1588">
        <v>0.255</v>
      </c>
      <c r="AH1588">
        <v>0.26</v>
      </c>
      <c r="AI1588">
        <v>0.27</v>
      </c>
      <c r="AJ1588">
        <v>0</v>
      </c>
      <c r="AK1588">
        <v>0</v>
      </c>
      <c r="AL1588" t="s">
        <v>82</v>
      </c>
      <c r="AM1588" t="s">
        <v>72</v>
      </c>
      <c r="AN1588">
        <v>0.255</v>
      </c>
      <c r="AO1588">
        <v>294112</v>
      </c>
      <c r="AP1588">
        <v>194393</v>
      </c>
      <c r="AQ1588">
        <v>2.4999990999999999E-2</v>
      </c>
      <c r="AR1588">
        <v>0.10416663399999999</v>
      </c>
      <c r="AS1588" t="s">
        <v>9363</v>
      </c>
      <c r="AT1588">
        <v>-0.17500001000000001</v>
      </c>
      <c r="AU1588">
        <v>-0.39772730000000001</v>
      </c>
      <c r="AV1588">
        <v>0.24</v>
      </c>
      <c r="AW1588">
        <v>0.44</v>
      </c>
      <c r="AZ1588">
        <v>1231640064</v>
      </c>
      <c r="BA1588">
        <v>1.867</v>
      </c>
      <c r="BB1588">
        <v>0.26585713</v>
      </c>
      <c r="BC1588">
        <v>-8.5714459999999999E-4</v>
      </c>
      <c r="BD1588">
        <v>-3.2240797000000002E-3</v>
      </c>
      <c r="BE1588">
        <v>0.29405594000000002</v>
      </c>
      <c r="BF1588">
        <v>-2.9055952999999999E-2</v>
      </c>
      <c r="BG1588">
        <v>-9.8810969999999998E-2</v>
      </c>
      <c r="BH1588">
        <v>326384608</v>
      </c>
      <c r="BI1588">
        <v>0.14193894000000001</v>
      </c>
      <c r="BJ1588">
        <v>15</v>
      </c>
      <c r="BK1588">
        <v>0</v>
      </c>
      <c r="BL1588" t="b">
        <v>0</v>
      </c>
      <c r="BM1588">
        <v>0.26500000000000001</v>
      </c>
      <c r="BN1588">
        <v>1561723200</v>
      </c>
      <c r="BO1588">
        <v>1561723200</v>
      </c>
      <c r="BP1588">
        <v>1561723200</v>
      </c>
      <c r="BQ1588">
        <v>3.192771</v>
      </c>
      <c r="BR1588">
        <v>8.3000000000000004E-2</v>
      </c>
    </row>
    <row r="1589" spans="1:70">
      <c r="A1589" t="s">
        <v>9364</v>
      </c>
      <c r="B1589" t="s">
        <v>9365</v>
      </c>
      <c r="C1589" t="str">
        <f t="shared" si="120"/>
        <v>阿爾法企業</v>
      </c>
      <c r="D1589" t="str">
        <f t="shared" si="121"/>
        <v>Telecommunications</v>
      </c>
      <c r="E1589" t="str">
        <f t="shared" si="122"/>
        <v>電訊</v>
      </c>
      <c r="F1589" t="str">
        <f t="shared" si="123"/>
        <v>Telecommunications Equipment</v>
      </c>
      <c r="G1589" t="str">
        <f t="shared" si="124"/>
        <v>電訊設備</v>
      </c>
      <c r="H1589" t="s">
        <v>68</v>
      </c>
      <c r="I1589" t="s">
        <v>69</v>
      </c>
      <c r="J1589" t="s">
        <v>70</v>
      </c>
      <c r="K1589" t="s">
        <v>71</v>
      </c>
      <c r="L1589" t="b">
        <v>0</v>
      </c>
      <c r="M1589" t="s">
        <v>72</v>
      </c>
      <c r="N1589" t="s">
        <v>73</v>
      </c>
      <c r="O1589" t="s">
        <v>74</v>
      </c>
      <c r="P1589" t="s">
        <v>9366</v>
      </c>
      <c r="Q1589" t="s">
        <v>9367</v>
      </c>
      <c r="R1589" t="s">
        <v>78</v>
      </c>
      <c r="S1589" t="s">
        <v>79</v>
      </c>
      <c r="T1589">
        <v>28800000</v>
      </c>
      <c r="U1589" t="s">
        <v>80</v>
      </c>
      <c r="V1589" t="b">
        <v>0</v>
      </c>
      <c r="W1589">
        <v>1267407000000</v>
      </c>
      <c r="X1589">
        <v>3</v>
      </c>
      <c r="Y1589">
        <v>9.9999900000000003E-3</v>
      </c>
      <c r="Z1589">
        <v>1.0204072</v>
      </c>
      <c r="AA1589">
        <v>1595923043</v>
      </c>
      <c r="AB1589">
        <v>0.99</v>
      </c>
      <c r="AC1589">
        <v>1</v>
      </c>
      <c r="AD1589" t="s">
        <v>3089</v>
      </c>
      <c r="AE1589">
        <v>1</v>
      </c>
      <c r="AF1589">
        <v>500</v>
      </c>
      <c r="AG1589">
        <v>0.98</v>
      </c>
      <c r="AH1589">
        <v>0.82</v>
      </c>
      <c r="AI1589">
        <v>0.99</v>
      </c>
      <c r="AJ1589">
        <v>0</v>
      </c>
      <c r="AK1589">
        <v>0</v>
      </c>
      <c r="AL1589" t="s">
        <v>82</v>
      </c>
      <c r="AM1589" t="s">
        <v>72</v>
      </c>
      <c r="AN1589">
        <v>1</v>
      </c>
      <c r="AO1589">
        <v>72968</v>
      </c>
      <c r="AP1589">
        <v>53337</v>
      </c>
      <c r="AQ1589">
        <v>0.19999998999999999</v>
      </c>
      <c r="AR1589">
        <v>0.25316453</v>
      </c>
      <c r="AS1589" t="s">
        <v>9368</v>
      </c>
      <c r="AT1589">
        <v>-0.99</v>
      </c>
      <c r="AU1589">
        <v>-0.5</v>
      </c>
      <c r="AV1589">
        <v>0.79</v>
      </c>
      <c r="AW1589">
        <v>1.98</v>
      </c>
      <c r="AZ1589">
        <v>314360000</v>
      </c>
      <c r="BA1589">
        <v>0.38400000000000001</v>
      </c>
      <c r="BB1589">
        <v>1.0641666999999999</v>
      </c>
      <c r="BC1589">
        <v>-7.4166655999999997E-2</v>
      </c>
      <c r="BD1589">
        <v>-6.9694586000000003E-2</v>
      </c>
      <c r="BE1589">
        <v>1.2911805999999999</v>
      </c>
      <c r="BF1589">
        <v>-0.30118060000000002</v>
      </c>
      <c r="BG1589">
        <v>-0.23325986000000001</v>
      </c>
      <c r="BH1589">
        <v>311216416</v>
      </c>
      <c r="BI1589">
        <v>2.578125</v>
      </c>
      <c r="BJ1589">
        <v>15</v>
      </c>
      <c r="BK1589">
        <v>0</v>
      </c>
      <c r="BL1589" t="b">
        <v>0</v>
      </c>
      <c r="BM1589">
        <v>0.99</v>
      </c>
      <c r="BN1589">
        <v>1561733940</v>
      </c>
      <c r="BO1589">
        <v>1561733940</v>
      </c>
      <c r="BP1589">
        <v>1561733940</v>
      </c>
      <c r="BR1589">
        <v>-0.29599999999999999</v>
      </c>
    </row>
    <row r="1590" spans="1:70">
      <c r="A1590" t="s">
        <v>9369</v>
      </c>
      <c r="B1590" t="s">
        <v>9370</v>
      </c>
      <c r="C1590" t="str">
        <f t="shared" si="120"/>
        <v>S&amp;T HLDGS</v>
      </c>
      <c r="D1590" t="str">
        <f t="shared" si="121"/>
        <v>Real Estate Construction</v>
      </c>
      <c r="E1590" t="str">
        <f t="shared" si="122"/>
        <v>地產建築</v>
      </c>
      <c r="F1590" t="str">
        <f t="shared" si="123"/>
        <v>Construction related</v>
      </c>
      <c r="G1590" t="str">
        <f t="shared" si="124"/>
        <v>建築相關</v>
      </c>
      <c r="H1590" t="s">
        <v>68</v>
      </c>
      <c r="I1590" t="s">
        <v>69</v>
      </c>
      <c r="J1590" t="s">
        <v>70</v>
      </c>
      <c r="K1590" t="s">
        <v>71</v>
      </c>
      <c r="L1590" t="b">
        <v>0</v>
      </c>
      <c r="M1590" t="s">
        <v>72</v>
      </c>
      <c r="N1590" t="s">
        <v>73</v>
      </c>
      <c r="O1590" t="s">
        <v>74</v>
      </c>
      <c r="P1590" t="s">
        <v>9371</v>
      </c>
      <c r="Q1590" t="s">
        <v>9372</v>
      </c>
      <c r="R1590" t="s">
        <v>78</v>
      </c>
      <c r="S1590" t="s">
        <v>79</v>
      </c>
      <c r="T1590">
        <v>28800000</v>
      </c>
      <c r="U1590" t="s">
        <v>80</v>
      </c>
      <c r="V1590" t="b">
        <v>0</v>
      </c>
      <c r="W1590">
        <v>1568856600000</v>
      </c>
      <c r="X1590">
        <v>3</v>
      </c>
      <c r="Y1590">
        <v>0</v>
      </c>
      <c r="Z1590">
        <v>0</v>
      </c>
      <c r="AA1590">
        <v>1596087620</v>
      </c>
      <c r="AB1590">
        <v>0.65</v>
      </c>
      <c r="AC1590">
        <v>0.65</v>
      </c>
      <c r="AD1590" t="s">
        <v>3847</v>
      </c>
      <c r="AE1590">
        <v>0.65</v>
      </c>
      <c r="AF1590">
        <v>2000</v>
      </c>
      <c r="AG1590">
        <v>0.65</v>
      </c>
      <c r="AH1590">
        <v>0.55000000000000004</v>
      </c>
      <c r="AI1590">
        <v>1.5</v>
      </c>
      <c r="AL1590" t="s">
        <v>82</v>
      </c>
      <c r="AM1590" t="s">
        <v>4614</v>
      </c>
      <c r="AN1590">
        <v>0.65</v>
      </c>
      <c r="AO1590">
        <v>73969</v>
      </c>
      <c r="AP1590">
        <v>8250</v>
      </c>
      <c r="AQ1590">
        <v>7.9999979999999998E-2</v>
      </c>
      <c r="AR1590">
        <v>0.14035085</v>
      </c>
      <c r="AS1590" t="s">
        <v>9373</v>
      </c>
      <c r="AT1590">
        <v>-0.90999996999999999</v>
      </c>
      <c r="AU1590">
        <v>-0.58333330000000005</v>
      </c>
      <c r="AV1590">
        <v>0.56999999999999995</v>
      </c>
      <c r="AW1590">
        <v>1.56</v>
      </c>
      <c r="AZ1590">
        <v>480000000</v>
      </c>
      <c r="BB1590">
        <v>0.68314284000000003</v>
      </c>
      <c r="BC1590">
        <v>-3.3142865000000001E-2</v>
      </c>
      <c r="BD1590">
        <v>-4.8515280000000001E-2</v>
      </c>
      <c r="BE1590">
        <v>0.83545449999999999</v>
      </c>
      <c r="BF1590">
        <v>-0.18545455</v>
      </c>
      <c r="BG1590">
        <v>-0.22198042000000001</v>
      </c>
      <c r="BH1590">
        <v>312000000</v>
      </c>
      <c r="BJ1590">
        <v>15</v>
      </c>
      <c r="BK1590">
        <v>0</v>
      </c>
      <c r="BL1590" t="b">
        <v>0</v>
      </c>
      <c r="BM1590">
        <v>0.65</v>
      </c>
    </row>
    <row r="1591" spans="1:70">
      <c r="A1591" t="s">
        <v>9374</v>
      </c>
      <c r="B1591" t="s">
        <v>9375</v>
      </c>
      <c r="C1591" t="str">
        <f t="shared" si="120"/>
        <v>HOME CONTROL</v>
      </c>
      <c r="D1591" t="str">
        <f t="shared" si="121"/>
        <v>Consumer Goods Manufacturing</v>
      </c>
      <c r="E1591" t="str">
        <f t="shared" si="122"/>
        <v>消費品製造</v>
      </c>
      <c r="F1591" t="str">
        <f t="shared" si="123"/>
        <v>Consumer Electronics</v>
      </c>
      <c r="G1591" t="str">
        <f t="shared" si="124"/>
        <v>電子消費品</v>
      </c>
      <c r="H1591" t="s">
        <v>68</v>
      </c>
      <c r="I1591" t="s">
        <v>69</v>
      </c>
      <c r="J1591" t="s">
        <v>70</v>
      </c>
      <c r="K1591" t="s">
        <v>71</v>
      </c>
      <c r="L1591" t="b">
        <v>0</v>
      </c>
      <c r="M1591" t="s">
        <v>72</v>
      </c>
      <c r="N1591" t="s">
        <v>73</v>
      </c>
      <c r="O1591" t="s">
        <v>74</v>
      </c>
      <c r="P1591" t="s">
        <v>9376</v>
      </c>
      <c r="Q1591" t="s">
        <v>9377</v>
      </c>
      <c r="R1591" t="s">
        <v>78</v>
      </c>
      <c r="S1591" t="s">
        <v>79</v>
      </c>
      <c r="T1591">
        <v>28800000</v>
      </c>
      <c r="U1591" t="s">
        <v>80</v>
      </c>
      <c r="V1591" t="b">
        <v>0</v>
      </c>
      <c r="W1591">
        <v>1573695000000</v>
      </c>
      <c r="X1591">
        <v>3</v>
      </c>
      <c r="Y1591">
        <v>9.9999900000000003E-3</v>
      </c>
      <c r="Z1591">
        <v>1.6129017000000001</v>
      </c>
      <c r="AA1591">
        <v>1596093771</v>
      </c>
      <c r="AB1591">
        <v>0.63</v>
      </c>
      <c r="AC1591">
        <v>0.63</v>
      </c>
      <c r="AD1591" t="s">
        <v>9378</v>
      </c>
      <c r="AE1591">
        <v>0.61</v>
      </c>
      <c r="AF1591">
        <v>140000</v>
      </c>
      <c r="AG1591">
        <v>0.62</v>
      </c>
      <c r="AH1591">
        <v>0.6</v>
      </c>
      <c r="AI1591">
        <v>0.65</v>
      </c>
      <c r="AL1591" t="s">
        <v>82</v>
      </c>
      <c r="AM1591" t="s">
        <v>83</v>
      </c>
      <c r="AN1591">
        <v>0.61</v>
      </c>
      <c r="AO1591">
        <v>118215</v>
      </c>
      <c r="AP1591">
        <v>134000</v>
      </c>
      <c r="AQ1591">
        <v>0.155</v>
      </c>
      <c r="AR1591">
        <v>0.32631579999999999</v>
      </c>
      <c r="AS1591" t="s">
        <v>9379</v>
      </c>
      <c r="AT1591">
        <v>-0.41999996000000001</v>
      </c>
      <c r="AU1591">
        <v>-0.39999997999999998</v>
      </c>
      <c r="AV1591">
        <v>0.47499999999999998</v>
      </c>
      <c r="AW1591">
        <v>1.05</v>
      </c>
      <c r="AX1591">
        <v>3.0000000000000001E-3</v>
      </c>
      <c r="AY1591">
        <v>4.8387096999999999E-3</v>
      </c>
      <c r="AZ1591">
        <v>500000000</v>
      </c>
      <c r="BA1591">
        <v>3.4000000000000002E-2</v>
      </c>
      <c r="BB1591">
        <v>0.63171429999999995</v>
      </c>
      <c r="BC1591">
        <v>-1.7142892E-3</v>
      </c>
      <c r="BD1591">
        <v>-2.7137096000000001E-3</v>
      </c>
      <c r="BE1591">
        <v>0.69314679999999995</v>
      </c>
      <c r="BF1591">
        <v>-6.3146830000000001E-2</v>
      </c>
      <c r="BG1591">
        <v>-9.1101660000000001E-2</v>
      </c>
      <c r="BH1591">
        <v>316029408</v>
      </c>
      <c r="BI1591">
        <v>18.529411</v>
      </c>
      <c r="BJ1591">
        <v>15</v>
      </c>
      <c r="BK1591">
        <v>0</v>
      </c>
      <c r="BL1591" t="b">
        <v>0</v>
      </c>
      <c r="BM1591">
        <v>0.63</v>
      </c>
    </row>
    <row r="1592" spans="1:70">
      <c r="A1592" t="s">
        <v>9380</v>
      </c>
      <c r="B1592" t="s">
        <v>9381</v>
      </c>
      <c r="C1592" t="str">
        <f t="shared" si="120"/>
        <v>益華控股</v>
      </c>
      <c r="D1592" t="str">
        <f t="shared" si="121"/>
        <v>Retail</v>
      </c>
      <c r="E1592" t="str">
        <f t="shared" si="122"/>
        <v>零售</v>
      </c>
      <c r="F1592" t="str">
        <f t="shared" si="123"/>
        <v>Department store</v>
      </c>
      <c r="G1592" t="str">
        <f t="shared" si="124"/>
        <v>百貨股</v>
      </c>
      <c r="H1592" t="s">
        <v>68</v>
      </c>
      <c r="I1592" t="s">
        <v>69</v>
      </c>
      <c r="J1592" t="s">
        <v>70</v>
      </c>
      <c r="K1592" t="s">
        <v>71</v>
      </c>
      <c r="L1592" t="b">
        <v>0</v>
      </c>
      <c r="M1592" t="s">
        <v>72</v>
      </c>
      <c r="N1592" t="s">
        <v>73</v>
      </c>
      <c r="O1592" t="s">
        <v>74</v>
      </c>
      <c r="P1592" t="s">
        <v>9382</v>
      </c>
      <c r="Q1592" t="s">
        <v>9383</v>
      </c>
      <c r="R1592" t="s">
        <v>78</v>
      </c>
      <c r="S1592" t="s">
        <v>79</v>
      </c>
      <c r="T1592">
        <v>28800000</v>
      </c>
      <c r="U1592" t="s">
        <v>80</v>
      </c>
      <c r="V1592" t="b">
        <v>0</v>
      </c>
      <c r="W1592">
        <v>1386725400000</v>
      </c>
      <c r="X1592">
        <v>3</v>
      </c>
      <c r="Y1592">
        <v>3.0000000999999998E-2</v>
      </c>
      <c r="Z1592">
        <v>9.6774199999999997</v>
      </c>
      <c r="AA1592">
        <v>1596095939</v>
      </c>
      <c r="AB1592">
        <v>0.34</v>
      </c>
      <c r="AC1592">
        <v>0.34</v>
      </c>
      <c r="AD1592" t="s">
        <v>9384</v>
      </c>
      <c r="AE1592">
        <v>0.27</v>
      </c>
      <c r="AF1592">
        <v>34000</v>
      </c>
      <c r="AG1592">
        <v>0.31</v>
      </c>
      <c r="AH1592">
        <v>0.3</v>
      </c>
      <c r="AI1592">
        <v>0.34</v>
      </c>
      <c r="AJ1592">
        <v>0</v>
      </c>
      <c r="AK1592">
        <v>0</v>
      </c>
      <c r="AL1592" t="s">
        <v>82</v>
      </c>
      <c r="AM1592" t="s">
        <v>102</v>
      </c>
      <c r="AN1592">
        <v>0.33</v>
      </c>
      <c r="AO1592">
        <v>465692</v>
      </c>
      <c r="AP1592">
        <v>141500</v>
      </c>
      <c r="AQ1592">
        <v>0.23300001000000001</v>
      </c>
      <c r="AR1592">
        <v>2.1775699999999998</v>
      </c>
      <c r="AS1592" t="s">
        <v>9385</v>
      </c>
      <c r="AT1592">
        <v>-0.13</v>
      </c>
      <c r="AU1592">
        <v>-0.27659573999999998</v>
      </c>
      <c r="AV1592">
        <v>0.107</v>
      </c>
      <c r="AW1592">
        <v>0.47</v>
      </c>
      <c r="AX1592">
        <v>7.0000000000000001E-3</v>
      </c>
      <c r="AY1592">
        <v>2.2580645999999999E-2</v>
      </c>
      <c r="AZ1592">
        <v>1003160000</v>
      </c>
      <c r="BA1592">
        <v>4.2000000000000003E-2</v>
      </c>
      <c r="BB1592">
        <v>0.24979999999999999</v>
      </c>
      <c r="BC1592">
        <v>9.0200009999999997E-2</v>
      </c>
      <c r="BD1592">
        <v>0.36108889999999999</v>
      </c>
      <c r="BE1592">
        <v>0.21632867</v>
      </c>
      <c r="BF1592">
        <v>0.12367134</v>
      </c>
      <c r="BG1592">
        <v>0.57168262999999997</v>
      </c>
      <c r="BH1592">
        <v>341074400</v>
      </c>
      <c r="BI1592">
        <v>8.0952389999999994</v>
      </c>
      <c r="BJ1592">
        <v>15</v>
      </c>
      <c r="BK1592">
        <v>0</v>
      </c>
      <c r="BL1592" t="b">
        <v>0</v>
      </c>
      <c r="BM1592">
        <v>0.34</v>
      </c>
      <c r="BN1592">
        <v>1553785140</v>
      </c>
      <c r="BO1592">
        <v>1553785140</v>
      </c>
      <c r="BP1592">
        <v>1553785140</v>
      </c>
      <c r="BQ1592">
        <v>4.5288649999999997</v>
      </c>
      <c r="BR1592">
        <v>7.5074000000000002E-2</v>
      </c>
    </row>
    <row r="1593" spans="1:70">
      <c r="A1593" t="s">
        <v>9386</v>
      </c>
      <c r="B1593" t="s">
        <v>9387</v>
      </c>
      <c r="C1593" t="str">
        <f t="shared" si="120"/>
        <v>智易控股</v>
      </c>
      <c r="D1593" t="str">
        <f t="shared" si="121"/>
        <v>Information Technology</v>
      </c>
      <c r="E1593" t="str">
        <f t="shared" si="122"/>
        <v>資訊科技</v>
      </c>
      <c r="F1593" t="str">
        <f t="shared" si="123"/>
        <v>Technology and Software</v>
      </c>
      <c r="G1593" t="str">
        <f t="shared" si="124"/>
        <v>科技軟件</v>
      </c>
      <c r="H1593" t="s">
        <v>68</v>
      </c>
      <c r="I1593" t="s">
        <v>69</v>
      </c>
      <c r="J1593" t="s">
        <v>70</v>
      </c>
      <c r="K1593" t="s">
        <v>71</v>
      </c>
      <c r="L1593" t="b">
        <v>0</v>
      </c>
      <c r="M1593" t="s">
        <v>72</v>
      </c>
      <c r="N1593" t="s">
        <v>73</v>
      </c>
      <c r="O1593" t="s">
        <v>74</v>
      </c>
      <c r="P1593" t="s">
        <v>9388</v>
      </c>
      <c r="Q1593" t="s">
        <v>9389</v>
      </c>
      <c r="R1593" t="s">
        <v>78</v>
      </c>
      <c r="S1593" t="s">
        <v>79</v>
      </c>
      <c r="T1593">
        <v>28800000</v>
      </c>
      <c r="U1593" t="s">
        <v>80</v>
      </c>
      <c r="V1593" t="b">
        <v>0</v>
      </c>
      <c r="W1593">
        <v>1127957400000</v>
      </c>
      <c r="X1593">
        <v>3</v>
      </c>
      <c r="Y1593">
        <v>-0.12000000500000001</v>
      </c>
      <c r="Z1593">
        <v>-17.142856999999999</v>
      </c>
      <c r="AA1593">
        <v>1596095769</v>
      </c>
      <c r="AB1593">
        <v>0.57999999999999996</v>
      </c>
      <c r="AC1593">
        <v>0.7</v>
      </c>
      <c r="AD1593" t="s">
        <v>9390</v>
      </c>
      <c r="AE1593">
        <v>0.57999999999999996</v>
      </c>
      <c r="AF1593">
        <v>108800</v>
      </c>
      <c r="AG1593">
        <v>0.7</v>
      </c>
      <c r="AH1593">
        <v>0.47</v>
      </c>
      <c r="AI1593">
        <v>0.57999999999999996</v>
      </c>
      <c r="AJ1593">
        <v>0</v>
      </c>
      <c r="AK1593">
        <v>0</v>
      </c>
      <c r="AL1593" t="s">
        <v>82</v>
      </c>
      <c r="AM1593" t="s">
        <v>72</v>
      </c>
      <c r="AN1593">
        <v>0.7</v>
      </c>
      <c r="AO1593">
        <v>72904</v>
      </c>
      <c r="AP1593">
        <v>384535</v>
      </c>
      <c r="AQ1593">
        <v>0.24999996999999999</v>
      </c>
      <c r="AR1593">
        <v>0.75757563000000006</v>
      </c>
      <c r="AS1593" t="s">
        <v>9391</v>
      </c>
      <c r="AT1593">
        <v>-0.12000000500000001</v>
      </c>
      <c r="AU1593">
        <v>-0.17142858</v>
      </c>
      <c r="AV1593">
        <v>0.33</v>
      </c>
      <c r="AW1593">
        <v>0.7</v>
      </c>
      <c r="AZ1593">
        <v>444448000</v>
      </c>
      <c r="BA1593">
        <v>0.60699999999999998</v>
      </c>
      <c r="BB1593">
        <v>0.46013890000000002</v>
      </c>
      <c r="BC1593">
        <v>0.119861096</v>
      </c>
      <c r="BD1593">
        <v>0.26048895999999999</v>
      </c>
      <c r="BE1593">
        <v>0.45041664999999997</v>
      </c>
      <c r="BF1593">
        <v>0.12958333</v>
      </c>
      <c r="BG1593">
        <v>0.28769656999999998</v>
      </c>
      <c r="BH1593">
        <v>257779840</v>
      </c>
      <c r="BI1593">
        <v>0.95551889999999995</v>
      </c>
      <c r="BJ1593">
        <v>15</v>
      </c>
      <c r="BK1593">
        <v>0</v>
      </c>
      <c r="BL1593" t="b">
        <v>0</v>
      </c>
      <c r="BM1593">
        <v>0.57999999999999996</v>
      </c>
      <c r="BN1593">
        <v>1553612340</v>
      </c>
      <c r="BO1593">
        <v>1553612340</v>
      </c>
      <c r="BP1593">
        <v>1553612340</v>
      </c>
      <c r="BR1593">
        <v>-1.2030000000000001</v>
      </c>
    </row>
    <row r="1594" spans="1:70">
      <c r="A1594" t="s">
        <v>9392</v>
      </c>
      <c r="B1594" t="s">
        <v>9393</v>
      </c>
      <c r="C1594" t="str">
        <f t="shared" si="120"/>
        <v>莊臣控股</v>
      </c>
      <c r="D1594" t="str">
        <f t="shared" si="121"/>
        <v>Consumer Service</v>
      </c>
      <c r="E1594" t="str">
        <f t="shared" si="122"/>
        <v>消費者服務業</v>
      </c>
      <c r="F1594" t="str">
        <f t="shared" si="123"/>
        <v>Support Service</v>
      </c>
      <c r="G1594" t="str">
        <f t="shared" si="124"/>
        <v>支援服務</v>
      </c>
      <c r="H1594" t="s">
        <v>68</v>
      </c>
      <c r="I1594" t="s">
        <v>69</v>
      </c>
      <c r="J1594" t="s">
        <v>70</v>
      </c>
      <c r="K1594" t="s">
        <v>71</v>
      </c>
      <c r="L1594" t="b">
        <v>0</v>
      </c>
      <c r="M1594" t="s">
        <v>72</v>
      </c>
      <c r="N1594" t="s">
        <v>73</v>
      </c>
      <c r="O1594" t="s">
        <v>74</v>
      </c>
      <c r="P1594" t="s">
        <v>9394</v>
      </c>
      <c r="Q1594" t="s">
        <v>9395</v>
      </c>
      <c r="R1594" t="s">
        <v>78</v>
      </c>
      <c r="S1594" t="s">
        <v>79</v>
      </c>
      <c r="T1594">
        <v>28800000</v>
      </c>
      <c r="U1594" t="s">
        <v>80</v>
      </c>
      <c r="V1594" t="b">
        <v>0</v>
      </c>
      <c r="W1594">
        <v>1571189400000</v>
      </c>
      <c r="X1594">
        <v>3</v>
      </c>
      <c r="Y1594">
        <v>-1.9999980000000001E-2</v>
      </c>
      <c r="Z1594">
        <v>-3.1746001000000001</v>
      </c>
      <c r="AA1594">
        <v>1596160085</v>
      </c>
      <c r="AB1594">
        <v>0.61</v>
      </c>
      <c r="AC1594">
        <v>0.63</v>
      </c>
      <c r="AD1594" t="s">
        <v>7516</v>
      </c>
      <c r="AE1594">
        <v>0.6</v>
      </c>
      <c r="AF1594">
        <v>40000</v>
      </c>
      <c r="AG1594">
        <v>0.63</v>
      </c>
      <c r="AH1594">
        <v>0.59</v>
      </c>
      <c r="AI1594">
        <v>0.61</v>
      </c>
      <c r="AL1594" t="s">
        <v>82</v>
      </c>
      <c r="AM1594" t="s">
        <v>72</v>
      </c>
      <c r="AN1594">
        <v>0.63</v>
      </c>
      <c r="AO1594">
        <v>185430</v>
      </c>
      <c r="AP1594">
        <v>174500</v>
      </c>
      <c r="AQ1594">
        <v>0.20000002</v>
      </c>
      <c r="AR1594">
        <v>0.48780491999999998</v>
      </c>
      <c r="AS1594" t="s">
        <v>9396</v>
      </c>
      <c r="AT1594">
        <v>-1.5500001000000001</v>
      </c>
      <c r="AU1594">
        <v>-0.71759260000000002</v>
      </c>
      <c r="AV1594">
        <v>0.41</v>
      </c>
      <c r="AW1594">
        <v>2.16</v>
      </c>
      <c r="AZ1594">
        <v>500000000</v>
      </c>
      <c r="BA1594">
        <v>0.6</v>
      </c>
      <c r="BB1594">
        <v>0.58942854</v>
      </c>
      <c r="BC1594">
        <v>2.0571470000000001E-2</v>
      </c>
      <c r="BD1594">
        <v>3.4900702999999998E-2</v>
      </c>
      <c r="BE1594">
        <v>0.59391605999999997</v>
      </c>
      <c r="BF1594">
        <v>1.6083956E-2</v>
      </c>
      <c r="BG1594">
        <v>2.7081193E-2</v>
      </c>
      <c r="BH1594">
        <v>305000000</v>
      </c>
      <c r="BI1594">
        <v>1.0166667</v>
      </c>
      <c r="BJ1594">
        <v>15</v>
      </c>
      <c r="BK1594">
        <v>0</v>
      </c>
      <c r="BL1594" t="b">
        <v>0</v>
      </c>
      <c r="BM1594">
        <v>0.61</v>
      </c>
    </row>
    <row r="1595" spans="1:70">
      <c r="A1595" t="s">
        <v>9397</v>
      </c>
      <c r="B1595" t="s">
        <v>9398</v>
      </c>
      <c r="C1595" t="str">
        <f t="shared" si="120"/>
        <v>量子思維</v>
      </c>
      <c r="D1595" t="str">
        <f t="shared" si="121"/>
        <v>Information Technology</v>
      </c>
      <c r="E1595" t="str">
        <f t="shared" si="122"/>
        <v>資訊科技</v>
      </c>
      <c r="F1595" t="str">
        <f t="shared" si="123"/>
        <v>Computer and Peripheral Products</v>
      </c>
      <c r="G1595" t="str">
        <f t="shared" si="124"/>
        <v>電腦及周邊產品</v>
      </c>
      <c r="H1595" t="s">
        <v>68</v>
      </c>
      <c r="I1595" t="s">
        <v>69</v>
      </c>
      <c r="J1595" t="s">
        <v>70</v>
      </c>
      <c r="K1595" t="s">
        <v>71</v>
      </c>
      <c r="L1595" t="b">
        <v>0</v>
      </c>
      <c r="M1595" t="s">
        <v>72</v>
      </c>
      <c r="N1595" t="s">
        <v>73</v>
      </c>
      <c r="O1595" t="s">
        <v>74</v>
      </c>
      <c r="P1595" t="s">
        <v>9399</v>
      </c>
      <c r="Q1595" t="s">
        <v>9400</v>
      </c>
      <c r="R1595" t="s">
        <v>78</v>
      </c>
      <c r="S1595" t="s">
        <v>79</v>
      </c>
      <c r="T1595">
        <v>28800000</v>
      </c>
      <c r="U1595" t="s">
        <v>80</v>
      </c>
      <c r="V1595" t="b">
        <v>0</v>
      </c>
      <c r="W1595">
        <v>964402200000</v>
      </c>
      <c r="X1595">
        <v>3</v>
      </c>
      <c r="Y1595">
        <v>-4.9999950000000001E-3</v>
      </c>
      <c r="Z1595">
        <v>-2.1459207999999999</v>
      </c>
      <c r="AA1595">
        <v>1595577550</v>
      </c>
      <c r="AB1595">
        <v>0.22800000000000001</v>
      </c>
      <c r="AC1595">
        <v>0.22800000000000001</v>
      </c>
      <c r="AD1595" t="s">
        <v>9401</v>
      </c>
      <c r="AE1595">
        <v>0.2</v>
      </c>
      <c r="AF1595">
        <v>22000</v>
      </c>
      <c r="AG1595">
        <v>0.23300000000000001</v>
      </c>
      <c r="AH1595">
        <v>0.2</v>
      </c>
      <c r="AI1595">
        <v>0.375</v>
      </c>
      <c r="AJ1595">
        <v>0</v>
      </c>
      <c r="AK1595">
        <v>0</v>
      </c>
      <c r="AL1595" t="s">
        <v>82</v>
      </c>
      <c r="AM1595" t="s">
        <v>72</v>
      </c>
      <c r="AN1595">
        <v>0.2</v>
      </c>
      <c r="AO1595">
        <v>54569</v>
      </c>
      <c r="AP1595">
        <v>85250</v>
      </c>
      <c r="AQ1595">
        <v>0.155</v>
      </c>
      <c r="AR1595">
        <v>2.1232877000000001</v>
      </c>
      <c r="AS1595" t="s">
        <v>9402</v>
      </c>
      <c r="AT1595">
        <v>-0.26200002</v>
      </c>
      <c r="AU1595">
        <v>-0.53469390000000006</v>
      </c>
      <c r="AV1595">
        <v>7.2999999999999995E-2</v>
      </c>
      <c r="AW1595">
        <v>0.49</v>
      </c>
      <c r="AZ1595">
        <v>1356249984</v>
      </c>
      <c r="BA1595">
        <v>8.9999999999999993E-3</v>
      </c>
      <c r="BB1595">
        <v>0.26317142999999998</v>
      </c>
      <c r="BC1595">
        <v>-3.5171434000000001E-2</v>
      </c>
      <c r="BD1595">
        <v>-0.13364458000000001</v>
      </c>
      <c r="BE1595">
        <v>0.26506993000000001</v>
      </c>
      <c r="BF1595">
        <v>-3.7069930000000001E-2</v>
      </c>
      <c r="BG1595">
        <v>-0.13984963</v>
      </c>
      <c r="BH1595">
        <v>309224992</v>
      </c>
      <c r="BI1595">
        <v>25.333334000000001</v>
      </c>
      <c r="BJ1595">
        <v>15</v>
      </c>
      <c r="BK1595">
        <v>0</v>
      </c>
      <c r="BL1595" t="b">
        <v>0</v>
      </c>
      <c r="BM1595">
        <v>0.22800000000000001</v>
      </c>
      <c r="BN1595">
        <v>1550073540</v>
      </c>
      <c r="BO1595">
        <v>1550073540</v>
      </c>
      <c r="BP1595">
        <v>1550073540</v>
      </c>
      <c r="BR1595">
        <v>-1.9699999999999999E-2</v>
      </c>
    </row>
    <row r="1596" spans="1:70">
      <c r="A1596" t="s">
        <v>9403</v>
      </c>
      <c r="B1596" t="s">
        <v>9404</v>
      </c>
      <c r="C1596" t="str">
        <f t="shared" si="120"/>
        <v>鱷魚恤</v>
      </c>
      <c r="D1596" t="str">
        <f t="shared" si="121"/>
        <v>Retail</v>
      </c>
      <c r="E1596" t="str">
        <f t="shared" si="122"/>
        <v>零售</v>
      </c>
      <c r="F1596" t="str">
        <f t="shared" si="123"/>
        <v>Clothing Retails</v>
      </c>
      <c r="G1596" t="str">
        <f t="shared" si="124"/>
        <v>服裝零售</v>
      </c>
      <c r="H1596" t="s">
        <v>68</v>
      </c>
      <c r="I1596" t="s">
        <v>69</v>
      </c>
      <c r="J1596" t="s">
        <v>70</v>
      </c>
      <c r="K1596" t="s">
        <v>71</v>
      </c>
      <c r="L1596" t="b">
        <v>0</v>
      </c>
      <c r="M1596" t="s">
        <v>72</v>
      </c>
      <c r="N1596" t="s">
        <v>73</v>
      </c>
      <c r="O1596" t="s">
        <v>74</v>
      </c>
      <c r="P1596" t="s">
        <v>9405</v>
      </c>
      <c r="Q1596" t="s">
        <v>9406</v>
      </c>
      <c r="R1596" t="s">
        <v>78</v>
      </c>
      <c r="S1596" t="s">
        <v>79</v>
      </c>
      <c r="T1596">
        <v>28800000</v>
      </c>
      <c r="U1596" t="s">
        <v>80</v>
      </c>
      <c r="V1596" t="b">
        <v>0</v>
      </c>
      <c r="W1596">
        <v>947467800000</v>
      </c>
      <c r="X1596">
        <v>3</v>
      </c>
      <c r="Y1596">
        <v>5.000025E-3</v>
      </c>
      <c r="Z1596">
        <v>1.5384693</v>
      </c>
      <c r="AA1596">
        <v>1596078439</v>
      </c>
      <c r="AB1596">
        <v>0.33</v>
      </c>
      <c r="AC1596">
        <v>0.33</v>
      </c>
      <c r="AD1596" t="s">
        <v>4315</v>
      </c>
      <c r="AE1596">
        <v>0.32500000000000001</v>
      </c>
      <c r="AF1596">
        <v>121000</v>
      </c>
      <c r="AG1596">
        <v>0.32500000000000001</v>
      </c>
      <c r="AH1596">
        <v>0.32500000000000001</v>
      </c>
      <c r="AI1596">
        <v>0.33</v>
      </c>
      <c r="AJ1596">
        <v>0</v>
      </c>
      <c r="AK1596">
        <v>0</v>
      </c>
      <c r="AL1596" t="s">
        <v>82</v>
      </c>
      <c r="AM1596" t="s">
        <v>72</v>
      </c>
      <c r="AN1596">
        <v>0.33</v>
      </c>
      <c r="AO1596">
        <v>800080</v>
      </c>
      <c r="AP1596">
        <v>440500</v>
      </c>
      <c r="AQ1596">
        <v>1.000002E-2</v>
      </c>
      <c r="AR1596">
        <v>3.1250063000000002E-2</v>
      </c>
      <c r="AS1596" t="s">
        <v>9407</v>
      </c>
      <c r="AT1596">
        <v>-0.35</v>
      </c>
      <c r="AU1596">
        <v>-0.51470590000000005</v>
      </c>
      <c r="AV1596">
        <v>0.32</v>
      </c>
      <c r="AW1596">
        <v>0.68</v>
      </c>
      <c r="AX1596">
        <v>0.01</v>
      </c>
      <c r="AY1596">
        <v>3.0769230000000002E-2</v>
      </c>
      <c r="AZ1596">
        <v>947544000</v>
      </c>
      <c r="BA1596">
        <v>1.732</v>
      </c>
      <c r="BB1596">
        <v>0.34928572000000002</v>
      </c>
      <c r="BC1596">
        <v>-1.9285709000000002E-2</v>
      </c>
      <c r="BD1596">
        <v>-5.5214707000000002E-2</v>
      </c>
      <c r="BE1596">
        <v>0.40961540000000002</v>
      </c>
      <c r="BF1596">
        <v>-7.9615383999999997E-2</v>
      </c>
      <c r="BG1596">
        <v>-0.19436618999999999</v>
      </c>
      <c r="BH1596">
        <v>312689536</v>
      </c>
      <c r="BI1596">
        <v>0.19053117999999999</v>
      </c>
      <c r="BJ1596">
        <v>15</v>
      </c>
      <c r="BK1596">
        <v>0</v>
      </c>
      <c r="BL1596" t="b">
        <v>0</v>
      </c>
      <c r="BM1596">
        <v>0.33</v>
      </c>
      <c r="BN1596">
        <v>1553871540</v>
      </c>
      <c r="BO1596">
        <v>1553871540</v>
      </c>
      <c r="BP1596">
        <v>1553871540</v>
      </c>
      <c r="BQ1596">
        <v>10.216718999999999</v>
      </c>
      <c r="BR1596">
        <v>3.2300000000000002E-2</v>
      </c>
    </row>
    <row r="1597" spans="1:70">
      <c r="A1597" t="s">
        <v>9408</v>
      </c>
      <c r="B1597" t="s">
        <v>9409</v>
      </c>
      <c r="C1597" t="str">
        <f t="shared" si="120"/>
        <v>亞洲雜貨</v>
      </c>
      <c r="D1597" t="str">
        <f t="shared" si="121"/>
        <v>Food and Beverage</v>
      </c>
      <c r="E1597" t="str">
        <f t="shared" si="122"/>
        <v>飲食相關</v>
      </c>
      <c r="F1597" t="str">
        <f t="shared" si="123"/>
        <v>Packaged food</v>
      </c>
      <c r="G1597" t="str">
        <f t="shared" si="124"/>
        <v>包裝食品</v>
      </c>
      <c r="H1597" t="s">
        <v>68</v>
      </c>
      <c r="I1597" t="s">
        <v>69</v>
      </c>
      <c r="J1597" t="s">
        <v>70</v>
      </c>
      <c r="K1597" t="s">
        <v>71</v>
      </c>
      <c r="L1597" t="b">
        <v>0</v>
      </c>
      <c r="M1597" t="s">
        <v>72</v>
      </c>
      <c r="N1597" t="s">
        <v>73</v>
      </c>
      <c r="O1597" t="s">
        <v>74</v>
      </c>
      <c r="P1597" t="s">
        <v>9410</v>
      </c>
      <c r="Q1597" t="s">
        <v>9411</v>
      </c>
      <c r="R1597" t="s">
        <v>78</v>
      </c>
      <c r="S1597" t="s">
        <v>79</v>
      </c>
      <c r="T1597">
        <v>28800000</v>
      </c>
      <c r="U1597" t="s">
        <v>80</v>
      </c>
      <c r="V1597" t="b">
        <v>0</v>
      </c>
      <c r="W1597">
        <v>1492047000000</v>
      </c>
      <c r="X1597">
        <v>3</v>
      </c>
      <c r="Y1597">
        <v>-9.9999900000000003E-3</v>
      </c>
      <c r="Z1597">
        <v>-3.7735815000000001</v>
      </c>
      <c r="AA1597">
        <v>1596095403</v>
      </c>
      <c r="AB1597">
        <v>0.255</v>
      </c>
      <c r="AC1597">
        <v>0.26500000000000001</v>
      </c>
      <c r="AD1597" t="s">
        <v>9412</v>
      </c>
      <c r="AE1597">
        <v>0.255</v>
      </c>
      <c r="AF1597">
        <v>1000000</v>
      </c>
      <c r="AG1597">
        <v>0.26500000000000001</v>
      </c>
      <c r="AH1597">
        <v>0.255</v>
      </c>
      <c r="AI1597">
        <v>0.28000000000000003</v>
      </c>
      <c r="AJ1597">
        <v>0</v>
      </c>
      <c r="AK1597">
        <v>0</v>
      </c>
      <c r="AL1597" t="s">
        <v>82</v>
      </c>
      <c r="AM1597" t="s">
        <v>72</v>
      </c>
      <c r="AN1597">
        <v>0.26500000000000001</v>
      </c>
      <c r="AO1597">
        <v>1014076</v>
      </c>
      <c r="AP1597">
        <v>718750</v>
      </c>
      <c r="AQ1597">
        <v>4.9999950000000001E-3</v>
      </c>
      <c r="AR1597">
        <v>1.9999980000000001E-2</v>
      </c>
      <c r="AS1597" t="s">
        <v>9413</v>
      </c>
      <c r="AT1597">
        <v>-0.59499999999999997</v>
      </c>
      <c r="AU1597">
        <v>-0.7</v>
      </c>
      <c r="AV1597">
        <v>0.25</v>
      </c>
      <c r="AW1597">
        <v>0.85</v>
      </c>
      <c r="AZ1597">
        <v>1162000000</v>
      </c>
      <c r="BA1597">
        <v>8.7999999999999995E-2</v>
      </c>
      <c r="BB1597">
        <v>0.46842857999999998</v>
      </c>
      <c r="BC1597">
        <v>-0.21342859</v>
      </c>
      <c r="BD1597">
        <v>-0.45562672999999998</v>
      </c>
      <c r="BE1597">
        <v>0.5165035</v>
      </c>
      <c r="BF1597">
        <v>-0.26150351999999999</v>
      </c>
      <c r="BG1597">
        <v>-0.50629573999999999</v>
      </c>
      <c r="BH1597">
        <v>296309984</v>
      </c>
      <c r="BI1597">
        <v>2.8977273000000001</v>
      </c>
      <c r="BJ1597">
        <v>15</v>
      </c>
      <c r="BK1597">
        <v>0</v>
      </c>
      <c r="BL1597" t="b">
        <v>0</v>
      </c>
      <c r="BM1597">
        <v>0.255</v>
      </c>
      <c r="BN1597">
        <v>1550073540</v>
      </c>
      <c r="BO1597">
        <v>1550073540</v>
      </c>
      <c r="BP1597">
        <v>1550073540</v>
      </c>
    </row>
    <row r="1598" spans="1:70">
      <c r="A1598" t="s">
        <v>9414</v>
      </c>
      <c r="B1598" t="s">
        <v>9415</v>
      </c>
      <c r="C1598" t="str">
        <f t="shared" si="120"/>
        <v>普星能量</v>
      </c>
      <c r="D1598" t="str">
        <f t="shared" si="121"/>
        <v>Energy</v>
      </c>
      <c r="E1598" t="str">
        <f t="shared" si="122"/>
        <v>能源</v>
      </c>
      <c r="F1598" t="str">
        <f t="shared" si="123"/>
        <v>Gas and Public Utilities</v>
      </c>
      <c r="G1598" t="str">
        <f t="shared" si="124"/>
        <v>燃氣公用</v>
      </c>
      <c r="H1598" t="s">
        <v>68</v>
      </c>
      <c r="I1598" t="s">
        <v>69</v>
      </c>
      <c r="J1598" t="s">
        <v>70</v>
      </c>
      <c r="K1598" t="s">
        <v>71</v>
      </c>
      <c r="L1598" t="b">
        <v>0</v>
      </c>
      <c r="M1598" t="s">
        <v>72</v>
      </c>
      <c r="N1598" t="s">
        <v>73</v>
      </c>
      <c r="O1598" t="s">
        <v>74</v>
      </c>
      <c r="P1598" t="s">
        <v>9416</v>
      </c>
      <c r="Q1598" t="s">
        <v>9417</v>
      </c>
      <c r="R1598" t="s">
        <v>78</v>
      </c>
      <c r="S1598" t="s">
        <v>79</v>
      </c>
      <c r="T1598">
        <v>28800000</v>
      </c>
      <c r="U1598" t="s">
        <v>80</v>
      </c>
      <c r="V1598" t="b">
        <v>0</v>
      </c>
      <c r="W1598">
        <v>1247189400000</v>
      </c>
      <c r="X1598">
        <v>3</v>
      </c>
      <c r="Y1598">
        <v>0</v>
      </c>
      <c r="Z1598">
        <v>0</v>
      </c>
      <c r="AA1598">
        <v>1596078310</v>
      </c>
      <c r="AB1598">
        <v>0.67</v>
      </c>
      <c r="AC1598">
        <v>0.67</v>
      </c>
      <c r="AD1598" t="s">
        <v>6628</v>
      </c>
      <c r="AE1598">
        <v>0.67</v>
      </c>
      <c r="AF1598">
        <v>32000</v>
      </c>
      <c r="AG1598">
        <v>0.67</v>
      </c>
      <c r="AH1598">
        <v>0.66</v>
      </c>
      <c r="AI1598">
        <v>0.7</v>
      </c>
      <c r="AJ1598">
        <v>0</v>
      </c>
      <c r="AK1598">
        <v>0</v>
      </c>
      <c r="AL1598" t="s">
        <v>82</v>
      </c>
      <c r="AM1598" t="s">
        <v>102</v>
      </c>
      <c r="AN1598">
        <v>0.67</v>
      </c>
      <c r="AO1598">
        <v>178953</v>
      </c>
      <c r="AP1598">
        <v>269000</v>
      </c>
      <c r="AQ1598">
        <v>0.16000002999999999</v>
      </c>
      <c r="AR1598">
        <v>0.31372556000000001</v>
      </c>
      <c r="AS1598" t="s">
        <v>9418</v>
      </c>
      <c r="AT1598">
        <v>-0.20999998</v>
      </c>
      <c r="AU1598">
        <v>-0.23863634</v>
      </c>
      <c r="AV1598">
        <v>0.51</v>
      </c>
      <c r="AW1598">
        <v>0.88</v>
      </c>
      <c r="AX1598">
        <v>4.0000000000000001E-3</v>
      </c>
      <c r="AY1598">
        <v>5.9701492999999998E-3</v>
      </c>
      <c r="AZ1598">
        <v>458600000</v>
      </c>
      <c r="BA1598">
        <v>0.17599999999999999</v>
      </c>
      <c r="BB1598">
        <v>0.67342860000000004</v>
      </c>
      <c r="BC1598">
        <v>-3.4285784E-3</v>
      </c>
      <c r="BD1598">
        <v>-5.0912275999999996E-3</v>
      </c>
      <c r="BE1598">
        <v>0.64426570000000005</v>
      </c>
      <c r="BF1598">
        <v>2.5734304999999999E-2</v>
      </c>
      <c r="BG1598">
        <v>3.9943619999999999E-2</v>
      </c>
      <c r="BH1598">
        <v>307262016</v>
      </c>
      <c r="BI1598">
        <v>3.8068181999999999</v>
      </c>
      <c r="BJ1598">
        <v>15</v>
      </c>
      <c r="BK1598">
        <v>0</v>
      </c>
      <c r="BL1598" t="b">
        <v>0</v>
      </c>
      <c r="BM1598">
        <v>0.67</v>
      </c>
      <c r="BN1598">
        <v>1553871540</v>
      </c>
      <c r="BO1598">
        <v>1553871540</v>
      </c>
      <c r="BP1598">
        <v>1553871540</v>
      </c>
      <c r="BQ1598">
        <v>4.9962716</v>
      </c>
      <c r="BR1598">
        <v>0.1341</v>
      </c>
    </row>
    <row r="1599" spans="1:70">
      <c r="A1599" t="s">
        <v>9419</v>
      </c>
      <c r="B1599" t="s">
        <v>9420</v>
      </c>
      <c r="C1599" t="str">
        <f t="shared" si="120"/>
        <v>盛洋投資</v>
      </c>
      <c r="D1599" t="str">
        <f t="shared" si="121"/>
        <v>Financial</v>
      </c>
      <c r="E1599" t="str">
        <f t="shared" si="122"/>
        <v>金融</v>
      </c>
      <c r="F1599" t="str">
        <f t="shared" si="123"/>
        <v>Investment and Asset management</v>
      </c>
      <c r="G1599" t="str">
        <f t="shared" si="124"/>
        <v>投資及資產管理</v>
      </c>
      <c r="H1599" t="s">
        <v>68</v>
      </c>
      <c r="I1599" t="s">
        <v>69</v>
      </c>
      <c r="J1599" t="s">
        <v>70</v>
      </c>
      <c r="K1599" t="s">
        <v>71</v>
      </c>
      <c r="L1599" t="b">
        <v>0</v>
      </c>
      <c r="M1599" t="s">
        <v>72</v>
      </c>
      <c r="N1599" t="s">
        <v>73</v>
      </c>
      <c r="O1599" t="s">
        <v>74</v>
      </c>
      <c r="P1599" t="s">
        <v>9421</v>
      </c>
      <c r="Q1599" t="s">
        <v>9422</v>
      </c>
      <c r="R1599" t="s">
        <v>78</v>
      </c>
      <c r="S1599" t="s">
        <v>79</v>
      </c>
      <c r="T1599">
        <v>28800000</v>
      </c>
      <c r="U1599" t="s">
        <v>80</v>
      </c>
      <c r="V1599" t="b">
        <v>0</v>
      </c>
      <c r="W1599">
        <v>947640600000</v>
      </c>
      <c r="X1599">
        <v>3</v>
      </c>
      <c r="Y1599">
        <v>1.4999986E-2</v>
      </c>
      <c r="Z1599">
        <v>3.0927804000000001</v>
      </c>
      <c r="AA1599">
        <v>1596076650</v>
      </c>
      <c r="AB1599">
        <v>0.5</v>
      </c>
      <c r="AC1599">
        <v>0.5</v>
      </c>
      <c r="AD1599" t="s">
        <v>6622</v>
      </c>
      <c r="AE1599">
        <v>0.5</v>
      </c>
      <c r="AF1599">
        <v>2000</v>
      </c>
      <c r="AG1599">
        <v>0.48499999999999999</v>
      </c>
      <c r="AH1599">
        <v>0.45500000000000002</v>
      </c>
      <c r="AI1599">
        <v>0.56999999999999995</v>
      </c>
      <c r="AJ1599">
        <v>0</v>
      </c>
      <c r="AK1599">
        <v>0</v>
      </c>
      <c r="AL1599" t="s">
        <v>82</v>
      </c>
      <c r="AM1599" t="s">
        <v>72</v>
      </c>
      <c r="AN1599">
        <v>0.5</v>
      </c>
      <c r="AO1599">
        <v>13723</v>
      </c>
      <c r="AP1599">
        <v>2750</v>
      </c>
      <c r="AQ1599">
        <v>0.11000001399999999</v>
      </c>
      <c r="AR1599">
        <v>0.28205131999999999</v>
      </c>
      <c r="AS1599" t="s">
        <v>9423</v>
      </c>
      <c r="AT1599">
        <v>-0.31</v>
      </c>
      <c r="AU1599">
        <v>-0.38271606000000002</v>
      </c>
      <c r="AV1599">
        <v>0.39</v>
      </c>
      <c r="AW1599">
        <v>0.81</v>
      </c>
      <c r="AZ1599">
        <v>631945984</v>
      </c>
      <c r="BA1599">
        <v>6.8470000000000004</v>
      </c>
      <c r="BB1599">
        <v>0.48814285000000002</v>
      </c>
      <c r="BC1599">
        <v>1.1857151999999999E-2</v>
      </c>
      <c r="BD1599">
        <v>2.4290333000000001E-2</v>
      </c>
      <c r="BE1599">
        <v>0.5214685</v>
      </c>
      <c r="BF1599">
        <v>-2.1468520000000001E-2</v>
      </c>
      <c r="BG1599">
        <v>-4.116935E-2</v>
      </c>
      <c r="BH1599">
        <v>315972992</v>
      </c>
      <c r="BI1599">
        <v>7.3024679999999995E-2</v>
      </c>
      <c r="BJ1599">
        <v>15</v>
      </c>
      <c r="BK1599">
        <v>0</v>
      </c>
      <c r="BL1599" t="b">
        <v>0</v>
      </c>
      <c r="BM1599">
        <v>0.5</v>
      </c>
      <c r="BN1599">
        <v>1551369540</v>
      </c>
      <c r="BO1599">
        <v>1551369540</v>
      </c>
      <c r="BP1599">
        <v>1551369540</v>
      </c>
      <c r="BR1599">
        <v>-2.52</v>
      </c>
    </row>
    <row r="1600" spans="1:70">
      <c r="A1600" t="s">
        <v>9424</v>
      </c>
      <c r="B1600" t="s">
        <v>9425</v>
      </c>
      <c r="C1600" t="str">
        <f t="shared" si="120"/>
        <v>朗生醫藥</v>
      </c>
      <c r="D1600" t="str">
        <f t="shared" si="121"/>
        <v>Medicine</v>
      </c>
      <c r="E1600" t="str">
        <f t="shared" si="122"/>
        <v>醫藥</v>
      </c>
      <c r="F1600" t="str">
        <f t="shared" si="123"/>
        <v>Pharmaceutical</v>
      </c>
      <c r="G1600" t="str">
        <f t="shared" si="124"/>
        <v>醫藥股</v>
      </c>
      <c r="H1600" t="s">
        <v>68</v>
      </c>
      <c r="I1600" t="s">
        <v>69</v>
      </c>
      <c r="J1600" t="s">
        <v>70</v>
      </c>
      <c r="K1600" t="s">
        <v>71</v>
      </c>
      <c r="L1600" t="b">
        <v>0</v>
      </c>
      <c r="M1600" t="s">
        <v>72</v>
      </c>
      <c r="N1600" t="s">
        <v>73</v>
      </c>
      <c r="O1600" t="s">
        <v>74</v>
      </c>
      <c r="P1600" t="s">
        <v>9426</v>
      </c>
      <c r="Q1600" t="s">
        <v>9427</v>
      </c>
      <c r="R1600" t="s">
        <v>78</v>
      </c>
      <c r="S1600" t="s">
        <v>79</v>
      </c>
      <c r="T1600">
        <v>28800000</v>
      </c>
      <c r="U1600" t="s">
        <v>80</v>
      </c>
      <c r="V1600" t="b">
        <v>0</v>
      </c>
      <c r="W1600">
        <v>1273195800000</v>
      </c>
      <c r="X1600">
        <v>3</v>
      </c>
      <c r="Y1600">
        <v>-9.9999900000000003E-3</v>
      </c>
      <c r="Z1600">
        <v>-1.2987001</v>
      </c>
      <c r="AA1600">
        <v>1596096541</v>
      </c>
      <c r="AB1600">
        <v>0.76</v>
      </c>
      <c r="AC1600">
        <v>0.77</v>
      </c>
      <c r="AD1600" t="s">
        <v>8071</v>
      </c>
      <c r="AE1600">
        <v>0.74</v>
      </c>
      <c r="AF1600">
        <v>57000</v>
      </c>
      <c r="AG1600">
        <v>0.77</v>
      </c>
      <c r="AH1600">
        <v>0.73</v>
      </c>
      <c r="AI1600">
        <v>0.76</v>
      </c>
      <c r="AJ1600">
        <v>0</v>
      </c>
      <c r="AK1600">
        <v>0</v>
      </c>
      <c r="AL1600" t="s">
        <v>82</v>
      </c>
      <c r="AM1600" t="s">
        <v>83</v>
      </c>
      <c r="AN1600">
        <v>0.74</v>
      </c>
      <c r="AO1600">
        <v>195507</v>
      </c>
      <c r="AP1600">
        <v>250625</v>
      </c>
      <c r="AQ1600">
        <v>0.26</v>
      </c>
      <c r="AR1600">
        <v>0.52</v>
      </c>
      <c r="AS1600" t="s">
        <v>7836</v>
      </c>
      <c r="AT1600">
        <v>-0.23000002</v>
      </c>
      <c r="AU1600">
        <v>-0.23232323999999999</v>
      </c>
      <c r="AV1600">
        <v>0.5</v>
      </c>
      <c r="AW1600">
        <v>0.99</v>
      </c>
      <c r="AX1600">
        <v>5.0000000000000001E-3</v>
      </c>
      <c r="AY1600">
        <v>6.4935065000000002E-3</v>
      </c>
      <c r="AZ1600">
        <v>397172000</v>
      </c>
      <c r="BA1600">
        <v>0.255</v>
      </c>
      <c r="BB1600">
        <v>0.70171430000000001</v>
      </c>
      <c r="BC1600">
        <v>5.8285713000000003E-2</v>
      </c>
      <c r="BD1600">
        <v>8.3061889999999999E-2</v>
      </c>
      <c r="BE1600">
        <v>0.65923076999999997</v>
      </c>
      <c r="BF1600">
        <v>0.10076922000000001</v>
      </c>
      <c r="BG1600">
        <v>0.15285879999999999</v>
      </c>
      <c r="BH1600">
        <v>301850720</v>
      </c>
      <c r="BI1600">
        <v>2.9803921999999998</v>
      </c>
      <c r="BJ1600">
        <v>15</v>
      </c>
      <c r="BK1600">
        <v>0</v>
      </c>
      <c r="BL1600" t="b">
        <v>0</v>
      </c>
      <c r="BM1600">
        <v>0.76</v>
      </c>
      <c r="BN1600">
        <v>1553612340</v>
      </c>
      <c r="BO1600">
        <v>1553612340</v>
      </c>
      <c r="BP1600">
        <v>1553612340</v>
      </c>
      <c r="BQ1600">
        <v>2.1497470000000001</v>
      </c>
      <c r="BR1600">
        <v>0.35353000000000001</v>
      </c>
    </row>
    <row r="1601" spans="1:72">
      <c r="A1601" t="s">
        <v>9428</v>
      </c>
      <c r="B1601" t="s">
        <v>9429</v>
      </c>
      <c r="C1601" t="str">
        <f t="shared" ref="C1601:C1664" si="125">VLOOKUP($A1601,sectors,2,FALSE)</f>
        <v>首都信息</v>
      </c>
      <c r="D1601" t="str">
        <f t="shared" ref="D1601:D1664" si="126">VLOOKUP($A1601,sectors,4,FALSE)</f>
        <v>Information Technology</v>
      </c>
      <c r="E1601" t="str">
        <f t="shared" ref="E1601:E1664" si="127">VLOOKUP($A1601,sectors,5,FALSE)</f>
        <v>資訊科技</v>
      </c>
      <c r="F1601" t="str">
        <f t="shared" ref="F1601:F1664" si="128">VLOOKUP($A1601,sectors,7,FALSE)</f>
        <v>System and Data Technology Consultant</v>
      </c>
      <c r="G1601" t="str">
        <f t="shared" ref="G1601:G1664" si="129">VLOOKUP($A1601,sectors,8,FALSE)</f>
        <v>系統及資料科技顧問</v>
      </c>
      <c r="H1601" t="s">
        <v>68</v>
      </c>
      <c r="I1601" t="s">
        <v>69</v>
      </c>
      <c r="J1601" t="s">
        <v>70</v>
      </c>
      <c r="K1601" t="s">
        <v>71</v>
      </c>
      <c r="L1601" t="b">
        <v>0</v>
      </c>
      <c r="M1601" t="s">
        <v>72</v>
      </c>
      <c r="N1601" t="s">
        <v>73</v>
      </c>
      <c r="O1601" t="s">
        <v>74</v>
      </c>
      <c r="P1601" t="s">
        <v>9430</v>
      </c>
      <c r="Q1601" t="s">
        <v>9431</v>
      </c>
      <c r="R1601" t="s">
        <v>78</v>
      </c>
      <c r="S1601" t="s">
        <v>79</v>
      </c>
      <c r="T1601">
        <v>28800000</v>
      </c>
      <c r="U1601" t="s">
        <v>80</v>
      </c>
      <c r="V1601" t="b">
        <v>0</v>
      </c>
      <c r="W1601">
        <v>1008898200000</v>
      </c>
      <c r="X1601">
        <v>3</v>
      </c>
      <c r="Y1601">
        <v>-1.50000155E-2</v>
      </c>
      <c r="Z1601">
        <v>-3.7974722000000001</v>
      </c>
      <c r="AA1601">
        <v>1596095946</v>
      </c>
      <c r="AB1601">
        <v>0.38</v>
      </c>
      <c r="AC1601">
        <v>0.39500000000000002</v>
      </c>
      <c r="AD1601" t="s">
        <v>9432</v>
      </c>
      <c r="AE1601">
        <v>0.38</v>
      </c>
      <c r="AF1601">
        <v>1812000</v>
      </c>
      <c r="AG1601">
        <v>0.39500000000000002</v>
      </c>
      <c r="AH1601">
        <v>0.35499999999999998</v>
      </c>
      <c r="AI1601">
        <v>0.38500000000000001</v>
      </c>
      <c r="AJ1601">
        <v>0</v>
      </c>
      <c r="AK1601">
        <v>0</v>
      </c>
      <c r="AL1601" t="s">
        <v>82</v>
      </c>
      <c r="AM1601" t="s">
        <v>102</v>
      </c>
      <c r="AN1601">
        <v>0.39500000000000002</v>
      </c>
      <c r="AO1601">
        <v>553261</v>
      </c>
      <c r="AP1601">
        <v>1287500</v>
      </c>
      <c r="AQ1601">
        <v>0.09</v>
      </c>
      <c r="AR1601">
        <v>0.31034485000000001</v>
      </c>
      <c r="AS1601" t="s">
        <v>9433</v>
      </c>
      <c r="AT1601">
        <v>-3.0000000999999998E-2</v>
      </c>
      <c r="AU1601">
        <v>-7.3170739999999998E-2</v>
      </c>
      <c r="AV1601">
        <v>0.28999999999999998</v>
      </c>
      <c r="AW1601">
        <v>0.41</v>
      </c>
      <c r="AX1601">
        <v>2E-3</v>
      </c>
      <c r="AY1601">
        <v>5.0632910000000001E-3</v>
      </c>
      <c r="AZ1601">
        <v>774497984</v>
      </c>
      <c r="BA1601">
        <v>5.0999999999999997E-2</v>
      </c>
      <c r="BB1601">
        <v>0.35571429999999998</v>
      </c>
      <c r="BC1601">
        <v>2.4285704000000002E-2</v>
      </c>
      <c r="BD1601">
        <v>6.8273059999999997E-2</v>
      </c>
      <c r="BE1601">
        <v>0.36213287999999999</v>
      </c>
      <c r="BF1601">
        <v>1.7867118000000001E-2</v>
      </c>
      <c r="BG1601">
        <v>4.9338567999999999E-2</v>
      </c>
      <c r="BH1601">
        <v>1101274240</v>
      </c>
      <c r="BI1601">
        <v>7.4509806999999997</v>
      </c>
      <c r="BJ1601">
        <v>15</v>
      </c>
      <c r="BK1601">
        <v>0</v>
      </c>
      <c r="BL1601" t="b">
        <v>0</v>
      </c>
      <c r="BM1601">
        <v>0.38</v>
      </c>
      <c r="BN1601">
        <v>1553525940</v>
      </c>
      <c r="BO1601">
        <v>1553525940</v>
      </c>
      <c r="BP1601">
        <v>1553525940</v>
      </c>
      <c r="BQ1601">
        <v>7.7282896000000001</v>
      </c>
      <c r="BR1601">
        <v>4.9169999999999998E-2</v>
      </c>
    </row>
    <row r="1602" spans="1:72">
      <c r="A1602" t="s">
        <v>9434</v>
      </c>
      <c r="B1602" t="s">
        <v>9435</v>
      </c>
      <c r="C1602" t="str">
        <f t="shared" si="125"/>
        <v>華昱高速</v>
      </c>
      <c r="D1602" t="str">
        <f t="shared" si="126"/>
        <v>Transportation, logistics and infrastructure</v>
      </c>
      <c r="E1602" t="str">
        <f t="shared" si="127"/>
        <v>運輸、物流及基建</v>
      </c>
      <c r="F1602" t="str">
        <f t="shared" si="128"/>
        <v>Highway</v>
      </c>
      <c r="G1602" t="str">
        <f t="shared" si="129"/>
        <v>公路股</v>
      </c>
      <c r="H1602" t="s">
        <v>68</v>
      </c>
      <c r="I1602" t="s">
        <v>69</v>
      </c>
      <c r="J1602" t="s">
        <v>70</v>
      </c>
      <c r="K1602" t="s">
        <v>71</v>
      </c>
      <c r="L1602" t="b">
        <v>0</v>
      </c>
      <c r="M1602" t="s">
        <v>72</v>
      </c>
      <c r="N1602" t="s">
        <v>73</v>
      </c>
      <c r="O1602" t="s">
        <v>74</v>
      </c>
      <c r="P1602" t="s">
        <v>9436</v>
      </c>
      <c r="Q1602" t="s">
        <v>9437</v>
      </c>
      <c r="R1602" t="s">
        <v>78</v>
      </c>
      <c r="S1602" t="s">
        <v>79</v>
      </c>
      <c r="T1602">
        <v>28800000</v>
      </c>
      <c r="U1602" t="s">
        <v>80</v>
      </c>
      <c r="V1602" t="b">
        <v>0</v>
      </c>
      <c r="W1602">
        <v>1261531800000</v>
      </c>
      <c r="X1602">
        <v>3</v>
      </c>
      <c r="Y1602">
        <v>0</v>
      </c>
      <c r="Z1602">
        <v>0</v>
      </c>
      <c r="AA1602">
        <v>1595835197</v>
      </c>
      <c r="AB1602">
        <v>0.74</v>
      </c>
      <c r="AC1602">
        <v>0.74</v>
      </c>
      <c r="AD1602" t="s">
        <v>9438</v>
      </c>
      <c r="AE1602">
        <v>0.68</v>
      </c>
      <c r="AF1602">
        <v>22000</v>
      </c>
      <c r="AG1602">
        <v>0.74</v>
      </c>
      <c r="AH1602">
        <v>0.7</v>
      </c>
      <c r="AI1602">
        <v>0.74</v>
      </c>
      <c r="AJ1602">
        <v>0</v>
      </c>
      <c r="AK1602">
        <v>0</v>
      </c>
      <c r="AL1602" t="s">
        <v>82</v>
      </c>
      <c r="AM1602" t="s">
        <v>72</v>
      </c>
      <c r="AN1602">
        <v>0.71</v>
      </c>
      <c r="AO1602">
        <v>19084</v>
      </c>
      <c r="AP1602">
        <v>13500</v>
      </c>
      <c r="AQ1602">
        <v>0.11000001399999999</v>
      </c>
      <c r="AR1602">
        <v>0.17460319999999999</v>
      </c>
      <c r="AS1602" t="s">
        <v>9439</v>
      </c>
      <c r="AT1602">
        <v>-0.38</v>
      </c>
      <c r="AU1602">
        <v>-0.33928570000000002</v>
      </c>
      <c r="AV1602">
        <v>0.63</v>
      </c>
      <c r="AW1602">
        <v>1.1200000000000001</v>
      </c>
      <c r="AZ1602">
        <v>412608000</v>
      </c>
      <c r="BA1602">
        <v>0.99099999999999999</v>
      </c>
      <c r="BB1602">
        <v>0.74257139999999999</v>
      </c>
      <c r="BC1602">
        <v>-2.5714039999999998E-3</v>
      </c>
      <c r="BD1602">
        <v>-3.4628373E-3</v>
      </c>
      <c r="BE1602">
        <v>0.79286710000000005</v>
      </c>
      <c r="BF1602">
        <v>-5.2867114999999999E-2</v>
      </c>
      <c r="BG1602">
        <v>-6.6678404999999996E-2</v>
      </c>
      <c r="BH1602">
        <v>305329920</v>
      </c>
      <c r="BI1602">
        <v>0.74672050000000001</v>
      </c>
      <c r="BJ1602">
        <v>15</v>
      </c>
      <c r="BK1602">
        <v>0</v>
      </c>
      <c r="BL1602" t="b">
        <v>0</v>
      </c>
      <c r="BM1602">
        <v>0.74</v>
      </c>
      <c r="BN1602">
        <v>1553266740</v>
      </c>
      <c r="BO1602">
        <v>1553266740</v>
      </c>
      <c r="BP1602">
        <v>1553266740</v>
      </c>
      <c r="BQ1602">
        <v>19.270831999999999</v>
      </c>
      <c r="BR1602">
        <v>3.8399999999999997E-2</v>
      </c>
    </row>
    <row r="1603" spans="1:72">
      <c r="A1603" t="s">
        <v>9440</v>
      </c>
      <c r="B1603" t="s">
        <v>9441</v>
      </c>
      <c r="C1603" t="str">
        <f t="shared" si="125"/>
        <v>正業國際</v>
      </c>
      <c r="D1603" t="str">
        <f t="shared" si="126"/>
        <v>Raw Materials</v>
      </c>
      <c r="E1603" t="str">
        <f t="shared" si="127"/>
        <v>原材料</v>
      </c>
      <c r="F1603" t="str">
        <f t="shared" si="128"/>
        <v>Paper stocks</v>
      </c>
      <c r="G1603" t="str">
        <f t="shared" si="129"/>
        <v>紙業股</v>
      </c>
      <c r="H1603" t="s">
        <v>68</v>
      </c>
      <c r="I1603" t="s">
        <v>69</v>
      </c>
      <c r="J1603" t="s">
        <v>70</v>
      </c>
      <c r="K1603" t="s">
        <v>71</v>
      </c>
      <c r="L1603" t="b">
        <v>0</v>
      </c>
      <c r="M1603" t="s">
        <v>72</v>
      </c>
      <c r="N1603" t="s">
        <v>73</v>
      </c>
      <c r="O1603" t="s">
        <v>74</v>
      </c>
      <c r="P1603" t="s">
        <v>9442</v>
      </c>
      <c r="Q1603" t="s">
        <v>9443</v>
      </c>
      <c r="R1603" t="s">
        <v>78</v>
      </c>
      <c r="S1603" t="s">
        <v>79</v>
      </c>
      <c r="T1603">
        <v>28800000</v>
      </c>
      <c r="U1603" t="s">
        <v>80</v>
      </c>
      <c r="V1603" t="b">
        <v>0</v>
      </c>
      <c r="W1603">
        <v>1307064600000</v>
      </c>
      <c r="X1603">
        <v>3</v>
      </c>
      <c r="Y1603">
        <v>-3.0000031E-2</v>
      </c>
      <c r="Z1603">
        <v>-4.9180380000000001</v>
      </c>
      <c r="AA1603">
        <v>1596089583</v>
      </c>
      <c r="AB1603">
        <v>0.57999999999999996</v>
      </c>
      <c r="AC1603">
        <v>0.61</v>
      </c>
      <c r="AD1603" t="s">
        <v>6419</v>
      </c>
      <c r="AE1603">
        <v>0.56999999999999995</v>
      </c>
      <c r="AF1603">
        <v>8000</v>
      </c>
      <c r="AG1603">
        <v>0.61</v>
      </c>
      <c r="AH1603">
        <v>0.57999999999999996</v>
      </c>
      <c r="AI1603">
        <v>0.71</v>
      </c>
      <c r="AJ1603">
        <v>0</v>
      </c>
      <c r="AK1603">
        <v>0</v>
      </c>
      <c r="AL1603" t="s">
        <v>82</v>
      </c>
      <c r="AM1603" t="s">
        <v>102</v>
      </c>
      <c r="AN1603">
        <v>0.61</v>
      </c>
      <c r="AO1603">
        <v>10372</v>
      </c>
      <c r="AP1603">
        <v>25250</v>
      </c>
      <c r="AQ1603">
        <v>6.0000001999999997E-2</v>
      </c>
      <c r="AR1603">
        <v>0.11538461999999999</v>
      </c>
      <c r="AS1603" t="s">
        <v>9444</v>
      </c>
      <c r="AT1603">
        <v>-0.46999996999999999</v>
      </c>
      <c r="AU1603">
        <v>-0.44761905000000002</v>
      </c>
      <c r="AV1603">
        <v>0.52</v>
      </c>
      <c r="AW1603">
        <v>1.05</v>
      </c>
      <c r="AX1603">
        <v>1.7000000000000001E-2</v>
      </c>
      <c r="AY1603">
        <v>2.7868853999999998E-2</v>
      </c>
      <c r="AZ1603">
        <v>500000000</v>
      </c>
      <c r="BA1603">
        <v>0.27100000000000002</v>
      </c>
      <c r="BB1603">
        <v>0.63822860000000003</v>
      </c>
      <c r="BC1603">
        <v>-5.8228611999999999E-2</v>
      </c>
      <c r="BD1603">
        <v>-9.123473E-2</v>
      </c>
      <c r="BE1603">
        <v>0.70655939999999995</v>
      </c>
      <c r="BF1603">
        <v>-0.12655944</v>
      </c>
      <c r="BG1603">
        <v>-0.17912072000000001</v>
      </c>
      <c r="BH1603">
        <v>290000000</v>
      </c>
      <c r="BI1603">
        <v>2.1402214000000002</v>
      </c>
      <c r="BJ1603">
        <v>15</v>
      </c>
      <c r="BK1603">
        <v>0</v>
      </c>
      <c r="BL1603" t="b">
        <v>0</v>
      </c>
      <c r="BM1603">
        <v>0.57999999999999996</v>
      </c>
      <c r="BN1603">
        <v>1553439540</v>
      </c>
      <c r="BO1603">
        <v>1553439540</v>
      </c>
      <c r="BP1603">
        <v>1553439540</v>
      </c>
      <c r="BQ1603">
        <v>3.2438478000000002</v>
      </c>
      <c r="BR1603">
        <v>0.17879999999999999</v>
      </c>
    </row>
    <row r="1604" spans="1:72">
      <c r="A1604" t="s">
        <v>9445</v>
      </c>
      <c r="B1604" t="s">
        <v>9446</v>
      </c>
      <c r="C1604" t="str">
        <f t="shared" si="125"/>
        <v>順豪控股</v>
      </c>
      <c r="D1604" t="str">
        <f t="shared" si="126"/>
        <v>Consumer Service</v>
      </c>
      <c r="E1604" t="str">
        <f t="shared" si="127"/>
        <v>消費者服務業</v>
      </c>
      <c r="F1604" t="str">
        <f t="shared" si="128"/>
        <v>Tourist and Hotel</v>
      </c>
      <c r="G1604" t="str">
        <f t="shared" si="129"/>
        <v>旅遊酒店</v>
      </c>
      <c r="H1604" t="s">
        <v>68</v>
      </c>
      <c r="I1604" t="s">
        <v>69</v>
      </c>
      <c r="J1604" t="s">
        <v>70</v>
      </c>
      <c r="K1604" t="s">
        <v>71</v>
      </c>
      <c r="L1604" t="b">
        <v>0</v>
      </c>
      <c r="M1604" t="s">
        <v>72</v>
      </c>
      <c r="N1604" t="s">
        <v>73</v>
      </c>
      <c r="O1604" t="s">
        <v>74</v>
      </c>
      <c r="P1604" t="s">
        <v>9447</v>
      </c>
      <c r="Q1604" t="s">
        <v>9448</v>
      </c>
      <c r="R1604" t="s">
        <v>78</v>
      </c>
      <c r="S1604" t="s">
        <v>79</v>
      </c>
      <c r="T1604">
        <v>28800000</v>
      </c>
      <c r="U1604" t="s">
        <v>80</v>
      </c>
      <c r="V1604" t="b">
        <v>0</v>
      </c>
      <c r="W1604">
        <v>947467800000</v>
      </c>
      <c r="X1604">
        <v>3</v>
      </c>
      <c r="Y1604">
        <v>-7.0000049999999994E-2</v>
      </c>
      <c r="Z1604">
        <v>-6.5420610000000003</v>
      </c>
      <c r="AA1604">
        <v>1595905476</v>
      </c>
      <c r="AB1604">
        <v>1</v>
      </c>
      <c r="AC1604">
        <v>1</v>
      </c>
      <c r="AD1604" t="s">
        <v>3089</v>
      </c>
      <c r="AE1604">
        <v>1</v>
      </c>
      <c r="AF1604">
        <v>2000</v>
      </c>
      <c r="AG1604">
        <v>1.07</v>
      </c>
      <c r="AH1604">
        <v>0.95</v>
      </c>
      <c r="AI1604">
        <v>1.07</v>
      </c>
      <c r="AJ1604">
        <v>0</v>
      </c>
      <c r="AK1604">
        <v>0</v>
      </c>
      <c r="AL1604" t="s">
        <v>82</v>
      </c>
      <c r="AM1604" t="s">
        <v>72</v>
      </c>
      <c r="AN1604">
        <v>1</v>
      </c>
      <c r="AO1604">
        <v>28615</v>
      </c>
      <c r="AP1604">
        <v>11750</v>
      </c>
      <c r="AQ1604">
        <v>1.9999980000000001E-2</v>
      </c>
      <c r="AR1604">
        <v>2.0408144E-2</v>
      </c>
      <c r="AS1604" t="s">
        <v>9449</v>
      </c>
      <c r="AT1604">
        <v>-1.03</v>
      </c>
      <c r="AU1604">
        <v>-0.50738910000000004</v>
      </c>
      <c r="AV1604">
        <v>0.98</v>
      </c>
      <c r="AW1604">
        <v>2.0299999999999998</v>
      </c>
      <c r="AZ1604">
        <v>304368992</v>
      </c>
      <c r="BA1604">
        <v>16.140999999999998</v>
      </c>
      <c r="BB1604">
        <v>1.0857143</v>
      </c>
      <c r="BC1604">
        <v>-8.571434E-2</v>
      </c>
      <c r="BD1604">
        <v>-7.8947420000000004E-2</v>
      </c>
      <c r="BE1604">
        <v>1.2813287</v>
      </c>
      <c r="BF1604">
        <v>-0.28132868</v>
      </c>
      <c r="BG1604">
        <v>-0.21956012</v>
      </c>
      <c r="BH1604">
        <v>304368992</v>
      </c>
      <c r="BI1604">
        <v>6.195403E-2</v>
      </c>
      <c r="BJ1604">
        <v>15</v>
      </c>
      <c r="BK1604">
        <v>0</v>
      </c>
      <c r="BL1604" t="b">
        <v>0</v>
      </c>
      <c r="BM1604">
        <v>1</v>
      </c>
      <c r="BN1604">
        <v>1552060740</v>
      </c>
      <c r="BO1604">
        <v>1552060740</v>
      </c>
      <c r="BP1604">
        <v>1552060740</v>
      </c>
      <c r="BQ1604">
        <v>68.49315</v>
      </c>
      <c r="BR1604">
        <v>1.46E-2</v>
      </c>
    </row>
    <row r="1605" spans="1:72">
      <c r="A1605" t="s">
        <v>9450</v>
      </c>
      <c r="B1605" t="s">
        <v>9451</v>
      </c>
      <c r="C1605" t="str">
        <f t="shared" si="125"/>
        <v>嘉耀控股</v>
      </c>
      <c r="D1605" t="str">
        <f t="shared" si="126"/>
        <v>Industry</v>
      </c>
      <c r="E1605" t="str">
        <f t="shared" si="127"/>
        <v>工業</v>
      </c>
      <c r="F1605" t="str">
        <f t="shared" si="128"/>
        <v>Printing and Packaging</v>
      </c>
      <c r="G1605" t="str">
        <f t="shared" si="129"/>
        <v>印刷及包裝</v>
      </c>
      <c r="H1605" t="s">
        <v>68</v>
      </c>
      <c r="I1605" t="s">
        <v>69</v>
      </c>
      <c r="J1605" t="s">
        <v>70</v>
      </c>
      <c r="K1605" t="s">
        <v>71</v>
      </c>
      <c r="L1605" t="b">
        <v>0</v>
      </c>
      <c r="M1605" t="s">
        <v>72</v>
      </c>
      <c r="N1605" t="s">
        <v>73</v>
      </c>
      <c r="O1605" t="s">
        <v>74</v>
      </c>
      <c r="P1605" t="s">
        <v>9452</v>
      </c>
      <c r="Q1605" t="s">
        <v>9453</v>
      </c>
      <c r="R1605" t="s">
        <v>78</v>
      </c>
      <c r="S1605" t="s">
        <v>79</v>
      </c>
      <c r="T1605">
        <v>28800000</v>
      </c>
      <c r="U1605" t="s">
        <v>80</v>
      </c>
      <c r="V1605" t="b">
        <v>0</v>
      </c>
      <c r="W1605">
        <v>1403832600000</v>
      </c>
      <c r="X1605">
        <v>3</v>
      </c>
      <c r="Y1605">
        <v>0</v>
      </c>
      <c r="Z1605">
        <v>0</v>
      </c>
      <c r="AA1605">
        <v>1595818585</v>
      </c>
      <c r="AB1605">
        <v>1.01</v>
      </c>
      <c r="AC1605">
        <v>1.01</v>
      </c>
      <c r="AD1605" t="s">
        <v>8042</v>
      </c>
      <c r="AE1605">
        <v>1.01</v>
      </c>
      <c r="AF1605">
        <v>10000</v>
      </c>
      <c r="AG1605">
        <v>1.01</v>
      </c>
      <c r="AH1605">
        <v>1.01</v>
      </c>
      <c r="AI1605">
        <v>4.79</v>
      </c>
      <c r="AL1605" t="s">
        <v>82</v>
      </c>
      <c r="AM1605" t="s">
        <v>102</v>
      </c>
      <c r="AN1605">
        <v>1.01</v>
      </c>
      <c r="AO1605">
        <v>10000</v>
      </c>
      <c r="AP1605">
        <v>2500</v>
      </c>
      <c r="AQ1605">
        <v>0</v>
      </c>
      <c r="AR1605">
        <v>0</v>
      </c>
      <c r="AS1605" t="s">
        <v>9454</v>
      </c>
      <c r="AT1605">
        <v>-0.96000004000000005</v>
      </c>
      <c r="AU1605">
        <v>-0.48730965999999998</v>
      </c>
      <c r="AV1605">
        <v>1.01</v>
      </c>
      <c r="AW1605">
        <v>1.97</v>
      </c>
      <c r="AZ1605">
        <v>300000000</v>
      </c>
      <c r="BB1605">
        <v>1.1519999999999999</v>
      </c>
      <c r="BC1605">
        <v>-0.14199996000000001</v>
      </c>
      <c r="BD1605">
        <v>-0.12326386</v>
      </c>
      <c r="BE1605">
        <v>1.3225174</v>
      </c>
      <c r="BF1605">
        <v>-0.3125174</v>
      </c>
      <c r="BG1605">
        <v>-0.23630495000000001</v>
      </c>
      <c r="BH1605">
        <v>303000000</v>
      </c>
      <c r="BJ1605">
        <v>15</v>
      </c>
      <c r="BK1605">
        <v>0</v>
      </c>
      <c r="BL1605" t="b">
        <v>0</v>
      </c>
      <c r="BM1605">
        <v>1.01</v>
      </c>
      <c r="BN1605">
        <v>1553871540</v>
      </c>
      <c r="BO1605">
        <v>1553871540</v>
      </c>
      <c r="BP1605">
        <v>1553871540</v>
      </c>
    </row>
    <row r="1606" spans="1:72">
      <c r="A1606" t="s">
        <v>9455</v>
      </c>
      <c r="B1606" t="s">
        <v>9456</v>
      </c>
      <c r="C1606" t="str">
        <f t="shared" si="125"/>
        <v>中國支付通</v>
      </c>
      <c r="D1606" t="str">
        <f t="shared" si="126"/>
        <v>Financial</v>
      </c>
      <c r="E1606" t="str">
        <f t="shared" si="127"/>
        <v>金融</v>
      </c>
      <c r="F1606" t="str">
        <f t="shared" si="128"/>
        <v>Other financial services</v>
      </c>
      <c r="G1606" t="str">
        <f t="shared" si="129"/>
        <v>其他金融服務</v>
      </c>
      <c r="H1606" t="s">
        <v>68</v>
      </c>
      <c r="I1606" t="s">
        <v>69</v>
      </c>
      <c r="J1606" t="s">
        <v>70</v>
      </c>
      <c r="K1606" t="s">
        <v>71</v>
      </c>
      <c r="L1606" t="b">
        <v>0</v>
      </c>
      <c r="M1606" t="s">
        <v>72</v>
      </c>
      <c r="N1606" t="s">
        <v>73</v>
      </c>
      <c r="O1606" t="s">
        <v>74</v>
      </c>
      <c r="P1606" t="s">
        <v>9457</v>
      </c>
      <c r="Q1606" t="s">
        <v>9458</v>
      </c>
      <c r="R1606" t="s">
        <v>78</v>
      </c>
      <c r="S1606" t="s">
        <v>79</v>
      </c>
      <c r="T1606">
        <v>28800000</v>
      </c>
      <c r="U1606" t="s">
        <v>80</v>
      </c>
      <c r="V1606" t="b">
        <v>0</v>
      </c>
      <c r="W1606">
        <v>1251423000000</v>
      </c>
      <c r="X1606">
        <v>3</v>
      </c>
      <c r="Y1606">
        <v>-2.0000040000000001E-3</v>
      </c>
      <c r="Z1606">
        <v>-1.0928983999999999</v>
      </c>
      <c r="AA1606">
        <v>1596086225</v>
      </c>
      <c r="AB1606">
        <v>0.18099999999999999</v>
      </c>
      <c r="AC1606">
        <v>0.2</v>
      </c>
      <c r="AD1606" t="s">
        <v>9459</v>
      </c>
      <c r="AE1606">
        <v>0.18</v>
      </c>
      <c r="AF1606">
        <v>940000</v>
      </c>
      <c r="AG1606">
        <v>0.183</v>
      </c>
      <c r="AH1606">
        <v>0.17199999999999999</v>
      </c>
      <c r="AI1606">
        <v>0.45</v>
      </c>
      <c r="AJ1606">
        <v>0</v>
      </c>
      <c r="AK1606">
        <v>0</v>
      </c>
      <c r="AL1606" t="s">
        <v>82</v>
      </c>
      <c r="AM1606" t="s">
        <v>72</v>
      </c>
      <c r="AN1606">
        <v>0.185</v>
      </c>
      <c r="AO1606">
        <v>688410</v>
      </c>
      <c r="AP1606">
        <v>533750</v>
      </c>
      <c r="AQ1606">
        <v>6.0999997E-2</v>
      </c>
      <c r="AR1606">
        <v>0.50833329999999999</v>
      </c>
      <c r="AS1606" t="s">
        <v>2917</v>
      </c>
      <c r="AT1606">
        <v>-0.19900000000000001</v>
      </c>
      <c r="AU1606">
        <v>-0.52368420000000004</v>
      </c>
      <c r="AV1606">
        <v>0.12</v>
      </c>
      <c r="AW1606">
        <v>0.38</v>
      </c>
      <c r="AZ1606">
        <v>1644189952</v>
      </c>
      <c r="BA1606">
        <v>8.3000000000000004E-2</v>
      </c>
      <c r="BB1606">
        <v>0.15448571999999999</v>
      </c>
      <c r="BC1606">
        <v>2.6514276999999999E-2</v>
      </c>
      <c r="BD1606">
        <v>0.17162931000000001</v>
      </c>
      <c r="BE1606">
        <v>0.16789510999999999</v>
      </c>
      <c r="BF1606">
        <v>1.3104886E-2</v>
      </c>
      <c r="BG1606">
        <v>7.8053999999999998E-2</v>
      </c>
      <c r="BH1606">
        <v>297598368</v>
      </c>
      <c r="BI1606">
        <v>2.180723</v>
      </c>
      <c r="BJ1606">
        <v>15</v>
      </c>
      <c r="BK1606">
        <v>0</v>
      </c>
      <c r="BL1606" t="b">
        <v>0</v>
      </c>
      <c r="BM1606">
        <v>0.18099999999999999</v>
      </c>
      <c r="BN1606">
        <v>1550159940</v>
      </c>
      <c r="BO1606">
        <v>1550159940</v>
      </c>
      <c r="BP1606">
        <v>1550159940</v>
      </c>
      <c r="BR1606">
        <v>-0.1207</v>
      </c>
    </row>
    <row r="1607" spans="1:72">
      <c r="A1607" t="s">
        <v>9460</v>
      </c>
      <c r="B1607" t="s">
        <v>9461</v>
      </c>
      <c r="C1607" t="str">
        <f t="shared" si="125"/>
        <v>大森控股</v>
      </c>
      <c r="D1607" t="str">
        <f t="shared" si="126"/>
        <v>Raw Materials</v>
      </c>
      <c r="E1607" t="str">
        <f t="shared" si="127"/>
        <v>原材料</v>
      </c>
      <c r="F1607" t="str">
        <f t="shared" si="128"/>
        <v>Forestry</v>
      </c>
      <c r="G1607" t="str">
        <f t="shared" si="129"/>
        <v>林木業</v>
      </c>
      <c r="H1607" t="s">
        <v>68</v>
      </c>
      <c r="I1607" t="s">
        <v>69</v>
      </c>
      <c r="J1607" t="s">
        <v>70</v>
      </c>
      <c r="K1607" t="s">
        <v>71</v>
      </c>
      <c r="L1607" t="b">
        <v>0</v>
      </c>
      <c r="M1607" t="s">
        <v>72</v>
      </c>
      <c r="N1607" t="s">
        <v>73</v>
      </c>
      <c r="O1607" t="s">
        <v>74</v>
      </c>
      <c r="P1607" t="s">
        <v>9462</v>
      </c>
      <c r="Q1607" t="s">
        <v>9463</v>
      </c>
      <c r="R1607" t="s">
        <v>78</v>
      </c>
      <c r="S1607" t="s">
        <v>79</v>
      </c>
      <c r="T1607">
        <v>28800000</v>
      </c>
      <c r="U1607" t="s">
        <v>80</v>
      </c>
      <c r="V1607" t="b">
        <v>0</v>
      </c>
      <c r="W1607">
        <v>1482111000000</v>
      </c>
      <c r="X1607">
        <v>3</v>
      </c>
      <c r="Y1607">
        <v>0</v>
      </c>
      <c r="Z1607">
        <v>0</v>
      </c>
      <c r="AA1607">
        <v>1596092361</v>
      </c>
      <c r="AB1607">
        <v>0.31</v>
      </c>
      <c r="AC1607">
        <v>0.315</v>
      </c>
      <c r="AD1607" t="s">
        <v>9464</v>
      </c>
      <c r="AE1607">
        <v>0.29499999999999998</v>
      </c>
      <c r="AF1607">
        <v>710000</v>
      </c>
      <c r="AG1607">
        <v>0.31</v>
      </c>
      <c r="AH1607">
        <v>0.31</v>
      </c>
      <c r="AI1607">
        <v>0.32</v>
      </c>
      <c r="AJ1607">
        <v>0</v>
      </c>
      <c r="AK1607">
        <v>0</v>
      </c>
      <c r="AL1607" t="s">
        <v>82</v>
      </c>
      <c r="AM1607" t="s">
        <v>102</v>
      </c>
      <c r="AN1607">
        <v>0.3</v>
      </c>
      <c r="AO1607">
        <v>397846</v>
      </c>
      <c r="AP1607">
        <v>690625</v>
      </c>
      <c r="AQ1607">
        <v>6.9000006000000003E-2</v>
      </c>
      <c r="AR1607">
        <v>0.28630709999999998</v>
      </c>
      <c r="AS1607" t="s">
        <v>9465</v>
      </c>
      <c r="AT1607">
        <v>-0.43</v>
      </c>
      <c r="AU1607">
        <v>-0.58108110000000002</v>
      </c>
      <c r="AV1607">
        <v>0.24099999999999999</v>
      </c>
      <c r="AW1607">
        <v>0.74</v>
      </c>
      <c r="AZ1607">
        <v>974400000</v>
      </c>
      <c r="BA1607">
        <v>7.5999999999999998E-2</v>
      </c>
      <c r="BB1607">
        <v>0.36114284000000002</v>
      </c>
      <c r="BC1607">
        <v>-5.1142840000000002E-2</v>
      </c>
      <c r="BD1607">
        <v>-0.14161388999999999</v>
      </c>
      <c r="BE1607">
        <v>0.42895105</v>
      </c>
      <c r="BF1607">
        <v>-0.11895105</v>
      </c>
      <c r="BG1607">
        <v>-0.27730682000000001</v>
      </c>
      <c r="BH1607">
        <v>302064000</v>
      </c>
      <c r="BI1607">
        <v>4.0789474999999999</v>
      </c>
      <c r="BJ1607">
        <v>15</v>
      </c>
      <c r="BK1607">
        <v>0</v>
      </c>
      <c r="BL1607" t="b">
        <v>0</v>
      </c>
      <c r="BM1607">
        <v>0.31</v>
      </c>
      <c r="BN1607">
        <v>1553871540</v>
      </c>
      <c r="BO1607">
        <v>1553871540</v>
      </c>
      <c r="BP1607">
        <v>1553871540</v>
      </c>
    </row>
    <row r="1608" spans="1:72">
      <c r="A1608" t="s">
        <v>9466</v>
      </c>
      <c r="B1608" t="s">
        <v>9467</v>
      </c>
      <c r="C1608" t="str">
        <f t="shared" si="125"/>
        <v>達芙妮國際</v>
      </c>
      <c r="D1608" t="str">
        <f t="shared" si="126"/>
        <v>Retail</v>
      </c>
      <c r="E1608" t="str">
        <f t="shared" si="127"/>
        <v>零售</v>
      </c>
      <c r="F1608" t="str">
        <f t="shared" si="128"/>
        <v>Shoes and Apparel</v>
      </c>
      <c r="G1608" t="str">
        <f t="shared" si="129"/>
        <v>鞋履</v>
      </c>
      <c r="H1608" t="s">
        <v>68</v>
      </c>
      <c r="I1608" t="s">
        <v>69</v>
      </c>
      <c r="J1608" t="s">
        <v>70</v>
      </c>
      <c r="K1608" t="s">
        <v>71</v>
      </c>
      <c r="L1608" t="b">
        <v>0</v>
      </c>
      <c r="M1608" t="s">
        <v>72</v>
      </c>
      <c r="N1608" t="s">
        <v>73</v>
      </c>
      <c r="O1608" t="s">
        <v>74</v>
      </c>
      <c r="P1608" t="s">
        <v>9468</v>
      </c>
      <c r="Q1608" t="s">
        <v>9469</v>
      </c>
      <c r="R1608" t="s">
        <v>78</v>
      </c>
      <c r="S1608" t="s">
        <v>79</v>
      </c>
      <c r="T1608">
        <v>28800000</v>
      </c>
      <c r="U1608" t="s">
        <v>80</v>
      </c>
      <c r="V1608" t="b">
        <v>0</v>
      </c>
      <c r="W1608">
        <v>946949400000</v>
      </c>
      <c r="X1608">
        <v>3</v>
      </c>
      <c r="Y1608">
        <v>0</v>
      </c>
      <c r="Z1608">
        <v>0</v>
      </c>
      <c r="AA1608">
        <v>1596160732</v>
      </c>
      <c r="AB1608">
        <v>0.188</v>
      </c>
      <c r="AC1608">
        <v>0.188</v>
      </c>
      <c r="AD1608" t="s">
        <v>9470</v>
      </c>
      <c r="AE1608">
        <v>0.188</v>
      </c>
      <c r="AF1608">
        <v>50000</v>
      </c>
      <c r="AG1608">
        <v>0.188</v>
      </c>
      <c r="AH1608">
        <v>0.183</v>
      </c>
      <c r="AI1608">
        <v>0.19</v>
      </c>
      <c r="AJ1608">
        <v>0</v>
      </c>
      <c r="AK1608">
        <v>0</v>
      </c>
      <c r="AL1608" t="s">
        <v>82</v>
      </c>
      <c r="AM1608" t="s">
        <v>72</v>
      </c>
      <c r="AN1608">
        <v>0.188</v>
      </c>
      <c r="AO1608">
        <v>1780324</v>
      </c>
      <c r="AP1608">
        <v>3567126</v>
      </c>
      <c r="AQ1608">
        <v>0.103999995</v>
      </c>
      <c r="AR1608">
        <v>1.2380952000000001</v>
      </c>
      <c r="AS1608" t="s">
        <v>9471</v>
      </c>
      <c r="AT1608">
        <v>-0.312</v>
      </c>
      <c r="AU1608">
        <v>-0.624</v>
      </c>
      <c r="AV1608">
        <v>8.4000000000000005E-2</v>
      </c>
      <c r="AW1608">
        <v>0.5</v>
      </c>
      <c r="AX1608">
        <v>0</v>
      </c>
      <c r="AY1608">
        <v>0</v>
      </c>
      <c r="AZ1608">
        <v>1649139968</v>
      </c>
      <c r="BA1608">
        <v>0.42</v>
      </c>
      <c r="BB1608">
        <v>0.14048572000000001</v>
      </c>
      <c r="BC1608">
        <v>4.7514275000000002E-2</v>
      </c>
      <c r="BD1608">
        <v>0.33821427999999998</v>
      </c>
      <c r="BE1608">
        <v>0.12743357</v>
      </c>
      <c r="BF1608">
        <v>6.0566425E-2</v>
      </c>
      <c r="BG1608">
        <v>0.47527844000000002</v>
      </c>
      <c r="BH1608">
        <v>310038304</v>
      </c>
      <c r="BI1608">
        <v>0.44761905000000002</v>
      </c>
      <c r="BJ1608">
        <v>15</v>
      </c>
      <c r="BK1608">
        <v>0</v>
      </c>
      <c r="BL1608" t="b">
        <v>0</v>
      </c>
      <c r="BM1608">
        <v>0.188</v>
      </c>
      <c r="BN1608">
        <v>1553612340</v>
      </c>
      <c r="BO1608">
        <v>1553612340</v>
      </c>
      <c r="BP1608">
        <v>1553612340</v>
      </c>
      <c r="BR1608">
        <v>-0.64900000000000002</v>
      </c>
      <c r="BS1608">
        <v>-0.05</v>
      </c>
      <c r="BT1608">
        <v>-3.7599998000000001</v>
      </c>
    </row>
    <row r="1609" spans="1:72">
      <c r="A1609" t="s">
        <v>9472</v>
      </c>
      <c r="B1609" t="s">
        <v>9473</v>
      </c>
      <c r="C1609" t="str">
        <f t="shared" si="125"/>
        <v>恒嘉融資租賃</v>
      </c>
      <c r="D1609" t="str">
        <f t="shared" si="126"/>
        <v>Transportation, logistics and infrastructure</v>
      </c>
      <c r="E1609" t="str">
        <f t="shared" si="127"/>
        <v>運輸、物流及基建</v>
      </c>
      <c r="F1609" t="str">
        <f t="shared" si="128"/>
        <v>Ports and services</v>
      </c>
      <c r="G1609" t="str">
        <f t="shared" si="129"/>
        <v>港口及服務</v>
      </c>
      <c r="H1609" t="s">
        <v>68</v>
      </c>
      <c r="I1609" t="s">
        <v>69</v>
      </c>
      <c r="J1609" t="s">
        <v>70</v>
      </c>
      <c r="K1609" t="s">
        <v>71</v>
      </c>
      <c r="L1609" t="b">
        <v>0</v>
      </c>
      <c r="M1609" t="s">
        <v>72</v>
      </c>
      <c r="N1609" t="s">
        <v>73</v>
      </c>
      <c r="O1609" t="s">
        <v>74</v>
      </c>
      <c r="P1609" t="s">
        <v>9474</v>
      </c>
      <c r="Q1609" t="s">
        <v>9475</v>
      </c>
      <c r="R1609" t="s">
        <v>78</v>
      </c>
      <c r="S1609" t="s">
        <v>79</v>
      </c>
      <c r="T1609">
        <v>28800000</v>
      </c>
      <c r="U1609" t="s">
        <v>80</v>
      </c>
      <c r="V1609" t="b">
        <v>0</v>
      </c>
      <c r="W1609">
        <v>1037151000000</v>
      </c>
      <c r="X1609">
        <v>3</v>
      </c>
      <c r="Y1609">
        <v>2.1999999999999999E-2</v>
      </c>
      <c r="Z1609">
        <v>12.222222</v>
      </c>
      <c r="AA1609">
        <v>1596095989</v>
      </c>
      <c r="AB1609">
        <v>0.20200000000000001</v>
      </c>
      <c r="AC1609">
        <v>0.20200000000000001</v>
      </c>
      <c r="AD1609" t="s">
        <v>9476</v>
      </c>
      <c r="AE1609">
        <v>0.18</v>
      </c>
      <c r="AF1609">
        <v>50000</v>
      </c>
      <c r="AG1609">
        <v>0.18</v>
      </c>
      <c r="AH1609">
        <v>0.17</v>
      </c>
      <c r="AI1609">
        <v>0.217</v>
      </c>
      <c r="AJ1609">
        <v>0</v>
      </c>
      <c r="AK1609">
        <v>0</v>
      </c>
      <c r="AL1609" t="s">
        <v>82</v>
      </c>
      <c r="AM1609" t="s">
        <v>72</v>
      </c>
      <c r="AN1609">
        <v>0.18</v>
      </c>
      <c r="AO1609">
        <v>71769</v>
      </c>
      <c r="AP1609">
        <v>25500</v>
      </c>
      <c r="AQ1609">
        <v>0.19000001</v>
      </c>
      <c r="AR1609">
        <v>15.833334000000001</v>
      </c>
      <c r="AS1609" t="s">
        <v>9477</v>
      </c>
      <c r="AT1609">
        <v>-5.7999982999999998E-2</v>
      </c>
      <c r="AU1609">
        <v>-0.22307687000000001</v>
      </c>
      <c r="AV1609">
        <v>1.2E-2</v>
      </c>
      <c r="AW1609">
        <v>0.26</v>
      </c>
      <c r="AZ1609">
        <v>1430300032</v>
      </c>
      <c r="BA1609">
        <v>0.621</v>
      </c>
      <c r="BB1609">
        <v>0.21759999999999999</v>
      </c>
      <c r="BC1609">
        <v>-1.5599996E-2</v>
      </c>
      <c r="BD1609">
        <v>-7.1691155000000006E-2</v>
      </c>
      <c r="BE1609">
        <v>0.14720279</v>
      </c>
      <c r="BF1609">
        <v>5.4797217000000002E-2</v>
      </c>
      <c r="BG1609">
        <v>0.37225664000000003</v>
      </c>
      <c r="BH1609">
        <v>288920608</v>
      </c>
      <c r="BI1609">
        <v>0.32528182999999999</v>
      </c>
      <c r="BJ1609">
        <v>15</v>
      </c>
      <c r="BK1609">
        <v>0</v>
      </c>
      <c r="BL1609" t="b">
        <v>0</v>
      </c>
      <c r="BM1609">
        <v>0.20200000000000001</v>
      </c>
      <c r="BN1609">
        <v>1553612340</v>
      </c>
      <c r="BO1609">
        <v>1553612340</v>
      </c>
      <c r="BP1609">
        <v>1553612340</v>
      </c>
      <c r="BQ1609">
        <v>673.33330000000001</v>
      </c>
      <c r="BR1609">
        <v>2.9999999999999997E-4</v>
      </c>
    </row>
    <row r="1610" spans="1:72">
      <c r="A1610" t="s">
        <v>9478</v>
      </c>
      <c r="B1610" t="s">
        <v>9479</v>
      </c>
      <c r="C1610" t="str">
        <f t="shared" si="125"/>
        <v>保集健康</v>
      </c>
      <c r="D1610" t="str">
        <f t="shared" si="126"/>
        <v>Real Estate Construction</v>
      </c>
      <c r="E1610" t="str">
        <f t="shared" si="127"/>
        <v>地產建築</v>
      </c>
      <c r="F1610" t="str">
        <f t="shared" si="128"/>
        <v>Construction related</v>
      </c>
      <c r="G1610" t="str">
        <f t="shared" si="129"/>
        <v>建築相關</v>
      </c>
      <c r="H1610" t="s">
        <v>68</v>
      </c>
      <c r="I1610" t="s">
        <v>69</v>
      </c>
      <c r="J1610" t="s">
        <v>70</v>
      </c>
      <c r="K1610" t="s">
        <v>71</v>
      </c>
      <c r="L1610" t="b">
        <v>0</v>
      </c>
      <c r="M1610" t="s">
        <v>72</v>
      </c>
      <c r="N1610" t="s">
        <v>73</v>
      </c>
      <c r="O1610" t="s">
        <v>74</v>
      </c>
      <c r="P1610" t="s">
        <v>9480</v>
      </c>
      <c r="Q1610" t="s">
        <v>9481</v>
      </c>
      <c r="R1610" t="s">
        <v>78</v>
      </c>
      <c r="S1610" t="s">
        <v>79</v>
      </c>
      <c r="T1610">
        <v>28800000</v>
      </c>
      <c r="U1610" t="s">
        <v>80</v>
      </c>
      <c r="V1610" t="b">
        <v>0</v>
      </c>
      <c r="W1610">
        <v>1381887000000</v>
      </c>
      <c r="X1610">
        <v>3</v>
      </c>
      <c r="Y1610">
        <v>-9.9999830000000009E-4</v>
      </c>
      <c r="Z1610">
        <v>-3.0302980000000002</v>
      </c>
      <c r="AA1610">
        <v>1595989652</v>
      </c>
      <c r="AB1610">
        <v>3.2000000000000001E-2</v>
      </c>
      <c r="AC1610">
        <v>3.3000000000000002E-2</v>
      </c>
      <c r="AD1610" t="s">
        <v>9482</v>
      </c>
      <c r="AE1610">
        <v>3.2000000000000001E-2</v>
      </c>
      <c r="AF1610">
        <v>782400</v>
      </c>
      <c r="AG1610">
        <v>3.3000000000000002E-2</v>
      </c>
      <c r="AH1610">
        <v>3.2000000000000001E-2</v>
      </c>
      <c r="AI1610">
        <v>3.9E-2</v>
      </c>
      <c r="AJ1610">
        <v>0</v>
      </c>
      <c r="AK1610">
        <v>0</v>
      </c>
      <c r="AL1610" t="s">
        <v>82</v>
      </c>
      <c r="AM1610" t="s">
        <v>72</v>
      </c>
      <c r="AN1610">
        <v>3.3000000000000002E-2</v>
      </c>
      <c r="AO1610">
        <v>2606018</v>
      </c>
      <c r="AP1610">
        <v>1081150</v>
      </c>
      <c r="AQ1610">
        <v>3.0000024E-3</v>
      </c>
      <c r="AR1610">
        <v>0.10344836</v>
      </c>
      <c r="AS1610" t="s">
        <v>9483</v>
      </c>
      <c r="AT1610">
        <v>-0.11799999999999999</v>
      </c>
      <c r="AU1610">
        <v>-0.78666663000000003</v>
      </c>
      <c r="AV1610">
        <v>2.9000000000000001E-2</v>
      </c>
      <c r="AW1610">
        <v>0.15</v>
      </c>
      <c r="AZ1610">
        <v>9073999872</v>
      </c>
      <c r="BA1610">
        <v>4.4999999999999998E-2</v>
      </c>
      <c r="BB1610">
        <v>3.8514286000000002E-2</v>
      </c>
      <c r="BC1610">
        <v>-6.5142847999999998E-3</v>
      </c>
      <c r="BD1610">
        <v>-0.16913944</v>
      </c>
      <c r="BE1610">
        <v>4.1293706999999999E-2</v>
      </c>
      <c r="BF1610">
        <v>-9.2937049999999993E-3</v>
      </c>
      <c r="BG1610">
        <v>-0.22506346999999999</v>
      </c>
      <c r="BH1610">
        <v>290368000</v>
      </c>
      <c r="BI1610">
        <v>0.7111111</v>
      </c>
      <c r="BJ1610">
        <v>15</v>
      </c>
      <c r="BK1610">
        <v>0</v>
      </c>
      <c r="BL1610" t="b">
        <v>0</v>
      </c>
      <c r="BM1610">
        <v>3.2000000000000001E-2</v>
      </c>
      <c r="BN1610">
        <v>1561733940</v>
      </c>
      <c r="BO1610">
        <v>1561733940</v>
      </c>
      <c r="BP1610">
        <v>1561733940</v>
      </c>
      <c r="BR1610">
        <v>-0.12</v>
      </c>
    </row>
    <row r="1611" spans="1:72">
      <c r="A1611" t="s">
        <v>9484</v>
      </c>
      <c r="B1611" t="s">
        <v>9485</v>
      </c>
      <c r="C1611" t="str">
        <f t="shared" si="125"/>
        <v>拉近網娛</v>
      </c>
      <c r="D1611" t="str">
        <f t="shared" si="126"/>
        <v>Meida and Communications</v>
      </c>
      <c r="E1611" t="str">
        <f t="shared" si="127"/>
        <v>傳理</v>
      </c>
      <c r="F1611" t="str">
        <f t="shared" si="128"/>
        <v>Film and TV</v>
      </c>
      <c r="G1611" t="str">
        <f t="shared" si="129"/>
        <v>影視娛樂</v>
      </c>
      <c r="H1611" t="s">
        <v>68</v>
      </c>
      <c r="I1611" t="s">
        <v>69</v>
      </c>
      <c r="J1611" t="s">
        <v>70</v>
      </c>
      <c r="K1611" t="s">
        <v>71</v>
      </c>
      <c r="L1611" t="b">
        <v>0</v>
      </c>
      <c r="M1611" t="s">
        <v>72</v>
      </c>
      <c r="N1611" t="s">
        <v>73</v>
      </c>
      <c r="O1611" t="s">
        <v>74</v>
      </c>
      <c r="P1611" t="s">
        <v>9486</v>
      </c>
      <c r="Q1611" t="s">
        <v>9487</v>
      </c>
      <c r="R1611" t="s">
        <v>78</v>
      </c>
      <c r="S1611" t="s">
        <v>79</v>
      </c>
      <c r="T1611">
        <v>28800000</v>
      </c>
      <c r="U1611" t="s">
        <v>80</v>
      </c>
      <c r="V1611" t="b">
        <v>0</v>
      </c>
      <c r="W1611">
        <v>1127957400000</v>
      </c>
      <c r="X1611">
        <v>3</v>
      </c>
      <c r="Y1611">
        <v>0</v>
      </c>
      <c r="Z1611">
        <v>0</v>
      </c>
      <c r="AA1611">
        <v>1596077524</v>
      </c>
      <c r="AB1611">
        <v>7.0999999999999994E-2</v>
      </c>
      <c r="AC1611">
        <v>7.0999999999999994E-2</v>
      </c>
      <c r="AD1611" t="s">
        <v>9488</v>
      </c>
      <c r="AE1611">
        <v>7.0999999999999994E-2</v>
      </c>
      <c r="AF1611">
        <v>20000</v>
      </c>
      <c r="AG1611">
        <v>7.0999999999999994E-2</v>
      </c>
      <c r="AH1611">
        <v>7.0999999999999994E-2</v>
      </c>
      <c r="AI1611">
        <v>0.09</v>
      </c>
      <c r="AJ1611">
        <v>0</v>
      </c>
      <c r="AK1611">
        <v>0</v>
      </c>
      <c r="AL1611" t="s">
        <v>82</v>
      </c>
      <c r="AM1611" t="s">
        <v>72</v>
      </c>
      <c r="AN1611">
        <v>7.0999999999999994E-2</v>
      </c>
      <c r="AO1611">
        <v>1404838</v>
      </c>
      <c r="AP1611">
        <v>642516</v>
      </c>
      <c r="AQ1611">
        <v>1.7000000000000001E-2</v>
      </c>
      <c r="AR1611">
        <v>0.31481483999999998</v>
      </c>
      <c r="AS1611" t="s">
        <v>9489</v>
      </c>
      <c r="AT1611">
        <v>-0.12599999000000001</v>
      </c>
      <c r="AU1611">
        <v>-0.63959383999999997</v>
      </c>
      <c r="AV1611">
        <v>5.3999999999999999E-2</v>
      </c>
      <c r="AW1611">
        <v>0.19700000000000001</v>
      </c>
      <c r="AZ1611">
        <v>4209129984</v>
      </c>
      <c r="BA1611">
        <v>0.125</v>
      </c>
      <c r="BB1611">
        <v>8.8714290000000001E-2</v>
      </c>
      <c r="BC1611">
        <v>-1.7714284E-2</v>
      </c>
      <c r="BD1611">
        <v>-0.19967790999999999</v>
      </c>
      <c r="BE1611">
        <v>9.2363630000000002E-2</v>
      </c>
      <c r="BF1611">
        <v>-2.1363630000000002E-2</v>
      </c>
      <c r="BG1611">
        <v>-0.23129916</v>
      </c>
      <c r="BH1611">
        <v>298848224</v>
      </c>
      <c r="BI1611">
        <v>0.56799999999999995</v>
      </c>
      <c r="BJ1611">
        <v>15</v>
      </c>
      <c r="BK1611">
        <v>0</v>
      </c>
      <c r="BL1611" t="b">
        <v>0</v>
      </c>
      <c r="BM1611">
        <v>7.0999999999999994E-2</v>
      </c>
      <c r="BN1611">
        <v>1553871540</v>
      </c>
      <c r="BO1611">
        <v>1553871540</v>
      </c>
      <c r="BP1611">
        <v>1553871540</v>
      </c>
      <c r="BR1611">
        <v>-1.9300000000000001E-2</v>
      </c>
    </row>
    <row r="1612" spans="1:72">
      <c r="A1612" t="s">
        <v>9490</v>
      </c>
      <c r="B1612" t="s">
        <v>9491</v>
      </c>
      <c r="C1612" t="str">
        <f t="shared" si="125"/>
        <v>B &amp; D STRATEGIC</v>
      </c>
      <c r="D1612" t="str">
        <f t="shared" si="126"/>
        <v>Real Estate Construction</v>
      </c>
      <c r="E1612" t="str">
        <f t="shared" si="127"/>
        <v>地產建築</v>
      </c>
      <c r="F1612" t="str">
        <f t="shared" si="128"/>
        <v>Building Construction</v>
      </c>
      <c r="G1612" t="str">
        <f t="shared" si="129"/>
        <v>樓宇建造</v>
      </c>
      <c r="H1612" t="s">
        <v>68</v>
      </c>
      <c r="I1612" t="s">
        <v>69</v>
      </c>
      <c r="J1612" t="s">
        <v>70</v>
      </c>
      <c r="K1612" t="s">
        <v>71</v>
      </c>
      <c r="L1612" t="b">
        <v>0</v>
      </c>
      <c r="M1612" t="s">
        <v>72</v>
      </c>
      <c r="N1612" t="s">
        <v>73</v>
      </c>
      <c r="O1612" t="s">
        <v>74</v>
      </c>
      <c r="P1612" t="s">
        <v>9492</v>
      </c>
      <c r="Q1612" t="s">
        <v>9493</v>
      </c>
      <c r="R1612" t="s">
        <v>78</v>
      </c>
      <c r="S1612" t="s">
        <v>79</v>
      </c>
      <c r="T1612">
        <v>28800000</v>
      </c>
      <c r="U1612" t="s">
        <v>80</v>
      </c>
      <c r="V1612" t="b">
        <v>0</v>
      </c>
      <c r="W1612">
        <v>1556587800000</v>
      </c>
      <c r="X1612">
        <v>3</v>
      </c>
      <c r="Y1612">
        <v>-9.9999900000000003E-3</v>
      </c>
      <c r="Z1612">
        <v>-2.0833313000000002</v>
      </c>
      <c r="AA1612">
        <v>1596093536</v>
      </c>
      <c r="AB1612">
        <v>0.47</v>
      </c>
      <c r="AC1612">
        <v>0.47</v>
      </c>
      <c r="AD1612" t="s">
        <v>9494</v>
      </c>
      <c r="AE1612">
        <v>0.47</v>
      </c>
      <c r="AF1612">
        <v>85000</v>
      </c>
      <c r="AG1612">
        <v>0.48</v>
      </c>
      <c r="AH1612">
        <v>0.44500000000000001</v>
      </c>
      <c r="AI1612">
        <v>0.48</v>
      </c>
      <c r="AJ1612">
        <v>0</v>
      </c>
      <c r="AK1612">
        <v>0</v>
      </c>
      <c r="AL1612" t="s">
        <v>82</v>
      </c>
      <c r="AM1612" t="s">
        <v>72</v>
      </c>
      <c r="AN1612">
        <v>0.47</v>
      </c>
      <c r="AO1612">
        <v>100188</v>
      </c>
      <c r="AP1612">
        <v>71562</v>
      </c>
      <c r="AQ1612">
        <v>5.5000006999999997E-2</v>
      </c>
      <c r="AR1612">
        <v>0.13253013999999999</v>
      </c>
      <c r="AS1612" t="s">
        <v>9495</v>
      </c>
      <c r="AT1612">
        <v>-0.9</v>
      </c>
      <c r="AU1612">
        <v>-0.65693425999999999</v>
      </c>
      <c r="AV1612">
        <v>0.41499999999999998</v>
      </c>
      <c r="AW1612">
        <v>1.37</v>
      </c>
      <c r="AX1612">
        <v>4.8000000000000001E-2</v>
      </c>
      <c r="AY1612">
        <v>0.1</v>
      </c>
      <c r="AZ1612">
        <v>620000000</v>
      </c>
      <c r="BA1612">
        <v>0.42099999999999999</v>
      </c>
      <c r="BB1612">
        <v>0.54714286000000001</v>
      </c>
      <c r="BC1612">
        <v>-7.7142864000000005E-2</v>
      </c>
      <c r="BD1612">
        <v>-0.14099217999999999</v>
      </c>
      <c r="BE1612">
        <v>0.54874129999999999</v>
      </c>
      <c r="BF1612">
        <v>-7.8741279999999997E-2</v>
      </c>
      <c r="BG1612">
        <v>-0.14349437000000001</v>
      </c>
      <c r="BH1612">
        <v>291400000</v>
      </c>
      <c r="BI1612">
        <v>1.1163894999999999</v>
      </c>
      <c r="BJ1612">
        <v>15</v>
      </c>
      <c r="BK1612">
        <v>0</v>
      </c>
      <c r="BL1612" t="b">
        <v>0</v>
      </c>
      <c r="BM1612">
        <v>0.47</v>
      </c>
      <c r="BN1612">
        <v>1561042740</v>
      </c>
      <c r="BO1612">
        <v>1561042740</v>
      </c>
      <c r="BP1612">
        <v>1561042740</v>
      </c>
    </row>
    <row r="1613" spans="1:72">
      <c r="A1613" t="s">
        <v>9496</v>
      </c>
      <c r="B1613" t="s">
        <v>9497</v>
      </c>
      <c r="C1613" t="str">
        <f t="shared" si="125"/>
        <v>滙盈控股</v>
      </c>
      <c r="D1613" t="str">
        <f t="shared" si="126"/>
        <v>Financial</v>
      </c>
      <c r="E1613" t="str">
        <f t="shared" si="127"/>
        <v>金融</v>
      </c>
      <c r="F1613" t="str">
        <f t="shared" si="128"/>
        <v>Securities and Financing</v>
      </c>
      <c r="G1613" t="str">
        <f t="shared" si="129"/>
        <v>證券及融資</v>
      </c>
      <c r="H1613" t="s">
        <v>68</v>
      </c>
      <c r="I1613" t="s">
        <v>69</v>
      </c>
      <c r="J1613" t="s">
        <v>70</v>
      </c>
      <c r="K1613" t="s">
        <v>71</v>
      </c>
      <c r="L1613" t="b">
        <v>0</v>
      </c>
      <c r="M1613" t="s">
        <v>72</v>
      </c>
      <c r="N1613" t="s">
        <v>73</v>
      </c>
      <c r="O1613" t="s">
        <v>74</v>
      </c>
      <c r="P1613" t="s">
        <v>9498</v>
      </c>
      <c r="Q1613" t="s">
        <v>9499</v>
      </c>
      <c r="R1613" t="s">
        <v>78</v>
      </c>
      <c r="S1613" t="s">
        <v>79</v>
      </c>
      <c r="T1613">
        <v>28800000</v>
      </c>
      <c r="U1613" t="s">
        <v>80</v>
      </c>
      <c r="V1613" t="b">
        <v>0</v>
      </c>
      <c r="W1613">
        <v>1055381400000</v>
      </c>
      <c r="X1613">
        <v>3</v>
      </c>
      <c r="Y1613">
        <v>4.2999997999999998E-2</v>
      </c>
      <c r="Z1613">
        <v>18.143460000000001</v>
      </c>
      <c r="AA1613">
        <v>1596161217</v>
      </c>
      <c r="AB1613">
        <v>0.28000000000000003</v>
      </c>
      <c r="AC1613">
        <v>0.28000000000000003</v>
      </c>
      <c r="AD1613" t="s">
        <v>9500</v>
      </c>
      <c r="AE1613">
        <v>0.23599999999999999</v>
      </c>
      <c r="AF1613">
        <v>4672000</v>
      </c>
      <c r="AG1613">
        <v>0.23699999999999999</v>
      </c>
      <c r="AH1613">
        <v>0.255</v>
      </c>
      <c r="AI1613">
        <v>0.27500000000000002</v>
      </c>
      <c r="AJ1613">
        <v>0</v>
      </c>
      <c r="AK1613">
        <v>0</v>
      </c>
      <c r="AL1613" t="s">
        <v>82</v>
      </c>
      <c r="AM1613" t="s">
        <v>72</v>
      </c>
      <c r="AN1613">
        <v>0.23699999999999999</v>
      </c>
      <c r="AO1613">
        <v>1613046</v>
      </c>
      <c r="AP1613">
        <v>7925000</v>
      </c>
      <c r="AQ1613">
        <v>8.6999999999999994E-2</v>
      </c>
      <c r="AR1613">
        <v>0.45077717</v>
      </c>
      <c r="AS1613" t="s">
        <v>9501</v>
      </c>
      <c r="AT1613">
        <v>-0.36999997000000001</v>
      </c>
      <c r="AU1613">
        <v>-0.56923073999999996</v>
      </c>
      <c r="AV1613">
        <v>0.193</v>
      </c>
      <c r="AW1613">
        <v>0.65</v>
      </c>
      <c r="AZ1613">
        <v>1230950016</v>
      </c>
      <c r="BA1613">
        <v>0.63800000000000001</v>
      </c>
      <c r="BB1613">
        <v>0.23314285000000001</v>
      </c>
      <c r="BC1613">
        <v>4.685715E-2</v>
      </c>
      <c r="BD1613">
        <v>0.20098041999999999</v>
      </c>
      <c r="BE1613">
        <v>0.26906293999999997</v>
      </c>
      <c r="BF1613">
        <v>1.0937064999999999E-2</v>
      </c>
      <c r="BG1613">
        <v>4.0648724999999997E-2</v>
      </c>
      <c r="BH1613">
        <v>344666016</v>
      </c>
      <c r="BI1613">
        <v>0.43887146999999999</v>
      </c>
      <c r="BJ1613">
        <v>15</v>
      </c>
      <c r="BK1613">
        <v>0</v>
      </c>
      <c r="BL1613" t="b">
        <v>0</v>
      </c>
      <c r="BM1613">
        <v>0.28000000000000003</v>
      </c>
      <c r="BN1613">
        <v>1553785140</v>
      </c>
      <c r="BO1613">
        <v>1553785140</v>
      </c>
      <c r="BP1613">
        <v>1553785140</v>
      </c>
      <c r="BR1613">
        <v>-2.4299999999999999E-2</v>
      </c>
    </row>
    <row r="1614" spans="1:72">
      <c r="A1614" t="s">
        <v>9502</v>
      </c>
      <c r="B1614" t="s">
        <v>9503</v>
      </c>
      <c r="C1614" t="str">
        <f t="shared" si="125"/>
        <v>中關村科技租賃</v>
      </c>
      <c r="D1614" t="str">
        <f t="shared" si="126"/>
        <v>Financial</v>
      </c>
      <c r="E1614" t="str">
        <f t="shared" si="127"/>
        <v>金融</v>
      </c>
      <c r="F1614" t="str">
        <f t="shared" si="128"/>
        <v>Other financial services</v>
      </c>
      <c r="G1614" t="str">
        <f t="shared" si="129"/>
        <v>其他金融服務</v>
      </c>
      <c r="H1614" t="s">
        <v>68</v>
      </c>
      <c r="I1614" t="s">
        <v>69</v>
      </c>
      <c r="J1614" t="s">
        <v>70</v>
      </c>
      <c r="K1614" t="s">
        <v>71</v>
      </c>
      <c r="L1614" t="b">
        <v>0</v>
      </c>
      <c r="M1614" t="s">
        <v>72</v>
      </c>
      <c r="N1614" t="s">
        <v>73</v>
      </c>
      <c r="O1614" t="s">
        <v>74</v>
      </c>
      <c r="P1614" t="s">
        <v>9504</v>
      </c>
      <c r="Q1614" t="s">
        <v>9505</v>
      </c>
      <c r="R1614" t="s">
        <v>78</v>
      </c>
      <c r="S1614" t="s">
        <v>79</v>
      </c>
      <c r="T1614">
        <v>28800000</v>
      </c>
      <c r="U1614" t="s">
        <v>80</v>
      </c>
      <c r="V1614" t="b">
        <v>0</v>
      </c>
      <c r="W1614">
        <v>1579570200000</v>
      </c>
      <c r="X1614">
        <v>3</v>
      </c>
      <c r="Y1614">
        <v>2.000004E-2</v>
      </c>
      <c r="Z1614">
        <v>2.2471955000000001</v>
      </c>
      <c r="AA1614">
        <v>1596086092</v>
      </c>
      <c r="AB1614">
        <v>0.91</v>
      </c>
      <c r="AC1614">
        <v>0.92</v>
      </c>
      <c r="AD1614" t="s">
        <v>1369</v>
      </c>
      <c r="AE1614">
        <v>0.89</v>
      </c>
      <c r="AF1614">
        <v>18000</v>
      </c>
      <c r="AG1614">
        <v>0.89</v>
      </c>
      <c r="AH1614">
        <v>0.86</v>
      </c>
      <c r="AI1614">
        <v>0.96</v>
      </c>
      <c r="AL1614" t="s">
        <v>82</v>
      </c>
      <c r="AM1614" t="s">
        <v>102</v>
      </c>
      <c r="AN1614">
        <v>0.89</v>
      </c>
      <c r="AO1614">
        <v>276572</v>
      </c>
      <c r="AP1614">
        <v>68250</v>
      </c>
      <c r="AQ1614">
        <v>0.23000002</v>
      </c>
      <c r="AR1614">
        <v>0.33823532000000001</v>
      </c>
      <c r="AS1614" t="s">
        <v>9506</v>
      </c>
      <c r="AT1614">
        <v>-1.76</v>
      </c>
      <c r="AU1614">
        <v>-0.65917599999999998</v>
      </c>
      <c r="AV1614">
        <v>0.68</v>
      </c>
      <c r="AW1614">
        <v>2.67</v>
      </c>
      <c r="AZ1614">
        <v>333334016</v>
      </c>
      <c r="BA1614">
        <v>0.995</v>
      </c>
      <c r="BB1614">
        <v>0.94942855999999998</v>
      </c>
      <c r="BC1614">
        <v>-3.9428532000000002E-2</v>
      </c>
      <c r="BD1614">
        <v>-4.1528698000000003E-2</v>
      </c>
      <c r="BE1614">
        <v>0.92890510000000004</v>
      </c>
      <c r="BF1614">
        <v>-1.8905102999999999E-2</v>
      </c>
      <c r="BG1614">
        <v>-2.0352028000000001E-2</v>
      </c>
      <c r="BH1614">
        <v>1213330432</v>
      </c>
      <c r="BI1614">
        <v>0.91457290000000002</v>
      </c>
      <c r="BJ1614">
        <v>15</v>
      </c>
      <c r="BK1614">
        <v>0</v>
      </c>
      <c r="BL1614" t="b">
        <v>0</v>
      </c>
      <c r="BM1614">
        <v>0.91</v>
      </c>
    </row>
    <row r="1615" spans="1:72">
      <c r="A1615" t="s">
        <v>9507</v>
      </c>
      <c r="B1615" t="s">
        <v>9508</v>
      </c>
      <c r="C1615" t="str">
        <f t="shared" si="125"/>
        <v>首灃控股</v>
      </c>
      <c r="D1615" t="str">
        <f t="shared" si="126"/>
        <v>Food and Beverage</v>
      </c>
      <c r="E1615" t="str">
        <f t="shared" si="127"/>
        <v>飲食相關</v>
      </c>
      <c r="F1615" t="str">
        <f t="shared" si="128"/>
        <v>Catering</v>
      </c>
      <c r="G1615" t="str">
        <f t="shared" si="129"/>
        <v>餐飲</v>
      </c>
      <c r="H1615" t="s">
        <v>68</v>
      </c>
      <c r="I1615" t="s">
        <v>69</v>
      </c>
      <c r="J1615" t="s">
        <v>70</v>
      </c>
      <c r="K1615" t="s">
        <v>71</v>
      </c>
      <c r="L1615" t="b">
        <v>0</v>
      </c>
      <c r="M1615" t="s">
        <v>72</v>
      </c>
      <c r="N1615" t="s">
        <v>73</v>
      </c>
      <c r="O1615" t="s">
        <v>74</v>
      </c>
      <c r="P1615" t="s">
        <v>9509</v>
      </c>
      <c r="Q1615" t="s">
        <v>9510</v>
      </c>
      <c r="R1615" t="s">
        <v>78</v>
      </c>
      <c r="S1615" t="s">
        <v>79</v>
      </c>
      <c r="T1615">
        <v>28800000</v>
      </c>
      <c r="U1615" t="s">
        <v>80</v>
      </c>
      <c r="V1615" t="b">
        <v>0</v>
      </c>
      <c r="W1615">
        <v>1550194200000</v>
      </c>
      <c r="X1615">
        <v>3</v>
      </c>
      <c r="Y1615">
        <v>5.000025E-3</v>
      </c>
      <c r="Z1615">
        <v>1.6949238</v>
      </c>
      <c r="AA1615">
        <v>1596088899</v>
      </c>
      <c r="AB1615">
        <v>0.3</v>
      </c>
      <c r="AC1615">
        <v>0.3</v>
      </c>
      <c r="AD1615" t="s">
        <v>5320</v>
      </c>
      <c r="AE1615">
        <v>0.28999999999999998</v>
      </c>
      <c r="AF1615">
        <v>330000</v>
      </c>
      <c r="AG1615">
        <v>0.29499999999999998</v>
      </c>
      <c r="AH1615">
        <v>0.28999999999999998</v>
      </c>
      <c r="AI1615">
        <v>0.3</v>
      </c>
      <c r="AJ1615">
        <v>0</v>
      </c>
      <c r="AK1615">
        <v>0</v>
      </c>
      <c r="AL1615" t="s">
        <v>82</v>
      </c>
      <c r="AM1615" t="s">
        <v>72</v>
      </c>
      <c r="AN1615">
        <v>0.29499999999999998</v>
      </c>
      <c r="AO1615">
        <v>239393</v>
      </c>
      <c r="AP1615">
        <v>280625</v>
      </c>
      <c r="AQ1615">
        <v>0.11100002</v>
      </c>
      <c r="AR1615">
        <v>0.58730170000000004</v>
      </c>
      <c r="AS1615" t="s">
        <v>9511</v>
      </c>
      <c r="AT1615">
        <v>-0.16</v>
      </c>
      <c r="AU1615">
        <v>-0.34782605999999999</v>
      </c>
      <c r="AV1615">
        <v>0.189</v>
      </c>
      <c r="AW1615">
        <v>0.46</v>
      </c>
      <c r="AZ1615">
        <v>1000000000</v>
      </c>
      <c r="BA1615">
        <v>0.13800000000000001</v>
      </c>
      <c r="BB1615">
        <v>0.30541667</v>
      </c>
      <c r="BC1615">
        <v>-5.4166615000000003E-3</v>
      </c>
      <c r="BD1615">
        <v>-1.7735317E-2</v>
      </c>
      <c r="BE1615">
        <v>0.31447916999999997</v>
      </c>
      <c r="BF1615">
        <v>-1.447916E-2</v>
      </c>
      <c r="BG1615">
        <v>-4.6041716000000003E-2</v>
      </c>
      <c r="BH1615">
        <v>300000000</v>
      </c>
      <c r="BI1615">
        <v>2.1739131999999999</v>
      </c>
      <c r="BJ1615">
        <v>15</v>
      </c>
      <c r="BK1615">
        <v>0</v>
      </c>
      <c r="BL1615" t="b">
        <v>0</v>
      </c>
      <c r="BM1615">
        <v>0.3</v>
      </c>
      <c r="BN1615">
        <v>1560524340</v>
      </c>
      <c r="BO1615">
        <v>1560524340</v>
      </c>
      <c r="BP1615">
        <v>1560524340</v>
      </c>
    </row>
    <row r="1616" spans="1:72">
      <c r="A1616" t="s">
        <v>9512</v>
      </c>
      <c r="B1616" t="s">
        <v>9513</v>
      </c>
      <c r="C1616" t="str">
        <f t="shared" si="125"/>
        <v>包浩斯國際</v>
      </c>
      <c r="D1616" t="str">
        <f t="shared" si="126"/>
        <v>Retail</v>
      </c>
      <c r="E1616" t="str">
        <f t="shared" si="127"/>
        <v>零售</v>
      </c>
      <c r="F1616" t="str">
        <f t="shared" si="128"/>
        <v>Clothing Retails</v>
      </c>
      <c r="G1616" t="str">
        <f t="shared" si="129"/>
        <v>服裝零售</v>
      </c>
      <c r="H1616" t="s">
        <v>68</v>
      </c>
      <c r="I1616" t="s">
        <v>69</v>
      </c>
      <c r="J1616" t="s">
        <v>70</v>
      </c>
      <c r="K1616" t="s">
        <v>71</v>
      </c>
      <c r="L1616" t="b">
        <v>0</v>
      </c>
      <c r="M1616" t="s">
        <v>72</v>
      </c>
      <c r="N1616" t="s">
        <v>73</v>
      </c>
      <c r="O1616" t="s">
        <v>74</v>
      </c>
      <c r="P1616" t="s">
        <v>9514</v>
      </c>
      <c r="Q1616" t="s">
        <v>9515</v>
      </c>
      <c r="R1616" t="s">
        <v>78</v>
      </c>
      <c r="S1616" t="s">
        <v>79</v>
      </c>
      <c r="T1616">
        <v>28800000</v>
      </c>
      <c r="U1616" t="s">
        <v>80</v>
      </c>
      <c r="V1616" t="b">
        <v>0</v>
      </c>
      <c r="W1616">
        <v>1115861400000</v>
      </c>
      <c r="X1616">
        <v>3</v>
      </c>
      <c r="Y1616">
        <v>-1.9999980000000001E-2</v>
      </c>
      <c r="Z1616">
        <v>-2.439022</v>
      </c>
      <c r="AA1616">
        <v>1596160759</v>
      </c>
      <c r="AB1616">
        <v>0.8</v>
      </c>
      <c r="AC1616">
        <v>0.8</v>
      </c>
      <c r="AD1616" t="s">
        <v>4517</v>
      </c>
      <c r="AE1616">
        <v>0.8</v>
      </c>
      <c r="AF1616">
        <v>80000</v>
      </c>
      <c r="AG1616">
        <v>0.82</v>
      </c>
      <c r="AH1616">
        <v>0.8</v>
      </c>
      <c r="AI1616">
        <v>0.84</v>
      </c>
      <c r="AJ1616">
        <v>0</v>
      </c>
      <c r="AK1616">
        <v>0</v>
      </c>
      <c r="AL1616" t="s">
        <v>82</v>
      </c>
      <c r="AM1616" t="s">
        <v>72</v>
      </c>
      <c r="AN1616">
        <v>0.8</v>
      </c>
      <c r="AO1616">
        <v>76430</v>
      </c>
      <c r="AP1616">
        <v>114250</v>
      </c>
      <c r="AQ1616">
        <v>0.33</v>
      </c>
      <c r="AR1616">
        <v>0.70212770000000002</v>
      </c>
      <c r="AS1616" t="s">
        <v>9516</v>
      </c>
      <c r="AT1616">
        <v>-0.45</v>
      </c>
      <c r="AU1616">
        <v>-0.35999998</v>
      </c>
      <c r="AV1616">
        <v>0.47</v>
      </c>
      <c r="AW1616">
        <v>1.25</v>
      </c>
      <c r="AX1616">
        <v>0.06</v>
      </c>
      <c r="AY1616">
        <v>7.3170730000000003E-2</v>
      </c>
      <c r="AZ1616">
        <v>367380000</v>
      </c>
      <c r="BA1616">
        <v>1.4590000000000001</v>
      </c>
      <c r="BB1616">
        <v>0.75285714999999997</v>
      </c>
      <c r="BC1616">
        <v>4.7142863E-2</v>
      </c>
      <c r="BD1616">
        <v>6.2618605999999993E-2</v>
      </c>
      <c r="BE1616">
        <v>0.67573430000000001</v>
      </c>
      <c r="BF1616">
        <v>0.12426573</v>
      </c>
      <c r="BG1616">
        <v>0.18389733</v>
      </c>
      <c r="BH1616">
        <v>293904000</v>
      </c>
      <c r="BI1616">
        <v>0.54832080000000005</v>
      </c>
      <c r="BJ1616">
        <v>15</v>
      </c>
      <c r="BK1616">
        <v>0</v>
      </c>
      <c r="BL1616" t="b">
        <v>0</v>
      </c>
      <c r="BM1616">
        <v>0.8</v>
      </c>
      <c r="BR1616">
        <v>-0.47</v>
      </c>
    </row>
    <row r="1617" spans="1:70">
      <c r="A1617" t="s">
        <v>9517</v>
      </c>
      <c r="B1617" t="s">
        <v>9518</v>
      </c>
      <c r="C1617" t="str">
        <f t="shared" si="125"/>
        <v>恆和集團</v>
      </c>
      <c r="D1617" t="str">
        <f t="shared" si="126"/>
        <v>Consumer Service</v>
      </c>
      <c r="E1617" t="str">
        <f t="shared" si="127"/>
        <v>消費者服務業</v>
      </c>
      <c r="F1617" t="str">
        <f t="shared" si="128"/>
        <v>Jewelry Watches</v>
      </c>
      <c r="G1617" t="str">
        <f t="shared" si="129"/>
        <v>珠寶鐘錶</v>
      </c>
      <c r="H1617" t="s">
        <v>68</v>
      </c>
      <c r="I1617" t="s">
        <v>69</v>
      </c>
      <c r="J1617" t="s">
        <v>70</v>
      </c>
      <c r="K1617" t="s">
        <v>71</v>
      </c>
      <c r="L1617" t="b">
        <v>0</v>
      </c>
      <c r="M1617" t="s">
        <v>72</v>
      </c>
      <c r="N1617" t="s">
        <v>73</v>
      </c>
      <c r="O1617" t="s">
        <v>74</v>
      </c>
      <c r="P1617" t="s">
        <v>9519</v>
      </c>
      <c r="Q1617" t="s">
        <v>9520</v>
      </c>
      <c r="R1617" t="s">
        <v>78</v>
      </c>
      <c r="S1617" t="s">
        <v>79</v>
      </c>
      <c r="T1617">
        <v>28800000</v>
      </c>
      <c r="U1617" t="s">
        <v>80</v>
      </c>
      <c r="V1617" t="b">
        <v>0</v>
      </c>
      <c r="W1617">
        <v>946949400000</v>
      </c>
      <c r="X1617">
        <v>3</v>
      </c>
      <c r="Y1617">
        <v>2.0000003000000001E-3</v>
      </c>
      <c r="Z1617">
        <v>4.6511636000000003</v>
      </c>
      <c r="AA1617">
        <v>1596095356</v>
      </c>
      <c r="AB1617">
        <v>4.4999999999999998E-2</v>
      </c>
      <c r="AC1617">
        <v>4.4999999999999998E-2</v>
      </c>
      <c r="AD1617" t="s">
        <v>9521</v>
      </c>
      <c r="AE1617">
        <v>4.1000000000000002E-2</v>
      </c>
      <c r="AF1617">
        <v>440000</v>
      </c>
      <c r="AG1617">
        <v>4.2999999999999997E-2</v>
      </c>
      <c r="AH1617">
        <v>4.2000000000000003E-2</v>
      </c>
      <c r="AI1617">
        <v>4.4999999999999998E-2</v>
      </c>
      <c r="AJ1617">
        <v>0</v>
      </c>
      <c r="AK1617">
        <v>0</v>
      </c>
      <c r="AL1617" t="s">
        <v>82</v>
      </c>
      <c r="AM1617" t="s">
        <v>72</v>
      </c>
      <c r="AN1617">
        <v>4.1000000000000002E-2</v>
      </c>
      <c r="AO1617">
        <v>424000</v>
      </c>
      <c r="AP1617">
        <v>248750</v>
      </c>
      <c r="AQ1617">
        <v>4.0000006999999999E-3</v>
      </c>
      <c r="AR1617">
        <v>9.756099E-2</v>
      </c>
      <c r="AS1617" t="s">
        <v>9522</v>
      </c>
      <c r="AT1617">
        <v>-4.7E-2</v>
      </c>
      <c r="AU1617">
        <v>-0.51086955999999994</v>
      </c>
      <c r="AV1617">
        <v>4.1000000000000002E-2</v>
      </c>
      <c r="AW1617">
        <v>9.1999999999999998E-2</v>
      </c>
      <c r="AX1617">
        <v>3.0000000000000001E-3</v>
      </c>
      <c r="AY1617">
        <v>6.976744E-2</v>
      </c>
      <c r="AZ1617">
        <v>6831179776</v>
      </c>
      <c r="BA1617">
        <v>0.32500000000000001</v>
      </c>
      <c r="BB1617">
        <v>5.0628573000000003E-2</v>
      </c>
      <c r="BC1617">
        <v>-5.6285709999999997E-3</v>
      </c>
      <c r="BD1617">
        <v>-0.1111738</v>
      </c>
      <c r="BE1617">
        <v>6.0923076999999999E-2</v>
      </c>
      <c r="BF1617">
        <v>-1.5923074999999998E-2</v>
      </c>
      <c r="BG1617">
        <v>-0.26136359999999997</v>
      </c>
      <c r="BH1617">
        <v>307403104</v>
      </c>
      <c r="BI1617">
        <v>0.13846154999999999</v>
      </c>
      <c r="BJ1617">
        <v>15</v>
      </c>
      <c r="BK1617">
        <v>0</v>
      </c>
      <c r="BL1617" t="b">
        <v>0</v>
      </c>
      <c r="BM1617">
        <v>4.4999999999999998E-2</v>
      </c>
      <c r="BN1617">
        <v>1551110340</v>
      </c>
      <c r="BO1617">
        <v>1551110340</v>
      </c>
      <c r="BP1617">
        <v>1551110340</v>
      </c>
      <c r="BQ1617">
        <v>7.0312504999999996</v>
      </c>
      <c r="BR1617">
        <v>6.4000000000000003E-3</v>
      </c>
    </row>
    <row r="1618" spans="1:70">
      <c r="A1618" t="s">
        <v>9523</v>
      </c>
      <c r="B1618" t="s">
        <v>9524</v>
      </c>
      <c r="C1618" t="str">
        <f t="shared" si="125"/>
        <v>盈健醫療</v>
      </c>
      <c r="D1618" t="str">
        <f t="shared" si="126"/>
        <v>Medicine</v>
      </c>
      <c r="E1618" t="str">
        <f t="shared" si="127"/>
        <v>醫藥</v>
      </c>
      <c r="F1618" t="str">
        <f t="shared" si="128"/>
        <v>Healthcare</v>
      </c>
      <c r="G1618" t="str">
        <f t="shared" si="129"/>
        <v>醫療保健</v>
      </c>
      <c r="H1618" t="s">
        <v>68</v>
      </c>
      <c r="I1618" t="s">
        <v>69</v>
      </c>
      <c r="J1618" t="s">
        <v>70</v>
      </c>
      <c r="K1618" t="s">
        <v>71</v>
      </c>
      <c r="L1618" t="b">
        <v>0</v>
      </c>
      <c r="M1618" t="s">
        <v>72</v>
      </c>
      <c r="N1618" t="s">
        <v>73</v>
      </c>
      <c r="O1618" t="s">
        <v>74</v>
      </c>
      <c r="P1618" t="s">
        <v>9525</v>
      </c>
      <c r="Q1618" t="s">
        <v>9526</v>
      </c>
      <c r="R1618" t="s">
        <v>78</v>
      </c>
      <c r="S1618" t="s">
        <v>79</v>
      </c>
      <c r="T1618">
        <v>28800000</v>
      </c>
      <c r="U1618" t="s">
        <v>80</v>
      </c>
      <c r="V1618" t="b">
        <v>0</v>
      </c>
      <c r="W1618">
        <v>1459474200000</v>
      </c>
      <c r="X1618">
        <v>3</v>
      </c>
      <c r="Y1618">
        <v>0</v>
      </c>
      <c r="Z1618">
        <v>0</v>
      </c>
      <c r="AA1618">
        <v>1596160823</v>
      </c>
      <c r="AB1618">
        <v>0.78</v>
      </c>
      <c r="AC1618">
        <v>0.78</v>
      </c>
      <c r="AD1618" t="s">
        <v>4416</v>
      </c>
      <c r="AE1618">
        <v>0.77</v>
      </c>
      <c r="AF1618">
        <v>50000</v>
      </c>
      <c r="AG1618">
        <v>0.78</v>
      </c>
      <c r="AH1618">
        <v>0.78</v>
      </c>
      <c r="AI1618">
        <v>0.8</v>
      </c>
      <c r="AJ1618">
        <v>0</v>
      </c>
      <c r="AK1618">
        <v>0</v>
      </c>
      <c r="AL1618" t="s">
        <v>82</v>
      </c>
      <c r="AM1618" t="s">
        <v>72</v>
      </c>
      <c r="AN1618">
        <v>0.77</v>
      </c>
      <c r="AO1618">
        <v>166012</v>
      </c>
      <c r="AP1618">
        <v>1196300</v>
      </c>
      <c r="AQ1618">
        <v>0.19</v>
      </c>
      <c r="AR1618">
        <v>0.32203389999999998</v>
      </c>
      <c r="AS1618" t="s">
        <v>9527</v>
      </c>
      <c r="AT1618">
        <v>-1.1000000000000001</v>
      </c>
      <c r="AU1618">
        <v>-0.58510640000000003</v>
      </c>
      <c r="AV1618">
        <v>0.59</v>
      </c>
      <c r="AW1618">
        <v>1.88</v>
      </c>
      <c r="AX1618">
        <v>0.03</v>
      </c>
      <c r="AY1618">
        <v>3.8461540000000002E-2</v>
      </c>
      <c r="AZ1618">
        <v>379552000</v>
      </c>
      <c r="BA1618">
        <v>0.80400000000000005</v>
      </c>
      <c r="BB1618">
        <v>0.70199999999999996</v>
      </c>
      <c r="BC1618">
        <v>7.7999949999999998E-2</v>
      </c>
      <c r="BD1618">
        <v>0.11111103999999999</v>
      </c>
      <c r="BE1618">
        <v>0.91216785</v>
      </c>
      <c r="BF1618">
        <v>-0.13216787999999999</v>
      </c>
      <c r="BG1618">
        <v>-0.14489424000000001</v>
      </c>
      <c r="BH1618">
        <v>296050560</v>
      </c>
      <c r="BI1618">
        <v>0.97014920000000004</v>
      </c>
      <c r="BJ1618">
        <v>15</v>
      </c>
      <c r="BK1618">
        <v>0</v>
      </c>
      <c r="BL1618" t="b">
        <v>0</v>
      </c>
      <c r="BM1618">
        <v>0.78</v>
      </c>
      <c r="BN1618">
        <v>1551283140</v>
      </c>
      <c r="BO1618">
        <v>1551283140</v>
      </c>
      <c r="BP1618">
        <v>1551283140</v>
      </c>
    </row>
    <row r="1619" spans="1:70">
      <c r="A1619" t="s">
        <v>9528</v>
      </c>
      <c r="B1619" t="s">
        <v>9529</v>
      </c>
      <c r="C1619" t="str">
        <f t="shared" si="125"/>
        <v>米技國際控股</v>
      </c>
      <c r="D1619" t="str">
        <f t="shared" si="126"/>
        <v>Consumer Goods Manufacturing</v>
      </c>
      <c r="E1619" t="str">
        <f t="shared" si="127"/>
        <v>消費品製造</v>
      </c>
      <c r="F1619" t="str">
        <f t="shared" si="128"/>
        <v>Home Appliances</v>
      </c>
      <c r="G1619" t="str">
        <f t="shared" si="129"/>
        <v>家電</v>
      </c>
      <c r="H1619" t="s">
        <v>68</v>
      </c>
      <c r="I1619" t="s">
        <v>69</v>
      </c>
      <c r="J1619" t="s">
        <v>70</v>
      </c>
      <c r="K1619" t="s">
        <v>71</v>
      </c>
      <c r="L1619" t="b">
        <v>0</v>
      </c>
      <c r="M1619" t="s">
        <v>72</v>
      </c>
      <c r="N1619" t="s">
        <v>73</v>
      </c>
      <c r="O1619" t="s">
        <v>74</v>
      </c>
      <c r="P1619" t="s">
        <v>9530</v>
      </c>
      <c r="Q1619" t="s">
        <v>9531</v>
      </c>
      <c r="R1619" t="s">
        <v>78</v>
      </c>
      <c r="S1619" t="s">
        <v>79</v>
      </c>
      <c r="T1619">
        <v>28800000</v>
      </c>
      <c r="U1619" t="s">
        <v>80</v>
      </c>
      <c r="V1619" t="b">
        <v>0</v>
      </c>
      <c r="W1619">
        <v>1531704600000</v>
      </c>
      <c r="X1619">
        <v>3</v>
      </c>
      <c r="Y1619">
        <v>-4.0000080000000002E-3</v>
      </c>
      <c r="Z1619">
        <v>-2.0618598000000001</v>
      </c>
      <c r="AA1619">
        <v>1596093832</v>
      </c>
      <c r="AB1619">
        <v>0.19</v>
      </c>
      <c r="AC1619">
        <v>0.193</v>
      </c>
      <c r="AD1619" t="s">
        <v>9532</v>
      </c>
      <c r="AE1619">
        <v>0.186</v>
      </c>
      <c r="AF1619">
        <v>1750000</v>
      </c>
      <c r="AG1619">
        <v>0.19400000000000001</v>
      </c>
      <c r="AH1619">
        <v>0.189</v>
      </c>
      <c r="AI1619">
        <v>0.19800000000000001</v>
      </c>
      <c r="AJ1619">
        <v>0</v>
      </c>
      <c r="AK1619">
        <v>0</v>
      </c>
      <c r="AL1619" t="s">
        <v>82</v>
      </c>
      <c r="AM1619" t="s">
        <v>102</v>
      </c>
      <c r="AN1619">
        <v>0.19</v>
      </c>
      <c r="AO1619">
        <v>1060000</v>
      </c>
      <c r="AP1619">
        <v>1501250</v>
      </c>
      <c r="AQ1619">
        <v>3.9999930000000003E-3</v>
      </c>
      <c r="AR1619">
        <v>2.1505340000000001E-2</v>
      </c>
      <c r="AS1619" t="s">
        <v>9533</v>
      </c>
      <c r="AT1619">
        <v>-0.23500001000000001</v>
      </c>
      <c r="AU1619">
        <v>-0.55294120000000002</v>
      </c>
      <c r="AV1619">
        <v>0.186</v>
      </c>
      <c r="AW1619">
        <v>0.42499999999999999</v>
      </c>
      <c r="AZ1619">
        <v>1500000000</v>
      </c>
      <c r="BA1619">
        <v>8.9999999999999993E-3</v>
      </c>
      <c r="BB1619">
        <v>0.23045714</v>
      </c>
      <c r="BC1619">
        <v>-4.0457144E-2</v>
      </c>
      <c r="BD1619">
        <v>-0.17555171</v>
      </c>
      <c r="BE1619">
        <v>0.2563916</v>
      </c>
      <c r="BF1619">
        <v>-6.6391619999999998E-2</v>
      </c>
      <c r="BG1619">
        <v>-0.25894612</v>
      </c>
      <c r="BH1619">
        <v>285000000</v>
      </c>
      <c r="BI1619">
        <v>21.111113</v>
      </c>
      <c r="BJ1619">
        <v>15</v>
      </c>
      <c r="BK1619">
        <v>0</v>
      </c>
      <c r="BL1619" t="b">
        <v>0</v>
      </c>
      <c r="BM1619">
        <v>0.19</v>
      </c>
      <c r="BN1619">
        <v>1552921140</v>
      </c>
      <c r="BO1619">
        <v>1552921140</v>
      </c>
      <c r="BP1619">
        <v>1552921140</v>
      </c>
    </row>
    <row r="1620" spans="1:70">
      <c r="A1620" t="s">
        <v>9534</v>
      </c>
      <c r="B1620" t="s">
        <v>9535</v>
      </c>
      <c r="C1620" t="str">
        <f t="shared" si="125"/>
        <v>中國衛生集團</v>
      </c>
      <c r="D1620" t="str">
        <f t="shared" si="126"/>
        <v>Information Technology</v>
      </c>
      <c r="E1620" t="str">
        <f t="shared" si="127"/>
        <v>資訊科技</v>
      </c>
      <c r="F1620" t="str">
        <f t="shared" si="128"/>
        <v>E-commerce and Internet</v>
      </c>
      <c r="G1620" t="str">
        <f t="shared" si="129"/>
        <v>電子商貿及互聯網</v>
      </c>
      <c r="H1620" t="s">
        <v>68</v>
      </c>
      <c r="I1620" t="s">
        <v>69</v>
      </c>
      <c r="J1620" t="s">
        <v>70</v>
      </c>
      <c r="K1620" t="s">
        <v>71</v>
      </c>
      <c r="L1620" t="b">
        <v>0</v>
      </c>
      <c r="M1620" t="s">
        <v>72</v>
      </c>
      <c r="N1620" t="s">
        <v>73</v>
      </c>
      <c r="O1620" t="s">
        <v>74</v>
      </c>
      <c r="P1620" t="s">
        <v>9536</v>
      </c>
      <c r="Q1620" t="s">
        <v>9537</v>
      </c>
      <c r="R1620" t="s">
        <v>78</v>
      </c>
      <c r="S1620" t="s">
        <v>79</v>
      </c>
      <c r="T1620">
        <v>28800000</v>
      </c>
      <c r="U1620" t="s">
        <v>80</v>
      </c>
      <c r="V1620" t="b">
        <v>0</v>
      </c>
      <c r="W1620">
        <v>1071106200000</v>
      </c>
      <c r="X1620">
        <v>3</v>
      </c>
      <c r="Y1620">
        <v>-1.0000020000000001E-3</v>
      </c>
      <c r="Z1620">
        <v>-1.4285743</v>
      </c>
      <c r="AA1620">
        <v>1596161154</v>
      </c>
      <c r="AB1620">
        <v>6.9000000000000006E-2</v>
      </c>
      <c r="AC1620">
        <v>6.9000000000000006E-2</v>
      </c>
      <c r="AD1620" t="s">
        <v>9538</v>
      </c>
      <c r="AE1620">
        <v>6.6000000000000003E-2</v>
      </c>
      <c r="AF1620">
        <v>435000</v>
      </c>
      <c r="AG1620">
        <v>7.0000000000000007E-2</v>
      </c>
      <c r="AH1620">
        <v>6.6000000000000003E-2</v>
      </c>
      <c r="AI1620">
        <v>6.9000000000000006E-2</v>
      </c>
      <c r="AJ1620">
        <v>0</v>
      </c>
      <c r="AK1620">
        <v>0</v>
      </c>
      <c r="AL1620" t="s">
        <v>82</v>
      </c>
      <c r="AM1620" t="s">
        <v>72</v>
      </c>
      <c r="AN1620">
        <v>6.8000000000000005E-2</v>
      </c>
      <c r="AO1620">
        <v>12026287</v>
      </c>
      <c r="AP1620">
        <v>35956500</v>
      </c>
      <c r="AQ1620">
        <v>3.3999997999999997E-2</v>
      </c>
      <c r="AR1620">
        <v>0.97142850000000003</v>
      </c>
      <c r="AS1620" t="s">
        <v>9539</v>
      </c>
      <c r="AT1620">
        <v>-0.14099999999999999</v>
      </c>
      <c r="AU1620">
        <v>-0.67142860000000004</v>
      </c>
      <c r="AV1620">
        <v>3.5000000000000003E-2</v>
      </c>
      <c r="AW1620">
        <v>0.21</v>
      </c>
      <c r="AZ1620">
        <v>4139950080</v>
      </c>
      <c r="BA1620">
        <v>2.3E-2</v>
      </c>
      <c r="BB1620">
        <v>5.0457142000000003E-2</v>
      </c>
      <c r="BC1620">
        <v>1.8542856E-2</v>
      </c>
      <c r="BD1620">
        <v>0.36749714999999999</v>
      </c>
      <c r="BE1620">
        <v>8.4020979999999995E-2</v>
      </c>
      <c r="BF1620">
        <v>-1.5020980999999999E-2</v>
      </c>
      <c r="BG1620">
        <v>-0.17877656</v>
      </c>
      <c r="BH1620">
        <v>285656544</v>
      </c>
      <c r="BI1620">
        <v>3</v>
      </c>
      <c r="BJ1620">
        <v>15</v>
      </c>
      <c r="BK1620">
        <v>0</v>
      </c>
      <c r="BL1620" t="b">
        <v>0</v>
      </c>
      <c r="BM1620">
        <v>6.9000000000000006E-2</v>
      </c>
    </row>
    <row r="1621" spans="1:70">
      <c r="A1621" t="s">
        <v>9540</v>
      </c>
      <c r="B1621" t="s">
        <v>9541</v>
      </c>
      <c r="C1621" t="str">
        <f t="shared" si="125"/>
        <v>友佳國際</v>
      </c>
      <c r="D1621" t="str">
        <f t="shared" si="126"/>
        <v>Industry</v>
      </c>
      <c r="E1621" t="str">
        <f t="shared" si="127"/>
        <v>工業</v>
      </c>
      <c r="F1621" t="str">
        <f t="shared" si="128"/>
        <v>Machinery</v>
      </c>
      <c r="G1621" t="str">
        <f t="shared" si="129"/>
        <v>機械設備</v>
      </c>
      <c r="H1621" t="s">
        <v>68</v>
      </c>
      <c r="I1621" t="s">
        <v>69</v>
      </c>
      <c r="J1621" t="s">
        <v>70</v>
      </c>
      <c r="K1621" t="s">
        <v>71</v>
      </c>
      <c r="L1621" t="b">
        <v>0</v>
      </c>
      <c r="M1621" t="s">
        <v>72</v>
      </c>
      <c r="N1621" t="s">
        <v>73</v>
      </c>
      <c r="O1621" t="s">
        <v>74</v>
      </c>
      <c r="P1621" t="s">
        <v>9542</v>
      </c>
      <c r="Q1621" t="s">
        <v>9543</v>
      </c>
      <c r="R1621" t="s">
        <v>78</v>
      </c>
      <c r="S1621" t="s">
        <v>79</v>
      </c>
      <c r="T1621">
        <v>28800000</v>
      </c>
      <c r="U1621" t="s">
        <v>80</v>
      </c>
      <c r="V1621" t="b">
        <v>0</v>
      </c>
      <c r="W1621">
        <v>1136943000000</v>
      </c>
      <c r="X1621">
        <v>3</v>
      </c>
      <c r="Y1621">
        <v>-9.9999900000000003E-3</v>
      </c>
      <c r="Z1621">
        <v>-1.4084494000000001</v>
      </c>
      <c r="AA1621">
        <v>1596095977</v>
      </c>
      <c r="AB1621">
        <v>0.7</v>
      </c>
      <c r="AC1621">
        <v>0.72</v>
      </c>
      <c r="AD1621" t="s">
        <v>2289</v>
      </c>
      <c r="AE1621">
        <v>0.68</v>
      </c>
      <c r="AF1621">
        <v>350000</v>
      </c>
      <c r="AG1621">
        <v>0.71</v>
      </c>
      <c r="AH1621">
        <v>0.7</v>
      </c>
      <c r="AI1621">
        <v>0.86</v>
      </c>
      <c r="AJ1621">
        <v>0</v>
      </c>
      <c r="AK1621">
        <v>0</v>
      </c>
      <c r="AL1621" t="s">
        <v>82</v>
      </c>
      <c r="AM1621" t="s">
        <v>102</v>
      </c>
      <c r="AN1621">
        <v>0.69</v>
      </c>
      <c r="AO1621">
        <v>216953</v>
      </c>
      <c r="AP1621">
        <v>155250</v>
      </c>
      <c r="AQ1621">
        <v>0.26999997999999997</v>
      </c>
      <c r="AR1621">
        <v>0.62790690000000005</v>
      </c>
      <c r="AS1621" t="s">
        <v>9544</v>
      </c>
      <c r="AT1621">
        <v>-0.45999997999999997</v>
      </c>
      <c r="AU1621">
        <v>-0.39655172999999999</v>
      </c>
      <c r="AV1621">
        <v>0.43</v>
      </c>
      <c r="AW1621">
        <v>1.1599999999999999</v>
      </c>
      <c r="AX1621">
        <v>1.7000000000000001E-2</v>
      </c>
      <c r="AY1621">
        <v>2.3943664999999999E-2</v>
      </c>
      <c r="AZ1621">
        <v>403073984</v>
      </c>
      <c r="BA1621">
        <v>0.30399999999999999</v>
      </c>
      <c r="BB1621">
        <v>0.63428569999999995</v>
      </c>
      <c r="BC1621">
        <v>6.5714300000000003E-2</v>
      </c>
      <c r="BD1621">
        <v>0.10360363</v>
      </c>
      <c r="BE1621">
        <v>0.69115380000000004</v>
      </c>
      <c r="BF1621">
        <v>8.8461640000000001E-3</v>
      </c>
      <c r="BG1621">
        <v>1.2799124E-2</v>
      </c>
      <c r="BH1621">
        <v>282151776</v>
      </c>
      <c r="BI1621">
        <v>2.3026315999999998</v>
      </c>
      <c r="BJ1621">
        <v>15</v>
      </c>
      <c r="BK1621">
        <v>0</v>
      </c>
      <c r="BL1621" t="b">
        <v>0</v>
      </c>
      <c r="BM1621">
        <v>0.7</v>
      </c>
      <c r="BN1621">
        <v>1553871540</v>
      </c>
      <c r="BO1621">
        <v>1553871540</v>
      </c>
      <c r="BP1621">
        <v>1553871540</v>
      </c>
      <c r="BQ1621">
        <v>20.879940000000001</v>
      </c>
      <c r="BR1621">
        <v>3.3524999999999999E-2</v>
      </c>
    </row>
    <row r="1622" spans="1:70">
      <c r="A1622" t="s">
        <v>9545</v>
      </c>
      <c r="B1622" t="s">
        <v>9546</v>
      </c>
      <c r="C1622" t="str">
        <f t="shared" si="125"/>
        <v>彩星玩具</v>
      </c>
      <c r="D1622" t="str">
        <f t="shared" si="126"/>
        <v>Consumer Goods Manufacturing</v>
      </c>
      <c r="E1622" t="str">
        <f t="shared" si="127"/>
        <v>消費品製造</v>
      </c>
      <c r="F1622" t="str">
        <f t="shared" si="128"/>
        <v>Toys</v>
      </c>
      <c r="G1622" t="str">
        <f t="shared" si="129"/>
        <v>玩具</v>
      </c>
      <c r="H1622" t="s">
        <v>68</v>
      </c>
      <c r="I1622" t="s">
        <v>69</v>
      </c>
      <c r="J1622" t="s">
        <v>70</v>
      </c>
      <c r="K1622" t="s">
        <v>71</v>
      </c>
      <c r="L1622" t="b">
        <v>0</v>
      </c>
      <c r="M1622" t="s">
        <v>72</v>
      </c>
      <c r="N1622" t="s">
        <v>73</v>
      </c>
      <c r="O1622" t="s">
        <v>74</v>
      </c>
      <c r="P1622" t="s">
        <v>9547</v>
      </c>
      <c r="Q1622" t="s">
        <v>9548</v>
      </c>
      <c r="R1622" t="s">
        <v>78</v>
      </c>
      <c r="S1622" t="s">
        <v>79</v>
      </c>
      <c r="T1622">
        <v>28800000</v>
      </c>
      <c r="U1622" t="s">
        <v>80</v>
      </c>
      <c r="V1622" t="b">
        <v>0</v>
      </c>
      <c r="W1622">
        <v>1201829400000</v>
      </c>
      <c r="X1622">
        <v>3</v>
      </c>
      <c r="Y1622">
        <v>4.9999950000000001E-3</v>
      </c>
      <c r="Z1622">
        <v>2.0408143999999999</v>
      </c>
      <c r="AA1622">
        <v>1596159001</v>
      </c>
      <c r="AB1622">
        <v>0.25</v>
      </c>
      <c r="AC1622">
        <v>0.25</v>
      </c>
      <c r="AD1622" t="s">
        <v>9549</v>
      </c>
      <c r="AE1622">
        <v>0.25</v>
      </c>
      <c r="AF1622">
        <v>64000</v>
      </c>
      <c r="AG1622">
        <v>0.245</v>
      </c>
      <c r="AH1622">
        <v>0.245</v>
      </c>
      <c r="AI1622">
        <v>0.25</v>
      </c>
      <c r="AJ1622">
        <v>0</v>
      </c>
      <c r="AK1622">
        <v>0</v>
      </c>
      <c r="AL1622" t="s">
        <v>82</v>
      </c>
      <c r="AM1622" t="s">
        <v>72</v>
      </c>
      <c r="AN1622">
        <v>0.25</v>
      </c>
      <c r="AO1622">
        <v>583260</v>
      </c>
      <c r="AP1622">
        <v>369605</v>
      </c>
      <c r="AQ1622">
        <v>2.7999996999999999E-2</v>
      </c>
      <c r="AR1622">
        <v>0.12612611000000001</v>
      </c>
      <c r="AS1622" t="s">
        <v>9550</v>
      </c>
      <c r="AT1622">
        <v>-0.45999997999999997</v>
      </c>
      <c r="AU1622">
        <v>-0.64788730000000005</v>
      </c>
      <c r="AV1622">
        <v>0.222</v>
      </c>
      <c r="AW1622">
        <v>0.71</v>
      </c>
      <c r="AX1622">
        <v>0.03</v>
      </c>
      <c r="AY1622">
        <v>0.12244897</v>
      </c>
      <c r="AZ1622">
        <v>1180000000</v>
      </c>
      <c r="BA1622">
        <v>0.83499999999999996</v>
      </c>
      <c r="BB1622">
        <v>0.25597143</v>
      </c>
      <c r="BC1622">
        <v>-5.9714316999999999E-3</v>
      </c>
      <c r="BD1622">
        <v>-2.332851E-2</v>
      </c>
      <c r="BE1622">
        <v>0.29295104999999999</v>
      </c>
      <c r="BF1622">
        <v>-4.2951046999999999E-2</v>
      </c>
      <c r="BG1622">
        <v>-0.1466151</v>
      </c>
      <c r="BH1622">
        <v>295000000</v>
      </c>
      <c r="BI1622">
        <v>0.29940119999999998</v>
      </c>
      <c r="BJ1622">
        <v>15</v>
      </c>
      <c r="BK1622">
        <v>0</v>
      </c>
      <c r="BL1622" t="b">
        <v>0</v>
      </c>
      <c r="BM1622">
        <v>0.25</v>
      </c>
      <c r="BN1622">
        <v>1551369540</v>
      </c>
      <c r="BO1622">
        <v>1551369540</v>
      </c>
      <c r="BP1622">
        <v>1551369540</v>
      </c>
      <c r="BQ1622">
        <v>1.0945708999999999</v>
      </c>
      <c r="BR1622">
        <v>0.22839999999999999</v>
      </c>
    </row>
    <row r="1623" spans="1:70">
      <c r="A1623" t="s">
        <v>9551</v>
      </c>
      <c r="B1623" t="s">
        <v>9552</v>
      </c>
      <c r="C1623" t="str">
        <f t="shared" si="125"/>
        <v>駿碼科技</v>
      </c>
      <c r="D1623" t="str">
        <f t="shared" si="126"/>
        <v>Industry</v>
      </c>
      <c r="E1623" t="str">
        <f t="shared" si="127"/>
        <v>工業</v>
      </c>
      <c r="F1623" t="str">
        <f t="shared" si="128"/>
        <v>Machinery</v>
      </c>
      <c r="G1623" t="str">
        <f t="shared" si="129"/>
        <v>機械設備</v>
      </c>
      <c r="H1623" t="s">
        <v>68</v>
      </c>
      <c r="I1623" t="s">
        <v>69</v>
      </c>
      <c r="J1623" t="s">
        <v>70</v>
      </c>
      <c r="K1623" t="s">
        <v>71</v>
      </c>
      <c r="L1623" t="b">
        <v>0</v>
      </c>
      <c r="M1623" t="s">
        <v>72</v>
      </c>
      <c r="N1623" t="s">
        <v>73</v>
      </c>
      <c r="O1623" t="s">
        <v>74</v>
      </c>
      <c r="P1623" t="s">
        <v>9553</v>
      </c>
      <c r="Q1623" t="s">
        <v>9554</v>
      </c>
      <c r="R1623" t="s">
        <v>78</v>
      </c>
      <c r="S1623" t="s">
        <v>79</v>
      </c>
      <c r="T1623">
        <v>28800000</v>
      </c>
      <c r="U1623" t="s">
        <v>80</v>
      </c>
      <c r="V1623" t="b">
        <v>0</v>
      </c>
      <c r="W1623">
        <v>1527643800000</v>
      </c>
      <c r="X1623">
        <v>3</v>
      </c>
      <c r="Y1623">
        <v>-4.9999950000000001E-3</v>
      </c>
      <c r="Z1623">
        <v>-1.219511</v>
      </c>
      <c r="AA1623">
        <v>1596009333</v>
      </c>
      <c r="AB1623">
        <v>0.40500000000000003</v>
      </c>
      <c r="AC1623">
        <v>0.40500000000000003</v>
      </c>
      <c r="AD1623" t="s">
        <v>9555</v>
      </c>
      <c r="AE1623">
        <v>0.33</v>
      </c>
      <c r="AF1623">
        <v>40000</v>
      </c>
      <c r="AG1623">
        <v>0.41</v>
      </c>
      <c r="AH1623">
        <v>0.33500000000000002</v>
      </c>
      <c r="AI1623">
        <v>0.42499999999999999</v>
      </c>
      <c r="AJ1623">
        <v>0</v>
      </c>
      <c r="AK1623">
        <v>0</v>
      </c>
      <c r="AL1623" t="s">
        <v>82</v>
      </c>
      <c r="AM1623" t="s">
        <v>72</v>
      </c>
      <c r="AN1623">
        <v>0.33</v>
      </c>
      <c r="AO1623">
        <v>40384</v>
      </c>
      <c r="AP1623">
        <v>30000</v>
      </c>
      <c r="AQ1623">
        <v>0.17</v>
      </c>
      <c r="AR1623">
        <v>0.7234043</v>
      </c>
      <c r="AS1623" t="s">
        <v>9556</v>
      </c>
      <c r="AT1623">
        <v>-0.17499998</v>
      </c>
      <c r="AU1623">
        <v>-0.3017241</v>
      </c>
      <c r="AV1623">
        <v>0.23499999999999999</v>
      </c>
      <c r="AW1623">
        <v>0.57999999999999996</v>
      </c>
      <c r="AZ1623">
        <v>705500032</v>
      </c>
      <c r="BA1623">
        <v>0.32800000000000001</v>
      </c>
      <c r="BB1623">
        <v>0.35028569999999998</v>
      </c>
      <c r="BC1623">
        <v>5.4714291999999998E-2</v>
      </c>
      <c r="BD1623">
        <v>0.15619904000000001</v>
      </c>
      <c r="BE1623">
        <v>0.36783218000000001</v>
      </c>
      <c r="BF1623">
        <v>3.7167816999999999E-2</v>
      </c>
      <c r="BG1623">
        <v>0.10104558600000001</v>
      </c>
      <c r="BH1623">
        <v>285727520</v>
      </c>
      <c r="BI1623">
        <v>1.2347561</v>
      </c>
      <c r="BJ1623">
        <v>15</v>
      </c>
      <c r="BK1623">
        <v>0</v>
      </c>
      <c r="BL1623" t="b">
        <v>0</v>
      </c>
      <c r="BM1623">
        <v>0.40500000000000003</v>
      </c>
      <c r="BN1623">
        <v>1553180340</v>
      </c>
      <c r="BO1623">
        <v>1553180340</v>
      </c>
      <c r="BP1623">
        <v>1553180340</v>
      </c>
    </row>
    <row r="1624" spans="1:70">
      <c r="A1624" t="s">
        <v>9557</v>
      </c>
      <c r="B1624" t="s">
        <v>9558</v>
      </c>
      <c r="C1624" t="str">
        <f t="shared" si="125"/>
        <v>鼎億集團投資</v>
      </c>
      <c r="D1624" t="str">
        <f t="shared" si="126"/>
        <v>Food and Beverage</v>
      </c>
      <c r="E1624" t="str">
        <f t="shared" si="127"/>
        <v>飲食相關</v>
      </c>
      <c r="F1624" t="str">
        <f t="shared" si="128"/>
        <v>Catering</v>
      </c>
      <c r="G1624" t="str">
        <f t="shared" si="129"/>
        <v>餐飲</v>
      </c>
      <c r="H1624" t="s">
        <v>68</v>
      </c>
      <c r="I1624" t="s">
        <v>69</v>
      </c>
      <c r="J1624" t="s">
        <v>70</v>
      </c>
      <c r="K1624" t="s">
        <v>71</v>
      </c>
      <c r="L1624" t="b">
        <v>0</v>
      </c>
      <c r="M1624" t="s">
        <v>72</v>
      </c>
      <c r="N1624" t="s">
        <v>73</v>
      </c>
      <c r="O1624" t="s">
        <v>74</v>
      </c>
      <c r="P1624" t="s">
        <v>9559</v>
      </c>
      <c r="Q1624" t="s">
        <v>9560</v>
      </c>
      <c r="R1624" t="s">
        <v>78</v>
      </c>
      <c r="S1624" t="s">
        <v>79</v>
      </c>
      <c r="T1624">
        <v>28800000</v>
      </c>
      <c r="U1624" t="s">
        <v>80</v>
      </c>
      <c r="V1624" t="b">
        <v>0</v>
      </c>
      <c r="W1624">
        <v>1056072600000</v>
      </c>
      <c r="X1624">
        <v>3</v>
      </c>
      <c r="Y1624">
        <v>-9.9999830000000009E-4</v>
      </c>
      <c r="Z1624">
        <v>-2.6315746</v>
      </c>
      <c r="AA1624">
        <v>1596160841</v>
      </c>
      <c r="AB1624">
        <v>3.6999999999999998E-2</v>
      </c>
      <c r="AC1624">
        <v>3.9E-2</v>
      </c>
      <c r="AD1624" t="s">
        <v>9561</v>
      </c>
      <c r="AE1624">
        <v>3.5999999999999997E-2</v>
      </c>
      <c r="AF1624">
        <v>10040000</v>
      </c>
      <c r="AG1624">
        <v>3.7999999999999999E-2</v>
      </c>
      <c r="AH1624">
        <v>3.5999999999999997E-2</v>
      </c>
      <c r="AI1624">
        <v>3.6999999999999998E-2</v>
      </c>
      <c r="AJ1624">
        <v>0</v>
      </c>
      <c r="AK1624">
        <v>0</v>
      </c>
      <c r="AL1624" t="s">
        <v>82</v>
      </c>
      <c r="AM1624" t="s">
        <v>72</v>
      </c>
      <c r="AN1624">
        <v>3.9E-2</v>
      </c>
      <c r="AO1624">
        <v>30414806</v>
      </c>
      <c r="AP1624">
        <v>8307500</v>
      </c>
      <c r="AQ1624">
        <v>6.0000009999999996E-3</v>
      </c>
      <c r="AR1624">
        <v>0.19354842999999999</v>
      </c>
      <c r="AS1624" t="s">
        <v>9562</v>
      </c>
      <c r="AT1624">
        <v>-0.28799999999999998</v>
      </c>
      <c r="AU1624">
        <v>-0.88615379999999999</v>
      </c>
      <c r="AV1624">
        <v>3.1E-2</v>
      </c>
      <c r="AW1624">
        <v>0.32500000000000001</v>
      </c>
      <c r="AZ1624">
        <v>7357009920</v>
      </c>
      <c r="BA1624">
        <v>0.16500000000000001</v>
      </c>
      <c r="BB1624">
        <v>4.1971429999999997E-2</v>
      </c>
      <c r="BC1624">
        <v>-4.9714297000000001E-3</v>
      </c>
      <c r="BD1624">
        <v>-0.118447945</v>
      </c>
      <c r="BE1624">
        <v>0.16395104999999999</v>
      </c>
      <c r="BF1624">
        <v>-0.12695105000000001</v>
      </c>
      <c r="BG1624">
        <v>-0.77432287</v>
      </c>
      <c r="BH1624">
        <v>272209376</v>
      </c>
      <c r="BI1624">
        <v>0.22424242</v>
      </c>
      <c r="BJ1624">
        <v>15</v>
      </c>
      <c r="BK1624">
        <v>0</v>
      </c>
      <c r="BL1624" t="b">
        <v>0</v>
      </c>
      <c r="BM1624">
        <v>3.6999999999999998E-2</v>
      </c>
      <c r="BN1624">
        <v>1561733940</v>
      </c>
      <c r="BO1624">
        <v>1561733940</v>
      </c>
      <c r="BP1624">
        <v>1561733940</v>
      </c>
      <c r="BR1624">
        <v>-0.11534999999999999</v>
      </c>
    </row>
    <row r="1625" spans="1:70">
      <c r="A1625" t="s">
        <v>9563</v>
      </c>
      <c r="B1625" t="s">
        <v>9564</v>
      </c>
      <c r="C1625" t="str">
        <f t="shared" si="125"/>
        <v>東方大學城控股</v>
      </c>
      <c r="D1625" t="str">
        <f t="shared" si="126"/>
        <v>Real Estate Construction</v>
      </c>
      <c r="E1625" t="str">
        <f t="shared" si="127"/>
        <v>地產建築</v>
      </c>
      <c r="F1625" t="str">
        <f t="shared" si="128"/>
        <v>Properties</v>
      </c>
      <c r="G1625" t="str">
        <f t="shared" si="129"/>
        <v>地產</v>
      </c>
      <c r="H1625" t="s">
        <v>68</v>
      </c>
      <c r="I1625" t="s">
        <v>69</v>
      </c>
      <c r="J1625" t="s">
        <v>70</v>
      </c>
      <c r="K1625" t="s">
        <v>71</v>
      </c>
      <c r="L1625" t="b">
        <v>0</v>
      </c>
      <c r="M1625" t="s">
        <v>72</v>
      </c>
      <c r="N1625" t="s">
        <v>73</v>
      </c>
      <c r="O1625" t="s">
        <v>74</v>
      </c>
      <c r="P1625" t="s">
        <v>9565</v>
      </c>
      <c r="Q1625" t="s">
        <v>9566</v>
      </c>
      <c r="R1625" t="s">
        <v>78</v>
      </c>
      <c r="S1625" t="s">
        <v>79</v>
      </c>
      <c r="T1625">
        <v>28800000</v>
      </c>
      <c r="U1625" t="s">
        <v>80</v>
      </c>
      <c r="V1625" t="b">
        <v>0</v>
      </c>
      <c r="W1625">
        <v>1421371800000</v>
      </c>
      <c r="X1625">
        <v>3</v>
      </c>
      <c r="Y1625">
        <v>-9.9999900000000003E-3</v>
      </c>
      <c r="Z1625">
        <v>-0.62893019999999999</v>
      </c>
      <c r="AA1625">
        <v>1595559569</v>
      </c>
      <c r="AB1625">
        <v>1.58</v>
      </c>
      <c r="AC1625">
        <v>1.59</v>
      </c>
      <c r="AD1625" t="s">
        <v>9567</v>
      </c>
      <c r="AE1625">
        <v>1.59</v>
      </c>
      <c r="AF1625">
        <v>9000</v>
      </c>
      <c r="AG1625">
        <v>1.59</v>
      </c>
      <c r="AH1625">
        <v>1.34</v>
      </c>
      <c r="AI1625">
        <v>1.7</v>
      </c>
      <c r="AJ1625">
        <v>0</v>
      </c>
      <c r="AK1625">
        <v>0</v>
      </c>
      <c r="AL1625" t="s">
        <v>82</v>
      </c>
      <c r="AM1625" t="s">
        <v>102</v>
      </c>
      <c r="AN1625">
        <v>1.59</v>
      </c>
      <c r="AO1625">
        <v>3984</v>
      </c>
      <c r="AP1625">
        <v>1625</v>
      </c>
      <c r="AQ1625">
        <v>0.89000005000000004</v>
      </c>
      <c r="AR1625">
        <v>1.2898551</v>
      </c>
      <c r="AS1625" t="s">
        <v>9568</v>
      </c>
      <c r="AT1625">
        <v>-0.21999990999999999</v>
      </c>
      <c r="AU1625">
        <v>-0.12222218</v>
      </c>
      <c r="AV1625">
        <v>0.69</v>
      </c>
      <c r="AW1625">
        <v>1.8</v>
      </c>
      <c r="AX1625">
        <v>1.4999999999999999E-2</v>
      </c>
      <c r="AY1625">
        <v>9.4339615000000009E-3</v>
      </c>
      <c r="AZ1625">
        <v>180000000</v>
      </c>
      <c r="BA1625">
        <v>0.96299999999999997</v>
      </c>
      <c r="BB1625">
        <v>1.4148571000000001</v>
      </c>
      <c r="BC1625">
        <v>0.16514290000000001</v>
      </c>
      <c r="BD1625">
        <v>0.11672054</v>
      </c>
      <c r="BE1625">
        <v>1.2393007</v>
      </c>
      <c r="BF1625">
        <v>0.34069932000000003</v>
      </c>
      <c r="BG1625">
        <v>0.27491253999999998</v>
      </c>
      <c r="BH1625">
        <v>284400000</v>
      </c>
      <c r="BI1625">
        <v>1.6407061999999999</v>
      </c>
      <c r="BJ1625">
        <v>15</v>
      </c>
      <c r="BK1625">
        <v>0</v>
      </c>
      <c r="BL1625" t="b">
        <v>0</v>
      </c>
      <c r="BM1625">
        <v>1.58</v>
      </c>
      <c r="BN1625">
        <v>1548431940</v>
      </c>
      <c r="BO1625">
        <v>1548431940</v>
      </c>
      <c r="BP1625">
        <v>1548431940</v>
      </c>
      <c r="BQ1625">
        <v>5.9597907000000001</v>
      </c>
      <c r="BR1625">
        <v>0.26511000000000001</v>
      </c>
    </row>
    <row r="1626" spans="1:70">
      <c r="A1626" t="s">
        <v>9569</v>
      </c>
      <c r="B1626" t="s">
        <v>9570</v>
      </c>
      <c r="C1626" t="str">
        <f t="shared" si="125"/>
        <v>龍資源</v>
      </c>
      <c r="D1626" t="str">
        <f t="shared" si="126"/>
        <v>Raw Materials</v>
      </c>
      <c r="E1626" t="str">
        <f t="shared" si="127"/>
        <v>原材料</v>
      </c>
      <c r="F1626" t="str">
        <f t="shared" si="128"/>
        <v>Precious metals</v>
      </c>
      <c r="G1626" t="str">
        <f t="shared" si="129"/>
        <v>貴金屬</v>
      </c>
      <c r="H1626" t="s">
        <v>68</v>
      </c>
      <c r="I1626" t="s">
        <v>69</v>
      </c>
      <c r="J1626" t="s">
        <v>70</v>
      </c>
      <c r="K1626" t="s">
        <v>71</v>
      </c>
      <c r="L1626" t="b">
        <v>0</v>
      </c>
      <c r="M1626" t="s">
        <v>72</v>
      </c>
      <c r="N1626" t="s">
        <v>73</v>
      </c>
      <c r="O1626" t="s">
        <v>74</v>
      </c>
      <c r="P1626" t="s">
        <v>9571</v>
      </c>
      <c r="Q1626" t="s">
        <v>9572</v>
      </c>
      <c r="R1626" t="s">
        <v>78</v>
      </c>
      <c r="S1626" t="s">
        <v>79</v>
      </c>
      <c r="T1626">
        <v>28800000</v>
      </c>
      <c r="U1626" t="s">
        <v>80</v>
      </c>
      <c r="V1626" t="b">
        <v>0</v>
      </c>
      <c r="W1626">
        <v>1541381400000</v>
      </c>
      <c r="X1626">
        <v>3</v>
      </c>
      <c r="Y1626">
        <v>-2.9999971E-2</v>
      </c>
      <c r="Z1626">
        <v>-1.4634132</v>
      </c>
      <c r="AA1626">
        <v>1596159952</v>
      </c>
      <c r="AB1626">
        <v>2.02</v>
      </c>
      <c r="AC1626">
        <v>2.02</v>
      </c>
      <c r="AD1626" t="s">
        <v>9573</v>
      </c>
      <c r="AE1626">
        <v>2.02</v>
      </c>
      <c r="AF1626">
        <v>4000</v>
      </c>
      <c r="AG1626">
        <v>2.0499999999999998</v>
      </c>
      <c r="AH1626">
        <v>1.77</v>
      </c>
      <c r="AI1626">
        <v>2.0499999999999998</v>
      </c>
      <c r="AJ1626">
        <v>0</v>
      </c>
      <c r="AK1626">
        <v>0</v>
      </c>
      <c r="AL1626" t="s">
        <v>82</v>
      </c>
      <c r="AM1626" t="s">
        <v>1584</v>
      </c>
      <c r="AN1626">
        <v>2.02</v>
      </c>
      <c r="AO1626">
        <v>50857</v>
      </c>
      <c r="AP1626">
        <v>155125</v>
      </c>
      <c r="AQ1626">
        <v>1</v>
      </c>
      <c r="AR1626">
        <v>0.98039215999999996</v>
      </c>
      <c r="AS1626" t="s">
        <v>9574</v>
      </c>
      <c r="AT1626">
        <v>-0.27999996999999999</v>
      </c>
      <c r="AU1626">
        <v>-0.12173912000000001</v>
      </c>
      <c r="AV1626">
        <v>1.02</v>
      </c>
      <c r="AW1626">
        <v>2.2999999999999998</v>
      </c>
      <c r="AZ1626">
        <v>138840992</v>
      </c>
      <c r="BA1626">
        <v>0.221</v>
      </c>
      <c r="BB1626">
        <v>1.8165715</v>
      </c>
      <c r="BC1626">
        <v>0.20342850000000001</v>
      </c>
      <c r="BD1626">
        <v>0.111984864</v>
      </c>
      <c r="BE1626">
        <v>1.8162237000000001</v>
      </c>
      <c r="BF1626">
        <v>0.20377624</v>
      </c>
      <c r="BG1626">
        <v>0.11219776400000001</v>
      </c>
      <c r="BH1626">
        <v>280458816</v>
      </c>
      <c r="BI1626">
        <v>9.1402710000000003</v>
      </c>
      <c r="BJ1626">
        <v>15</v>
      </c>
      <c r="BK1626">
        <v>0</v>
      </c>
      <c r="BL1626" t="b">
        <v>0</v>
      </c>
      <c r="BM1626">
        <v>2.02</v>
      </c>
    </row>
    <row r="1627" spans="1:70">
      <c r="A1627" t="s">
        <v>9575</v>
      </c>
      <c r="B1627" t="s">
        <v>9576</v>
      </c>
      <c r="C1627" t="str">
        <f t="shared" si="125"/>
        <v>香港生力啤</v>
      </c>
      <c r="D1627" t="str">
        <f t="shared" si="126"/>
        <v>Food and Beverage</v>
      </c>
      <c r="E1627" t="str">
        <f t="shared" si="127"/>
        <v>飲食相關</v>
      </c>
      <c r="F1627" t="str">
        <f t="shared" si="128"/>
        <v>Alcoholic Beverages</v>
      </c>
      <c r="G1627" t="str">
        <f t="shared" si="129"/>
        <v>酒類飲品</v>
      </c>
      <c r="H1627" t="s">
        <v>68</v>
      </c>
      <c r="I1627" t="s">
        <v>69</v>
      </c>
      <c r="J1627" t="s">
        <v>70</v>
      </c>
      <c r="K1627" t="s">
        <v>71</v>
      </c>
      <c r="L1627" t="b">
        <v>0</v>
      </c>
      <c r="M1627" t="s">
        <v>72</v>
      </c>
      <c r="N1627" t="s">
        <v>73</v>
      </c>
      <c r="O1627" t="s">
        <v>74</v>
      </c>
      <c r="P1627" t="s">
        <v>9577</v>
      </c>
      <c r="Q1627" t="s">
        <v>9578</v>
      </c>
      <c r="R1627" t="s">
        <v>78</v>
      </c>
      <c r="S1627" t="s">
        <v>79</v>
      </c>
      <c r="T1627">
        <v>28800000</v>
      </c>
      <c r="U1627" t="s">
        <v>80</v>
      </c>
      <c r="V1627" t="b">
        <v>0</v>
      </c>
      <c r="W1627">
        <v>946949400000</v>
      </c>
      <c r="X1627">
        <v>3</v>
      </c>
      <c r="Y1627">
        <v>9.0000029999999995E-2</v>
      </c>
      <c r="Z1627">
        <v>11.842110999999999</v>
      </c>
      <c r="AA1627">
        <v>1596096541</v>
      </c>
      <c r="AB1627">
        <v>0.85</v>
      </c>
      <c r="AC1627">
        <v>0.85</v>
      </c>
      <c r="AD1627" t="s">
        <v>9579</v>
      </c>
      <c r="AE1627">
        <v>0.81</v>
      </c>
      <c r="AF1627">
        <v>422800</v>
      </c>
      <c r="AG1627">
        <v>0.76</v>
      </c>
      <c r="AH1627">
        <v>0.82</v>
      </c>
      <c r="AI1627">
        <v>0.85</v>
      </c>
      <c r="AJ1627">
        <v>0</v>
      </c>
      <c r="AK1627">
        <v>0</v>
      </c>
      <c r="AL1627" t="s">
        <v>82</v>
      </c>
      <c r="AM1627" t="s">
        <v>72</v>
      </c>
      <c r="AN1627">
        <v>0.83</v>
      </c>
      <c r="AO1627">
        <v>75823</v>
      </c>
      <c r="AP1627">
        <v>137350</v>
      </c>
      <c r="AQ1627">
        <v>0.20000005000000001</v>
      </c>
      <c r="AR1627">
        <v>0.30769237999999999</v>
      </c>
      <c r="AS1627" t="s">
        <v>9580</v>
      </c>
      <c r="AT1627">
        <v>-0.38</v>
      </c>
      <c r="AU1627">
        <v>-0.30894310000000003</v>
      </c>
      <c r="AV1627">
        <v>0.65</v>
      </c>
      <c r="AW1627">
        <v>1.23</v>
      </c>
      <c r="AX1627">
        <v>0.01</v>
      </c>
      <c r="AY1627">
        <v>1.3157894999999999E-2</v>
      </c>
      <c r="AZ1627">
        <v>373569984</v>
      </c>
      <c r="BA1627">
        <v>1.4590000000000001</v>
      </c>
      <c r="BB1627">
        <v>0.81777774999999997</v>
      </c>
      <c r="BC1627">
        <v>3.2222269999999997E-2</v>
      </c>
      <c r="BD1627">
        <v>3.9402235000000001E-2</v>
      </c>
      <c r="BE1627">
        <v>0.81374999999999997</v>
      </c>
      <c r="BF1627">
        <v>3.6249995E-2</v>
      </c>
      <c r="BG1627">
        <v>4.4546843000000003E-2</v>
      </c>
      <c r="BH1627">
        <v>317534496</v>
      </c>
      <c r="BI1627">
        <v>0.58259079999999996</v>
      </c>
      <c r="BJ1627">
        <v>15</v>
      </c>
      <c r="BK1627">
        <v>0</v>
      </c>
      <c r="BL1627" t="b">
        <v>0</v>
      </c>
      <c r="BM1627">
        <v>0.85</v>
      </c>
      <c r="BN1627">
        <v>1551801540</v>
      </c>
      <c r="BO1627">
        <v>1551801540</v>
      </c>
      <c r="BP1627">
        <v>1551801540</v>
      </c>
      <c r="BR1627">
        <v>-0.04</v>
      </c>
    </row>
    <row r="1628" spans="1:70">
      <c r="A1628" t="s">
        <v>9581</v>
      </c>
      <c r="B1628" t="s">
        <v>9582</v>
      </c>
      <c r="C1628" t="str">
        <f t="shared" si="125"/>
        <v>浙江聯合投資</v>
      </c>
      <c r="D1628" t="str">
        <f t="shared" si="126"/>
        <v>Transportation, logistics and infrastructure</v>
      </c>
      <c r="E1628" t="str">
        <f t="shared" si="127"/>
        <v>運輸、物流及基建</v>
      </c>
      <c r="F1628" t="str">
        <f t="shared" si="128"/>
        <v>Infrastructure</v>
      </c>
      <c r="G1628" t="str">
        <f t="shared" si="129"/>
        <v>基建</v>
      </c>
      <c r="H1628" t="s">
        <v>68</v>
      </c>
      <c r="I1628" t="s">
        <v>69</v>
      </c>
      <c r="J1628" t="s">
        <v>70</v>
      </c>
      <c r="K1628" t="s">
        <v>71</v>
      </c>
      <c r="L1628" t="b">
        <v>0</v>
      </c>
      <c r="M1628" t="s">
        <v>72</v>
      </c>
      <c r="N1628" t="s">
        <v>73</v>
      </c>
      <c r="O1628" t="s">
        <v>74</v>
      </c>
      <c r="P1628" t="s">
        <v>9583</v>
      </c>
      <c r="Q1628" t="s">
        <v>9584</v>
      </c>
      <c r="R1628" t="s">
        <v>78</v>
      </c>
      <c r="S1628" t="s">
        <v>79</v>
      </c>
      <c r="T1628">
        <v>28800000</v>
      </c>
      <c r="U1628" t="s">
        <v>80</v>
      </c>
      <c r="V1628" t="b">
        <v>0</v>
      </c>
      <c r="W1628">
        <v>1446427800000</v>
      </c>
      <c r="X1628">
        <v>3</v>
      </c>
      <c r="Y1628">
        <v>9.0000029999999995E-3</v>
      </c>
      <c r="Z1628">
        <v>5.2631598000000004</v>
      </c>
      <c r="AA1628">
        <v>1596160041</v>
      </c>
      <c r="AB1628">
        <v>0.18</v>
      </c>
      <c r="AC1628">
        <v>0.18</v>
      </c>
      <c r="AD1628" t="s">
        <v>9585</v>
      </c>
      <c r="AE1628">
        <v>0.18</v>
      </c>
      <c r="AF1628">
        <v>10000</v>
      </c>
      <c r="AG1628">
        <v>0.17100000000000001</v>
      </c>
      <c r="AH1628">
        <v>0.13900000000000001</v>
      </c>
      <c r="AI1628">
        <v>0.18</v>
      </c>
      <c r="AJ1628">
        <v>0</v>
      </c>
      <c r="AK1628">
        <v>0</v>
      </c>
      <c r="AL1628" t="s">
        <v>82</v>
      </c>
      <c r="AM1628" t="s">
        <v>72</v>
      </c>
      <c r="AN1628">
        <v>0.18</v>
      </c>
      <c r="AO1628">
        <v>806515</v>
      </c>
      <c r="AP1628">
        <v>350000</v>
      </c>
      <c r="AQ1628">
        <v>6.9000006000000003E-2</v>
      </c>
      <c r="AR1628">
        <v>0.62162167000000002</v>
      </c>
      <c r="AS1628" t="s">
        <v>9586</v>
      </c>
      <c r="AT1628">
        <v>-0.30499999999999999</v>
      </c>
      <c r="AU1628">
        <v>-0.62886595999999995</v>
      </c>
      <c r="AV1628">
        <v>0.111</v>
      </c>
      <c r="AW1628">
        <v>0.48499999999999999</v>
      </c>
      <c r="AZ1628">
        <v>1577200000</v>
      </c>
      <c r="BA1628">
        <v>6.5000000000000002E-2</v>
      </c>
      <c r="BB1628">
        <v>0.15091667</v>
      </c>
      <c r="BC1628">
        <v>2.9083340999999999E-2</v>
      </c>
      <c r="BD1628">
        <v>0.19271126</v>
      </c>
      <c r="BE1628">
        <v>0.23129167</v>
      </c>
      <c r="BF1628">
        <v>-5.1291660000000003E-2</v>
      </c>
      <c r="BG1628">
        <v>-0.22176181</v>
      </c>
      <c r="BH1628">
        <v>283896000</v>
      </c>
      <c r="BI1628">
        <v>2.769231</v>
      </c>
      <c r="BJ1628">
        <v>15</v>
      </c>
      <c r="BK1628">
        <v>0</v>
      </c>
      <c r="BL1628" t="b">
        <v>0</v>
      </c>
      <c r="BM1628">
        <v>0.18</v>
      </c>
      <c r="BN1628">
        <v>1552060740</v>
      </c>
      <c r="BO1628">
        <v>1552060740</v>
      </c>
      <c r="BP1628">
        <v>1552060740</v>
      </c>
    </row>
    <row r="1629" spans="1:70">
      <c r="A1629" t="s">
        <v>9587</v>
      </c>
      <c r="B1629" t="s">
        <v>9588</v>
      </c>
      <c r="C1629" t="str">
        <f t="shared" si="125"/>
        <v>雋泰控股</v>
      </c>
      <c r="D1629" t="str">
        <f t="shared" si="126"/>
        <v>Information Technology</v>
      </c>
      <c r="E1629" t="str">
        <f t="shared" si="127"/>
        <v>資訊科技</v>
      </c>
      <c r="F1629" t="str">
        <f t="shared" si="128"/>
        <v>Computer and Peripheral Products</v>
      </c>
      <c r="G1629" t="str">
        <f t="shared" si="129"/>
        <v>電腦及周邊產品</v>
      </c>
      <c r="H1629" t="s">
        <v>68</v>
      </c>
      <c r="I1629" t="s">
        <v>69</v>
      </c>
      <c r="J1629" t="s">
        <v>70</v>
      </c>
      <c r="K1629" t="s">
        <v>71</v>
      </c>
      <c r="L1629" t="b">
        <v>0</v>
      </c>
      <c r="M1629" t="s">
        <v>72</v>
      </c>
      <c r="N1629" t="s">
        <v>73</v>
      </c>
      <c r="O1629" t="s">
        <v>74</v>
      </c>
      <c r="P1629" t="s">
        <v>9589</v>
      </c>
      <c r="Q1629" t="s">
        <v>9590</v>
      </c>
      <c r="R1629" t="s">
        <v>78</v>
      </c>
      <c r="S1629" t="s">
        <v>79</v>
      </c>
      <c r="T1629">
        <v>28800000</v>
      </c>
      <c r="U1629" t="s">
        <v>80</v>
      </c>
      <c r="V1629" t="b">
        <v>0</v>
      </c>
      <c r="W1629">
        <v>946949400000</v>
      </c>
      <c r="X1629">
        <v>3</v>
      </c>
      <c r="Y1629">
        <v>-1.1000006999999999E-2</v>
      </c>
      <c r="Z1629">
        <v>-8.088241</v>
      </c>
      <c r="AA1629">
        <v>1596160651</v>
      </c>
      <c r="AB1629">
        <v>0.125</v>
      </c>
      <c r="AC1629">
        <v>0.125</v>
      </c>
      <c r="AD1629" t="s">
        <v>9591</v>
      </c>
      <c r="AE1629">
        <v>0.122</v>
      </c>
      <c r="AF1629">
        <v>30000</v>
      </c>
      <c r="AG1629">
        <v>0.13600000000000001</v>
      </c>
      <c r="AH1629">
        <v>0.122</v>
      </c>
      <c r="AI1629">
        <v>0.13700000000000001</v>
      </c>
      <c r="AJ1629">
        <v>0</v>
      </c>
      <c r="AK1629">
        <v>0</v>
      </c>
      <c r="AL1629" t="s">
        <v>82</v>
      </c>
      <c r="AM1629" t="s">
        <v>72</v>
      </c>
      <c r="AN1629">
        <v>0.122</v>
      </c>
      <c r="AO1629">
        <v>862434</v>
      </c>
      <c r="AP1629">
        <v>654567</v>
      </c>
      <c r="AQ1629">
        <v>5.8999999999999997E-2</v>
      </c>
      <c r="AR1629">
        <v>0.89393940000000005</v>
      </c>
      <c r="AS1629" t="s">
        <v>9592</v>
      </c>
      <c r="AT1629">
        <v>-2.4000003999999998E-2</v>
      </c>
      <c r="AU1629">
        <v>-0.16107384999999999</v>
      </c>
      <c r="AV1629">
        <v>6.6000000000000003E-2</v>
      </c>
      <c r="AW1629">
        <v>0.14899999999999999</v>
      </c>
      <c r="AZ1629">
        <v>2048880000</v>
      </c>
      <c r="BA1629">
        <v>5.7000000000000002E-2</v>
      </c>
      <c r="BB1629">
        <v>0.12231428</v>
      </c>
      <c r="BC1629">
        <v>2.6857182000000002E-3</v>
      </c>
      <c r="BD1629">
        <v>2.1957520000000001E-2</v>
      </c>
      <c r="BE1629">
        <v>0.10318181999999999</v>
      </c>
      <c r="BF1629">
        <v>2.1818183000000001E-2</v>
      </c>
      <c r="BG1629">
        <v>0.21145377000000001</v>
      </c>
      <c r="BH1629">
        <v>256110000</v>
      </c>
      <c r="BI1629">
        <v>2.1929824</v>
      </c>
      <c r="BJ1629">
        <v>15</v>
      </c>
      <c r="BK1629">
        <v>0</v>
      </c>
      <c r="BL1629" t="b">
        <v>0</v>
      </c>
      <c r="BM1629">
        <v>0.125</v>
      </c>
      <c r="BN1629">
        <v>1553785140</v>
      </c>
      <c r="BO1629">
        <v>1553785140</v>
      </c>
      <c r="BP1629">
        <v>1553785140</v>
      </c>
      <c r="BR1629">
        <v>-1.5100000000000001E-2</v>
      </c>
    </row>
    <row r="1630" spans="1:70">
      <c r="A1630" t="s">
        <v>9593</v>
      </c>
      <c r="B1630" t="s">
        <v>9594</v>
      </c>
      <c r="C1630" t="str">
        <f t="shared" si="125"/>
        <v>建業建榮</v>
      </c>
      <c r="D1630" t="str">
        <f t="shared" si="126"/>
        <v>Real Estate Construction</v>
      </c>
      <c r="E1630" t="str">
        <f t="shared" si="127"/>
        <v>地產建築</v>
      </c>
      <c r="F1630" t="str">
        <f t="shared" si="128"/>
        <v>Construction related</v>
      </c>
      <c r="G1630" t="str">
        <f t="shared" si="129"/>
        <v>建築相關</v>
      </c>
      <c r="H1630" t="s">
        <v>68</v>
      </c>
      <c r="I1630" t="s">
        <v>69</v>
      </c>
      <c r="J1630" t="s">
        <v>70</v>
      </c>
      <c r="K1630" t="s">
        <v>71</v>
      </c>
      <c r="L1630" t="b">
        <v>0</v>
      </c>
      <c r="M1630" t="s">
        <v>72</v>
      </c>
      <c r="N1630" t="s">
        <v>73</v>
      </c>
      <c r="O1630" t="s">
        <v>74</v>
      </c>
      <c r="P1630" t="s">
        <v>9595</v>
      </c>
      <c r="Q1630" t="s">
        <v>9596</v>
      </c>
      <c r="R1630" t="s">
        <v>78</v>
      </c>
      <c r="S1630" t="s">
        <v>79</v>
      </c>
      <c r="T1630">
        <v>28800000</v>
      </c>
      <c r="U1630" t="s">
        <v>80</v>
      </c>
      <c r="V1630" t="b">
        <v>0</v>
      </c>
      <c r="W1630">
        <v>1447205400000</v>
      </c>
      <c r="X1630">
        <v>3</v>
      </c>
      <c r="Y1630">
        <v>-2.0000040000000001E-3</v>
      </c>
      <c r="Z1630">
        <v>-1.0752710000000001</v>
      </c>
      <c r="AA1630">
        <v>1596009549</v>
      </c>
      <c r="AB1630">
        <v>0.184</v>
      </c>
      <c r="AC1630">
        <v>0.188</v>
      </c>
      <c r="AD1630" t="s">
        <v>9597</v>
      </c>
      <c r="AE1630">
        <v>0.17799999999999999</v>
      </c>
      <c r="AF1630">
        <v>335000</v>
      </c>
      <c r="AG1630">
        <v>0.186</v>
      </c>
      <c r="AH1630">
        <v>0.17899999999999999</v>
      </c>
      <c r="AI1630">
        <v>0.183</v>
      </c>
      <c r="AJ1630">
        <v>0</v>
      </c>
      <c r="AK1630">
        <v>0</v>
      </c>
      <c r="AL1630" t="s">
        <v>82</v>
      </c>
      <c r="AM1630" t="s">
        <v>72</v>
      </c>
      <c r="AN1630">
        <v>0.18</v>
      </c>
      <c r="AO1630">
        <v>133782</v>
      </c>
      <c r="AP1630">
        <v>225000</v>
      </c>
      <c r="AQ1630">
        <v>1.1000006999999999E-2</v>
      </c>
      <c r="AR1630">
        <v>6.3583860000000006E-2</v>
      </c>
      <c r="AS1630" t="s">
        <v>9598</v>
      </c>
      <c r="AT1630">
        <v>-6.6000000000000003E-2</v>
      </c>
      <c r="AU1630">
        <v>-0.26400000000000001</v>
      </c>
      <c r="AV1630">
        <v>0.17299999999999999</v>
      </c>
      <c r="AW1630">
        <v>0.25</v>
      </c>
      <c r="AX1630">
        <v>1.4999999999999999E-2</v>
      </c>
      <c r="AY1630">
        <v>8.0645159999999994E-2</v>
      </c>
      <c r="AZ1630">
        <v>1500000000</v>
      </c>
      <c r="BA1630">
        <v>0.30199999999999999</v>
      </c>
      <c r="BB1630">
        <v>0.19505713999999999</v>
      </c>
      <c r="BC1630">
        <v>-1.1057137999999999E-2</v>
      </c>
      <c r="BD1630">
        <v>-5.6686661999999999E-2</v>
      </c>
      <c r="BE1630">
        <v>0.20755245</v>
      </c>
      <c r="BF1630">
        <v>-2.3552448E-2</v>
      </c>
      <c r="BG1630">
        <v>-0.11347709</v>
      </c>
      <c r="BH1630">
        <v>276000000</v>
      </c>
      <c r="BI1630">
        <v>0.60927149999999997</v>
      </c>
      <c r="BJ1630">
        <v>15</v>
      </c>
      <c r="BK1630">
        <v>0</v>
      </c>
      <c r="BL1630" t="b">
        <v>0</v>
      </c>
      <c r="BM1630">
        <v>0.184</v>
      </c>
      <c r="BN1630">
        <v>1553698740</v>
      </c>
      <c r="BO1630">
        <v>1553698740</v>
      </c>
      <c r="BP1630">
        <v>1553698740</v>
      </c>
    </row>
    <row r="1631" spans="1:70">
      <c r="A1631" t="s">
        <v>9599</v>
      </c>
      <c r="B1631" t="s">
        <v>9600</v>
      </c>
      <c r="C1631" t="str">
        <f t="shared" si="125"/>
        <v>永順控股香港</v>
      </c>
      <c r="D1631" t="str">
        <f t="shared" si="126"/>
        <v>Consumer Service</v>
      </c>
      <c r="E1631" t="str">
        <f t="shared" si="127"/>
        <v>消費者服務業</v>
      </c>
      <c r="F1631" t="str">
        <f t="shared" si="128"/>
        <v>Support Service</v>
      </c>
      <c r="G1631" t="str">
        <f t="shared" si="129"/>
        <v>支援服務</v>
      </c>
      <c r="H1631" t="s">
        <v>68</v>
      </c>
      <c r="I1631" t="s">
        <v>69</v>
      </c>
      <c r="J1631" t="s">
        <v>70</v>
      </c>
      <c r="K1631" t="s">
        <v>71</v>
      </c>
      <c r="L1631" t="b">
        <v>0</v>
      </c>
      <c r="M1631" t="s">
        <v>72</v>
      </c>
      <c r="N1631" t="s">
        <v>73</v>
      </c>
      <c r="O1631" t="s">
        <v>74</v>
      </c>
      <c r="P1631" t="s">
        <v>9601</v>
      </c>
      <c r="Q1631" t="s">
        <v>9602</v>
      </c>
      <c r="R1631" t="s">
        <v>78</v>
      </c>
      <c r="S1631" t="s">
        <v>79</v>
      </c>
      <c r="T1631">
        <v>28800000</v>
      </c>
      <c r="U1631" t="s">
        <v>80</v>
      </c>
      <c r="V1631" t="b">
        <v>0</v>
      </c>
      <c r="X1631">
        <v>3</v>
      </c>
      <c r="Y1631">
        <v>-1.9999980000000001E-2</v>
      </c>
      <c r="Z1631">
        <v>-4.2105220000000001</v>
      </c>
      <c r="AA1631">
        <v>1596159786</v>
      </c>
      <c r="AB1631">
        <v>0.45500000000000002</v>
      </c>
      <c r="AC1631">
        <v>0.48499999999999999</v>
      </c>
      <c r="AD1631" t="s">
        <v>8135</v>
      </c>
      <c r="AE1631">
        <v>0.45500000000000002</v>
      </c>
      <c r="AF1631">
        <v>325000</v>
      </c>
      <c r="AG1631">
        <v>0.47499999999999998</v>
      </c>
      <c r="AH1631">
        <v>0.45500000000000002</v>
      </c>
      <c r="AI1631">
        <v>0.46500000000000002</v>
      </c>
      <c r="AL1631" t="s">
        <v>82</v>
      </c>
      <c r="AM1631" t="s">
        <v>72</v>
      </c>
      <c r="AN1631">
        <v>0.48</v>
      </c>
      <c r="AQ1631">
        <v>0</v>
      </c>
      <c r="AR1631">
        <v>0</v>
      </c>
      <c r="AS1631" t="s">
        <v>8135</v>
      </c>
      <c r="AT1631">
        <v>-3.0000000999999998E-2</v>
      </c>
      <c r="AU1631">
        <v>-6.1855670000000001E-2</v>
      </c>
      <c r="AV1631">
        <v>0.45500000000000002</v>
      </c>
      <c r="AW1631">
        <v>0.48499999999999999</v>
      </c>
      <c r="AX1631">
        <v>1.7000000000000001E-2</v>
      </c>
      <c r="AY1631">
        <v>3.5789475000000001E-2</v>
      </c>
      <c r="AZ1631">
        <v>600000000</v>
      </c>
      <c r="BA1631">
        <v>0.22500000000000001</v>
      </c>
      <c r="BH1631">
        <v>273000000</v>
      </c>
      <c r="BI1631">
        <v>2.0222223000000001</v>
      </c>
      <c r="BJ1631">
        <v>15</v>
      </c>
      <c r="BK1631">
        <v>0</v>
      </c>
      <c r="BL1631" t="b">
        <v>0</v>
      </c>
      <c r="BM1631">
        <v>0.45500000000000002</v>
      </c>
    </row>
    <row r="1632" spans="1:70">
      <c r="A1632" t="s">
        <v>9603</v>
      </c>
      <c r="B1632" t="s">
        <v>9604</v>
      </c>
      <c r="C1632" t="str">
        <f t="shared" si="125"/>
        <v>中國唐商</v>
      </c>
      <c r="D1632" t="str">
        <f t="shared" si="126"/>
        <v>Conglomerate</v>
      </c>
      <c r="E1632" t="str">
        <f t="shared" si="127"/>
        <v>綜合企業</v>
      </c>
      <c r="F1632" t="str">
        <f t="shared" si="128"/>
        <v>Conglomerate</v>
      </c>
      <c r="G1632" t="str">
        <f t="shared" si="129"/>
        <v>綜合企業</v>
      </c>
      <c r="H1632" t="s">
        <v>68</v>
      </c>
      <c r="I1632" t="s">
        <v>69</v>
      </c>
      <c r="J1632" t="s">
        <v>70</v>
      </c>
      <c r="K1632" t="s">
        <v>71</v>
      </c>
      <c r="L1632" t="b">
        <v>0</v>
      </c>
      <c r="M1632" t="s">
        <v>72</v>
      </c>
      <c r="N1632" t="s">
        <v>73</v>
      </c>
      <c r="O1632" t="s">
        <v>74</v>
      </c>
      <c r="P1632" t="s">
        <v>9605</v>
      </c>
      <c r="Q1632" t="s">
        <v>9606</v>
      </c>
      <c r="R1632" t="s">
        <v>78</v>
      </c>
      <c r="S1632" t="s">
        <v>79</v>
      </c>
      <c r="T1632">
        <v>28800000</v>
      </c>
      <c r="U1632" t="s">
        <v>80</v>
      </c>
      <c r="V1632" t="b">
        <v>0</v>
      </c>
      <c r="W1632">
        <v>946949400000</v>
      </c>
      <c r="X1632">
        <v>3</v>
      </c>
      <c r="Y1632">
        <v>-1.0000020000000001E-3</v>
      </c>
      <c r="Z1632">
        <v>-0.73529560000000005</v>
      </c>
      <c r="AA1632">
        <v>1596159707</v>
      </c>
      <c r="AB1632">
        <v>0.13500000000000001</v>
      </c>
      <c r="AC1632">
        <v>0.13</v>
      </c>
      <c r="AD1632" t="s">
        <v>9607</v>
      </c>
      <c r="AE1632">
        <v>0.129</v>
      </c>
      <c r="AF1632">
        <v>48000</v>
      </c>
      <c r="AG1632">
        <v>0.13600000000000001</v>
      </c>
      <c r="AH1632">
        <v>0.13500000000000001</v>
      </c>
      <c r="AI1632">
        <v>0.14000000000000001</v>
      </c>
      <c r="AJ1632">
        <v>0</v>
      </c>
      <c r="AK1632">
        <v>0</v>
      </c>
      <c r="AL1632" t="s">
        <v>82</v>
      </c>
      <c r="AM1632" t="s">
        <v>72</v>
      </c>
      <c r="AN1632">
        <v>0.129</v>
      </c>
      <c r="AO1632">
        <v>192427</v>
      </c>
      <c r="AP1632">
        <v>809625</v>
      </c>
      <c r="AQ1632">
        <v>7.3999999999999996E-2</v>
      </c>
      <c r="AR1632">
        <v>1.2131147</v>
      </c>
      <c r="AS1632" t="s">
        <v>9608</v>
      </c>
      <c r="AT1632">
        <v>-0.08</v>
      </c>
      <c r="AU1632">
        <v>-0.37209302</v>
      </c>
      <c r="AV1632">
        <v>6.0999999999999999E-2</v>
      </c>
      <c r="AW1632">
        <v>0.215</v>
      </c>
      <c r="AZ1632">
        <v>1877779968</v>
      </c>
      <c r="BA1632">
        <v>9.2999999999999999E-2</v>
      </c>
      <c r="BB1632">
        <v>0.104777776</v>
      </c>
      <c r="BC1632">
        <v>3.0222229999999999E-2</v>
      </c>
      <c r="BD1632">
        <v>0.28844120000000001</v>
      </c>
      <c r="BE1632">
        <v>0.14280556</v>
      </c>
      <c r="BF1632">
        <v>-7.805556E-3</v>
      </c>
      <c r="BG1632">
        <v>-5.465863E-2</v>
      </c>
      <c r="BH1632">
        <v>253500304</v>
      </c>
      <c r="BI1632">
        <v>1.451613</v>
      </c>
      <c r="BJ1632">
        <v>15</v>
      </c>
      <c r="BK1632">
        <v>0</v>
      </c>
      <c r="BL1632" t="b">
        <v>0</v>
      </c>
      <c r="BM1632">
        <v>0.13500000000000001</v>
      </c>
      <c r="BN1632">
        <v>1561647540</v>
      </c>
      <c r="BO1632">
        <v>1561647540</v>
      </c>
      <c r="BP1632">
        <v>1561647540</v>
      </c>
    </row>
    <row r="1633" spans="1:70">
      <c r="A1633" t="s">
        <v>9609</v>
      </c>
      <c r="B1633" t="s">
        <v>9610</v>
      </c>
      <c r="C1633" t="str">
        <f t="shared" si="125"/>
        <v>新福港</v>
      </c>
      <c r="D1633" t="str">
        <f t="shared" si="126"/>
        <v>Real Estate Construction</v>
      </c>
      <c r="E1633" t="str">
        <f t="shared" si="127"/>
        <v>地產建築</v>
      </c>
      <c r="F1633" t="str">
        <f t="shared" si="128"/>
        <v>Construction related</v>
      </c>
      <c r="G1633" t="str">
        <f t="shared" si="129"/>
        <v>建築相關</v>
      </c>
      <c r="H1633" t="s">
        <v>68</v>
      </c>
      <c r="I1633" t="s">
        <v>69</v>
      </c>
      <c r="J1633" t="s">
        <v>70</v>
      </c>
      <c r="K1633" t="s">
        <v>71</v>
      </c>
      <c r="L1633" t="b">
        <v>0</v>
      </c>
      <c r="M1633" t="s">
        <v>72</v>
      </c>
      <c r="N1633" t="s">
        <v>73</v>
      </c>
      <c r="O1633" t="s">
        <v>74</v>
      </c>
      <c r="P1633" t="s">
        <v>9611</v>
      </c>
      <c r="Q1633" t="s">
        <v>9612</v>
      </c>
      <c r="R1633" t="s">
        <v>78</v>
      </c>
      <c r="S1633" t="s">
        <v>79</v>
      </c>
      <c r="T1633">
        <v>28800000</v>
      </c>
      <c r="U1633" t="s">
        <v>80</v>
      </c>
      <c r="V1633" t="b">
        <v>0</v>
      </c>
      <c r="W1633">
        <v>1449711000000</v>
      </c>
      <c r="X1633">
        <v>3</v>
      </c>
      <c r="Y1633">
        <v>-3.9999960000000001E-2</v>
      </c>
      <c r="Z1633">
        <v>-5.7142799999999996</v>
      </c>
      <c r="AA1633">
        <v>1596089250</v>
      </c>
      <c r="AB1633">
        <v>0.66</v>
      </c>
      <c r="AC1633">
        <v>0.66</v>
      </c>
      <c r="AD1633" t="s">
        <v>7111</v>
      </c>
      <c r="AE1633">
        <v>0.66</v>
      </c>
      <c r="AF1633">
        <v>16000</v>
      </c>
      <c r="AG1633">
        <v>0.7</v>
      </c>
      <c r="AH1633">
        <v>0.65</v>
      </c>
      <c r="AI1633">
        <v>0.78</v>
      </c>
      <c r="AJ1633">
        <v>0</v>
      </c>
      <c r="AK1633">
        <v>0</v>
      </c>
      <c r="AL1633" t="s">
        <v>82</v>
      </c>
      <c r="AM1633" t="s">
        <v>72</v>
      </c>
      <c r="AN1633">
        <v>0.66</v>
      </c>
      <c r="AO1633">
        <v>47121</v>
      </c>
      <c r="AP1633">
        <v>117500</v>
      </c>
      <c r="AQ1633">
        <v>5.0000012000000003E-2</v>
      </c>
      <c r="AR1633">
        <v>8.1967230000000002E-2</v>
      </c>
      <c r="AS1633" t="s">
        <v>9613</v>
      </c>
      <c r="AT1633">
        <v>-1.1800001</v>
      </c>
      <c r="AU1633">
        <v>-0.6413044</v>
      </c>
      <c r="AV1633">
        <v>0.61</v>
      </c>
      <c r="AW1633">
        <v>1.84</v>
      </c>
      <c r="AX1633">
        <v>0.04</v>
      </c>
      <c r="AY1633">
        <v>5.7142856999999998E-2</v>
      </c>
      <c r="AZ1633">
        <v>400000000</v>
      </c>
      <c r="BA1633">
        <v>1.121</v>
      </c>
      <c r="BB1633">
        <v>0.67361110000000002</v>
      </c>
      <c r="BC1633">
        <v>-1.3611078E-2</v>
      </c>
      <c r="BD1633">
        <v>-2.0206136999999999E-2</v>
      </c>
      <c r="BE1633">
        <v>0.7735417</v>
      </c>
      <c r="BF1633">
        <v>-0.11354166</v>
      </c>
      <c r="BG1633">
        <v>-0.14678156000000001</v>
      </c>
      <c r="BH1633">
        <v>264000016</v>
      </c>
      <c r="BI1633">
        <v>0.58875999999999995</v>
      </c>
      <c r="BJ1633">
        <v>15</v>
      </c>
      <c r="BK1633">
        <v>0</v>
      </c>
      <c r="BL1633" t="b">
        <v>0</v>
      </c>
      <c r="BM1633">
        <v>0.66</v>
      </c>
      <c r="BN1633">
        <v>1553612340</v>
      </c>
      <c r="BO1633">
        <v>1553612340</v>
      </c>
      <c r="BP1633">
        <v>1553612340</v>
      </c>
    </row>
    <row r="1634" spans="1:70">
      <c r="A1634" t="s">
        <v>9614</v>
      </c>
      <c r="B1634" t="s">
        <v>9615</v>
      </c>
      <c r="C1634" t="str">
        <f t="shared" si="125"/>
        <v>登輝控股</v>
      </c>
      <c r="D1634" t="str">
        <f t="shared" si="126"/>
        <v>Consumer Goods Manufacturing</v>
      </c>
      <c r="E1634" t="str">
        <f t="shared" si="127"/>
        <v>消費品製造</v>
      </c>
      <c r="F1634" t="str">
        <f t="shared" si="128"/>
        <v>Home Appliances</v>
      </c>
      <c r="G1634" t="str">
        <f t="shared" si="129"/>
        <v>家電</v>
      </c>
      <c r="H1634" t="s">
        <v>68</v>
      </c>
      <c r="I1634" t="s">
        <v>69</v>
      </c>
      <c r="J1634" t="s">
        <v>70</v>
      </c>
      <c r="K1634" t="s">
        <v>71</v>
      </c>
      <c r="L1634" t="b">
        <v>0</v>
      </c>
      <c r="M1634" t="s">
        <v>72</v>
      </c>
      <c r="N1634" t="s">
        <v>73</v>
      </c>
      <c r="O1634" t="s">
        <v>74</v>
      </c>
      <c r="P1634" t="s">
        <v>9616</v>
      </c>
      <c r="Q1634" t="s">
        <v>9617</v>
      </c>
      <c r="R1634" t="s">
        <v>78</v>
      </c>
      <c r="S1634" t="s">
        <v>79</v>
      </c>
      <c r="T1634">
        <v>28800000</v>
      </c>
      <c r="U1634" t="s">
        <v>80</v>
      </c>
      <c r="V1634" t="b">
        <v>0</v>
      </c>
      <c r="W1634">
        <v>1571967000000</v>
      </c>
      <c r="X1634">
        <v>3</v>
      </c>
      <c r="Y1634">
        <v>0</v>
      </c>
      <c r="Z1634">
        <v>0</v>
      </c>
      <c r="AA1634">
        <v>1596093418</v>
      </c>
      <c r="AB1634">
        <v>0.76</v>
      </c>
      <c r="AC1634">
        <v>0.76</v>
      </c>
      <c r="AD1634" t="s">
        <v>9283</v>
      </c>
      <c r="AE1634">
        <v>0.76</v>
      </c>
      <c r="AF1634">
        <v>46000</v>
      </c>
      <c r="AG1634">
        <v>0.76</v>
      </c>
      <c r="AH1634">
        <v>0.76</v>
      </c>
      <c r="AI1634">
        <v>0.79</v>
      </c>
      <c r="AL1634" t="s">
        <v>82</v>
      </c>
      <c r="AM1634" t="s">
        <v>72</v>
      </c>
      <c r="AN1634">
        <v>0.76</v>
      </c>
      <c r="AO1634">
        <v>1258090</v>
      </c>
      <c r="AP1634">
        <v>112500</v>
      </c>
      <c r="AQ1634">
        <v>0.32999998000000003</v>
      </c>
      <c r="AR1634">
        <v>0.76744179999999995</v>
      </c>
      <c r="AS1634" t="s">
        <v>9618</v>
      </c>
      <c r="AT1634">
        <v>-0.45000004999999998</v>
      </c>
      <c r="AU1634">
        <v>-0.37190086</v>
      </c>
      <c r="AV1634">
        <v>0.43</v>
      </c>
      <c r="AW1634">
        <v>1.21</v>
      </c>
      <c r="AX1634">
        <v>0.106</v>
      </c>
      <c r="AY1634">
        <v>0.13947369000000001</v>
      </c>
      <c r="AZ1634">
        <v>359000000</v>
      </c>
      <c r="BA1634">
        <v>0.76600000000000001</v>
      </c>
      <c r="BB1634">
        <v>0.78666670000000005</v>
      </c>
      <c r="BC1634">
        <v>-2.6666700000000002E-2</v>
      </c>
      <c r="BD1634">
        <v>-3.3898346000000003E-2</v>
      </c>
      <c r="BE1634">
        <v>0.7006597</v>
      </c>
      <c r="BF1634">
        <v>5.9340299999999999E-2</v>
      </c>
      <c r="BG1634">
        <v>8.4692039999999996E-2</v>
      </c>
      <c r="BH1634">
        <v>272840000</v>
      </c>
      <c r="BI1634">
        <v>0.99216709999999997</v>
      </c>
      <c r="BJ1634">
        <v>15</v>
      </c>
      <c r="BK1634">
        <v>0</v>
      </c>
      <c r="BL1634" t="b">
        <v>0</v>
      </c>
      <c r="BM1634">
        <v>0.76</v>
      </c>
    </row>
    <row r="1635" spans="1:70">
      <c r="A1635" t="s">
        <v>9619</v>
      </c>
      <c r="B1635" t="s">
        <v>9620</v>
      </c>
      <c r="C1635" t="str">
        <f t="shared" si="125"/>
        <v>中國鐵鈦</v>
      </c>
      <c r="D1635" t="str">
        <f t="shared" si="126"/>
        <v>Raw Materials</v>
      </c>
      <c r="E1635" t="str">
        <f t="shared" si="127"/>
        <v>原材料</v>
      </c>
      <c r="F1635" t="str">
        <f t="shared" si="128"/>
        <v>Steel and Aluminum</v>
      </c>
      <c r="G1635" t="str">
        <f t="shared" si="129"/>
        <v>鋼鐵鋁材</v>
      </c>
      <c r="H1635" t="s">
        <v>68</v>
      </c>
      <c r="I1635" t="s">
        <v>69</v>
      </c>
      <c r="J1635" t="s">
        <v>70</v>
      </c>
      <c r="K1635" t="s">
        <v>71</v>
      </c>
      <c r="L1635" t="b">
        <v>0</v>
      </c>
      <c r="M1635" t="s">
        <v>72</v>
      </c>
      <c r="N1635" t="s">
        <v>73</v>
      </c>
      <c r="O1635" t="s">
        <v>74</v>
      </c>
      <c r="P1635" t="s">
        <v>9621</v>
      </c>
      <c r="Q1635" t="s">
        <v>9622</v>
      </c>
      <c r="R1635" t="s">
        <v>78</v>
      </c>
      <c r="S1635" t="s">
        <v>79</v>
      </c>
      <c r="T1635">
        <v>28800000</v>
      </c>
      <c r="U1635" t="s">
        <v>80</v>
      </c>
      <c r="V1635" t="b">
        <v>0</v>
      </c>
      <c r="W1635">
        <v>1254965400000</v>
      </c>
      <c r="X1635">
        <v>3</v>
      </c>
      <c r="Y1635">
        <v>1.0000020000000001E-3</v>
      </c>
      <c r="Z1635">
        <v>0.80645330000000004</v>
      </c>
      <c r="AA1635">
        <v>1595990980</v>
      </c>
      <c r="AB1635">
        <v>0.125</v>
      </c>
      <c r="AC1635">
        <v>0.128</v>
      </c>
      <c r="AD1635" t="s">
        <v>9623</v>
      </c>
      <c r="AE1635">
        <v>0.124</v>
      </c>
      <c r="AF1635">
        <v>11000</v>
      </c>
      <c r="AG1635">
        <v>0.124</v>
      </c>
      <c r="AH1635">
        <v>0.125</v>
      </c>
      <c r="AI1635">
        <v>0.13200000000000001</v>
      </c>
      <c r="AJ1635">
        <v>0</v>
      </c>
      <c r="AK1635">
        <v>0</v>
      </c>
      <c r="AL1635" t="s">
        <v>82</v>
      </c>
      <c r="AM1635" t="s">
        <v>102</v>
      </c>
      <c r="AN1635">
        <v>0.128</v>
      </c>
      <c r="AO1635">
        <v>611984</v>
      </c>
      <c r="AP1635">
        <v>326625</v>
      </c>
      <c r="AQ1635">
        <v>1.2999996999999999E-2</v>
      </c>
      <c r="AR1635">
        <v>0.11607139599999999</v>
      </c>
      <c r="AS1635" t="s">
        <v>9624</v>
      </c>
      <c r="AT1635">
        <v>-0.13999998999999999</v>
      </c>
      <c r="AU1635">
        <v>-0.52830184000000002</v>
      </c>
      <c r="AV1635">
        <v>0.112</v>
      </c>
      <c r="AW1635">
        <v>0.26500000000000001</v>
      </c>
      <c r="AZ1635">
        <v>2249019904</v>
      </c>
      <c r="BA1635">
        <v>4.2000000000000003E-2</v>
      </c>
      <c r="BB1635">
        <v>0.12905713999999999</v>
      </c>
      <c r="BC1635">
        <v>-4.0571390000000004E-3</v>
      </c>
      <c r="BD1635">
        <v>-3.1436766999999997E-2</v>
      </c>
      <c r="BE1635">
        <v>0.14681817999999999</v>
      </c>
      <c r="BF1635">
        <v>-2.1818176000000002E-2</v>
      </c>
      <c r="BG1635">
        <v>-0.14860677999999999</v>
      </c>
      <c r="BH1635">
        <v>281127488</v>
      </c>
      <c r="BI1635">
        <v>2.9761905999999998</v>
      </c>
      <c r="BJ1635">
        <v>15</v>
      </c>
      <c r="BK1635">
        <v>0</v>
      </c>
      <c r="BL1635" t="b">
        <v>0</v>
      </c>
      <c r="BM1635">
        <v>0.125</v>
      </c>
      <c r="BN1635">
        <v>1553612340</v>
      </c>
      <c r="BO1635">
        <v>1553612340</v>
      </c>
      <c r="BP1635">
        <v>1553612340</v>
      </c>
      <c r="BQ1635">
        <v>3.6083367000000002</v>
      </c>
      <c r="BR1635">
        <v>3.4641999999999999E-2</v>
      </c>
    </row>
    <row r="1636" spans="1:70">
      <c r="A1636" t="s">
        <v>9625</v>
      </c>
      <c r="B1636" t="s">
        <v>9626</v>
      </c>
      <c r="C1636" t="str">
        <f t="shared" si="125"/>
        <v>新疆新鑫礦業</v>
      </c>
      <c r="D1636" t="str">
        <f t="shared" si="126"/>
        <v>Raw Materials</v>
      </c>
      <c r="E1636" t="str">
        <f t="shared" si="127"/>
        <v>原材料</v>
      </c>
      <c r="F1636" t="str">
        <f t="shared" si="128"/>
        <v>Non-ferrous metals and ores</v>
      </c>
      <c r="G1636" t="str">
        <f t="shared" si="129"/>
        <v>有色金屬及礦石</v>
      </c>
      <c r="H1636" t="s">
        <v>68</v>
      </c>
      <c r="I1636" t="s">
        <v>69</v>
      </c>
      <c r="J1636" t="s">
        <v>70</v>
      </c>
      <c r="K1636" t="s">
        <v>71</v>
      </c>
      <c r="L1636" t="b">
        <v>0</v>
      </c>
      <c r="M1636" t="s">
        <v>72</v>
      </c>
      <c r="N1636" t="s">
        <v>73</v>
      </c>
      <c r="O1636" t="s">
        <v>74</v>
      </c>
      <c r="P1636" t="s">
        <v>9627</v>
      </c>
      <c r="Q1636" t="s">
        <v>9628</v>
      </c>
      <c r="R1636" t="s">
        <v>78</v>
      </c>
      <c r="S1636" t="s">
        <v>79</v>
      </c>
      <c r="T1636">
        <v>28800000</v>
      </c>
      <c r="U1636" t="s">
        <v>80</v>
      </c>
      <c r="V1636" t="b">
        <v>0</v>
      </c>
      <c r="W1636">
        <v>1192152600000</v>
      </c>
      <c r="X1636">
        <v>3</v>
      </c>
      <c r="Y1636">
        <v>-4.9999950000000001E-3</v>
      </c>
      <c r="Z1636">
        <v>-1.3513501000000001</v>
      </c>
      <c r="AA1636">
        <v>1596161070</v>
      </c>
      <c r="AB1636">
        <v>0.36499999999999999</v>
      </c>
      <c r="AC1636">
        <v>0.36499999999999999</v>
      </c>
      <c r="AD1636" t="s">
        <v>6961</v>
      </c>
      <c r="AE1636">
        <v>0.36499999999999999</v>
      </c>
      <c r="AF1636">
        <v>2000</v>
      </c>
      <c r="AG1636">
        <v>0.37</v>
      </c>
      <c r="AH1636">
        <v>0.36499999999999999</v>
      </c>
      <c r="AI1636">
        <v>0.39500000000000002</v>
      </c>
      <c r="AJ1636">
        <v>0</v>
      </c>
      <c r="AK1636">
        <v>0</v>
      </c>
      <c r="AL1636" t="s">
        <v>82</v>
      </c>
      <c r="AM1636" t="s">
        <v>102</v>
      </c>
      <c r="AN1636">
        <v>0.36499999999999999</v>
      </c>
      <c r="AO1636">
        <v>1802509</v>
      </c>
      <c r="AP1636">
        <v>1415500</v>
      </c>
      <c r="AQ1636">
        <v>0.13600000000000001</v>
      </c>
      <c r="AR1636">
        <v>0.59388649999999998</v>
      </c>
      <c r="AS1636" t="s">
        <v>9629</v>
      </c>
      <c r="AT1636">
        <v>-0.30499999999999999</v>
      </c>
      <c r="AU1636">
        <v>-0.45522390000000001</v>
      </c>
      <c r="AV1636">
        <v>0.22900000000000001</v>
      </c>
      <c r="AW1636">
        <v>0.67</v>
      </c>
      <c r="AZ1636">
        <v>759000000</v>
      </c>
      <c r="BA1636">
        <v>0.29499999999999998</v>
      </c>
      <c r="BB1636">
        <v>0.31054284999999998</v>
      </c>
      <c r="BC1636">
        <v>5.4457157999999999E-2</v>
      </c>
      <c r="BD1636">
        <v>0.17536117000000001</v>
      </c>
      <c r="BE1636">
        <v>0.34240559999999998</v>
      </c>
      <c r="BF1636">
        <v>2.2594421999999999E-2</v>
      </c>
      <c r="BG1636">
        <v>6.5987303999999997E-2</v>
      </c>
      <c r="BH1636">
        <v>806649984</v>
      </c>
      <c r="BI1636">
        <v>1.2372882000000001</v>
      </c>
      <c r="BJ1636">
        <v>15</v>
      </c>
      <c r="BK1636">
        <v>0</v>
      </c>
      <c r="BL1636" t="b">
        <v>0</v>
      </c>
      <c r="BM1636">
        <v>0.36499999999999999</v>
      </c>
      <c r="BN1636">
        <v>1553266740</v>
      </c>
      <c r="BO1636">
        <v>1553266740</v>
      </c>
      <c r="BP1636">
        <v>1553266740</v>
      </c>
      <c r="BR1636">
        <v>-2.8465000000000001E-2</v>
      </c>
    </row>
    <row r="1637" spans="1:70">
      <c r="A1637" t="s">
        <v>9630</v>
      </c>
      <c r="B1637" t="s">
        <v>9631</v>
      </c>
      <c r="C1637" t="str">
        <f t="shared" si="125"/>
        <v>F8企業</v>
      </c>
      <c r="D1637" t="str">
        <f t="shared" si="126"/>
        <v>Energy</v>
      </c>
      <c r="E1637" t="str">
        <f t="shared" si="127"/>
        <v>能源</v>
      </c>
      <c r="F1637" t="str">
        <f t="shared" si="128"/>
        <v>Oil and gas</v>
      </c>
      <c r="G1637" t="str">
        <f t="shared" si="129"/>
        <v>石油及天然氣</v>
      </c>
      <c r="H1637" t="s">
        <v>68</v>
      </c>
      <c r="I1637" t="s">
        <v>69</v>
      </c>
      <c r="J1637" t="s">
        <v>70</v>
      </c>
      <c r="K1637" t="s">
        <v>71</v>
      </c>
      <c r="L1637" t="b">
        <v>0</v>
      </c>
      <c r="M1637" t="s">
        <v>72</v>
      </c>
      <c r="N1637" t="s">
        <v>73</v>
      </c>
      <c r="O1637" t="s">
        <v>74</v>
      </c>
      <c r="P1637" t="s">
        <v>9632</v>
      </c>
      <c r="Q1637" t="s">
        <v>9633</v>
      </c>
      <c r="R1637" t="s">
        <v>78</v>
      </c>
      <c r="S1637" t="s">
        <v>79</v>
      </c>
      <c r="T1637">
        <v>28800000</v>
      </c>
      <c r="U1637" t="s">
        <v>80</v>
      </c>
      <c r="V1637" t="b">
        <v>0</v>
      </c>
      <c r="W1637">
        <v>1491960600000</v>
      </c>
      <c r="X1637">
        <v>3</v>
      </c>
      <c r="Y1637">
        <v>1.000002E-2</v>
      </c>
      <c r="Z1637">
        <v>3.0769293000000002</v>
      </c>
      <c r="AA1637">
        <v>1596094143</v>
      </c>
      <c r="AB1637">
        <v>0.33500000000000002</v>
      </c>
      <c r="AC1637">
        <v>0.33500000000000002</v>
      </c>
      <c r="AD1637" t="s">
        <v>9634</v>
      </c>
      <c r="AE1637">
        <v>0.3</v>
      </c>
      <c r="AF1637">
        <v>2160000</v>
      </c>
      <c r="AG1637">
        <v>0.32500000000000001</v>
      </c>
      <c r="AH1637">
        <v>0.32500000000000001</v>
      </c>
      <c r="AI1637">
        <v>0.33500000000000002</v>
      </c>
      <c r="AJ1637">
        <v>0</v>
      </c>
      <c r="AK1637">
        <v>0</v>
      </c>
      <c r="AL1637" t="s">
        <v>82</v>
      </c>
      <c r="AM1637" t="s">
        <v>72</v>
      </c>
      <c r="AN1637">
        <v>0.33500000000000002</v>
      </c>
      <c r="AO1637">
        <v>2032369</v>
      </c>
      <c r="AP1637">
        <v>6142000</v>
      </c>
      <c r="AQ1637">
        <v>0.16700001</v>
      </c>
      <c r="AR1637">
        <v>0.99404769999999998</v>
      </c>
      <c r="AS1637" t="s">
        <v>9635</v>
      </c>
      <c r="AT1637">
        <v>-0.14499998</v>
      </c>
      <c r="AU1637">
        <v>-0.3020833</v>
      </c>
      <c r="AV1637">
        <v>0.16800000000000001</v>
      </c>
      <c r="AW1637">
        <v>0.48</v>
      </c>
      <c r="AZ1637">
        <v>878000000</v>
      </c>
      <c r="BA1637">
        <v>0.115</v>
      </c>
      <c r="BB1637">
        <v>0.28985715000000001</v>
      </c>
      <c r="BC1637">
        <v>4.514286E-2</v>
      </c>
      <c r="BD1637">
        <v>0.15574175000000001</v>
      </c>
      <c r="BE1637">
        <v>0.26331470000000001</v>
      </c>
      <c r="BF1637">
        <v>7.1685314E-2</v>
      </c>
      <c r="BG1637">
        <v>0.27224197999999999</v>
      </c>
      <c r="BH1637">
        <v>294130016</v>
      </c>
      <c r="BI1637">
        <v>2.9130435000000001</v>
      </c>
      <c r="BJ1637">
        <v>15</v>
      </c>
      <c r="BK1637">
        <v>0</v>
      </c>
      <c r="BL1637" t="b">
        <v>0</v>
      </c>
      <c r="BM1637">
        <v>0.33500000000000002</v>
      </c>
      <c r="BN1637">
        <v>1549641540</v>
      </c>
      <c r="BO1637">
        <v>1549641540</v>
      </c>
      <c r="BP1637">
        <v>1549641540</v>
      </c>
    </row>
    <row r="1638" spans="1:70">
      <c r="A1638" t="s">
        <v>9636</v>
      </c>
      <c r="B1638" t="s">
        <v>9637</v>
      </c>
      <c r="C1638" t="str">
        <f t="shared" si="125"/>
        <v>中國中石控股</v>
      </c>
      <c r="D1638" t="str">
        <f t="shared" si="126"/>
        <v>Real Estate Construction</v>
      </c>
      <c r="E1638" t="str">
        <f t="shared" si="127"/>
        <v>地產建築</v>
      </c>
      <c r="F1638" t="str">
        <f t="shared" si="128"/>
        <v>Real Estate Development</v>
      </c>
      <c r="G1638" t="str">
        <f t="shared" si="129"/>
        <v>地產發展</v>
      </c>
      <c r="H1638" t="s">
        <v>68</v>
      </c>
      <c r="I1638" t="s">
        <v>69</v>
      </c>
      <c r="J1638" t="s">
        <v>70</v>
      </c>
      <c r="K1638" t="s">
        <v>71</v>
      </c>
      <c r="L1638" t="b">
        <v>0</v>
      </c>
      <c r="M1638" t="s">
        <v>72</v>
      </c>
      <c r="N1638" t="s">
        <v>73</v>
      </c>
      <c r="O1638" t="s">
        <v>74</v>
      </c>
      <c r="P1638" t="s">
        <v>9638</v>
      </c>
      <c r="Q1638" t="s">
        <v>9639</v>
      </c>
      <c r="R1638" t="s">
        <v>78</v>
      </c>
      <c r="S1638" t="s">
        <v>79</v>
      </c>
      <c r="T1638">
        <v>28800000</v>
      </c>
      <c r="U1638" t="s">
        <v>80</v>
      </c>
      <c r="V1638" t="b">
        <v>0</v>
      </c>
      <c r="W1638">
        <v>946949400000</v>
      </c>
      <c r="X1638">
        <v>3</v>
      </c>
      <c r="Y1638">
        <v>-9.9999459999999991E-4</v>
      </c>
      <c r="Z1638">
        <v>-1.5384532</v>
      </c>
      <c r="AA1638">
        <v>1596160604</v>
      </c>
      <c r="AB1638">
        <v>6.4000000000000001E-2</v>
      </c>
      <c r="AC1638">
        <v>6.8000000000000005E-2</v>
      </c>
      <c r="AD1638" t="s">
        <v>9640</v>
      </c>
      <c r="AE1638">
        <v>6.0999999999999999E-2</v>
      </c>
      <c r="AF1638">
        <v>2085000</v>
      </c>
      <c r="AG1638">
        <v>6.5000000000000002E-2</v>
      </c>
      <c r="AH1638">
        <v>6.2E-2</v>
      </c>
      <c r="AI1638">
        <v>6.4000000000000001E-2</v>
      </c>
      <c r="AJ1638">
        <v>0</v>
      </c>
      <c r="AK1638">
        <v>0</v>
      </c>
      <c r="AL1638" t="s">
        <v>82</v>
      </c>
      <c r="AM1638" t="s">
        <v>72</v>
      </c>
      <c r="AN1638">
        <v>6.8000000000000005E-2</v>
      </c>
      <c r="AO1638">
        <v>6878626</v>
      </c>
      <c r="AP1638">
        <v>22765550</v>
      </c>
      <c r="AQ1638">
        <v>3.1000003000000002E-2</v>
      </c>
      <c r="AR1638">
        <v>0.93939406000000003</v>
      </c>
      <c r="AS1638" t="s">
        <v>9641</v>
      </c>
      <c r="AT1638">
        <v>-5.0999999999999997E-2</v>
      </c>
      <c r="AU1638">
        <v>-0.44347826000000001</v>
      </c>
      <c r="AV1638">
        <v>3.3000000000000002E-2</v>
      </c>
      <c r="AW1638">
        <v>0.115</v>
      </c>
      <c r="AZ1638">
        <v>4250010112</v>
      </c>
      <c r="BA1638">
        <v>2.1999999999999999E-2</v>
      </c>
      <c r="BB1638">
        <v>5.9057142999999999E-2</v>
      </c>
      <c r="BC1638">
        <v>4.9428605E-3</v>
      </c>
      <c r="BD1638">
        <v>8.3696229999999996E-2</v>
      </c>
      <c r="BE1638">
        <v>5.8167834000000002E-2</v>
      </c>
      <c r="BF1638">
        <v>5.8321689999999999E-3</v>
      </c>
      <c r="BG1638">
        <v>0.100264505</v>
      </c>
      <c r="BH1638">
        <v>272000672</v>
      </c>
      <c r="BI1638">
        <v>2.9090910000000001</v>
      </c>
      <c r="BJ1638">
        <v>15</v>
      </c>
      <c r="BK1638">
        <v>0</v>
      </c>
      <c r="BL1638" t="b">
        <v>0</v>
      </c>
      <c r="BM1638">
        <v>6.4000000000000001E-2</v>
      </c>
      <c r="BN1638">
        <v>1554044340</v>
      </c>
      <c r="BO1638">
        <v>1554044340</v>
      </c>
      <c r="BP1638">
        <v>1554044340</v>
      </c>
      <c r="BR1638">
        <v>-7.0000000000000001E-3</v>
      </c>
    </row>
    <row r="1639" spans="1:70">
      <c r="A1639" t="s">
        <v>9642</v>
      </c>
      <c r="B1639" t="s">
        <v>9643</v>
      </c>
      <c r="C1639" t="str">
        <f t="shared" si="125"/>
        <v>智中國際</v>
      </c>
      <c r="D1639" t="str">
        <f t="shared" si="126"/>
        <v>Real Estate Construction</v>
      </c>
      <c r="E1639" t="str">
        <f t="shared" si="127"/>
        <v>地產建築</v>
      </c>
      <c r="F1639" t="str">
        <f t="shared" si="128"/>
        <v>Building Construction</v>
      </c>
      <c r="G1639" t="str">
        <f t="shared" si="129"/>
        <v>樓宇建造</v>
      </c>
      <c r="H1639" t="s">
        <v>68</v>
      </c>
      <c r="I1639" t="s">
        <v>69</v>
      </c>
      <c r="J1639" t="s">
        <v>70</v>
      </c>
      <c r="K1639" t="s">
        <v>71</v>
      </c>
      <c r="L1639" t="b">
        <v>0</v>
      </c>
      <c r="M1639" t="s">
        <v>72</v>
      </c>
      <c r="N1639" t="s">
        <v>73</v>
      </c>
      <c r="O1639" t="s">
        <v>74</v>
      </c>
      <c r="P1639" t="s">
        <v>9644</v>
      </c>
      <c r="Q1639" t="s">
        <v>9645</v>
      </c>
      <c r="R1639" t="s">
        <v>78</v>
      </c>
      <c r="S1639" t="s">
        <v>79</v>
      </c>
      <c r="T1639">
        <v>28800000</v>
      </c>
      <c r="U1639" t="s">
        <v>80</v>
      </c>
      <c r="V1639" t="b">
        <v>0</v>
      </c>
      <c r="W1639">
        <v>1586914200000</v>
      </c>
      <c r="X1639">
        <v>3</v>
      </c>
      <c r="Y1639">
        <v>-2.0000040000000001E-3</v>
      </c>
      <c r="Z1639">
        <v>-1.4925404</v>
      </c>
      <c r="AA1639">
        <v>1596160925</v>
      </c>
      <c r="AB1639">
        <v>0.13200000000000001</v>
      </c>
      <c r="AC1639">
        <v>0.13700000000000001</v>
      </c>
      <c r="AD1639" t="s">
        <v>9646</v>
      </c>
      <c r="AE1639">
        <v>0.13200000000000001</v>
      </c>
      <c r="AF1639">
        <v>696000</v>
      </c>
      <c r="AG1639">
        <v>0.13400000000000001</v>
      </c>
      <c r="AH1639">
        <v>0.13200000000000001</v>
      </c>
      <c r="AI1639">
        <v>0.13300000000000001</v>
      </c>
      <c r="AL1639" t="s">
        <v>82</v>
      </c>
      <c r="AM1639" t="s">
        <v>72</v>
      </c>
      <c r="AN1639">
        <v>0.13600000000000001</v>
      </c>
      <c r="AO1639">
        <v>20008549</v>
      </c>
      <c r="AP1639">
        <v>6908000</v>
      </c>
      <c r="AQ1639">
        <v>0</v>
      </c>
      <c r="AR1639">
        <v>0</v>
      </c>
      <c r="AS1639" t="s">
        <v>9647</v>
      </c>
      <c r="AT1639">
        <v>-1.5680000999999999</v>
      </c>
      <c r="AU1639">
        <v>-0.92235297000000005</v>
      </c>
      <c r="AV1639">
        <v>0.13200000000000001</v>
      </c>
      <c r="AW1639">
        <v>1.7</v>
      </c>
      <c r="AX1639">
        <v>5.0000000000000001E-3</v>
      </c>
      <c r="AY1639">
        <v>3.7313430000000002E-2</v>
      </c>
      <c r="AZ1639">
        <v>2000000000</v>
      </c>
      <c r="BA1639">
        <v>4.2000000000000003E-2</v>
      </c>
      <c r="BB1639">
        <v>0.72354286999999995</v>
      </c>
      <c r="BC1639">
        <v>-0.59154284000000001</v>
      </c>
      <c r="BD1639">
        <v>-0.81756430000000002</v>
      </c>
      <c r="BE1639">
        <v>0.60485524000000002</v>
      </c>
      <c r="BF1639">
        <v>-0.47285524000000001</v>
      </c>
      <c r="BG1639">
        <v>-0.78176593999999999</v>
      </c>
      <c r="BH1639">
        <v>264000000</v>
      </c>
      <c r="BI1639">
        <v>3.1428569999999998</v>
      </c>
      <c r="BJ1639">
        <v>15</v>
      </c>
      <c r="BK1639">
        <v>0</v>
      </c>
      <c r="BL1639" t="b">
        <v>0</v>
      </c>
      <c r="BM1639">
        <v>0.13200000000000001</v>
      </c>
    </row>
    <row r="1640" spans="1:70">
      <c r="A1640" t="s">
        <v>9648</v>
      </c>
      <c r="B1640" t="s">
        <v>9649</v>
      </c>
      <c r="C1640" t="str">
        <f t="shared" si="125"/>
        <v>泰加保險</v>
      </c>
      <c r="D1640" t="str">
        <f t="shared" si="126"/>
        <v>Financial</v>
      </c>
      <c r="E1640" t="str">
        <f t="shared" si="127"/>
        <v>金融</v>
      </c>
      <c r="F1640" t="str">
        <f t="shared" si="128"/>
        <v>International Insurance</v>
      </c>
      <c r="G1640" t="str">
        <f t="shared" si="129"/>
        <v>國際保險</v>
      </c>
      <c r="H1640" t="s">
        <v>68</v>
      </c>
      <c r="I1640" t="s">
        <v>69</v>
      </c>
      <c r="J1640" t="s">
        <v>70</v>
      </c>
      <c r="K1640" t="s">
        <v>71</v>
      </c>
      <c r="L1640" t="b">
        <v>0</v>
      </c>
      <c r="M1640" t="s">
        <v>72</v>
      </c>
      <c r="N1640" t="s">
        <v>73</v>
      </c>
      <c r="O1640" t="s">
        <v>74</v>
      </c>
      <c r="P1640" t="s">
        <v>9650</v>
      </c>
      <c r="Q1640" t="s">
        <v>9651</v>
      </c>
      <c r="R1640" t="s">
        <v>78</v>
      </c>
      <c r="S1640" t="s">
        <v>79</v>
      </c>
      <c r="T1640">
        <v>28800000</v>
      </c>
      <c r="U1640" t="s">
        <v>80</v>
      </c>
      <c r="V1640" t="b">
        <v>0</v>
      </c>
      <c r="W1640">
        <v>1421285400000</v>
      </c>
      <c r="X1640">
        <v>3</v>
      </c>
      <c r="Y1640">
        <v>2.000004E-2</v>
      </c>
      <c r="Z1640">
        <v>3.7735927</v>
      </c>
      <c r="AA1640">
        <v>1596095664</v>
      </c>
      <c r="AB1640">
        <v>0.55000000000000004</v>
      </c>
      <c r="AC1640">
        <v>0.55000000000000004</v>
      </c>
      <c r="AD1640" t="s">
        <v>9652</v>
      </c>
      <c r="AE1640">
        <v>0.54</v>
      </c>
      <c r="AF1640">
        <v>346000</v>
      </c>
      <c r="AG1640">
        <v>0.53</v>
      </c>
      <c r="AH1640">
        <v>0.56000000000000005</v>
      </c>
      <c r="AI1640">
        <v>0.57999999999999996</v>
      </c>
      <c r="AJ1640">
        <v>0</v>
      </c>
      <c r="AK1640">
        <v>0</v>
      </c>
      <c r="AL1640" t="s">
        <v>82</v>
      </c>
      <c r="AM1640" t="s">
        <v>72</v>
      </c>
      <c r="AN1640">
        <v>0.55000000000000004</v>
      </c>
      <c r="AO1640">
        <v>204338</v>
      </c>
      <c r="AP1640">
        <v>336250</v>
      </c>
      <c r="AQ1640">
        <v>8.0000009999999996E-2</v>
      </c>
      <c r="AR1640">
        <v>0.17021279</v>
      </c>
      <c r="AS1640" t="s">
        <v>9653</v>
      </c>
      <c r="AT1640">
        <v>-0.61999994999999997</v>
      </c>
      <c r="AU1640">
        <v>-0.52991449999999996</v>
      </c>
      <c r="AV1640">
        <v>0.47</v>
      </c>
      <c r="AW1640">
        <v>1.17</v>
      </c>
      <c r="AX1640">
        <v>5.5E-2</v>
      </c>
      <c r="AY1640">
        <v>0.10377359</v>
      </c>
      <c r="AZ1640">
        <v>521409984</v>
      </c>
      <c r="BA1640">
        <v>0.58699999999999997</v>
      </c>
      <c r="BB1640">
        <v>0.51214283999999999</v>
      </c>
      <c r="BC1640">
        <v>3.7857175E-2</v>
      </c>
      <c r="BD1640">
        <v>7.3919170000000006E-2</v>
      </c>
      <c r="BE1640">
        <v>0.57409089999999996</v>
      </c>
      <c r="BF1640">
        <v>-2.4090885999999999E-2</v>
      </c>
      <c r="BG1640">
        <v>-4.1963540000000001E-2</v>
      </c>
      <c r="BH1640">
        <v>286775488</v>
      </c>
      <c r="BI1640">
        <v>0.93696760000000001</v>
      </c>
      <c r="BJ1640">
        <v>15</v>
      </c>
      <c r="BK1640">
        <v>0</v>
      </c>
      <c r="BL1640" t="b">
        <v>0</v>
      </c>
      <c r="BM1640">
        <v>0.55000000000000004</v>
      </c>
      <c r="BN1640">
        <v>1553525940</v>
      </c>
      <c r="BO1640">
        <v>1553525940</v>
      </c>
      <c r="BP1640">
        <v>1553525940</v>
      </c>
      <c r="BQ1640">
        <v>14.248704</v>
      </c>
      <c r="BR1640">
        <v>3.8600000000000002E-2</v>
      </c>
    </row>
    <row r="1641" spans="1:70">
      <c r="A1641" t="s">
        <v>9654</v>
      </c>
      <c r="B1641" t="s">
        <v>9655</v>
      </c>
      <c r="C1641" t="str">
        <f t="shared" si="125"/>
        <v>高科橋</v>
      </c>
      <c r="D1641" t="str">
        <f t="shared" si="126"/>
        <v>Telecommunications</v>
      </c>
      <c r="E1641" t="str">
        <f t="shared" si="127"/>
        <v>電訊</v>
      </c>
      <c r="F1641" t="str">
        <f t="shared" si="128"/>
        <v>Telecommunications Equipment</v>
      </c>
      <c r="G1641" t="str">
        <f t="shared" si="129"/>
        <v>電訊設備</v>
      </c>
      <c r="H1641" t="s">
        <v>68</v>
      </c>
      <c r="I1641" t="s">
        <v>69</v>
      </c>
      <c r="J1641" t="s">
        <v>70</v>
      </c>
      <c r="K1641" t="s">
        <v>71</v>
      </c>
      <c r="L1641" t="b">
        <v>0</v>
      </c>
      <c r="M1641" t="s">
        <v>72</v>
      </c>
      <c r="N1641" t="s">
        <v>73</v>
      </c>
      <c r="O1641" t="s">
        <v>74</v>
      </c>
      <c r="P1641" t="s">
        <v>9656</v>
      </c>
      <c r="Q1641" t="s">
        <v>9657</v>
      </c>
      <c r="R1641" t="s">
        <v>78</v>
      </c>
      <c r="S1641" t="s">
        <v>79</v>
      </c>
      <c r="T1641">
        <v>28800000</v>
      </c>
      <c r="U1641" t="s">
        <v>80</v>
      </c>
      <c r="V1641" t="b">
        <v>0</v>
      </c>
      <c r="W1641">
        <v>1500514200000</v>
      </c>
      <c r="X1641">
        <v>3</v>
      </c>
      <c r="Y1641">
        <v>-6.0000062E-2</v>
      </c>
      <c r="Z1641">
        <v>-5.3571479999999996</v>
      </c>
      <c r="AA1641">
        <v>1595486121</v>
      </c>
      <c r="AB1641">
        <v>1.06</v>
      </c>
      <c r="AC1641">
        <v>1.08</v>
      </c>
      <c r="AD1641" t="s">
        <v>7811</v>
      </c>
      <c r="AE1641">
        <v>1.02</v>
      </c>
      <c r="AF1641">
        <v>4000</v>
      </c>
      <c r="AG1641">
        <v>1.06</v>
      </c>
      <c r="AH1641">
        <v>1.02</v>
      </c>
      <c r="AI1641">
        <v>1.98</v>
      </c>
      <c r="AJ1641">
        <v>0</v>
      </c>
      <c r="AK1641">
        <v>0</v>
      </c>
      <c r="AL1641" t="s">
        <v>82</v>
      </c>
      <c r="AN1641">
        <v>1.02</v>
      </c>
      <c r="AO1641">
        <v>23272</v>
      </c>
      <c r="AP1641">
        <v>500</v>
      </c>
      <c r="AQ1641">
        <v>0.53</v>
      </c>
      <c r="AR1641">
        <v>1</v>
      </c>
      <c r="AS1641" t="s">
        <v>9658</v>
      </c>
      <c r="AT1641">
        <v>-0.24000001000000001</v>
      </c>
      <c r="AU1641">
        <v>-0.18461540000000001</v>
      </c>
      <c r="AV1641">
        <v>0.53</v>
      </c>
      <c r="AW1641">
        <v>1.3</v>
      </c>
      <c r="AZ1641">
        <v>260000000</v>
      </c>
      <c r="BB1641">
        <v>1.0455555999999999</v>
      </c>
      <c r="BC1641">
        <v>1.4444350999999999E-2</v>
      </c>
      <c r="BD1641">
        <v>1.3815001E-2</v>
      </c>
      <c r="BE1641">
        <v>0.93541664000000002</v>
      </c>
      <c r="BF1641">
        <v>0.12458330400000001</v>
      </c>
      <c r="BG1641">
        <v>0.13318482000000001</v>
      </c>
      <c r="BH1641">
        <v>275600000</v>
      </c>
      <c r="BJ1641">
        <v>15</v>
      </c>
      <c r="BK1641">
        <v>0</v>
      </c>
      <c r="BL1641" t="b">
        <v>0</v>
      </c>
      <c r="BM1641">
        <v>1.06</v>
      </c>
      <c r="BN1641">
        <v>1553785140</v>
      </c>
      <c r="BO1641">
        <v>1553785140</v>
      </c>
      <c r="BP1641">
        <v>1553785140</v>
      </c>
    </row>
    <row r="1642" spans="1:70">
      <c r="A1642" t="s">
        <v>9659</v>
      </c>
      <c r="B1642" t="s">
        <v>9660</v>
      </c>
      <c r="C1642" t="str">
        <f t="shared" si="125"/>
        <v>東正金融</v>
      </c>
      <c r="D1642" t="str">
        <f t="shared" si="126"/>
        <v>Financial</v>
      </c>
      <c r="E1642" t="str">
        <f t="shared" si="127"/>
        <v>金融</v>
      </c>
      <c r="F1642" t="str">
        <f t="shared" si="128"/>
        <v>Other financial services</v>
      </c>
      <c r="G1642" t="str">
        <f t="shared" si="129"/>
        <v>其他金融服務</v>
      </c>
      <c r="H1642" t="s">
        <v>68</v>
      </c>
      <c r="I1642" t="s">
        <v>69</v>
      </c>
      <c r="J1642" t="s">
        <v>70</v>
      </c>
      <c r="K1642" t="s">
        <v>71</v>
      </c>
      <c r="L1642" t="b">
        <v>0</v>
      </c>
      <c r="M1642" t="s">
        <v>72</v>
      </c>
      <c r="N1642" t="s">
        <v>73</v>
      </c>
      <c r="O1642" t="s">
        <v>74</v>
      </c>
      <c r="P1642" t="s">
        <v>9661</v>
      </c>
      <c r="Q1642" t="s">
        <v>9662</v>
      </c>
      <c r="R1642" t="s">
        <v>78</v>
      </c>
      <c r="S1642" t="s">
        <v>79</v>
      </c>
      <c r="T1642">
        <v>28800000</v>
      </c>
      <c r="U1642" t="s">
        <v>80</v>
      </c>
      <c r="V1642" t="b">
        <v>0</v>
      </c>
      <c r="W1642">
        <v>1554255000000</v>
      </c>
      <c r="X1642">
        <v>3</v>
      </c>
      <c r="Y1642">
        <v>4.4999957E-2</v>
      </c>
      <c r="Z1642">
        <v>9.2783409999999993</v>
      </c>
      <c r="AA1642">
        <v>1596161138</v>
      </c>
      <c r="AB1642">
        <v>0.53</v>
      </c>
      <c r="AC1642">
        <v>0.56999999999999995</v>
      </c>
      <c r="AD1642" t="s">
        <v>9663</v>
      </c>
      <c r="AE1642">
        <v>0.51</v>
      </c>
      <c r="AF1642">
        <v>1824000</v>
      </c>
      <c r="AG1642">
        <v>0.48499999999999999</v>
      </c>
      <c r="AH1642">
        <v>0.52</v>
      </c>
      <c r="AI1642">
        <v>0.53</v>
      </c>
      <c r="AJ1642">
        <v>0</v>
      </c>
      <c r="AK1642">
        <v>0</v>
      </c>
      <c r="AL1642" t="s">
        <v>82</v>
      </c>
      <c r="AM1642" t="s">
        <v>102</v>
      </c>
      <c r="AN1642">
        <v>0.52</v>
      </c>
      <c r="AO1642">
        <v>1573798</v>
      </c>
      <c r="AP1642">
        <v>988375</v>
      </c>
      <c r="AQ1642">
        <v>5.9999972999999998E-2</v>
      </c>
      <c r="AR1642">
        <v>0.12765951</v>
      </c>
      <c r="AS1642" t="s">
        <v>9664</v>
      </c>
      <c r="AT1642">
        <v>-1.74</v>
      </c>
      <c r="AU1642">
        <v>-0.76651983999999995</v>
      </c>
      <c r="AV1642">
        <v>0.47</v>
      </c>
      <c r="AW1642">
        <v>2.27</v>
      </c>
      <c r="AZ1642">
        <v>539651008</v>
      </c>
      <c r="BB1642">
        <v>0.54328569999999998</v>
      </c>
      <c r="BC1642">
        <v>-1.3285755999999999E-2</v>
      </c>
      <c r="BD1642">
        <v>-2.4454454E-2</v>
      </c>
      <c r="BE1642">
        <v>0.65793705000000002</v>
      </c>
      <c r="BF1642">
        <v>-0.12793708000000001</v>
      </c>
      <c r="BG1642">
        <v>-0.19445185000000001</v>
      </c>
      <c r="BH1642">
        <v>1134014464</v>
      </c>
      <c r="BJ1642">
        <v>15</v>
      </c>
      <c r="BK1642">
        <v>0</v>
      </c>
      <c r="BL1642" t="b">
        <v>0</v>
      </c>
      <c r="BM1642">
        <v>0.53</v>
      </c>
    </row>
    <row r="1643" spans="1:70">
      <c r="A1643" t="s">
        <v>9665</v>
      </c>
      <c r="B1643" t="s">
        <v>9666</v>
      </c>
      <c r="C1643" t="str">
        <f t="shared" si="125"/>
        <v>銀合控股</v>
      </c>
      <c r="D1643" t="str">
        <f t="shared" si="126"/>
        <v>Consumer Service</v>
      </c>
      <c r="E1643" t="str">
        <f t="shared" si="127"/>
        <v>消費者服務業</v>
      </c>
      <c r="F1643" t="str">
        <f t="shared" si="128"/>
        <v>Support Service</v>
      </c>
      <c r="G1643" t="str">
        <f t="shared" si="129"/>
        <v>支援服務</v>
      </c>
      <c r="H1643" t="s">
        <v>68</v>
      </c>
      <c r="I1643" t="s">
        <v>69</v>
      </c>
      <c r="J1643" t="s">
        <v>70</v>
      </c>
      <c r="K1643" t="s">
        <v>71</v>
      </c>
      <c r="L1643" t="b">
        <v>0</v>
      </c>
      <c r="M1643" t="s">
        <v>72</v>
      </c>
      <c r="N1643" t="s">
        <v>73</v>
      </c>
      <c r="O1643" t="s">
        <v>74</v>
      </c>
      <c r="P1643" t="s">
        <v>9667</v>
      </c>
      <c r="Q1643" t="s">
        <v>9668</v>
      </c>
      <c r="R1643" t="s">
        <v>78</v>
      </c>
      <c r="S1643" t="s">
        <v>79</v>
      </c>
      <c r="T1643">
        <v>28800000</v>
      </c>
      <c r="U1643" t="s">
        <v>80</v>
      </c>
      <c r="V1643" t="b">
        <v>0</v>
      </c>
      <c r="W1643">
        <v>1365557400000</v>
      </c>
      <c r="X1643">
        <v>3</v>
      </c>
      <c r="Y1643">
        <v>1.0000020000000001E-3</v>
      </c>
      <c r="Z1643">
        <v>0.63694393999999999</v>
      </c>
      <c r="AA1643">
        <v>1596095141</v>
      </c>
      <c r="AB1643">
        <v>0.158</v>
      </c>
      <c r="AC1643">
        <v>0.161</v>
      </c>
      <c r="AD1643" t="s">
        <v>9669</v>
      </c>
      <c r="AE1643">
        <v>0.15</v>
      </c>
      <c r="AF1643">
        <v>540000</v>
      </c>
      <c r="AG1643">
        <v>0.157</v>
      </c>
      <c r="AH1643">
        <v>0.154</v>
      </c>
      <c r="AI1643">
        <v>0.159</v>
      </c>
      <c r="AJ1643">
        <v>0</v>
      </c>
      <c r="AK1643">
        <v>0</v>
      </c>
      <c r="AL1643" t="s">
        <v>82</v>
      </c>
      <c r="AM1643" t="s">
        <v>72</v>
      </c>
      <c r="AN1643">
        <v>0.155</v>
      </c>
      <c r="AO1643">
        <v>880000</v>
      </c>
      <c r="AP1643">
        <v>1007500</v>
      </c>
      <c r="AQ1643">
        <v>6.9000006000000003E-2</v>
      </c>
      <c r="AR1643">
        <v>0.77528094999999997</v>
      </c>
      <c r="AS1643" t="s">
        <v>9670</v>
      </c>
      <c r="AT1643">
        <v>-0.31699997000000002</v>
      </c>
      <c r="AU1643">
        <v>-0.66736835000000005</v>
      </c>
      <c r="AV1643">
        <v>8.8999999999999996E-2</v>
      </c>
      <c r="AW1643">
        <v>0.47499999999999998</v>
      </c>
      <c r="AZ1643">
        <v>1723629952</v>
      </c>
      <c r="BA1643">
        <v>0.504</v>
      </c>
      <c r="BB1643">
        <v>0.16125714999999999</v>
      </c>
      <c r="BC1643">
        <v>-3.2571405000000001E-3</v>
      </c>
      <c r="BD1643">
        <v>-2.0198424999999999E-2</v>
      </c>
      <c r="BE1643">
        <v>0.16647551999999999</v>
      </c>
      <c r="BF1643">
        <v>-8.4755119999999993E-3</v>
      </c>
      <c r="BG1643">
        <v>-5.0911463999999997E-2</v>
      </c>
      <c r="BH1643">
        <v>272333536</v>
      </c>
      <c r="BI1643">
        <v>0.31349206000000002</v>
      </c>
      <c r="BJ1643">
        <v>15</v>
      </c>
      <c r="BK1643">
        <v>0</v>
      </c>
      <c r="BL1643" t="b">
        <v>0</v>
      </c>
      <c r="BM1643">
        <v>0.158</v>
      </c>
      <c r="BN1643">
        <v>1549900740</v>
      </c>
      <c r="BO1643">
        <v>1549900740</v>
      </c>
      <c r="BP1643">
        <v>1549900740</v>
      </c>
      <c r="BQ1643">
        <v>3.7619050000000001</v>
      </c>
      <c r="BR1643">
        <v>4.2000000000000003E-2</v>
      </c>
    </row>
    <row r="1644" spans="1:70">
      <c r="A1644" t="s">
        <v>9671</v>
      </c>
      <c r="B1644" t="s">
        <v>9672</v>
      </c>
      <c r="C1644" t="str">
        <f t="shared" si="125"/>
        <v>信達國際控股</v>
      </c>
      <c r="D1644" t="str">
        <f t="shared" si="126"/>
        <v>Financial</v>
      </c>
      <c r="E1644" t="str">
        <f t="shared" si="127"/>
        <v>金融</v>
      </c>
      <c r="F1644" t="str">
        <f t="shared" si="128"/>
        <v>Securities and Financing</v>
      </c>
      <c r="G1644" t="str">
        <f t="shared" si="129"/>
        <v>證券及融資</v>
      </c>
      <c r="H1644" t="s">
        <v>68</v>
      </c>
      <c r="I1644" t="s">
        <v>69</v>
      </c>
      <c r="J1644" t="s">
        <v>70</v>
      </c>
      <c r="K1644" t="s">
        <v>71</v>
      </c>
      <c r="L1644" t="b">
        <v>0</v>
      </c>
      <c r="M1644" t="s">
        <v>72</v>
      </c>
      <c r="N1644" t="s">
        <v>73</v>
      </c>
      <c r="O1644" t="s">
        <v>74</v>
      </c>
      <c r="P1644" t="s">
        <v>9673</v>
      </c>
      <c r="Q1644" t="s">
        <v>9674</v>
      </c>
      <c r="R1644" t="s">
        <v>78</v>
      </c>
      <c r="S1644" t="s">
        <v>79</v>
      </c>
      <c r="T1644">
        <v>28800000</v>
      </c>
      <c r="U1644" t="s">
        <v>80</v>
      </c>
      <c r="V1644" t="b">
        <v>0</v>
      </c>
      <c r="W1644">
        <v>965093400000</v>
      </c>
      <c r="X1644">
        <v>3</v>
      </c>
      <c r="Y1644">
        <v>-9.9999900000000003E-3</v>
      </c>
      <c r="Z1644">
        <v>-2.4691334</v>
      </c>
      <c r="AA1644">
        <v>1596095773</v>
      </c>
      <c r="AB1644">
        <v>0.39500000000000002</v>
      </c>
      <c r="AC1644">
        <v>0.40500000000000003</v>
      </c>
      <c r="AD1644" t="s">
        <v>9675</v>
      </c>
      <c r="AE1644">
        <v>0.38</v>
      </c>
      <c r="AF1644">
        <v>48000</v>
      </c>
      <c r="AG1644">
        <v>0.40500000000000003</v>
      </c>
      <c r="AH1644">
        <v>0.38500000000000001</v>
      </c>
      <c r="AI1644">
        <v>0.39500000000000002</v>
      </c>
      <c r="AJ1644">
        <v>0</v>
      </c>
      <c r="AK1644">
        <v>0</v>
      </c>
      <c r="AL1644" t="s">
        <v>82</v>
      </c>
      <c r="AM1644" t="s">
        <v>72</v>
      </c>
      <c r="AN1644">
        <v>0.4</v>
      </c>
      <c r="AO1644">
        <v>246215</v>
      </c>
      <c r="AP1644">
        <v>163250</v>
      </c>
      <c r="AQ1644">
        <v>0.10500002</v>
      </c>
      <c r="AR1644">
        <v>0.36206904000000001</v>
      </c>
      <c r="AS1644" t="s">
        <v>9676</v>
      </c>
      <c r="AT1644">
        <v>-0.14500001000000001</v>
      </c>
      <c r="AU1644">
        <v>-0.26851853999999997</v>
      </c>
      <c r="AV1644">
        <v>0.28999999999999998</v>
      </c>
      <c r="AW1644">
        <v>0.54</v>
      </c>
      <c r="AZ1644">
        <v>641206016</v>
      </c>
      <c r="BA1644">
        <v>1.3680000000000001</v>
      </c>
      <c r="BB1644">
        <v>0.40342857999999998</v>
      </c>
      <c r="BC1644">
        <v>-8.4285739999999994E-3</v>
      </c>
      <c r="BD1644">
        <v>-2.0892356000000001E-2</v>
      </c>
      <c r="BE1644">
        <v>0.37174824000000001</v>
      </c>
      <c r="BF1644">
        <v>2.3251772E-2</v>
      </c>
      <c r="BG1644">
        <v>6.2547094999999997E-2</v>
      </c>
      <c r="BH1644">
        <v>244337120</v>
      </c>
      <c r="BI1644">
        <v>0.28874270000000002</v>
      </c>
      <c r="BJ1644">
        <v>15</v>
      </c>
      <c r="BK1644">
        <v>0</v>
      </c>
      <c r="BL1644" t="b">
        <v>0</v>
      </c>
      <c r="BM1644">
        <v>0.39500000000000002</v>
      </c>
      <c r="BN1644">
        <v>1553785140</v>
      </c>
      <c r="BO1644">
        <v>1553785140</v>
      </c>
      <c r="BP1644">
        <v>1553785140</v>
      </c>
      <c r="BQ1644">
        <v>6.2401266</v>
      </c>
      <c r="BR1644">
        <v>6.3299999999999995E-2</v>
      </c>
    </row>
    <row r="1645" spans="1:70">
      <c r="A1645" t="s">
        <v>9677</v>
      </c>
      <c r="B1645" t="s">
        <v>9678</v>
      </c>
      <c r="C1645" t="str">
        <f t="shared" si="125"/>
        <v>綠色能源科技</v>
      </c>
      <c r="D1645" t="str">
        <f t="shared" si="126"/>
        <v>Environmental protection</v>
      </c>
      <c r="E1645" t="str">
        <f t="shared" si="127"/>
        <v>環保</v>
      </c>
      <c r="F1645" t="str">
        <f t="shared" si="128"/>
        <v>Energy saving and environmental protection</v>
      </c>
      <c r="G1645" t="str">
        <f t="shared" si="129"/>
        <v>節能環保</v>
      </c>
      <c r="H1645" t="s">
        <v>68</v>
      </c>
      <c r="I1645" t="s">
        <v>69</v>
      </c>
      <c r="J1645" t="s">
        <v>70</v>
      </c>
      <c r="K1645" t="s">
        <v>71</v>
      </c>
      <c r="L1645" t="b">
        <v>0</v>
      </c>
      <c r="M1645" t="s">
        <v>72</v>
      </c>
      <c r="N1645" t="s">
        <v>73</v>
      </c>
      <c r="O1645" t="s">
        <v>74</v>
      </c>
      <c r="P1645" t="s">
        <v>9679</v>
      </c>
      <c r="Q1645" t="s">
        <v>9680</v>
      </c>
      <c r="R1645" t="s">
        <v>78</v>
      </c>
      <c r="S1645" t="s">
        <v>79</v>
      </c>
      <c r="T1645">
        <v>28800000</v>
      </c>
      <c r="U1645" t="s">
        <v>80</v>
      </c>
      <c r="V1645" t="b">
        <v>0</v>
      </c>
      <c r="W1645">
        <v>1127957400000</v>
      </c>
      <c r="X1645">
        <v>3</v>
      </c>
      <c r="Y1645">
        <v>-9.0000029999999995E-3</v>
      </c>
      <c r="Z1645">
        <v>-3.6144593</v>
      </c>
      <c r="AA1645">
        <v>1595472418</v>
      </c>
      <c r="AB1645">
        <v>0.24</v>
      </c>
      <c r="AC1645">
        <v>0.249</v>
      </c>
      <c r="AD1645" t="s">
        <v>9681</v>
      </c>
      <c r="AE1645">
        <v>0.23</v>
      </c>
      <c r="AF1645">
        <v>10</v>
      </c>
      <c r="AG1645">
        <v>0.249</v>
      </c>
      <c r="AH1645">
        <v>0.20499999999999999</v>
      </c>
      <c r="AI1645">
        <v>0.24</v>
      </c>
      <c r="AJ1645">
        <v>0</v>
      </c>
      <c r="AK1645">
        <v>0</v>
      </c>
      <c r="AL1645" t="s">
        <v>82</v>
      </c>
      <c r="AM1645" t="s">
        <v>72</v>
      </c>
      <c r="AN1645">
        <v>0.23</v>
      </c>
      <c r="AO1645">
        <v>142813</v>
      </c>
      <c r="AP1645">
        <v>80012</v>
      </c>
      <c r="AQ1645">
        <v>8.8999999999999996E-2</v>
      </c>
      <c r="AR1645">
        <v>0.58940400000000004</v>
      </c>
      <c r="AS1645" t="s">
        <v>9682</v>
      </c>
      <c r="AT1645">
        <v>-0.24500002000000001</v>
      </c>
      <c r="AU1645">
        <v>-0.50515467000000003</v>
      </c>
      <c r="AV1645">
        <v>0.151</v>
      </c>
      <c r="AW1645">
        <v>0.48499999999999999</v>
      </c>
      <c r="AZ1645">
        <v>1136310016</v>
      </c>
      <c r="BA1645">
        <v>0.10100000000000001</v>
      </c>
      <c r="BB1645">
        <v>0.25048572000000002</v>
      </c>
      <c r="BC1645">
        <v>-1.0485724E-2</v>
      </c>
      <c r="BD1645">
        <v>-4.1861563999999997E-2</v>
      </c>
      <c r="BE1645">
        <v>0.28623778</v>
      </c>
      <c r="BF1645">
        <v>-4.6237779999999999E-2</v>
      </c>
      <c r="BG1645">
        <v>-0.16153625999999999</v>
      </c>
      <c r="BH1645">
        <v>272714400</v>
      </c>
      <c r="BI1645">
        <v>2.3762373999999999</v>
      </c>
      <c r="BJ1645">
        <v>15</v>
      </c>
      <c r="BK1645">
        <v>0</v>
      </c>
      <c r="BL1645" t="b">
        <v>0</v>
      </c>
      <c r="BM1645">
        <v>0.24</v>
      </c>
      <c r="BN1645">
        <v>1551369540</v>
      </c>
      <c r="BO1645">
        <v>1551369540</v>
      </c>
      <c r="BP1645">
        <v>1551369540</v>
      </c>
      <c r="BR1645">
        <v>-6.7900000000000002E-2</v>
      </c>
    </row>
    <row r="1646" spans="1:70">
      <c r="A1646" t="s">
        <v>9683</v>
      </c>
      <c r="B1646" t="s">
        <v>9684</v>
      </c>
      <c r="C1646" t="str">
        <f t="shared" si="125"/>
        <v>富臨集團控股</v>
      </c>
      <c r="D1646" t="str">
        <f t="shared" si="126"/>
        <v>Consumer Service</v>
      </c>
      <c r="E1646" t="str">
        <f t="shared" si="127"/>
        <v>消費者服務業</v>
      </c>
      <c r="F1646" t="str">
        <f t="shared" si="128"/>
        <v>Tourist and Hotel</v>
      </c>
      <c r="G1646" t="str">
        <f t="shared" si="129"/>
        <v>旅遊酒店</v>
      </c>
      <c r="H1646" t="s">
        <v>68</v>
      </c>
      <c r="I1646" t="s">
        <v>69</v>
      </c>
      <c r="J1646" t="s">
        <v>70</v>
      </c>
      <c r="K1646" t="s">
        <v>71</v>
      </c>
      <c r="L1646" t="b">
        <v>0</v>
      </c>
      <c r="M1646" t="s">
        <v>72</v>
      </c>
      <c r="N1646" t="s">
        <v>73</v>
      </c>
      <c r="O1646" t="s">
        <v>74</v>
      </c>
      <c r="P1646" t="s">
        <v>9685</v>
      </c>
      <c r="Q1646" t="s">
        <v>9686</v>
      </c>
      <c r="R1646" t="s">
        <v>78</v>
      </c>
      <c r="S1646" t="s">
        <v>79</v>
      </c>
      <c r="T1646">
        <v>28800000</v>
      </c>
      <c r="U1646" t="s">
        <v>80</v>
      </c>
      <c r="V1646" t="b">
        <v>0</v>
      </c>
      <c r="W1646">
        <v>1415842200000</v>
      </c>
      <c r="X1646">
        <v>3</v>
      </c>
      <c r="Y1646">
        <v>-9.9999900000000003E-3</v>
      </c>
      <c r="Z1646">
        <v>-4.7619004</v>
      </c>
      <c r="AA1646">
        <v>1596091337</v>
      </c>
      <c r="AB1646">
        <v>0.2</v>
      </c>
      <c r="AC1646">
        <v>0.20599999999999999</v>
      </c>
      <c r="AD1646" t="s">
        <v>9687</v>
      </c>
      <c r="AE1646">
        <v>0.2</v>
      </c>
      <c r="AF1646">
        <v>54000</v>
      </c>
      <c r="AG1646">
        <v>0.21</v>
      </c>
      <c r="AH1646">
        <v>0.19900000000000001</v>
      </c>
      <c r="AI1646">
        <v>0.214</v>
      </c>
      <c r="AJ1646">
        <v>0</v>
      </c>
      <c r="AK1646">
        <v>0</v>
      </c>
      <c r="AL1646" t="s">
        <v>82</v>
      </c>
      <c r="AM1646" t="s">
        <v>72</v>
      </c>
      <c r="AN1646">
        <v>0.20599999999999999</v>
      </c>
      <c r="AO1646">
        <v>51076</v>
      </c>
      <c r="AP1646">
        <v>31750</v>
      </c>
      <c r="AQ1646">
        <v>1.0000020000000001E-3</v>
      </c>
      <c r="AR1646">
        <v>5.0251360000000004E-3</v>
      </c>
      <c r="AS1646" t="s">
        <v>9688</v>
      </c>
      <c r="AT1646">
        <v>-0.26</v>
      </c>
      <c r="AU1646">
        <v>-0.56521739999999998</v>
      </c>
      <c r="AV1646">
        <v>0.19900000000000001</v>
      </c>
      <c r="AW1646">
        <v>0.46</v>
      </c>
      <c r="AX1646">
        <v>8.0000000000000002E-3</v>
      </c>
      <c r="AY1646">
        <v>3.8095240000000002E-2</v>
      </c>
      <c r="AZ1646">
        <v>1300000000</v>
      </c>
      <c r="BA1646">
        <v>0.221</v>
      </c>
      <c r="BB1646">
        <v>0.22091429000000001</v>
      </c>
      <c r="BC1646">
        <v>-2.0914286000000001E-2</v>
      </c>
      <c r="BD1646">
        <v>-9.4671494999999994E-2</v>
      </c>
      <c r="BE1646">
        <v>0.23008391</v>
      </c>
      <c r="BF1646">
        <v>-3.0083909999999998E-2</v>
      </c>
      <c r="BG1646">
        <v>-0.13075191</v>
      </c>
      <c r="BH1646">
        <v>260000000</v>
      </c>
      <c r="BI1646">
        <v>0.90497740000000004</v>
      </c>
      <c r="BJ1646">
        <v>15</v>
      </c>
      <c r="BK1646">
        <v>0</v>
      </c>
      <c r="BL1646" t="b">
        <v>0</v>
      </c>
      <c r="BM1646">
        <v>0.2</v>
      </c>
      <c r="BQ1646">
        <v>3.1397176</v>
      </c>
      <c r="BR1646">
        <v>6.3700000000000007E-2</v>
      </c>
    </row>
    <row r="1647" spans="1:70">
      <c r="A1647" t="s">
        <v>9689</v>
      </c>
      <c r="B1647" t="s">
        <v>9690</v>
      </c>
      <c r="C1647" t="str">
        <f t="shared" si="125"/>
        <v>天長集團</v>
      </c>
      <c r="D1647" t="str">
        <f t="shared" si="126"/>
        <v>Industrial Products</v>
      </c>
      <c r="E1647" t="str">
        <f t="shared" si="127"/>
        <v>工業製品</v>
      </c>
      <c r="F1647" t="str">
        <f t="shared" si="128"/>
        <v>Industrial products</v>
      </c>
      <c r="G1647" t="str">
        <f t="shared" si="129"/>
        <v>工業製品</v>
      </c>
      <c r="H1647" t="s">
        <v>68</v>
      </c>
      <c r="I1647" t="s">
        <v>69</v>
      </c>
      <c r="J1647" t="s">
        <v>70</v>
      </c>
      <c r="K1647" t="s">
        <v>71</v>
      </c>
      <c r="L1647" t="b">
        <v>0</v>
      </c>
      <c r="M1647" t="s">
        <v>72</v>
      </c>
      <c r="N1647" t="s">
        <v>73</v>
      </c>
      <c r="O1647" t="s">
        <v>74</v>
      </c>
      <c r="P1647" t="s">
        <v>9691</v>
      </c>
      <c r="Q1647" t="s">
        <v>9692</v>
      </c>
      <c r="R1647" t="s">
        <v>78</v>
      </c>
      <c r="S1647" t="s">
        <v>79</v>
      </c>
      <c r="T1647">
        <v>28800000</v>
      </c>
      <c r="U1647" t="s">
        <v>80</v>
      </c>
      <c r="V1647" t="b">
        <v>0</v>
      </c>
      <c r="W1647">
        <v>1520472600000</v>
      </c>
      <c r="X1647">
        <v>3</v>
      </c>
      <c r="Y1647">
        <v>-9.9999900000000003E-3</v>
      </c>
      <c r="Z1647">
        <v>-2.2727249999999999</v>
      </c>
      <c r="AA1647">
        <v>1596096542</v>
      </c>
      <c r="AB1647">
        <v>0.43</v>
      </c>
      <c r="AC1647">
        <v>0.44</v>
      </c>
      <c r="AD1647" t="s">
        <v>9693</v>
      </c>
      <c r="AE1647">
        <v>0.42</v>
      </c>
      <c r="AF1647">
        <v>688000</v>
      </c>
      <c r="AG1647">
        <v>0.44</v>
      </c>
      <c r="AH1647">
        <v>0.40500000000000003</v>
      </c>
      <c r="AI1647">
        <v>0.43</v>
      </c>
      <c r="AJ1647">
        <v>0</v>
      </c>
      <c r="AK1647">
        <v>0</v>
      </c>
      <c r="AL1647" t="s">
        <v>82</v>
      </c>
      <c r="AM1647" t="s">
        <v>72</v>
      </c>
      <c r="AN1647">
        <v>0.42</v>
      </c>
      <c r="AO1647">
        <v>2102646</v>
      </c>
      <c r="AP1647">
        <v>4942750</v>
      </c>
      <c r="AQ1647">
        <v>0.13</v>
      </c>
      <c r="AR1647">
        <v>0.43333329999999998</v>
      </c>
      <c r="AS1647" t="s">
        <v>9694</v>
      </c>
      <c r="AT1647">
        <v>-0.42000001999999997</v>
      </c>
      <c r="AU1647">
        <v>-0.49411765000000002</v>
      </c>
      <c r="AV1647">
        <v>0.3</v>
      </c>
      <c r="AW1647">
        <v>0.85</v>
      </c>
      <c r="AX1647">
        <v>0.03</v>
      </c>
      <c r="AY1647">
        <v>6.8181820000000004E-2</v>
      </c>
      <c r="AZ1647">
        <v>620000000</v>
      </c>
      <c r="BA1647">
        <v>0.86599999999999999</v>
      </c>
      <c r="BB1647">
        <v>0.40957144000000001</v>
      </c>
      <c r="BC1647">
        <v>2.0428568000000001E-2</v>
      </c>
      <c r="BD1647">
        <v>4.9877909999999998E-2</v>
      </c>
      <c r="BE1647">
        <v>0.43290210000000001</v>
      </c>
      <c r="BF1647">
        <v>-2.9020905000000001E-3</v>
      </c>
      <c r="BG1647">
        <v>-6.7038033E-3</v>
      </c>
      <c r="BH1647">
        <v>266600000</v>
      </c>
      <c r="BI1647">
        <v>0.49653580000000003</v>
      </c>
      <c r="BJ1647">
        <v>15</v>
      </c>
      <c r="BK1647">
        <v>0</v>
      </c>
      <c r="BL1647" t="b">
        <v>0</v>
      </c>
      <c r="BM1647">
        <v>0.43</v>
      </c>
      <c r="BN1647">
        <v>1553785140</v>
      </c>
      <c r="BO1647">
        <v>1553785140</v>
      </c>
      <c r="BP1647">
        <v>1553785140</v>
      </c>
    </row>
    <row r="1648" spans="1:70">
      <c r="A1648" t="s">
        <v>9695</v>
      </c>
      <c r="B1648" t="s">
        <v>9696</v>
      </c>
      <c r="C1648" t="str">
        <f t="shared" si="125"/>
        <v>榮陽實業</v>
      </c>
      <c r="D1648" t="str">
        <f t="shared" si="126"/>
        <v>Raw Materials</v>
      </c>
      <c r="E1648" t="str">
        <f t="shared" si="127"/>
        <v>原材料</v>
      </c>
      <c r="F1648" t="str">
        <f t="shared" si="128"/>
        <v>Non-ferrous metals and ores</v>
      </c>
      <c r="G1648" t="str">
        <f t="shared" si="129"/>
        <v>有色金屬及礦石</v>
      </c>
      <c r="H1648" t="s">
        <v>68</v>
      </c>
      <c r="I1648" t="s">
        <v>69</v>
      </c>
      <c r="J1648" t="s">
        <v>70</v>
      </c>
      <c r="K1648" t="s">
        <v>71</v>
      </c>
      <c r="L1648" t="b">
        <v>0</v>
      </c>
      <c r="M1648" t="s">
        <v>72</v>
      </c>
      <c r="N1648" t="s">
        <v>73</v>
      </c>
      <c r="O1648" t="s">
        <v>74</v>
      </c>
      <c r="P1648" t="s">
        <v>9697</v>
      </c>
      <c r="Q1648" t="s">
        <v>9698</v>
      </c>
      <c r="R1648" t="s">
        <v>78</v>
      </c>
      <c r="S1648" t="s">
        <v>79</v>
      </c>
      <c r="T1648">
        <v>28800000</v>
      </c>
      <c r="U1648" t="s">
        <v>80</v>
      </c>
      <c r="V1648" t="b">
        <v>0</v>
      </c>
      <c r="W1648">
        <v>1360027800000</v>
      </c>
      <c r="X1648">
        <v>3</v>
      </c>
      <c r="Y1648">
        <v>3.0000059999999999E-3</v>
      </c>
      <c r="Z1648">
        <v>1.3215885999999999</v>
      </c>
      <c r="AA1648">
        <v>1596093461</v>
      </c>
      <c r="AB1648">
        <v>0.23</v>
      </c>
      <c r="AC1648">
        <v>0.23</v>
      </c>
      <c r="AD1648" t="s">
        <v>9699</v>
      </c>
      <c r="AE1648">
        <v>0.22900000000000001</v>
      </c>
      <c r="AF1648">
        <v>59000</v>
      </c>
      <c r="AG1648">
        <v>0.22700000000000001</v>
      </c>
      <c r="AH1648">
        <v>0.218</v>
      </c>
      <c r="AI1648">
        <v>0.255</v>
      </c>
      <c r="AJ1648">
        <v>0</v>
      </c>
      <c r="AK1648">
        <v>0</v>
      </c>
      <c r="AL1648" t="s">
        <v>82</v>
      </c>
      <c r="AM1648" t="s">
        <v>72</v>
      </c>
      <c r="AN1648">
        <v>0.22900000000000001</v>
      </c>
      <c r="AO1648">
        <v>133892</v>
      </c>
      <c r="AP1648">
        <v>95125</v>
      </c>
      <c r="AQ1648">
        <v>4.9000009999999997E-2</v>
      </c>
      <c r="AR1648">
        <v>0.27071830000000002</v>
      </c>
      <c r="AS1648" t="s">
        <v>9700</v>
      </c>
      <c r="AT1648">
        <v>-0.32</v>
      </c>
      <c r="AU1648">
        <v>-0.58181815999999997</v>
      </c>
      <c r="AV1648">
        <v>0.18099999999999999</v>
      </c>
      <c r="AW1648">
        <v>0.55000000000000004</v>
      </c>
      <c r="AZ1648">
        <v>1200000000</v>
      </c>
      <c r="BA1648">
        <v>0.20300000000000001</v>
      </c>
      <c r="BB1648">
        <v>0.25871430000000001</v>
      </c>
      <c r="BC1648">
        <v>-2.8714284E-2</v>
      </c>
      <c r="BD1648">
        <v>-0.1109884</v>
      </c>
      <c r="BE1648">
        <v>0.30558039999999997</v>
      </c>
      <c r="BF1648">
        <v>-7.5580400000000006E-2</v>
      </c>
      <c r="BG1648">
        <v>-0.24733393000000001</v>
      </c>
      <c r="BH1648">
        <v>276000000</v>
      </c>
      <c r="BI1648">
        <v>1.133005</v>
      </c>
      <c r="BJ1648">
        <v>15</v>
      </c>
      <c r="BK1648">
        <v>0</v>
      </c>
      <c r="BL1648" t="b">
        <v>0</v>
      </c>
      <c r="BM1648">
        <v>0.23</v>
      </c>
      <c r="BN1648">
        <v>1553785140</v>
      </c>
      <c r="BO1648">
        <v>1553785140</v>
      </c>
      <c r="BP1648">
        <v>1553785140</v>
      </c>
    </row>
    <row r="1649" spans="1:72">
      <c r="A1649" t="s">
        <v>9701</v>
      </c>
      <c r="B1649" t="s">
        <v>9702</v>
      </c>
      <c r="C1649" t="str">
        <f t="shared" si="125"/>
        <v>格林國際控股</v>
      </c>
      <c r="D1649" t="str">
        <f t="shared" si="126"/>
        <v>Consumer Goods Manufacturing</v>
      </c>
      <c r="E1649" t="str">
        <f t="shared" si="127"/>
        <v>消費品製造</v>
      </c>
      <c r="F1649" t="str">
        <f t="shared" si="128"/>
        <v>Toys</v>
      </c>
      <c r="G1649" t="str">
        <f t="shared" si="129"/>
        <v>玩具</v>
      </c>
      <c r="H1649" t="s">
        <v>68</v>
      </c>
      <c r="I1649" t="s">
        <v>69</v>
      </c>
      <c r="J1649" t="s">
        <v>70</v>
      </c>
      <c r="K1649" t="s">
        <v>71</v>
      </c>
      <c r="L1649" t="b">
        <v>0</v>
      </c>
      <c r="M1649" t="s">
        <v>72</v>
      </c>
      <c r="N1649" t="s">
        <v>73</v>
      </c>
      <c r="O1649" t="s">
        <v>74</v>
      </c>
      <c r="P1649" t="s">
        <v>9703</v>
      </c>
      <c r="Q1649" t="s">
        <v>9704</v>
      </c>
      <c r="R1649" t="s">
        <v>78</v>
      </c>
      <c r="S1649" t="s">
        <v>79</v>
      </c>
      <c r="T1649">
        <v>28800000</v>
      </c>
      <c r="U1649" t="s">
        <v>80</v>
      </c>
      <c r="V1649" t="b">
        <v>0</v>
      </c>
      <c r="W1649">
        <v>1159493400000</v>
      </c>
      <c r="X1649">
        <v>3</v>
      </c>
      <c r="Y1649">
        <v>0</v>
      </c>
      <c r="Z1649">
        <v>0</v>
      </c>
      <c r="AA1649">
        <v>1596009199</v>
      </c>
      <c r="AB1649">
        <v>0.16500000000000001</v>
      </c>
      <c r="AC1649">
        <v>0.16500000000000001</v>
      </c>
      <c r="AD1649" t="s">
        <v>8521</v>
      </c>
      <c r="AE1649">
        <v>0.16500000000000001</v>
      </c>
      <c r="AF1649">
        <v>1880000</v>
      </c>
      <c r="AG1649">
        <v>0.16500000000000001</v>
      </c>
      <c r="AH1649">
        <v>0.14799999999999999</v>
      </c>
      <c r="AI1649">
        <v>0.16700000000000001</v>
      </c>
      <c r="AJ1649">
        <v>0</v>
      </c>
      <c r="AK1649">
        <v>0</v>
      </c>
      <c r="AL1649" t="s">
        <v>82</v>
      </c>
      <c r="AM1649" t="s">
        <v>72</v>
      </c>
      <c r="AN1649">
        <v>0.16500000000000001</v>
      </c>
      <c r="AO1649">
        <v>82820</v>
      </c>
      <c r="AP1649">
        <v>526250</v>
      </c>
      <c r="AQ1649">
        <v>3.0000000999999998E-2</v>
      </c>
      <c r="AR1649">
        <v>0.22222222</v>
      </c>
      <c r="AS1649" t="s">
        <v>9705</v>
      </c>
      <c r="AT1649">
        <v>-3.6999999999999998E-2</v>
      </c>
      <c r="AU1649">
        <v>-0.18316830000000001</v>
      </c>
      <c r="AV1649">
        <v>0.13500000000000001</v>
      </c>
      <c r="AW1649">
        <v>0.20200000000000001</v>
      </c>
      <c r="AZ1649">
        <v>1649740032</v>
      </c>
      <c r="BA1649">
        <v>6.2E-2</v>
      </c>
      <c r="BB1649">
        <v>0.16500000000000001</v>
      </c>
      <c r="BC1649">
        <v>0</v>
      </c>
      <c r="BD1649">
        <v>0</v>
      </c>
      <c r="BE1649">
        <v>0.17458043000000001</v>
      </c>
      <c r="BF1649">
        <v>-9.5804185E-3</v>
      </c>
      <c r="BG1649">
        <v>-5.487682E-2</v>
      </c>
      <c r="BH1649">
        <v>272207104</v>
      </c>
      <c r="BI1649">
        <v>2.6612903999999999</v>
      </c>
      <c r="BJ1649">
        <v>15</v>
      </c>
      <c r="BK1649">
        <v>0</v>
      </c>
      <c r="BL1649" t="b">
        <v>0</v>
      </c>
      <c r="BM1649">
        <v>0.16500000000000001</v>
      </c>
      <c r="BN1649">
        <v>1554044340</v>
      </c>
      <c r="BO1649">
        <v>1554044340</v>
      </c>
      <c r="BP1649">
        <v>1554044340</v>
      </c>
      <c r="BR1649">
        <v>-0.11020000000000001</v>
      </c>
    </row>
    <row r="1650" spans="1:72">
      <c r="A1650" t="s">
        <v>9706</v>
      </c>
      <c r="B1650" t="s">
        <v>9707</v>
      </c>
      <c r="C1650" t="str">
        <f t="shared" si="125"/>
        <v>宏光照明</v>
      </c>
      <c r="D1650" t="str">
        <f t="shared" si="126"/>
        <v>Industrial Products</v>
      </c>
      <c r="E1650" t="str">
        <f t="shared" si="127"/>
        <v>工業製品</v>
      </c>
      <c r="F1650" t="str">
        <f t="shared" si="128"/>
        <v>Industrial products</v>
      </c>
      <c r="G1650" t="str">
        <f t="shared" si="129"/>
        <v>工業製品</v>
      </c>
      <c r="H1650" t="s">
        <v>68</v>
      </c>
      <c r="I1650" t="s">
        <v>69</v>
      </c>
      <c r="J1650" t="s">
        <v>70</v>
      </c>
      <c r="K1650" t="s">
        <v>71</v>
      </c>
      <c r="L1650" t="b">
        <v>0</v>
      </c>
      <c r="M1650" t="s">
        <v>72</v>
      </c>
      <c r="N1650" t="s">
        <v>73</v>
      </c>
      <c r="O1650" t="s">
        <v>74</v>
      </c>
      <c r="P1650" t="s">
        <v>9708</v>
      </c>
      <c r="Q1650" t="s">
        <v>9709</v>
      </c>
      <c r="R1650" t="s">
        <v>78</v>
      </c>
      <c r="S1650" t="s">
        <v>79</v>
      </c>
      <c r="T1650">
        <v>28800000</v>
      </c>
      <c r="U1650" t="s">
        <v>80</v>
      </c>
      <c r="V1650" t="b">
        <v>0</v>
      </c>
      <c r="W1650">
        <v>1483061400000</v>
      </c>
      <c r="X1650">
        <v>3</v>
      </c>
      <c r="Y1650">
        <v>-9.0000029999999995E-2</v>
      </c>
      <c r="Z1650">
        <v>-13.235300000000001</v>
      </c>
      <c r="AA1650">
        <v>1596159465</v>
      </c>
      <c r="AB1650">
        <v>0.59</v>
      </c>
      <c r="AC1650">
        <v>0.57999999999999996</v>
      </c>
      <c r="AD1650" t="s">
        <v>9710</v>
      </c>
      <c r="AE1650">
        <v>0.57999999999999996</v>
      </c>
      <c r="AF1650">
        <v>80000</v>
      </c>
      <c r="AG1650">
        <v>0.68</v>
      </c>
      <c r="AH1650">
        <v>0.59</v>
      </c>
      <c r="AI1650">
        <v>0.67</v>
      </c>
      <c r="AL1650" t="s">
        <v>82</v>
      </c>
      <c r="AM1650" t="s">
        <v>102</v>
      </c>
      <c r="AN1650">
        <v>0.57999999999999996</v>
      </c>
      <c r="AO1650">
        <v>35615</v>
      </c>
      <c r="AP1650">
        <v>15625</v>
      </c>
      <c r="AQ1650">
        <v>0.12999996999999999</v>
      </c>
      <c r="AR1650">
        <v>0.28260863000000003</v>
      </c>
      <c r="AS1650" t="s">
        <v>9711</v>
      </c>
      <c r="AT1650">
        <v>-0.36</v>
      </c>
      <c r="AU1650">
        <v>-0.37894738</v>
      </c>
      <c r="AV1650">
        <v>0.46</v>
      </c>
      <c r="AW1650">
        <v>0.95</v>
      </c>
      <c r="AZ1650">
        <v>400000000</v>
      </c>
      <c r="BB1650">
        <v>0.60628570000000004</v>
      </c>
      <c r="BC1650">
        <v>-1.6285717000000002E-2</v>
      </c>
      <c r="BD1650">
        <v>-2.6861456999999998E-2</v>
      </c>
      <c r="BE1650">
        <v>0.61188810000000005</v>
      </c>
      <c r="BF1650">
        <v>-2.1888136999999998E-2</v>
      </c>
      <c r="BG1650">
        <v>-3.577147E-2</v>
      </c>
      <c r="BH1650">
        <v>235999984</v>
      </c>
      <c r="BJ1650">
        <v>15</v>
      </c>
      <c r="BK1650">
        <v>0</v>
      </c>
      <c r="BL1650" t="b">
        <v>0</v>
      </c>
      <c r="BM1650">
        <v>0.59</v>
      </c>
    </row>
    <row r="1651" spans="1:72">
      <c r="A1651" t="s">
        <v>9712</v>
      </c>
      <c r="B1651" t="s">
        <v>9713</v>
      </c>
      <c r="C1651" t="str">
        <f t="shared" si="125"/>
        <v>弘海高新資源</v>
      </c>
      <c r="D1651" t="str">
        <f t="shared" si="126"/>
        <v>Industry</v>
      </c>
      <c r="E1651" t="str">
        <f t="shared" si="127"/>
        <v>工業</v>
      </c>
      <c r="F1651" t="str">
        <f t="shared" si="128"/>
        <v>Printing and Packaging</v>
      </c>
      <c r="G1651" t="str">
        <f t="shared" si="129"/>
        <v>印刷及包裝</v>
      </c>
      <c r="H1651" t="s">
        <v>68</v>
      </c>
      <c r="I1651" t="s">
        <v>69</v>
      </c>
      <c r="J1651" t="s">
        <v>70</v>
      </c>
      <c r="K1651" t="s">
        <v>71</v>
      </c>
      <c r="L1651" t="b">
        <v>0</v>
      </c>
      <c r="M1651" t="s">
        <v>72</v>
      </c>
      <c r="N1651" t="s">
        <v>73</v>
      </c>
      <c r="O1651" t="s">
        <v>74</v>
      </c>
      <c r="P1651" t="s">
        <v>9714</v>
      </c>
      <c r="Q1651" t="s">
        <v>9715</v>
      </c>
      <c r="R1651" t="s">
        <v>78</v>
      </c>
      <c r="S1651" t="s">
        <v>79</v>
      </c>
      <c r="T1651">
        <v>28800000</v>
      </c>
      <c r="U1651" t="s">
        <v>80</v>
      </c>
      <c r="V1651" t="b">
        <v>0</v>
      </c>
      <c r="W1651">
        <v>946949400000</v>
      </c>
      <c r="X1651">
        <v>3</v>
      </c>
      <c r="Y1651">
        <v>-9.9999900000000003E-3</v>
      </c>
      <c r="Z1651">
        <v>-5.263153</v>
      </c>
      <c r="AA1651">
        <v>1595918159</v>
      </c>
      <c r="AB1651">
        <v>0.18</v>
      </c>
      <c r="AC1651">
        <v>0.18</v>
      </c>
      <c r="AD1651" t="s">
        <v>9585</v>
      </c>
      <c r="AE1651">
        <v>0.18</v>
      </c>
      <c r="AF1651">
        <v>320</v>
      </c>
      <c r="AG1651">
        <v>0.19</v>
      </c>
      <c r="AH1651">
        <v>0.17100000000000001</v>
      </c>
      <c r="AI1651">
        <v>0.19</v>
      </c>
      <c r="AJ1651">
        <v>0</v>
      </c>
      <c r="AK1651">
        <v>0</v>
      </c>
      <c r="AL1651" t="s">
        <v>82</v>
      </c>
      <c r="AM1651" t="s">
        <v>72</v>
      </c>
      <c r="AN1651">
        <v>0.18</v>
      </c>
      <c r="AO1651">
        <v>39250</v>
      </c>
      <c r="AP1651">
        <v>46500</v>
      </c>
      <c r="AQ1651">
        <v>4.0000006999999997E-2</v>
      </c>
      <c r="AR1651">
        <v>0.28571433000000002</v>
      </c>
      <c r="AS1651" t="s">
        <v>9716</v>
      </c>
      <c r="AT1651">
        <v>-0.51</v>
      </c>
      <c r="AU1651">
        <v>-0.73913044000000006</v>
      </c>
      <c r="AV1651">
        <v>0.14000000000000001</v>
      </c>
      <c r="AW1651">
        <v>0.69</v>
      </c>
      <c r="AZ1651">
        <v>1503480064</v>
      </c>
      <c r="BA1651">
        <v>9.4E-2</v>
      </c>
      <c r="BB1651">
        <v>0.16622857999999999</v>
      </c>
      <c r="BC1651">
        <v>1.3771429999999999E-2</v>
      </c>
      <c r="BD1651">
        <v>8.2846340000000004E-2</v>
      </c>
      <c r="BE1651">
        <v>0.19358740999999999</v>
      </c>
      <c r="BF1651">
        <v>-1.3587399999999999E-2</v>
      </c>
      <c r="BG1651">
        <v>-7.018742E-2</v>
      </c>
      <c r="BH1651">
        <v>270626432</v>
      </c>
      <c r="BI1651">
        <v>1.9148936999999999</v>
      </c>
      <c r="BJ1651">
        <v>15</v>
      </c>
      <c r="BK1651">
        <v>0</v>
      </c>
      <c r="BL1651" t="b">
        <v>0</v>
      </c>
      <c r="BM1651">
        <v>0.18</v>
      </c>
      <c r="BN1651">
        <v>1553871540</v>
      </c>
      <c r="BO1651">
        <v>1553871540</v>
      </c>
      <c r="BP1651">
        <v>1553871540</v>
      </c>
      <c r="BR1651">
        <v>-0.35339999999999999</v>
      </c>
    </row>
    <row r="1652" spans="1:72">
      <c r="A1652" t="s">
        <v>9717</v>
      </c>
      <c r="B1652" t="s">
        <v>9718</v>
      </c>
      <c r="C1652" t="str">
        <f t="shared" si="125"/>
        <v>國電科環</v>
      </c>
      <c r="D1652" t="str">
        <f t="shared" si="126"/>
        <v>Environmental protection</v>
      </c>
      <c r="E1652" t="str">
        <f t="shared" si="127"/>
        <v>環保</v>
      </c>
      <c r="F1652" t="str">
        <f t="shared" si="128"/>
        <v>Energy saving and environmental protection</v>
      </c>
      <c r="G1652" t="str">
        <f t="shared" si="129"/>
        <v>節能環保</v>
      </c>
      <c r="H1652" t="s">
        <v>68</v>
      </c>
      <c r="I1652" t="s">
        <v>69</v>
      </c>
      <c r="J1652" t="s">
        <v>70</v>
      </c>
      <c r="K1652" t="s">
        <v>71</v>
      </c>
      <c r="L1652" t="b">
        <v>0</v>
      </c>
      <c r="M1652" t="s">
        <v>72</v>
      </c>
      <c r="N1652" t="s">
        <v>73</v>
      </c>
      <c r="O1652" t="s">
        <v>74</v>
      </c>
      <c r="P1652" t="s">
        <v>9719</v>
      </c>
      <c r="Q1652" t="s">
        <v>9720</v>
      </c>
      <c r="R1652" t="s">
        <v>78</v>
      </c>
      <c r="S1652" t="s">
        <v>79</v>
      </c>
      <c r="T1652">
        <v>28800000</v>
      </c>
      <c r="U1652" t="s">
        <v>80</v>
      </c>
      <c r="V1652" t="b">
        <v>0</v>
      </c>
      <c r="W1652">
        <v>1325208600000</v>
      </c>
      <c r="X1652">
        <v>3</v>
      </c>
      <c r="Y1652">
        <v>6.9999993000000003E-3</v>
      </c>
      <c r="Z1652">
        <v>3.3816419999999998</v>
      </c>
      <c r="AA1652">
        <v>1596095876</v>
      </c>
      <c r="AB1652">
        <v>0.214</v>
      </c>
      <c r="AC1652">
        <v>0.24299999999999999</v>
      </c>
      <c r="AD1652" t="s">
        <v>9721</v>
      </c>
      <c r="AE1652">
        <v>0.21</v>
      </c>
      <c r="AF1652">
        <v>864000</v>
      </c>
      <c r="AG1652">
        <v>0.20699999999999999</v>
      </c>
      <c r="AH1652">
        <v>0.20399999999999999</v>
      </c>
      <c r="AI1652">
        <v>0.22600000000000001</v>
      </c>
      <c r="AJ1652">
        <v>0</v>
      </c>
      <c r="AK1652">
        <v>0</v>
      </c>
      <c r="AL1652" t="s">
        <v>82</v>
      </c>
      <c r="AM1652" t="s">
        <v>102</v>
      </c>
      <c r="AN1652">
        <v>0.21</v>
      </c>
      <c r="AO1652">
        <v>556876</v>
      </c>
      <c r="AP1652">
        <v>312250</v>
      </c>
      <c r="AQ1652">
        <v>4.9999996999999997E-2</v>
      </c>
      <c r="AR1652">
        <v>0.30487803000000002</v>
      </c>
      <c r="AS1652" t="s">
        <v>9722</v>
      </c>
      <c r="AT1652">
        <v>-8.0999984999999997E-2</v>
      </c>
      <c r="AU1652">
        <v>-0.27457625000000002</v>
      </c>
      <c r="AV1652">
        <v>0.16400000000000001</v>
      </c>
      <c r="AW1652">
        <v>0.29499999999999998</v>
      </c>
      <c r="AZ1652">
        <v>1309769984</v>
      </c>
      <c r="BA1652">
        <v>0.11700000000000001</v>
      </c>
      <c r="BB1652">
        <v>0.20725714000000001</v>
      </c>
      <c r="BC1652">
        <v>6.7428649999999998E-3</v>
      </c>
      <c r="BD1652">
        <v>3.2533813000000002E-2</v>
      </c>
      <c r="BE1652">
        <v>0.21116783</v>
      </c>
      <c r="BF1652">
        <v>2.8321742999999999E-3</v>
      </c>
      <c r="BG1652">
        <v>1.3411960000000001E-2</v>
      </c>
      <c r="BH1652">
        <v>1297646848</v>
      </c>
      <c r="BI1652">
        <v>1.8290598</v>
      </c>
      <c r="BJ1652">
        <v>15</v>
      </c>
      <c r="BK1652">
        <v>0</v>
      </c>
      <c r="BL1652" t="b">
        <v>0</v>
      </c>
      <c r="BM1652">
        <v>0.214</v>
      </c>
      <c r="BN1652">
        <v>1553871540</v>
      </c>
      <c r="BO1652">
        <v>1553871540</v>
      </c>
      <c r="BP1652">
        <v>1553871540</v>
      </c>
      <c r="BR1652">
        <v>-5.3415999999999998E-2</v>
      </c>
    </row>
    <row r="1653" spans="1:72">
      <c r="A1653" t="s">
        <v>9723</v>
      </c>
      <c r="B1653" t="s">
        <v>9724</v>
      </c>
      <c r="C1653" t="str">
        <f t="shared" si="125"/>
        <v>浩澤淨水</v>
      </c>
      <c r="D1653" t="str">
        <f t="shared" si="126"/>
        <v>Consumer Goods Manufacturing</v>
      </c>
      <c r="E1653" t="str">
        <f t="shared" si="127"/>
        <v>消費品製造</v>
      </c>
      <c r="F1653" t="str">
        <f t="shared" si="128"/>
        <v>Housewares</v>
      </c>
      <c r="G1653" t="str">
        <f t="shared" si="129"/>
        <v>家品</v>
      </c>
      <c r="H1653" t="s">
        <v>68</v>
      </c>
      <c r="I1653" t="s">
        <v>69</v>
      </c>
      <c r="J1653" t="s">
        <v>70</v>
      </c>
      <c r="K1653" t="s">
        <v>71</v>
      </c>
      <c r="L1653" t="b">
        <v>0</v>
      </c>
      <c r="M1653" t="s">
        <v>72</v>
      </c>
      <c r="N1653" t="s">
        <v>73</v>
      </c>
      <c r="O1653" t="s">
        <v>74</v>
      </c>
      <c r="P1653" t="s">
        <v>9725</v>
      </c>
      <c r="Q1653" t="s">
        <v>9726</v>
      </c>
      <c r="R1653" t="s">
        <v>78</v>
      </c>
      <c r="S1653" t="s">
        <v>79</v>
      </c>
      <c r="T1653">
        <v>28800000</v>
      </c>
      <c r="U1653" t="s">
        <v>80</v>
      </c>
      <c r="V1653" t="b">
        <v>0</v>
      </c>
      <c r="W1653">
        <v>1402968600000</v>
      </c>
      <c r="X1653">
        <v>3</v>
      </c>
      <c r="Y1653">
        <v>-2.0000040000000001E-3</v>
      </c>
      <c r="Z1653">
        <v>-1.5748063000000001</v>
      </c>
      <c r="AA1653">
        <v>1596096542</v>
      </c>
      <c r="AB1653">
        <v>0.125</v>
      </c>
      <c r="AC1653">
        <v>0.13800000000000001</v>
      </c>
      <c r="AD1653" t="s">
        <v>9727</v>
      </c>
      <c r="AE1653">
        <v>0.12</v>
      </c>
      <c r="AF1653">
        <v>544000</v>
      </c>
      <c r="AG1653">
        <v>0.127</v>
      </c>
      <c r="AH1653">
        <v>0.115</v>
      </c>
      <c r="AI1653">
        <v>0.125</v>
      </c>
      <c r="AJ1653">
        <v>0</v>
      </c>
      <c r="AK1653">
        <v>0</v>
      </c>
      <c r="AL1653" t="s">
        <v>82</v>
      </c>
      <c r="AM1653" t="s">
        <v>102</v>
      </c>
      <c r="AN1653">
        <v>0.13800000000000001</v>
      </c>
      <c r="AO1653">
        <v>1401782</v>
      </c>
      <c r="AP1653">
        <v>1233625</v>
      </c>
      <c r="AQ1653">
        <v>5.9999972999999996E-3</v>
      </c>
      <c r="AR1653">
        <v>5.0420143000000001E-2</v>
      </c>
      <c r="AS1653" t="s">
        <v>9728</v>
      </c>
      <c r="AT1653">
        <v>-1.395</v>
      </c>
      <c r="AU1653">
        <v>-0.9177632</v>
      </c>
      <c r="AV1653">
        <v>0.11899999999999999</v>
      </c>
      <c r="AW1653">
        <v>1.52</v>
      </c>
      <c r="AX1653">
        <v>3.0000000000000001E-3</v>
      </c>
      <c r="AY1653">
        <v>2.3622047E-2</v>
      </c>
      <c r="AZ1653">
        <v>2104610048</v>
      </c>
      <c r="BA1653">
        <v>0.22900000000000001</v>
      </c>
      <c r="BB1653">
        <v>0.15308571000000001</v>
      </c>
      <c r="BC1653">
        <v>-2.8085709E-2</v>
      </c>
      <c r="BD1653">
        <v>-0.18346394999999999</v>
      </c>
      <c r="BE1653">
        <v>0.37548252999999998</v>
      </c>
      <c r="BF1653">
        <v>-0.25048252999999998</v>
      </c>
      <c r="BG1653">
        <v>-0.66709499999999999</v>
      </c>
      <c r="BH1653">
        <v>263076256</v>
      </c>
      <c r="BI1653">
        <v>0.54585150000000004</v>
      </c>
      <c r="BJ1653">
        <v>15</v>
      </c>
      <c r="BK1653">
        <v>0</v>
      </c>
      <c r="BL1653" t="b">
        <v>0</v>
      </c>
      <c r="BM1653">
        <v>0.125</v>
      </c>
      <c r="BN1653">
        <v>1553612340</v>
      </c>
      <c r="BO1653">
        <v>1553612340</v>
      </c>
      <c r="BP1653">
        <v>1553612340</v>
      </c>
      <c r="BQ1653">
        <v>0.91218239999999995</v>
      </c>
      <c r="BR1653">
        <v>0.13703399999999999</v>
      </c>
    </row>
    <row r="1654" spans="1:72">
      <c r="A1654" t="s">
        <v>9729</v>
      </c>
      <c r="B1654" t="s">
        <v>9730</v>
      </c>
      <c r="C1654" t="str">
        <f t="shared" si="125"/>
        <v>世紀陽光</v>
      </c>
      <c r="D1654" t="str">
        <f t="shared" si="126"/>
        <v>Industry</v>
      </c>
      <c r="E1654" t="str">
        <f t="shared" si="127"/>
        <v>工業</v>
      </c>
      <c r="F1654" t="str">
        <f t="shared" si="128"/>
        <v>Fertilizers and Pesticides</v>
      </c>
      <c r="G1654" t="str">
        <f t="shared" si="129"/>
        <v>化肥農藥</v>
      </c>
      <c r="H1654" t="s">
        <v>68</v>
      </c>
      <c r="I1654" t="s">
        <v>69</v>
      </c>
      <c r="J1654" t="s">
        <v>70</v>
      </c>
      <c r="K1654" t="s">
        <v>71</v>
      </c>
      <c r="L1654" t="b">
        <v>0</v>
      </c>
      <c r="M1654" t="s">
        <v>72</v>
      </c>
      <c r="N1654" t="s">
        <v>73</v>
      </c>
      <c r="O1654" t="s">
        <v>74</v>
      </c>
      <c r="P1654" t="s">
        <v>9731</v>
      </c>
      <c r="Q1654" t="s">
        <v>9732</v>
      </c>
      <c r="R1654" t="s">
        <v>78</v>
      </c>
      <c r="S1654" t="s">
        <v>79</v>
      </c>
      <c r="T1654">
        <v>28800000</v>
      </c>
      <c r="U1654" t="s">
        <v>80</v>
      </c>
      <c r="V1654" t="b">
        <v>0</v>
      </c>
      <c r="W1654">
        <v>1166405400000</v>
      </c>
      <c r="X1654">
        <v>3</v>
      </c>
      <c r="Y1654">
        <v>-1.0000020000000001E-3</v>
      </c>
      <c r="Z1654">
        <v>-1.6949186000000001</v>
      </c>
      <c r="AA1654">
        <v>1596161241</v>
      </c>
      <c r="AB1654">
        <v>5.8000000000000003E-2</v>
      </c>
      <c r="AC1654">
        <v>5.8000000000000003E-2</v>
      </c>
      <c r="AD1654" t="s">
        <v>9733</v>
      </c>
      <c r="AE1654">
        <v>5.8000000000000003E-2</v>
      </c>
      <c r="AF1654">
        <v>280000</v>
      </c>
      <c r="AG1654">
        <v>5.8999999999999997E-2</v>
      </c>
      <c r="AH1654">
        <v>5.6000000000000001E-2</v>
      </c>
      <c r="AI1654">
        <v>5.8000000000000003E-2</v>
      </c>
      <c r="AJ1654">
        <v>0</v>
      </c>
      <c r="AK1654">
        <v>0</v>
      </c>
      <c r="AL1654" t="s">
        <v>82</v>
      </c>
      <c r="AM1654" t="s">
        <v>72</v>
      </c>
      <c r="AN1654">
        <v>5.8000000000000003E-2</v>
      </c>
      <c r="AO1654">
        <v>4480586</v>
      </c>
      <c r="AP1654">
        <v>486796</v>
      </c>
      <c r="AQ1654">
        <v>1.2999996999999999E-2</v>
      </c>
      <c r="AR1654">
        <v>0.2888888</v>
      </c>
      <c r="AS1654" t="s">
        <v>9734</v>
      </c>
      <c r="AT1654">
        <v>-0.17499999999999999</v>
      </c>
      <c r="AU1654">
        <v>-0.75107294000000002</v>
      </c>
      <c r="AV1654">
        <v>4.4999999999999998E-2</v>
      </c>
      <c r="AW1654">
        <v>0.23300000000000001</v>
      </c>
      <c r="AX1654">
        <v>1.2999999999999999E-2</v>
      </c>
      <c r="AY1654">
        <v>0.22033899000000001</v>
      </c>
      <c r="AZ1654">
        <v>4581120000</v>
      </c>
      <c r="BA1654">
        <v>0.83599999999999997</v>
      </c>
      <c r="BB1654">
        <v>7.4514285E-2</v>
      </c>
      <c r="BC1654">
        <v>-1.6514286E-2</v>
      </c>
      <c r="BD1654">
        <v>-0.22162577999999999</v>
      </c>
      <c r="BE1654">
        <v>0.15178321</v>
      </c>
      <c r="BF1654">
        <v>-9.3783215000000003E-2</v>
      </c>
      <c r="BG1654">
        <v>-0.61787605000000001</v>
      </c>
      <c r="BH1654">
        <v>265704960</v>
      </c>
      <c r="BI1654">
        <v>6.937799E-2</v>
      </c>
      <c r="BJ1654">
        <v>15</v>
      </c>
      <c r="BK1654">
        <v>0</v>
      </c>
      <c r="BL1654" t="b">
        <v>0</v>
      </c>
      <c r="BM1654">
        <v>5.8000000000000003E-2</v>
      </c>
      <c r="BN1654">
        <v>1553785140</v>
      </c>
      <c r="BO1654">
        <v>1553785140</v>
      </c>
      <c r="BP1654">
        <v>1553785140</v>
      </c>
      <c r="BQ1654">
        <v>0.69879519999999995</v>
      </c>
      <c r="BR1654">
        <v>8.3000000000000004E-2</v>
      </c>
    </row>
    <row r="1655" spans="1:72">
      <c r="A1655" t="s">
        <v>9735</v>
      </c>
      <c r="B1655" t="s">
        <v>9736</v>
      </c>
      <c r="C1655" t="str">
        <f t="shared" si="125"/>
        <v>利華控股集團</v>
      </c>
      <c r="D1655" t="str">
        <f t="shared" si="126"/>
        <v>Retail</v>
      </c>
      <c r="E1655" t="str">
        <f t="shared" si="127"/>
        <v>零售</v>
      </c>
      <c r="F1655" t="str">
        <f t="shared" si="128"/>
        <v>Clothing Retails</v>
      </c>
      <c r="G1655" t="str">
        <f t="shared" si="129"/>
        <v>服裝零售</v>
      </c>
      <c r="H1655" t="s">
        <v>68</v>
      </c>
      <c r="I1655" t="s">
        <v>69</v>
      </c>
      <c r="J1655" t="s">
        <v>70</v>
      </c>
      <c r="K1655" t="s">
        <v>71</v>
      </c>
      <c r="L1655" t="b">
        <v>0</v>
      </c>
      <c r="M1655" t="s">
        <v>72</v>
      </c>
      <c r="N1655" t="s">
        <v>73</v>
      </c>
      <c r="O1655" t="s">
        <v>74</v>
      </c>
      <c r="P1655" t="s">
        <v>9737</v>
      </c>
      <c r="Q1655" t="s">
        <v>9738</v>
      </c>
      <c r="R1655" t="s">
        <v>78</v>
      </c>
      <c r="S1655" t="s">
        <v>79</v>
      </c>
      <c r="T1655">
        <v>28800000</v>
      </c>
      <c r="U1655" t="s">
        <v>80</v>
      </c>
      <c r="V1655" t="b">
        <v>0</v>
      </c>
      <c r="W1655">
        <v>1573608600000</v>
      </c>
      <c r="X1655">
        <v>3</v>
      </c>
      <c r="Y1655">
        <v>0</v>
      </c>
      <c r="Z1655">
        <v>0</v>
      </c>
      <c r="AA1655">
        <v>1595987704</v>
      </c>
      <c r="AB1655">
        <v>0.42</v>
      </c>
      <c r="AC1655">
        <v>0.42</v>
      </c>
      <c r="AD1655" t="s">
        <v>6373</v>
      </c>
      <c r="AE1655">
        <v>0.42</v>
      </c>
      <c r="AF1655">
        <v>164000</v>
      </c>
      <c r="AG1655">
        <v>0.42</v>
      </c>
      <c r="AH1655">
        <v>0.39500000000000002</v>
      </c>
      <c r="AI1655">
        <v>0.51</v>
      </c>
      <c r="AL1655" t="s">
        <v>82</v>
      </c>
      <c r="AM1655" t="s">
        <v>83</v>
      </c>
      <c r="AN1655">
        <v>0.42</v>
      </c>
      <c r="AO1655">
        <v>268292</v>
      </c>
      <c r="AP1655">
        <v>120500</v>
      </c>
      <c r="AQ1655">
        <v>0.18999998000000001</v>
      </c>
      <c r="AR1655">
        <v>0.82608689999999996</v>
      </c>
      <c r="AS1655" t="s">
        <v>9739</v>
      </c>
      <c r="AT1655">
        <v>-0.45000002</v>
      </c>
      <c r="AU1655">
        <v>-0.51724139999999996</v>
      </c>
      <c r="AV1655">
        <v>0.23</v>
      </c>
      <c r="AW1655">
        <v>0.87</v>
      </c>
      <c r="AX1655">
        <v>5.0000000000000001E-3</v>
      </c>
      <c r="AY1655">
        <v>1.1904761999999999E-2</v>
      </c>
      <c r="AZ1655">
        <v>639100032</v>
      </c>
      <c r="BA1655">
        <v>5.3999999999999999E-2</v>
      </c>
      <c r="BB1655">
        <v>0.45471426999999998</v>
      </c>
      <c r="BC1655">
        <v>-3.471428E-2</v>
      </c>
      <c r="BD1655">
        <v>-7.6343069999999999E-2</v>
      </c>
      <c r="BE1655">
        <v>0.44087412999999998</v>
      </c>
      <c r="BF1655">
        <v>-2.0874143000000001E-2</v>
      </c>
      <c r="BG1655">
        <v>-4.7347170000000001E-2</v>
      </c>
      <c r="BH1655">
        <v>268422000</v>
      </c>
      <c r="BI1655">
        <v>7.7777770000000004</v>
      </c>
      <c r="BJ1655">
        <v>15</v>
      </c>
      <c r="BK1655">
        <v>0</v>
      </c>
      <c r="BL1655" t="b">
        <v>0</v>
      </c>
      <c r="BM1655">
        <v>0.42</v>
      </c>
    </row>
    <row r="1656" spans="1:72">
      <c r="A1656" t="s">
        <v>9740</v>
      </c>
      <c r="B1656" t="s">
        <v>9741</v>
      </c>
      <c r="C1656" t="str">
        <f t="shared" si="125"/>
        <v>KK文化</v>
      </c>
      <c r="D1656" t="str">
        <f t="shared" si="126"/>
        <v>Meida and Communications</v>
      </c>
      <c r="E1656" t="str">
        <f t="shared" si="127"/>
        <v>傳理</v>
      </c>
      <c r="F1656" t="str">
        <f t="shared" si="128"/>
        <v>Advertisement</v>
      </c>
      <c r="G1656" t="str">
        <f t="shared" si="129"/>
        <v>廣告</v>
      </c>
      <c r="H1656" t="s">
        <v>68</v>
      </c>
      <c r="I1656" t="s">
        <v>69</v>
      </c>
      <c r="J1656" t="s">
        <v>70</v>
      </c>
      <c r="K1656" t="s">
        <v>71</v>
      </c>
      <c r="L1656" t="b">
        <v>0</v>
      </c>
      <c r="M1656" t="s">
        <v>72</v>
      </c>
      <c r="N1656" t="s">
        <v>73</v>
      </c>
      <c r="O1656" t="s">
        <v>74</v>
      </c>
      <c r="P1656" t="s">
        <v>9742</v>
      </c>
      <c r="Q1656" t="s">
        <v>9743</v>
      </c>
      <c r="R1656" t="s">
        <v>78</v>
      </c>
      <c r="S1656" t="s">
        <v>79</v>
      </c>
      <c r="T1656">
        <v>28800000</v>
      </c>
      <c r="U1656" t="s">
        <v>80</v>
      </c>
      <c r="V1656" t="b">
        <v>0</v>
      </c>
      <c r="W1656">
        <v>1045531800000</v>
      </c>
      <c r="X1656">
        <v>3</v>
      </c>
      <c r="Y1656">
        <v>-6.0000001999999997E-2</v>
      </c>
      <c r="Z1656">
        <v>-10</v>
      </c>
      <c r="AA1656">
        <v>1596095996</v>
      </c>
      <c r="AB1656">
        <v>0.54</v>
      </c>
      <c r="AC1656">
        <v>0.59</v>
      </c>
      <c r="AD1656" t="s">
        <v>9744</v>
      </c>
      <c r="AE1656">
        <v>0.53</v>
      </c>
      <c r="AF1656">
        <v>102000</v>
      </c>
      <c r="AG1656">
        <v>0.6</v>
      </c>
      <c r="AH1656">
        <v>0.45500000000000002</v>
      </c>
      <c r="AI1656">
        <v>3</v>
      </c>
      <c r="AJ1656">
        <v>0</v>
      </c>
      <c r="AK1656">
        <v>0</v>
      </c>
      <c r="AL1656" t="s">
        <v>82</v>
      </c>
      <c r="AM1656" t="s">
        <v>72</v>
      </c>
      <c r="AN1656">
        <v>0.53</v>
      </c>
      <c r="AO1656">
        <v>289757</v>
      </c>
      <c r="AP1656">
        <v>1317000</v>
      </c>
      <c r="AQ1656">
        <v>9.0000029999999995E-2</v>
      </c>
      <c r="AR1656">
        <v>0.20000008</v>
      </c>
      <c r="AS1656" t="s">
        <v>9745</v>
      </c>
      <c r="AT1656">
        <v>-0.66</v>
      </c>
      <c r="AU1656">
        <v>-0.55000000000000004</v>
      </c>
      <c r="AV1656">
        <v>0.45</v>
      </c>
      <c r="AW1656">
        <v>1.2</v>
      </c>
      <c r="AZ1656">
        <v>446614016</v>
      </c>
      <c r="BA1656">
        <v>0.38800000000000001</v>
      </c>
      <c r="BB1656">
        <v>0.58472219999999997</v>
      </c>
      <c r="BC1656">
        <v>-4.4722199999999997E-2</v>
      </c>
      <c r="BD1656">
        <v>-7.648452E-2</v>
      </c>
      <c r="BE1656">
        <v>0.75090279999999998</v>
      </c>
      <c r="BF1656">
        <v>-0.21090275</v>
      </c>
      <c r="BG1656">
        <v>-0.28086558</v>
      </c>
      <c r="BH1656">
        <v>237151808</v>
      </c>
      <c r="BI1656">
        <v>1.3917526</v>
      </c>
      <c r="BJ1656">
        <v>15</v>
      </c>
      <c r="BK1656">
        <v>0</v>
      </c>
      <c r="BL1656" t="b">
        <v>0</v>
      </c>
      <c r="BM1656">
        <v>0.54</v>
      </c>
      <c r="BN1656">
        <v>1553612340</v>
      </c>
      <c r="BO1656">
        <v>1553612340</v>
      </c>
      <c r="BP1656">
        <v>1553612340</v>
      </c>
      <c r="BR1656">
        <v>-0.14050000000000001</v>
      </c>
    </row>
    <row r="1657" spans="1:72">
      <c r="A1657" t="s">
        <v>9746</v>
      </c>
      <c r="B1657" t="s">
        <v>9747</v>
      </c>
      <c r="C1657" t="str">
        <f t="shared" si="125"/>
        <v>大禹金融</v>
      </c>
      <c r="D1657" t="str">
        <f t="shared" si="126"/>
        <v>Industry</v>
      </c>
      <c r="E1657" t="str">
        <f t="shared" si="127"/>
        <v>工業</v>
      </c>
      <c r="F1657" t="str">
        <f t="shared" si="128"/>
        <v>Fertilizers and Pesticides</v>
      </c>
      <c r="G1657" t="str">
        <f t="shared" si="129"/>
        <v>化肥農藥</v>
      </c>
      <c r="H1657" t="s">
        <v>68</v>
      </c>
      <c r="I1657" t="s">
        <v>69</v>
      </c>
      <c r="J1657" t="s">
        <v>70</v>
      </c>
      <c r="K1657" t="s">
        <v>71</v>
      </c>
      <c r="L1657" t="b">
        <v>0</v>
      </c>
      <c r="M1657" t="s">
        <v>72</v>
      </c>
      <c r="N1657" t="s">
        <v>73</v>
      </c>
      <c r="O1657" t="s">
        <v>74</v>
      </c>
      <c r="P1657" t="s">
        <v>9748</v>
      </c>
      <c r="Q1657" t="s">
        <v>9749</v>
      </c>
      <c r="R1657" t="s">
        <v>78</v>
      </c>
      <c r="S1657" t="s">
        <v>79</v>
      </c>
      <c r="T1657">
        <v>28800000</v>
      </c>
      <c r="U1657" t="s">
        <v>80</v>
      </c>
      <c r="V1657" t="b">
        <v>0</v>
      </c>
      <c r="W1657">
        <v>946949400000</v>
      </c>
      <c r="X1657">
        <v>3</v>
      </c>
      <c r="Y1657">
        <v>0</v>
      </c>
      <c r="Z1657">
        <v>0</v>
      </c>
      <c r="AA1657">
        <v>1596072000</v>
      </c>
      <c r="AB1657">
        <v>0.23499999999999999</v>
      </c>
      <c r="AC1657">
        <v>0.23499999999999999</v>
      </c>
      <c r="AD1657" t="s">
        <v>9750</v>
      </c>
      <c r="AE1657">
        <v>0.23499999999999999</v>
      </c>
      <c r="AF1657">
        <v>5000</v>
      </c>
      <c r="AG1657">
        <v>0.23499999999999999</v>
      </c>
      <c r="AH1657">
        <v>0.216</v>
      </c>
      <c r="AI1657">
        <v>0.25</v>
      </c>
      <c r="AL1657" t="s">
        <v>82</v>
      </c>
      <c r="AM1657" t="s">
        <v>72</v>
      </c>
      <c r="AN1657">
        <v>0.23499999999999999</v>
      </c>
      <c r="AO1657">
        <v>85370</v>
      </c>
      <c r="AP1657">
        <v>9025</v>
      </c>
      <c r="AQ1657">
        <v>1.9999995999999999E-2</v>
      </c>
      <c r="AR1657">
        <v>9.3023229999999998E-2</v>
      </c>
      <c r="AS1657" t="s">
        <v>9751</v>
      </c>
      <c r="AT1657">
        <v>-0.35499996</v>
      </c>
      <c r="AU1657">
        <v>-0.60169490000000003</v>
      </c>
      <c r="AV1657">
        <v>0.215</v>
      </c>
      <c r="AW1657">
        <v>0.59</v>
      </c>
      <c r="AZ1657">
        <v>1139330048</v>
      </c>
      <c r="BA1657">
        <v>0.36599999999999999</v>
      </c>
      <c r="BB1657">
        <v>0.26030555</v>
      </c>
      <c r="BC1657">
        <v>-2.5305554000000001E-2</v>
      </c>
      <c r="BD1657">
        <v>-9.7214809999999999E-2</v>
      </c>
      <c r="BE1657">
        <v>0.31118055999999999</v>
      </c>
      <c r="BF1657">
        <v>-7.6180559999999994E-2</v>
      </c>
      <c r="BG1657">
        <v>-0.24481145000000001</v>
      </c>
      <c r="BH1657">
        <v>283626176</v>
      </c>
      <c r="BI1657">
        <v>0.64207650000000005</v>
      </c>
      <c r="BJ1657">
        <v>15</v>
      </c>
      <c r="BK1657">
        <v>0</v>
      </c>
      <c r="BL1657" t="b">
        <v>0</v>
      </c>
      <c r="BM1657">
        <v>0.23499999999999999</v>
      </c>
      <c r="BQ1657">
        <v>0.28002858000000003</v>
      </c>
      <c r="BR1657">
        <v>0.83919999999999995</v>
      </c>
    </row>
    <row r="1658" spans="1:72">
      <c r="A1658" t="s">
        <v>9752</v>
      </c>
      <c r="B1658" t="s">
        <v>9753</v>
      </c>
      <c r="C1658" t="str">
        <f t="shared" si="125"/>
        <v>亞太絲路投資</v>
      </c>
      <c r="D1658" t="str">
        <f t="shared" si="126"/>
        <v>Financial</v>
      </c>
      <c r="E1658" t="str">
        <f t="shared" si="127"/>
        <v>金融</v>
      </c>
      <c r="F1658" t="str">
        <f t="shared" si="128"/>
        <v>Non-bank financing</v>
      </c>
      <c r="G1658" t="str">
        <f t="shared" si="129"/>
        <v>非銀行融資</v>
      </c>
      <c r="H1658" t="s">
        <v>68</v>
      </c>
      <c r="I1658" t="s">
        <v>69</v>
      </c>
      <c r="J1658" t="s">
        <v>70</v>
      </c>
      <c r="K1658" t="s">
        <v>71</v>
      </c>
      <c r="L1658" t="b">
        <v>0</v>
      </c>
      <c r="M1658" t="s">
        <v>72</v>
      </c>
      <c r="N1658" t="s">
        <v>73</v>
      </c>
      <c r="O1658" t="s">
        <v>74</v>
      </c>
      <c r="P1658" t="s">
        <v>9754</v>
      </c>
      <c r="Q1658" t="s">
        <v>9755</v>
      </c>
      <c r="R1658" t="s">
        <v>78</v>
      </c>
      <c r="S1658" t="s">
        <v>79</v>
      </c>
      <c r="T1658">
        <v>28800000</v>
      </c>
      <c r="U1658" t="s">
        <v>80</v>
      </c>
      <c r="V1658" t="b">
        <v>0</v>
      </c>
      <c r="W1658">
        <v>1127957400000</v>
      </c>
      <c r="X1658">
        <v>3</v>
      </c>
      <c r="Y1658">
        <v>2.9999986E-3</v>
      </c>
      <c r="Z1658">
        <v>4.3478240000000001</v>
      </c>
      <c r="AA1658">
        <v>1596095762</v>
      </c>
      <c r="AB1658">
        <v>7.1999999999999995E-2</v>
      </c>
      <c r="AC1658">
        <v>7.2999999999999995E-2</v>
      </c>
      <c r="AD1658" t="s">
        <v>8012</v>
      </c>
      <c r="AE1658">
        <v>6.9000000000000006E-2</v>
      </c>
      <c r="AF1658">
        <v>565250</v>
      </c>
      <c r="AG1658">
        <v>6.9000000000000006E-2</v>
      </c>
      <c r="AH1658">
        <v>7.0000000000000007E-2</v>
      </c>
      <c r="AI1658">
        <v>0.155</v>
      </c>
      <c r="AJ1658">
        <v>0</v>
      </c>
      <c r="AK1658">
        <v>0</v>
      </c>
      <c r="AL1658" t="s">
        <v>82</v>
      </c>
      <c r="AM1658" t="s">
        <v>72</v>
      </c>
      <c r="AN1658">
        <v>6.9000000000000006E-2</v>
      </c>
      <c r="AO1658">
        <v>3134406</v>
      </c>
      <c r="AP1658">
        <v>866696</v>
      </c>
      <c r="AQ1658">
        <v>3.6999997E-2</v>
      </c>
      <c r="AR1658">
        <v>1.0571427</v>
      </c>
      <c r="AS1658" t="s">
        <v>9756</v>
      </c>
      <c r="AT1658">
        <v>-0.10500000399999999</v>
      </c>
      <c r="AU1658">
        <v>-0.59322034999999995</v>
      </c>
      <c r="AV1658">
        <v>3.5000000000000003E-2</v>
      </c>
      <c r="AW1658">
        <v>0.17699999999999999</v>
      </c>
      <c r="AZ1658">
        <v>3870099968</v>
      </c>
      <c r="BA1658">
        <v>0.24399999999999999</v>
      </c>
      <c r="BB1658">
        <v>7.1305560000000004E-2</v>
      </c>
      <c r="BC1658">
        <v>6.9443879999999997E-4</v>
      </c>
      <c r="BD1658">
        <v>9.7389160000000002E-3</v>
      </c>
      <c r="BE1658">
        <v>7.0340275999999993E-2</v>
      </c>
      <c r="BF1658">
        <v>1.6597211000000001E-3</v>
      </c>
      <c r="BG1658">
        <v>2.3595601000000001E-2</v>
      </c>
      <c r="BH1658">
        <v>278647200</v>
      </c>
      <c r="BI1658">
        <v>0.29508193999999999</v>
      </c>
      <c r="BJ1658">
        <v>15</v>
      </c>
      <c r="BK1658">
        <v>0</v>
      </c>
      <c r="BL1658" t="b">
        <v>0</v>
      </c>
      <c r="BM1658">
        <v>7.1999999999999995E-2</v>
      </c>
      <c r="BN1658">
        <v>1553698740</v>
      </c>
      <c r="BO1658">
        <v>1553698740</v>
      </c>
      <c r="BP1658">
        <v>1553698740</v>
      </c>
      <c r="BR1658">
        <v>-5.33E-2</v>
      </c>
    </row>
    <row r="1659" spans="1:72">
      <c r="A1659" t="s">
        <v>9757</v>
      </c>
      <c r="B1659" t="s">
        <v>9758</v>
      </c>
      <c r="C1659" t="str">
        <f t="shared" si="125"/>
        <v>博耳電力</v>
      </c>
      <c r="D1659" t="str">
        <f t="shared" si="126"/>
        <v>Electricity</v>
      </c>
      <c r="E1659" t="str">
        <f t="shared" si="127"/>
        <v>電力</v>
      </c>
      <c r="F1659" t="str">
        <f t="shared" si="128"/>
        <v>Electrical Equipment</v>
      </c>
      <c r="G1659" t="str">
        <f t="shared" si="129"/>
        <v>電力設備</v>
      </c>
      <c r="H1659" t="s">
        <v>68</v>
      </c>
      <c r="I1659" t="s">
        <v>69</v>
      </c>
      <c r="J1659" t="s">
        <v>70</v>
      </c>
      <c r="K1659" t="s">
        <v>71</v>
      </c>
      <c r="L1659" t="b">
        <v>0</v>
      </c>
      <c r="M1659" t="s">
        <v>72</v>
      </c>
      <c r="N1659" t="s">
        <v>73</v>
      </c>
      <c r="O1659" t="s">
        <v>74</v>
      </c>
      <c r="P1659" t="s">
        <v>9759</v>
      </c>
      <c r="Q1659" t="s">
        <v>9760</v>
      </c>
      <c r="R1659" t="s">
        <v>78</v>
      </c>
      <c r="S1659" t="s">
        <v>79</v>
      </c>
      <c r="T1659">
        <v>28800000</v>
      </c>
      <c r="U1659" t="s">
        <v>80</v>
      </c>
      <c r="V1659" t="b">
        <v>0</v>
      </c>
      <c r="W1659">
        <v>1287538200000</v>
      </c>
      <c r="X1659">
        <v>3</v>
      </c>
      <c r="Y1659">
        <v>-9.9999900000000003E-3</v>
      </c>
      <c r="Z1659">
        <v>-2.8985479999999999</v>
      </c>
      <c r="AA1659">
        <v>1596090794</v>
      </c>
      <c r="AB1659">
        <v>0.33500000000000002</v>
      </c>
      <c r="AC1659">
        <v>0.34499999999999997</v>
      </c>
      <c r="AD1659" t="s">
        <v>9761</v>
      </c>
      <c r="AE1659">
        <v>0.33500000000000002</v>
      </c>
      <c r="AF1659">
        <v>290000</v>
      </c>
      <c r="AG1659">
        <v>0.34499999999999997</v>
      </c>
      <c r="AH1659">
        <v>0.28000000000000003</v>
      </c>
      <c r="AI1659">
        <v>0.34499999999999997</v>
      </c>
      <c r="AJ1659">
        <v>0</v>
      </c>
      <c r="AK1659">
        <v>0</v>
      </c>
      <c r="AL1659" t="s">
        <v>82</v>
      </c>
      <c r="AM1659" t="s">
        <v>102</v>
      </c>
      <c r="AN1659">
        <v>0.34</v>
      </c>
      <c r="AO1659">
        <v>194543</v>
      </c>
      <c r="AP1659">
        <v>182500</v>
      </c>
      <c r="AQ1659">
        <v>0.13500000000000001</v>
      </c>
      <c r="AR1659">
        <v>0.67500000000000004</v>
      </c>
      <c r="AS1659" t="s">
        <v>9762</v>
      </c>
      <c r="AT1659">
        <v>-0.11499998</v>
      </c>
      <c r="AU1659">
        <v>-0.25555549999999999</v>
      </c>
      <c r="AV1659">
        <v>0.2</v>
      </c>
      <c r="AW1659">
        <v>0.45</v>
      </c>
      <c r="AX1659">
        <v>1E-3</v>
      </c>
      <c r="AY1659">
        <v>2.8985508E-3</v>
      </c>
      <c r="AZ1659">
        <v>773769024</v>
      </c>
      <c r="BA1659">
        <v>0.182</v>
      </c>
      <c r="BB1659">
        <v>0.33194444000000001</v>
      </c>
      <c r="BC1659">
        <v>3.0555725000000001E-3</v>
      </c>
      <c r="BD1659">
        <v>9.2050719999999999E-3</v>
      </c>
      <c r="BE1659">
        <v>0.28906944000000001</v>
      </c>
      <c r="BF1659">
        <v>4.5930564E-2</v>
      </c>
      <c r="BG1659">
        <v>0.15889111</v>
      </c>
      <c r="BH1659">
        <v>259212624</v>
      </c>
      <c r="BI1659">
        <v>1.8406594000000001</v>
      </c>
      <c r="BJ1659">
        <v>15</v>
      </c>
      <c r="BK1659">
        <v>0</v>
      </c>
      <c r="BL1659" t="b">
        <v>0</v>
      </c>
      <c r="BM1659">
        <v>0.33500000000000002</v>
      </c>
      <c r="BN1659">
        <v>1553612340</v>
      </c>
      <c r="BO1659">
        <v>1553612340</v>
      </c>
      <c r="BP1659">
        <v>1553612340</v>
      </c>
      <c r="BQ1659">
        <v>59.949894</v>
      </c>
      <c r="BR1659">
        <v>5.5880000000000001E-3</v>
      </c>
      <c r="BS1659">
        <v>0.55000000000000004</v>
      </c>
      <c r="BT1659">
        <v>0.60909089999999999</v>
      </c>
    </row>
    <row r="1660" spans="1:72">
      <c r="A1660" t="s">
        <v>9763</v>
      </c>
      <c r="B1660" t="s">
        <v>9764</v>
      </c>
      <c r="C1660" t="str">
        <f t="shared" si="125"/>
        <v>光宇國際集團</v>
      </c>
      <c r="D1660" t="str">
        <f t="shared" si="126"/>
        <v>Energy</v>
      </c>
      <c r="E1660" t="str">
        <f t="shared" si="127"/>
        <v>能源</v>
      </c>
      <c r="F1660" t="str">
        <f t="shared" si="128"/>
        <v>Battery Unit</v>
      </c>
      <c r="G1660" t="str">
        <f t="shared" si="129"/>
        <v>電池股</v>
      </c>
      <c r="H1660" t="s">
        <v>68</v>
      </c>
      <c r="I1660" t="s">
        <v>69</v>
      </c>
      <c r="J1660" t="s">
        <v>70</v>
      </c>
      <c r="K1660" t="s">
        <v>71</v>
      </c>
      <c r="L1660" t="b">
        <v>0</v>
      </c>
      <c r="M1660" t="s">
        <v>72</v>
      </c>
      <c r="N1660" t="s">
        <v>73</v>
      </c>
      <c r="O1660" t="s">
        <v>74</v>
      </c>
      <c r="P1660" t="s">
        <v>9765</v>
      </c>
      <c r="Q1660" t="s">
        <v>9766</v>
      </c>
      <c r="R1660" t="s">
        <v>78</v>
      </c>
      <c r="S1660" t="s">
        <v>79</v>
      </c>
      <c r="T1660">
        <v>28800000</v>
      </c>
      <c r="U1660" t="s">
        <v>80</v>
      </c>
      <c r="V1660" t="b">
        <v>0</v>
      </c>
      <c r="W1660">
        <v>946949400000</v>
      </c>
      <c r="X1660">
        <v>3</v>
      </c>
      <c r="Y1660">
        <v>0</v>
      </c>
      <c r="Z1660">
        <v>0</v>
      </c>
      <c r="AA1660">
        <v>1596159528</v>
      </c>
      <c r="AB1660">
        <v>0.72</v>
      </c>
      <c r="AC1660">
        <v>0.72</v>
      </c>
      <c r="AD1660" t="s">
        <v>9767</v>
      </c>
      <c r="AE1660">
        <v>0.72</v>
      </c>
      <c r="AF1660">
        <v>20000</v>
      </c>
      <c r="AG1660">
        <v>0.72</v>
      </c>
      <c r="AH1660">
        <v>0.72</v>
      </c>
      <c r="AI1660">
        <v>0.73</v>
      </c>
      <c r="AJ1660">
        <v>0</v>
      </c>
      <c r="AK1660">
        <v>0</v>
      </c>
      <c r="AL1660" t="s">
        <v>82</v>
      </c>
      <c r="AM1660" t="s">
        <v>102</v>
      </c>
      <c r="AN1660">
        <v>0.72</v>
      </c>
      <c r="AO1660">
        <v>1697261</v>
      </c>
      <c r="AP1660">
        <v>1494500</v>
      </c>
      <c r="AQ1660">
        <v>0.15000004</v>
      </c>
      <c r="AR1660">
        <v>0.26315796000000002</v>
      </c>
      <c r="AS1660" t="s">
        <v>9768</v>
      </c>
      <c r="AT1660">
        <v>-1.17</v>
      </c>
      <c r="AU1660">
        <v>-0.61904760000000003</v>
      </c>
      <c r="AV1660">
        <v>0.56999999999999995</v>
      </c>
      <c r="AW1660">
        <v>1.89</v>
      </c>
      <c r="AZ1660">
        <v>375273984</v>
      </c>
      <c r="BA1660">
        <v>0.98499999999999999</v>
      </c>
      <c r="BB1660">
        <v>0.76057140000000001</v>
      </c>
      <c r="BC1660">
        <v>-4.0571389999999999E-2</v>
      </c>
      <c r="BD1660">
        <v>-5.3343304000000001E-2</v>
      </c>
      <c r="BE1660">
        <v>0.83811190000000002</v>
      </c>
      <c r="BF1660">
        <v>-0.11811185</v>
      </c>
      <c r="BG1660">
        <v>-0.14092610999999999</v>
      </c>
      <c r="BH1660">
        <v>270197280</v>
      </c>
      <c r="BI1660">
        <v>0.73096450000000002</v>
      </c>
      <c r="BJ1660">
        <v>15</v>
      </c>
      <c r="BK1660">
        <v>0</v>
      </c>
      <c r="BL1660" t="b">
        <v>0</v>
      </c>
      <c r="BM1660">
        <v>0.72</v>
      </c>
      <c r="BN1660">
        <v>1554044340</v>
      </c>
      <c r="BO1660">
        <v>1554044340</v>
      </c>
      <c r="BP1660">
        <v>1554044340</v>
      </c>
      <c r="BR1660">
        <v>0</v>
      </c>
    </row>
    <row r="1661" spans="1:72">
      <c r="A1661" t="s">
        <v>9769</v>
      </c>
      <c r="B1661" t="s">
        <v>9770</v>
      </c>
      <c r="C1661" t="str">
        <f t="shared" si="125"/>
        <v>中國環保能源</v>
      </c>
      <c r="D1661" t="str">
        <f t="shared" si="126"/>
        <v>Environmental protection</v>
      </c>
      <c r="E1661" t="str">
        <f t="shared" si="127"/>
        <v>環保</v>
      </c>
      <c r="F1661" t="str">
        <f t="shared" si="128"/>
        <v>Energy saving and environmental protection</v>
      </c>
      <c r="G1661" t="str">
        <f t="shared" si="129"/>
        <v>節能環保</v>
      </c>
      <c r="H1661" t="s">
        <v>68</v>
      </c>
      <c r="I1661" t="s">
        <v>69</v>
      </c>
      <c r="J1661" t="s">
        <v>70</v>
      </c>
      <c r="K1661" t="s">
        <v>71</v>
      </c>
      <c r="L1661" t="b">
        <v>0</v>
      </c>
      <c r="M1661" t="s">
        <v>72</v>
      </c>
      <c r="N1661" t="s">
        <v>73</v>
      </c>
      <c r="O1661" t="s">
        <v>74</v>
      </c>
      <c r="P1661" t="s">
        <v>9771</v>
      </c>
      <c r="Q1661" t="s">
        <v>9772</v>
      </c>
      <c r="R1661" t="s">
        <v>78</v>
      </c>
      <c r="S1661" t="s">
        <v>79</v>
      </c>
      <c r="T1661">
        <v>28800000</v>
      </c>
      <c r="U1661" t="s">
        <v>80</v>
      </c>
      <c r="V1661" t="b">
        <v>0</v>
      </c>
      <c r="W1661">
        <v>946949400000</v>
      </c>
      <c r="X1661">
        <v>3</v>
      </c>
      <c r="Y1661">
        <v>-5.000025E-3</v>
      </c>
      <c r="Z1661">
        <v>-1.1764764999999999</v>
      </c>
      <c r="AA1661">
        <v>1596095898</v>
      </c>
      <c r="AB1661">
        <v>0.42</v>
      </c>
      <c r="AC1661">
        <v>0.42499999999999999</v>
      </c>
      <c r="AD1661" t="s">
        <v>5549</v>
      </c>
      <c r="AE1661">
        <v>0.41</v>
      </c>
      <c r="AF1661">
        <v>362600</v>
      </c>
      <c r="AG1661">
        <v>0.42499999999999999</v>
      </c>
      <c r="AH1661">
        <v>0.41</v>
      </c>
      <c r="AI1661">
        <v>0.42499999999999999</v>
      </c>
      <c r="AJ1661">
        <v>0</v>
      </c>
      <c r="AK1661">
        <v>0</v>
      </c>
      <c r="AL1661" t="s">
        <v>82</v>
      </c>
      <c r="AM1661" t="s">
        <v>72</v>
      </c>
      <c r="AN1661">
        <v>0.41</v>
      </c>
      <c r="AO1661">
        <v>3329563</v>
      </c>
      <c r="AP1661">
        <v>1803675</v>
      </c>
      <c r="AQ1661">
        <v>0.30299997000000001</v>
      </c>
      <c r="AR1661">
        <v>2.5897434000000001</v>
      </c>
      <c r="AS1661" t="s">
        <v>9773</v>
      </c>
      <c r="AT1661">
        <v>-1.21</v>
      </c>
      <c r="AU1661">
        <v>-0.74233130000000003</v>
      </c>
      <c r="AV1661">
        <v>0.11700000000000001</v>
      </c>
      <c r="AW1661">
        <v>1.63</v>
      </c>
      <c r="AZ1661">
        <v>624638016</v>
      </c>
      <c r="BA1661">
        <v>0.47799999999999998</v>
      </c>
      <c r="BB1661">
        <v>0.30085716000000001</v>
      </c>
      <c r="BC1661">
        <v>0.11914283000000001</v>
      </c>
      <c r="BD1661">
        <v>0.39601130000000001</v>
      </c>
      <c r="BE1661">
        <v>0.29606294999999999</v>
      </c>
      <c r="BF1661">
        <v>0.12393704</v>
      </c>
      <c r="BG1661">
        <v>0.41861720000000002</v>
      </c>
      <c r="BH1661">
        <v>262347952</v>
      </c>
      <c r="BI1661">
        <v>0.87866109999999997</v>
      </c>
      <c r="BJ1661">
        <v>15</v>
      </c>
      <c r="BK1661">
        <v>0</v>
      </c>
      <c r="BL1661" t="b">
        <v>0</v>
      </c>
      <c r="BM1661">
        <v>0.42</v>
      </c>
      <c r="BN1661">
        <v>1561561140</v>
      </c>
      <c r="BO1661">
        <v>1561561140</v>
      </c>
      <c r="BP1661">
        <v>1561561140</v>
      </c>
      <c r="BR1661">
        <v>-0.03</v>
      </c>
    </row>
    <row r="1662" spans="1:72">
      <c r="A1662" t="s">
        <v>9774</v>
      </c>
      <c r="B1662" t="s">
        <v>9775</v>
      </c>
      <c r="C1662" t="str">
        <f t="shared" si="125"/>
        <v>飛思達科技</v>
      </c>
      <c r="D1662" t="str">
        <f t="shared" si="126"/>
        <v>Information Technology</v>
      </c>
      <c r="E1662" t="str">
        <f t="shared" si="127"/>
        <v>資訊科技</v>
      </c>
      <c r="F1662" t="str">
        <f t="shared" si="128"/>
        <v>System and Data Technology Consultant</v>
      </c>
      <c r="G1662" t="str">
        <f t="shared" si="129"/>
        <v>系統及資料科技顧問</v>
      </c>
      <c r="H1662" t="s">
        <v>68</v>
      </c>
      <c r="I1662" t="s">
        <v>69</v>
      </c>
      <c r="J1662" t="s">
        <v>70</v>
      </c>
      <c r="K1662" t="s">
        <v>71</v>
      </c>
      <c r="L1662" t="b">
        <v>0</v>
      </c>
      <c r="M1662" t="s">
        <v>72</v>
      </c>
      <c r="N1662" t="s">
        <v>73</v>
      </c>
      <c r="O1662" t="s">
        <v>74</v>
      </c>
      <c r="P1662" t="s">
        <v>9776</v>
      </c>
      <c r="Q1662" t="s">
        <v>9777</v>
      </c>
      <c r="R1662" t="s">
        <v>78</v>
      </c>
      <c r="S1662" t="s">
        <v>79</v>
      </c>
      <c r="T1662">
        <v>28800000</v>
      </c>
      <c r="U1662" t="s">
        <v>80</v>
      </c>
      <c r="V1662" t="b">
        <v>0</v>
      </c>
      <c r="W1662">
        <v>1481765400000</v>
      </c>
      <c r="X1662">
        <v>3</v>
      </c>
      <c r="Y1662">
        <v>9.9999900000000003E-3</v>
      </c>
      <c r="Z1662">
        <v>1.9607825000000001</v>
      </c>
      <c r="AA1662">
        <v>1595489284</v>
      </c>
      <c r="AB1662">
        <v>0.52</v>
      </c>
      <c r="AC1662">
        <v>0.52</v>
      </c>
      <c r="AD1662" t="s">
        <v>9778</v>
      </c>
      <c r="AE1662">
        <v>0.5</v>
      </c>
      <c r="AF1662">
        <v>195000</v>
      </c>
      <c r="AG1662">
        <v>0.53</v>
      </c>
      <c r="AH1662">
        <v>0.47499999999999998</v>
      </c>
      <c r="AI1662">
        <v>0.53</v>
      </c>
      <c r="AJ1662">
        <v>0</v>
      </c>
      <c r="AK1662">
        <v>0</v>
      </c>
      <c r="AL1662" t="s">
        <v>82</v>
      </c>
      <c r="AM1662" t="s">
        <v>102</v>
      </c>
      <c r="AN1662">
        <v>0.52</v>
      </c>
      <c r="AO1662">
        <v>80984</v>
      </c>
      <c r="AP1662">
        <v>31250</v>
      </c>
      <c r="AQ1662">
        <v>0.14499998</v>
      </c>
      <c r="AR1662">
        <v>0.38666663000000001</v>
      </c>
      <c r="AS1662" t="s">
        <v>9779</v>
      </c>
      <c r="AT1662">
        <v>-0.25</v>
      </c>
      <c r="AU1662">
        <v>-0.32467531999999999</v>
      </c>
      <c r="AV1662">
        <v>0.375</v>
      </c>
      <c r="AW1662">
        <v>0.77</v>
      </c>
      <c r="AX1662">
        <v>2E-3</v>
      </c>
      <c r="AY1662">
        <v>3.7735851999999999E-3</v>
      </c>
      <c r="AZ1662">
        <v>508000000</v>
      </c>
      <c r="BA1662">
        <v>4.7E-2</v>
      </c>
      <c r="BB1662">
        <v>0.53083329999999995</v>
      </c>
      <c r="BC1662">
        <v>-1.0833323000000001E-2</v>
      </c>
      <c r="BD1662">
        <v>-2.0408144E-2</v>
      </c>
      <c r="BE1662">
        <v>0.53524302999999995</v>
      </c>
      <c r="BF1662">
        <v>-1.5243052999999999E-2</v>
      </c>
      <c r="BG1662">
        <v>-2.8478751E-2</v>
      </c>
      <c r="BH1662">
        <v>264159984</v>
      </c>
      <c r="BI1662">
        <v>11.063829</v>
      </c>
      <c r="BJ1662">
        <v>15</v>
      </c>
      <c r="BK1662">
        <v>0</v>
      </c>
      <c r="BL1662" t="b">
        <v>0</v>
      </c>
      <c r="BM1662">
        <v>0.52</v>
      </c>
      <c r="BN1662">
        <v>1552661940</v>
      </c>
      <c r="BO1662">
        <v>1552661940</v>
      </c>
      <c r="BP1662">
        <v>1552661940</v>
      </c>
    </row>
    <row r="1663" spans="1:72">
      <c r="A1663" t="s">
        <v>9780</v>
      </c>
      <c r="B1663" t="s">
        <v>9781</v>
      </c>
      <c r="C1663" t="str">
        <f t="shared" si="125"/>
        <v>王朝酒業</v>
      </c>
      <c r="D1663" t="str">
        <f t="shared" si="126"/>
        <v>Food and Beverage</v>
      </c>
      <c r="E1663" t="str">
        <f t="shared" si="127"/>
        <v>飲食相關</v>
      </c>
      <c r="F1663" t="str">
        <f t="shared" si="128"/>
        <v>Alcoholic Beverages</v>
      </c>
      <c r="G1663" t="str">
        <f t="shared" si="129"/>
        <v>酒類飲品</v>
      </c>
      <c r="H1663" t="s">
        <v>68</v>
      </c>
      <c r="I1663" t="s">
        <v>69</v>
      </c>
      <c r="J1663" t="s">
        <v>70</v>
      </c>
      <c r="K1663" t="s">
        <v>71</v>
      </c>
      <c r="L1663" t="b">
        <v>0</v>
      </c>
      <c r="M1663" t="s">
        <v>72</v>
      </c>
      <c r="N1663" t="s">
        <v>73</v>
      </c>
      <c r="O1663" t="s">
        <v>74</v>
      </c>
      <c r="P1663" t="s">
        <v>9782</v>
      </c>
      <c r="Q1663" t="s">
        <v>9783</v>
      </c>
      <c r="R1663" t="s">
        <v>78</v>
      </c>
      <c r="S1663" t="s">
        <v>79</v>
      </c>
      <c r="T1663">
        <v>28800000</v>
      </c>
      <c r="U1663" t="s">
        <v>80</v>
      </c>
      <c r="V1663" t="b">
        <v>0</v>
      </c>
      <c r="W1663">
        <v>1106703000000</v>
      </c>
      <c r="X1663">
        <v>3</v>
      </c>
      <c r="Y1663">
        <v>-2.0000040000000001E-3</v>
      </c>
      <c r="Z1663">
        <v>-0.95693969999999995</v>
      </c>
      <c r="AA1663">
        <v>1596160498</v>
      </c>
      <c r="AB1663">
        <v>0.20699999999999999</v>
      </c>
      <c r="AC1663">
        <v>0.21</v>
      </c>
      <c r="AD1663" t="s">
        <v>9784</v>
      </c>
      <c r="AE1663">
        <v>0.20699999999999999</v>
      </c>
      <c r="AF1663">
        <v>60000</v>
      </c>
      <c r="AG1663">
        <v>0.20899999999999999</v>
      </c>
      <c r="AH1663">
        <v>0.20699999999999999</v>
      </c>
      <c r="AI1663">
        <v>0.20899999999999999</v>
      </c>
      <c r="AL1663" t="s">
        <v>82</v>
      </c>
      <c r="AM1663" t="s">
        <v>72</v>
      </c>
      <c r="AN1663">
        <v>0.21</v>
      </c>
      <c r="AO1663">
        <v>323995</v>
      </c>
      <c r="AP1663">
        <v>288980</v>
      </c>
      <c r="AQ1663">
        <v>2.0999997999999999E-2</v>
      </c>
      <c r="AR1663">
        <v>0.112903215</v>
      </c>
      <c r="AS1663" t="s">
        <v>9785</v>
      </c>
      <c r="AT1663">
        <v>-0.36299998</v>
      </c>
      <c r="AU1663">
        <v>-0.63684209999999997</v>
      </c>
      <c r="AV1663">
        <v>0.186</v>
      </c>
      <c r="AW1663">
        <v>0.56999999999999995</v>
      </c>
      <c r="AZ1663">
        <v>1248199936</v>
      </c>
      <c r="BA1663">
        <v>5.2999999999999999E-2</v>
      </c>
      <c r="BB1663">
        <v>0.21042857000000001</v>
      </c>
      <c r="BC1663">
        <v>-3.4285635000000001E-3</v>
      </c>
      <c r="BD1663">
        <v>-1.6293242999999999E-2</v>
      </c>
      <c r="BE1663">
        <v>0.24805595</v>
      </c>
      <c r="BF1663">
        <v>-4.1055948000000002E-2</v>
      </c>
      <c r="BG1663">
        <v>-0.16551083</v>
      </c>
      <c r="BH1663">
        <v>258377392</v>
      </c>
      <c r="BI1663">
        <v>3.9056603999999999</v>
      </c>
      <c r="BJ1663">
        <v>15</v>
      </c>
      <c r="BK1663">
        <v>0</v>
      </c>
      <c r="BL1663" t="b">
        <v>0</v>
      </c>
      <c r="BM1663">
        <v>0.20699999999999999</v>
      </c>
      <c r="BN1663">
        <v>1563807540</v>
      </c>
      <c r="BO1663">
        <v>1563807540</v>
      </c>
      <c r="BP1663">
        <v>1563807540</v>
      </c>
      <c r="BR1663">
        <v>-5.8400000000000001E-2</v>
      </c>
    </row>
    <row r="1664" spans="1:72">
      <c r="A1664" t="s">
        <v>9786</v>
      </c>
      <c r="B1664" t="s">
        <v>9787</v>
      </c>
      <c r="C1664" t="str">
        <f t="shared" si="125"/>
        <v>陽光油砂</v>
      </c>
      <c r="D1664" t="str">
        <f t="shared" si="126"/>
        <v>Energy</v>
      </c>
      <c r="E1664" t="str">
        <f t="shared" si="127"/>
        <v>能源</v>
      </c>
      <c r="F1664" t="str">
        <f t="shared" si="128"/>
        <v>Oil and gas</v>
      </c>
      <c r="G1664" t="str">
        <f t="shared" si="129"/>
        <v>石油及天然氣</v>
      </c>
      <c r="H1664" t="s">
        <v>68</v>
      </c>
      <c r="I1664" t="s">
        <v>69</v>
      </c>
      <c r="J1664" t="s">
        <v>70</v>
      </c>
      <c r="K1664" t="s">
        <v>71</v>
      </c>
      <c r="L1664" t="b">
        <v>0</v>
      </c>
      <c r="M1664" t="s">
        <v>72</v>
      </c>
      <c r="N1664" t="s">
        <v>73</v>
      </c>
      <c r="O1664" t="s">
        <v>74</v>
      </c>
      <c r="P1664" t="s">
        <v>9788</v>
      </c>
      <c r="Q1664" t="s">
        <v>9789</v>
      </c>
      <c r="R1664" t="s">
        <v>78</v>
      </c>
      <c r="S1664" t="s">
        <v>79</v>
      </c>
      <c r="T1664">
        <v>28800000</v>
      </c>
      <c r="U1664" t="s">
        <v>80</v>
      </c>
      <c r="V1664" t="b">
        <v>0</v>
      </c>
      <c r="W1664">
        <v>1330565400000</v>
      </c>
      <c r="X1664">
        <v>3</v>
      </c>
      <c r="Y1664">
        <v>0</v>
      </c>
      <c r="Z1664">
        <v>0</v>
      </c>
      <c r="AA1664">
        <v>1596092610</v>
      </c>
      <c r="AB1664">
        <v>2.0299999999999998</v>
      </c>
      <c r="AC1664">
        <v>2.0299999999999998</v>
      </c>
      <c r="AD1664" t="s">
        <v>9790</v>
      </c>
      <c r="AE1664">
        <v>2.0299999999999998</v>
      </c>
      <c r="AF1664">
        <v>10000</v>
      </c>
      <c r="AG1664">
        <v>2.0299999999999998</v>
      </c>
      <c r="AH1664">
        <v>1.71</v>
      </c>
      <c r="AI1664">
        <v>2.12</v>
      </c>
      <c r="AJ1664">
        <v>0</v>
      </c>
      <c r="AK1664">
        <v>0</v>
      </c>
      <c r="AL1664" t="s">
        <v>82</v>
      </c>
      <c r="AM1664" t="s">
        <v>304</v>
      </c>
      <c r="AN1664">
        <v>2.0299999999999998</v>
      </c>
      <c r="AO1664">
        <v>315741</v>
      </c>
      <c r="AP1664">
        <v>157061</v>
      </c>
      <c r="AQ1664">
        <v>1.53</v>
      </c>
      <c r="AR1664">
        <v>3.06</v>
      </c>
      <c r="AS1664" t="s">
        <v>9791</v>
      </c>
      <c r="AT1664">
        <v>-3.3700000999999999</v>
      </c>
      <c r="AU1664">
        <v>-0.62407409999999996</v>
      </c>
      <c r="AV1664">
        <v>0.5</v>
      </c>
      <c r="AW1664">
        <v>5.4</v>
      </c>
      <c r="AZ1664">
        <v>129555000</v>
      </c>
      <c r="BA1664">
        <v>3.6999999999999998E-2</v>
      </c>
      <c r="BB1664">
        <v>2.3077141999999999</v>
      </c>
      <c r="BC1664">
        <v>-0.27771425</v>
      </c>
      <c r="BD1664">
        <v>-0.1203417</v>
      </c>
      <c r="BE1664">
        <v>2.0369231999999999</v>
      </c>
      <c r="BF1664">
        <v>-6.9231987E-3</v>
      </c>
      <c r="BG1664">
        <v>-3.3988513000000001E-3</v>
      </c>
      <c r="BH1664">
        <v>262996640</v>
      </c>
      <c r="BI1664">
        <v>54.864863999999997</v>
      </c>
      <c r="BJ1664">
        <v>15</v>
      </c>
      <c r="BK1664">
        <v>0</v>
      </c>
      <c r="BL1664" t="b">
        <v>0</v>
      </c>
      <c r="BM1664">
        <v>2.0299999999999998</v>
      </c>
      <c r="BN1664">
        <v>1553007540</v>
      </c>
      <c r="BO1664">
        <v>1553007540</v>
      </c>
      <c r="BP1664">
        <v>1553007540</v>
      </c>
      <c r="BR1664">
        <v>-0.31085000000000002</v>
      </c>
    </row>
    <row r="1665" spans="1:70">
      <c r="A1665" t="s">
        <v>9792</v>
      </c>
      <c r="B1665" t="s">
        <v>9793</v>
      </c>
      <c r="C1665" t="str">
        <f t="shared" ref="C1665:C1728" si="130">VLOOKUP($A1665,sectors,2,FALSE)</f>
        <v>愛德新能源</v>
      </c>
      <c r="D1665" t="str">
        <f t="shared" ref="D1665:D1728" si="131">VLOOKUP($A1665,sectors,4,FALSE)</f>
        <v>Raw Materials</v>
      </c>
      <c r="E1665" t="str">
        <f t="shared" ref="E1665:E1728" si="132">VLOOKUP($A1665,sectors,5,FALSE)</f>
        <v>原材料</v>
      </c>
      <c r="F1665" t="str">
        <f t="shared" ref="F1665:F1728" si="133">VLOOKUP($A1665,sectors,7,FALSE)</f>
        <v>Steel and Aluminum</v>
      </c>
      <c r="G1665" t="str">
        <f t="shared" ref="G1665:G1728" si="134">VLOOKUP($A1665,sectors,8,FALSE)</f>
        <v>鋼鐵鋁材</v>
      </c>
      <c r="H1665" t="s">
        <v>68</v>
      </c>
      <c r="I1665" t="s">
        <v>69</v>
      </c>
      <c r="J1665" t="s">
        <v>70</v>
      </c>
      <c r="K1665" t="s">
        <v>71</v>
      </c>
      <c r="L1665" t="b">
        <v>0</v>
      </c>
      <c r="M1665" t="s">
        <v>72</v>
      </c>
      <c r="N1665" t="s">
        <v>73</v>
      </c>
      <c r="O1665" t="s">
        <v>74</v>
      </c>
      <c r="P1665" t="s">
        <v>9794</v>
      </c>
      <c r="Q1665" t="s">
        <v>9795</v>
      </c>
      <c r="R1665" t="s">
        <v>78</v>
      </c>
      <c r="S1665" t="s">
        <v>79</v>
      </c>
      <c r="T1665">
        <v>28800000</v>
      </c>
      <c r="U1665" t="s">
        <v>80</v>
      </c>
      <c r="V1665" t="b">
        <v>0</v>
      </c>
      <c r="W1665">
        <v>1335490200000</v>
      </c>
      <c r="X1665">
        <v>3</v>
      </c>
      <c r="Y1665">
        <v>-2.0000003000000001E-3</v>
      </c>
      <c r="Z1665">
        <v>-4.0816336</v>
      </c>
      <c r="AA1665">
        <v>1596078024</v>
      </c>
      <c r="AB1665">
        <v>4.7E-2</v>
      </c>
      <c r="AC1665">
        <v>4.7E-2</v>
      </c>
      <c r="AD1665" t="s">
        <v>9796</v>
      </c>
      <c r="AE1665">
        <v>4.7E-2</v>
      </c>
      <c r="AF1665">
        <v>40000</v>
      </c>
      <c r="AG1665">
        <v>4.9000000000000002E-2</v>
      </c>
      <c r="AH1665">
        <v>4.5999999999999999E-2</v>
      </c>
      <c r="AI1665">
        <v>5.3999999999999999E-2</v>
      </c>
      <c r="AJ1665">
        <v>0</v>
      </c>
      <c r="AK1665">
        <v>0</v>
      </c>
      <c r="AL1665" t="s">
        <v>82</v>
      </c>
      <c r="AM1665" t="s">
        <v>102</v>
      </c>
      <c r="AN1665">
        <v>4.7E-2</v>
      </c>
      <c r="AO1665">
        <v>378553</v>
      </c>
      <c r="AP1665">
        <v>196500</v>
      </c>
      <c r="AQ1665">
        <v>1.4999996999999999E-2</v>
      </c>
      <c r="AR1665">
        <v>0.46874988000000001</v>
      </c>
      <c r="AS1665" t="s">
        <v>9797</v>
      </c>
      <c r="AT1665">
        <v>-5.3000002999999997E-2</v>
      </c>
      <c r="AU1665">
        <v>-0.53000002999999996</v>
      </c>
      <c r="AV1665">
        <v>3.2000000000000001E-2</v>
      </c>
      <c r="AW1665">
        <v>0.1</v>
      </c>
      <c r="AZ1665">
        <v>5357830144</v>
      </c>
      <c r="BA1665">
        <v>1.2E-2</v>
      </c>
      <c r="BB1665">
        <v>4.8457142000000002E-2</v>
      </c>
      <c r="BC1665">
        <v>-1.4571435999999999E-3</v>
      </c>
      <c r="BD1665">
        <v>-3.007077E-2</v>
      </c>
      <c r="BE1665">
        <v>5.1118879999999998E-2</v>
      </c>
      <c r="BF1665">
        <v>-4.1188819999999999E-3</v>
      </c>
      <c r="BG1665">
        <v>-8.0574580000000007E-2</v>
      </c>
      <c r="BH1665">
        <v>251818016</v>
      </c>
      <c r="BI1665">
        <v>3.9166664999999998</v>
      </c>
      <c r="BJ1665">
        <v>15</v>
      </c>
      <c r="BK1665">
        <v>0</v>
      </c>
      <c r="BL1665" t="b">
        <v>0</v>
      </c>
      <c r="BM1665">
        <v>4.7E-2</v>
      </c>
      <c r="BN1665">
        <v>1553871540</v>
      </c>
      <c r="BO1665">
        <v>1553871540</v>
      </c>
      <c r="BP1665">
        <v>1553871540</v>
      </c>
      <c r="BR1665">
        <v>-1.5644999999999999E-2</v>
      </c>
    </row>
    <row r="1666" spans="1:70">
      <c r="A1666" t="s">
        <v>9798</v>
      </c>
      <c r="B1666" t="s">
        <v>9799</v>
      </c>
      <c r="C1666" t="str">
        <f t="shared" si="130"/>
        <v>勝利管道</v>
      </c>
      <c r="D1666" t="str">
        <f t="shared" si="131"/>
        <v>Energy</v>
      </c>
      <c r="E1666" t="str">
        <f t="shared" si="132"/>
        <v>能源</v>
      </c>
      <c r="F1666" t="str">
        <f t="shared" si="133"/>
        <v>Oil and gas equipment and support</v>
      </c>
      <c r="G1666" t="str">
        <f t="shared" si="134"/>
        <v>石油燃氣設備及支援</v>
      </c>
      <c r="H1666" t="s">
        <v>68</v>
      </c>
      <c r="I1666" t="s">
        <v>69</v>
      </c>
      <c r="J1666" t="s">
        <v>70</v>
      </c>
      <c r="K1666" t="s">
        <v>71</v>
      </c>
      <c r="L1666" t="b">
        <v>0</v>
      </c>
      <c r="M1666" t="s">
        <v>72</v>
      </c>
      <c r="N1666" t="s">
        <v>73</v>
      </c>
      <c r="O1666" t="s">
        <v>74</v>
      </c>
      <c r="P1666" t="s">
        <v>9800</v>
      </c>
      <c r="Q1666" t="s">
        <v>9801</v>
      </c>
      <c r="R1666" t="s">
        <v>78</v>
      </c>
      <c r="S1666" t="s">
        <v>79</v>
      </c>
      <c r="T1666">
        <v>28800000</v>
      </c>
      <c r="U1666" t="s">
        <v>80</v>
      </c>
      <c r="V1666" t="b">
        <v>0</v>
      </c>
      <c r="W1666">
        <v>1261099800000</v>
      </c>
      <c r="X1666">
        <v>3</v>
      </c>
      <c r="Y1666">
        <v>9.9999979999999995E-3</v>
      </c>
      <c r="Z1666">
        <v>14.705878</v>
      </c>
      <c r="AA1666">
        <v>1596160401</v>
      </c>
      <c r="AB1666">
        <v>7.8E-2</v>
      </c>
      <c r="AC1666">
        <v>8.1000000000000003E-2</v>
      </c>
      <c r="AD1666" t="s">
        <v>9802</v>
      </c>
      <c r="AE1666">
        <v>7.9000000000000001E-2</v>
      </c>
      <c r="AF1666">
        <v>99000</v>
      </c>
      <c r="AG1666">
        <v>6.8000000000000005E-2</v>
      </c>
      <c r="AH1666">
        <v>7.0000000000000007E-2</v>
      </c>
      <c r="AI1666">
        <v>7.8E-2</v>
      </c>
      <c r="AJ1666">
        <v>0</v>
      </c>
      <c r="AK1666">
        <v>0</v>
      </c>
      <c r="AL1666" t="s">
        <v>82</v>
      </c>
      <c r="AM1666" t="s">
        <v>102</v>
      </c>
      <c r="AN1666">
        <v>8.1000000000000003E-2</v>
      </c>
      <c r="AO1666">
        <v>1193923</v>
      </c>
      <c r="AP1666">
        <v>4851562</v>
      </c>
      <c r="AQ1666">
        <v>2.5999999999999999E-2</v>
      </c>
      <c r="AR1666">
        <v>0.5</v>
      </c>
      <c r="AS1666" t="s">
        <v>9803</v>
      </c>
      <c r="AT1666">
        <v>-2.4999998999999998E-2</v>
      </c>
      <c r="AU1666">
        <v>-0.24271843000000001</v>
      </c>
      <c r="AV1666">
        <v>5.1999999999999998E-2</v>
      </c>
      <c r="AW1666">
        <v>0.10299999999999999</v>
      </c>
      <c r="AZ1666">
        <v>3274370048</v>
      </c>
      <c r="BA1666">
        <v>6.3E-2</v>
      </c>
      <c r="BB1666">
        <v>6.1457141999999999E-2</v>
      </c>
      <c r="BC1666">
        <v>1.654286E-2</v>
      </c>
      <c r="BD1666">
        <v>0.26917717000000002</v>
      </c>
      <c r="BE1666">
        <v>6.4643350000000002E-2</v>
      </c>
      <c r="BF1666">
        <v>1.3356648E-2</v>
      </c>
      <c r="BG1666">
        <v>0.20662059999999999</v>
      </c>
      <c r="BH1666">
        <v>255400864</v>
      </c>
      <c r="BI1666">
        <v>1.2380952999999999</v>
      </c>
      <c r="BJ1666">
        <v>15</v>
      </c>
      <c r="BK1666">
        <v>0</v>
      </c>
      <c r="BL1666" t="b">
        <v>0</v>
      </c>
      <c r="BM1666">
        <v>7.8E-2</v>
      </c>
      <c r="BN1666">
        <v>1553439540</v>
      </c>
      <c r="BO1666">
        <v>1553439540</v>
      </c>
      <c r="BP1666">
        <v>1553439540</v>
      </c>
      <c r="BR1666">
        <v>-4.727E-2</v>
      </c>
    </row>
    <row r="1667" spans="1:70">
      <c r="A1667" t="s">
        <v>9804</v>
      </c>
      <c r="B1667" t="s">
        <v>9805</v>
      </c>
      <c r="C1667" t="str">
        <f t="shared" si="130"/>
        <v>CHINANEWENERGY</v>
      </c>
      <c r="D1667" t="str">
        <f t="shared" si="131"/>
        <v>Energy</v>
      </c>
      <c r="E1667" t="str">
        <f t="shared" si="132"/>
        <v>能源</v>
      </c>
      <c r="F1667" t="str">
        <f t="shared" si="133"/>
        <v>Oil and gas equipment and support</v>
      </c>
      <c r="G1667" t="str">
        <f t="shared" si="134"/>
        <v>石油燃氣設備及支援</v>
      </c>
      <c r="H1667" t="s">
        <v>68</v>
      </c>
      <c r="I1667" t="s">
        <v>69</v>
      </c>
      <c r="J1667" t="s">
        <v>70</v>
      </c>
      <c r="K1667" t="s">
        <v>71</v>
      </c>
      <c r="L1667" t="b">
        <v>0</v>
      </c>
      <c r="M1667" t="s">
        <v>72</v>
      </c>
      <c r="N1667" t="s">
        <v>73</v>
      </c>
      <c r="O1667" t="s">
        <v>74</v>
      </c>
      <c r="P1667" t="s">
        <v>9806</v>
      </c>
      <c r="Q1667" t="s">
        <v>9807</v>
      </c>
      <c r="R1667" t="s">
        <v>78</v>
      </c>
      <c r="S1667" t="s">
        <v>79</v>
      </c>
      <c r="T1667">
        <v>28800000</v>
      </c>
      <c r="U1667" t="s">
        <v>80</v>
      </c>
      <c r="V1667" t="b">
        <v>0</v>
      </c>
      <c r="X1667">
        <v>3</v>
      </c>
      <c r="Y1667">
        <v>9.9999900000000003E-3</v>
      </c>
      <c r="Z1667">
        <v>2.1276576999999999</v>
      </c>
      <c r="AA1667">
        <v>1596161178</v>
      </c>
      <c r="AB1667">
        <v>0.48</v>
      </c>
      <c r="AC1667">
        <v>0.48499999999999999</v>
      </c>
      <c r="AD1667" t="s">
        <v>4858</v>
      </c>
      <c r="AE1667">
        <v>0.47</v>
      </c>
      <c r="AF1667">
        <v>236000</v>
      </c>
      <c r="AG1667">
        <v>0.47</v>
      </c>
      <c r="AH1667">
        <v>0.48</v>
      </c>
      <c r="AI1667">
        <v>0.48499999999999999</v>
      </c>
      <c r="AL1667" t="s">
        <v>82</v>
      </c>
      <c r="AM1667" t="s">
        <v>102</v>
      </c>
      <c r="AN1667">
        <v>0.47</v>
      </c>
      <c r="AQ1667">
        <v>9.9999900000000003E-3</v>
      </c>
      <c r="AR1667">
        <v>2.1276574999999999E-2</v>
      </c>
      <c r="AS1667" t="s">
        <v>4858</v>
      </c>
      <c r="AT1667">
        <v>-5.000025E-3</v>
      </c>
      <c r="AU1667">
        <v>-1.0309329000000001E-2</v>
      </c>
      <c r="AV1667">
        <v>0.47</v>
      </c>
      <c r="AW1667">
        <v>0.48499999999999999</v>
      </c>
      <c r="AZ1667">
        <v>0</v>
      </c>
      <c r="BH1667">
        <v>45137132</v>
      </c>
      <c r="BJ1667">
        <v>15</v>
      </c>
      <c r="BK1667">
        <v>0</v>
      </c>
      <c r="BL1667" t="b">
        <v>0</v>
      </c>
      <c r="BM1667">
        <v>0.48</v>
      </c>
    </row>
    <row r="1668" spans="1:70">
      <c r="A1668" t="s">
        <v>9808</v>
      </c>
      <c r="B1668" t="s">
        <v>9809</v>
      </c>
      <c r="C1668" t="str">
        <f t="shared" si="130"/>
        <v>康華醫療</v>
      </c>
      <c r="D1668" t="str">
        <f t="shared" si="131"/>
        <v>Consumer Service</v>
      </c>
      <c r="E1668" t="str">
        <f t="shared" si="132"/>
        <v>消費者服務業</v>
      </c>
      <c r="F1668" t="str">
        <f t="shared" si="133"/>
        <v>Makeup and Cosmetics</v>
      </c>
      <c r="G1668" t="str">
        <f t="shared" si="134"/>
        <v>化妝美容</v>
      </c>
      <c r="H1668" t="s">
        <v>68</v>
      </c>
      <c r="I1668" t="s">
        <v>69</v>
      </c>
      <c r="J1668" t="s">
        <v>70</v>
      </c>
      <c r="K1668" t="s">
        <v>71</v>
      </c>
      <c r="L1668" t="b">
        <v>0</v>
      </c>
      <c r="M1668" t="s">
        <v>72</v>
      </c>
      <c r="N1668" t="s">
        <v>73</v>
      </c>
      <c r="O1668" t="s">
        <v>74</v>
      </c>
      <c r="P1668" t="s">
        <v>9810</v>
      </c>
      <c r="Q1668" t="s">
        <v>9811</v>
      </c>
      <c r="R1668" t="s">
        <v>78</v>
      </c>
      <c r="S1668" t="s">
        <v>79</v>
      </c>
      <c r="T1668">
        <v>28800000</v>
      </c>
      <c r="U1668" t="s">
        <v>80</v>
      </c>
      <c r="V1668" t="b">
        <v>0</v>
      </c>
      <c r="W1668">
        <v>1478568600000</v>
      </c>
      <c r="X1668">
        <v>3</v>
      </c>
      <c r="Y1668">
        <v>5.000019E-2</v>
      </c>
      <c r="Z1668">
        <v>1.6129093999999999</v>
      </c>
      <c r="AA1668">
        <v>1596089842</v>
      </c>
      <c r="AB1668">
        <v>3.15</v>
      </c>
      <c r="AC1668">
        <v>3.27</v>
      </c>
      <c r="AD1668" t="s">
        <v>9812</v>
      </c>
      <c r="AE1668">
        <v>3.14</v>
      </c>
      <c r="AF1668">
        <v>113600</v>
      </c>
      <c r="AG1668">
        <v>3.1</v>
      </c>
      <c r="AH1668">
        <v>3.04</v>
      </c>
      <c r="AI1668">
        <v>3.14</v>
      </c>
      <c r="AJ1668">
        <v>0</v>
      </c>
      <c r="AK1668">
        <v>0</v>
      </c>
      <c r="AL1668" t="s">
        <v>82</v>
      </c>
      <c r="AM1668" t="s">
        <v>102</v>
      </c>
      <c r="AN1668">
        <v>3.14</v>
      </c>
      <c r="AO1668">
        <v>24436</v>
      </c>
      <c r="AP1668">
        <v>20475</v>
      </c>
      <c r="AQ1668">
        <v>0.35000014000000002</v>
      </c>
      <c r="AR1668">
        <v>0.12500006</v>
      </c>
      <c r="AS1668" t="s">
        <v>9813</v>
      </c>
      <c r="AT1668">
        <v>-2.04</v>
      </c>
      <c r="AU1668">
        <v>-0.39306358000000002</v>
      </c>
      <c r="AV1668">
        <v>2.8</v>
      </c>
      <c r="AW1668">
        <v>5.19</v>
      </c>
      <c r="AX1668">
        <v>2.4E-2</v>
      </c>
      <c r="AY1668">
        <v>7.7419359999999996E-3</v>
      </c>
      <c r="AZ1668">
        <v>84394000</v>
      </c>
      <c r="BA1668">
        <v>0.61399999999999999</v>
      </c>
      <c r="BB1668">
        <v>3.1440000000000001</v>
      </c>
      <c r="BC1668">
        <v>6.0000419999999997E-3</v>
      </c>
      <c r="BD1668">
        <v>1.9084102E-3</v>
      </c>
      <c r="BE1668">
        <v>3.6720980000000001</v>
      </c>
      <c r="BF1668">
        <v>-0.52209779999999995</v>
      </c>
      <c r="BG1668">
        <v>-0.14217970999999999</v>
      </c>
      <c r="BH1668">
        <v>1053341056</v>
      </c>
      <c r="BI1668">
        <v>5.130293</v>
      </c>
      <c r="BJ1668">
        <v>15</v>
      </c>
      <c r="BK1668">
        <v>0</v>
      </c>
      <c r="BL1668" t="b">
        <v>0</v>
      </c>
      <c r="BM1668">
        <v>3.15</v>
      </c>
      <c r="BN1668">
        <v>1553785140</v>
      </c>
      <c r="BO1668">
        <v>1553785140</v>
      </c>
      <c r="BP1668">
        <v>1553785140</v>
      </c>
    </row>
    <row r="1669" spans="1:70">
      <c r="A1669" t="s">
        <v>9814</v>
      </c>
      <c r="B1669" t="s">
        <v>9815</v>
      </c>
      <c r="C1669" t="str">
        <f t="shared" si="130"/>
        <v>正美豐業</v>
      </c>
      <c r="D1669" t="str">
        <f t="shared" si="131"/>
        <v>Automobile production and distribution</v>
      </c>
      <c r="E1669" t="str">
        <f t="shared" si="132"/>
        <v>汽車生產及分銷</v>
      </c>
      <c r="F1669" t="str">
        <f t="shared" si="133"/>
        <v>Cars parts and maintenance</v>
      </c>
      <c r="G1669" t="str">
        <f t="shared" si="134"/>
        <v>汽車零部件及維護</v>
      </c>
      <c r="H1669" t="s">
        <v>68</v>
      </c>
      <c r="I1669" t="s">
        <v>69</v>
      </c>
      <c r="J1669" t="s">
        <v>70</v>
      </c>
      <c r="K1669" t="s">
        <v>71</v>
      </c>
      <c r="L1669" t="b">
        <v>0</v>
      </c>
      <c r="M1669" t="s">
        <v>72</v>
      </c>
      <c r="N1669" t="s">
        <v>73</v>
      </c>
      <c r="O1669" t="s">
        <v>74</v>
      </c>
      <c r="P1669" t="s">
        <v>9816</v>
      </c>
      <c r="Q1669" t="s">
        <v>9817</v>
      </c>
      <c r="R1669" t="s">
        <v>78</v>
      </c>
      <c r="S1669" t="s">
        <v>79</v>
      </c>
      <c r="T1669">
        <v>28800000</v>
      </c>
      <c r="U1669" t="s">
        <v>80</v>
      </c>
      <c r="V1669" t="b">
        <v>0</v>
      </c>
      <c r="W1669">
        <v>1378171800000</v>
      </c>
      <c r="X1669">
        <v>3</v>
      </c>
      <c r="Y1669">
        <v>0</v>
      </c>
      <c r="Z1669">
        <v>0</v>
      </c>
      <c r="AA1669">
        <v>1594280850</v>
      </c>
      <c r="AB1669">
        <v>0.33</v>
      </c>
      <c r="AC1669">
        <v>0.32500000000000001</v>
      </c>
      <c r="AD1669" t="s">
        <v>9818</v>
      </c>
      <c r="AE1669">
        <v>0.28999999999999998</v>
      </c>
      <c r="AF1669">
        <v>120000</v>
      </c>
      <c r="AG1669">
        <v>0.33</v>
      </c>
      <c r="AH1669">
        <v>0.108</v>
      </c>
      <c r="AI1669">
        <v>0.36</v>
      </c>
      <c r="AJ1669">
        <v>0</v>
      </c>
      <c r="AK1669">
        <v>0</v>
      </c>
      <c r="AL1669" t="s">
        <v>82</v>
      </c>
      <c r="AM1669" t="s">
        <v>102</v>
      </c>
      <c r="AN1669">
        <v>0.28999999999999998</v>
      </c>
      <c r="AO1669">
        <v>14923</v>
      </c>
      <c r="AP1669">
        <v>0</v>
      </c>
      <c r="AQ1669">
        <v>0.12500000999999999</v>
      </c>
      <c r="AR1669">
        <v>0.60975619999999997</v>
      </c>
      <c r="AS1669" t="s">
        <v>9819</v>
      </c>
      <c r="AT1669">
        <v>-0.11999997499999999</v>
      </c>
      <c r="AU1669">
        <v>-0.26666662000000002</v>
      </c>
      <c r="AV1669">
        <v>0.20499999999999999</v>
      </c>
      <c r="AW1669">
        <v>0.45</v>
      </c>
      <c r="AZ1669">
        <v>793200000</v>
      </c>
      <c r="BA1669">
        <v>3.7999999999999999E-2</v>
      </c>
      <c r="BB1669">
        <v>0.30099999999999999</v>
      </c>
      <c r="BC1669">
        <v>2.9000014000000001E-2</v>
      </c>
      <c r="BD1669">
        <v>9.6345559999999997E-2</v>
      </c>
      <c r="BE1669">
        <v>0.33986714000000001</v>
      </c>
      <c r="BF1669">
        <v>-9.8671320000000007E-3</v>
      </c>
      <c r="BG1669">
        <v>-2.903232E-2</v>
      </c>
      <c r="BH1669">
        <v>261756016</v>
      </c>
      <c r="BI1669">
        <v>8.6842109999999995</v>
      </c>
      <c r="BJ1669">
        <v>15</v>
      </c>
      <c r="BK1669">
        <v>0</v>
      </c>
      <c r="BL1669" t="b">
        <v>0</v>
      </c>
      <c r="BM1669">
        <v>0.33</v>
      </c>
      <c r="BN1669">
        <v>1553266740</v>
      </c>
      <c r="BO1669">
        <v>1553266740</v>
      </c>
      <c r="BP1669">
        <v>1553266740</v>
      </c>
      <c r="BQ1669">
        <v>16.681833000000001</v>
      </c>
      <c r="BR1669">
        <v>1.9782000000000001E-2</v>
      </c>
    </row>
    <row r="1670" spans="1:70">
      <c r="A1670" t="s">
        <v>9820</v>
      </c>
      <c r="B1670" t="s">
        <v>9821</v>
      </c>
      <c r="C1670" t="str">
        <f t="shared" si="130"/>
        <v>法諾集團</v>
      </c>
      <c r="D1670" t="str">
        <f t="shared" si="131"/>
        <v>Meida and Communications</v>
      </c>
      <c r="E1670" t="str">
        <f t="shared" si="132"/>
        <v>傳理</v>
      </c>
      <c r="F1670" t="str">
        <f t="shared" si="133"/>
        <v>Media Entertainment Culture Publishing</v>
      </c>
      <c r="G1670" t="str">
        <f t="shared" si="134"/>
        <v>媒體娛樂及文化出版</v>
      </c>
      <c r="H1670" t="s">
        <v>68</v>
      </c>
      <c r="I1670" t="s">
        <v>69</v>
      </c>
      <c r="J1670" t="s">
        <v>70</v>
      </c>
      <c r="K1670" t="s">
        <v>71</v>
      </c>
      <c r="L1670" t="b">
        <v>0</v>
      </c>
      <c r="M1670" t="s">
        <v>72</v>
      </c>
      <c r="N1670" t="s">
        <v>73</v>
      </c>
      <c r="O1670" t="s">
        <v>74</v>
      </c>
      <c r="P1670" t="s">
        <v>9822</v>
      </c>
      <c r="Q1670" t="s">
        <v>9823</v>
      </c>
      <c r="R1670" t="s">
        <v>78</v>
      </c>
      <c r="S1670" t="s">
        <v>79</v>
      </c>
      <c r="T1670">
        <v>28800000</v>
      </c>
      <c r="U1670" t="s">
        <v>80</v>
      </c>
      <c r="V1670" t="b">
        <v>0</v>
      </c>
      <c r="W1670">
        <v>985915800000</v>
      </c>
      <c r="X1670">
        <v>3</v>
      </c>
      <c r="Y1670">
        <v>6.0000047000000004E-3</v>
      </c>
      <c r="Z1670">
        <v>8.6956600000000002</v>
      </c>
      <c r="AA1670">
        <v>1596161226</v>
      </c>
      <c r="AB1670">
        <v>7.4999999999999997E-2</v>
      </c>
      <c r="AC1670">
        <v>7.6999999999999999E-2</v>
      </c>
      <c r="AD1670" t="s">
        <v>9824</v>
      </c>
      <c r="AE1670">
        <v>7.0000000000000007E-2</v>
      </c>
      <c r="AF1670">
        <v>25235000</v>
      </c>
      <c r="AG1670">
        <v>6.9000000000000006E-2</v>
      </c>
      <c r="AH1670">
        <v>7.3999999999999996E-2</v>
      </c>
      <c r="AI1670">
        <v>7.4999999999999997E-2</v>
      </c>
      <c r="AJ1670">
        <v>0</v>
      </c>
      <c r="AK1670">
        <v>0</v>
      </c>
      <c r="AL1670" t="s">
        <v>82</v>
      </c>
      <c r="AM1670" t="s">
        <v>72</v>
      </c>
      <c r="AN1670">
        <v>7.0000000000000007E-2</v>
      </c>
      <c r="AO1670">
        <v>15228422</v>
      </c>
      <c r="AP1670">
        <v>30613525</v>
      </c>
      <c r="AQ1670">
        <v>6.0000001999999997E-2</v>
      </c>
      <c r="AR1670">
        <v>4.0000004999999996</v>
      </c>
      <c r="AS1670" t="s">
        <v>8848</v>
      </c>
      <c r="AT1670">
        <v>-1.19999945E-2</v>
      </c>
      <c r="AU1670">
        <v>-0.13793097000000001</v>
      </c>
      <c r="AV1670">
        <v>1.4999999999999999E-2</v>
      </c>
      <c r="AW1670">
        <v>8.6999999999999994E-2</v>
      </c>
      <c r="AZ1670">
        <v>4942609920</v>
      </c>
      <c r="BA1670">
        <v>-3.5999999999999997E-2</v>
      </c>
      <c r="BB1670">
        <v>4.6428572000000001E-2</v>
      </c>
      <c r="BC1670">
        <v>2.8571429999999998E-2</v>
      </c>
      <c r="BD1670">
        <v>0.61538464000000004</v>
      </c>
      <c r="BE1670">
        <v>5.3734265000000003E-2</v>
      </c>
      <c r="BF1670">
        <v>2.1265737999999999E-2</v>
      </c>
      <c r="BG1670">
        <v>0.39575749999999998</v>
      </c>
      <c r="BH1670">
        <v>370695744</v>
      </c>
      <c r="BI1670">
        <v>-2.0833335000000002</v>
      </c>
      <c r="BJ1670">
        <v>15</v>
      </c>
      <c r="BK1670">
        <v>0</v>
      </c>
      <c r="BL1670" t="b">
        <v>0</v>
      </c>
      <c r="BM1670">
        <v>7.4999999999999997E-2</v>
      </c>
      <c r="BN1670">
        <v>1549987140</v>
      </c>
      <c r="BO1670">
        <v>1549987140</v>
      </c>
      <c r="BP1670">
        <v>1549987140</v>
      </c>
    </row>
    <row r="1671" spans="1:70">
      <c r="A1671" t="s">
        <v>9825</v>
      </c>
      <c r="B1671" t="s">
        <v>9826</v>
      </c>
      <c r="C1671" t="str">
        <f t="shared" si="130"/>
        <v>蒙古能源</v>
      </c>
      <c r="D1671" t="str">
        <f t="shared" si="131"/>
        <v>Energy</v>
      </c>
      <c r="E1671" t="str">
        <f t="shared" si="132"/>
        <v>能源</v>
      </c>
      <c r="F1671" t="str">
        <f t="shared" si="133"/>
        <v>Coal industry related</v>
      </c>
      <c r="G1671" t="str">
        <f t="shared" si="134"/>
        <v>煤業相關</v>
      </c>
      <c r="H1671" t="s">
        <v>68</v>
      </c>
      <c r="I1671" t="s">
        <v>69</v>
      </c>
      <c r="J1671" t="s">
        <v>70</v>
      </c>
      <c r="K1671" t="s">
        <v>71</v>
      </c>
      <c r="L1671" t="b">
        <v>0</v>
      </c>
      <c r="M1671" t="s">
        <v>72</v>
      </c>
      <c r="N1671" t="s">
        <v>73</v>
      </c>
      <c r="O1671" t="s">
        <v>74</v>
      </c>
      <c r="P1671" t="s">
        <v>9827</v>
      </c>
      <c r="Q1671" t="s">
        <v>9828</v>
      </c>
      <c r="R1671" t="s">
        <v>78</v>
      </c>
      <c r="S1671" t="s">
        <v>79</v>
      </c>
      <c r="T1671">
        <v>28800000</v>
      </c>
      <c r="U1671" t="s">
        <v>80</v>
      </c>
      <c r="V1671" t="b">
        <v>0</v>
      </c>
      <c r="W1671">
        <v>946949400000</v>
      </c>
      <c r="X1671">
        <v>3</v>
      </c>
      <c r="Y1671">
        <v>2.9999971E-2</v>
      </c>
      <c r="Z1671">
        <v>2.1897790000000001</v>
      </c>
      <c r="AA1671">
        <v>1596160967</v>
      </c>
      <c r="AB1671">
        <v>1.4</v>
      </c>
      <c r="AC1671">
        <v>1.4</v>
      </c>
      <c r="AD1671" t="s">
        <v>9829</v>
      </c>
      <c r="AE1671">
        <v>1.37</v>
      </c>
      <c r="AF1671">
        <v>18250</v>
      </c>
      <c r="AG1671">
        <v>1.37</v>
      </c>
      <c r="AH1671">
        <v>1.4</v>
      </c>
      <c r="AI1671">
        <v>1.41</v>
      </c>
      <c r="AJ1671">
        <v>0</v>
      </c>
      <c r="AK1671">
        <v>0</v>
      </c>
      <c r="AL1671" t="s">
        <v>82</v>
      </c>
      <c r="AM1671" t="s">
        <v>72</v>
      </c>
      <c r="AN1671">
        <v>1.37</v>
      </c>
      <c r="AO1671">
        <v>3934762</v>
      </c>
      <c r="AP1671">
        <v>1616319</v>
      </c>
      <c r="AQ1671">
        <v>1.3299999</v>
      </c>
      <c r="AR1671">
        <v>18.999998000000001</v>
      </c>
      <c r="AS1671" t="s">
        <v>9830</v>
      </c>
      <c r="AT1671">
        <v>-2.08</v>
      </c>
      <c r="AU1671">
        <v>-0.59770113000000002</v>
      </c>
      <c r="AV1671">
        <v>7.0000000000000007E-2</v>
      </c>
      <c r="AW1671">
        <v>3.48</v>
      </c>
      <c r="AZ1671">
        <v>188126000</v>
      </c>
      <c r="BA1671">
        <v>-12.513</v>
      </c>
      <c r="BB1671">
        <v>1.1148572000000001</v>
      </c>
      <c r="BC1671">
        <v>0.28514277999999998</v>
      </c>
      <c r="BD1671">
        <v>0.25576618000000001</v>
      </c>
      <c r="BE1671">
        <v>0.52772724999999998</v>
      </c>
      <c r="BF1671">
        <v>0.87227273000000005</v>
      </c>
      <c r="BG1671">
        <v>1.6528856000000001</v>
      </c>
      <c r="BH1671">
        <v>263376400</v>
      </c>
      <c r="BI1671">
        <v>-0.11188364000000001</v>
      </c>
      <c r="BJ1671">
        <v>15</v>
      </c>
      <c r="BK1671">
        <v>0</v>
      </c>
      <c r="BL1671" t="b">
        <v>0</v>
      </c>
      <c r="BM1671">
        <v>1.4</v>
      </c>
      <c r="BR1671">
        <v>-0.32</v>
      </c>
    </row>
    <row r="1672" spans="1:70">
      <c r="A1672" t="s">
        <v>9831</v>
      </c>
      <c r="B1672" t="s">
        <v>9832</v>
      </c>
      <c r="C1672" t="str">
        <f t="shared" si="130"/>
        <v>英皇文化產業</v>
      </c>
      <c r="D1672" t="str">
        <f t="shared" si="131"/>
        <v>Meida and Communications</v>
      </c>
      <c r="E1672" t="str">
        <f t="shared" si="132"/>
        <v>傳理</v>
      </c>
      <c r="F1672" t="str">
        <f t="shared" si="133"/>
        <v>Film and TV</v>
      </c>
      <c r="G1672" t="str">
        <f t="shared" si="134"/>
        <v>影視娛樂</v>
      </c>
      <c r="H1672" t="s">
        <v>68</v>
      </c>
      <c r="I1672" t="s">
        <v>69</v>
      </c>
      <c r="J1672" t="s">
        <v>70</v>
      </c>
      <c r="K1672" t="s">
        <v>71</v>
      </c>
      <c r="L1672" t="b">
        <v>0</v>
      </c>
      <c r="M1672" t="s">
        <v>72</v>
      </c>
      <c r="N1672" t="s">
        <v>73</v>
      </c>
      <c r="O1672" t="s">
        <v>74</v>
      </c>
      <c r="P1672" t="s">
        <v>9833</v>
      </c>
      <c r="Q1672" t="s">
        <v>9834</v>
      </c>
      <c r="R1672" t="s">
        <v>78</v>
      </c>
      <c r="S1672" t="s">
        <v>79</v>
      </c>
      <c r="T1672">
        <v>28800000</v>
      </c>
      <c r="U1672" t="s">
        <v>80</v>
      </c>
      <c r="V1672" t="b">
        <v>0</v>
      </c>
      <c r="W1672">
        <v>1127957400000</v>
      </c>
      <c r="X1672">
        <v>3</v>
      </c>
      <c r="Y1672">
        <v>-1.0000020000000001E-3</v>
      </c>
      <c r="Z1672">
        <v>-1.2195145999999999</v>
      </c>
      <c r="AA1672">
        <v>1595922612</v>
      </c>
      <c r="AB1672">
        <v>8.1000000000000003E-2</v>
      </c>
      <c r="AC1672">
        <v>8.2000000000000003E-2</v>
      </c>
      <c r="AD1672" t="s">
        <v>9835</v>
      </c>
      <c r="AE1672">
        <v>8.1000000000000003E-2</v>
      </c>
      <c r="AF1672">
        <v>1372000</v>
      </c>
      <c r="AG1672">
        <v>8.2000000000000003E-2</v>
      </c>
      <c r="AH1672">
        <v>0.08</v>
      </c>
      <c r="AI1672">
        <v>8.6999999999999994E-2</v>
      </c>
      <c r="AJ1672">
        <v>0</v>
      </c>
      <c r="AK1672">
        <v>0</v>
      </c>
      <c r="AL1672" t="s">
        <v>82</v>
      </c>
      <c r="AM1672" t="s">
        <v>72</v>
      </c>
      <c r="AN1672">
        <v>8.1000000000000003E-2</v>
      </c>
      <c r="AO1672">
        <v>1230196</v>
      </c>
      <c r="AP1672">
        <v>874125</v>
      </c>
      <c r="AQ1672">
        <v>0.02</v>
      </c>
      <c r="AR1672">
        <v>0.32786884999999999</v>
      </c>
      <c r="AS1672" t="s">
        <v>9836</v>
      </c>
      <c r="AT1672">
        <v>-5.3000002999999997E-2</v>
      </c>
      <c r="AU1672">
        <v>-0.39552241999999999</v>
      </c>
      <c r="AV1672">
        <v>6.0999999999999999E-2</v>
      </c>
      <c r="AW1672">
        <v>0.13400000000000001</v>
      </c>
      <c r="AZ1672">
        <v>3213339904</v>
      </c>
      <c r="BA1672">
        <v>0.17</v>
      </c>
      <c r="BB1672">
        <v>7.7028570000000005E-2</v>
      </c>
      <c r="BC1672">
        <v>3.9714277000000003E-3</v>
      </c>
      <c r="BD1672">
        <v>5.1557850000000002E-2</v>
      </c>
      <c r="BE1672">
        <v>8.2307690000000003E-2</v>
      </c>
      <c r="BF1672">
        <v>-1.3076887E-3</v>
      </c>
      <c r="BG1672">
        <v>-1.5887806000000001E-2</v>
      </c>
      <c r="BH1672">
        <v>221720496</v>
      </c>
      <c r="BI1672">
        <v>0.47647060000000002</v>
      </c>
      <c r="BJ1672">
        <v>15</v>
      </c>
      <c r="BK1672">
        <v>0</v>
      </c>
      <c r="BL1672" t="b">
        <v>0</v>
      </c>
      <c r="BM1672">
        <v>8.1000000000000003E-2</v>
      </c>
      <c r="BN1672">
        <v>1551196740</v>
      </c>
      <c r="BO1672">
        <v>1551196740</v>
      </c>
      <c r="BP1672">
        <v>1551196740</v>
      </c>
      <c r="BR1672">
        <v>-0.05</v>
      </c>
    </row>
    <row r="1673" spans="1:70">
      <c r="A1673" t="s">
        <v>9837</v>
      </c>
      <c r="B1673" t="s">
        <v>9838</v>
      </c>
      <c r="C1673" t="str">
        <f t="shared" si="130"/>
        <v>華營建築</v>
      </c>
      <c r="D1673" t="str">
        <f t="shared" si="131"/>
        <v>Real Estate Construction</v>
      </c>
      <c r="E1673" t="str">
        <f t="shared" si="132"/>
        <v>地產建築</v>
      </c>
      <c r="F1673" t="str">
        <f t="shared" si="133"/>
        <v>Building Construction</v>
      </c>
      <c r="G1673" t="str">
        <f t="shared" si="134"/>
        <v>樓宇建造</v>
      </c>
      <c r="H1673" t="s">
        <v>68</v>
      </c>
      <c r="I1673" t="s">
        <v>69</v>
      </c>
      <c r="J1673" t="s">
        <v>70</v>
      </c>
      <c r="K1673" t="s">
        <v>71</v>
      </c>
      <c r="L1673" t="b">
        <v>0</v>
      </c>
      <c r="M1673" t="s">
        <v>72</v>
      </c>
      <c r="N1673" t="s">
        <v>73</v>
      </c>
      <c r="O1673" t="s">
        <v>74</v>
      </c>
      <c r="P1673" t="s">
        <v>9839</v>
      </c>
      <c r="Q1673" t="s">
        <v>9840</v>
      </c>
      <c r="R1673" t="s">
        <v>78</v>
      </c>
      <c r="S1673" t="s">
        <v>79</v>
      </c>
      <c r="T1673">
        <v>28800000</v>
      </c>
      <c r="U1673" t="s">
        <v>80</v>
      </c>
      <c r="V1673" t="b">
        <v>0</v>
      </c>
      <c r="W1673">
        <v>1571189400000</v>
      </c>
      <c r="X1673">
        <v>3</v>
      </c>
      <c r="Y1673">
        <v>-9.9999900000000003E-3</v>
      </c>
      <c r="Z1673">
        <v>-1.9230752</v>
      </c>
      <c r="AA1673">
        <v>1596093022</v>
      </c>
      <c r="AB1673">
        <v>0.51</v>
      </c>
      <c r="AC1673">
        <v>0.52</v>
      </c>
      <c r="AD1673" t="s">
        <v>7493</v>
      </c>
      <c r="AE1673">
        <v>0.51</v>
      </c>
      <c r="AF1673">
        <v>72500</v>
      </c>
      <c r="AG1673">
        <v>0.52</v>
      </c>
      <c r="AH1673">
        <v>0.5</v>
      </c>
      <c r="AI1673">
        <v>0.53</v>
      </c>
      <c r="AL1673" t="s">
        <v>82</v>
      </c>
      <c r="AM1673" t="s">
        <v>72</v>
      </c>
      <c r="AN1673">
        <v>0.52</v>
      </c>
      <c r="AO1673">
        <v>151346</v>
      </c>
      <c r="AP1673">
        <v>89687</v>
      </c>
      <c r="AQ1673">
        <v>9.9999993999999995E-2</v>
      </c>
      <c r="AR1673">
        <v>0.24390243</v>
      </c>
      <c r="AS1673" t="s">
        <v>9841</v>
      </c>
      <c r="AT1673">
        <v>-2.27</v>
      </c>
      <c r="AU1673">
        <v>-0.81654674000000005</v>
      </c>
      <c r="AV1673">
        <v>0.41</v>
      </c>
      <c r="AW1673">
        <v>2.78</v>
      </c>
      <c r="AX1673">
        <v>0.05</v>
      </c>
      <c r="AY1673">
        <v>9.6153849999999999E-2</v>
      </c>
      <c r="AZ1673">
        <v>500000000</v>
      </c>
      <c r="BA1673">
        <v>1.0509999999999999</v>
      </c>
      <c r="BB1673">
        <v>0.50771429999999995</v>
      </c>
      <c r="BC1673">
        <v>2.2857189999999999E-3</v>
      </c>
      <c r="BD1673">
        <v>4.5019789999999997E-3</v>
      </c>
      <c r="BE1673">
        <v>0.54353149999999995</v>
      </c>
      <c r="BF1673">
        <v>-3.3531486999999999E-2</v>
      </c>
      <c r="BG1673">
        <v>-6.1691894999999997E-2</v>
      </c>
      <c r="BH1673">
        <v>255000000</v>
      </c>
      <c r="BI1673">
        <v>0.48525214</v>
      </c>
      <c r="BJ1673">
        <v>15</v>
      </c>
      <c r="BK1673">
        <v>0</v>
      </c>
      <c r="BL1673" t="b">
        <v>0</v>
      </c>
      <c r="BM1673">
        <v>0.51</v>
      </c>
    </row>
    <row r="1674" spans="1:70">
      <c r="A1674" t="s">
        <v>9842</v>
      </c>
      <c r="B1674" t="s">
        <v>9843</v>
      </c>
      <c r="C1674" t="str">
        <f t="shared" si="130"/>
        <v>其利工業集團</v>
      </c>
      <c r="D1674" t="str">
        <f t="shared" si="131"/>
        <v>Retail</v>
      </c>
      <c r="E1674" t="str">
        <f t="shared" si="132"/>
        <v>零售</v>
      </c>
      <c r="F1674" t="str">
        <f t="shared" si="133"/>
        <v>Clothing Accessories</v>
      </c>
      <c r="G1674" t="str">
        <f t="shared" si="134"/>
        <v>服飾配件</v>
      </c>
      <c r="H1674" t="s">
        <v>68</v>
      </c>
      <c r="I1674" t="s">
        <v>69</v>
      </c>
      <c r="J1674" t="s">
        <v>70</v>
      </c>
      <c r="K1674" t="s">
        <v>71</v>
      </c>
      <c r="L1674" t="b">
        <v>0</v>
      </c>
      <c r="M1674" t="s">
        <v>72</v>
      </c>
      <c r="N1674" t="s">
        <v>73</v>
      </c>
      <c r="O1674" t="s">
        <v>74</v>
      </c>
      <c r="P1674" t="s">
        <v>9844</v>
      </c>
      <c r="Q1674" t="s">
        <v>9845</v>
      </c>
      <c r="R1674" t="s">
        <v>78</v>
      </c>
      <c r="S1674" t="s">
        <v>79</v>
      </c>
      <c r="T1674">
        <v>28800000</v>
      </c>
      <c r="U1674" t="s">
        <v>80</v>
      </c>
      <c r="V1674" t="b">
        <v>0</v>
      </c>
      <c r="W1674">
        <v>1531445400000</v>
      </c>
      <c r="X1674">
        <v>3</v>
      </c>
      <c r="Y1674">
        <v>-1.9999891999999998E-3</v>
      </c>
      <c r="Z1674">
        <v>-0.86206430000000001</v>
      </c>
      <c r="AA1674">
        <v>1596094350</v>
      </c>
      <c r="AB1674">
        <v>0.23</v>
      </c>
      <c r="AC1674">
        <v>0.23599999999999999</v>
      </c>
      <c r="AD1674" t="s">
        <v>9846</v>
      </c>
      <c r="AE1674">
        <v>0.22600000000000001</v>
      </c>
      <c r="AF1674">
        <v>312000</v>
      </c>
      <c r="AG1674">
        <v>0.23200000000000001</v>
      </c>
      <c r="AH1674">
        <v>0.22600000000000001</v>
      </c>
      <c r="AI1674">
        <v>0.23899999999999999</v>
      </c>
      <c r="AJ1674">
        <v>0</v>
      </c>
      <c r="AK1674">
        <v>0</v>
      </c>
      <c r="AL1674" t="s">
        <v>82</v>
      </c>
      <c r="AM1674" t="s">
        <v>83</v>
      </c>
      <c r="AN1674">
        <v>0.22600000000000001</v>
      </c>
      <c r="AO1674">
        <v>1521381</v>
      </c>
      <c r="AP1674">
        <v>846500</v>
      </c>
      <c r="AQ1674">
        <v>3.9000004999999997E-2</v>
      </c>
      <c r="AR1674">
        <v>0.20418850999999999</v>
      </c>
      <c r="AS1674" t="s">
        <v>9847</v>
      </c>
      <c r="AT1674">
        <v>-3.37</v>
      </c>
      <c r="AU1674">
        <v>-0.93611109999999997</v>
      </c>
      <c r="AV1674">
        <v>0.191</v>
      </c>
      <c r="AW1674">
        <v>3.6</v>
      </c>
      <c r="AX1674">
        <v>2E-3</v>
      </c>
      <c r="AY1674">
        <v>8.6206909999999998E-3</v>
      </c>
      <c r="AZ1674">
        <v>1120000000</v>
      </c>
      <c r="BA1674">
        <v>0.12</v>
      </c>
      <c r="BB1674">
        <v>0.23139999999999999</v>
      </c>
      <c r="BC1674">
        <v>-1.3999939000000001E-3</v>
      </c>
      <c r="BD1674">
        <v>-6.0501032999999999E-3</v>
      </c>
      <c r="BE1674">
        <v>0.27913286999999998</v>
      </c>
      <c r="BF1674">
        <v>-4.9132870000000002E-2</v>
      </c>
      <c r="BG1674">
        <v>-0.17601964</v>
      </c>
      <c r="BH1674">
        <v>257600000</v>
      </c>
      <c r="BI1674">
        <v>1.9166666999999999</v>
      </c>
      <c r="BJ1674">
        <v>15</v>
      </c>
      <c r="BK1674">
        <v>0</v>
      </c>
      <c r="BL1674" t="b">
        <v>0</v>
      </c>
      <c r="BM1674">
        <v>0.23</v>
      </c>
      <c r="BN1674">
        <v>1553698740</v>
      </c>
      <c r="BO1674">
        <v>1553698740</v>
      </c>
      <c r="BP1674">
        <v>1553698740</v>
      </c>
    </row>
    <row r="1675" spans="1:70">
      <c r="A1675" t="s">
        <v>9848</v>
      </c>
      <c r="B1675" t="s">
        <v>9849</v>
      </c>
      <c r="C1675" t="str">
        <f t="shared" si="130"/>
        <v>常滿控股</v>
      </c>
      <c r="D1675" t="str">
        <f t="shared" si="131"/>
        <v>Real Estate Construction</v>
      </c>
      <c r="E1675" t="str">
        <f t="shared" si="132"/>
        <v>地產建築</v>
      </c>
      <c r="F1675" t="str">
        <f t="shared" si="133"/>
        <v>Building Construction</v>
      </c>
      <c r="G1675" t="str">
        <f t="shared" si="134"/>
        <v>樓宇建造</v>
      </c>
      <c r="H1675" t="s">
        <v>68</v>
      </c>
      <c r="I1675" t="s">
        <v>69</v>
      </c>
      <c r="J1675" t="s">
        <v>70</v>
      </c>
      <c r="K1675" t="s">
        <v>71</v>
      </c>
      <c r="L1675" t="b">
        <v>0</v>
      </c>
      <c r="M1675" t="s">
        <v>72</v>
      </c>
      <c r="N1675" t="s">
        <v>73</v>
      </c>
      <c r="O1675" t="s">
        <v>74</v>
      </c>
      <c r="P1675" t="s">
        <v>9850</v>
      </c>
      <c r="Q1675" t="s">
        <v>9851</v>
      </c>
      <c r="R1675" t="s">
        <v>78</v>
      </c>
      <c r="S1675" t="s">
        <v>79</v>
      </c>
      <c r="T1675">
        <v>28800000</v>
      </c>
      <c r="U1675" t="s">
        <v>80</v>
      </c>
      <c r="V1675" t="b">
        <v>0</v>
      </c>
      <c r="W1675">
        <v>1518399000000</v>
      </c>
      <c r="X1675">
        <v>3</v>
      </c>
      <c r="Y1675">
        <v>0</v>
      </c>
      <c r="Z1675">
        <v>0</v>
      </c>
      <c r="AA1675">
        <v>1596160380</v>
      </c>
      <c r="AB1675">
        <v>0.65</v>
      </c>
      <c r="AC1675">
        <v>0.65</v>
      </c>
      <c r="AD1675" t="s">
        <v>3847</v>
      </c>
      <c r="AE1675">
        <v>0.65</v>
      </c>
      <c r="AF1675">
        <v>130000</v>
      </c>
      <c r="AG1675">
        <v>0.65</v>
      </c>
      <c r="AH1675">
        <v>0.6</v>
      </c>
      <c r="AI1675">
        <v>0.66</v>
      </c>
      <c r="AJ1675">
        <v>0</v>
      </c>
      <c r="AK1675">
        <v>0</v>
      </c>
      <c r="AL1675" t="s">
        <v>82</v>
      </c>
      <c r="AM1675" t="s">
        <v>72</v>
      </c>
      <c r="AN1675">
        <v>0.65</v>
      </c>
      <c r="AO1675">
        <v>111615</v>
      </c>
      <c r="AP1675">
        <v>144375</v>
      </c>
      <c r="AQ1675">
        <v>0.26</v>
      </c>
      <c r="AR1675">
        <v>0.66666669999999995</v>
      </c>
      <c r="AS1675" t="s">
        <v>9852</v>
      </c>
      <c r="AT1675">
        <v>-2.000004E-2</v>
      </c>
      <c r="AU1675">
        <v>-2.9850805000000001E-2</v>
      </c>
      <c r="AV1675">
        <v>0.39</v>
      </c>
      <c r="AW1675">
        <v>0.67</v>
      </c>
      <c r="AZ1675">
        <v>400000000</v>
      </c>
      <c r="BA1675">
        <v>0.41</v>
      </c>
      <c r="BB1675">
        <v>0.61057143999999997</v>
      </c>
      <c r="BC1675">
        <v>3.9428532000000002E-2</v>
      </c>
      <c r="BD1675">
        <v>6.4576439999999999E-2</v>
      </c>
      <c r="BE1675">
        <v>0.54688809999999999</v>
      </c>
      <c r="BF1675">
        <v>0.10311186</v>
      </c>
      <c r="BG1675">
        <v>0.18854288999999999</v>
      </c>
      <c r="BH1675">
        <v>259999984</v>
      </c>
      <c r="BI1675">
        <v>1.5853657999999999</v>
      </c>
      <c r="BJ1675">
        <v>15</v>
      </c>
      <c r="BK1675">
        <v>0</v>
      </c>
      <c r="BL1675" t="b">
        <v>0</v>
      </c>
      <c r="BM1675">
        <v>0.65</v>
      </c>
      <c r="BN1675">
        <v>1549036740</v>
      </c>
      <c r="BO1675">
        <v>1549036740</v>
      </c>
      <c r="BP1675">
        <v>1549036740</v>
      </c>
    </row>
    <row r="1676" spans="1:70">
      <c r="A1676" t="s">
        <v>9853</v>
      </c>
      <c r="B1676" t="s">
        <v>9854</v>
      </c>
      <c r="C1676" t="str">
        <f t="shared" si="130"/>
        <v>亞洲資源</v>
      </c>
      <c r="D1676" t="str">
        <f t="shared" si="131"/>
        <v>Medicine</v>
      </c>
      <c r="E1676" t="str">
        <f t="shared" si="132"/>
        <v>醫藥</v>
      </c>
      <c r="F1676" t="str">
        <f t="shared" si="133"/>
        <v>Pharmaceutical</v>
      </c>
      <c r="G1676" t="str">
        <f t="shared" si="134"/>
        <v>醫藥股</v>
      </c>
      <c r="H1676" t="s">
        <v>68</v>
      </c>
      <c r="I1676" t="s">
        <v>69</v>
      </c>
      <c r="J1676" t="s">
        <v>70</v>
      </c>
      <c r="K1676" t="s">
        <v>71</v>
      </c>
      <c r="L1676" t="b">
        <v>0</v>
      </c>
      <c r="M1676" t="s">
        <v>72</v>
      </c>
      <c r="N1676" t="s">
        <v>73</v>
      </c>
      <c r="O1676" t="s">
        <v>74</v>
      </c>
      <c r="P1676" t="s">
        <v>9855</v>
      </c>
      <c r="Q1676" t="s">
        <v>9856</v>
      </c>
      <c r="R1676" t="s">
        <v>78</v>
      </c>
      <c r="S1676" t="s">
        <v>79</v>
      </c>
      <c r="T1676">
        <v>28800000</v>
      </c>
      <c r="U1676" t="s">
        <v>80</v>
      </c>
      <c r="V1676" t="b">
        <v>0</v>
      </c>
      <c r="W1676">
        <v>1051147800000</v>
      </c>
      <c r="X1676">
        <v>3</v>
      </c>
      <c r="Y1676">
        <v>-1.0000002000000001E-3</v>
      </c>
      <c r="Z1676">
        <v>-3.2258070000000001</v>
      </c>
      <c r="AA1676">
        <v>1596094362</v>
      </c>
      <c r="AB1676">
        <v>0.03</v>
      </c>
      <c r="AC1676">
        <v>3.1E-2</v>
      </c>
      <c r="AD1676" t="s">
        <v>9857</v>
      </c>
      <c r="AE1676">
        <v>0.03</v>
      </c>
      <c r="AF1676">
        <v>300000</v>
      </c>
      <c r="AG1676">
        <v>3.1E-2</v>
      </c>
      <c r="AH1676">
        <v>0.03</v>
      </c>
      <c r="AI1676">
        <v>3.3000000000000002E-2</v>
      </c>
      <c r="AJ1676">
        <v>0</v>
      </c>
      <c r="AK1676">
        <v>0</v>
      </c>
      <c r="AL1676" t="s">
        <v>82</v>
      </c>
      <c r="AM1676" t="s">
        <v>72</v>
      </c>
      <c r="AN1676">
        <v>3.1E-2</v>
      </c>
      <c r="AO1676">
        <v>2244723</v>
      </c>
      <c r="AP1676">
        <v>354850</v>
      </c>
      <c r="AQ1676">
        <v>4.9999989999999998E-3</v>
      </c>
      <c r="AR1676">
        <v>0.19999996</v>
      </c>
      <c r="AS1676" t="s">
        <v>9858</v>
      </c>
      <c r="AT1676">
        <v>-9.8000005000000001E-2</v>
      </c>
      <c r="AU1676">
        <v>-0.765625</v>
      </c>
      <c r="AV1676">
        <v>2.5000000000000001E-2</v>
      </c>
      <c r="AW1676">
        <v>0.128</v>
      </c>
      <c r="AZ1676">
        <v>7611689984</v>
      </c>
      <c r="BA1676">
        <v>0.23799999999999999</v>
      </c>
      <c r="BB1676">
        <v>3.7249999999999998E-2</v>
      </c>
      <c r="BC1676">
        <v>-7.2500016999999996E-3</v>
      </c>
      <c r="BD1676">
        <v>-0.1946309</v>
      </c>
      <c r="BE1676">
        <v>4.1833334E-2</v>
      </c>
      <c r="BF1676">
        <v>-1.1833333999999999E-2</v>
      </c>
      <c r="BG1676">
        <v>-0.28286853000000001</v>
      </c>
      <c r="BH1676">
        <v>228350688</v>
      </c>
      <c r="BI1676">
        <v>0.12605041</v>
      </c>
      <c r="BJ1676">
        <v>15</v>
      </c>
      <c r="BK1676">
        <v>0</v>
      </c>
      <c r="BL1676" t="b">
        <v>0</v>
      </c>
      <c r="BM1676">
        <v>0.03</v>
      </c>
      <c r="BN1676">
        <v>1561647540</v>
      </c>
      <c r="BO1676">
        <v>1561647540</v>
      </c>
      <c r="BP1676">
        <v>1561647540</v>
      </c>
      <c r="BR1676">
        <v>-1.7999999999999999E-2</v>
      </c>
    </row>
    <row r="1677" spans="1:70">
      <c r="A1677" t="s">
        <v>9859</v>
      </c>
      <c r="B1677" t="s">
        <v>9860</v>
      </c>
      <c r="C1677" t="str">
        <f t="shared" si="130"/>
        <v>滙力資源</v>
      </c>
      <c r="D1677" t="str">
        <f t="shared" si="131"/>
        <v>Raw Materials</v>
      </c>
      <c r="E1677" t="str">
        <f t="shared" si="132"/>
        <v>原材料</v>
      </c>
      <c r="F1677" t="str">
        <f t="shared" si="133"/>
        <v>Non-ferrous metals and ores</v>
      </c>
      <c r="G1677" t="str">
        <f t="shared" si="134"/>
        <v>有色金屬及礦石</v>
      </c>
      <c r="H1677" t="s">
        <v>68</v>
      </c>
      <c r="I1677" t="s">
        <v>69</v>
      </c>
      <c r="J1677" t="s">
        <v>70</v>
      </c>
      <c r="K1677" t="s">
        <v>71</v>
      </c>
      <c r="L1677" t="b">
        <v>0</v>
      </c>
      <c r="M1677" t="s">
        <v>72</v>
      </c>
      <c r="N1677" t="s">
        <v>73</v>
      </c>
      <c r="O1677" t="s">
        <v>74</v>
      </c>
      <c r="P1677" t="s">
        <v>9861</v>
      </c>
      <c r="Q1677" t="s">
        <v>9862</v>
      </c>
      <c r="R1677" t="s">
        <v>78</v>
      </c>
      <c r="S1677" t="s">
        <v>79</v>
      </c>
      <c r="T1677">
        <v>28800000</v>
      </c>
      <c r="U1677" t="s">
        <v>80</v>
      </c>
      <c r="V1677" t="b">
        <v>0</v>
      </c>
      <c r="W1677">
        <v>1326331800000</v>
      </c>
      <c r="X1677">
        <v>3</v>
      </c>
      <c r="Y1677">
        <v>0</v>
      </c>
      <c r="Z1677">
        <v>0</v>
      </c>
      <c r="AA1677">
        <v>1595988947</v>
      </c>
      <c r="AB1677">
        <v>0.16</v>
      </c>
      <c r="AC1677">
        <v>0.16</v>
      </c>
      <c r="AD1677" t="s">
        <v>9863</v>
      </c>
      <c r="AE1677">
        <v>0.16</v>
      </c>
      <c r="AF1677">
        <v>2000</v>
      </c>
      <c r="AG1677">
        <v>0.16</v>
      </c>
      <c r="AH1677">
        <v>0.13400000000000001</v>
      </c>
      <c r="AI1677">
        <v>0.28000000000000003</v>
      </c>
      <c r="AJ1677">
        <v>0</v>
      </c>
      <c r="AK1677">
        <v>0</v>
      </c>
      <c r="AL1677" t="s">
        <v>82</v>
      </c>
      <c r="AM1677" t="s">
        <v>102</v>
      </c>
      <c r="AN1677">
        <v>0.16</v>
      </c>
      <c r="AO1677">
        <v>1753</v>
      </c>
      <c r="AP1677">
        <v>2000</v>
      </c>
      <c r="AQ1677">
        <v>2.6999994999999999E-2</v>
      </c>
      <c r="AR1677">
        <v>0.20300747</v>
      </c>
      <c r="AS1677" t="s">
        <v>9864</v>
      </c>
      <c r="AT1677">
        <v>-0.3</v>
      </c>
      <c r="AU1677">
        <v>-0.65217393999999995</v>
      </c>
      <c r="AV1677">
        <v>0.13300000000000001</v>
      </c>
      <c r="AW1677">
        <v>0.46</v>
      </c>
      <c r="AZ1677">
        <v>1620000000</v>
      </c>
      <c r="BA1677">
        <v>4.5999999999999999E-2</v>
      </c>
      <c r="BB1677">
        <v>0.17685714</v>
      </c>
      <c r="BC1677">
        <v>-1.6857146999999999E-2</v>
      </c>
      <c r="BD1677">
        <v>-9.5315049999999998E-2</v>
      </c>
      <c r="BE1677">
        <v>0.25323774999999998</v>
      </c>
      <c r="BF1677">
        <v>-9.3237760000000003E-2</v>
      </c>
      <c r="BG1677">
        <v>-0.36818269999999997</v>
      </c>
      <c r="BH1677">
        <v>259200000</v>
      </c>
      <c r="BI1677">
        <v>3.4782608000000002</v>
      </c>
      <c r="BJ1677">
        <v>15</v>
      </c>
      <c r="BK1677">
        <v>0</v>
      </c>
      <c r="BL1677" t="b">
        <v>0</v>
      </c>
      <c r="BM1677">
        <v>0.16</v>
      </c>
      <c r="BN1677">
        <v>1553871540</v>
      </c>
      <c r="BO1677">
        <v>1553871540</v>
      </c>
      <c r="BP1677">
        <v>1553871540</v>
      </c>
    </row>
    <row r="1678" spans="1:70">
      <c r="A1678" t="s">
        <v>9865</v>
      </c>
      <c r="B1678" t="s">
        <v>9866</v>
      </c>
      <c r="C1678" t="str">
        <f t="shared" si="130"/>
        <v>四川能投發展</v>
      </c>
      <c r="D1678" t="str">
        <f t="shared" si="131"/>
        <v>Electricity</v>
      </c>
      <c r="E1678" t="str">
        <f t="shared" si="132"/>
        <v>電力</v>
      </c>
      <c r="F1678" t="str">
        <f t="shared" si="133"/>
        <v>Electric utility</v>
      </c>
      <c r="G1678" t="str">
        <f t="shared" si="134"/>
        <v>電力公用</v>
      </c>
      <c r="H1678" t="s">
        <v>68</v>
      </c>
      <c r="I1678" t="s">
        <v>69</v>
      </c>
      <c r="J1678" t="s">
        <v>70</v>
      </c>
      <c r="K1678" t="s">
        <v>71</v>
      </c>
      <c r="L1678" t="b">
        <v>0</v>
      </c>
      <c r="M1678" t="s">
        <v>72</v>
      </c>
      <c r="N1678" t="s">
        <v>73</v>
      </c>
      <c r="O1678" t="s">
        <v>74</v>
      </c>
      <c r="P1678" t="s">
        <v>9867</v>
      </c>
      <c r="Q1678" t="s">
        <v>9868</v>
      </c>
      <c r="R1678" t="s">
        <v>78</v>
      </c>
      <c r="S1678" t="s">
        <v>79</v>
      </c>
      <c r="T1678">
        <v>28800000</v>
      </c>
      <c r="U1678" t="s">
        <v>80</v>
      </c>
      <c r="V1678" t="b">
        <v>0</v>
      </c>
      <c r="W1678">
        <v>1545960600000</v>
      </c>
      <c r="X1678">
        <v>3</v>
      </c>
      <c r="Y1678">
        <v>9.9999900000000003E-3</v>
      </c>
      <c r="Z1678">
        <v>1.0309268</v>
      </c>
      <c r="AA1678">
        <v>1596160170</v>
      </c>
      <c r="AB1678">
        <v>0.98</v>
      </c>
      <c r="AC1678">
        <v>0.98</v>
      </c>
      <c r="AD1678" t="s">
        <v>5607</v>
      </c>
      <c r="AE1678">
        <v>0.97</v>
      </c>
      <c r="AF1678">
        <v>240000</v>
      </c>
      <c r="AG1678">
        <v>0.97</v>
      </c>
      <c r="AH1678">
        <v>0.98</v>
      </c>
      <c r="AI1678">
        <v>0.99</v>
      </c>
      <c r="AJ1678">
        <v>0</v>
      </c>
      <c r="AK1678">
        <v>0</v>
      </c>
      <c r="AL1678" t="s">
        <v>82</v>
      </c>
      <c r="AM1678" t="s">
        <v>102</v>
      </c>
      <c r="AN1678">
        <v>0.97</v>
      </c>
      <c r="AO1678">
        <v>2668384</v>
      </c>
      <c r="AP1678">
        <v>3467500</v>
      </c>
      <c r="AQ1678">
        <v>5.0000012000000003E-2</v>
      </c>
      <c r="AR1678">
        <v>5.3763453000000003E-2</v>
      </c>
      <c r="AS1678" t="s">
        <v>9869</v>
      </c>
      <c r="AT1678">
        <v>-1.7</v>
      </c>
      <c r="AU1678">
        <v>-0.63432836999999997</v>
      </c>
      <c r="AV1678">
        <v>0.93</v>
      </c>
      <c r="AW1678">
        <v>2.68</v>
      </c>
      <c r="AZ1678">
        <v>268800000</v>
      </c>
      <c r="BA1678">
        <v>0.40400000000000003</v>
      </c>
      <c r="BB1678">
        <v>1.5825714</v>
      </c>
      <c r="BC1678">
        <v>-0.60257137000000005</v>
      </c>
      <c r="BD1678">
        <v>-0.38075461999999999</v>
      </c>
      <c r="BE1678">
        <v>1.8703495999999999</v>
      </c>
      <c r="BF1678">
        <v>-0.89034959999999996</v>
      </c>
      <c r="BG1678">
        <v>-0.47603378000000002</v>
      </c>
      <c r="BH1678">
        <v>1052872896</v>
      </c>
      <c r="BI1678">
        <v>2.4257426</v>
      </c>
      <c r="BJ1678">
        <v>15</v>
      </c>
      <c r="BK1678">
        <v>0</v>
      </c>
      <c r="BL1678" t="b">
        <v>0</v>
      </c>
      <c r="BM1678">
        <v>0.98</v>
      </c>
      <c r="BN1678">
        <v>1553785140</v>
      </c>
      <c r="BO1678">
        <v>1553785140</v>
      </c>
      <c r="BP1678">
        <v>1553785140</v>
      </c>
    </row>
    <row r="1679" spans="1:70">
      <c r="A1679" t="s">
        <v>9870</v>
      </c>
      <c r="B1679" t="s">
        <v>9871</v>
      </c>
      <c r="C1679" t="str">
        <f t="shared" si="130"/>
        <v>飛霓控股</v>
      </c>
      <c r="D1679" t="str">
        <f t="shared" si="131"/>
        <v>Consumer Goods Manufacturing</v>
      </c>
      <c r="E1679" t="str">
        <f t="shared" si="132"/>
        <v>消費品製造</v>
      </c>
      <c r="F1679" t="str">
        <f t="shared" si="133"/>
        <v>Textile and Clothing</v>
      </c>
      <c r="G1679" t="str">
        <f t="shared" si="134"/>
        <v>紡織製衣</v>
      </c>
      <c r="H1679" t="s">
        <v>68</v>
      </c>
      <c r="I1679" t="s">
        <v>69</v>
      </c>
      <c r="J1679" t="s">
        <v>70</v>
      </c>
      <c r="K1679" t="s">
        <v>71</v>
      </c>
      <c r="L1679" t="b">
        <v>0</v>
      </c>
      <c r="M1679" t="s">
        <v>72</v>
      </c>
      <c r="N1679" t="s">
        <v>73</v>
      </c>
      <c r="O1679" t="s">
        <v>74</v>
      </c>
      <c r="P1679" t="s">
        <v>9872</v>
      </c>
      <c r="Q1679" t="s">
        <v>9873</v>
      </c>
      <c r="R1679" t="s">
        <v>78</v>
      </c>
      <c r="S1679" t="s">
        <v>79</v>
      </c>
      <c r="T1679">
        <v>28800000</v>
      </c>
      <c r="U1679" t="s">
        <v>80</v>
      </c>
      <c r="V1679" t="b">
        <v>0</v>
      </c>
      <c r="W1679">
        <v>1508117400000</v>
      </c>
      <c r="X1679">
        <v>3</v>
      </c>
      <c r="Y1679">
        <v>2.5000006000000002E-2</v>
      </c>
      <c r="Z1679">
        <v>5.2631589999999999</v>
      </c>
      <c r="AA1679">
        <v>1596159285</v>
      </c>
      <c r="AB1679">
        <v>0.5</v>
      </c>
      <c r="AC1679">
        <v>0.5</v>
      </c>
      <c r="AD1679" t="s">
        <v>6622</v>
      </c>
      <c r="AE1679">
        <v>0.5</v>
      </c>
      <c r="AF1679">
        <v>4000</v>
      </c>
      <c r="AG1679">
        <v>0.47499999999999998</v>
      </c>
      <c r="AH1679">
        <v>0.45500000000000002</v>
      </c>
      <c r="AI1679">
        <v>0.495</v>
      </c>
      <c r="AJ1679">
        <v>0</v>
      </c>
      <c r="AK1679">
        <v>0</v>
      </c>
      <c r="AL1679" t="s">
        <v>82</v>
      </c>
      <c r="AM1679" t="s">
        <v>3996</v>
      </c>
      <c r="AN1679">
        <v>0.5</v>
      </c>
      <c r="AO1679">
        <v>588848</v>
      </c>
      <c r="AP1679">
        <v>283500</v>
      </c>
      <c r="AQ1679">
        <v>8.0000009999999996E-2</v>
      </c>
      <c r="AR1679">
        <v>0.19047622</v>
      </c>
      <c r="AS1679" t="s">
        <v>9874</v>
      </c>
      <c r="AT1679">
        <v>-1.95</v>
      </c>
      <c r="AU1679">
        <v>-0.79591835</v>
      </c>
      <c r="AV1679">
        <v>0.42</v>
      </c>
      <c r="AW1679">
        <v>2.4500000000000002</v>
      </c>
      <c r="AZ1679">
        <v>560000000</v>
      </c>
      <c r="BA1679">
        <v>4.8000000000000001E-2</v>
      </c>
      <c r="BB1679">
        <v>0.56041664000000002</v>
      </c>
      <c r="BC1679">
        <v>-6.0416640000000001E-2</v>
      </c>
      <c r="BD1679">
        <v>-0.10780664500000001</v>
      </c>
      <c r="BE1679">
        <v>0.98628473000000005</v>
      </c>
      <c r="BF1679">
        <v>-0.48628473</v>
      </c>
      <c r="BG1679">
        <v>-0.49304700000000001</v>
      </c>
      <c r="BH1679">
        <v>280000000</v>
      </c>
      <c r="BI1679">
        <v>10.416667</v>
      </c>
      <c r="BJ1679">
        <v>15</v>
      </c>
      <c r="BK1679">
        <v>0</v>
      </c>
      <c r="BL1679" t="b">
        <v>0</v>
      </c>
      <c r="BM1679">
        <v>0.5</v>
      </c>
      <c r="BN1679">
        <v>1553093940</v>
      </c>
      <c r="BO1679">
        <v>1553093940</v>
      </c>
      <c r="BP1679">
        <v>1553093940</v>
      </c>
    </row>
    <row r="1680" spans="1:70">
      <c r="A1680" t="s">
        <v>9875</v>
      </c>
      <c r="B1680" t="s">
        <v>9876</v>
      </c>
      <c r="C1680" t="str">
        <f t="shared" si="130"/>
        <v>百利大</v>
      </c>
      <c r="D1680" t="str">
        <f t="shared" si="131"/>
        <v>Real Estate Construction</v>
      </c>
      <c r="E1680" t="str">
        <f t="shared" si="132"/>
        <v>地產建築</v>
      </c>
      <c r="F1680" t="str">
        <f t="shared" si="133"/>
        <v>Real Estate Development</v>
      </c>
      <c r="G1680" t="str">
        <f t="shared" si="134"/>
        <v>地產發展</v>
      </c>
      <c r="H1680" t="s">
        <v>68</v>
      </c>
      <c r="I1680" t="s">
        <v>69</v>
      </c>
      <c r="J1680" t="s">
        <v>70</v>
      </c>
      <c r="K1680" t="s">
        <v>71</v>
      </c>
      <c r="L1680" t="b">
        <v>0</v>
      </c>
      <c r="M1680" t="s">
        <v>72</v>
      </c>
      <c r="N1680" t="s">
        <v>73</v>
      </c>
      <c r="O1680" t="s">
        <v>74</v>
      </c>
      <c r="P1680" t="s">
        <v>9877</v>
      </c>
      <c r="Q1680" t="s">
        <v>9878</v>
      </c>
      <c r="R1680" t="s">
        <v>78</v>
      </c>
      <c r="S1680" t="s">
        <v>79</v>
      </c>
      <c r="T1680">
        <v>28800000</v>
      </c>
      <c r="U1680" t="s">
        <v>80</v>
      </c>
      <c r="V1680" t="b">
        <v>0</v>
      </c>
      <c r="W1680">
        <v>1127957400000</v>
      </c>
      <c r="X1680">
        <v>3</v>
      </c>
      <c r="Y1680">
        <v>-2.9999912000000001E-3</v>
      </c>
      <c r="Z1680">
        <v>-1.785709</v>
      </c>
      <c r="AA1680">
        <v>1596080337</v>
      </c>
      <c r="AB1680">
        <v>0.16500000000000001</v>
      </c>
      <c r="AC1680">
        <v>0.16500000000000001</v>
      </c>
      <c r="AD1680" t="s">
        <v>8521</v>
      </c>
      <c r="AE1680">
        <v>0.16500000000000001</v>
      </c>
      <c r="AF1680">
        <v>35000</v>
      </c>
      <c r="AG1680">
        <v>0.16800000000000001</v>
      </c>
      <c r="AH1680">
        <v>0.16300000000000001</v>
      </c>
      <c r="AI1680">
        <v>0.17</v>
      </c>
      <c r="AJ1680">
        <v>0</v>
      </c>
      <c r="AK1680">
        <v>0</v>
      </c>
      <c r="AL1680" t="s">
        <v>82</v>
      </c>
      <c r="AM1680" t="s">
        <v>72</v>
      </c>
      <c r="AN1680">
        <v>0.16500000000000001</v>
      </c>
      <c r="AO1680">
        <v>100269</v>
      </c>
      <c r="AP1680">
        <v>208125</v>
      </c>
      <c r="AQ1680">
        <v>8.3000004000000002E-2</v>
      </c>
      <c r="AR1680">
        <v>1.0121951</v>
      </c>
      <c r="AS1680" t="s">
        <v>9879</v>
      </c>
      <c r="AT1680">
        <v>-4.4999986999999998E-2</v>
      </c>
      <c r="AU1680">
        <v>-0.21428565999999999</v>
      </c>
      <c r="AV1680">
        <v>8.2000000000000003E-2</v>
      </c>
      <c r="AW1680">
        <v>0.21</v>
      </c>
      <c r="AZ1680">
        <v>1403320064</v>
      </c>
      <c r="BA1680">
        <v>0.67500000000000004</v>
      </c>
      <c r="BB1680">
        <v>0.17028572</v>
      </c>
      <c r="BC1680">
        <v>-5.2857099999999999E-3</v>
      </c>
      <c r="BD1680">
        <v>-3.1040244000000002E-2</v>
      </c>
      <c r="BE1680">
        <v>0.16028671</v>
      </c>
      <c r="BF1680">
        <v>4.713297E-3</v>
      </c>
      <c r="BG1680">
        <v>2.9405412999999998E-2</v>
      </c>
      <c r="BH1680">
        <v>231547824</v>
      </c>
      <c r="BI1680">
        <v>0.24444444000000001</v>
      </c>
      <c r="BJ1680">
        <v>15</v>
      </c>
      <c r="BK1680">
        <v>0</v>
      </c>
      <c r="BL1680" t="b">
        <v>0</v>
      </c>
      <c r="BM1680">
        <v>0.16500000000000001</v>
      </c>
      <c r="BN1680">
        <v>1551369540</v>
      </c>
      <c r="BO1680">
        <v>1551369540</v>
      </c>
      <c r="BP1680">
        <v>1551369540</v>
      </c>
      <c r="BR1680">
        <v>-0.1177</v>
      </c>
    </row>
    <row r="1681" spans="1:72">
      <c r="A1681" t="s">
        <v>9880</v>
      </c>
      <c r="B1681" t="s">
        <v>9881</v>
      </c>
      <c r="C1681" t="str">
        <f t="shared" si="130"/>
        <v>培力控股</v>
      </c>
      <c r="D1681" t="str">
        <f t="shared" si="131"/>
        <v>Medicine</v>
      </c>
      <c r="E1681" t="str">
        <f t="shared" si="132"/>
        <v>醫藥</v>
      </c>
      <c r="F1681" t="str">
        <f t="shared" si="133"/>
        <v>Pharmaceutical</v>
      </c>
      <c r="G1681" t="str">
        <f t="shared" si="134"/>
        <v>醫藥股</v>
      </c>
      <c r="H1681" t="s">
        <v>68</v>
      </c>
      <c r="I1681" t="s">
        <v>69</v>
      </c>
      <c r="J1681" t="s">
        <v>70</v>
      </c>
      <c r="K1681" t="s">
        <v>71</v>
      </c>
      <c r="L1681" t="b">
        <v>0</v>
      </c>
      <c r="M1681" t="s">
        <v>72</v>
      </c>
      <c r="N1681" t="s">
        <v>73</v>
      </c>
      <c r="O1681" t="s">
        <v>74</v>
      </c>
      <c r="P1681" t="s">
        <v>9882</v>
      </c>
      <c r="Q1681" t="s">
        <v>9883</v>
      </c>
      <c r="R1681" t="s">
        <v>78</v>
      </c>
      <c r="S1681" t="s">
        <v>79</v>
      </c>
      <c r="T1681">
        <v>28800000</v>
      </c>
      <c r="U1681" t="s">
        <v>80</v>
      </c>
      <c r="V1681" t="b">
        <v>0</v>
      </c>
      <c r="W1681">
        <v>1436319000000</v>
      </c>
      <c r="X1681">
        <v>3</v>
      </c>
      <c r="Y1681">
        <v>2.000004E-2</v>
      </c>
      <c r="Z1681">
        <v>3.1250064000000002</v>
      </c>
      <c r="AA1681">
        <v>1596160800</v>
      </c>
      <c r="AB1681">
        <v>0.66</v>
      </c>
      <c r="AC1681">
        <v>0.66</v>
      </c>
      <c r="AD1681" t="s">
        <v>7111</v>
      </c>
      <c r="AE1681">
        <v>0.66</v>
      </c>
      <c r="AF1681">
        <v>500</v>
      </c>
      <c r="AG1681">
        <v>0.64</v>
      </c>
      <c r="AH1681">
        <v>0.65</v>
      </c>
      <c r="AI1681">
        <v>0.66</v>
      </c>
      <c r="AJ1681">
        <v>0</v>
      </c>
      <c r="AK1681">
        <v>0</v>
      </c>
      <c r="AL1681" t="s">
        <v>82</v>
      </c>
      <c r="AM1681" t="s">
        <v>72</v>
      </c>
      <c r="AN1681">
        <v>0.66</v>
      </c>
      <c r="AO1681">
        <v>656126</v>
      </c>
      <c r="AP1681">
        <v>1682062</v>
      </c>
      <c r="AQ1681">
        <v>0.10000002400000001</v>
      </c>
      <c r="AR1681">
        <v>0.17857148</v>
      </c>
      <c r="AS1681" t="s">
        <v>9884</v>
      </c>
      <c r="AT1681">
        <v>-1.2666599999999999</v>
      </c>
      <c r="AU1681">
        <v>-0.65743830000000003</v>
      </c>
      <c r="AV1681">
        <v>0.56000000000000005</v>
      </c>
      <c r="AW1681">
        <v>1.92666</v>
      </c>
      <c r="AX1681">
        <v>0.02</v>
      </c>
      <c r="AY1681">
        <v>3.125E-2</v>
      </c>
      <c r="AZ1681">
        <v>394892992</v>
      </c>
      <c r="BA1681">
        <v>1.387</v>
      </c>
      <c r="BB1681">
        <v>0.67828569999999999</v>
      </c>
      <c r="BC1681">
        <v>-1.8285691999999999E-2</v>
      </c>
      <c r="BD1681">
        <v>-2.6958685E-2</v>
      </c>
      <c r="BE1681">
        <v>0.76523304000000003</v>
      </c>
      <c r="BF1681">
        <v>-0.10523301</v>
      </c>
      <c r="BG1681">
        <v>-0.13751759999999999</v>
      </c>
      <c r="BH1681">
        <v>260629392</v>
      </c>
      <c r="BI1681">
        <v>0.47584717999999998</v>
      </c>
      <c r="BJ1681">
        <v>15</v>
      </c>
      <c r="BK1681">
        <v>0</v>
      </c>
      <c r="BL1681" t="b">
        <v>0</v>
      </c>
      <c r="BM1681">
        <v>0.66</v>
      </c>
      <c r="BN1681">
        <v>1553698740</v>
      </c>
      <c r="BO1681">
        <v>1553698740</v>
      </c>
      <c r="BP1681">
        <v>1553698740</v>
      </c>
      <c r="BQ1681">
        <v>4.7142860000000004</v>
      </c>
      <c r="BR1681">
        <v>0.14000000000000001</v>
      </c>
    </row>
    <row r="1682" spans="1:72">
      <c r="A1682" t="s">
        <v>9885</v>
      </c>
      <c r="B1682" t="s">
        <v>9886</v>
      </c>
      <c r="C1682" t="str">
        <f t="shared" si="130"/>
        <v>天彩控股</v>
      </c>
      <c r="D1682" t="str">
        <f t="shared" si="131"/>
        <v>Consumer Goods Manufacturing</v>
      </c>
      <c r="E1682" t="str">
        <f t="shared" si="132"/>
        <v>消費品製造</v>
      </c>
      <c r="F1682" t="str">
        <f t="shared" si="133"/>
        <v>Consumer Electronics</v>
      </c>
      <c r="G1682" t="str">
        <f t="shared" si="134"/>
        <v>電子消費品</v>
      </c>
      <c r="H1682" t="s">
        <v>68</v>
      </c>
      <c r="I1682" t="s">
        <v>69</v>
      </c>
      <c r="J1682" t="s">
        <v>70</v>
      </c>
      <c r="K1682" t="s">
        <v>71</v>
      </c>
      <c r="L1682" t="b">
        <v>0</v>
      </c>
      <c r="M1682" t="s">
        <v>72</v>
      </c>
      <c r="N1682" t="s">
        <v>73</v>
      </c>
      <c r="O1682" t="s">
        <v>74</v>
      </c>
      <c r="P1682" t="s">
        <v>9887</v>
      </c>
      <c r="Q1682" t="s">
        <v>9888</v>
      </c>
      <c r="R1682" t="s">
        <v>78</v>
      </c>
      <c r="S1682" t="s">
        <v>79</v>
      </c>
      <c r="T1682">
        <v>28800000</v>
      </c>
      <c r="U1682" t="s">
        <v>80</v>
      </c>
      <c r="V1682" t="b">
        <v>0</v>
      </c>
      <c r="W1682">
        <v>1435800600000</v>
      </c>
      <c r="X1682">
        <v>3</v>
      </c>
      <c r="Y1682">
        <v>4.9999950000000001E-3</v>
      </c>
      <c r="Z1682">
        <v>1.9999981</v>
      </c>
      <c r="AA1682">
        <v>1596160551</v>
      </c>
      <c r="AB1682">
        <v>0.255</v>
      </c>
      <c r="AC1682">
        <v>0.255</v>
      </c>
      <c r="AD1682" t="s">
        <v>6640</v>
      </c>
      <c r="AE1682">
        <v>0.25</v>
      </c>
      <c r="AF1682">
        <v>31000</v>
      </c>
      <c r="AG1682">
        <v>0.25</v>
      </c>
      <c r="AH1682">
        <v>0.255</v>
      </c>
      <c r="AI1682">
        <v>0.28999999999999998</v>
      </c>
      <c r="AJ1682">
        <v>0</v>
      </c>
      <c r="AK1682">
        <v>0</v>
      </c>
      <c r="AL1682" t="s">
        <v>82</v>
      </c>
      <c r="AM1682" t="s">
        <v>72</v>
      </c>
      <c r="AN1682">
        <v>0.25</v>
      </c>
      <c r="AO1682">
        <v>89123</v>
      </c>
      <c r="AP1682">
        <v>43250</v>
      </c>
      <c r="AQ1682">
        <v>8.8999999999999996E-2</v>
      </c>
      <c r="AR1682">
        <v>0.53614459999999997</v>
      </c>
      <c r="AS1682" t="s">
        <v>9889</v>
      </c>
      <c r="AT1682">
        <v>-0.125</v>
      </c>
      <c r="AU1682">
        <v>-0.32894737000000002</v>
      </c>
      <c r="AV1682">
        <v>0.16600000000000001</v>
      </c>
      <c r="AW1682">
        <v>0.38</v>
      </c>
      <c r="AX1682">
        <v>3.2000000000000001E-2</v>
      </c>
      <c r="AY1682">
        <v>0.128</v>
      </c>
      <c r="AZ1682">
        <v>952739008</v>
      </c>
      <c r="BA1682">
        <v>0.28100000000000003</v>
      </c>
      <c r="BB1682">
        <v>0.25225713999999999</v>
      </c>
      <c r="BC1682">
        <v>2.7428566999999999E-3</v>
      </c>
      <c r="BD1682">
        <v>1.0873257000000001E-2</v>
      </c>
      <c r="BE1682">
        <v>0.25493008</v>
      </c>
      <c r="BF1682" s="1">
        <v>6.9916250000000003E-5</v>
      </c>
      <c r="BG1682">
        <v>2.7425657000000001E-4</v>
      </c>
      <c r="BH1682">
        <v>242948448</v>
      </c>
      <c r="BI1682">
        <v>0.90747330000000004</v>
      </c>
      <c r="BJ1682">
        <v>15</v>
      </c>
      <c r="BK1682">
        <v>0</v>
      </c>
      <c r="BL1682" t="b">
        <v>0</v>
      </c>
      <c r="BM1682">
        <v>0.255</v>
      </c>
      <c r="BN1682">
        <v>1553698740</v>
      </c>
      <c r="BO1682">
        <v>1553698740</v>
      </c>
      <c r="BP1682">
        <v>1553698740</v>
      </c>
      <c r="BR1682">
        <v>-0.57499999999999996</v>
      </c>
    </row>
    <row r="1683" spans="1:72">
      <c r="A1683" t="s">
        <v>9890</v>
      </c>
      <c r="B1683" t="s">
        <v>9891</v>
      </c>
      <c r="C1683" t="str">
        <f t="shared" si="130"/>
        <v>勝龍國際</v>
      </c>
      <c r="D1683" t="str">
        <f t="shared" si="131"/>
        <v>Industry</v>
      </c>
      <c r="E1683" t="str">
        <f t="shared" si="132"/>
        <v>工業</v>
      </c>
      <c r="F1683" t="str">
        <f t="shared" si="133"/>
        <v>Printing and Packaging</v>
      </c>
      <c r="G1683" t="str">
        <f t="shared" si="134"/>
        <v>印刷及包裝</v>
      </c>
      <c r="H1683" t="s">
        <v>68</v>
      </c>
      <c r="I1683" t="s">
        <v>69</v>
      </c>
      <c r="J1683" t="s">
        <v>70</v>
      </c>
      <c r="K1683" t="s">
        <v>71</v>
      </c>
      <c r="L1683" t="b">
        <v>0</v>
      </c>
      <c r="M1683" t="s">
        <v>72</v>
      </c>
      <c r="N1683" t="s">
        <v>73</v>
      </c>
      <c r="O1683" t="s">
        <v>74</v>
      </c>
      <c r="P1683" t="s">
        <v>9892</v>
      </c>
      <c r="Q1683" t="s">
        <v>9893</v>
      </c>
      <c r="R1683" t="s">
        <v>78</v>
      </c>
      <c r="S1683" t="s">
        <v>79</v>
      </c>
      <c r="T1683">
        <v>28800000</v>
      </c>
      <c r="U1683" t="s">
        <v>80</v>
      </c>
      <c r="V1683" t="b">
        <v>0</v>
      </c>
      <c r="W1683">
        <v>1147656600000</v>
      </c>
      <c r="X1683">
        <v>3</v>
      </c>
      <c r="Y1683">
        <v>-2.0000040000000001E-3</v>
      </c>
      <c r="Z1683">
        <v>-1.8518555000000001</v>
      </c>
      <c r="AA1683">
        <v>1596095930</v>
      </c>
      <c r="AB1683">
        <v>0.106</v>
      </c>
      <c r="AC1683">
        <v>0.108</v>
      </c>
      <c r="AD1683" t="s">
        <v>9894</v>
      </c>
      <c r="AE1683">
        <v>0.10299999999999999</v>
      </c>
      <c r="AF1683">
        <v>1280058</v>
      </c>
      <c r="AG1683">
        <v>0.108</v>
      </c>
      <c r="AH1683">
        <v>0.10199999999999999</v>
      </c>
      <c r="AI1683">
        <v>0.105</v>
      </c>
      <c r="AJ1683">
        <v>0</v>
      </c>
      <c r="AK1683">
        <v>0</v>
      </c>
      <c r="AL1683" t="s">
        <v>82</v>
      </c>
      <c r="AM1683" t="s">
        <v>72</v>
      </c>
      <c r="AN1683">
        <v>0.108</v>
      </c>
      <c r="AO1683">
        <v>1464229</v>
      </c>
      <c r="AP1683">
        <v>1871019</v>
      </c>
      <c r="AQ1683">
        <v>3.3000000000000002E-2</v>
      </c>
      <c r="AR1683">
        <v>0.45205479999999998</v>
      </c>
      <c r="AS1683" t="s">
        <v>9895</v>
      </c>
      <c r="AT1683">
        <v>-4.4999994000000001E-2</v>
      </c>
      <c r="AU1683">
        <v>-0.29801319999999998</v>
      </c>
      <c r="AV1683">
        <v>7.2999999999999995E-2</v>
      </c>
      <c r="AW1683">
        <v>0.151</v>
      </c>
      <c r="AZ1683">
        <v>2366289920</v>
      </c>
      <c r="BA1683">
        <v>1.2E-2</v>
      </c>
      <c r="BB1683">
        <v>0.10848571</v>
      </c>
      <c r="BC1683">
        <v>-2.4857148999999999E-3</v>
      </c>
      <c r="BD1683">
        <v>-2.2912832000000001E-2</v>
      </c>
      <c r="BE1683">
        <v>0.117895104</v>
      </c>
      <c r="BF1683">
        <v>-1.1895105E-2</v>
      </c>
      <c r="BG1683">
        <v>-0.10089566599999999</v>
      </c>
      <c r="BH1683">
        <v>250826736</v>
      </c>
      <c r="BI1683">
        <v>8.8333329999999997</v>
      </c>
      <c r="BJ1683">
        <v>15</v>
      </c>
      <c r="BK1683">
        <v>0</v>
      </c>
      <c r="BL1683" t="b">
        <v>0</v>
      </c>
      <c r="BM1683">
        <v>0.106</v>
      </c>
      <c r="BN1683">
        <v>1561647540</v>
      </c>
      <c r="BO1683">
        <v>1561647540</v>
      </c>
      <c r="BP1683">
        <v>1561647540</v>
      </c>
      <c r="BR1683">
        <v>-0.161</v>
      </c>
      <c r="BS1683">
        <v>0.09</v>
      </c>
      <c r="BT1683">
        <v>1.1777778000000001</v>
      </c>
    </row>
    <row r="1684" spans="1:72">
      <c r="A1684" t="s">
        <v>9896</v>
      </c>
      <c r="B1684" t="s">
        <v>9897</v>
      </c>
      <c r="C1684" t="str">
        <f t="shared" si="130"/>
        <v>利興發展</v>
      </c>
      <c r="D1684" t="str">
        <f t="shared" si="131"/>
        <v>Financial</v>
      </c>
      <c r="E1684" t="str">
        <f t="shared" si="132"/>
        <v>金融</v>
      </c>
      <c r="F1684" t="str">
        <f t="shared" si="133"/>
        <v>Investment and Asset management</v>
      </c>
      <c r="G1684" t="str">
        <f t="shared" si="134"/>
        <v>投資及資產管理</v>
      </c>
      <c r="H1684" t="s">
        <v>68</v>
      </c>
      <c r="I1684" t="s">
        <v>69</v>
      </c>
      <c r="J1684" t="s">
        <v>70</v>
      </c>
      <c r="K1684" t="s">
        <v>71</v>
      </c>
      <c r="L1684" t="b">
        <v>0</v>
      </c>
      <c r="M1684" t="s">
        <v>72</v>
      </c>
      <c r="N1684" t="s">
        <v>73</v>
      </c>
      <c r="O1684" t="s">
        <v>74</v>
      </c>
      <c r="P1684" t="s">
        <v>9898</v>
      </c>
      <c r="Q1684" t="s">
        <v>9899</v>
      </c>
      <c r="R1684" t="s">
        <v>78</v>
      </c>
      <c r="S1684" t="s">
        <v>79</v>
      </c>
      <c r="T1684">
        <v>28800000</v>
      </c>
      <c r="U1684" t="s">
        <v>80</v>
      </c>
      <c r="V1684" t="b">
        <v>0</v>
      </c>
      <c r="W1684">
        <v>946949400000</v>
      </c>
      <c r="X1684">
        <v>3</v>
      </c>
      <c r="Y1684">
        <v>-0.16999996000000001</v>
      </c>
      <c r="Z1684">
        <v>-8.9473669999999998</v>
      </c>
      <c r="AA1684">
        <v>1594620737</v>
      </c>
      <c r="AB1684">
        <v>1.73</v>
      </c>
      <c r="AC1684">
        <v>1.73</v>
      </c>
      <c r="AD1684" t="s">
        <v>9900</v>
      </c>
      <c r="AE1684">
        <v>1.73</v>
      </c>
      <c r="AF1684">
        <v>78000</v>
      </c>
      <c r="AG1684">
        <v>1.9</v>
      </c>
      <c r="AH1684">
        <v>1.6</v>
      </c>
      <c r="AI1684">
        <v>2</v>
      </c>
      <c r="AJ1684">
        <v>0</v>
      </c>
      <c r="AK1684">
        <v>0</v>
      </c>
      <c r="AL1684" t="s">
        <v>82</v>
      </c>
      <c r="AM1684" t="s">
        <v>72</v>
      </c>
      <c r="AN1684">
        <v>1.73</v>
      </c>
      <c r="AO1684">
        <v>1980</v>
      </c>
      <c r="AP1684">
        <v>0</v>
      </c>
      <c r="AQ1684">
        <v>0.23000002</v>
      </c>
      <c r="AR1684">
        <v>0.15333335000000001</v>
      </c>
      <c r="AS1684" t="s">
        <v>9901</v>
      </c>
      <c r="AT1684">
        <v>-3.4699998000000001</v>
      </c>
      <c r="AU1684">
        <v>-0.66730769999999995</v>
      </c>
      <c r="AV1684">
        <v>1.5</v>
      </c>
      <c r="AW1684">
        <v>5.2</v>
      </c>
      <c r="AX1684">
        <v>2.5000000000000001E-2</v>
      </c>
      <c r="AY1684">
        <v>1.3157894999999999E-2</v>
      </c>
      <c r="AZ1684">
        <v>146780992</v>
      </c>
      <c r="BA1684">
        <v>5.2549999999999999</v>
      </c>
      <c r="BB1684">
        <v>1.6377143000000001</v>
      </c>
      <c r="BC1684">
        <v>9.228575E-2</v>
      </c>
      <c r="BD1684">
        <v>5.6350339999999999E-2</v>
      </c>
      <c r="BE1684">
        <v>2.4451048000000002</v>
      </c>
      <c r="BF1684">
        <v>-0.71510479999999998</v>
      </c>
      <c r="BG1684">
        <v>-0.29246387000000001</v>
      </c>
      <c r="BH1684">
        <v>253931120</v>
      </c>
      <c r="BI1684">
        <v>0.32921028000000002</v>
      </c>
      <c r="BJ1684">
        <v>15</v>
      </c>
      <c r="BK1684">
        <v>0</v>
      </c>
      <c r="BL1684" t="b">
        <v>0</v>
      </c>
      <c r="BM1684">
        <v>1.73</v>
      </c>
      <c r="BN1684">
        <v>1553180340</v>
      </c>
      <c r="BO1684">
        <v>1553180340</v>
      </c>
      <c r="BP1684">
        <v>1553180340</v>
      </c>
      <c r="BR1684">
        <v>-3.2814999999999999</v>
      </c>
    </row>
    <row r="1685" spans="1:72">
      <c r="A1685" t="s">
        <v>9902</v>
      </c>
      <c r="B1685" t="s">
        <v>9903</v>
      </c>
      <c r="C1685" t="str">
        <f t="shared" si="130"/>
        <v>冠亞商業集團</v>
      </c>
      <c r="D1685" t="str">
        <f t="shared" si="131"/>
        <v>Consumer Service</v>
      </c>
      <c r="E1685" t="str">
        <f t="shared" si="132"/>
        <v>消費者服務業</v>
      </c>
      <c r="F1685" t="str">
        <f t="shared" si="133"/>
        <v>Jewelry Watches</v>
      </c>
      <c r="G1685" t="str">
        <f t="shared" si="134"/>
        <v>珠寶鐘錶</v>
      </c>
      <c r="H1685" t="s">
        <v>68</v>
      </c>
      <c r="I1685" t="s">
        <v>69</v>
      </c>
      <c r="J1685" t="s">
        <v>70</v>
      </c>
      <c r="K1685" t="s">
        <v>71</v>
      </c>
      <c r="L1685" t="b">
        <v>0</v>
      </c>
      <c r="M1685" t="s">
        <v>72</v>
      </c>
      <c r="N1685" t="s">
        <v>73</v>
      </c>
      <c r="O1685" t="s">
        <v>74</v>
      </c>
      <c r="P1685" t="s">
        <v>9904</v>
      </c>
      <c r="Q1685" t="s">
        <v>9905</v>
      </c>
      <c r="R1685" t="s">
        <v>78</v>
      </c>
      <c r="S1685" t="s">
        <v>79</v>
      </c>
      <c r="T1685">
        <v>28800000</v>
      </c>
      <c r="U1685" t="s">
        <v>80</v>
      </c>
      <c r="V1685" t="b">
        <v>0</v>
      </c>
      <c r="W1685">
        <v>947035800000</v>
      </c>
      <c r="X1685">
        <v>3</v>
      </c>
      <c r="Y1685">
        <v>0</v>
      </c>
      <c r="Z1685">
        <v>0</v>
      </c>
      <c r="AA1685">
        <v>1596095944</v>
      </c>
      <c r="AB1685">
        <v>0.34</v>
      </c>
      <c r="AC1685">
        <v>0.34</v>
      </c>
      <c r="AD1685" t="s">
        <v>9906</v>
      </c>
      <c r="AE1685">
        <v>0.3</v>
      </c>
      <c r="AF1685">
        <v>100000</v>
      </c>
      <c r="AG1685">
        <v>0.34</v>
      </c>
      <c r="AH1685">
        <v>0.315</v>
      </c>
      <c r="AI1685">
        <v>0.34</v>
      </c>
      <c r="AJ1685">
        <v>0</v>
      </c>
      <c r="AK1685">
        <v>0</v>
      </c>
      <c r="AL1685" t="s">
        <v>82</v>
      </c>
      <c r="AM1685" t="s">
        <v>72</v>
      </c>
      <c r="AN1685">
        <v>0.30499999999999999</v>
      </c>
      <c r="AO1685">
        <v>4232</v>
      </c>
      <c r="AP1685">
        <v>15625</v>
      </c>
      <c r="AQ1685">
        <v>3.9999989999999999E-2</v>
      </c>
      <c r="AR1685">
        <v>0.13333329999999999</v>
      </c>
      <c r="AS1685" t="s">
        <v>9907</v>
      </c>
      <c r="AT1685">
        <v>-0.21000000999999999</v>
      </c>
      <c r="AU1685">
        <v>-0.38181818000000001</v>
      </c>
      <c r="AV1685">
        <v>0.3</v>
      </c>
      <c r="AW1685">
        <v>0.55000000000000004</v>
      </c>
      <c r="AX1685">
        <v>2.5999999999999999E-2</v>
      </c>
      <c r="AY1685">
        <v>7.6470590000000005E-2</v>
      </c>
      <c r="AZ1685">
        <v>747123008</v>
      </c>
      <c r="BA1685">
        <v>0.46</v>
      </c>
      <c r="BB1685">
        <v>0.34685713000000001</v>
      </c>
      <c r="BC1685">
        <v>-6.8571270000000002E-3</v>
      </c>
      <c r="BD1685">
        <v>-1.9769313E-2</v>
      </c>
      <c r="BE1685">
        <v>0.3883916</v>
      </c>
      <c r="BF1685">
        <v>-4.8391610000000002E-2</v>
      </c>
      <c r="BG1685">
        <v>-0.12459489</v>
      </c>
      <c r="BH1685">
        <v>254021824</v>
      </c>
      <c r="BI1685">
        <v>0.73913044000000006</v>
      </c>
      <c r="BJ1685">
        <v>15</v>
      </c>
      <c r="BK1685">
        <v>0</v>
      </c>
      <c r="BL1685" t="b">
        <v>0</v>
      </c>
      <c r="BM1685">
        <v>0.34</v>
      </c>
      <c r="BR1685">
        <v>-2.2800000000000001E-2</v>
      </c>
    </row>
    <row r="1686" spans="1:72">
      <c r="A1686" t="s">
        <v>9908</v>
      </c>
      <c r="B1686" t="s">
        <v>9909</v>
      </c>
      <c r="C1686" t="str">
        <f t="shared" si="130"/>
        <v>雄岸科技</v>
      </c>
      <c r="D1686" t="str">
        <f t="shared" si="131"/>
        <v>Real Estate Construction</v>
      </c>
      <c r="E1686" t="str">
        <f t="shared" si="132"/>
        <v>地產建築</v>
      </c>
      <c r="F1686" t="str">
        <f t="shared" si="133"/>
        <v>Building Construction</v>
      </c>
      <c r="G1686" t="str">
        <f t="shared" si="134"/>
        <v>樓宇建造</v>
      </c>
      <c r="H1686" t="s">
        <v>68</v>
      </c>
      <c r="I1686" t="s">
        <v>69</v>
      </c>
      <c r="J1686" t="s">
        <v>70</v>
      </c>
      <c r="K1686" t="s">
        <v>71</v>
      </c>
      <c r="L1686" t="b">
        <v>0</v>
      </c>
      <c r="M1686" t="s">
        <v>72</v>
      </c>
      <c r="N1686" t="s">
        <v>73</v>
      </c>
      <c r="O1686" t="s">
        <v>74</v>
      </c>
      <c r="P1686" t="s">
        <v>9910</v>
      </c>
      <c r="Q1686" t="s">
        <v>9911</v>
      </c>
      <c r="R1686" t="s">
        <v>78</v>
      </c>
      <c r="S1686" t="s">
        <v>79</v>
      </c>
      <c r="T1686">
        <v>28800000</v>
      </c>
      <c r="U1686" t="s">
        <v>80</v>
      </c>
      <c r="V1686" t="b">
        <v>0</v>
      </c>
      <c r="W1686">
        <v>1490837400000</v>
      </c>
      <c r="X1686">
        <v>3</v>
      </c>
      <c r="Y1686">
        <v>-1.2000009000000001E-2</v>
      </c>
      <c r="Z1686">
        <v>-4.918037</v>
      </c>
      <c r="AA1686">
        <v>1596093175</v>
      </c>
      <c r="AB1686">
        <v>0.23200000000000001</v>
      </c>
      <c r="AC1686">
        <v>0.23699999999999999</v>
      </c>
      <c r="AD1686" t="s">
        <v>9912</v>
      </c>
      <c r="AE1686">
        <v>0.22800000000000001</v>
      </c>
      <c r="AF1686">
        <v>2485000</v>
      </c>
      <c r="AG1686">
        <v>0.24399999999999999</v>
      </c>
      <c r="AH1686">
        <v>0.23200000000000001</v>
      </c>
      <c r="AI1686">
        <v>0.23699999999999999</v>
      </c>
      <c r="AJ1686">
        <v>0</v>
      </c>
      <c r="AK1686">
        <v>0</v>
      </c>
      <c r="AL1686" t="s">
        <v>82</v>
      </c>
      <c r="AM1686" t="s">
        <v>4614</v>
      </c>
      <c r="AN1686">
        <v>0.23599999999999999</v>
      </c>
      <c r="AO1686">
        <v>3768769</v>
      </c>
      <c r="AP1686">
        <v>3541875</v>
      </c>
      <c r="AQ1686">
        <v>3.2999991999999999E-2</v>
      </c>
      <c r="AR1686">
        <v>0.16582910000000001</v>
      </c>
      <c r="AS1686" t="s">
        <v>9913</v>
      </c>
      <c r="AT1686">
        <v>-0.64800000000000002</v>
      </c>
      <c r="AU1686">
        <v>-0.73636365000000004</v>
      </c>
      <c r="AV1686">
        <v>0.19900000000000001</v>
      </c>
      <c r="AW1686">
        <v>0.88</v>
      </c>
      <c r="AZ1686">
        <v>1030540032</v>
      </c>
      <c r="BA1686">
        <v>3.5999999999999997E-2</v>
      </c>
      <c r="BB1686">
        <v>0.23342857</v>
      </c>
      <c r="BC1686">
        <v>-1.4285743E-3</v>
      </c>
      <c r="BD1686">
        <v>-6.1199636999999998E-3</v>
      </c>
      <c r="BE1686">
        <v>0.27794405999999999</v>
      </c>
      <c r="BF1686">
        <v>-4.5944064999999999E-2</v>
      </c>
      <c r="BG1686">
        <v>-0.16529968</v>
      </c>
      <c r="BH1686">
        <v>239085280</v>
      </c>
      <c r="BI1686">
        <v>6.4444447</v>
      </c>
      <c r="BJ1686">
        <v>15</v>
      </c>
      <c r="BK1686">
        <v>0</v>
      </c>
      <c r="BL1686" t="b">
        <v>0</v>
      </c>
      <c r="BM1686">
        <v>0.23200000000000001</v>
      </c>
      <c r="BN1686">
        <v>1561733940</v>
      </c>
      <c r="BO1686">
        <v>1561733940</v>
      </c>
      <c r="BP1686">
        <v>1561733940</v>
      </c>
    </row>
    <row r="1687" spans="1:72">
      <c r="A1687" t="s">
        <v>9914</v>
      </c>
      <c r="B1687" t="s">
        <v>9915</v>
      </c>
      <c r="C1687" t="str">
        <f t="shared" si="130"/>
        <v>興瀘水務</v>
      </c>
      <c r="D1687" t="str">
        <f t="shared" si="131"/>
        <v>Environmental protection</v>
      </c>
      <c r="E1687" t="str">
        <f t="shared" si="132"/>
        <v>環保</v>
      </c>
      <c r="F1687" t="str">
        <f t="shared" si="133"/>
        <v>Water utilities</v>
      </c>
      <c r="G1687" t="str">
        <f t="shared" si="134"/>
        <v>水務公用</v>
      </c>
      <c r="H1687" t="s">
        <v>68</v>
      </c>
      <c r="I1687" t="s">
        <v>69</v>
      </c>
      <c r="J1687" t="s">
        <v>70</v>
      </c>
      <c r="K1687" t="s">
        <v>71</v>
      </c>
      <c r="L1687" t="b">
        <v>0</v>
      </c>
      <c r="M1687" t="s">
        <v>72</v>
      </c>
      <c r="N1687" t="s">
        <v>73</v>
      </c>
      <c r="O1687" t="s">
        <v>74</v>
      </c>
      <c r="P1687" t="s">
        <v>9916</v>
      </c>
      <c r="Q1687" t="s">
        <v>9917</v>
      </c>
      <c r="R1687" t="s">
        <v>78</v>
      </c>
      <c r="S1687" t="s">
        <v>79</v>
      </c>
      <c r="T1687">
        <v>28800000</v>
      </c>
      <c r="U1687" t="s">
        <v>80</v>
      </c>
      <c r="V1687" t="b">
        <v>0</v>
      </c>
      <c r="W1687">
        <v>1490923800000</v>
      </c>
      <c r="X1687">
        <v>3</v>
      </c>
      <c r="Y1687">
        <v>9.9999900000000003E-3</v>
      </c>
      <c r="Z1687">
        <v>0.83333250000000003</v>
      </c>
      <c r="AA1687">
        <v>1596078938</v>
      </c>
      <c r="AB1687">
        <v>1.21</v>
      </c>
      <c r="AC1687">
        <v>1.21</v>
      </c>
      <c r="AD1687" t="s">
        <v>3488</v>
      </c>
      <c r="AE1687">
        <v>1.21</v>
      </c>
      <c r="AF1687">
        <v>2000</v>
      </c>
      <c r="AG1687">
        <v>1.2</v>
      </c>
      <c r="AH1687">
        <v>1.1399999999999999</v>
      </c>
      <c r="AI1687">
        <v>1.21</v>
      </c>
      <c r="AJ1687">
        <v>0</v>
      </c>
      <c r="AK1687">
        <v>0</v>
      </c>
      <c r="AL1687" t="s">
        <v>82</v>
      </c>
      <c r="AM1687" t="s">
        <v>102</v>
      </c>
      <c r="AN1687">
        <v>1.21</v>
      </c>
      <c r="AO1687">
        <v>20861</v>
      </c>
      <c r="AP1687">
        <v>51500</v>
      </c>
      <c r="AQ1687">
        <v>0.18000007000000001</v>
      </c>
      <c r="AR1687">
        <v>0.17475735000000001</v>
      </c>
      <c r="AS1687" t="s">
        <v>9918</v>
      </c>
      <c r="AT1687">
        <v>-0.17999994999999999</v>
      </c>
      <c r="AU1687">
        <v>-0.12949637</v>
      </c>
      <c r="AV1687">
        <v>1.03</v>
      </c>
      <c r="AW1687">
        <v>1.39</v>
      </c>
      <c r="AX1687">
        <v>1.2E-2</v>
      </c>
      <c r="AY1687">
        <v>0.01</v>
      </c>
      <c r="AZ1687">
        <v>214940000</v>
      </c>
      <c r="BA1687">
        <v>0.316</v>
      </c>
      <c r="BB1687">
        <v>1.1728571999999999</v>
      </c>
      <c r="BC1687">
        <v>3.7142873E-2</v>
      </c>
      <c r="BD1687">
        <v>3.1668707999999997E-2</v>
      </c>
      <c r="BE1687">
        <v>1.2455244999999999</v>
      </c>
      <c r="BF1687">
        <v>-3.5524487E-2</v>
      </c>
      <c r="BG1687">
        <v>-2.8521709999999999E-2</v>
      </c>
      <c r="BH1687">
        <v>1040249152</v>
      </c>
      <c r="BI1687">
        <v>3.8291140000000001</v>
      </c>
      <c r="BJ1687">
        <v>15</v>
      </c>
      <c r="BK1687">
        <v>0</v>
      </c>
      <c r="BL1687" t="b">
        <v>0</v>
      </c>
      <c r="BM1687">
        <v>1.21</v>
      </c>
      <c r="BN1687">
        <v>1553785140</v>
      </c>
      <c r="BO1687">
        <v>1553785140</v>
      </c>
      <c r="BP1687">
        <v>1553785140</v>
      </c>
    </row>
    <row r="1688" spans="1:72">
      <c r="A1688" t="s">
        <v>9919</v>
      </c>
      <c r="B1688" t="s">
        <v>9920</v>
      </c>
      <c r="C1688" t="str">
        <f t="shared" si="130"/>
        <v>壹傳媒</v>
      </c>
      <c r="D1688" t="str">
        <f t="shared" si="131"/>
        <v>Meida and Communications</v>
      </c>
      <c r="E1688" t="str">
        <f t="shared" si="132"/>
        <v>傳理</v>
      </c>
      <c r="F1688" t="str">
        <f t="shared" si="133"/>
        <v>Media Entertainment Culture Publishing</v>
      </c>
      <c r="G1688" t="str">
        <f t="shared" si="134"/>
        <v>媒體娛樂及文化出版</v>
      </c>
      <c r="H1688" t="s">
        <v>68</v>
      </c>
      <c r="I1688" t="s">
        <v>69</v>
      </c>
      <c r="J1688" t="s">
        <v>70</v>
      </c>
      <c r="K1688" t="s">
        <v>71</v>
      </c>
      <c r="L1688" t="b">
        <v>0</v>
      </c>
      <c r="M1688" t="s">
        <v>72</v>
      </c>
      <c r="N1688" t="s">
        <v>73</v>
      </c>
      <c r="O1688" t="s">
        <v>74</v>
      </c>
      <c r="P1688" t="s">
        <v>9921</v>
      </c>
      <c r="Q1688" t="s">
        <v>9922</v>
      </c>
      <c r="R1688" t="s">
        <v>78</v>
      </c>
      <c r="S1688" t="s">
        <v>79</v>
      </c>
      <c r="T1688">
        <v>28800000</v>
      </c>
      <c r="U1688" t="s">
        <v>80</v>
      </c>
      <c r="V1688" t="b">
        <v>0</v>
      </c>
      <c r="W1688">
        <v>1005096600000</v>
      </c>
      <c r="X1688">
        <v>3</v>
      </c>
      <c r="Y1688">
        <v>-5.9999972999999996E-3</v>
      </c>
      <c r="Z1688">
        <v>-6.3157870000000003</v>
      </c>
      <c r="AA1688">
        <v>1596160795</v>
      </c>
      <c r="AB1688">
        <v>8.8999999999999996E-2</v>
      </c>
      <c r="AC1688">
        <v>8.8999999999999996E-2</v>
      </c>
      <c r="AD1688" t="s">
        <v>7313</v>
      </c>
      <c r="AE1688">
        <v>8.8999999999999996E-2</v>
      </c>
      <c r="AF1688">
        <v>50000</v>
      </c>
      <c r="AG1688">
        <v>9.5000000000000001E-2</v>
      </c>
      <c r="AH1688">
        <v>8.5999999999999993E-2</v>
      </c>
      <c r="AI1688">
        <v>9.8000000000000004E-2</v>
      </c>
      <c r="AJ1688">
        <v>0</v>
      </c>
      <c r="AK1688">
        <v>0</v>
      </c>
      <c r="AL1688" t="s">
        <v>82</v>
      </c>
      <c r="AM1688" t="s">
        <v>72</v>
      </c>
      <c r="AN1688">
        <v>8.8999999999999996E-2</v>
      </c>
      <c r="AO1688">
        <v>2924205</v>
      </c>
      <c r="AP1688">
        <v>863603</v>
      </c>
      <c r="AQ1688">
        <v>6.9999993000000003E-3</v>
      </c>
      <c r="AR1688">
        <v>8.5365839999999998E-2</v>
      </c>
      <c r="AS1688" t="s">
        <v>9923</v>
      </c>
      <c r="AT1688">
        <v>-0.26599996999999997</v>
      </c>
      <c r="AU1688">
        <v>-0.74929570000000001</v>
      </c>
      <c r="AV1688">
        <v>8.2000000000000003E-2</v>
      </c>
      <c r="AW1688">
        <v>0.35499999999999998</v>
      </c>
      <c r="AX1688">
        <v>0.02</v>
      </c>
      <c r="AY1688">
        <v>0.21052631999999999</v>
      </c>
      <c r="AZ1688">
        <v>2636209920</v>
      </c>
      <c r="BA1688">
        <v>0.24399999999999999</v>
      </c>
      <c r="BB1688">
        <v>9.7542859999999995E-2</v>
      </c>
      <c r="BC1688">
        <v>-8.5428580000000004E-3</v>
      </c>
      <c r="BD1688">
        <v>-8.7580554000000005E-2</v>
      </c>
      <c r="BE1688">
        <v>0.16212587000000001</v>
      </c>
      <c r="BF1688">
        <v>-7.3125869999999996E-2</v>
      </c>
      <c r="BG1688">
        <v>-0.45104379999999999</v>
      </c>
      <c r="BH1688">
        <v>234622688</v>
      </c>
      <c r="BI1688">
        <v>0.36475410000000003</v>
      </c>
      <c r="BJ1688">
        <v>15</v>
      </c>
      <c r="BK1688">
        <v>0</v>
      </c>
      <c r="BL1688" t="b">
        <v>0</v>
      </c>
      <c r="BM1688">
        <v>8.8999999999999996E-2</v>
      </c>
      <c r="BN1688">
        <v>1561388340</v>
      </c>
      <c r="BO1688">
        <v>1561388340</v>
      </c>
      <c r="BP1688">
        <v>1561388340</v>
      </c>
      <c r="BR1688">
        <v>-0.13400000000000001</v>
      </c>
    </row>
    <row r="1689" spans="1:72">
      <c r="A1689" t="s">
        <v>9924</v>
      </c>
      <c r="B1689" t="s">
        <v>9925</v>
      </c>
      <c r="C1689" t="str">
        <f t="shared" si="130"/>
        <v>泰凌醫藥</v>
      </c>
      <c r="D1689" t="str">
        <f t="shared" si="131"/>
        <v>Medicine</v>
      </c>
      <c r="E1689" t="str">
        <f t="shared" si="132"/>
        <v>醫藥</v>
      </c>
      <c r="F1689" t="str">
        <f t="shared" si="133"/>
        <v>Pharmaceutical</v>
      </c>
      <c r="G1689" t="str">
        <f t="shared" si="134"/>
        <v>醫藥股</v>
      </c>
      <c r="H1689" t="s">
        <v>68</v>
      </c>
      <c r="I1689" t="s">
        <v>69</v>
      </c>
      <c r="J1689" t="s">
        <v>70</v>
      </c>
      <c r="K1689" t="s">
        <v>71</v>
      </c>
      <c r="L1689" t="b">
        <v>0</v>
      </c>
      <c r="M1689" t="s">
        <v>72</v>
      </c>
      <c r="N1689" t="s">
        <v>73</v>
      </c>
      <c r="O1689" t="s">
        <v>74</v>
      </c>
      <c r="P1689" t="s">
        <v>9926</v>
      </c>
      <c r="Q1689" t="s">
        <v>9927</v>
      </c>
      <c r="R1689" t="s">
        <v>78</v>
      </c>
      <c r="S1689" t="s">
        <v>79</v>
      </c>
      <c r="T1689">
        <v>28800000</v>
      </c>
      <c r="U1689" t="s">
        <v>80</v>
      </c>
      <c r="V1689" t="b">
        <v>0</v>
      </c>
      <c r="W1689">
        <v>1303263000000</v>
      </c>
      <c r="X1689">
        <v>3</v>
      </c>
      <c r="Y1689">
        <v>-1.0000020000000001E-3</v>
      </c>
      <c r="Z1689">
        <v>-0.76336029999999999</v>
      </c>
      <c r="AA1689">
        <v>1596093126</v>
      </c>
      <c r="AB1689">
        <v>0.13</v>
      </c>
      <c r="AC1689">
        <v>0.13300000000000001</v>
      </c>
      <c r="AD1689" t="s">
        <v>9928</v>
      </c>
      <c r="AE1689">
        <v>0.129</v>
      </c>
      <c r="AF1689">
        <v>858000</v>
      </c>
      <c r="AG1689">
        <v>0.13100000000000001</v>
      </c>
      <c r="AH1689">
        <v>0.126</v>
      </c>
      <c r="AI1689">
        <v>0.13</v>
      </c>
      <c r="AJ1689">
        <v>0</v>
      </c>
      <c r="AK1689">
        <v>0</v>
      </c>
      <c r="AL1689" t="s">
        <v>82</v>
      </c>
      <c r="AM1689" t="s">
        <v>102</v>
      </c>
      <c r="AN1689">
        <v>0.13</v>
      </c>
      <c r="AO1689">
        <v>1782292</v>
      </c>
      <c r="AP1689">
        <v>1146562</v>
      </c>
      <c r="AQ1689">
        <v>9.9999979999999995E-3</v>
      </c>
      <c r="AR1689">
        <v>8.3333320000000002E-2</v>
      </c>
      <c r="AS1689" t="s">
        <v>9929</v>
      </c>
      <c r="AT1689">
        <v>-0.62</v>
      </c>
      <c r="AU1689">
        <v>-0.82666664999999995</v>
      </c>
      <c r="AV1689">
        <v>0.12</v>
      </c>
      <c r="AW1689">
        <v>0.75</v>
      </c>
      <c r="AX1689">
        <v>4.0000000000000001E-3</v>
      </c>
      <c r="AY1689">
        <v>3.0534353E-2</v>
      </c>
      <c r="AZ1689">
        <v>1904640000</v>
      </c>
      <c r="BA1689">
        <v>0.11899999999999999</v>
      </c>
      <c r="BB1689">
        <v>0.13682857000000001</v>
      </c>
      <c r="BC1689">
        <v>-6.8285762999999999E-3</v>
      </c>
      <c r="BD1689">
        <v>-4.9906069999999997E-2</v>
      </c>
      <c r="BE1689">
        <v>0.16880419999999999</v>
      </c>
      <c r="BF1689">
        <v>-3.8804203000000002E-2</v>
      </c>
      <c r="BG1689">
        <v>-0.22987700999999999</v>
      </c>
      <c r="BH1689">
        <v>247603184</v>
      </c>
      <c r="BI1689">
        <v>1.0924369</v>
      </c>
      <c r="BJ1689">
        <v>15</v>
      </c>
      <c r="BK1689">
        <v>0</v>
      </c>
      <c r="BL1689" t="b">
        <v>0</v>
      </c>
      <c r="BM1689">
        <v>0.13</v>
      </c>
      <c r="BN1689">
        <v>1553871540</v>
      </c>
      <c r="BO1689">
        <v>1553871540</v>
      </c>
      <c r="BP1689">
        <v>1553871540</v>
      </c>
      <c r="BR1689">
        <v>-0.37223899999999999</v>
      </c>
      <c r="BS1689">
        <v>0.11</v>
      </c>
      <c r="BT1689">
        <v>1.1818181000000001</v>
      </c>
    </row>
    <row r="1690" spans="1:72">
      <c r="A1690" t="s">
        <v>9930</v>
      </c>
      <c r="B1690" t="s">
        <v>9931</v>
      </c>
      <c r="C1690" t="str">
        <f t="shared" si="130"/>
        <v>廣州基金國際控股</v>
      </c>
      <c r="D1690" t="str">
        <f t="shared" si="131"/>
        <v>Consumer Goods Manufacturing</v>
      </c>
      <c r="E1690" t="str">
        <f t="shared" si="132"/>
        <v>消費品製造</v>
      </c>
      <c r="F1690" t="str">
        <f t="shared" si="133"/>
        <v>Textile and Clothing</v>
      </c>
      <c r="G1690" t="str">
        <f t="shared" si="134"/>
        <v>紡織製衣</v>
      </c>
      <c r="H1690" t="s">
        <v>68</v>
      </c>
      <c r="I1690" t="s">
        <v>69</v>
      </c>
      <c r="J1690" t="s">
        <v>70</v>
      </c>
      <c r="K1690" t="s">
        <v>71</v>
      </c>
      <c r="L1690" t="b">
        <v>0</v>
      </c>
      <c r="M1690" t="s">
        <v>72</v>
      </c>
      <c r="N1690" t="s">
        <v>73</v>
      </c>
      <c r="O1690" t="s">
        <v>74</v>
      </c>
      <c r="P1690" t="s">
        <v>9932</v>
      </c>
      <c r="Q1690" t="s">
        <v>9933</v>
      </c>
      <c r="R1690" t="s">
        <v>78</v>
      </c>
      <c r="S1690" t="s">
        <v>79</v>
      </c>
      <c r="T1690">
        <v>28800000</v>
      </c>
      <c r="U1690" t="s">
        <v>80</v>
      </c>
      <c r="V1690" t="b">
        <v>0</v>
      </c>
      <c r="W1690">
        <v>1405042200000</v>
      </c>
      <c r="X1690">
        <v>3</v>
      </c>
      <c r="Y1690">
        <v>0</v>
      </c>
      <c r="Z1690">
        <v>0</v>
      </c>
      <c r="AA1690">
        <v>1596093841</v>
      </c>
      <c r="AB1690">
        <v>0.52</v>
      </c>
      <c r="AC1690">
        <v>0.52</v>
      </c>
      <c r="AD1690" t="s">
        <v>9934</v>
      </c>
      <c r="AE1690">
        <v>0.52</v>
      </c>
      <c r="AF1690">
        <v>28000</v>
      </c>
      <c r="AG1690">
        <v>0.52</v>
      </c>
      <c r="AH1690">
        <v>0.49</v>
      </c>
      <c r="AI1690">
        <v>0.7</v>
      </c>
      <c r="AJ1690">
        <v>0</v>
      </c>
      <c r="AK1690">
        <v>0</v>
      </c>
      <c r="AL1690" t="s">
        <v>82</v>
      </c>
      <c r="AM1690" t="s">
        <v>72</v>
      </c>
      <c r="AN1690">
        <v>0.52</v>
      </c>
      <c r="AO1690">
        <v>84553</v>
      </c>
      <c r="AP1690">
        <v>19000</v>
      </c>
      <c r="AQ1690">
        <v>0.10999998499999999</v>
      </c>
      <c r="AR1690">
        <v>0.26829264000000003</v>
      </c>
      <c r="AS1690" t="s">
        <v>9935</v>
      </c>
      <c r="AT1690">
        <v>-3.28</v>
      </c>
      <c r="AU1690">
        <v>-0.86315786999999999</v>
      </c>
      <c r="AV1690">
        <v>0.41</v>
      </c>
      <c r="AW1690">
        <v>3.8</v>
      </c>
      <c r="AZ1690">
        <v>480000000</v>
      </c>
      <c r="BA1690">
        <v>-0.26700000000000002</v>
      </c>
      <c r="BB1690">
        <v>0.59857139999999998</v>
      </c>
      <c r="BC1690">
        <v>-7.8571440000000006E-2</v>
      </c>
      <c r="BD1690">
        <v>-0.13126494</v>
      </c>
      <c r="BE1690">
        <v>0.86437063999999997</v>
      </c>
      <c r="BF1690">
        <v>-0.34437066</v>
      </c>
      <c r="BG1690">
        <v>-0.39840624000000002</v>
      </c>
      <c r="BH1690">
        <v>249599984</v>
      </c>
      <c r="BI1690">
        <v>-1.9475655999999999</v>
      </c>
      <c r="BJ1690">
        <v>15</v>
      </c>
      <c r="BK1690">
        <v>0</v>
      </c>
      <c r="BL1690" t="b">
        <v>0</v>
      </c>
      <c r="BM1690">
        <v>0.52</v>
      </c>
      <c r="BN1690">
        <v>1553525940</v>
      </c>
      <c r="BO1690">
        <v>1553525940</v>
      </c>
      <c r="BP1690">
        <v>1553525940</v>
      </c>
      <c r="BR1690">
        <v>-9.1999999999999998E-2</v>
      </c>
    </row>
    <row r="1691" spans="1:72">
      <c r="A1691" t="s">
        <v>9936</v>
      </c>
      <c r="B1691" t="s">
        <v>9937</v>
      </c>
      <c r="C1691" t="str">
        <f t="shared" si="130"/>
        <v>星星地產</v>
      </c>
      <c r="D1691" t="str">
        <f t="shared" si="131"/>
        <v>Real Estate Construction</v>
      </c>
      <c r="E1691" t="str">
        <f t="shared" si="132"/>
        <v>地產建築</v>
      </c>
      <c r="F1691" t="str">
        <f t="shared" si="133"/>
        <v>Real Estate Development</v>
      </c>
      <c r="G1691" t="str">
        <f t="shared" si="134"/>
        <v>地產發展</v>
      </c>
      <c r="H1691" t="s">
        <v>68</v>
      </c>
      <c r="I1691" t="s">
        <v>69</v>
      </c>
      <c r="J1691" t="s">
        <v>70</v>
      </c>
      <c r="K1691" t="s">
        <v>71</v>
      </c>
      <c r="L1691" t="b">
        <v>0</v>
      </c>
      <c r="M1691" t="s">
        <v>72</v>
      </c>
      <c r="N1691" t="s">
        <v>73</v>
      </c>
      <c r="O1691" t="s">
        <v>74</v>
      </c>
      <c r="P1691" t="s">
        <v>9938</v>
      </c>
      <c r="Q1691" t="s">
        <v>9939</v>
      </c>
      <c r="R1691" t="s">
        <v>78</v>
      </c>
      <c r="S1691" t="s">
        <v>79</v>
      </c>
      <c r="T1691">
        <v>28800000</v>
      </c>
      <c r="U1691" t="s">
        <v>80</v>
      </c>
      <c r="V1691" t="b">
        <v>0</v>
      </c>
      <c r="W1691">
        <v>1468373400000</v>
      </c>
      <c r="X1691">
        <v>3</v>
      </c>
      <c r="Y1691">
        <v>0</v>
      </c>
      <c r="Z1691">
        <v>0</v>
      </c>
      <c r="AA1691">
        <v>1596003161</v>
      </c>
      <c r="AB1691">
        <v>0.39</v>
      </c>
      <c r="AC1691">
        <v>0.39500000000000002</v>
      </c>
      <c r="AD1691" t="s">
        <v>9940</v>
      </c>
      <c r="AE1691">
        <v>0.39</v>
      </c>
      <c r="AF1691">
        <v>222</v>
      </c>
      <c r="AG1691">
        <v>0.39</v>
      </c>
      <c r="AH1691">
        <v>0.375</v>
      </c>
      <c r="AI1691">
        <v>0.47</v>
      </c>
      <c r="AJ1691">
        <v>0</v>
      </c>
      <c r="AK1691">
        <v>0</v>
      </c>
      <c r="AL1691" t="s">
        <v>82</v>
      </c>
      <c r="AM1691" t="s">
        <v>72</v>
      </c>
      <c r="AN1691">
        <v>0.39500000000000002</v>
      </c>
      <c r="AO1691">
        <v>125169</v>
      </c>
      <c r="AP1691">
        <v>101527</v>
      </c>
      <c r="AQ1691">
        <v>1.9999980000000001E-2</v>
      </c>
      <c r="AR1691">
        <v>5.4054003000000003E-2</v>
      </c>
      <c r="AS1691" t="s">
        <v>9941</v>
      </c>
      <c r="AT1691">
        <v>-0.41000003000000002</v>
      </c>
      <c r="AU1691">
        <v>-0.51250004999999998</v>
      </c>
      <c r="AV1691">
        <v>0.37</v>
      </c>
      <c r="AW1691">
        <v>0.8</v>
      </c>
      <c r="AX1691">
        <v>2E-3</v>
      </c>
      <c r="AY1691">
        <v>5.1282057999999997E-3</v>
      </c>
      <c r="AZ1691">
        <v>641497984</v>
      </c>
      <c r="BA1691">
        <v>1.101</v>
      </c>
      <c r="BB1691">
        <v>0.41471427999999999</v>
      </c>
      <c r="BC1691">
        <v>-2.4714290999999999E-2</v>
      </c>
      <c r="BD1691">
        <v>-5.959354E-2</v>
      </c>
      <c r="BE1691">
        <v>0.50587409999999999</v>
      </c>
      <c r="BF1691">
        <v>-0.11587411</v>
      </c>
      <c r="BG1691">
        <v>-0.22905721000000001</v>
      </c>
      <c r="BH1691">
        <v>250184208</v>
      </c>
      <c r="BI1691">
        <v>0.35422343000000001</v>
      </c>
      <c r="BJ1691">
        <v>15</v>
      </c>
      <c r="BK1691">
        <v>0</v>
      </c>
      <c r="BL1691" t="b">
        <v>0</v>
      </c>
      <c r="BM1691">
        <v>0.39</v>
      </c>
      <c r="BN1691">
        <v>1551369540</v>
      </c>
      <c r="BO1691">
        <v>1551369540</v>
      </c>
      <c r="BP1691">
        <v>1551369540</v>
      </c>
    </row>
    <row r="1692" spans="1:72">
      <c r="A1692" t="s">
        <v>9942</v>
      </c>
      <c r="B1692" t="s">
        <v>9943</v>
      </c>
      <c r="C1692" t="str">
        <f t="shared" si="130"/>
        <v>勝利證券</v>
      </c>
      <c r="D1692" t="str">
        <f t="shared" si="131"/>
        <v>Financial</v>
      </c>
      <c r="E1692" t="str">
        <f t="shared" si="132"/>
        <v>金融</v>
      </c>
      <c r="F1692" t="str">
        <f t="shared" si="133"/>
        <v>Securities and Financing</v>
      </c>
      <c r="G1692" t="str">
        <f t="shared" si="134"/>
        <v>證券及融資</v>
      </c>
      <c r="H1692" t="s">
        <v>68</v>
      </c>
      <c r="I1692" t="s">
        <v>69</v>
      </c>
      <c r="J1692" t="s">
        <v>70</v>
      </c>
      <c r="K1692" t="s">
        <v>71</v>
      </c>
      <c r="L1692" t="b">
        <v>0</v>
      </c>
      <c r="M1692" t="s">
        <v>72</v>
      </c>
      <c r="N1692" t="s">
        <v>73</v>
      </c>
      <c r="O1692" t="s">
        <v>74</v>
      </c>
      <c r="P1692" t="s">
        <v>9944</v>
      </c>
      <c r="Q1692" t="s">
        <v>9945</v>
      </c>
      <c r="R1692" t="s">
        <v>78</v>
      </c>
      <c r="S1692" t="s">
        <v>79</v>
      </c>
      <c r="T1692">
        <v>28800000</v>
      </c>
      <c r="U1692" t="s">
        <v>80</v>
      </c>
      <c r="V1692" t="b">
        <v>0</v>
      </c>
      <c r="W1692">
        <v>1531704600000</v>
      </c>
      <c r="X1692">
        <v>3</v>
      </c>
      <c r="Y1692">
        <v>0</v>
      </c>
      <c r="Z1692">
        <v>0</v>
      </c>
      <c r="AA1692">
        <v>1594709184</v>
      </c>
      <c r="AB1692">
        <v>1.25</v>
      </c>
      <c r="AC1692">
        <v>1.25</v>
      </c>
      <c r="AD1692" t="s">
        <v>9946</v>
      </c>
      <c r="AE1692">
        <v>1.25</v>
      </c>
      <c r="AF1692">
        <v>50000</v>
      </c>
      <c r="AG1692">
        <v>1.25</v>
      </c>
      <c r="AH1692">
        <v>1.25</v>
      </c>
      <c r="AI1692">
        <v>1.32</v>
      </c>
      <c r="AJ1692">
        <v>0</v>
      </c>
      <c r="AK1692">
        <v>0</v>
      </c>
      <c r="AL1692" t="s">
        <v>82</v>
      </c>
      <c r="AM1692" t="s">
        <v>72</v>
      </c>
      <c r="AN1692">
        <v>1.25</v>
      </c>
      <c r="AO1692">
        <v>23846</v>
      </c>
      <c r="AP1692">
        <v>0</v>
      </c>
      <c r="AQ1692">
        <v>0</v>
      </c>
      <c r="AR1692">
        <v>0</v>
      </c>
      <c r="AS1692" t="s">
        <v>3894</v>
      </c>
      <c r="AT1692">
        <v>-7.0000049999999994E-2</v>
      </c>
      <c r="AU1692">
        <v>-5.3030342000000001E-2</v>
      </c>
      <c r="AV1692">
        <v>1.25</v>
      </c>
      <c r="AW1692">
        <v>1.32</v>
      </c>
      <c r="AX1692">
        <v>2.8000000000000001E-2</v>
      </c>
      <c r="AY1692">
        <v>2.2400000999999999E-2</v>
      </c>
      <c r="AZ1692">
        <v>200042000</v>
      </c>
      <c r="BA1692">
        <v>1.0269999999999999</v>
      </c>
      <c r="BB1692">
        <v>1.2508570999999999</v>
      </c>
      <c r="BC1692">
        <v>-8.5711480000000002E-4</v>
      </c>
      <c r="BD1692">
        <v>-6.8522199999999998E-4</v>
      </c>
      <c r="BE1692">
        <v>1.2542658</v>
      </c>
      <c r="BF1692">
        <v>-4.2657850000000002E-3</v>
      </c>
      <c r="BG1692">
        <v>-3.4010217E-3</v>
      </c>
      <c r="BH1692">
        <v>250052496</v>
      </c>
      <c r="BI1692">
        <v>1.2171373000000001</v>
      </c>
      <c r="BJ1692">
        <v>15</v>
      </c>
      <c r="BK1692">
        <v>0</v>
      </c>
      <c r="BL1692" t="b">
        <v>0</v>
      </c>
      <c r="BM1692">
        <v>1.25</v>
      </c>
      <c r="BN1692">
        <v>1553266740</v>
      </c>
      <c r="BO1692">
        <v>1553266740</v>
      </c>
      <c r="BP1692">
        <v>1553266740</v>
      </c>
    </row>
    <row r="1693" spans="1:72">
      <c r="A1693" t="s">
        <v>9947</v>
      </c>
      <c r="B1693" t="s">
        <v>9948</v>
      </c>
      <c r="C1693" t="str">
        <f t="shared" si="130"/>
        <v>TS WONDERS</v>
      </c>
      <c r="D1693" t="str">
        <f t="shared" si="131"/>
        <v>Food and Beverage</v>
      </c>
      <c r="E1693" t="str">
        <f t="shared" si="132"/>
        <v>飲食相關</v>
      </c>
      <c r="F1693" t="str">
        <f t="shared" si="133"/>
        <v>Packaged food</v>
      </c>
      <c r="G1693" t="str">
        <f t="shared" si="134"/>
        <v>包裝食品</v>
      </c>
      <c r="H1693" t="s">
        <v>68</v>
      </c>
      <c r="I1693" t="s">
        <v>69</v>
      </c>
      <c r="J1693" t="s">
        <v>70</v>
      </c>
      <c r="K1693" t="s">
        <v>71</v>
      </c>
      <c r="L1693" t="b">
        <v>0</v>
      </c>
      <c r="M1693" t="s">
        <v>72</v>
      </c>
      <c r="N1693" t="s">
        <v>73</v>
      </c>
      <c r="O1693" t="s">
        <v>74</v>
      </c>
      <c r="P1693" t="s">
        <v>9949</v>
      </c>
      <c r="Q1693" t="s">
        <v>9950</v>
      </c>
      <c r="R1693" t="s">
        <v>78</v>
      </c>
      <c r="S1693" t="s">
        <v>79</v>
      </c>
      <c r="T1693">
        <v>28800000</v>
      </c>
      <c r="U1693" t="s">
        <v>80</v>
      </c>
      <c r="V1693" t="b">
        <v>0</v>
      </c>
      <c r="W1693">
        <v>1547429400000</v>
      </c>
      <c r="X1693">
        <v>3</v>
      </c>
      <c r="Y1693">
        <v>1.09999925E-2</v>
      </c>
      <c r="Z1693">
        <v>4.4176674</v>
      </c>
      <c r="AA1693">
        <v>1596160078</v>
      </c>
      <c r="AB1693">
        <v>0.26</v>
      </c>
      <c r="AC1693">
        <v>0.26500000000000001</v>
      </c>
      <c r="AD1693" t="s">
        <v>9951</v>
      </c>
      <c r="AE1693">
        <v>0.26500000000000001</v>
      </c>
      <c r="AF1693">
        <v>10000</v>
      </c>
      <c r="AG1693">
        <v>0.249</v>
      </c>
      <c r="AH1693">
        <v>0.249</v>
      </c>
      <c r="AI1693">
        <v>0.26</v>
      </c>
      <c r="AJ1693">
        <v>0</v>
      </c>
      <c r="AK1693">
        <v>0</v>
      </c>
      <c r="AL1693" t="s">
        <v>82</v>
      </c>
      <c r="AN1693">
        <v>0.26500000000000001</v>
      </c>
      <c r="AO1693">
        <v>557692</v>
      </c>
      <c r="AP1693">
        <v>1705000</v>
      </c>
      <c r="AQ1693">
        <v>2.9999985999999999E-2</v>
      </c>
      <c r="AR1693">
        <v>0.13043472</v>
      </c>
      <c r="AS1693" t="s">
        <v>9952</v>
      </c>
      <c r="AT1693">
        <v>-0.44</v>
      </c>
      <c r="AU1693">
        <v>-0.62857145000000003</v>
      </c>
      <c r="AV1693">
        <v>0.23</v>
      </c>
      <c r="AW1693">
        <v>0.7</v>
      </c>
      <c r="AZ1693">
        <v>1000000000</v>
      </c>
      <c r="BB1693">
        <v>0.26462856000000001</v>
      </c>
      <c r="BC1693">
        <v>-4.6285689999999999E-3</v>
      </c>
      <c r="BD1693">
        <v>-1.7490814E-2</v>
      </c>
      <c r="BE1693">
        <v>0.34029369999999998</v>
      </c>
      <c r="BF1693">
        <v>-8.0293715000000002E-2</v>
      </c>
      <c r="BG1693">
        <v>-0.23595416999999999</v>
      </c>
      <c r="BH1693">
        <v>259999984</v>
      </c>
      <c r="BJ1693">
        <v>15</v>
      </c>
      <c r="BK1693">
        <v>0</v>
      </c>
      <c r="BL1693" t="b">
        <v>0</v>
      </c>
      <c r="BM1693">
        <v>0.26</v>
      </c>
      <c r="BN1693">
        <v>1553525940</v>
      </c>
      <c r="BO1693">
        <v>1553525940</v>
      </c>
      <c r="BP1693">
        <v>1553525940</v>
      </c>
    </row>
    <row r="1694" spans="1:72">
      <c r="A1694" t="s">
        <v>9953</v>
      </c>
      <c r="B1694" t="s">
        <v>9954</v>
      </c>
      <c r="C1694" t="str">
        <f t="shared" si="130"/>
        <v>同得仕(集團)</v>
      </c>
      <c r="D1694" t="str">
        <f t="shared" si="131"/>
        <v>Consumer Goods Manufacturing</v>
      </c>
      <c r="E1694" t="str">
        <f t="shared" si="132"/>
        <v>消費品製造</v>
      </c>
      <c r="F1694" t="str">
        <f t="shared" si="133"/>
        <v>Textile and Clothing</v>
      </c>
      <c r="G1694" t="str">
        <f t="shared" si="134"/>
        <v>紡織製衣</v>
      </c>
      <c r="H1694" t="s">
        <v>68</v>
      </c>
      <c r="I1694" t="s">
        <v>69</v>
      </c>
      <c r="J1694" t="s">
        <v>70</v>
      </c>
      <c r="K1694" t="s">
        <v>71</v>
      </c>
      <c r="L1694" t="b">
        <v>0</v>
      </c>
      <c r="M1694" t="s">
        <v>72</v>
      </c>
      <c r="N1694" t="s">
        <v>73</v>
      </c>
      <c r="O1694" t="s">
        <v>74</v>
      </c>
      <c r="P1694" t="s">
        <v>9955</v>
      </c>
      <c r="Q1694" t="s">
        <v>9956</v>
      </c>
      <c r="R1694" t="s">
        <v>78</v>
      </c>
      <c r="S1694" t="s">
        <v>79</v>
      </c>
      <c r="T1694">
        <v>28800000</v>
      </c>
      <c r="U1694" t="s">
        <v>80</v>
      </c>
      <c r="V1694" t="b">
        <v>0</v>
      </c>
      <c r="W1694">
        <v>946949400000</v>
      </c>
      <c r="X1694">
        <v>3</v>
      </c>
      <c r="Y1694">
        <v>-9.9999900000000003E-3</v>
      </c>
      <c r="Z1694">
        <v>-1.8181801</v>
      </c>
      <c r="AA1694">
        <v>1596095584</v>
      </c>
      <c r="AB1694">
        <v>0.54</v>
      </c>
      <c r="AC1694">
        <v>0.54</v>
      </c>
      <c r="AD1694" t="s">
        <v>9255</v>
      </c>
      <c r="AE1694">
        <v>0.54</v>
      </c>
      <c r="AF1694">
        <v>228000</v>
      </c>
      <c r="AG1694">
        <v>0.55000000000000004</v>
      </c>
      <c r="AH1694">
        <v>0.5</v>
      </c>
      <c r="AI1694">
        <v>0.54</v>
      </c>
      <c r="AJ1694">
        <v>0</v>
      </c>
      <c r="AK1694">
        <v>0</v>
      </c>
      <c r="AL1694" t="s">
        <v>82</v>
      </c>
      <c r="AM1694" t="s">
        <v>72</v>
      </c>
      <c r="AN1694">
        <v>0.54</v>
      </c>
      <c r="AO1694">
        <v>105507</v>
      </c>
      <c r="AP1694">
        <v>117750</v>
      </c>
      <c r="AQ1694">
        <v>0.14000002</v>
      </c>
      <c r="AR1694">
        <v>0.35000002000000002</v>
      </c>
      <c r="AS1694" t="s">
        <v>9957</v>
      </c>
      <c r="AT1694">
        <v>-0.16999996000000001</v>
      </c>
      <c r="AU1694">
        <v>-0.23943656999999999</v>
      </c>
      <c r="AV1694">
        <v>0.4</v>
      </c>
      <c r="AW1694">
        <v>0.71</v>
      </c>
      <c r="AZ1694">
        <v>451068000</v>
      </c>
      <c r="BA1694">
        <v>0.57899999999999996</v>
      </c>
      <c r="BB1694">
        <v>0.53342855</v>
      </c>
      <c r="BC1694">
        <v>6.5714717000000004E-3</v>
      </c>
      <c r="BD1694">
        <v>1.231931E-2</v>
      </c>
      <c r="BE1694">
        <v>0.51013989999999998</v>
      </c>
      <c r="BF1694">
        <v>2.9860139000000001E-2</v>
      </c>
      <c r="BG1694">
        <v>5.8533236000000002E-2</v>
      </c>
      <c r="BH1694">
        <v>243576736</v>
      </c>
      <c r="BI1694">
        <v>0.93264250000000004</v>
      </c>
      <c r="BJ1694">
        <v>15</v>
      </c>
      <c r="BK1694">
        <v>0</v>
      </c>
      <c r="BL1694" t="b">
        <v>0</v>
      </c>
      <c r="BM1694">
        <v>0.54</v>
      </c>
      <c r="BR1694">
        <v>-0.155</v>
      </c>
    </row>
    <row r="1695" spans="1:72">
      <c r="A1695" t="s">
        <v>9958</v>
      </c>
      <c r="B1695" t="s">
        <v>9959</v>
      </c>
      <c r="C1695" t="str">
        <f t="shared" si="130"/>
        <v>尚捷集團控股</v>
      </c>
      <c r="D1695" t="str">
        <f t="shared" si="131"/>
        <v>Consumer Goods Manufacturing</v>
      </c>
      <c r="E1695" t="str">
        <f t="shared" si="132"/>
        <v>消費品製造</v>
      </c>
      <c r="F1695" t="str">
        <f t="shared" si="133"/>
        <v>Textile and Clothing</v>
      </c>
      <c r="G1695" t="str">
        <f t="shared" si="134"/>
        <v>紡織製衣</v>
      </c>
      <c r="H1695" t="s">
        <v>68</v>
      </c>
      <c r="I1695" t="s">
        <v>69</v>
      </c>
      <c r="J1695" t="s">
        <v>70</v>
      </c>
      <c r="K1695" t="s">
        <v>71</v>
      </c>
      <c r="L1695" t="b">
        <v>0</v>
      </c>
      <c r="M1695" t="s">
        <v>72</v>
      </c>
      <c r="N1695" t="s">
        <v>73</v>
      </c>
      <c r="O1695" t="s">
        <v>74</v>
      </c>
      <c r="P1695" t="s">
        <v>9960</v>
      </c>
      <c r="Q1695" t="s">
        <v>9961</v>
      </c>
      <c r="R1695" t="s">
        <v>78</v>
      </c>
      <c r="S1695" t="s">
        <v>79</v>
      </c>
      <c r="T1695">
        <v>28800000</v>
      </c>
      <c r="U1695" t="s">
        <v>80</v>
      </c>
      <c r="V1695" t="b">
        <v>0</v>
      </c>
      <c r="W1695">
        <v>1496194200000</v>
      </c>
      <c r="X1695">
        <v>3</v>
      </c>
      <c r="Y1695">
        <v>0</v>
      </c>
      <c r="Z1695">
        <v>0</v>
      </c>
      <c r="AA1695">
        <v>1595987709</v>
      </c>
      <c r="AB1695">
        <v>0.495</v>
      </c>
      <c r="AC1695">
        <v>0.48</v>
      </c>
      <c r="AD1695" t="s">
        <v>6075</v>
      </c>
      <c r="AE1695">
        <v>0.48</v>
      </c>
      <c r="AF1695">
        <v>150000</v>
      </c>
      <c r="AG1695">
        <v>0.495</v>
      </c>
      <c r="AH1695">
        <v>0.48</v>
      </c>
      <c r="AI1695">
        <v>0.65</v>
      </c>
      <c r="AL1695" t="s">
        <v>82</v>
      </c>
      <c r="AM1695" t="s">
        <v>72</v>
      </c>
      <c r="AN1695">
        <v>0.48</v>
      </c>
      <c r="AO1695">
        <v>22538</v>
      </c>
      <c r="AP1695">
        <v>40625</v>
      </c>
      <c r="AQ1695">
        <v>2.0000009999999999E-2</v>
      </c>
      <c r="AR1695">
        <v>4.2105286999999998E-2</v>
      </c>
      <c r="AS1695" t="s">
        <v>9962</v>
      </c>
      <c r="AT1695">
        <v>-0.15499996999999999</v>
      </c>
      <c r="AU1695">
        <v>-0.23846150999999999</v>
      </c>
      <c r="AV1695">
        <v>0.47499999999999998</v>
      </c>
      <c r="AW1695">
        <v>0.65</v>
      </c>
      <c r="AX1695">
        <v>1.6E-2</v>
      </c>
      <c r="AY1695">
        <v>3.2323233999999999E-2</v>
      </c>
      <c r="AZ1695">
        <v>500000000</v>
      </c>
      <c r="BA1695">
        <v>0.253</v>
      </c>
      <c r="BB1695">
        <v>0.50714283999999998</v>
      </c>
      <c r="BC1695">
        <v>-1.2142837E-2</v>
      </c>
      <c r="BD1695">
        <v>-2.3943624E-2</v>
      </c>
      <c r="BE1695">
        <v>0.52636360000000004</v>
      </c>
      <c r="BF1695">
        <v>-3.1363606000000002E-2</v>
      </c>
      <c r="BG1695">
        <v>-5.9585436999999998E-2</v>
      </c>
      <c r="BH1695">
        <v>247500000</v>
      </c>
      <c r="BI1695">
        <v>1.9565219</v>
      </c>
      <c r="BJ1695">
        <v>15</v>
      </c>
      <c r="BK1695">
        <v>0</v>
      </c>
      <c r="BL1695" t="b">
        <v>0</v>
      </c>
      <c r="BM1695">
        <v>0.495</v>
      </c>
    </row>
    <row r="1696" spans="1:72">
      <c r="A1696" t="s">
        <v>9963</v>
      </c>
      <c r="B1696" t="s">
        <v>9964</v>
      </c>
      <c r="C1696" t="str">
        <f t="shared" si="130"/>
        <v>光大永年</v>
      </c>
      <c r="D1696" t="str">
        <f t="shared" si="131"/>
        <v>Real Estate Construction</v>
      </c>
      <c r="E1696" t="str">
        <f t="shared" si="132"/>
        <v>地產建築</v>
      </c>
      <c r="F1696" t="str">
        <f t="shared" si="133"/>
        <v>Real Estate Investment</v>
      </c>
      <c r="G1696" t="str">
        <f t="shared" si="134"/>
        <v>地產投資</v>
      </c>
      <c r="H1696" t="s">
        <v>68</v>
      </c>
      <c r="I1696" t="s">
        <v>69</v>
      </c>
      <c r="J1696" t="s">
        <v>70</v>
      </c>
      <c r="K1696" t="s">
        <v>71</v>
      </c>
      <c r="L1696" t="b">
        <v>0</v>
      </c>
      <c r="M1696" t="s">
        <v>72</v>
      </c>
      <c r="N1696" t="s">
        <v>73</v>
      </c>
      <c r="O1696" t="s">
        <v>74</v>
      </c>
      <c r="P1696" t="s">
        <v>9965</v>
      </c>
      <c r="Q1696" t="s">
        <v>9966</v>
      </c>
      <c r="R1696" t="s">
        <v>78</v>
      </c>
      <c r="S1696" t="s">
        <v>79</v>
      </c>
      <c r="T1696">
        <v>28800000</v>
      </c>
      <c r="U1696" t="s">
        <v>80</v>
      </c>
      <c r="V1696" t="b">
        <v>0</v>
      </c>
      <c r="W1696">
        <v>1516066200000</v>
      </c>
      <c r="X1696">
        <v>3</v>
      </c>
      <c r="Y1696">
        <v>1.9999980000000001E-2</v>
      </c>
      <c r="Z1696">
        <v>3.5714252000000002</v>
      </c>
      <c r="AA1696">
        <v>1596094906</v>
      </c>
      <c r="AB1696">
        <v>0.57999999999999996</v>
      </c>
      <c r="AC1696">
        <v>0.57999999999999996</v>
      </c>
      <c r="AD1696" t="s">
        <v>9710</v>
      </c>
      <c r="AE1696">
        <v>0.57999999999999996</v>
      </c>
      <c r="AF1696">
        <v>2000</v>
      </c>
      <c r="AG1696">
        <v>0.56000000000000005</v>
      </c>
      <c r="AH1696">
        <v>0.51</v>
      </c>
      <c r="AI1696">
        <v>0.57999999999999996</v>
      </c>
      <c r="AJ1696">
        <v>0</v>
      </c>
      <c r="AK1696">
        <v>0</v>
      </c>
      <c r="AL1696" t="s">
        <v>82</v>
      </c>
      <c r="AM1696" t="s">
        <v>102</v>
      </c>
      <c r="AN1696">
        <v>0.57999999999999996</v>
      </c>
      <c r="AO1696">
        <v>81323</v>
      </c>
      <c r="AP1696">
        <v>10250</v>
      </c>
      <c r="AQ1696">
        <v>0.16499999000000001</v>
      </c>
      <c r="AR1696">
        <v>0.39759033999999999</v>
      </c>
      <c r="AS1696" t="s">
        <v>9967</v>
      </c>
      <c r="AT1696">
        <v>-0.14000004999999999</v>
      </c>
      <c r="AU1696">
        <v>-0.19444449</v>
      </c>
      <c r="AV1696">
        <v>0.41499999999999998</v>
      </c>
      <c r="AW1696">
        <v>0.72</v>
      </c>
      <c r="AZ1696">
        <v>441400000</v>
      </c>
      <c r="BA1696">
        <v>0.29899999999999999</v>
      </c>
      <c r="BB1696">
        <v>0.61685719999999999</v>
      </c>
      <c r="BC1696">
        <v>-3.6857187999999999E-2</v>
      </c>
      <c r="BD1696">
        <v>-5.9749953000000001E-2</v>
      </c>
      <c r="BE1696">
        <v>0.52986014000000003</v>
      </c>
      <c r="BF1696">
        <v>5.0139844000000003E-2</v>
      </c>
      <c r="BG1696">
        <v>9.4628450000000003E-2</v>
      </c>
      <c r="BH1696">
        <v>256012000</v>
      </c>
      <c r="BI1696">
        <v>1.9397993</v>
      </c>
      <c r="BJ1696">
        <v>15</v>
      </c>
      <c r="BK1696">
        <v>0</v>
      </c>
      <c r="BL1696" t="b">
        <v>0</v>
      </c>
      <c r="BM1696">
        <v>0.57999999999999996</v>
      </c>
      <c r="BN1696">
        <v>1553007540</v>
      </c>
      <c r="BO1696">
        <v>1553007540</v>
      </c>
      <c r="BP1696">
        <v>1553007540</v>
      </c>
    </row>
    <row r="1697" spans="1:70">
      <c r="A1697" t="s">
        <v>9968</v>
      </c>
      <c r="B1697" t="s">
        <v>9969</v>
      </c>
      <c r="C1697" t="str">
        <f t="shared" si="130"/>
        <v>伊登軟件</v>
      </c>
      <c r="D1697" t="str">
        <f t="shared" si="131"/>
        <v>Information Technology</v>
      </c>
      <c r="E1697" t="str">
        <f t="shared" si="132"/>
        <v>資訊科技</v>
      </c>
      <c r="F1697" t="str">
        <f t="shared" si="133"/>
        <v>System and Data Technology Consultant</v>
      </c>
      <c r="G1697" t="str">
        <f t="shared" si="134"/>
        <v>系統及資料科技顧問</v>
      </c>
      <c r="H1697" t="s">
        <v>68</v>
      </c>
      <c r="I1697" t="s">
        <v>69</v>
      </c>
      <c r="J1697" t="s">
        <v>70</v>
      </c>
      <c r="K1697" t="s">
        <v>71</v>
      </c>
      <c r="L1697" t="b">
        <v>0</v>
      </c>
      <c r="M1697" t="s">
        <v>72</v>
      </c>
      <c r="N1697" t="s">
        <v>73</v>
      </c>
      <c r="O1697" t="s">
        <v>74</v>
      </c>
      <c r="P1697" t="s">
        <v>9970</v>
      </c>
      <c r="Q1697" t="s">
        <v>9971</v>
      </c>
      <c r="R1697" t="s">
        <v>78</v>
      </c>
      <c r="S1697" t="s">
        <v>79</v>
      </c>
      <c r="T1697">
        <v>28800000</v>
      </c>
      <c r="U1697" t="s">
        <v>80</v>
      </c>
      <c r="V1697" t="b">
        <v>0</v>
      </c>
      <c r="W1697">
        <v>1589333400000</v>
      </c>
      <c r="X1697">
        <v>3</v>
      </c>
      <c r="Y1697">
        <v>-1.9999966000000002E-3</v>
      </c>
      <c r="Z1697">
        <v>-1.5999973000000001</v>
      </c>
      <c r="AA1697">
        <v>1596159601</v>
      </c>
      <c r="AB1697">
        <v>0.123</v>
      </c>
      <c r="AC1697">
        <v>0.123</v>
      </c>
      <c r="AD1697" t="s">
        <v>9972</v>
      </c>
      <c r="AE1697">
        <v>0.123</v>
      </c>
      <c r="AF1697">
        <v>120000</v>
      </c>
      <c r="AG1697">
        <v>0.125</v>
      </c>
      <c r="AH1697">
        <v>0.123</v>
      </c>
      <c r="AI1697">
        <v>0.125</v>
      </c>
      <c r="AL1697" t="s">
        <v>82</v>
      </c>
      <c r="AM1697" t="s">
        <v>102</v>
      </c>
      <c r="AN1697">
        <v>0.123</v>
      </c>
      <c r="AO1697">
        <v>47481169</v>
      </c>
      <c r="AP1697">
        <v>7882625</v>
      </c>
      <c r="AQ1697">
        <v>5.0000026999999997E-3</v>
      </c>
      <c r="AR1697">
        <v>4.2372905000000002E-2</v>
      </c>
      <c r="AS1697" t="s">
        <v>9973</v>
      </c>
      <c r="AT1697">
        <v>-0.13200000000000001</v>
      </c>
      <c r="AU1697">
        <v>-0.51764710000000003</v>
      </c>
      <c r="AV1697">
        <v>0.11799999999999999</v>
      </c>
      <c r="AW1697">
        <v>0.255</v>
      </c>
      <c r="AZ1697">
        <v>2000000000</v>
      </c>
      <c r="BB1697">
        <v>0.13042856999999999</v>
      </c>
      <c r="BC1697">
        <v>-7.4285640000000003E-3</v>
      </c>
      <c r="BD1697">
        <v>-5.6955039999999998E-2</v>
      </c>
      <c r="BE1697">
        <v>0.13900000000000001</v>
      </c>
      <c r="BF1697">
        <v>-1.5999994999999999E-2</v>
      </c>
      <c r="BG1697">
        <v>-0.11510788</v>
      </c>
      <c r="BH1697">
        <v>246000000</v>
      </c>
      <c r="BJ1697">
        <v>15</v>
      </c>
      <c r="BK1697">
        <v>0</v>
      </c>
      <c r="BL1697" t="b">
        <v>0</v>
      </c>
      <c r="BM1697">
        <v>0.123</v>
      </c>
    </row>
    <row r="1698" spans="1:70">
      <c r="A1698" t="s">
        <v>9974</v>
      </c>
      <c r="B1698" t="s">
        <v>9975</v>
      </c>
      <c r="C1698" t="str">
        <f t="shared" si="130"/>
        <v>生興控股</v>
      </c>
      <c r="D1698" t="str">
        <f t="shared" si="131"/>
        <v>Transportation, logistics and infrastructure</v>
      </c>
      <c r="E1698" t="str">
        <f t="shared" si="132"/>
        <v>運輸、物流及基建</v>
      </c>
      <c r="F1698" t="str">
        <f t="shared" si="133"/>
        <v>Infrastructure</v>
      </c>
      <c r="G1698" t="str">
        <f t="shared" si="134"/>
        <v>基建</v>
      </c>
      <c r="H1698" t="s">
        <v>68</v>
      </c>
      <c r="I1698" t="s">
        <v>69</v>
      </c>
      <c r="J1698" t="s">
        <v>70</v>
      </c>
      <c r="K1698" t="s">
        <v>71</v>
      </c>
      <c r="L1698" t="b">
        <v>0</v>
      </c>
      <c r="M1698" t="s">
        <v>72</v>
      </c>
      <c r="N1698" t="s">
        <v>73</v>
      </c>
      <c r="O1698" t="s">
        <v>74</v>
      </c>
      <c r="P1698" t="s">
        <v>9976</v>
      </c>
      <c r="Q1698" t="s">
        <v>9977</v>
      </c>
      <c r="R1698" t="s">
        <v>78</v>
      </c>
      <c r="S1698" t="s">
        <v>79</v>
      </c>
      <c r="T1698">
        <v>28800000</v>
      </c>
      <c r="U1698" t="s">
        <v>80</v>
      </c>
      <c r="V1698" t="b">
        <v>0</v>
      </c>
      <c r="W1698">
        <v>1584408600000</v>
      </c>
      <c r="X1698">
        <v>3</v>
      </c>
      <c r="Y1698">
        <v>-1.0000020000000001E-3</v>
      </c>
      <c r="Z1698">
        <v>-0.42553279999999999</v>
      </c>
      <c r="AA1698">
        <v>1596160627</v>
      </c>
      <c r="AB1698">
        <v>0.23400000000000001</v>
      </c>
      <c r="AC1698">
        <v>0.23899999999999999</v>
      </c>
      <c r="AD1698" t="s">
        <v>9978</v>
      </c>
      <c r="AE1698">
        <v>0.23400000000000001</v>
      </c>
      <c r="AF1698">
        <v>65000</v>
      </c>
      <c r="AG1698">
        <v>0.23499999999999999</v>
      </c>
      <c r="AH1698">
        <v>0.23400000000000001</v>
      </c>
      <c r="AI1698">
        <v>0.23899999999999999</v>
      </c>
      <c r="AL1698" t="s">
        <v>82</v>
      </c>
      <c r="AM1698" t="s">
        <v>72</v>
      </c>
      <c r="AN1698">
        <v>0.23899999999999999</v>
      </c>
      <c r="AO1698">
        <v>17446461</v>
      </c>
      <c r="AP1698">
        <v>2155625</v>
      </c>
      <c r="AQ1698">
        <v>4.9999950000000001E-3</v>
      </c>
      <c r="AR1698">
        <v>2.1834039999999999E-2</v>
      </c>
      <c r="AS1698" t="s">
        <v>9979</v>
      </c>
      <c r="AT1698">
        <v>-3.7160000000000002</v>
      </c>
      <c r="AU1698">
        <v>-0.94075949999999997</v>
      </c>
      <c r="AV1698">
        <v>0.22900000000000001</v>
      </c>
      <c r="AW1698">
        <v>3.95</v>
      </c>
      <c r="AX1698">
        <v>0.01</v>
      </c>
      <c r="AY1698">
        <v>4.2553189999999998E-2</v>
      </c>
      <c r="AZ1698">
        <v>1000000000</v>
      </c>
      <c r="BA1698">
        <v>0.28899999999999998</v>
      </c>
      <c r="BB1698">
        <v>0.26585713</v>
      </c>
      <c r="BC1698">
        <v>-3.1857133000000003E-2</v>
      </c>
      <c r="BD1698">
        <v>-0.119828016</v>
      </c>
      <c r="BE1698">
        <v>1.8106184999999999</v>
      </c>
      <c r="BF1698">
        <v>-1.5766186</v>
      </c>
      <c r="BG1698">
        <v>-0.87076240000000005</v>
      </c>
      <c r="BH1698">
        <v>234000000</v>
      </c>
      <c r="BI1698">
        <v>0.80968857000000005</v>
      </c>
      <c r="BJ1698">
        <v>15</v>
      </c>
      <c r="BK1698">
        <v>0</v>
      </c>
      <c r="BL1698" t="b">
        <v>0</v>
      </c>
      <c r="BM1698">
        <v>0.23400000000000001</v>
      </c>
    </row>
    <row r="1699" spans="1:70">
      <c r="A1699" t="s">
        <v>9980</v>
      </c>
      <c r="B1699" t="s">
        <v>9981</v>
      </c>
      <c r="C1699" t="str">
        <f t="shared" si="130"/>
        <v>永義國際</v>
      </c>
      <c r="D1699" t="str">
        <f t="shared" si="131"/>
        <v>Consumer Goods Manufacturing</v>
      </c>
      <c r="E1699" t="str">
        <f t="shared" si="132"/>
        <v>消費品製造</v>
      </c>
      <c r="F1699" t="str">
        <f t="shared" si="133"/>
        <v>Textile and Clothing</v>
      </c>
      <c r="G1699" t="str">
        <f t="shared" si="134"/>
        <v>紡織製衣</v>
      </c>
      <c r="H1699" t="s">
        <v>68</v>
      </c>
      <c r="I1699" t="s">
        <v>69</v>
      </c>
      <c r="J1699" t="s">
        <v>70</v>
      </c>
      <c r="K1699" t="s">
        <v>71</v>
      </c>
      <c r="L1699" t="b">
        <v>0</v>
      </c>
      <c r="M1699" t="s">
        <v>72</v>
      </c>
      <c r="N1699" t="s">
        <v>73</v>
      </c>
      <c r="O1699" t="s">
        <v>74</v>
      </c>
      <c r="P1699" t="s">
        <v>9982</v>
      </c>
      <c r="Q1699" t="s">
        <v>9983</v>
      </c>
      <c r="R1699" t="s">
        <v>78</v>
      </c>
      <c r="S1699" t="s">
        <v>79</v>
      </c>
      <c r="T1699">
        <v>28800000</v>
      </c>
      <c r="U1699" t="s">
        <v>80</v>
      </c>
      <c r="V1699" t="b">
        <v>0</v>
      </c>
      <c r="W1699">
        <v>1127957400000</v>
      </c>
      <c r="X1699">
        <v>3</v>
      </c>
      <c r="Y1699">
        <v>9.0000150000000001E-2</v>
      </c>
      <c r="Z1699">
        <v>3.4749094999999999</v>
      </c>
      <c r="AA1699">
        <v>1595491167</v>
      </c>
      <c r="AB1699">
        <v>2.68</v>
      </c>
      <c r="AC1699">
        <v>2.68</v>
      </c>
      <c r="AD1699" t="s">
        <v>9984</v>
      </c>
      <c r="AE1699">
        <v>2.39</v>
      </c>
      <c r="AF1699">
        <v>9</v>
      </c>
      <c r="AG1699">
        <v>2.59</v>
      </c>
      <c r="AH1699">
        <v>2.38</v>
      </c>
      <c r="AI1699">
        <v>2.69</v>
      </c>
      <c r="AJ1699">
        <v>0</v>
      </c>
      <c r="AK1699">
        <v>0</v>
      </c>
      <c r="AL1699" t="s">
        <v>82</v>
      </c>
      <c r="AM1699" t="s">
        <v>72</v>
      </c>
      <c r="AN1699">
        <v>2.39</v>
      </c>
      <c r="AO1699">
        <v>3722</v>
      </c>
      <c r="AP1699">
        <v>2625</v>
      </c>
      <c r="AQ1699">
        <v>0.28999996</v>
      </c>
      <c r="AR1699">
        <v>0.12133889</v>
      </c>
      <c r="AS1699" t="s">
        <v>9985</v>
      </c>
      <c r="AT1699">
        <v>-1.45</v>
      </c>
      <c r="AU1699">
        <v>-0.3510896</v>
      </c>
      <c r="AV1699">
        <v>2.39</v>
      </c>
      <c r="AW1699">
        <v>4.13</v>
      </c>
      <c r="AX1699">
        <v>0.05</v>
      </c>
      <c r="AY1699">
        <v>1.9305019999999999E-2</v>
      </c>
      <c r="AZ1699">
        <v>91320400</v>
      </c>
      <c r="BA1699">
        <v>35.439</v>
      </c>
      <c r="BB1699">
        <v>2.7045715000000001</v>
      </c>
      <c r="BC1699">
        <v>-2.4571419000000001E-2</v>
      </c>
      <c r="BD1699">
        <v>-9.0851430000000004E-3</v>
      </c>
      <c r="BE1699">
        <v>2.9812585999999999</v>
      </c>
      <c r="BF1699">
        <v>-0.30125856000000001</v>
      </c>
      <c r="BG1699">
        <v>-0.1010508</v>
      </c>
      <c r="BH1699">
        <v>244738672</v>
      </c>
      <c r="BI1699">
        <v>7.5622900000000007E-2</v>
      </c>
      <c r="BJ1699">
        <v>15</v>
      </c>
      <c r="BK1699">
        <v>0</v>
      </c>
      <c r="BL1699" t="b">
        <v>0</v>
      </c>
      <c r="BM1699">
        <v>2.68</v>
      </c>
      <c r="BR1699">
        <v>-3.26</v>
      </c>
    </row>
    <row r="1700" spans="1:70">
      <c r="A1700" t="s">
        <v>9986</v>
      </c>
      <c r="B1700" t="s">
        <v>9987</v>
      </c>
      <c r="C1700" t="str">
        <f t="shared" si="130"/>
        <v>德利機械</v>
      </c>
      <c r="D1700" t="str">
        <f t="shared" si="131"/>
        <v>Industry</v>
      </c>
      <c r="E1700" t="str">
        <f t="shared" si="132"/>
        <v>工業</v>
      </c>
      <c r="F1700" t="str">
        <f t="shared" si="133"/>
        <v>Machinery</v>
      </c>
      <c r="G1700" t="str">
        <f t="shared" si="134"/>
        <v>機械設備</v>
      </c>
      <c r="H1700" t="s">
        <v>68</v>
      </c>
      <c r="I1700" t="s">
        <v>69</v>
      </c>
      <c r="J1700" t="s">
        <v>70</v>
      </c>
      <c r="K1700" t="s">
        <v>71</v>
      </c>
      <c r="L1700" t="b">
        <v>0</v>
      </c>
      <c r="M1700" t="s">
        <v>72</v>
      </c>
      <c r="N1700" t="s">
        <v>73</v>
      </c>
      <c r="O1700" t="s">
        <v>74</v>
      </c>
      <c r="P1700" t="s">
        <v>9988</v>
      </c>
      <c r="Q1700" t="s">
        <v>9989</v>
      </c>
      <c r="R1700" t="s">
        <v>78</v>
      </c>
      <c r="S1700" t="s">
        <v>79</v>
      </c>
      <c r="T1700">
        <v>28800000</v>
      </c>
      <c r="U1700" t="s">
        <v>80</v>
      </c>
      <c r="V1700" t="b">
        <v>0</v>
      </c>
      <c r="W1700">
        <v>1501119000000</v>
      </c>
      <c r="X1700">
        <v>3</v>
      </c>
      <c r="Y1700">
        <v>0</v>
      </c>
      <c r="Z1700">
        <v>0</v>
      </c>
      <c r="AA1700">
        <v>1596007107</v>
      </c>
      <c r="AB1700">
        <v>0.245</v>
      </c>
      <c r="AC1700">
        <v>0.245</v>
      </c>
      <c r="AD1700" t="s">
        <v>8748</v>
      </c>
      <c r="AE1700">
        <v>0.245</v>
      </c>
      <c r="AF1700">
        <v>40000</v>
      </c>
      <c r="AG1700">
        <v>0.245</v>
      </c>
      <c r="AH1700">
        <v>0.23499999999999999</v>
      </c>
      <c r="AI1700">
        <v>0.28000000000000003</v>
      </c>
      <c r="AJ1700">
        <v>0</v>
      </c>
      <c r="AK1700">
        <v>0</v>
      </c>
      <c r="AL1700" t="s">
        <v>82</v>
      </c>
      <c r="AM1700" t="s">
        <v>72</v>
      </c>
      <c r="AN1700">
        <v>0.245</v>
      </c>
      <c r="AO1700">
        <v>89230</v>
      </c>
      <c r="AP1700">
        <v>100000</v>
      </c>
      <c r="AQ1700">
        <v>3.5999999999999997E-2</v>
      </c>
      <c r="AR1700">
        <v>0.17224880000000001</v>
      </c>
      <c r="AS1700" t="s">
        <v>9990</v>
      </c>
      <c r="AT1700">
        <v>-5.5000006999999997E-2</v>
      </c>
      <c r="AU1700">
        <v>-0.18333335000000001</v>
      </c>
      <c r="AV1700">
        <v>0.20899999999999999</v>
      </c>
      <c r="AW1700">
        <v>0.3</v>
      </c>
      <c r="AX1700">
        <v>0</v>
      </c>
      <c r="AY1700">
        <v>0</v>
      </c>
      <c r="AZ1700">
        <v>1000000000</v>
      </c>
      <c r="BA1700">
        <v>0.39300000000000002</v>
      </c>
      <c r="BB1700">
        <v>0.23368572000000001</v>
      </c>
      <c r="BC1700">
        <v>1.1314288E-2</v>
      </c>
      <c r="BD1700">
        <v>4.8416685000000001E-2</v>
      </c>
      <c r="BE1700">
        <v>0.24023775999999999</v>
      </c>
      <c r="BF1700">
        <v>4.7622469999999998E-3</v>
      </c>
      <c r="BG1700">
        <v>1.982306E-2</v>
      </c>
      <c r="BH1700">
        <v>245000000</v>
      </c>
      <c r="BI1700">
        <v>0.62340969999999996</v>
      </c>
      <c r="BJ1700">
        <v>15</v>
      </c>
      <c r="BK1700">
        <v>0</v>
      </c>
      <c r="BL1700" t="b">
        <v>0</v>
      </c>
      <c r="BM1700">
        <v>0.245</v>
      </c>
      <c r="BN1700">
        <v>1552147140</v>
      </c>
      <c r="BO1700">
        <v>1552147140</v>
      </c>
      <c r="BP1700">
        <v>1552147140</v>
      </c>
    </row>
    <row r="1701" spans="1:70">
      <c r="A1701" t="s">
        <v>9991</v>
      </c>
      <c r="B1701" t="s">
        <v>9992</v>
      </c>
      <c r="C1701" t="str">
        <f t="shared" si="130"/>
        <v>太平地氈</v>
      </c>
      <c r="D1701" t="str">
        <f t="shared" si="131"/>
        <v>Consumer Goods Manufacturing</v>
      </c>
      <c r="E1701" t="str">
        <f t="shared" si="132"/>
        <v>消費品製造</v>
      </c>
      <c r="F1701" t="str">
        <f t="shared" si="133"/>
        <v>Textile and Clothing</v>
      </c>
      <c r="G1701" t="str">
        <f t="shared" si="134"/>
        <v>紡織製衣</v>
      </c>
      <c r="H1701" t="s">
        <v>68</v>
      </c>
      <c r="I1701" t="s">
        <v>69</v>
      </c>
      <c r="J1701" t="s">
        <v>70</v>
      </c>
      <c r="K1701" t="s">
        <v>71</v>
      </c>
      <c r="L1701" t="b">
        <v>0</v>
      </c>
      <c r="M1701" t="s">
        <v>72</v>
      </c>
      <c r="N1701" t="s">
        <v>73</v>
      </c>
      <c r="O1701" t="s">
        <v>74</v>
      </c>
      <c r="P1701" t="s">
        <v>9993</v>
      </c>
      <c r="Q1701" t="s">
        <v>9994</v>
      </c>
      <c r="R1701" t="s">
        <v>78</v>
      </c>
      <c r="S1701" t="s">
        <v>79</v>
      </c>
      <c r="T1701">
        <v>28800000</v>
      </c>
      <c r="U1701" t="s">
        <v>80</v>
      </c>
      <c r="V1701" t="b">
        <v>0</v>
      </c>
      <c r="W1701">
        <v>947035800000</v>
      </c>
      <c r="X1701">
        <v>3</v>
      </c>
      <c r="Y1701">
        <v>-1.9999980000000001E-2</v>
      </c>
      <c r="Z1701">
        <v>-1.7094001999999999</v>
      </c>
      <c r="AA1701">
        <v>1596080405</v>
      </c>
      <c r="AB1701">
        <v>1.1499999999999999</v>
      </c>
      <c r="AC1701">
        <v>1.22</v>
      </c>
      <c r="AD1701" t="s">
        <v>9995</v>
      </c>
      <c r="AE1701">
        <v>1.1499999999999999</v>
      </c>
      <c r="AF1701">
        <v>101000</v>
      </c>
      <c r="AG1701">
        <v>1.17</v>
      </c>
      <c r="AH1701">
        <v>1.1000000000000001</v>
      </c>
      <c r="AI1701">
        <v>1.24</v>
      </c>
      <c r="AJ1701">
        <v>0</v>
      </c>
      <c r="AK1701">
        <v>0</v>
      </c>
      <c r="AL1701" t="s">
        <v>82</v>
      </c>
      <c r="AM1701" t="s">
        <v>72</v>
      </c>
      <c r="AN1701">
        <v>1.1499999999999999</v>
      </c>
      <c r="AO1701">
        <v>6681</v>
      </c>
      <c r="AP1701">
        <v>15125</v>
      </c>
      <c r="AQ1701">
        <v>0.11000001399999999</v>
      </c>
      <c r="AR1701">
        <v>0.10576925</v>
      </c>
      <c r="AS1701" t="s">
        <v>9996</v>
      </c>
      <c r="AT1701">
        <v>-0.77</v>
      </c>
      <c r="AU1701">
        <v>-0.40104166000000002</v>
      </c>
      <c r="AV1701">
        <v>1.04</v>
      </c>
      <c r="AW1701">
        <v>1.92</v>
      </c>
      <c r="AX1701">
        <v>0.03</v>
      </c>
      <c r="AY1701">
        <v>2.5641026000000001E-2</v>
      </c>
      <c r="AZ1701">
        <v>212187008</v>
      </c>
      <c r="BA1701">
        <v>1.913</v>
      </c>
      <c r="BB1701">
        <v>1.1894444</v>
      </c>
      <c r="BC1701">
        <v>-3.9444447000000001E-2</v>
      </c>
      <c r="BD1701">
        <v>-3.3162075999999999E-2</v>
      </c>
      <c r="BE1701">
        <v>1.1785417</v>
      </c>
      <c r="BF1701">
        <v>-2.8541684000000001E-2</v>
      </c>
      <c r="BG1701">
        <v>-2.4217796999999999E-2</v>
      </c>
      <c r="BH1701">
        <v>244015056</v>
      </c>
      <c r="BI1701">
        <v>0.60115004000000005</v>
      </c>
      <c r="BJ1701">
        <v>15</v>
      </c>
      <c r="BK1701">
        <v>0</v>
      </c>
      <c r="BL1701" t="b">
        <v>0</v>
      </c>
      <c r="BM1701">
        <v>1.1499999999999999</v>
      </c>
      <c r="BN1701">
        <v>1553266740</v>
      </c>
      <c r="BO1701">
        <v>1553266740</v>
      </c>
      <c r="BP1701">
        <v>1553266740</v>
      </c>
      <c r="BQ1701">
        <v>12.877939</v>
      </c>
      <c r="BR1701">
        <v>8.9300000000000004E-2</v>
      </c>
    </row>
    <row r="1702" spans="1:70">
      <c r="A1702" t="s">
        <v>9997</v>
      </c>
      <c r="B1702" t="s">
        <v>9998</v>
      </c>
      <c r="C1702" t="str">
        <f t="shared" si="130"/>
        <v>中國順客隆</v>
      </c>
      <c r="D1702" t="str">
        <f t="shared" si="131"/>
        <v>Retail</v>
      </c>
      <c r="E1702" t="str">
        <f t="shared" si="132"/>
        <v>零售</v>
      </c>
      <c r="F1702" t="str">
        <f t="shared" si="133"/>
        <v>Supermarket</v>
      </c>
      <c r="G1702" t="str">
        <f t="shared" si="134"/>
        <v>超市股</v>
      </c>
      <c r="H1702" t="s">
        <v>68</v>
      </c>
      <c r="I1702" t="s">
        <v>69</v>
      </c>
      <c r="J1702" t="s">
        <v>70</v>
      </c>
      <c r="K1702" t="s">
        <v>71</v>
      </c>
      <c r="L1702" t="b">
        <v>0</v>
      </c>
      <c r="M1702" t="s">
        <v>72</v>
      </c>
      <c r="N1702" t="s">
        <v>73</v>
      </c>
      <c r="O1702" t="s">
        <v>74</v>
      </c>
      <c r="P1702" t="s">
        <v>9999</v>
      </c>
      <c r="Q1702" t="s">
        <v>10000</v>
      </c>
      <c r="R1702" t="s">
        <v>78</v>
      </c>
      <c r="S1702" t="s">
        <v>79</v>
      </c>
      <c r="T1702">
        <v>28800000</v>
      </c>
      <c r="U1702" t="s">
        <v>80</v>
      </c>
      <c r="V1702" t="b">
        <v>0</v>
      </c>
      <c r="W1702">
        <v>1441848600000</v>
      </c>
      <c r="X1702">
        <v>3</v>
      </c>
      <c r="Y1702">
        <v>-9.9999900000000003E-3</v>
      </c>
      <c r="Z1702">
        <v>-1.1904751</v>
      </c>
      <c r="AA1702">
        <v>1594623958</v>
      </c>
      <c r="AB1702">
        <v>0.83</v>
      </c>
      <c r="AC1702">
        <v>0.98</v>
      </c>
      <c r="AD1702" t="s">
        <v>10001</v>
      </c>
      <c r="AE1702">
        <v>0.95</v>
      </c>
      <c r="AF1702">
        <v>12000</v>
      </c>
      <c r="AG1702">
        <v>0.84</v>
      </c>
      <c r="AH1702">
        <v>0.7</v>
      </c>
      <c r="AI1702">
        <v>0.83</v>
      </c>
      <c r="AJ1702">
        <v>0</v>
      </c>
      <c r="AK1702">
        <v>0</v>
      </c>
      <c r="AL1702" t="s">
        <v>82</v>
      </c>
      <c r="AM1702" t="s">
        <v>102</v>
      </c>
      <c r="AN1702">
        <v>0.95</v>
      </c>
      <c r="AO1702">
        <v>6969</v>
      </c>
      <c r="AP1702">
        <v>0</v>
      </c>
      <c r="AQ1702">
        <v>0.18</v>
      </c>
      <c r="AR1702">
        <v>0.27692309999999998</v>
      </c>
      <c r="AS1702" t="s">
        <v>10002</v>
      </c>
      <c r="AT1702">
        <v>-0.84</v>
      </c>
      <c r="AU1702">
        <v>-0.50299400000000005</v>
      </c>
      <c r="AV1702">
        <v>0.65</v>
      </c>
      <c r="AW1702">
        <v>1.67</v>
      </c>
      <c r="AZ1702">
        <v>290456992</v>
      </c>
      <c r="BA1702">
        <v>0.14199999999999999</v>
      </c>
      <c r="BB1702">
        <v>0.82142859999999995</v>
      </c>
      <c r="BC1702">
        <v>8.5713860000000003E-3</v>
      </c>
      <c r="BD1702">
        <v>1.0434730999999999E-2</v>
      </c>
      <c r="BE1702">
        <v>0.90398604000000005</v>
      </c>
      <c r="BF1702">
        <v>-7.3986049999999998E-2</v>
      </c>
      <c r="BG1702">
        <v>-8.1844239999999999E-2</v>
      </c>
      <c r="BH1702">
        <v>241079296</v>
      </c>
      <c r="BI1702">
        <v>5.8450699999999998</v>
      </c>
      <c r="BJ1702">
        <v>15</v>
      </c>
      <c r="BK1702">
        <v>0</v>
      </c>
      <c r="BL1702" t="b">
        <v>0</v>
      </c>
      <c r="BM1702">
        <v>0.83</v>
      </c>
      <c r="BN1702">
        <v>1553785140</v>
      </c>
      <c r="BO1702">
        <v>1553785140</v>
      </c>
      <c r="BP1702">
        <v>1553785140</v>
      </c>
    </row>
    <row r="1703" spans="1:70">
      <c r="A1703" t="s">
        <v>10003</v>
      </c>
      <c r="B1703" t="s">
        <v>10004</v>
      </c>
      <c r="C1703" t="str">
        <f t="shared" si="130"/>
        <v>卓珈控股</v>
      </c>
      <c r="D1703" t="str">
        <f t="shared" si="131"/>
        <v>Medicine</v>
      </c>
      <c r="E1703" t="str">
        <f t="shared" si="132"/>
        <v>醫藥</v>
      </c>
      <c r="F1703" t="str">
        <f t="shared" si="133"/>
        <v>Healthcare</v>
      </c>
      <c r="G1703" t="str">
        <f t="shared" si="134"/>
        <v>醫療保健</v>
      </c>
      <c r="H1703" t="s">
        <v>68</v>
      </c>
      <c r="I1703" t="s">
        <v>69</v>
      </c>
      <c r="J1703" t="s">
        <v>70</v>
      </c>
      <c r="K1703" t="s">
        <v>71</v>
      </c>
      <c r="L1703" t="b">
        <v>0</v>
      </c>
      <c r="M1703" t="s">
        <v>72</v>
      </c>
      <c r="N1703" t="s">
        <v>73</v>
      </c>
      <c r="O1703" t="s">
        <v>74</v>
      </c>
      <c r="P1703" t="s">
        <v>10005</v>
      </c>
      <c r="Q1703" t="s">
        <v>10006</v>
      </c>
      <c r="R1703" t="s">
        <v>78</v>
      </c>
      <c r="S1703" t="s">
        <v>79</v>
      </c>
      <c r="T1703">
        <v>28800000</v>
      </c>
      <c r="U1703" t="s">
        <v>80</v>
      </c>
      <c r="V1703" t="b">
        <v>0</v>
      </c>
      <c r="W1703">
        <v>1484011800000</v>
      </c>
      <c r="X1703">
        <v>3</v>
      </c>
      <c r="Y1703">
        <v>0</v>
      </c>
      <c r="Z1703">
        <v>0</v>
      </c>
      <c r="AA1703">
        <v>1595998809</v>
      </c>
      <c r="AB1703">
        <v>0.6</v>
      </c>
      <c r="AC1703">
        <v>0.61</v>
      </c>
      <c r="AD1703" t="s">
        <v>7383</v>
      </c>
      <c r="AE1703">
        <v>0.61</v>
      </c>
      <c r="AF1703">
        <v>5000</v>
      </c>
      <c r="AG1703">
        <v>0.6</v>
      </c>
      <c r="AH1703">
        <v>0.55000000000000004</v>
      </c>
      <c r="AI1703">
        <v>0.6</v>
      </c>
      <c r="AJ1703">
        <v>0</v>
      </c>
      <c r="AK1703">
        <v>0</v>
      </c>
      <c r="AL1703" t="s">
        <v>82</v>
      </c>
      <c r="AM1703" t="s">
        <v>72</v>
      </c>
      <c r="AN1703">
        <v>0.61</v>
      </c>
      <c r="AO1703">
        <v>26530</v>
      </c>
      <c r="AP1703">
        <v>27500</v>
      </c>
      <c r="AQ1703">
        <v>7.0000049999999994E-2</v>
      </c>
      <c r="AR1703">
        <v>0.13207558</v>
      </c>
      <c r="AS1703" t="s">
        <v>10007</v>
      </c>
      <c r="AT1703">
        <v>-1.22</v>
      </c>
      <c r="AU1703">
        <v>-0.67032970000000003</v>
      </c>
      <c r="AV1703">
        <v>0.53</v>
      </c>
      <c r="AW1703">
        <v>1.82</v>
      </c>
      <c r="AZ1703">
        <v>400000000</v>
      </c>
      <c r="BA1703">
        <v>0.39600000000000002</v>
      </c>
      <c r="BB1703">
        <v>0.64083330000000005</v>
      </c>
      <c r="BC1703">
        <v>-4.0833293999999999E-2</v>
      </c>
      <c r="BD1703">
        <v>-6.3719059999999994E-2</v>
      </c>
      <c r="BE1703">
        <v>0.71256940000000002</v>
      </c>
      <c r="BF1703">
        <v>-0.11256939000000001</v>
      </c>
      <c r="BG1703">
        <v>-0.15797673000000001</v>
      </c>
      <c r="BH1703">
        <v>240000016</v>
      </c>
      <c r="BI1703">
        <v>1.5151516</v>
      </c>
      <c r="BJ1703">
        <v>15</v>
      </c>
      <c r="BK1703">
        <v>0</v>
      </c>
      <c r="BL1703" t="b">
        <v>0</v>
      </c>
      <c r="BM1703">
        <v>0.6</v>
      </c>
      <c r="BN1703">
        <v>1561042740</v>
      </c>
      <c r="BO1703">
        <v>1561042740</v>
      </c>
      <c r="BP1703">
        <v>1561042740</v>
      </c>
    </row>
    <row r="1704" spans="1:70">
      <c r="A1704" t="s">
        <v>10008</v>
      </c>
      <c r="B1704" t="s">
        <v>10009</v>
      </c>
      <c r="C1704" t="str">
        <f t="shared" si="130"/>
        <v>敘福樓集團</v>
      </c>
      <c r="D1704" t="str">
        <f t="shared" si="131"/>
        <v>Food and Beverage</v>
      </c>
      <c r="E1704" t="str">
        <f t="shared" si="132"/>
        <v>飲食相關</v>
      </c>
      <c r="F1704" t="str">
        <f t="shared" si="133"/>
        <v>Catering</v>
      </c>
      <c r="G1704" t="str">
        <f t="shared" si="134"/>
        <v>餐飲</v>
      </c>
      <c r="H1704" t="s">
        <v>68</v>
      </c>
      <c r="I1704" t="s">
        <v>69</v>
      </c>
      <c r="J1704" t="s">
        <v>70</v>
      </c>
      <c r="K1704" t="s">
        <v>71</v>
      </c>
      <c r="L1704" t="b">
        <v>0</v>
      </c>
      <c r="M1704" t="s">
        <v>72</v>
      </c>
      <c r="N1704" t="s">
        <v>73</v>
      </c>
      <c r="O1704" t="s">
        <v>74</v>
      </c>
      <c r="P1704" t="s">
        <v>10010</v>
      </c>
      <c r="Q1704" t="s">
        <v>10011</v>
      </c>
      <c r="R1704" t="s">
        <v>78</v>
      </c>
      <c r="S1704" t="s">
        <v>79</v>
      </c>
      <c r="T1704">
        <v>28800000</v>
      </c>
      <c r="U1704" t="s">
        <v>80</v>
      </c>
      <c r="V1704" t="b">
        <v>0</v>
      </c>
      <c r="W1704">
        <v>1527643800000</v>
      </c>
      <c r="X1704">
        <v>3</v>
      </c>
      <c r="Y1704">
        <v>-4.9999950000000001E-3</v>
      </c>
      <c r="Z1704">
        <v>-1.5873001</v>
      </c>
      <c r="AA1704">
        <v>1596160198</v>
      </c>
      <c r="AB1704">
        <v>0.31</v>
      </c>
      <c r="AC1704">
        <v>0.32</v>
      </c>
      <c r="AD1704" t="s">
        <v>3674</v>
      </c>
      <c r="AE1704">
        <v>0.31</v>
      </c>
      <c r="AF1704">
        <v>10000</v>
      </c>
      <c r="AG1704">
        <v>0.315</v>
      </c>
      <c r="AH1704">
        <v>0.31</v>
      </c>
      <c r="AI1704">
        <v>0.315</v>
      </c>
      <c r="AJ1704">
        <v>0</v>
      </c>
      <c r="AK1704">
        <v>0</v>
      </c>
      <c r="AL1704" t="s">
        <v>82</v>
      </c>
      <c r="AM1704" t="s">
        <v>72</v>
      </c>
      <c r="AN1704">
        <v>0.315</v>
      </c>
      <c r="AO1704">
        <v>412961</v>
      </c>
      <c r="AP1704">
        <v>419250</v>
      </c>
      <c r="AQ1704">
        <v>2.0000009999999999E-2</v>
      </c>
      <c r="AR1704">
        <v>6.8965553999999998E-2</v>
      </c>
      <c r="AS1704" t="s">
        <v>10012</v>
      </c>
      <c r="AT1704">
        <v>-0.53</v>
      </c>
      <c r="AU1704">
        <v>-0.63095235999999999</v>
      </c>
      <c r="AV1704">
        <v>0.28999999999999998</v>
      </c>
      <c r="AW1704">
        <v>0.84</v>
      </c>
      <c r="AX1704">
        <v>0.05</v>
      </c>
      <c r="AY1704">
        <v>0.15873016000000001</v>
      </c>
      <c r="AZ1704">
        <v>800000000</v>
      </c>
      <c r="BA1704">
        <v>0.34300000000000003</v>
      </c>
      <c r="BB1704">
        <v>0.37014285000000002</v>
      </c>
      <c r="BC1704">
        <v>-6.0142845E-2</v>
      </c>
      <c r="BD1704">
        <v>-0.1624855</v>
      </c>
      <c r="BE1704">
        <v>0.41136362999999998</v>
      </c>
      <c r="BF1704">
        <v>-0.10136363</v>
      </c>
      <c r="BG1704">
        <v>-0.24640882</v>
      </c>
      <c r="BH1704">
        <v>248000000</v>
      </c>
      <c r="BI1704">
        <v>0.90379010000000004</v>
      </c>
      <c r="BJ1704">
        <v>15</v>
      </c>
      <c r="BK1704">
        <v>0</v>
      </c>
      <c r="BL1704" t="b">
        <v>0</v>
      </c>
      <c r="BM1704">
        <v>0.31</v>
      </c>
      <c r="BN1704">
        <v>1553698740</v>
      </c>
      <c r="BO1704">
        <v>1553698740</v>
      </c>
      <c r="BP1704">
        <v>1553698740</v>
      </c>
    </row>
    <row r="1705" spans="1:70">
      <c r="A1705" t="s">
        <v>10013</v>
      </c>
      <c r="B1705" t="s">
        <v>10014</v>
      </c>
      <c r="C1705" t="str">
        <f t="shared" si="130"/>
        <v>腦洞科技</v>
      </c>
      <c r="D1705" t="str">
        <f t="shared" si="131"/>
        <v>Information Technology</v>
      </c>
      <c r="E1705" t="str">
        <f t="shared" si="132"/>
        <v>資訊科技</v>
      </c>
      <c r="F1705" t="str">
        <f t="shared" si="133"/>
        <v>Semi-conductor</v>
      </c>
      <c r="G1705" t="str">
        <f t="shared" si="134"/>
        <v>半導體</v>
      </c>
      <c r="H1705" t="s">
        <v>68</v>
      </c>
      <c r="I1705" t="s">
        <v>69</v>
      </c>
      <c r="J1705" t="s">
        <v>70</v>
      </c>
      <c r="K1705" t="s">
        <v>71</v>
      </c>
      <c r="L1705" t="b">
        <v>0</v>
      </c>
      <c r="M1705" t="s">
        <v>72</v>
      </c>
      <c r="N1705" t="s">
        <v>73</v>
      </c>
      <c r="O1705" t="s">
        <v>74</v>
      </c>
      <c r="P1705" t="s">
        <v>10015</v>
      </c>
      <c r="Q1705" t="s">
        <v>10016</v>
      </c>
      <c r="R1705" t="s">
        <v>78</v>
      </c>
      <c r="S1705" t="s">
        <v>79</v>
      </c>
      <c r="T1705">
        <v>28800000</v>
      </c>
      <c r="U1705" t="s">
        <v>80</v>
      </c>
      <c r="V1705" t="b">
        <v>0</v>
      </c>
      <c r="W1705">
        <v>1444354200000</v>
      </c>
      <c r="X1705">
        <v>3</v>
      </c>
      <c r="Y1705">
        <v>4.9999950000000001E-3</v>
      </c>
      <c r="Z1705">
        <v>1.6666650000000001</v>
      </c>
      <c r="AA1705">
        <v>1596009541</v>
      </c>
      <c r="AB1705">
        <v>0.30499999999999999</v>
      </c>
      <c r="AC1705">
        <v>0.30499999999999999</v>
      </c>
      <c r="AD1705" t="s">
        <v>10017</v>
      </c>
      <c r="AE1705">
        <v>0.28999999999999998</v>
      </c>
      <c r="AF1705">
        <v>20000</v>
      </c>
      <c r="AG1705">
        <v>0.3</v>
      </c>
      <c r="AH1705">
        <v>0.27500000000000002</v>
      </c>
      <c r="AI1705">
        <v>0.315</v>
      </c>
      <c r="AJ1705">
        <v>0</v>
      </c>
      <c r="AK1705">
        <v>0</v>
      </c>
      <c r="AL1705" t="s">
        <v>82</v>
      </c>
      <c r="AM1705" t="s">
        <v>72</v>
      </c>
      <c r="AN1705">
        <v>0.28999999999999998</v>
      </c>
      <c r="AO1705">
        <v>277046</v>
      </c>
      <c r="AP1705">
        <v>172500</v>
      </c>
      <c r="AQ1705">
        <v>7.4999999999999997E-2</v>
      </c>
      <c r="AR1705">
        <v>0.32608696999999998</v>
      </c>
      <c r="AS1705" t="s">
        <v>10018</v>
      </c>
      <c r="AT1705">
        <v>-0.40499996999999999</v>
      </c>
      <c r="AU1705">
        <v>-0.57042252999999998</v>
      </c>
      <c r="AV1705">
        <v>0.23</v>
      </c>
      <c r="AW1705">
        <v>0.71</v>
      </c>
      <c r="AZ1705">
        <v>800000000</v>
      </c>
      <c r="BA1705">
        <v>0.28100000000000003</v>
      </c>
      <c r="BB1705">
        <v>0.32885714999999999</v>
      </c>
      <c r="BC1705">
        <v>-2.3857146999999999E-2</v>
      </c>
      <c r="BD1705">
        <v>-7.2545620000000005E-2</v>
      </c>
      <c r="BE1705">
        <v>0.34496504</v>
      </c>
      <c r="BF1705">
        <v>-3.9965034000000003E-2</v>
      </c>
      <c r="BG1705">
        <v>-0.115852416</v>
      </c>
      <c r="BH1705">
        <v>244000000</v>
      </c>
      <c r="BI1705">
        <v>1.0854093</v>
      </c>
      <c r="BJ1705">
        <v>15</v>
      </c>
      <c r="BK1705">
        <v>0</v>
      </c>
      <c r="BL1705" t="b">
        <v>0</v>
      </c>
      <c r="BM1705">
        <v>0.30499999999999999</v>
      </c>
      <c r="BN1705">
        <v>1553266740</v>
      </c>
      <c r="BO1705">
        <v>1553266740</v>
      </c>
      <c r="BP1705">
        <v>1553266740</v>
      </c>
    </row>
    <row r="1706" spans="1:70">
      <c r="A1706" t="s">
        <v>10019</v>
      </c>
      <c r="B1706" t="s">
        <v>10020</v>
      </c>
      <c r="C1706" t="str">
        <f t="shared" si="130"/>
        <v>雅天妮集團</v>
      </c>
      <c r="D1706" t="str">
        <f t="shared" si="131"/>
        <v>Consumer Service</v>
      </c>
      <c r="E1706" t="str">
        <f t="shared" si="132"/>
        <v>消費者服務業</v>
      </c>
      <c r="F1706" t="str">
        <f t="shared" si="133"/>
        <v>Jewelry Watches</v>
      </c>
      <c r="G1706" t="str">
        <f t="shared" si="134"/>
        <v>珠寶鐘錶</v>
      </c>
      <c r="H1706" t="s">
        <v>68</v>
      </c>
      <c r="I1706" t="s">
        <v>69</v>
      </c>
      <c r="J1706" t="s">
        <v>70</v>
      </c>
      <c r="K1706" t="s">
        <v>71</v>
      </c>
      <c r="L1706" t="b">
        <v>0</v>
      </c>
      <c r="M1706" t="s">
        <v>72</v>
      </c>
      <c r="N1706" t="s">
        <v>73</v>
      </c>
      <c r="O1706" t="s">
        <v>74</v>
      </c>
      <c r="P1706" t="s">
        <v>10021</v>
      </c>
      <c r="Q1706" t="s">
        <v>10022</v>
      </c>
      <c r="R1706" t="s">
        <v>78</v>
      </c>
      <c r="S1706" t="s">
        <v>79</v>
      </c>
      <c r="T1706">
        <v>28800000</v>
      </c>
      <c r="U1706" t="s">
        <v>80</v>
      </c>
      <c r="V1706" t="b">
        <v>0</v>
      </c>
      <c r="W1706">
        <v>1210901400000</v>
      </c>
      <c r="X1706">
        <v>3</v>
      </c>
      <c r="Y1706">
        <v>0</v>
      </c>
      <c r="Z1706">
        <v>0</v>
      </c>
      <c r="AA1706">
        <v>1596095929</v>
      </c>
      <c r="AB1706">
        <v>4.3999999999999997E-2</v>
      </c>
      <c r="AC1706">
        <v>4.4999999999999998E-2</v>
      </c>
      <c r="AD1706" t="s">
        <v>10023</v>
      </c>
      <c r="AE1706">
        <v>4.2999999999999997E-2</v>
      </c>
      <c r="AF1706">
        <v>4020000</v>
      </c>
      <c r="AG1706">
        <v>4.3999999999999997E-2</v>
      </c>
      <c r="AH1706">
        <v>4.2999999999999997E-2</v>
      </c>
      <c r="AI1706">
        <v>4.5999999999999999E-2</v>
      </c>
      <c r="AL1706" t="s">
        <v>82</v>
      </c>
      <c r="AM1706" t="s">
        <v>72</v>
      </c>
      <c r="AN1706">
        <v>4.4999999999999998E-2</v>
      </c>
      <c r="AO1706">
        <v>16371878</v>
      </c>
      <c r="AP1706">
        <v>9910625</v>
      </c>
      <c r="AQ1706">
        <v>1.5000001000000001E-2</v>
      </c>
      <c r="AR1706">
        <v>0.51724139999999996</v>
      </c>
      <c r="AS1706" t="s">
        <v>10024</v>
      </c>
      <c r="AT1706">
        <v>-3.4000000000000002E-2</v>
      </c>
      <c r="AU1706">
        <v>-0.43589744000000002</v>
      </c>
      <c r="AV1706">
        <v>2.9000000000000001E-2</v>
      </c>
      <c r="AW1706">
        <v>7.8E-2</v>
      </c>
      <c r="AZ1706">
        <v>5519840256</v>
      </c>
      <c r="BA1706">
        <v>2.9000000000000001E-2</v>
      </c>
      <c r="BB1706">
        <v>3.6914284999999998E-2</v>
      </c>
      <c r="BC1706">
        <v>7.0857144999999996E-3</v>
      </c>
      <c r="BD1706">
        <v>0.19195047000000001</v>
      </c>
      <c r="BE1706">
        <v>3.7034966000000002E-2</v>
      </c>
      <c r="BF1706">
        <v>6.9650336999999996E-3</v>
      </c>
      <c r="BG1706">
        <v>0.18806642000000001</v>
      </c>
      <c r="BH1706">
        <v>242872976</v>
      </c>
      <c r="BI1706">
        <v>1.5172414000000001</v>
      </c>
      <c r="BJ1706">
        <v>15</v>
      </c>
      <c r="BK1706">
        <v>0</v>
      </c>
      <c r="BL1706" t="b">
        <v>0</v>
      </c>
      <c r="BM1706">
        <v>4.3999999999999997E-2</v>
      </c>
      <c r="BN1706">
        <v>1560783540</v>
      </c>
      <c r="BO1706">
        <v>1560783540</v>
      </c>
      <c r="BP1706">
        <v>1560783540</v>
      </c>
    </row>
    <row r="1707" spans="1:70">
      <c r="A1707" t="s">
        <v>10025</v>
      </c>
      <c r="B1707" t="s">
        <v>10026</v>
      </c>
      <c r="C1707" t="str">
        <f t="shared" si="130"/>
        <v>飛達控股</v>
      </c>
      <c r="D1707" t="str">
        <f t="shared" si="131"/>
        <v>Consumer Goods Manufacturing</v>
      </c>
      <c r="E1707" t="str">
        <f t="shared" si="132"/>
        <v>消費品製造</v>
      </c>
      <c r="F1707" t="str">
        <f t="shared" si="133"/>
        <v>Textile and Clothing</v>
      </c>
      <c r="G1707" t="str">
        <f t="shared" si="134"/>
        <v>紡織製衣</v>
      </c>
      <c r="H1707" t="s">
        <v>68</v>
      </c>
      <c r="I1707" t="s">
        <v>69</v>
      </c>
      <c r="J1707" t="s">
        <v>70</v>
      </c>
      <c r="K1707" t="s">
        <v>71</v>
      </c>
      <c r="L1707" t="b">
        <v>0</v>
      </c>
      <c r="M1707" t="s">
        <v>72</v>
      </c>
      <c r="N1707" t="s">
        <v>73</v>
      </c>
      <c r="O1707" t="s">
        <v>74</v>
      </c>
      <c r="P1707" t="s">
        <v>10027</v>
      </c>
      <c r="Q1707" t="s">
        <v>10028</v>
      </c>
      <c r="R1707" t="s">
        <v>78</v>
      </c>
      <c r="S1707" t="s">
        <v>79</v>
      </c>
      <c r="T1707">
        <v>28800000</v>
      </c>
      <c r="U1707" t="s">
        <v>80</v>
      </c>
      <c r="V1707" t="b">
        <v>0</v>
      </c>
      <c r="W1707">
        <v>976757400000</v>
      </c>
      <c r="X1707">
        <v>3</v>
      </c>
      <c r="Y1707">
        <v>-1.000005E-2</v>
      </c>
      <c r="Z1707">
        <v>-1.6666749999999999</v>
      </c>
      <c r="AA1707">
        <v>1596160217</v>
      </c>
      <c r="AB1707">
        <v>0.59</v>
      </c>
      <c r="AC1707">
        <v>0.59</v>
      </c>
      <c r="AD1707" t="s">
        <v>6762</v>
      </c>
      <c r="AE1707">
        <v>0.59</v>
      </c>
      <c r="AF1707">
        <v>42200</v>
      </c>
      <c r="AG1707">
        <v>0.6</v>
      </c>
      <c r="AH1707">
        <v>0.57999999999999996</v>
      </c>
      <c r="AI1707">
        <v>0.59</v>
      </c>
      <c r="AJ1707">
        <v>0</v>
      </c>
      <c r="AK1707">
        <v>0</v>
      </c>
      <c r="AL1707" t="s">
        <v>82</v>
      </c>
      <c r="AM1707" t="s">
        <v>72</v>
      </c>
      <c r="AN1707">
        <v>0.59</v>
      </c>
      <c r="AO1707">
        <v>190172</v>
      </c>
      <c r="AP1707">
        <v>485250</v>
      </c>
      <c r="AQ1707">
        <v>6.9999989999999998E-2</v>
      </c>
      <c r="AR1707">
        <v>0.13461538000000001</v>
      </c>
      <c r="AS1707" t="s">
        <v>10029</v>
      </c>
      <c r="AT1707">
        <v>-0.54</v>
      </c>
      <c r="AU1707">
        <v>-0.47787613000000001</v>
      </c>
      <c r="AV1707">
        <v>0.52</v>
      </c>
      <c r="AW1707">
        <v>1.1299999999999999</v>
      </c>
      <c r="AX1707">
        <v>0.05</v>
      </c>
      <c r="AY1707">
        <v>8.3333329999999997E-2</v>
      </c>
      <c r="AZ1707">
        <v>405323008</v>
      </c>
      <c r="BA1707">
        <v>1.831</v>
      </c>
      <c r="BB1707">
        <v>0.59485716</v>
      </c>
      <c r="BC1707">
        <v>-4.8571825000000004E-3</v>
      </c>
      <c r="BD1707">
        <v>-8.1652919999999993E-3</v>
      </c>
      <c r="BE1707">
        <v>0.74636363999999999</v>
      </c>
      <c r="BF1707">
        <v>-0.15636367000000001</v>
      </c>
      <c r="BG1707">
        <v>-0.20950063999999999</v>
      </c>
      <c r="BH1707">
        <v>239140560</v>
      </c>
      <c r="BI1707">
        <v>0.32222827999999998</v>
      </c>
      <c r="BJ1707">
        <v>15</v>
      </c>
      <c r="BK1707">
        <v>0</v>
      </c>
      <c r="BL1707" t="b">
        <v>0</v>
      </c>
      <c r="BM1707">
        <v>0.59</v>
      </c>
      <c r="BN1707">
        <v>1552921140</v>
      </c>
      <c r="BO1707">
        <v>1552921140</v>
      </c>
      <c r="BP1707">
        <v>1552921140</v>
      </c>
      <c r="BQ1707">
        <v>4.1086349999999996</v>
      </c>
      <c r="BR1707">
        <v>0.14360000000000001</v>
      </c>
    </row>
    <row r="1708" spans="1:70">
      <c r="A1708" t="s">
        <v>10030</v>
      </c>
      <c r="B1708" t="s">
        <v>10031</v>
      </c>
      <c r="C1708" t="str">
        <f t="shared" si="130"/>
        <v>羚邦集團</v>
      </c>
      <c r="D1708" t="str">
        <f t="shared" si="131"/>
        <v>Meida and Communications</v>
      </c>
      <c r="E1708" t="str">
        <f t="shared" si="132"/>
        <v>傳理</v>
      </c>
      <c r="F1708" t="str">
        <f t="shared" si="133"/>
        <v>Media Entertainment Culture Publishing</v>
      </c>
      <c r="G1708" t="str">
        <f t="shared" si="134"/>
        <v>媒體娛樂及文化出版</v>
      </c>
      <c r="H1708" t="s">
        <v>68</v>
      </c>
      <c r="I1708" t="s">
        <v>69</v>
      </c>
      <c r="J1708" t="s">
        <v>70</v>
      </c>
      <c r="K1708" t="s">
        <v>71</v>
      </c>
      <c r="L1708" t="b">
        <v>0</v>
      </c>
      <c r="M1708" t="s">
        <v>72</v>
      </c>
      <c r="N1708" t="s">
        <v>73</v>
      </c>
      <c r="O1708" t="s">
        <v>74</v>
      </c>
      <c r="P1708" t="s">
        <v>10032</v>
      </c>
      <c r="Q1708" t="s">
        <v>10033</v>
      </c>
      <c r="R1708" t="s">
        <v>78</v>
      </c>
      <c r="S1708" t="s">
        <v>79</v>
      </c>
      <c r="T1708">
        <v>28800000</v>
      </c>
      <c r="U1708" t="s">
        <v>80</v>
      </c>
      <c r="V1708" t="b">
        <v>0</v>
      </c>
      <c r="W1708">
        <v>1558402200000</v>
      </c>
      <c r="X1708">
        <v>3</v>
      </c>
      <c r="Y1708">
        <v>-2.9999986E-3</v>
      </c>
      <c r="Z1708">
        <v>-2.4999988000000002</v>
      </c>
      <c r="AA1708">
        <v>1596159001</v>
      </c>
      <c r="AB1708">
        <v>0.11700000000000001</v>
      </c>
      <c r="AC1708">
        <v>0.115</v>
      </c>
      <c r="AD1708" t="s">
        <v>8754</v>
      </c>
      <c r="AE1708">
        <v>0.115</v>
      </c>
      <c r="AF1708">
        <v>20000</v>
      </c>
      <c r="AG1708">
        <v>0.12</v>
      </c>
      <c r="AH1708">
        <v>0.11700000000000001</v>
      </c>
      <c r="AI1708">
        <v>0.121</v>
      </c>
      <c r="AL1708" t="s">
        <v>82</v>
      </c>
      <c r="AM1708" t="s">
        <v>72</v>
      </c>
      <c r="AN1708">
        <v>0.115</v>
      </c>
      <c r="AO1708">
        <v>533076</v>
      </c>
      <c r="AP1708">
        <v>356875</v>
      </c>
      <c r="AQ1708">
        <v>2.0999997999999999E-2</v>
      </c>
      <c r="AR1708">
        <v>0.21874996999999999</v>
      </c>
      <c r="AS1708" t="s">
        <v>10034</v>
      </c>
      <c r="AT1708">
        <v>-0.20300000000000001</v>
      </c>
      <c r="AU1708">
        <v>-0.63437500000000002</v>
      </c>
      <c r="AV1708">
        <v>9.6000000000000002E-2</v>
      </c>
      <c r="AW1708">
        <v>0.32</v>
      </c>
      <c r="AX1708">
        <v>4.0000000000000001E-3</v>
      </c>
      <c r="AY1708">
        <v>3.3333334999999999E-2</v>
      </c>
      <c r="AZ1708">
        <v>1992000000</v>
      </c>
      <c r="BA1708">
        <v>0.24299999999999999</v>
      </c>
      <c r="BB1708">
        <v>0.11825714</v>
      </c>
      <c r="BC1708">
        <v>-1.2571438999999999E-3</v>
      </c>
      <c r="BD1708">
        <v>-1.0630596000000001E-2</v>
      </c>
      <c r="BE1708">
        <v>0.13337763</v>
      </c>
      <c r="BF1708">
        <v>-1.6377628000000002E-2</v>
      </c>
      <c r="BG1708">
        <v>-0.12279142</v>
      </c>
      <c r="BH1708">
        <v>233064000</v>
      </c>
      <c r="BI1708">
        <v>0.48148146000000003</v>
      </c>
      <c r="BJ1708">
        <v>15</v>
      </c>
      <c r="BK1708">
        <v>0</v>
      </c>
      <c r="BL1708" t="b">
        <v>0</v>
      </c>
      <c r="BM1708">
        <v>0.11700000000000001</v>
      </c>
    </row>
    <row r="1709" spans="1:70">
      <c r="A1709" t="s">
        <v>10035</v>
      </c>
      <c r="B1709" t="s">
        <v>10036</v>
      </c>
      <c r="C1709" t="str">
        <f t="shared" si="130"/>
        <v>權威金融</v>
      </c>
      <c r="D1709" t="str">
        <f t="shared" si="131"/>
        <v>Energy</v>
      </c>
      <c r="E1709" t="str">
        <f t="shared" si="132"/>
        <v>能源</v>
      </c>
      <c r="F1709" t="str">
        <f t="shared" si="133"/>
        <v>Photovoltaic Solar</v>
      </c>
      <c r="G1709" t="str">
        <f t="shared" si="134"/>
        <v>光伏太陽能</v>
      </c>
      <c r="H1709" t="s">
        <v>68</v>
      </c>
      <c r="I1709" t="s">
        <v>69</v>
      </c>
      <c r="J1709" t="s">
        <v>70</v>
      </c>
      <c r="K1709" t="s">
        <v>71</v>
      </c>
      <c r="L1709" t="b">
        <v>0</v>
      </c>
      <c r="M1709" t="s">
        <v>72</v>
      </c>
      <c r="N1709" t="s">
        <v>73</v>
      </c>
      <c r="O1709" t="s">
        <v>74</v>
      </c>
      <c r="P1709" t="s">
        <v>10037</v>
      </c>
      <c r="Q1709" t="s">
        <v>10038</v>
      </c>
      <c r="R1709" t="s">
        <v>78</v>
      </c>
      <c r="S1709" t="s">
        <v>79</v>
      </c>
      <c r="T1709">
        <v>28800000</v>
      </c>
      <c r="U1709" t="s">
        <v>80</v>
      </c>
      <c r="V1709" t="b">
        <v>0</v>
      </c>
      <c r="W1709">
        <v>1127957400000</v>
      </c>
      <c r="X1709">
        <v>3</v>
      </c>
      <c r="Y1709">
        <v>1.9999966000000002E-3</v>
      </c>
      <c r="Z1709">
        <v>2.3529372</v>
      </c>
      <c r="AA1709">
        <v>1596095985</v>
      </c>
      <c r="AB1709">
        <v>8.6999999999999994E-2</v>
      </c>
      <c r="AC1709">
        <v>8.6999999999999994E-2</v>
      </c>
      <c r="AD1709" t="s">
        <v>9060</v>
      </c>
      <c r="AE1709">
        <v>8.2000000000000003E-2</v>
      </c>
      <c r="AF1709">
        <v>310515</v>
      </c>
      <c r="AG1709">
        <v>8.5000000000000006E-2</v>
      </c>
      <c r="AH1709">
        <v>8.4000000000000005E-2</v>
      </c>
      <c r="AI1709">
        <v>8.6999999999999994E-2</v>
      </c>
      <c r="AJ1709">
        <v>0</v>
      </c>
      <c r="AK1709">
        <v>0</v>
      </c>
      <c r="AL1709" t="s">
        <v>82</v>
      </c>
      <c r="AM1709" t="s">
        <v>72</v>
      </c>
      <c r="AN1709">
        <v>8.2000000000000003E-2</v>
      </c>
      <c r="AO1709">
        <v>1449706</v>
      </c>
      <c r="AP1709">
        <v>355038</v>
      </c>
      <c r="AQ1709">
        <v>1.6999996999999999E-2</v>
      </c>
      <c r="AR1709">
        <v>0.24285709999999999</v>
      </c>
      <c r="AS1709" t="s">
        <v>10039</v>
      </c>
      <c r="AT1709">
        <v>-7.0000010000000001E-2</v>
      </c>
      <c r="AU1709">
        <v>-0.44585989999999998</v>
      </c>
      <c r="AV1709">
        <v>7.0000000000000007E-2</v>
      </c>
      <c r="AW1709">
        <v>0.157</v>
      </c>
      <c r="AZ1709">
        <v>2783549952</v>
      </c>
      <c r="BA1709">
        <v>0.496</v>
      </c>
      <c r="BB1709">
        <v>8.1857145000000006E-2</v>
      </c>
      <c r="BC1709">
        <v>5.1428526999999996E-3</v>
      </c>
      <c r="BD1709">
        <v>6.2827170000000002E-2</v>
      </c>
      <c r="BE1709">
        <v>9.3853145999999998E-2</v>
      </c>
      <c r="BF1709">
        <v>-6.8531483000000004E-3</v>
      </c>
      <c r="BG1709">
        <v>-7.3019914000000005E-2</v>
      </c>
      <c r="BH1709">
        <v>242168832</v>
      </c>
      <c r="BI1709">
        <v>0.17540322</v>
      </c>
      <c r="BJ1709">
        <v>15</v>
      </c>
      <c r="BK1709">
        <v>0</v>
      </c>
      <c r="BL1709" t="b">
        <v>0</v>
      </c>
      <c r="BM1709">
        <v>8.6999999999999994E-2</v>
      </c>
      <c r="BQ1709">
        <v>1.0479782</v>
      </c>
      <c r="BR1709">
        <v>8.3016999999999994E-2</v>
      </c>
    </row>
    <row r="1710" spans="1:70">
      <c r="A1710" t="s">
        <v>10040</v>
      </c>
      <c r="B1710" t="s">
        <v>10041</v>
      </c>
      <c r="C1710" t="str">
        <f t="shared" si="130"/>
        <v>東京中央拍賣</v>
      </c>
      <c r="D1710" t="str">
        <f t="shared" si="131"/>
        <v>Consumer Service</v>
      </c>
      <c r="E1710" t="str">
        <f t="shared" si="132"/>
        <v>消費者服務業</v>
      </c>
      <c r="F1710" t="str">
        <f t="shared" si="133"/>
        <v>Support Service</v>
      </c>
      <c r="G1710" t="str">
        <f t="shared" si="134"/>
        <v>支援服務</v>
      </c>
      <c r="H1710" t="s">
        <v>68</v>
      </c>
      <c r="I1710" t="s">
        <v>69</v>
      </c>
      <c r="J1710" t="s">
        <v>70</v>
      </c>
      <c r="K1710" t="s">
        <v>71</v>
      </c>
      <c r="L1710" t="b">
        <v>0</v>
      </c>
      <c r="M1710" t="s">
        <v>72</v>
      </c>
      <c r="N1710" t="s">
        <v>73</v>
      </c>
      <c r="O1710" t="s">
        <v>74</v>
      </c>
      <c r="P1710" t="s">
        <v>10042</v>
      </c>
      <c r="Q1710" t="s">
        <v>10043</v>
      </c>
      <c r="R1710" t="s">
        <v>78</v>
      </c>
      <c r="S1710" t="s">
        <v>79</v>
      </c>
      <c r="T1710">
        <v>28800000</v>
      </c>
      <c r="U1710" t="s">
        <v>80</v>
      </c>
      <c r="V1710" t="b">
        <v>0</v>
      </c>
      <c r="W1710">
        <v>1539221400000</v>
      </c>
      <c r="X1710">
        <v>3</v>
      </c>
      <c r="Y1710">
        <v>5.000025E-3</v>
      </c>
      <c r="Z1710">
        <v>1.0416719000000001</v>
      </c>
      <c r="AA1710">
        <v>1596009000</v>
      </c>
      <c r="AB1710">
        <v>0.48499999999999999</v>
      </c>
      <c r="AC1710">
        <v>0.48499999999999999</v>
      </c>
      <c r="AD1710" t="s">
        <v>10044</v>
      </c>
      <c r="AE1710">
        <v>0.46</v>
      </c>
      <c r="AF1710">
        <v>74000</v>
      </c>
      <c r="AG1710">
        <v>0.48</v>
      </c>
      <c r="AH1710">
        <v>0.47499999999999998</v>
      </c>
      <c r="AI1710">
        <v>0.49</v>
      </c>
      <c r="AJ1710">
        <v>0</v>
      </c>
      <c r="AK1710">
        <v>0</v>
      </c>
      <c r="AL1710" t="s">
        <v>82</v>
      </c>
      <c r="AM1710" t="s">
        <v>72</v>
      </c>
      <c r="AN1710">
        <v>0.47</v>
      </c>
      <c r="AO1710">
        <v>96753</v>
      </c>
      <c r="AP1710">
        <v>122500</v>
      </c>
      <c r="AQ1710">
        <v>4.5000017000000003E-2</v>
      </c>
      <c r="AR1710">
        <v>0.102272764</v>
      </c>
      <c r="AS1710" t="s">
        <v>10045</v>
      </c>
      <c r="AT1710">
        <v>-0.97499999999999998</v>
      </c>
      <c r="AU1710">
        <v>-0.66780823</v>
      </c>
      <c r="AV1710">
        <v>0.44</v>
      </c>
      <c r="AW1710">
        <v>1.46</v>
      </c>
      <c r="AX1710">
        <v>0.01</v>
      </c>
      <c r="AY1710">
        <v>2.0833333999999998E-2</v>
      </c>
      <c r="AZ1710">
        <v>500000000</v>
      </c>
      <c r="BA1710">
        <v>0.56000000000000005</v>
      </c>
      <c r="BB1710">
        <v>0.48599999999999999</v>
      </c>
      <c r="BC1710">
        <v>-9.9998709999999996E-4</v>
      </c>
      <c r="BD1710">
        <v>-2.0575865999999999E-3</v>
      </c>
      <c r="BE1710">
        <v>0.61541957000000003</v>
      </c>
      <c r="BF1710">
        <v>-0.13041955</v>
      </c>
      <c r="BG1710">
        <v>-0.21191974</v>
      </c>
      <c r="BH1710">
        <v>244974480</v>
      </c>
      <c r="BI1710">
        <v>0.86607146000000002</v>
      </c>
      <c r="BJ1710">
        <v>15</v>
      </c>
      <c r="BK1710">
        <v>0</v>
      </c>
      <c r="BL1710" t="b">
        <v>0</v>
      </c>
      <c r="BM1710">
        <v>0.48499999999999999</v>
      </c>
    </row>
    <row r="1711" spans="1:70">
      <c r="A1711" t="s">
        <v>10046</v>
      </c>
      <c r="B1711" t="s">
        <v>10047</v>
      </c>
      <c r="C1711" t="str">
        <f t="shared" si="130"/>
        <v>大豐港</v>
      </c>
      <c r="D1711" t="str">
        <f t="shared" si="131"/>
        <v>Transportation, logistics and infrastructure</v>
      </c>
      <c r="E1711" t="str">
        <f t="shared" si="132"/>
        <v>運輸、物流及基建</v>
      </c>
      <c r="F1711" t="str">
        <f t="shared" si="133"/>
        <v>Warehousing Logistics Transportation</v>
      </c>
      <c r="G1711" t="str">
        <f t="shared" si="134"/>
        <v>倉儲物流及運輸</v>
      </c>
      <c r="H1711" t="s">
        <v>68</v>
      </c>
      <c r="I1711" t="s">
        <v>69</v>
      </c>
      <c r="J1711" t="s">
        <v>70</v>
      </c>
      <c r="K1711" t="s">
        <v>71</v>
      </c>
      <c r="L1711" t="b">
        <v>0</v>
      </c>
      <c r="M1711" t="s">
        <v>72</v>
      </c>
      <c r="N1711" t="s">
        <v>73</v>
      </c>
      <c r="O1711" t="s">
        <v>74</v>
      </c>
      <c r="P1711" t="s">
        <v>10048</v>
      </c>
      <c r="Q1711" t="s">
        <v>10049</v>
      </c>
      <c r="R1711" t="s">
        <v>78</v>
      </c>
      <c r="S1711" t="s">
        <v>79</v>
      </c>
      <c r="T1711">
        <v>28800000</v>
      </c>
      <c r="U1711" t="s">
        <v>80</v>
      </c>
      <c r="V1711" t="b">
        <v>0</v>
      </c>
      <c r="W1711">
        <v>1377135000000</v>
      </c>
      <c r="X1711">
        <v>3</v>
      </c>
      <c r="Y1711">
        <v>0</v>
      </c>
      <c r="Z1711">
        <v>0</v>
      </c>
      <c r="AA1711">
        <v>1596080789</v>
      </c>
      <c r="AB1711">
        <v>0.188</v>
      </c>
      <c r="AC1711">
        <v>0.188</v>
      </c>
      <c r="AD1711" t="s">
        <v>9470</v>
      </c>
      <c r="AE1711">
        <v>0.188</v>
      </c>
      <c r="AF1711">
        <v>10000</v>
      </c>
      <c r="AG1711">
        <v>0.188</v>
      </c>
      <c r="AH1711">
        <v>0.152</v>
      </c>
      <c r="AI1711">
        <v>0.219</v>
      </c>
      <c r="AJ1711">
        <v>0</v>
      </c>
      <c r="AK1711">
        <v>0</v>
      </c>
      <c r="AL1711" t="s">
        <v>82</v>
      </c>
      <c r="AM1711" t="s">
        <v>72</v>
      </c>
      <c r="AN1711">
        <v>0.188</v>
      </c>
      <c r="AO1711">
        <v>80303</v>
      </c>
      <c r="AP1711">
        <v>1250</v>
      </c>
      <c r="AQ1711">
        <v>8.9999995999999999E-2</v>
      </c>
      <c r="AR1711">
        <v>0.9183673</v>
      </c>
      <c r="AS1711" t="s">
        <v>10050</v>
      </c>
      <c r="AT1711">
        <v>-0.28699999999999998</v>
      </c>
      <c r="AU1711">
        <v>-0.60421055999999995</v>
      </c>
      <c r="AV1711">
        <v>9.8000000000000004E-2</v>
      </c>
      <c r="AW1711">
        <v>0.47499999999999998</v>
      </c>
      <c r="AZ1711">
        <v>1288000000</v>
      </c>
      <c r="BA1711">
        <v>-0.751</v>
      </c>
      <c r="BB1711">
        <v>0.23230555999999999</v>
      </c>
      <c r="BC1711">
        <v>-4.4305562999999999E-2</v>
      </c>
      <c r="BD1711">
        <v>-0.19072106</v>
      </c>
      <c r="BE1711">
        <v>0.29808333999999997</v>
      </c>
      <c r="BF1711">
        <v>-0.11008334</v>
      </c>
      <c r="BG1711">
        <v>-0.36930390000000002</v>
      </c>
      <c r="BH1711">
        <v>244719584</v>
      </c>
      <c r="BI1711">
        <v>-0.25033290000000002</v>
      </c>
      <c r="BJ1711">
        <v>15</v>
      </c>
      <c r="BK1711">
        <v>0</v>
      </c>
      <c r="BL1711" t="b">
        <v>0</v>
      </c>
      <c r="BM1711">
        <v>0.188</v>
      </c>
      <c r="BN1711">
        <v>1553266740</v>
      </c>
      <c r="BO1711">
        <v>1553266740</v>
      </c>
      <c r="BP1711">
        <v>1553266740</v>
      </c>
      <c r="BQ1711">
        <v>1880</v>
      </c>
      <c r="BR1711">
        <v>1E-4</v>
      </c>
    </row>
    <row r="1712" spans="1:70">
      <c r="A1712" t="s">
        <v>10051</v>
      </c>
      <c r="B1712" t="s">
        <v>10052</v>
      </c>
      <c r="C1712" t="str">
        <f t="shared" si="130"/>
        <v>LHN</v>
      </c>
      <c r="D1712" t="str">
        <f t="shared" si="131"/>
        <v>Real Estate Construction</v>
      </c>
      <c r="E1712" t="str">
        <f t="shared" si="132"/>
        <v>地產建築</v>
      </c>
      <c r="F1712" t="str">
        <f t="shared" si="133"/>
        <v>Real Estate Investment</v>
      </c>
      <c r="G1712" t="str">
        <f t="shared" si="134"/>
        <v>地產投資</v>
      </c>
      <c r="H1712" t="s">
        <v>68</v>
      </c>
      <c r="I1712" t="s">
        <v>69</v>
      </c>
      <c r="J1712" t="s">
        <v>70</v>
      </c>
      <c r="K1712" t="s">
        <v>71</v>
      </c>
      <c r="L1712" t="b">
        <v>0</v>
      </c>
      <c r="M1712" t="s">
        <v>72</v>
      </c>
      <c r="N1712" t="s">
        <v>73</v>
      </c>
      <c r="O1712" t="s">
        <v>74</v>
      </c>
      <c r="P1712" t="s">
        <v>10053</v>
      </c>
      <c r="Q1712" t="s">
        <v>10054</v>
      </c>
      <c r="R1712" t="s">
        <v>78</v>
      </c>
      <c r="S1712" t="s">
        <v>79</v>
      </c>
      <c r="T1712">
        <v>28800000</v>
      </c>
      <c r="U1712" t="s">
        <v>80</v>
      </c>
      <c r="V1712" t="b">
        <v>0</v>
      </c>
      <c r="W1712">
        <v>1514511000000</v>
      </c>
      <c r="X1712">
        <v>3</v>
      </c>
      <c r="Y1712">
        <v>0</v>
      </c>
      <c r="Z1712">
        <v>0</v>
      </c>
      <c r="AA1712">
        <v>1595577587</v>
      </c>
      <c r="AB1712">
        <v>0.6</v>
      </c>
      <c r="AC1712">
        <v>0.6</v>
      </c>
      <c r="AD1712" t="s">
        <v>10055</v>
      </c>
      <c r="AE1712">
        <v>0.56000000000000005</v>
      </c>
      <c r="AF1712">
        <v>24000</v>
      </c>
      <c r="AG1712">
        <v>0.6</v>
      </c>
      <c r="AH1712">
        <v>0.55000000000000004</v>
      </c>
      <c r="AI1712">
        <v>0.74</v>
      </c>
      <c r="AJ1712">
        <v>0</v>
      </c>
      <c r="AK1712">
        <v>0</v>
      </c>
      <c r="AL1712" t="s">
        <v>82</v>
      </c>
      <c r="AM1712" t="s">
        <v>4614</v>
      </c>
      <c r="AN1712">
        <v>0.56000000000000005</v>
      </c>
      <c r="AO1712">
        <v>70800</v>
      </c>
      <c r="AP1712">
        <v>6500</v>
      </c>
      <c r="AQ1712">
        <v>0.3</v>
      </c>
      <c r="AR1712">
        <v>1</v>
      </c>
      <c r="AS1712" t="s">
        <v>8585</v>
      </c>
      <c r="AT1712">
        <v>-0.23999994999999999</v>
      </c>
      <c r="AU1712">
        <v>-0.28571424000000001</v>
      </c>
      <c r="AV1712">
        <v>0.3</v>
      </c>
      <c r="AW1712">
        <v>0.84</v>
      </c>
      <c r="AX1712">
        <v>1E-3</v>
      </c>
      <c r="AY1712">
        <v>1.6666667E-3</v>
      </c>
      <c r="AZ1712">
        <v>402444992</v>
      </c>
      <c r="BA1712">
        <v>0.16</v>
      </c>
      <c r="BB1712">
        <v>0.58171430000000002</v>
      </c>
      <c r="BC1712">
        <v>1.8285750999999999E-2</v>
      </c>
      <c r="BD1712">
        <v>3.1434249999999997E-2</v>
      </c>
      <c r="BE1712">
        <v>0.59513985999999997</v>
      </c>
      <c r="BF1712">
        <v>4.8601627000000001E-3</v>
      </c>
      <c r="BG1712">
        <v>8.1664210000000001E-3</v>
      </c>
      <c r="BH1712">
        <v>246631216</v>
      </c>
      <c r="BI1712">
        <v>3.7500002000000001</v>
      </c>
      <c r="BJ1712">
        <v>15</v>
      </c>
      <c r="BK1712">
        <v>0</v>
      </c>
      <c r="BL1712" t="b">
        <v>0</v>
      </c>
      <c r="BM1712">
        <v>0.6</v>
      </c>
    </row>
    <row r="1713" spans="1:70">
      <c r="A1713" t="s">
        <v>10056</v>
      </c>
      <c r="B1713" t="s">
        <v>10057</v>
      </c>
      <c r="C1713" t="str">
        <f t="shared" si="130"/>
        <v>中建富通</v>
      </c>
      <c r="D1713" t="str">
        <f t="shared" si="131"/>
        <v>Information Technology</v>
      </c>
      <c r="E1713" t="str">
        <f t="shared" si="132"/>
        <v>資訊科技</v>
      </c>
      <c r="F1713" t="str">
        <f t="shared" si="133"/>
        <v>Smart Card and Information Technology Equipment</v>
      </c>
      <c r="G1713" t="str">
        <f t="shared" si="134"/>
        <v>智能卡及資訊科技器材</v>
      </c>
      <c r="H1713" t="s">
        <v>68</v>
      </c>
      <c r="I1713" t="s">
        <v>69</v>
      </c>
      <c r="J1713" t="s">
        <v>70</v>
      </c>
      <c r="K1713" t="s">
        <v>71</v>
      </c>
      <c r="L1713" t="b">
        <v>0</v>
      </c>
      <c r="M1713" t="s">
        <v>72</v>
      </c>
      <c r="N1713" t="s">
        <v>73</v>
      </c>
      <c r="O1713" t="s">
        <v>74</v>
      </c>
      <c r="P1713" t="s">
        <v>10058</v>
      </c>
      <c r="Q1713" t="s">
        <v>10059</v>
      </c>
      <c r="R1713" t="s">
        <v>78</v>
      </c>
      <c r="S1713" t="s">
        <v>79</v>
      </c>
      <c r="T1713">
        <v>28800000</v>
      </c>
      <c r="U1713" t="s">
        <v>80</v>
      </c>
      <c r="V1713" t="b">
        <v>0</v>
      </c>
      <c r="W1713">
        <v>1028770200000</v>
      </c>
      <c r="X1713">
        <v>3</v>
      </c>
      <c r="Y1713">
        <v>0</v>
      </c>
      <c r="Z1713">
        <v>0</v>
      </c>
      <c r="AA1713">
        <v>1596086113</v>
      </c>
      <c r="AB1713">
        <v>0.27</v>
      </c>
      <c r="AC1713">
        <v>0.27500000000000002</v>
      </c>
      <c r="AD1713" t="s">
        <v>10060</v>
      </c>
      <c r="AE1713">
        <v>0.26500000000000001</v>
      </c>
      <c r="AF1713">
        <v>423000</v>
      </c>
      <c r="AG1713">
        <v>0.27</v>
      </c>
      <c r="AH1713">
        <v>0.27</v>
      </c>
      <c r="AI1713">
        <v>0.28000000000000003</v>
      </c>
      <c r="AJ1713">
        <v>0</v>
      </c>
      <c r="AK1713">
        <v>0</v>
      </c>
      <c r="AL1713" t="s">
        <v>82</v>
      </c>
      <c r="AM1713" t="s">
        <v>72</v>
      </c>
      <c r="AN1713">
        <v>0.27500000000000002</v>
      </c>
      <c r="AO1713">
        <v>267442</v>
      </c>
      <c r="AP1713">
        <v>503427</v>
      </c>
      <c r="AQ1713">
        <v>2.8000012000000001E-2</v>
      </c>
      <c r="AR1713">
        <v>0.11570253</v>
      </c>
      <c r="AS1713" t="s">
        <v>10061</v>
      </c>
      <c r="AT1713">
        <v>-0.37999997000000002</v>
      </c>
      <c r="AU1713">
        <v>-0.58461534999999998</v>
      </c>
      <c r="AV1713">
        <v>0.24199999999999999</v>
      </c>
      <c r="AW1713">
        <v>0.65</v>
      </c>
      <c r="AX1713">
        <v>0</v>
      </c>
      <c r="AY1713">
        <v>0</v>
      </c>
      <c r="AZ1713">
        <v>873110976</v>
      </c>
      <c r="BA1713">
        <v>3.2229999999999999</v>
      </c>
      <c r="BB1713">
        <v>0.28285715</v>
      </c>
      <c r="BC1713">
        <v>-1.2857139E-2</v>
      </c>
      <c r="BD1713">
        <v>-4.5454531999999999E-2</v>
      </c>
      <c r="BE1713">
        <v>0.31287414000000002</v>
      </c>
      <c r="BF1713">
        <v>-4.2874127999999997E-2</v>
      </c>
      <c r="BG1713">
        <v>-0.13703314999999999</v>
      </c>
      <c r="BH1713">
        <v>235739968</v>
      </c>
      <c r="BI1713">
        <v>8.3772879999999994E-2</v>
      </c>
      <c r="BJ1713">
        <v>15</v>
      </c>
      <c r="BK1713">
        <v>0</v>
      </c>
      <c r="BL1713" t="b">
        <v>0</v>
      </c>
      <c r="BM1713">
        <v>0.27</v>
      </c>
      <c r="BN1713">
        <v>1553871540</v>
      </c>
      <c r="BO1713">
        <v>1553871540</v>
      </c>
      <c r="BP1713">
        <v>1553871540</v>
      </c>
      <c r="BQ1713">
        <v>0.61363639999999997</v>
      </c>
      <c r="BR1713">
        <v>0.44</v>
      </c>
    </row>
    <row r="1714" spans="1:70">
      <c r="A1714" t="s">
        <v>10062</v>
      </c>
      <c r="B1714" t="s">
        <v>10063</v>
      </c>
      <c r="C1714" t="str">
        <f t="shared" si="130"/>
        <v>飛毛腿集團</v>
      </c>
      <c r="D1714" t="str">
        <f t="shared" si="131"/>
        <v>Energy</v>
      </c>
      <c r="E1714" t="str">
        <f t="shared" si="132"/>
        <v>能源</v>
      </c>
      <c r="F1714" t="str">
        <f t="shared" si="133"/>
        <v>Battery Unit</v>
      </c>
      <c r="G1714" t="str">
        <f t="shared" si="134"/>
        <v>電池股</v>
      </c>
      <c r="H1714" t="s">
        <v>68</v>
      </c>
      <c r="I1714" t="s">
        <v>69</v>
      </c>
      <c r="J1714" t="s">
        <v>70</v>
      </c>
      <c r="K1714" t="s">
        <v>71</v>
      </c>
      <c r="L1714" t="b">
        <v>0</v>
      </c>
      <c r="M1714" t="s">
        <v>72</v>
      </c>
      <c r="N1714" t="s">
        <v>73</v>
      </c>
      <c r="O1714" t="s">
        <v>74</v>
      </c>
      <c r="P1714" t="s">
        <v>10064</v>
      </c>
      <c r="Q1714" t="s">
        <v>10065</v>
      </c>
      <c r="R1714" t="s">
        <v>78</v>
      </c>
      <c r="S1714" t="s">
        <v>79</v>
      </c>
      <c r="T1714">
        <v>28800000</v>
      </c>
      <c r="U1714" t="s">
        <v>80</v>
      </c>
      <c r="V1714" t="b">
        <v>0</v>
      </c>
      <c r="W1714">
        <v>1166664600000</v>
      </c>
      <c r="X1714">
        <v>3</v>
      </c>
      <c r="Y1714">
        <v>2.0000040000000001E-3</v>
      </c>
      <c r="Z1714">
        <v>0.92166090000000001</v>
      </c>
      <c r="AA1714">
        <v>1596096542</v>
      </c>
      <c r="AB1714">
        <v>0.219</v>
      </c>
      <c r="AC1714">
        <v>0.22500000000000001</v>
      </c>
      <c r="AD1714" t="s">
        <v>10066</v>
      </c>
      <c r="AE1714">
        <v>0.216</v>
      </c>
      <c r="AF1714">
        <v>208000</v>
      </c>
      <c r="AG1714">
        <v>0.217</v>
      </c>
      <c r="AH1714">
        <v>0.218</v>
      </c>
      <c r="AI1714">
        <v>0.22</v>
      </c>
      <c r="AJ1714">
        <v>0</v>
      </c>
      <c r="AK1714">
        <v>0</v>
      </c>
      <c r="AL1714" t="s">
        <v>82</v>
      </c>
      <c r="AM1714" t="s">
        <v>102</v>
      </c>
      <c r="AN1714">
        <v>0.224</v>
      </c>
      <c r="AO1714">
        <v>711200</v>
      </c>
      <c r="AP1714">
        <v>452750</v>
      </c>
      <c r="AQ1714">
        <v>1.7999991999999999E-2</v>
      </c>
      <c r="AR1714">
        <v>8.9552194000000002E-2</v>
      </c>
      <c r="AS1714" t="s">
        <v>10067</v>
      </c>
      <c r="AT1714">
        <v>-0.20099998999999999</v>
      </c>
      <c r="AU1714">
        <v>-0.47857140999999997</v>
      </c>
      <c r="AV1714">
        <v>0.20100000000000001</v>
      </c>
      <c r="AW1714">
        <v>0.42</v>
      </c>
      <c r="AZ1714">
        <v>1090000000</v>
      </c>
      <c r="BB1714">
        <v>0.22948572</v>
      </c>
      <c r="BC1714">
        <v>-1.0485724E-2</v>
      </c>
      <c r="BD1714">
        <v>-4.569227E-2</v>
      </c>
      <c r="BE1714">
        <v>0.2641888</v>
      </c>
      <c r="BF1714">
        <v>-4.5188800000000001E-2</v>
      </c>
      <c r="BG1714">
        <v>-0.17104737</v>
      </c>
      <c r="BH1714">
        <v>238710000</v>
      </c>
      <c r="BJ1714">
        <v>15</v>
      </c>
      <c r="BK1714">
        <v>0</v>
      </c>
      <c r="BL1714" t="b">
        <v>0</v>
      </c>
      <c r="BM1714">
        <v>0.219</v>
      </c>
      <c r="BN1714">
        <v>1553871540</v>
      </c>
      <c r="BO1714">
        <v>1553871540</v>
      </c>
      <c r="BP1714">
        <v>1553871540</v>
      </c>
      <c r="BQ1714">
        <v>4.0657953999999998</v>
      </c>
      <c r="BR1714">
        <v>5.3864000000000002E-2</v>
      </c>
    </row>
    <row r="1715" spans="1:70">
      <c r="A1715" t="s">
        <v>10068</v>
      </c>
      <c r="B1715" t="s">
        <v>10069</v>
      </c>
      <c r="C1715" t="str">
        <f t="shared" si="130"/>
        <v>美亨實業</v>
      </c>
      <c r="D1715" t="str">
        <f t="shared" si="131"/>
        <v>Real Estate Construction</v>
      </c>
      <c r="E1715" t="str">
        <f t="shared" si="132"/>
        <v>地產建築</v>
      </c>
      <c r="F1715" t="str">
        <f t="shared" si="133"/>
        <v>Building Construction</v>
      </c>
      <c r="G1715" t="str">
        <f t="shared" si="134"/>
        <v>樓宇建造</v>
      </c>
      <c r="H1715" t="s">
        <v>68</v>
      </c>
      <c r="I1715" t="s">
        <v>69</v>
      </c>
      <c r="J1715" t="s">
        <v>70</v>
      </c>
      <c r="K1715" t="s">
        <v>71</v>
      </c>
      <c r="L1715" t="b">
        <v>0</v>
      </c>
      <c r="M1715" t="s">
        <v>72</v>
      </c>
      <c r="N1715" t="s">
        <v>73</v>
      </c>
      <c r="O1715" t="s">
        <v>74</v>
      </c>
      <c r="P1715" t="s">
        <v>10070</v>
      </c>
      <c r="Q1715" t="s">
        <v>10071</v>
      </c>
      <c r="R1715" t="s">
        <v>78</v>
      </c>
      <c r="S1715" t="s">
        <v>79</v>
      </c>
      <c r="T1715">
        <v>28800000</v>
      </c>
      <c r="U1715" t="s">
        <v>80</v>
      </c>
      <c r="V1715" t="b">
        <v>0</v>
      </c>
      <c r="W1715">
        <v>1552959000000</v>
      </c>
      <c r="X1715">
        <v>3</v>
      </c>
      <c r="Y1715">
        <v>0</v>
      </c>
      <c r="Z1715">
        <v>0</v>
      </c>
      <c r="AA1715">
        <v>1596072000</v>
      </c>
      <c r="AB1715">
        <v>0.55000000000000004</v>
      </c>
      <c r="AC1715">
        <v>0.54</v>
      </c>
      <c r="AD1715" t="s">
        <v>9255</v>
      </c>
      <c r="AE1715">
        <v>0.54</v>
      </c>
      <c r="AF1715">
        <v>2000</v>
      </c>
      <c r="AG1715">
        <v>0.55000000000000004</v>
      </c>
      <c r="AH1715">
        <v>0.5</v>
      </c>
      <c r="AI1715">
        <v>0.57999999999999996</v>
      </c>
      <c r="AJ1715">
        <v>0</v>
      </c>
      <c r="AK1715">
        <v>0</v>
      </c>
      <c r="AL1715" t="s">
        <v>82</v>
      </c>
      <c r="AM1715" t="s">
        <v>72</v>
      </c>
      <c r="AN1715">
        <v>0.54</v>
      </c>
      <c r="AO1715">
        <v>52991</v>
      </c>
      <c r="AP1715">
        <v>59457</v>
      </c>
      <c r="AQ1715">
        <v>9.9999900000000003E-3</v>
      </c>
      <c r="AR1715">
        <v>1.85185E-2</v>
      </c>
      <c r="AS1715" t="s">
        <v>10072</v>
      </c>
      <c r="AT1715">
        <v>-0.26</v>
      </c>
      <c r="AU1715">
        <v>-0.32098764000000002</v>
      </c>
      <c r="AV1715">
        <v>0.54</v>
      </c>
      <c r="AW1715">
        <v>0.81</v>
      </c>
      <c r="AX1715">
        <v>3.2000000000000001E-2</v>
      </c>
      <c r="AY1715">
        <v>5.8181820000000002E-2</v>
      </c>
      <c r="AZ1715">
        <v>436332992</v>
      </c>
      <c r="BA1715">
        <v>1.18</v>
      </c>
      <c r="BB1715">
        <v>0.59885716</v>
      </c>
      <c r="BC1715">
        <v>-4.8857152000000001E-2</v>
      </c>
      <c r="BD1715">
        <v>-8.1583983999999998E-2</v>
      </c>
      <c r="BE1715">
        <v>0.66349650000000004</v>
      </c>
      <c r="BF1715">
        <v>-0.11349648</v>
      </c>
      <c r="BG1715">
        <v>-0.17105814999999999</v>
      </c>
      <c r="BH1715">
        <v>239983152</v>
      </c>
      <c r="BI1715">
        <v>0.46610173999999999</v>
      </c>
      <c r="BJ1715">
        <v>15</v>
      </c>
      <c r="BK1715">
        <v>0</v>
      </c>
      <c r="BL1715" t="b">
        <v>0</v>
      </c>
      <c r="BM1715">
        <v>0.55000000000000004</v>
      </c>
    </row>
    <row r="1716" spans="1:70">
      <c r="A1716" t="s">
        <v>10073</v>
      </c>
      <c r="B1716" t="s">
        <v>10074</v>
      </c>
      <c r="C1716" t="str">
        <f t="shared" si="130"/>
        <v>金寶通</v>
      </c>
      <c r="D1716" t="str">
        <f t="shared" si="131"/>
        <v>Consumer Goods Manufacturing</v>
      </c>
      <c r="E1716" t="str">
        <f t="shared" si="132"/>
        <v>消費品製造</v>
      </c>
      <c r="F1716" t="str">
        <f t="shared" si="133"/>
        <v>Consumer Electronics</v>
      </c>
      <c r="G1716" t="str">
        <f t="shared" si="134"/>
        <v>電子消費品</v>
      </c>
      <c r="H1716" t="s">
        <v>68</v>
      </c>
      <c r="I1716" t="s">
        <v>69</v>
      </c>
      <c r="J1716" t="s">
        <v>70</v>
      </c>
      <c r="K1716" t="s">
        <v>71</v>
      </c>
      <c r="L1716" t="b">
        <v>0</v>
      </c>
      <c r="M1716" t="s">
        <v>72</v>
      </c>
      <c r="N1716" t="s">
        <v>73</v>
      </c>
      <c r="O1716" t="s">
        <v>74</v>
      </c>
      <c r="P1716" t="s">
        <v>10075</v>
      </c>
      <c r="Q1716" t="s">
        <v>10076</v>
      </c>
      <c r="R1716" t="s">
        <v>78</v>
      </c>
      <c r="S1716" t="s">
        <v>79</v>
      </c>
      <c r="T1716">
        <v>28800000</v>
      </c>
      <c r="U1716" t="s">
        <v>80</v>
      </c>
      <c r="V1716" t="b">
        <v>0</v>
      </c>
      <c r="W1716">
        <v>1160357400000</v>
      </c>
      <c r="X1716">
        <v>3</v>
      </c>
      <c r="Y1716">
        <v>2.0000009999999999E-2</v>
      </c>
      <c r="Z1716">
        <v>7.0175470000000004</v>
      </c>
      <c r="AA1716">
        <v>1596094760</v>
      </c>
      <c r="AB1716">
        <v>0.30499999999999999</v>
      </c>
      <c r="AC1716">
        <v>0.30499999999999999</v>
      </c>
      <c r="AD1716" t="s">
        <v>10077</v>
      </c>
      <c r="AE1716">
        <v>0.28499999999999998</v>
      </c>
      <c r="AF1716">
        <v>54000</v>
      </c>
      <c r="AG1716">
        <v>0.28499999999999998</v>
      </c>
      <c r="AH1716">
        <v>0.28999999999999998</v>
      </c>
      <c r="AI1716">
        <v>0.30499999999999999</v>
      </c>
      <c r="AJ1716">
        <v>0</v>
      </c>
      <c r="AK1716">
        <v>0</v>
      </c>
      <c r="AL1716" t="s">
        <v>82</v>
      </c>
      <c r="AM1716" t="s">
        <v>72</v>
      </c>
      <c r="AN1716">
        <v>0.28499999999999998</v>
      </c>
      <c r="AO1716">
        <v>305753</v>
      </c>
      <c r="AP1716">
        <v>435250</v>
      </c>
      <c r="AQ1716">
        <v>2.5000006000000002E-2</v>
      </c>
      <c r="AR1716">
        <v>8.9285740000000002E-2</v>
      </c>
      <c r="AS1716" t="s">
        <v>10078</v>
      </c>
      <c r="AT1716">
        <v>-0.44500000000000001</v>
      </c>
      <c r="AU1716">
        <v>-0.59333329999999995</v>
      </c>
      <c r="AV1716">
        <v>0.28000000000000003</v>
      </c>
      <c r="AW1716">
        <v>0.75</v>
      </c>
      <c r="AX1716">
        <v>1.2999999999999999E-2</v>
      </c>
      <c r="AY1716">
        <v>4.5614038000000003E-2</v>
      </c>
      <c r="AZ1716">
        <v>839740032</v>
      </c>
      <c r="BA1716">
        <v>1.4990000000000001</v>
      </c>
      <c r="BB1716">
        <v>0.3067143</v>
      </c>
      <c r="BC1716">
        <v>-1.7142892E-3</v>
      </c>
      <c r="BD1716">
        <v>-5.5892053000000004E-3</v>
      </c>
      <c r="BE1716">
        <v>0.39996502</v>
      </c>
      <c r="BF1716">
        <v>-9.4965010000000002E-2</v>
      </c>
      <c r="BG1716">
        <v>-0.23743328</v>
      </c>
      <c r="BH1716">
        <v>256120720</v>
      </c>
      <c r="BI1716">
        <v>0.20346900000000001</v>
      </c>
      <c r="BJ1716">
        <v>15</v>
      </c>
      <c r="BK1716">
        <v>0</v>
      </c>
      <c r="BL1716" t="b">
        <v>0</v>
      </c>
      <c r="BM1716">
        <v>0.30499999999999999</v>
      </c>
      <c r="BQ1716">
        <v>23.282444000000002</v>
      </c>
      <c r="BR1716">
        <v>1.3100000000000001E-2</v>
      </c>
    </row>
    <row r="1717" spans="1:70">
      <c r="A1717" t="s">
        <v>10079</v>
      </c>
      <c r="B1717" t="s">
        <v>10080</v>
      </c>
      <c r="C1717" t="str">
        <f t="shared" si="130"/>
        <v>思城控股</v>
      </c>
      <c r="D1717" t="str">
        <f t="shared" si="131"/>
        <v>Real Estate Construction</v>
      </c>
      <c r="E1717" t="str">
        <f t="shared" si="132"/>
        <v>地產建築</v>
      </c>
      <c r="F1717" t="str">
        <f t="shared" si="133"/>
        <v>Construction related</v>
      </c>
      <c r="G1717" t="str">
        <f t="shared" si="134"/>
        <v>建築相關</v>
      </c>
      <c r="H1717" t="s">
        <v>68</v>
      </c>
      <c r="I1717" t="s">
        <v>69</v>
      </c>
      <c r="J1717" t="s">
        <v>70</v>
      </c>
      <c r="K1717" t="s">
        <v>71</v>
      </c>
      <c r="L1717" t="b">
        <v>0</v>
      </c>
      <c r="M1717" t="s">
        <v>72</v>
      </c>
      <c r="N1717" t="s">
        <v>73</v>
      </c>
      <c r="O1717" t="s">
        <v>74</v>
      </c>
      <c r="P1717" t="s">
        <v>10081</v>
      </c>
      <c r="Q1717" t="s">
        <v>10082</v>
      </c>
      <c r="R1717" t="s">
        <v>78</v>
      </c>
      <c r="S1717" t="s">
        <v>79</v>
      </c>
      <c r="T1717">
        <v>28800000</v>
      </c>
      <c r="U1717" t="s">
        <v>80</v>
      </c>
      <c r="V1717" t="b">
        <v>0</v>
      </c>
      <c r="W1717">
        <v>1387503000000</v>
      </c>
      <c r="X1717">
        <v>3</v>
      </c>
      <c r="Y1717">
        <v>-4.0000019999999997E-2</v>
      </c>
      <c r="Z1717">
        <v>-5.3333360000000001</v>
      </c>
      <c r="AA1717">
        <v>1596159823</v>
      </c>
      <c r="AB1717">
        <v>0.71</v>
      </c>
      <c r="AC1717">
        <v>0.71</v>
      </c>
      <c r="AD1717" t="s">
        <v>10083</v>
      </c>
      <c r="AE1717">
        <v>0.71</v>
      </c>
      <c r="AF1717">
        <v>38000</v>
      </c>
      <c r="AG1717">
        <v>0.75</v>
      </c>
      <c r="AH1717">
        <v>0.71</v>
      </c>
      <c r="AI1717">
        <v>0.75</v>
      </c>
      <c r="AJ1717">
        <v>0</v>
      </c>
      <c r="AK1717">
        <v>0</v>
      </c>
      <c r="AL1717" t="s">
        <v>82</v>
      </c>
      <c r="AM1717" t="s">
        <v>72</v>
      </c>
      <c r="AN1717">
        <v>0.71</v>
      </c>
      <c r="AO1717">
        <v>22892</v>
      </c>
      <c r="AP1717">
        <v>55000</v>
      </c>
      <c r="AQ1717">
        <v>9.9999900000000003E-3</v>
      </c>
      <c r="AR1717">
        <v>1.4285701E-2</v>
      </c>
      <c r="AS1717" t="s">
        <v>10084</v>
      </c>
      <c r="AT1717">
        <v>-1.29</v>
      </c>
      <c r="AU1717">
        <v>-0.64500000000000002</v>
      </c>
      <c r="AV1717">
        <v>0.7</v>
      </c>
      <c r="AW1717">
        <v>2</v>
      </c>
      <c r="AX1717">
        <v>0.02</v>
      </c>
      <c r="AY1717">
        <v>2.6666664999999999E-2</v>
      </c>
      <c r="AZ1717">
        <v>288260992</v>
      </c>
      <c r="BA1717">
        <v>1.4350000000000001</v>
      </c>
      <c r="BB1717">
        <v>0.98571425999999995</v>
      </c>
      <c r="BC1717">
        <v>-0.27571427999999998</v>
      </c>
      <c r="BD1717">
        <v>-0.27971014</v>
      </c>
      <c r="BE1717">
        <v>1.2574825000000001</v>
      </c>
      <c r="BF1717">
        <v>-0.54748255000000001</v>
      </c>
      <c r="BG1717">
        <v>-0.43537983000000002</v>
      </c>
      <c r="BH1717">
        <v>204665296</v>
      </c>
      <c r="BI1717">
        <v>0.49477354000000001</v>
      </c>
      <c r="BJ1717">
        <v>15</v>
      </c>
      <c r="BK1717">
        <v>0</v>
      </c>
      <c r="BL1717" t="b">
        <v>0</v>
      </c>
      <c r="BM1717">
        <v>0.71</v>
      </c>
      <c r="BN1717">
        <v>1553785140</v>
      </c>
      <c r="BO1717">
        <v>1553785140</v>
      </c>
      <c r="BP1717">
        <v>1553785140</v>
      </c>
    </row>
    <row r="1718" spans="1:70">
      <c r="A1718" t="s">
        <v>10085</v>
      </c>
      <c r="B1718" t="s">
        <v>10086</v>
      </c>
      <c r="C1718" t="str">
        <f t="shared" si="130"/>
        <v>彭順國際</v>
      </c>
      <c r="D1718" t="str">
        <f t="shared" si="131"/>
        <v>Industry</v>
      </c>
      <c r="E1718" t="str">
        <f t="shared" si="132"/>
        <v>工業</v>
      </c>
      <c r="F1718" t="str">
        <f t="shared" si="133"/>
        <v>Commercial vehicles and trucks</v>
      </c>
      <c r="G1718" t="str">
        <f t="shared" si="134"/>
        <v>商業用車及貨車</v>
      </c>
      <c r="H1718" t="s">
        <v>68</v>
      </c>
      <c r="I1718" t="s">
        <v>69</v>
      </c>
      <c r="J1718" t="s">
        <v>70</v>
      </c>
      <c r="K1718" t="s">
        <v>71</v>
      </c>
      <c r="L1718" t="b">
        <v>0</v>
      </c>
      <c r="M1718" t="s">
        <v>72</v>
      </c>
      <c r="N1718" t="s">
        <v>73</v>
      </c>
      <c r="O1718" t="s">
        <v>74</v>
      </c>
      <c r="P1718" t="s">
        <v>10087</v>
      </c>
      <c r="Q1718" t="s">
        <v>10088</v>
      </c>
      <c r="R1718" t="s">
        <v>78</v>
      </c>
      <c r="S1718" t="s">
        <v>79</v>
      </c>
      <c r="T1718">
        <v>28800000</v>
      </c>
      <c r="U1718" t="s">
        <v>80</v>
      </c>
      <c r="V1718" t="b">
        <v>0</v>
      </c>
      <c r="W1718">
        <v>1478827800000</v>
      </c>
      <c r="X1718">
        <v>3</v>
      </c>
      <c r="Y1718">
        <v>0</v>
      </c>
      <c r="Z1718">
        <v>0</v>
      </c>
      <c r="AA1718">
        <v>1595491070</v>
      </c>
      <c r="AB1718">
        <v>0.95</v>
      </c>
      <c r="AC1718">
        <v>0.95</v>
      </c>
      <c r="AD1718" t="s">
        <v>10089</v>
      </c>
      <c r="AE1718">
        <v>0.9</v>
      </c>
      <c r="AF1718">
        <v>124000</v>
      </c>
      <c r="AG1718">
        <v>0.95</v>
      </c>
      <c r="AH1718">
        <v>0.78</v>
      </c>
      <c r="AI1718">
        <v>0.95</v>
      </c>
      <c r="AJ1718">
        <v>0</v>
      </c>
      <c r="AK1718">
        <v>0</v>
      </c>
      <c r="AL1718" t="s">
        <v>82</v>
      </c>
      <c r="AM1718" t="s">
        <v>83</v>
      </c>
      <c r="AN1718">
        <v>0.9</v>
      </c>
      <c r="AO1718">
        <v>29727</v>
      </c>
      <c r="AP1718">
        <v>15500</v>
      </c>
      <c r="AQ1718">
        <v>0.38</v>
      </c>
      <c r="AR1718">
        <v>0.66666669999999995</v>
      </c>
      <c r="AS1718" t="s">
        <v>10090</v>
      </c>
      <c r="AT1718">
        <v>-0.74000007000000001</v>
      </c>
      <c r="AU1718">
        <v>-0.43786985</v>
      </c>
      <c r="AV1718">
        <v>0.56999999999999995</v>
      </c>
      <c r="AW1718">
        <v>1.69</v>
      </c>
      <c r="AX1718">
        <v>6.0000000000000001E-3</v>
      </c>
      <c r="AY1718">
        <v>6.3157897000000003E-3</v>
      </c>
      <c r="AZ1718">
        <v>251364000</v>
      </c>
      <c r="BA1718">
        <v>7.5999999999999998E-2</v>
      </c>
      <c r="BB1718">
        <v>0.9138889</v>
      </c>
      <c r="BC1718">
        <v>3.6111115999999999E-2</v>
      </c>
      <c r="BD1718">
        <v>3.9513685E-2</v>
      </c>
      <c r="BE1718">
        <v>1.1240972</v>
      </c>
      <c r="BF1718">
        <v>-0.17409723999999999</v>
      </c>
      <c r="BG1718">
        <v>-0.15487738000000001</v>
      </c>
      <c r="BH1718">
        <v>238795792</v>
      </c>
      <c r="BI1718">
        <v>12.5</v>
      </c>
      <c r="BJ1718">
        <v>15</v>
      </c>
      <c r="BK1718">
        <v>0</v>
      </c>
      <c r="BL1718" t="b">
        <v>0</v>
      </c>
      <c r="BM1718">
        <v>0.95</v>
      </c>
      <c r="BN1718">
        <v>1548431940</v>
      </c>
      <c r="BO1718">
        <v>1548431940</v>
      </c>
      <c r="BP1718">
        <v>1548431940</v>
      </c>
    </row>
    <row r="1719" spans="1:70">
      <c r="A1719" t="s">
        <v>10091</v>
      </c>
      <c r="B1719" t="s">
        <v>10092</v>
      </c>
      <c r="C1719" t="str">
        <f t="shared" si="130"/>
        <v>創聯教育金融</v>
      </c>
      <c r="D1719" t="str">
        <f t="shared" si="131"/>
        <v>Consumer Service</v>
      </c>
      <c r="E1719" t="str">
        <f t="shared" si="132"/>
        <v>消費者服務業</v>
      </c>
      <c r="F1719" t="str">
        <f t="shared" si="133"/>
        <v>Support Service</v>
      </c>
      <c r="G1719" t="str">
        <f t="shared" si="134"/>
        <v>支援服務</v>
      </c>
      <c r="H1719" t="s">
        <v>68</v>
      </c>
      <c r="I1719" t="s">
        <v>69</v>
      </c>
      <c r="J1719" t="s">
        <v>70</v>
      </c>
      <c r="K1719" t="s">
        <v>71</v>
      </c>
      <c r="L1719" t="b">
        <v>0</v>
      </c>
      <c r="M1719" t="s">
        <v>72</v>
      </c>
      <c r="N1719" t="s">
        <v>73</v>
      </c>
      <c r="O1719" t="s">
        <v>74</v>
      </c>
      <c r="P1719" t="s">
        <v>10093</v>
      </c>
      <c r="Q1719" t="s">
        <v>10094</v>
      </c>
      <c r="R1719" t="s">
        <v>78</v>
      </c>
      <c r="S1719" t="s">
        <v>79</v>
      </c>
      <c r="T1719">
        <v>28800000</v>
      </c>
      <c r="U1719" t="s">
        <v>80</v>
      </c>
      <c r="V1719" t="b">
        <v>0</v>
      </c>
      <c r="W1719">
        <v>1100741400000</v>
      </c>
      <c r="X1719">
        <v>3</v>
      </c>
      <c r="Y1719">
        <v>0</v>
      </c>
      <c r="Z1719">
        <v>0</v>
      </c>
      <c r="AA1719">
        <v>1595923121</v>
      </c>
      <c r="AB1719">
        <v>0.04</v>
      </c>
      <c r="AC1719">
        <v>4.1000000000000002E-2</v>
      </c>
      <c r="AD1719" t="s">
        <v>10095</v>
      </c>
      <c r="AE1719">
        <v>3.7999999999999999E-2</v>
      </c>
      <c r="AF1719">
        <v>3304000</v>
      </c>
      <c r="AG1719">
        <v>0.04</v>
      </c>
      <c r="AH1719">
        <v>3.9E-2</v>
      </c>
      <c r="AI1719">
        <v>0.04</v>
      </c>
      <c r="AJ1719">
        <v>0</v>
      </c>
      <c r="AK1719">
        <v>0</v>
      </c>
      <c r="AL1719" t="s">
        <v>82</v>
      </c>
      <c r="AM1719" t="s">
        <v>102</v>
      </c>
      <c r="AN1719">
        <v>0.04</v>
      </c>
      <c r="AO1719">
        <v>2475015</v>
      </c>
      <c r="AP1719">
        <v>843000</v>
      </c>
      <c r="AQ1719">
        <v>1.0999999999999999E-2</v>
      </c>
      <c r="AR1719">
        <v>0.37931034000000002</v>
      </c>
      <c r="AS1719" t="s">
        <v>10096</v>
      </c>
      <c r="AT1719">
        <v>-2.1999999999999999E-2</v>
      </c>
      <c r="AU1719">
        <v>-0.35483870000000001</v>
      </c>
      <c r="AV1719">
        <v>2.9000000000000001E-2</v>
      </c>
      <c r="AW1719">
        <v>6.2E-2</v>
      </c>
      <c r="AZ1719">
        <v>5962209792</v>
      </c>
      <c r="BA1719">
        <v>8.0000000000000002E-3</v>
      </c>
      <c r="BB1719">
        <v>3.9628573E-2</v>
      </c>
      <c r="BC1719">
        <v>3.7142634E-4</v>
      </c>
      <c r="BD1719">
        <v>9.3726910000000007E-3</v>
      </c>
      <c r="BE1719">
        <v>3.9391607000000002E-2</v>
      </c>
      <c r="BF1719">
        <v>6.0839206E-4</v>
      </c>
      <c r="BG1719">
        <v>1.5444713000000001E-2</v>
      </c>
      <c r="BH1719">
        <v>244450784</v>
      </c>
      <c r="BI1719">
        <v>4.9999995000000004</v>
      </c>
      <c r="BJ1719">
        <v>15</v>
      </c>
      <c r="BK1719">
        <v>0</v>
      </c>
      <c r="BL1719" t="b">
        <v>0</v>
      </c>
      <c r="BM1719">
        <v>0.04</v>
      </c>
      <c r="BN1719">
        <v>1553871540</v>
      </c>
      <c r="BO1719">
        <v>1553871540</v>
      </c>
      <c r="BP1719">
        <v>1553871540</v>
      </c>
      <c r="BR1719">
        <v>-4.5227999999999997E-2</v>
      </c>
    </row>
    <row r="1720" spans="1:70">
      <c r="A1720" t="s">
        <v>10097</v>
      </c>
      <c r="B1720" t="s">
        <v>10098</v>
      </c>
      <c r="C1720" t="str">
        <f t="shared" si="130"/>
        <v>世紀金花</v>
      </c>
      <c r="D1720" t="str">
        <f t="shared" si="131"/>
        <v>Retail</v>
      </c>
      <c r="E1720" t="str">
        <f t="shared" si="132"/>
        <v>零售</v>
      </c>
      <c r="F1720" t="str">
        <f t="shared" si="133"/>
        <v>Department store</v>
      </c>
      <c r="G1720" t="str">
        <f t="shared" si="134"/>
        <v>百貨股</v>
      </c>
      <c r="H1720" t="s">
        <v>68</v>
      </c>
      <c r="I1720" t="s">
        <v>69</v>
      </c>
      <c r="J1720" t="s">
        <v>70</v>
      </c>
      <c r="K1720" t="s">
        <v>71</v>
      </c>
      <c r="L1720" t="b">
        <v>0</v>
      </c>
      <c r="M1720" t="s">
        <v>72</v>
      </c>
      <c r="N1720" t="s">
        <v>73</v>
      </c>
      <c r="O1720" t="s">
        <v>74</v>
      </c>
      <c r="P1720" t="s">
        <v>10099</v>
      </c>
      <c r="Q1720" t="s">
        <v>10100</v>
      </c>
      <c r="R1720" t="s">
        <v>78</v>
      </c>
      <c r="S1720" t="s">
        <v>79</v>
      </c>
      <c r="T1720">
        <v>28800000</v>
      </c>
      <c r="U1720" t="s">
        <v>80</v>
      </c>
      <c r="V1720" t="b">
        <v>0</v>
      </c>
      <c r="W1720">
        <v>972264600000</v>
      </c>
      <c r="X1720">
        <v>3</v>
      </c>
      <c r="Y1720">
        <v>-3.9999930000000003E-3</v>
      </c>
      <c r="Z1720">
        <v>-1.9417443000000001</v>
      </c>
      <c r="AA1720">
        <v>1596160281</v>
      </c>
      <c r="AB1720">
        <v>0.20200000000000001</v>
      </c>
      <c r="AC1720">
        <v>0.20200000000000001</v>
      </c>
      <c r="AD1720" t="s">
        <v>10101</v>
      </c>
      <c r="AE1720">
        <v>0.20200000000000001</v>
      </c>
      <c r="AF1720">
        <v>2000</v>
      </c>
      <c r="AG1720">
        <v>0.20599999999999999</v>
      </c>
      <c r="AH1720">
        <v>0.19700000000000001</v>
      </c>
      <c r="AI1720">
        <v>0.20200000000000001</v>
      </c>
      <c r="AJ1720">
        <v>0</v>
      </c>
      <c r="AK1720">
        <v>0</v>
      </c>
      <c r="AL1720" t="s">
        <v>82</v>
      </c>
      <c r="AM1720" t="s">
        <v>102</v>
      </c>
      <c r="AN1720">
        <v>0.20200000000000001</v>
      </c>
      <c r="AO1720">
        <v>1701215</v>
      </c>
      <c r="AP1720">
        <v>606250</v>
      </c>
      <c r="AQ1720">
        <v>9.6000009999999997E-2</v>
      </c>
      <c r="AR1720">
        <v>0.90566044999999995</v>
      </c>
      <c r="AS1720" t="s">
        <v>10102</v>
      </c>
      <c r="AT1720">
        <v>-0.36799997000000001</v>
      </c>
      <c r="AU1720">
        <v>-0.64561396999999998</v>
      </c>
      <c r="AV1720">
        <v>0.106</v>
      </c>
      <c r="AW1720">
        <v>0.56999999999999995</v>
      </c>
      <c r="AZ1720">
        <v>1186310016</v>
      </c>
      <c r="BA1720">
        <v>0.27900000000000003</v>
      </c>
      <c r="BB1720">
        <v>0.19320000000000001</v>
      </c>
      <c r="BC1720">
        <v>8.8000000000000005E-3</v>
      </c>
      <c r="BD1720">
        <v>4.5548650000000003E-2</v>
      </c>
      <c r="BE1720">
        <v>0.17525874</v>
      </c>
      <c r="BF1720">
        <v>2.6741266E-2</v>
      </c>
      <c r="BG1720">
        <v>0.15258165000000001</v>
      </c>
      <c r="BH1720">
        <v>232237392</v>
      </c>
      <c r="BI1720">
        <v>0.72401433999999998</v>
      </c>
      <c r="BJ1720">
        <v>15</v>
      </c>
      <c r="BK1720">
        <v>0</v>
      </c>
      <c r="BL1720" t="b">
        <v>0</v>
      </c>
      <c r="BM1720">
        <v>0.20200000000000001</v>
      </c>
      <c r="BN1720">
        <v>1561733940</v>
      </c>
      <c r="BO1720">
        <v>1561733940</v>
      </c>
      <c r="BP1720">
        <v>1561733940</v>
      </c>
      <c r="BR1720">
        <v>-0.60043500000000005</v>
      </c>
    </row>
    <row r="1721" spans="1:70">
      <c r="A1721" t="s">
        <v>10103</v>
      </c>
      <c r="B1721" t="s">
        <v>10104</v>
      </c>
      <c r="C1721" t="str">
        <f t="shared" si="130"/>
        <v>嘉年華國際</v>
      </c>
      <c r="D1721" t="str">
        <f t="shared" si="131"/>
        <v>Real Estate Construction</v>
      </c>
      <c r="E1721" t="str">
        <f t="shared" si="132"/>
        <v>地產建築</v>
      </c>
      <c r="F1721" t="str">
        <f t="shared" si="133"/>
        <v>Real Estate Investment</v>
      </c>
      <c r="G1721" t="str">
        <f t="shared" si="134"/>
        <v>地產投資</v>
      </c>
      <c r="H1721" t="s">
        <v>68</v>
      </c>
      <c r="I1721" t="s">
        <v>69</v>
      </c>
      <c r="J1721" t="s">
        <v>70</v>
      </c>
      <c r="K1721" t="s">
        <v>71</v>
      </c>
      <c r="L1721" t="b">
        <v>0</v>
      </c>
      <c r="M1721" t="s">
        <v>72</v>
      </c>
      <c r="N1721" t="s">
        <v>73</v>
      </c>
      <c r="O1721" t="s">
        <v>74</v>
      </c>
      <c r="P1721" t="s">
        <v>10105</v>
      </c>
      <c r="Q1721" t="s">
        <v>10106</v>
      </c>
      <c r="R1721" t="s">
        <v>78</v>
      </c>
      <c r="S1721" t="s">
        <v>79</v>
      </c>
      <c r="T1721">
        <v>28800000</v>
      </c>
      <c r="U1721" t="s">
        <v>80</v>
      </c>
      <c r="V1721" t="b">
        <v>0</v>
      </c>
      <c r="W1721">
        <v>1127957400000</v>
      </c>
      <c r="X1721">
        <v>3</v>
      </c>
      <c r="Y1721">
        <v>0</v>
      </c>
      <c r="Z1721">
        <v>0</v>
      </c>
      <c r="AA1721">
        <v>1596007350</v>
      </c>
      <c r="AB1721">
        <v>0.01</v>
      </c>
      <c r="AC1721">
        <v>0.01</v>
      </c>
      <c r="AD1721" t="s">
        <v>5017</v>
      </c>
      <c r="AE1721">
        <v>0.01</v>
      </c>
      <c r="AF1721">
        <v>200000</v>
      </c>
      <c r="AG1721">
        <v>0.01</v>
      </c>
      <c r="AH1721">
        <v>0</v>
      </c>
      <c r="AI1721">
        <v>0.01</v>
      </c>
      <c r="AJ1721">
        <v>0</v>
      </c>
      <c r="AK1721">
        <v>0</v>
      </c>
      <c r="AL1721" t="s">
        <v>82</v>
      </c>
      <c r="AM1721" t="s">
        <v>72</v>
      </c>
      <c r="AN1721">
        <v>0.01</v>
      </c>
      <c r="AO1721">
        <v>1397692</v>
      </c>
      <c r="AP1721">
        <v>653750</v>
      </c>
      <c r="AQ1721">
        <v>0</v>
      </c>
      <c r="AR1721">
        <v>0</v>
      </c>
      <c r="AS1721" t="s">
        <v>10107</v>
      </c>
      <c r="AT1721">
        <v>-3.5000004000000001E-2</v>
      </c>
      <c r="AU1721">
        <v>-0.77777784999999999</v>
      </c>
      <c r="AV1721">
        <v>0.01</v>
      </c>
      <c r="AW1721">
        <v>4.4999999999999998E-2</v>
      </c>
      <c r="AZ1721">
        <v>23695200256</v>
      </c>
      <c r="BA1721">
        <v>0.14299999999999999</v>
      </c>
      <c r="BB1721">
        <v>0.01</v>
      </c>
      <c r="BC1721">
        <v>0</v>
      </c>
      <c r="BD1721">
        <v>0</v>
      </c>
      <c r="BE1721">
        <v>1.0370628999999999E-2</v>
      </c>
      <c r="BF1721">
        <v>-3.7062913E-4</v>
      </c>
      <c r="BG1721">
        <v>-3.5738344999999998E-2</v>
      </c>
      <c r="BH1721">
        <v>236952000</v>
      </c>
      <c r="BI1721">
        <v>6.9930060000000002E-2</v>
      </c>
      <c r="BJ1721">
        <v>15</v>
      </c>
      <c r="BK1721">
        <v>0</v>
      </c>
      <c r="BL1721" t="b">
        <v>0</v>
      </c>
      <c r="BM1721">
        <v>0.01</v>
      </c>
      <c r="BN1721">
        <v>1553785140</v>
      </c>
      <c r="BO1721">
        <v>1553785140</v>
      </c>
      <c r="BP1721">
        <v>1553785140</v>
      </c>
      <c r="BQ1721">
        <v>1.1627907</v>
      </c>
      <c r="BR1721">
        <v>8.6E-3</v>
      </c>
    </row>
    <row r="1722" spans="1:70">
      <c r="A1722" t="s">
        <v>10108</v>
      </c>
      <c r="B1722" t="s">
        <v>10109</v>
      </c>
      <c r="C1722" t="str">
        <f t="shared" si="130"/>
        <v>中國信息科技</v>
      </c>
      <c r="D1722" t="str">
        <f t="shared" si="131"/>
        <v>Information Technology</v>
      </c>
      <c r="E1722" t="str">
        <f t="shared" si="132"/>
        <v>資訊科技</v>
      </c>
      <c r="F1722" t="str">
        <f t="shared" si="133"/>
        <v>Technology and Software</v>
      </c>
      <c r="G1722" t="str">
        <f t="shared" si="134"/>
        <v>科技軟件</v>
      </c>
      <c r="H1722" t="s">
        <v>68</v>
      </c>
      <c r="I1722" t="s">
        <v>69</v>
      </c>
      <c r="J1722" t="s">
        <v>70</v>
      </c>
      <c r="K1722" t="s">
        <v>71</v>
      </c>
      <c r="L1722" t="b">
        <v>0</v>
      </c>
      <c r="M1722" t="s">
        <v>72</v>
      </c>
      <c r="N1722" t="s">
        <v>73</v>
      </c>
      <c r="O1722" t="s">
        <v>74</v>
      </c>
      <c r="P1722" t="s">
        <v>10110</v>
      </c>
      <c r="Q1722" t="s">
        <v>10111</v>
      </c>
      <c r="R1722" t="s">
        <v>78</v>
      </c>
      <c r="S1722" t="s">
        <v>79</v>
      </c>
      <c r="T1722">
        <v>28800000</v>
      </c>
      <c r="U1722" t="s">
        <v>80</v>
      </c>
      <c r="V1722" t="b">
        <v>0</v>
      </c>
      <c r="W1722">
        <v>1008034200000</v>
      </c>
      <c r="X1722">
        <v>3</v>
      </c>
      <c r="Y1722">
        <v>0</v>
      </c>
      <c r="Z1722">
        <v>0</v>
      </c>
      <c r="AA1722">
        <v>1596159184</v>
      </c>
      <c r="AB1722">
        <v>3.9E-2</v>
      </c>
      <c r="AC1722">
        <v>3.9E-2</v>
      </c>
      <c r="AD1722" t="s">
        <v>10112</v>
      </c>
      <c r="AE1722">
        <v>3.9E-2</v>
      </c>
      <c r="AF1722">
        <v>8004000</v>
      </c>
      <c r="AG1722">
        <v>3.9E-2</v>
      </c>
      <c r="AH1722">
        <v>3.5999999999999997E-2</v>
      </c>
      <c r="AI1722">
        <v>3.9E-2</v>
      </c>
      <c r="AJ1722">
        <v>0</v>
      </c>
      <c r="AK1722">
        <v>0</v>
      </c>
      <c r="AL1722" t="s">
        <v>82</v>
      </c>
      <c r="AM1722" t="s">
        <v>72</v>
      </c>
      <c r="AN1722">
        <v>3.9E-2</v>
      </c>
      <c r="AO1722">
        <v>2589236</v>
      </c>
      <c r="AP1722">
        <v>2326300</v>
      </c>
      <c r="AQ1722">
        <v>4.0000006999999999E-3</v>
      </c>
      <c r="AR1722">
        <v>0.11428573</v>
      </c>
      <c r="AS1722" t="s">
        <v>10113</v>
      </c>
      <c r="AT1722">
        <v>-5.1000003000000002E-2</v>
      </c>
      <c r="AU1722">
        <v>-0.56666665999999999</v>
      </c>
      <c r="AV1722">
        <v>3.5000000000000003E-2</v>
      </c>
      <c r="AW1722">
        <v>0.09</v>
      </c>
      <c r="AZ1722">
        <v>5744189952</v>
      </c>
      <c r="BA1722">
        <v>6.6000000000000003E-2</v>
      </c>
      <c r="BB1722">
        <v>5.5555555999999999E-2</v>
      </c>
      <c r="BC1722">
        <v>-1.6555555E-2</v>
      </c>
      <c r="BD1722">
        <v>-0.29799998</v>
      </c>
      <c r="BE1722">
        <v>6.9722220000000001E-2</v>
      </c>
      <c r="BF1722">
        <v>-3.0722220000000001E-2</v>
      </c>
      <c r="BG1722">
        <v>-0.44063740000000001</v>
      </c>
      <c r="BH1722">
        <v>224023408</v>
      </c>
      <c r="BI1722">
        <v>0.59090909999999996</v>
      </c>
      <c r="BJ1722">
        <v>15</v>
      </c>
      <c r="BK1722">
        <v>0</v>
      </c>
      <c r="BL1722" t="b">
        <v>0</v>
      </c>
      <c r="BM1722">
        <v>3.9E-2</v>
      </c>
      <c r="BN1722">
        <v>1553612340</v>
      </c>
      <c r="BO1722">
        <v>1553612340</v>
      </c>
      <c r="BP1722">
        <v>1553612340</v>
      </c>
      <c r="BR1722">
        <v>-1.32E-2</v>
      </c>
    </row>
    <row r="1723" spans="1:70">
      <c r="A1723" t="s">
        <v>10114</v>
      </c>
      <c r="B1723" t="s">
        <v>10115</v>
      </c>
      <c r="C1723" t="str">
        <f t="shared" si="130"/>
        <v>亞洲資產</v>
      </c>
      <c r="D1723" t="str">
        <f t="shared" si="131"/>
        <v>Meida and Communications</v>
      </c>
      <c r="E1723" t="str">
        <f t="shared" si="132"/>
        <v>傳理</v>
      </c>
      <c r="F1723" t="str">
        <f t="shared" si="133"/>
        <v>Media Entertainment Culture Publishing</v>
      </c>
      <c r="G1723" t="str">
        <f t="shared" si="134"/>
        <v>媒體娛樂及文化出版</v>
      </c>
      <c r="H1723" t="s">
        <v>68</v>
      </c>
      <c r="I1723" t="s">
        <v>69</v>
      </c>
      <c r="J1723" t="s">
        <v>70</v>
      </c>
      <c r="K1723" t="s">
        <v>71</v>
      </c>
      <c r="L1723" t="b">
        <v>0</v>
      </c>
      <c r="M1723" t="s">
        <v>72</v>
      </c>
      <c r="N1723" t="s">
        <v>73</v>
      </c>
      <c r="O1723" t="s">
        <v>74</v>
      </c>
      <c r="P1723" t="s">
        <v>10116</v>
      </c>
      <c r="Q1723" t="s">
        <v>10117</v>
      </c>
      <c r="R1723" t="s">
        <v>78</v>
      </c>
      <c r="S1723" t="s">
        <v>79</v>
      </c>
      <c r="T1723">
        <v>28800000</v>
      </c>
      <c r="U1723" t="s">
        <v>80</v>
      </c>
      <c r="V1723" t="b">
        <v>0</v>
      </c>
      <c r="W1723">
        <v>946949400000</v>
      </c>
      <c r="X1723">
        <v>3</v>
      </c>
      <c r="Y1723">
        <v>0</v>
      </c>
      <c r="Z1723">
        <v>0</v>
      </c>
      <c r="AA1723">
        <v>1595312202</v>
      </c>
      <c r="AB1723">
        <v>1.17</v>
      </c>
      <c r="AC1723">
        <v>1.19</v>
      </c>
      <c r="AD1723" t="s">
        <v>7666</v>
      </c>
      <c r="AE1723">
        <v>1.19</v>
      </c>
      <c r="AF1723">
        <v>3000</v>
      </c>
      <c r="AG1723">
        <v>1.17</v>
      </c>
      <c r="AH1723">
        <v>0.79</v>
      </c>
      <c r="AI1723">
        <v>1.24</v>
      </c>
      <c r="AJ1723">
        <v>0</v>
      </c>
      <c r="AK1723">
        <v>0</v>
      </c>
      <c r="AL1723" t="s">
        <v>82</v>
      </c>
      <c r="AM1723" t="s">
        <v>72</v>
      </c>
      <c r="AN1723">
        <v>1.19</v>
      </c>
      <c r="AO1723">
        <v>6580</v>
      </c>
      <c r="AP1723">
        <v>375</v>
      </c>
      <c r="AQ1723">
        <v>1.089</v>
      </c>
      <c r="AR1723">
        <v>13.444445</v>
      </c>
      <c r="AS1723" t="s">
        <v>10118</v>
      </c>
      <c r="AT1723">
        <v>-0.89</v>
      </c>
      <c r="AU1723">
        <v>-0.43203883999999998</v>
      </c>
      <c r="AV1723">
        <v>8.1000000000000003E-2</v>
      </c>
      <c r="AW1723">
        <v>2.06</v>
      </c>
      <c r="AZ1723">
        <v>200902000</v>
      </c>
      <c r="BA1723">
        <v>-0.45500000000000002</v>
      </c>
      <c r="BB1723">
        <v>1.2230555999999999</v>
      </c>
      <c r="BC1723">
        <v>-5.3055643999999999E-2</v>
      </c>
      <c r="BD1723">
        <v>-4.3379585999999998E-2</v>
      </c>
      <c r="BE1723">
        <v>0.89620834999999999</v>
      </c>
      <c r="BF1723">
        <v>0.27379160000000002</v>
      </c>
      <c r="BG1723">
        <v>0.30549997000000001</v>
      </c>
      <c r="BH1723">
        <v>235055328</v>
      </c>
      <c r="BI1723">
        <v>-2.5714283</v>
      </c>
      <c r="BJ1723">
        <v>15</v>
      </c>
      <c r="BK1723">
        <v>0</v>
      </c>
      <c r="BL1723" t="b">
        <v>0</v>
      </c>
      <c r="BM1723">
        <v>1.17</v>
      </c>
      <c r="BN1723">
        <v>1553871540</v>
      </c>
      <c r="BO1723">
        <v>1553871540</v>
      </c>
      <c r="BP1723">
        <v>1553871540</v>
      </c>
      <c r="BR1723">
        <v>-0.32</v>
      </c>
    </row>
    <row r="1724" spans="1:70">
      <c r="A1724" t="s">
        <v>10119</v>
      </c>
      <c r="B1724" t="s">
        <v>10120</v>
      </c>
      <c r="C1724" t="str">
        <f t="shared" si="130"/>
        <v>霸王集團</v>
      </c>
      <c r="D1724" t="str">
        <f t="shared" si="131"/>
        <v>Medicine</v>
      </c>
      <c r="E1724" t="str">
        <f t="shared" si="132"/>
        <v>醫藥</v>
      </c>
      <c r="F1724" t="str">
        <f t="shared" si="133"/>
        <v>Healthcare</v>
      </c>
      <c r="G1724" t="str">
        <f t="shared" si="134"/>
        <v>醫療保健</v>
      </c>
      <c r="H1724" t="s">
        <v>68</v>
      </c>
      <c r="I1724" t="s">
        <v>69</v>
      </c>
      <c r="J1724" t="s">
        <v>70</v>
      </c>
      <c r="K1724" t="s">
        <v>71</v>
      </c>
      <c r="L1724" t="b">
        <v>0</v>
      </c>
      <c r="M1724" t="s">
        <v>72</v>
      </c>
      <c r="N1724" t="s">
        <v>73</v>
      </c>
      <c r="O1724" t="s">
        <v>74</v>
      </c>
      <c r="P1724" t="s">
        <v>10121</v>
      </c>
      <c r="Q1724" t="s">
        <v>10122</v>
      </c>
      <c r="R1724" t="s">
        <v>78</v>
      </c>
      <c r="S1724" t="s">
        <v>79</v>
      </c>
      <c r="T1724">
        <v>28800000</v>
      </c>
      <c r="U1724" t="s">
        <v>80</v>
      </c>
      <c r="V1724" t="b">
        <v>0</v>
      </c>
      <c r="W1724">
        <v>1246584600000</v>
      </c>
      <c r="X1724">
        <v>3</v>
      </c>
      <c r="Y1724">
        <v>-1.0000020000000001E-3</v>
      </c>
      <c r="Z1724">
        <v>-1.2987039</v>
      </c>
      <c r="AA1724">
        <v>1596159595</v>
      </c>
      <c r="AB1724">
        <v>7.5999999999999998E-2</v>
      </c>
      <c r="AC1724">
        <v>7.3999999999999996E-2</v>
      </c>
      <c r="AD1724" t="s">
        <v>10123</v>
      </c>
      <c r="AE1724">
        <v>7.3999999999999996E-2</v>
      </c>
      <c r="AF1724">
        <v>2000</v>
      </c>
      <c r="AG1724">
        <v>7.6999999999999999E-2</v>
      </c>
      <c r="AH1724">
        <v>7.5999999999999998E-2</v>
      </c>
      <c r="AI1724">
        <v>7.8E-2</v>
      </c>
      <c r="AJ1724">
        <v>0</v>
      </c>
      <c r="AK1724">
        <v>0</v>
      </c>
      <c r="AL1724" t="s">
        <v>82</v>
      </c>
      <c r="AM1724" t="s">
        <v>102</v>
      </c>
      <c r="AN1724">
        <v>7.3999999999999996E-2</v>
      </c>
      <c r="AO1724">
        <v>470123</v>
      </c>
      <c r="AP1724">
        <v>447000</v>
      </c>
      <c r="AQ1724">
        <v>1.8999998000000001E-2</v>
      </c>
      <c r="AR1724">
        <v>0.33333328000000001</v>
      </c>
      <c r="AS1724" t="s">
        <v>10124</v>
      </c>
      <c r="AT1724">
        <v>-9.0999999999999998E-2</v>
      </c>
      <c r="AU1724">
        <v>-0.54491020000000001</v>
      </c>
      <c r="AV1724">
        <v>5.7000000000000002E-2</v>
      </c>
      <c r="AW1724">
        <v>0.16700000000000001</v>
      </c>
      <c r="AZ1724">
        <v>3162439936</v>
      </c>
      <c r="BA1724">
        <v>8.0000000000000002E-3</v>
      </c>
      <c r="BB1724">
        <v>6.7971429999999999E-2</v>
      </c>
      <c r="BC1724">
        <v>8.0285670000000003E-3</v>
      </c>
      <c r="BD1724">
        <v>0.11811678</v>
      </c>
      <c r="BE1724">
        <v>7.9076919999999995E-2</v>
      </c>
      <c r="BF1724">
        <v>-3.0769259000000002E-3</v>
      </c>
      <c r="BG1724">
        <v>-3.891054E-2</v>
      </c>
      <c r="BH1724">
        <v>240345424</v>
      </c>
      <c r="BI1724">
        <v>9.4999990000000007</v>
      </c>
      <c r="BJ1724">
        <v>15</v>
      </c>
      <c r="BK1724">
        <v>0</v>
      </c>
      <c r="BL1724" t="b">
        <v>0</v>
      </c>
      <c r="BM1724">
        <v>7.5999999999999998E-2</v>
      </c>
      <c r="BN1724">
        <v>1553785140</v>
      </c>
      <c r="BO1724">
        <v>1553785140</v>
      </c>
      <c r="BP1724">
        <v>1553785140</v>
      </c>
      <c r="BQ1724">
        <v>10.42381</v>
      </c>
      <c r="BR1724">
        <v>7.2909999999999997E-3</v>
      </c>
    </row>
    <row r="1725" spans="1:70">
      <c r="A1725" t="s">
        <v>10125</v>
      </c>
      <c r="B1725" t="s">
        <v>10126</v>
      </c>
      <c r="C1725" t="str">
        <f t="shared" si="130"/>
        <v>天源集團</v>
      </c>
      <c r="D1725" t="str">
        <f t="shared" si="131"/>
        <v>Transportation, logistics and infrastructure</v>
      </c>
      <c r="E1725" t="str">
        <f t="shared" si="132"/>
        <v>運輸、物流及基建</v>
      </c>
      <c r="F1725" t="str">
        <f t="shared" si="133"/>
        <v>Ports and services</v>
      </c>
      <c r="G1725" t="str">
        <f t="shared" si="134"/>
        <v>港口及服務</v>
      </c>
      <c r="H1725" t="s">
        <v>68</v>
      </c>
      <c r="I1725" t="s">
        <v>69</v>
      </c>
      <c r="J1725" t="s">
        <v>70</v>
      </c>
      <c r="K1725" t="s">
        <v>71</v>
      </c>
      <c r="L1725" t="b">
        <v>0</v>
      </c>
      <c r="M1725" t="s">
        <v>72</v>
      </c>
      <c r="N1725" t="s">
        <v>73</v>
      </c>
      <c r="O1725" t="s">
        <v>74</v>
      </c>
      <c r="P1725" t="s">
        <v>10127</v>
      </c>
      <c r="Q1725" t="s">
        <v>10128</v>
      </c>
      <c r="R1725" t="s">
        <v>78</v>
      </c>
      <c r="S1725" t="s">
        <v>79</v>
      </c>
      <c r="T1725">
        <v>28800000</v>
      </c>
      <c r="U1725" t="s">
        <v>80</v>
      </c>
      <c r="V1725" t="b">
        <v>0</v>
      </c>
      <c r="W1725">
        <v>1527816600000</v>
      </c>
      <c r="X1725">
        <v>3</v>
      </c>
      <c r="Y1725">
        <v>0</v>
      </c>
      <c r="Z1725">
        <v>0</v>
      </c>
      <c r="AA1725">
        <v>1596006029</v>
      </c>
      <c r="AB1725">
        <v>0.39</v>
      </c>
      <c r="AC1725">
        <v>0.39</v>
      </c>
      <c r="AD1725" t="s">
        <v>10129</v>
      </c>
      <c r="AE1725">
        <v>0.38500000000000001</v>
      </c>
      <c r="AF1725">
        <v>2553000</v>
      </c>
      <c r="AG1725">
        <v>0.39</v>
      </c>
      <c r="AH1725">
        <v>0.33500000000000002</v>
      </c>
      <c r="AI1725">
        <v>0.39</v>
      </c>
      <c r="AJ1725">
        <v>0</v>
      </c>
      <c r="AK1725">
        <v>0</v>
      </c>
      <c r="AL1725" t="s">
        <v>82</v>
      </c>
      <c r="AM1725" t="s">
        <v>102</v>
      </c>
      <c r="AN1725">
        <v>0.38500000000000001</v>
      </c>
      <c r="AO1725">
        <v>146123</v>
      </c>
      <c r="AP1725">
        <v>376500</v>
      </c>
      <c r="AQ1725">
        <v>0.13499998999999999</v>
      </c>
      <c r="AR1725">
        <v>0.52941172999999997</v>
      </c>
      <c r="AS1725" t="s">
        <v>10130</v>
      </c>
      <c r="AT1725">
        <v>-0.17000002</v>
      </c>
      <c r="AU1725">
        <v>-0.30357146000000002</v>
      </c>
      <c r="AV1725">
        <v>0.255</v>
      </c>
      <c r="AW1725">
        <v>0.56000000000000005</v>
      </c>
      <c r="AZ1725">
        <v>600000000</v>
      </c>
      <c r="BA1725">
        <v>7.4999999999999997E-2</v>
      </c>
      <c r="BB1725">
        <v>0.39571427999999997</v>
      </c>
      <c r="BC1725">
        <v>-5.7142972999999998E-3</v>
      </c>
      <c r="BD1725">
        <v>-1.4440463000000001E-2</v>
      </c>
      <c r="BE1725">
        <v>0.41545453999999998</v>
      </c>
      <c r="BF1725">
        <v>-2.5454550999999999E-2</v>
      </c>
      <c r="BG1725">
        <v>-6.1269160000000003E-2</v>
      </c>
      <c r="BH1725">
        <v>233999984</v>
      </c>
      <c r="BI1725">
        <v>5.2</v>
      </c>
      <c r="BJ1725">
        <v>15</v>
      </c>
      <c r="BK1725">
        <v>0</v>
      </c>
      <c r="BL1725" t="b">
        <v>0</v>
      </c>
      <c r="BM1725">
        <v>0.39</v>
      </c>
      <c r="BN1725">
        <v>1553439540</v>
      </c>
      <c r="BO1725">
        <v>1553439540</v>
      </c>
      <c r="BP1725">
        <v>1553439540</v>
      </c>
    </row>
    <row r="1726" spans="1:70">
      <c r="A1726" t="s">
        <v>10131</v>
      </c>
      <c r="B1726" t="s">
        <v>10132</v>
      </c>
      <c r="C1726" t="str">
        <f t="shared" si="130"/>
        <v>宏輝集團</v>
      </c>
      <c r="D1726" t="str">
        <f t="shared" si="131"/>
        <v>Real Estate Construction</v>
      </c>
      <c r="E1726" t="str">
        <f t="shared" si="132"/>
        <v>地產建築</v>
      </c>
      <c r="F1726" t="str">
        <f t="shared" si="133"/>
        <v>Real Estate Development</v>
      </c>
      <c r="G1726" t="str">
        <f t="shared" si="134"/>
        <v>地產發展</v>
      </c>
      <c r="H1726" t="s">
        <v>68</v>
      </c>
      <c r="I1726" t="s">
        <v>69</v>
      </c>
      <c r="J1726" t="s">
        <v>70</v>
      </c>
      <c r="K1726" t="s">
        <v>71</v>
      </c>
      <c r="L1726" t="b">
        <v>0</v>
      </c>
      <c r="M1726" t="s">
        <v>72</v>
      </c>
      <c r="N1726" t="s">
        <v>73</v>
      </c>
      <c r="O1726" t="s">
        <v>74</v>
      </c>
      <c r="P1726" t="s">
        <v>10133</v>
      </c>
      <c r="Q1726" t="s">
        <v>10134</v>
      </c>
      <c r="R1726" t="s">
        <v>78</v>
      </c>
      <c r="S1726" t="s">
        <v>79</v>
      </c>
      <c r="T1726">
        <v>28800000</v>
      </c>
      <c r="U1726" t="s">
        <v>80</v>
      </c>
      <c r="V1726" t="b">
        <v>0</v>
      </c>
      <c r="W1726">
        <v>1021944600000</v>
      </c>
      <c r="X1726">
        <v>3</v>
      </c>
      <c r="Y1726">
        <v>0</v>
      </c>
      <c r="Z1726">
        <v>0</v>
      </c>
      <c r="AA1726">
        <v>1596095363</v>
      </c>
      <c r="AB1726">
        <v>4.2000000000000003E-2</v>
      </c>
      <c r="AC1726">
        <v>4.1000000000000002E-2</v>
      </c>
      <c r="AD1726" t="s">
        <v>10135</v>
      </c>
      <c r="AE1726">
        <v>4.1000000000000002E-2</v>
      </c>
      <c r="AF1726">
        <v>112000</v>
      </c>
      <c r="AG1726">
        <v>4.2000000000000003E-2</v>
      </c>
      <c r="AH1726">
        <v>4.2000000000000003E-2</v>
      </c>
      <c r="AI1726">
        <v>4.7E-2</v>
      </c>
      <c r="AJ1726">
        <v>0</v>
      </c>
      <c r="AK1726">
        <v>0</v>
      </c>
      <c r="AL1726" t="s">
        <v>82</v>
      </c>
      <c r="AM1726" t="s">
        <v>72</v>
      </c>
      <c r="AN1726">
        <v>4.1000000000000002E-2</v>
      </c>
      <c r="AO1726">
        <v>942545</v>
      </c>
      <c r="AP1726">
        <v>240000</v>
      </c>
      <c r="AQ1726">
        <v>6.0000009999999996E-3</v>
      </c>
      <c r="AR1726">
        <v>0.1666667</v>
      </c>
      <c r="AS1726" t="s">
        <v>10136</v>
      </c>
      <c r="AT1726">
        <v>-0.06</v>
      </c>
      <c r="AU1726">
        <v>-0.58823530000000002</v>
      </c>
      <c r="AV1726">
        <v>3.5999999999999997E-2</v>
      </c>
      <c r="AW1726">
        <v>0.10199999999999999</v>
      </c>
      <c r="AX1726">
        <v>2E-3</v>
      </c>
      <c r="AY1726">
        <v>4.7619052000000002E-2</v>
      </c>
      <c r="AZ1726">
        <v>5548129792</v>
      </c>
      <c r="BA1726">
        <v>0.34399999999999997</v>
      </c>
      <c r="BB1726">
        <v>4.211111E-2</v>
      </c>
      <c r="BC1726">
        <v>-1.1111050999999999E-4</v>
      </c>
      <c r="BD1726">
        <v>-2.6385079999999999E-3</v>
      </c>
      <c r="BE1726">
        <v>5.3715276999999999E-2</v>
      </c>
      <c r="BF1726">
        <v>-1.1715278000000001E-2</v>
      </c>
      <c r="BG1726">
        <v>-0.21809955</v>
      </c>
      <c r="BH1726">
        <v>233021456</v>
      </c>
      <c r="BI1726">
        <v>0.122093014</v>
      </c>
      <c r="BJ1726">
        <v>15</v>
      </c>
      <c r="BK1726">
        <v>0</v>
      </c>
      <c r="BL1726" t="b">
        <v>0</v>
      </c>
      <c r="BM1726">
        <v>4.2000000000000003E-2</v>
      </c>
      <c r="BN1726">
        <v>1550851140</v>
      </c>
      <c r="BO1726">
        <v>1550851140</v>
      </c>
      <c r="BP1726">
        <v>1550851140</v>
      </c>
      <c r="BQ1726">
        <v>5.4545455</v>
      </c>
      <c r="BR1726">
        <v>7.7000000000000002E-3</v>
      </c>
    </row>
    <row r="1727" spans="1:70">
      <c r="A1727" t="s">
        <v>10137</v>
      </c>
      <c r="B1727" t="s">
        <v>10138</v>
      </c>
      <c r="C1727" t="str">
        <f t="shared" si="130"/>
        <v>景福集團</v>
      </c>
      <c r="D1727" t="str">
        <f t="shared" si="131"/>
        <v>Consumer Service</v>
      </c>
      <c r="E1727" t="str">
        <f t="shared" si="132"/>
        <v>消費者服務業</v>
      </c>
      <c r="F1727" t="str">
        <f t="shared" si="133"/>
        <v>Jewelry Watches</v>
      </c>
      <c r="G1727" t="str">
        <f t="shared" si="134"/>
        <v>珠寶鐘錶</v>
      </c>
      <c r="H1727" t="s">
        <v>68</v>
      </c>
      <c r="I1727" t="s">
        <v>69</v>
      </c>
      <c r="J1727" t="s">
        <v>70</v>
      </c>
      <c r="K1727" t="s">
        <v>71</v>
      </c>
      <c r="L1727" t="b">
        <v>0</v>
      </c>
      <c r="M1727" t="s">
        <v>72</v>
      </c>
      <c r="N1727" t="s">
        <v>73</v>
      </c>
      <c r="O1727" t="s">
        <v>74</v>
      </c>
      <c r="P1727" t="s">
        <v>10139</v>
      </c>
      <c r="Q1727" t="s">
        <v>10140</v>
      </c>
      <c r="R1727" t="s">
        <v>78</v>
      </c>
      <c r="S1727" t="s">
        <v>79</v>
      </c>
      <c r="T1727">
        <v>28800000</v>
      </c>
      <c r="U1727" t="s">
        <v>80</v>
      </c>
      <c r="V1727" t="b">
        <v>0</v>
      </c>
      <c r="W1727">
        <v>946949400000</v>
      </c>
      <c r="X1727">
        <v>3</v>
      </c>
      <c r="Y1727">
        <v>0</v>
      </c>
      <c r="Z1727">
        <v>0</v>
      </c>
      <c r="AA1727">
        <v>1596161264</v>
      </c>
      <c r="AB1727">
        <v>0.26</v>
      </c>
      <c r="AC1727">
        <v>0.26</v>
      </c>
      <c r="AD1727" t="s">
        <v>10141</v>
      </c>
      <c r="AE1727">
        <v>0.26</v>
      </c>
      <c r="AF1727">
        <v>80000</v>
      </c>
      <c r="AG1727">
        <v>0.26</v>
      </c>
      <c r="AH1727">
        <v>0.26</v>
      </c>
      <c r="AI1727">
        <v>0.27</v>
      </c>
      <c r="AJ1727">
        <v>0</v>
      </c>
      <c r="AK1727">
        <v>0</v>
      </c>
      <c r="AL1727" t="s">
        <v>82</v>
      </c>
      <c r="AM1727" t="s">
        <v>72</v>
      </c>
      <c r="AN1727">
        <v>0.26</v>
      </c>
      <c r="AO1727">
        <v>314043</v>
      </c>
      <c r="AP1727">
        <v>286250</v>
      </c>
      <c r="AQ1727">
        <v>2.9999985999999999E-2</v>
      </c>
      <c r="AR1727">
        <v>0.13043472</v>
      </c>
      <c r="AS1727" t="s">
        <v>10142</v>
      </c>
      <c r="AT1727">
        <v>-0.13500002</v>
      </c>
      <c r="AU1727">
        <v>-0.34177220000000003</v>
      </c>
      <c r="AV1727">
        <v>0.23</v>
      </c>
      <c r="AW1727">
        <v>0.39500000000000002</v>
      </c>
      <c r="AX1727">
        <v>2E-3</v>
      </c>
      <c r="AY1727">
        <v>7.6923080000000001E-3</v>
      </c>
      <c r="AZ1727">
        <v>913649984</v>
      </c>
      <c r="BA1727">
        <v>0.69499999999999995</v>
      </c>
      <c r="BB1727">
        <v>0.26417141999999999</v>
      </c>
      <c r="BC1727">
        <v>-4.1714309999999998E-3</v>
      </c>
      <c r="BD1727">
        <v>-1.5790623E-2</v>
      </c>
      <c r="BE1727">
        <v>0.28985316</v>
      </c>
      <c r="BF1727">
        <v>-2.9853165000000001E-2</v>
      </c>
      <c r="BG1727">
        <v>-0.10299410000000001</v>
      </c>
      <c r="BH1727">
        <v>237548992</v>
      </c>
      <c r="BI1727">
        <v>0.37410071</v>
      </c>
      <c r="BJ1727">
        <v>15</v>
      </c>
      <c r="BK1727">
        <v>0</v>
      </c>
      <c r="BL1727" t="b">
        <v>0</v>
      </c>
      <c r="BM1727">
        <v>0.26</v>
      </c>
      <c r="BN1727">
        <v>1561474740</v>
      </c>
      <c r="BO1727">
        <v>1561474740</v>
      </c>
      <c r="BP1727">
        <v>1561474740</v>
      </c>
      <c r="BQ1727">
        <v>41.935482</v>
      </c>
      <c r="BR1727">
        <v>6.1999999999999998E-3</v>
      </c>
    </row>
    <row r="1728" spans="1:70">
      <c r="A1728" t="s">
        <v>10143</v>
      </c>
      <c r="B1728" t="s">
        <v>10144</v>
      </c>
      <c r="C1728" t="str">
        <f t="shared" si="130"/>
        <v>裕田中國</v>
      </c>
      <c r="D1728" t="str">
        <f t="shared" si="131"/>
        <v>Real Estate Construction</v>
      </c>
      <c r="E1728" t="str">
        <f t="shared" si="132"/>
        <v>地產建築</v>
      </c>
      <c r="F1728" t="str">
        <f t="shared" si="133"/>
        <v>China Properties</v>
      </c>
      <c r="G1728" t="str">
        <f t="shared" si="134"/>
        <v>內房</v>
      </c>
      <c r="H1728" t="s">
        <v>68</v>
      </c>
      <c r="I1728" t="s">
        <v>69</v>
      </c>
      <c r="J1728" t="s">
        <v>70</v>
      </c>
      <c r="K1728" t="s">
        <v>71</v>
      </c>
      <c r="L1728" t="b">
        <v>0</v>
      </c>
      <c r="M1728" t="s">
        <v>72</v>
      </c>
      <c r="N1728" t="s">
        <v>73</v>
      </c>
      <c r="O1728" t="s">
        <v>74</v>
      </c>
      <c r="P1728" t="s">
        <v>10145</v>
      </c>
      <c r="Q1728" t="s">
        <v>10146</v>
      </c>
      <c r="R1728" t="s">
        <v>78</v>
      </c>
      <c r="S1728" t="s">
        <v>79</v>
      </c>
      <c r="T1728">
        <v>28800000</v>
      </c>
      <c r="U1728" t="s">
        <v>80</v>
      </c>
      <c r="V1728" t="b">
        <v>0</v>
      </c>
      <c r="W1728">
        <v>1078882200000</v>
      </c>
      <c r="X1728">
        <v>3</v>
      </c>
      <c r="Y1728">
        <v>0</v>
      </c>
      <c r="Z1728">
        <v>0</v>
      </c>
      <c r="AA1728">
        <v>1595820190</v>
      </c>
      <c r="AB1728">
        <v>0.01</v>
      </c>
      <c r="AC1728">
        <v>0.01</v>
      </c>
      <c r="AD1728" t="s">
        <v>5017</v>
      </c>
      <c r="AE1728">
        <v>0.01</v>
      </c>
      <c r="AF1728">
        <v>500000</v>
      </c>
      <c r="AG1728">
        <v>0.01</v>
      </c>
      <c r="AH1728">
        <v>0</v>
      </c>
      <c r="AI1728">
        <v>0.01</v>
      </c>
      <c r="AJ1728">
        <v>0</v>
      </c>
      <c r="AK1728">
        <v>0</v>
      </c>
      <c r="AL1728" t="s">
        <v>82</v>
      </c>
      <c r="AM1728" t="s">
        <v>72</v>
      </c>
      <c r="AN1728">
        <v>0.01</v>
      </c>
      <c r="AO1728">
        <v>541200</v>
      </c>
      <c r="AP1728">
        <v>62500</v>
      </c>
      <c r="AQ1728">
        <v>0</v>
      </c>
      <c r="AR1728">
        <v>0</v>
      </c>
      <c r="AS1728" t="s">
        <v>10147</v>
      </c>
      <c r="AT1728">
        <v>-2.4000001999999999E-2</v>
      </c>
      <c r="AU1728">
        <v>-0.70588240000000002</v>
      </c>
      <c r="AV1728">
        <v>0.01</v>
      </c>
      <c r="AW1728">
        <v>3.4000000000000002E-2</v>
      </c>
      <c r="AZ1728">
        <v>23336699904</v>
      </c>
      <c r="BA1728">
        <v>3.0000000000000001E-3</v>
      </c>
      <c r="BB1728">
        <v>0.01</v>
      </c>
      <c r="BC1728">
        <v>0</v>
      </c>
      <c r="BD1728">
        <v>0</v>
      </c>
      <c r="BE1728">
        <v>1.0034964E-2</v>
      </c>
      <c r="BF1728" s="1">
        <v>-3.4964642999999998E-5</v>
      </c>
      <c r="BG1728">
        <v>-3.4842816999999999E-3</v>
      </c>
      <c r="BH1728">
        <v>233366992</v>
      </c>
      <c r="BI1728">
        <v>3.3333333000000001</v>
      </c>
      <c r="BJ1728">
        <v>15</v>
      </c>
      <c r="BK1728">
        <v>0</v>
      </c>
      <c r="BL1728" t="b">
        <v>0</v>
      </c>
      <c r="BM1728">
        <v>0.01</v>
      </c>
      <c r="BN1728">
        <v>1561733940</v>
      </c>
      <c r="BO1728">
        <v>1561733940</v>
      </c>
      <c r="BP1728">
        <v>1561733940</v>
      </c>
      <c r="BR1728">
        <v>-1.26E-2</v>
      </c>
    </row>
    <row r="1729" spans="1:72">
      <c r="A1729" t="s">
        <v>10148</v>
      </c>
      <c r="B1729" t="s">
        <v>10149</v>
      </c>
      <c r="C1729" t="str">
        <f t="shared" ref="C1729:C1792" si="135">VLOOKUP($A1729,sectors,2,FALSE)</f>
        <v>中國智能交通</v>
      </c>
      <c r="D1729" t="str">
        <f t="shared" ref="D1729:D1792" si="136">VLOOKUP($A1729,sectors,4,FALSE)</f>
        <v>Transportation, logistics and infrastructure</v>
      </c>
      <c r="E1729" t="str">
        <f t="shared" ref="E1729:E1792" si="137">VLOOKUP($A1729,sectors,5,FALSE)</f>
        <v>運輸、物流及基建</v>
      </c>
      <c r="F1729" t="str">
        <f t="shared" ref="F1729:F1792" si="138">VLOOKUP($A1729,sectors,7,FALSE)</f>
        <v>Railway related</v>
      </c>
      <c r="G1729" t="str">
        <f t="shared" ref="G1729:G1792" si="139">VLOOKUP($A1729,sectors,8,FALSE)</f>
        <v>鐵路相關</v>
      </c>
      <c r="H1729" t="s">
        <v>68</v>
      </c>
      <c r="I1729" t="s">
        <v>69</v>
      </c>
      <c r="J1729" t="s">
        <v>70</v>
      </c>
      <c r="K1729" t="s">
        <v>71</v>
      </c>
      <c r="L1729" t="b">
        <v>0</v>
      </c>
      <c r="M1729" t="s">
        <v>72</v>
      </c>
      <c r="N1729" t="s">
        <v>73</v>
      </c>
      <c r="O1729" t="s">
        <v>74</v>
      </c>
      <c r="P1729" t="s">
        <v>10150</v>
      </c>
      <c r="Q1729" t="s">
        <v>10151</v>
      </c>
      <c r="R1729" t="s">
        <v>78</v>
      </c>
      <c r="S1729" t="s">
        <v>79</v>
      </c>
      <c r="T1729">
        <v>28800000</v>
      </c>
      <c r="U1729" t="s">
        <v>80</v>
      </c>
      <c r="V1729" t="b">
        <v>0</v>
      </c>
      <c r="W1729">
        <v>1279157400000</v>
      </c>
      <c r="X1729">
        <v>3</v>
      </c>
      <c r="Y1729">
        <v>3.0000059999999999E-3</v>
      </c>
      <c r="Z1729">
        <v>1.9736882</v>
      </c>
      <c r="AA1729">
        <v>1596095993</v>
      </c>
      <c r="AB1729">
        <v>0.155</v>
      </c>
      <c r="AC1729">
        <v>0.152</v>
      </c>
      <c r="AD1729" t="s">
        <v>10152</v>
      </c>
      <c r="AE1729">
        <v>0.14099999999999999</v>
      </c>
      <c r="AF1729">
        <v>152000</v>
      </c>
      <c r="AG1729">
        <v>0.152</v>
      </c>
      <c r="AH1729">
        <v>0.155</v>
      </c>
      <c r="AI1729">
        <v>0.16300000000000001</v>
      </c>
      <c r="AJ1729">
        <v>0</v>
      </c>
      <c r="AK1729">
        <v>0</v>
      </c>
      <c r="AL1729" t="s">
        <v>82</v>
      </c>
      <c r="AM1729" t="s">
        <v>102</v>
      </c>
      <c r="AN1729">
        <v>0.14099999999999999</v>
      </c>
      <c r="AO1729">
        <v>405446</v>
      </c>
      <c r="AP1729">
        <v>102750</v>
      </c>
      <c r="AQ1729">
        <v>2.5000006000000002E-2</v>
      </c>
      <c r="AR1729">
        <v>0.19230774</v>
      </c>
      <c r="AS1729" t="s">
        <v>10153</v>
      </c>
      <c r="AT1729">
        <v>-8.7999999999999995E-2</v>
      </c>
      <c r="AU1729">
        <v>-0.36213990000000001</v>
      </c>
      <c r="AV1729">
        <v>0.13</v>
      </c>
      <c r="AW1729">
        <v>0.24299999999999999</v>
      </c>
      <c r="AZ1729">
        <v>1654019968</v>
      </c>
      <c r="BA1729">
        <v>0.192</v>
      </c>
      <c r="BB1729">
        <v>0.16382857000000001</v>
      </c>
      <c r="BC1729">
        <v>-8.8285654999999998E-3</v>
      </c>
      <c r="BD1729">
        <v>-5.3889047000000002E-2</v>
      </c>
      <c r="BE1729">
        <v>0.16438462000000001</v>
      </c>
      <c r="BF1729">
        <v>-9.3846169999999996E-3</v>
      </c>
      <c r="BG1729">
        <v>-5.7089389999999997E-2</v>
      </c>
      <c r="BH1729">
        <v>256373104</v>
      </c>
      <c r="BI1729">
        <v>0.80729169999999995</v>
      </c>
      <c r="BJ1729">
        <v>15</v>
      </c>
      <c r="BK1729">
        <v>0</v>
      </c>
      <c r="BL1729" t="b">
        <v>0</v>
      </c>
      <c r="BM1729">
        <v>0.155</v>
      </c>
      <c r="BN1729">
        <v>1553785140</v>
      </c>
      <c r="BO1729">
        <v>1553785140</v>
      </c>
      <c r="BP1729">
        <v>1553785140</v>
      </c>
      <c r="BR1729">
        <v>-3.3524999999999999E-2</v>
      </c>
    </row>
    <row r="1730" spans="1:72">
      <c r="A1730" t="s">
        <v>10154</v>
      </c>
      <c r="B1730" t="s">
        <v>10155</v>
      </c>
      <c r="C1730" t="str">
        <f t="shared" si="135"/>
        <v>匯鑫小貸</v>
      </c>
      <c r="D1730" t="str">
        <f t="shared" si="136"/>
        <v>Financial</v>
      </c>
      <c r="E1730" t="str">
        <f t="shared" si="137"/>
        <v>金融</v>
      </c>
      <c r="F1730" t="str">
        <f t="shared" si="138"/>
        <v>Other financial services</v>
      </c>
      <c r="G1730" t="str">
        <f t="shared" si="139"/>
        <v>其他金融服務</v>
      </c>
      <c r="H1730" t="s">
        <v>68</v>
      </c>
      <c r="I1730" t="s">
        <v>69</v>
      </c>
      <c r="J1730" t="s">
        <v>70</v>
      </c>
      <c r="K1730" t="s">
        <v>71</v>
      </c>
      <c r="L1730" t="b">
        <v>0</v>
      </c>
      <c r="M1730" t="s">
        <v>72</v>
      </c>
      <c r="N1730" t="s">
        <v>73</v>
      </c>
      <c r="O1730" t="s">
        <v>74</v>
      </c>
      <c r="P1730" t="s">
        <v>10156</v>
      </c>
      <c r="Q1730" t="s">
        <v>10157</v>
      </c>
      <c r="R1730" t="s">
        <v>78</v>
      </c>
      <c r="S1730" t="s">
        <v>79</v>
      </c>
      <c r="T1730">
        <v>28800000</v>
      </c>
      <c r="U1730" t="s">
        <v>80</v>
      </c>
      <c r="V1730" t="b">
        <v>0</v>
      </c>
      <c r="W1730">
        <v>1475199000000</v>
      </c>
      <c r="X1730">
        <v>3</v>
      </c>
      <c r="Y1730">
        <v>-9.9999900000000003E-3</v>
      </c>
      <c r="Z1730">
        <v>-0.76923006999999999</v>
      </c>
      <c r="AA1730">
        <v>1594363707</v>
      </c>
      <c r="AB1730">
        <v>1.29</v>
      </c>
      <c r="AC1730">
        <v>1.29</v>
      </c>
      <c r="AD1730" t="s">
        <v>10158</v>
      </c>
      <c r="AE1730">
        <v>1.2</v>
      </c>
      <c r="AF1730">
        <v>4000</v>
      </c>
      <c r="AG1730">
        <v>1.3</v>
      </c>
      <c r="AH1730">
        <v>1.2</v>
      </c>
      <c r="AI1730">
        <v>1.75</v>
      </c>
      <c r="AJ1730">
        <v>0</v>
      </c>
      <c r="AK1730">
        <v>0</v>
      </c>
      <c r="AL1730" t="s">
        <v>82</v>
      </c>
      <c r="AM1730" t="s">
        <v>102</v>
      </c>
      <c r="AN1730">
        <v>1.2</v>
      </c>
      <c r="AO1730">
        <v>1292</v>
      </c>
      <c r="AP1730">
        <v>0</v>
      </c>
      <c r="AQ1730">
        <v>0.39</v>
      </c>
      <c r="AR1730">
        <v>0.43333334000000001</v>
      </c>
      <c r="AS1730" t="s">
        <v>10159</v>
      </c>
      <c r="AT1730">
        <v>-0.35000002000000002</v>
      </c>
      <c r="AU1730">
        <v>-0.21341465000000001</v>
      </c>
      <c r="AV1730">
        <v>0.9</v>
      </c>
      <c r="AW1730">
        <v>1.64</v>
      </c>
      <c r="AZ1730">
        <v>180000000</v>
      </c>
      <c r="BB1730">
        <v>1.2915714</v>
      </c>
      <c r="BC1730">
        <v>-1.5714169E-3</v>
      </c>
      <c r="BD1730">
        <v>-1.2166704999999999E-3</v>
      </c>
      <c r="BE1730">
        <v>1.2973775999999999</v>
      </c>
      <c r="BF1730">
        <v>-7.3776244999999999E-3</v>
      </c>
      <c r="BG1730">
        <v>-5.686567E-3</v>
      </c>
      <c r="BH1730">
        <v>877200000</v>
      </c>
      <c r="BJ1730">
        <v>15</v>
      </c>
      <c r="BK1730">
        <v>0</v>
      </c>
      <c r="BL1730" t="b">
        <v>0</v>
      </c>
      <c r="BM1730">
        <v>1.29</v>
      </c>
      <c r="BN1730">
        <v>1553007540</v>
      </c>
      <c r="BO1730">
        <v>1553007540</v>
      </c>
      <c r="BP1730">
        <v>1553007540</v>
      </c>
    </row>
    <row r="1731" spans="1:72">
      <c r="A1731" t="s">
        <v>10160</v>
      </c>
      <c r="B1731" t="s">
        <v>10161</v>
      </c>
      <c r="C1731" t="str">
        <f t="shared" si="135"/>
        <v>新源萬恒控股</v>
      </c>
      <c r="D1731" t="str">
        <f t="shared" si="136"/>
        <v>Raw Materials</v>
      </c>
      <c r="E1731" t="str">
        <f t="shared" si="137"/>
        <v>原材料</v>
      </c>
      <c r="F1731" t="str">
        <f t="shared" si="138"/>
        <v>Non-ferrous metals and ores</v>
      </c>
      <c r="G1731" t="str">
        <f t="shared" si="139"/>
        <v>有色金屬及礦石</v>
      </c>
      <c r="H1731" t="s">
        <v>68</v>
      </c>
      <c r="I1731" t="s">
        <v>69</v>
      </c>
      <c r="J1731" t="s">
        <v>70</v>
      </c>
      <c r="K1731" t="s">
        <v>71</v>
      </c>
      <c r="L1731" t="b">
        <v>0</v>
      </c>
      <c r="M1731" t="s">
        <v>72</v>
      </c>
      <c r="N1731" t="s">
        <v>73</v>
      </c>
      <c r="O1731" t="s">
        <v>74</v>
      </c>
      <c r="P1731" t="s">
        <v>10162</v>
      </c>
      <c r="Q1731" t="s">
        <v>10163</v>
      </c>
      <c r="R1731" t="s">
        <v>78</v>
      </c>
      <c r="S1731" t="s">
        <v>79</v>
      </c>
      <c r="T1731">
        <v>28800000</v>
      </c>
      <c r="U1731" t="s">
        <v>80</v>
      </c>
      <c r="V1731" t="b">
        <v>0</v>
      </c>
      <c r="W1731">
        <v>1046655000000</v>
      </c>
      <c r="X1731">
        <v>3</v>
      </c>
      <c r="Y1731">
        <v>1.0000002000000001E-3</v>
      </c>
      <c r="Z1731">
        <v>9.0909110000000002</v>
      </c>
      <c r="AA1731">
        <v>1596095400</v>
      </c>
      <c r="AB1731">
        <v>1.2E-2</v>
      </c>
      <c r="AC1731">
        <v>1.2E-2</v>
      </c>
      <c r="AD1731" t="s">
        <v>10164</v>
      </c>
      <c r="AE1731">
        <v>1.0999999999999999E-2</v>
      </c>
      <c r="AF1731">
        <v>3950000</v>
      </c>
      <c r="AG1731">
        <v>1.0999999999999999E-2</v>
      </c>
      <c r="AH1731">
        <v>1.0999999999999999E-2</v>
      </c>
      <c r="AI1731">
        <v>1.2E-2</v>
      </c>
      <c r="AJ1731">
        <v>0</v>
      </c>
      <c r="AK1731">
        <v>0</v>
      </c>
      <c r="AL1731" t="s">
        <v>82</v>
      </c>
      <c r="AM1731" t="s">
        <v>72</v>
      </c>
      <c r="AN1731">
        <v>1.0999999999999999E-2</v>
      </c>
      <c r="AO1731">
        <v>5264046</v>
      </c>
      <c r="AP1731">
        <v>3706250</v>
      </c>
      <c r="AQ1731">
        <v>2.0000003000000001E-3</v>
      </c>
      <c r="AR1731">
        <v>0.20000003</v>
      </c>
      <c r="AS1731" t="s">
        <v>10165</v>
      </c>
      <c r="AT1731">
        <v>-2.3E-2</v>
      </c>
      <c r="AU1731">
        <v>-0.65714289999999997</v>
      </c>
      <c r="AV1731">
        <v>0.01</v>
      </c>
      <c r="AW1731">
        <v>3.5000000000000003E-2</v>
      </c>
      <c r="AX1731">
        <v>1E-3</v>
      </c>
      <c r="AY1731">
        <v>9.0909089999999998E-2</v>
      </c>
      <c r="AZ1731">
        <v>21084100608</v>
      </c>
      <c r="BA1731">
        <v>2.3E-2</v>
      </c>
      <c r="BB1731">
        <v>1.24E-2</v>
      </c>
      <c r="BC1731">
        <v>-4.0000025E-4</v>
      </c>
      <c r="BD1731">
        <v>-3.2258082E-2</v>
      </c>
      <c r="BE1731">
        <v>1.3818182E-2</v>
      </c>
      <c r="BF1731">
        <v>-1.818182E-3</v>
      </c>
      <c r="BG1731">
        <v>-0.13157895</v>
      </c>
      <c r="BH1731">
        <v>253009216</v>
      </c>
      <c r="BI1731">
        <v>0.52173910000000001</v>
      </c>
      <c r="BJ1731">
        <v>15</v>
      </c>
      <c r="BK1731">
        <v>0</v>
      </c>
      <c r="BL1731" t="b">
        <v>0</v>
      </c>
      <c r="BM1731">
        <v>1.2E-2</v>
      </c>
      <c r="BN1731">
        <v>1560524340</v>
      </c>
      <c r="BO1731">
        <v>1560524340</v>
      </c>
      <c r="BP1731">
        <v>1560524340</v>
      </c>
      <c r="BR1731">
        <v>-8.0000000000000004E-4</v>
      </c>
    </row>
    <row r="1732" spans="1:72">
      <c r="A1732" t="s">
        <v>10166</v>
      </c>
      <c r="B1732" t="s">
        <v>10167</v>
      </c>
      <c r="C1732" t="str">
        <f t="shared" si="135"/>
        <v>國茂控股</v>
      </c>
      <c r="D1732" t="str">
        <f t="shared" si="136"/>
        <v>Food and Beverage</v>
      </c>
      <c r="E1732" t="str">
        <f t="shared" si="137"/>
        <v>飲食相關</v>
      </c>
      <c r="F1732" t="str">
        <f t="shared" si="138"/>
        <v>Catering</v>
      </c>
      <c r="G1732" t="str">
        <f t="shared" si="139"/>
        <v>餐飲</v>
      </c>
      <c r="H1732" t="s">
        <v>68</v>
      </c>
      <c r="I1732" t="s">
        <v>69</v>
      </c>
      <c r="J1732" t="s">
        <v>70</v>
      </c>
      <c r="K1732" t="s">
        <v>71</v>
      </c>
      <c r="L1732" t="b">
        <v>0</v>
      </c>
      <c r="M1732" t="s">
        <v>72</v>
      </c>
      <c r="N1732" t="s">
        <v>73</v>
      </c>
      <c r="O1732" t="s">
        <v>74</v>
      </c>
      <c r="P1732" t="s">
        <v>10168</v>
      </c>
      <c r="Q1732" t="s">
        <v>10169</v>
      </c>
      <c r="R1732" t="s">
        <v>78</v>
      </c>
      <c r="S1732" t="s">
        <v>79</v>
      </c>
      <c r="T1732">
        <v>28800000</v>
      </c>
      <c r="U1732" t="s">
        <v>80</v>
      </c>
      <c r="V1732" t="b">
        <v>0</v>
      </c>
      <c r="W1732">
        <v>1487122200000</v>
      </c>
      <c r="X1732">
        <v>3</v>
      </c>
      <c r="Y1732">
        <v>1.0000020000000001E-3</v>
      </c>
      <c r="Z1732">
        <v>0.51813569999999998</v>
      </c>
      <c r="AA1732">
        <v>1596009553</v>
      </c>
      <c r="AB1732">
        <v>0.19400000000000001</v>
      </c>
      <c r="AC1732">
        <v>0.19400000000000001</v>
      </c>
      <c r="AD1732" t="s">
        <v>10170</v>
      </c>
      <c r="AE1732">
        <v>0.19</v>
      </c>
      <c r="AF1732">
        <v>24000</v>
      </c>
      <c r="AG1732">
        <v>0.193</v>
      </c>
      <c r="AH1732">
        <v>0.184</v>
      </c>
      <c r="AI1732">
        <v>0.19600000000000001</v>
      </c>
      <c r="AJ1732">
        <v>0</v>
      </c>
      <c r="AK1732">
        <v>0</v>
      </c>
      <c r="AL1732" t="s">
        <v>82</v>
      </c>
      <c r="AM1732" t="s">
        <v>72</v>
      </c>
      <c r="AN1732">
        <v>0.19</v>
      </c>
      <c r="AO1732">
        <v>201015</v>
      </c>
      <c r="AP1732">
        <v>36000</v>
      </c>
      <c r="AQ1732">
        <v>8.400001E-2</v>
      </c>
      <c r="AR1732">
        <v>0.76363639999999999</v>
      </c>
      <c r="AS1732" t="s">
        <v>10171</v>
      </c>
      <c r="AT1732">
        <v>-6.5999984999999997E-2</v>
      </c>
      <c r="AU1732">
        <v>-0.25384610000000002</v>
      </c>
      <c r="AV1732">
        <v>0.11</v>
      </c>
      <c r="AW1732">
        <v>0.26</v>
      </c>
      <c r="AZ1732">
        <v>1200000000</v>
      </c>
      <c r="BA1732">
        <v>2.3E-2</v>
      </c>
      <c r="BB1732">
        <v>0.19120000000000001</v>
      </c>
      <c r="BC1732">
        <v>2.8000027E-3</v>
      </c>
      <c r="BD1732">
        <v>1.4644366000000001E-2</v>
      </c>
      <c r="BE1732">
        <v>0.20434266000000001</v>
      </c>
      <c r="BF1732">
        <v>-1.0342657999999999E-2</v>
      </c>
      <c r="BG1732">
        <v>-5.0614281999999997E-2</v>
      </c>
      <c r="BH1732">
        <v>232800000</v>
      </c>
      <c r="BI1732">
        <v>8.4347829999999995</v>
      </c>
      <c r="BJ1732">
        <v>15</v>
      </c>
      <c r="BK1732">
        <v>0</v>
      </c>
      <c r="BL1732" t="b">
        <v>0</v>
      </c>
      <c r="BM1732">
        <v>0.19400000000000001</v>
      </c>
      <c r="BN1732">
        <v>1561622400</v>
      </c>
      <c r="BO1732">
        <v>1561622400</v>
      </c>
      <c r="BP1732">
        <v>1561622400</v>
      </c>
    </row>
    <row r="1733" spans="1:72">
      <c r="A1733" t="s">
        <v>10172</v>
      </c>
      <c r="B1733" t="s">
        <v>10173</v>
      </c>
      <c r="C1733" t="str">
        <f t="shared" si="135"/>
        <v>均安控股</v>
      </c>
      <c r="D1733" t="str">
        <f t="shared" si="136"/>
        <v>Real Estate Construction</v>
      </c>
      <c r="E1733" t="str">
        <f t="shared" si="137"/>
        <v>地產建築</v>
      </c>
      <c r="F1733" t="str">
        <f t="shared" si="138"/>
        <v>Construction related</v>
      </c>
      <c r="G1733" t="str">
        <f t="shared" si="139"/>
        <v>建築相關</v>
      </c>
      <c r="H1733" t="s">
        <v>68</v>
      </c>
      <c r="I1733" t="s">
        <v>69</v>
      </c>
      <c r="J1733" t="s">
        <v>70</v>
      </c>
      <c r="K1733" t="s">
        <v>71</v>
      </c>
      <c r="L1733" t="b">
        <v>0</v>
      </c>
      <c r="M1733" t="s">
        <v>72</v>
      </c>
      <c r="N1733" t="s">
        <v>73</v>
      </c>
      <c r="O1733" t="s">
        <v>74</v>
      </c>
      <c r="P1733" t="s">
        <v>10174</v>
      </c>
      <c r="Q1733" t="s">
        <v>10175</v>
      </c>
      <c r="R1733" t="s">
        <v>78</v>
      </c>
      <c r="S1733" t="s">
        <v>79</v>
      </c>
      <c r="T1733">
        <v>28800000</v>
      </c>
      <c r="U1733" t="s">
        <v>80</v>
      </c>
      <c r="V1733" t="b">
        <v>0</v>
      </c>
      <c r="W1733">
        <v>1427419800000</v>
      </c>
      <c r="X1733">
        <v>3</v>
      </c>
      <c r="Y1733">
        <v>2.3000001999999999E-2</v>
      </c>
      <c r="Z1733">
        <v>15.23179</v>
      </c>
      <c r="AA1733">
        <v>1596159006</v>
      </c>
      <c r="AB1733">
        <v>0.17399999999999999</v>
      </c>
      <c r="AC1733">
        <v>0.17499999999999999</v>
      </c>
      <c r="AD1733" t="s">
        <v>10176</v>
      </c>
      <c r="AE1733">
        <v>0.17499999999999999</v>
      </c>
      <c r="AF1733">
        <v>10000</v>
      </c>
      <c r="AG1733">
        <v>0.151</v>
      </c>
      <c r="AH1733">
        <v>0.15</v>
      </c>
      <c r="AI1733">
        <v>0.17399999999999999</v>
      </c>
      <c r="AJ1733">
        <v>0</v>
      </c>
      <c r="AK1733">
        <v>0</v>
      </c>
      <c r="AL1733" t="s">
        <v>82</v>
      </c>
      <c r="AM1733" t="s">
        <v>72</v>
      </c>
      <c r="AN1733">
        <v>0.17499999999999999</v>
      </c>
      <c r="AO1733">
        <v>759450</v>
      </c>
      <c r="AP1733">
        <v>335000</v>
      </c>
      <c r="AQ1733">
        <v>8.799999E-2</v>
      </c>
      <c r="AR1733">
        <v>1.0232557</v>
      </c>
      <c r="AS1733" t="s">
        <v>10177</v>
      </c>
      <c r="AT1733">
        <v>-0.31100001999999999</v>
      </c>
      <c r="AU1733">
        <v>-0.64123713999999998</v>
      </c>
      <c r="AV1733">
        <v>8.5999999999999993E-2</v>
      </c>
      <c r="AW1733">
        <v>0.48499999999999999</v>
      </c>
      <c r="AZ1733">
        <v>1584000000</v>
      </c>
      <c r="BA1733">
        <v>0.32600000000000001</v>
      </c>
      <c r="BB1733">
        <v>0.13302857000000001</v>
      </c>
      <c r="BC1733">
        <v>4.0971430000000003E-2</v>
      </c>
      <c r="BD1733">
        <v>0.30798969999999998</v>
      </c>
      <c r="BE1733">
        <v>0.18446853999999999</v>
      </c>
      <c r="BF1733">
        <v>-1.0468543E-2</v>
      </c>
      <c r="BG1733">
        <v>-5.6749745999999997E-2</v>
      </c>
      <c r="BH1733">
        <v>275616000</v>
      </c>
      <c r="BI1733">
        <v>0.5337423</v>
      </c>
      <c r="BJ1733">
        <v>15</v>
      </c>
      <c r="BK1733">
        <v>0</v>
      </c>
      <c r="BL1733" t="b">
        <v>0</v>
      </c>
      <c r="BM1733">
        <v>0.17399999999999999</v>
      </c>
      <c r="BN1733">
        <v>1561733940</v>
      </c>
      <c r="BO1733">
        <v>1561733940</v>
      </c>
      <c r="BP1733">
        <v>1561733940</v>
      </c>
    </row>
    <row r="1734" spans="1:72">
      <c r="A1734" t="s">
        <v>10178</v>
      </c>
      <c r="B1734" t="s">
        <v>10179</v>
      </c>
      <c r="C1734" t="str">
        <f t="shared" si="135"/>
        <v>利標品牌</v>
      </c>
      <c r="D1734" t="str">
        <f t="shared" si="136"/>
        <v>Consumer Goods Manufacturing</v>
      </c>
      <c r="E1734" t="str">
        <f t="shared" si="137"/>
        <v>消費品製造</v>
      </c>
      <c r="F1734" t="str">
        <f t="shared" si="138"/>
        <v>Textile and Clothing</v>
      </c>
      <c r="G1734" t="str">
        <f t="shared" si="139"/>
        <v>紡織製衣</v>
      </c>
      <c r="H1734" t="s">
        <v>68</v>
      </c>
      <c r="I1734" t="s">
        <v>69</v>
      </c>
      <c r="J1734" t="s">
        <v>70</v>
      </c>
      <c r="K1734" t="s">
        <v>71</v>
      </c>
      <c r="L1734" t="b">
        <v>0</v>
      </c>
      <c r="M1734" t="s">
        <v>72</v>
      </c>
      <c r="N1734" t="s">
        <v>73</v>
      </c>
      <c r="O1734" t="s">
        <v>74</v>
      </c>
      <c r="P1734" t="s">
        <v>10180</v>
      </c>
      <c r="Q1734" t="s">
        <v>10181</v>
      </c>
      <c r="R1734" t="s">
        <v>78</v>
      </c>
      <c r="S1734" t="s">
        <v>79</v>
      </c>
      <c r="T1734">
        <v>28800000</v>
      </c>
      <c r="U1734" t="s">
        <v>80</v>
      </c>
      <c r="V1734" t="b">
        <v>0</v>
      </c>
      <c r="W1734">
        <v>1404264600000</v>
      </c>
      <c r="X1734">
        <v>3</v>
      </c>
      <c r="Y1734">
        <v>-2.0000040000000001E-3</v>
      </c>
      <c r="Z1734">
        <v>-0.89285890000000001</v>
      </c>
      <c r="AA1734">
        <v>1596160198</v>
      </c>
      <c r="AB1734">
        <v>0.222</v>
      </c>
      <c r="AC1734">
        <v>0.22600000000000001</v>
      </c>
      <c r="AD1734" t="s">
        <v>10182</v>
      </c>
      <c r="AE1734">
        <v>0.22</v>
      </c>
      <c r="AF1734">
        <v>196000</v>
      </c>
      <c r="AG1734">
        <v>0.224</v>
      </c>
      <c r="AH1734">
        <v>0.217</v>
      </c>
      <c r="AI1734">
        <v>0.222</v>
      </c>
      <c r="AJ1734">
        <v>0</v>
      </c>
      <c r="AK1734">
        <v>0</v>
      </c>
      <c r="AL1734" t="s">
        <v>82</v>
      </c>
      <c r="AM1734" t="s">
        <v>83</v>
      </c>
      <c r="AN1734">
        <v>0.22</v>
      </c>
      <c r="AO1734">
        <v>6445102</v>
      </c>
      <c r="AP1734">
        <v>1870055</v>
      </c>
      <c r="AQ1734">
        <v>3.1000003000000002E-2</v>
      </c>
      <c r="AR1734">
        <v>0.16230369</v>
      </c>
      <c r="AS1734" t="s">
        <v>10183</v>
      </c>
      <c r="AT1734">
        <v>-0.48799998</v>
      </c>
      <c r="AU1734">
        <v>-0.68732389999999999</v>
      </c>
      <c r="AV1734">
        <v>0.191</v>
      </c>
      <c r="AW1734">
        <v>0.71</v>
      </c>
      <c r="AZ1734">
        <v>1028649984</v>
      </c>
      <c r="BA1734">
        <v>0.14299999999999999</v>
      </c>
      <c r="BB1734">
        <v>0.24034285999999999</v>
      </c>
      <c r="BC1734">
        <v>-1.8342852999999999E-2</v>
      </c>
      <c r="BD1734">
        <v>-7.6319520000000002E-2</v>
      </c>
      <c r="BE1734">
        <v>0.29982515999999998</v>
      </c>
      <c r="BF1734">
        <v>-7.7825160000000004E-2</v>
      </c>
      <c r="BG1734">
        <v>-0.25956847999999999</v>
      </c>
      <c r="BH1734">
        <v>228360304</v>
      </c>
      <c r="BI1734">
        <v>1.5524476</v>
      </c>
      <c r="BJ1734">
        <v>15</v>
      </c>
      <c r="BK1734">
        <v>0</v>
      </c>
      <c r="BL1734" t="b">
        <v>0</v>
      </c>
      <c r="BM1734">
        <v>0.222</v>
      </c>
      <c r="BN1734">
        <v>1593500340</v>
      </c>
      <c r="BO1734">
        <v>1593500340</v>
      </c>
      <c r="BP1734">
        <v>1593500340</v>
      </c>
      <c r="BS1734">
        <v>0.02</v>
      </c>
      <c r="BT1734">
        <v>11.1</v>
      </c>
    </row>
    <row r="1735" spans="1:72">
      <c r="A1735" t="s">
        <v>10184</v>
      </c>
      <c r="B1735" t="s">
        <v>10185</v>
      </c>
      <c r="C1735" t="str">
        <f t="shared" si="135"/>
        <v>雲南建投混凝土</v>
      </c>
      <c r="D1735" t="str">
        <f t="shared" si="136"/>
        <v>Real Estate Construction</v>
      </c>
      <c r="E1735" t="str">
        <f t="shared" si="137"/>
        <v>地產建築</v>
      </c>
      <c r="F1735" t="str">
        <f t="shared" si="138"/>
        <v>Cement</v>
      </c>
      <c r="G1735" t="str">
        <f t="shared" si="139"/>
        <v>水泥</v>
      </c>
      <c r="H1735" t="s">
        <v>68</v>
      </c>
      <c r="I1735" t="s">
        <v>69</v>
      </c>
      <c r="J1735" t="s">
        <v>70</v>
      </c>
      <c r="K1735" t="s">
        <v>71</v>
      </c>
      <c r="L1735" t="b">
        <v>0</v>
      </c>
      <c r="M1735" t="s">
        <v>72</v>
      </c>
      <c r="N1735" t="s">
        <v>73</v>
      </c>
      <c r="O1735" t="s">
        <v>74</v>
      </c>
      <c r="P1735" t="s">
        <v>10186</v>
      </c>
      <c r="Q1735" t="s">
        <v>10187</v>
      </c>
      <c r="R1735" t="s">
        <v>78</v>
      </c>
      <c r="S1735" t="s">
        <v>79</v>
      </c>
      <c r="T1735">
        <v>28800000</v>
      </c>
      <c r="U1735" t="s">
        <v>80</v>
      </c>
      <c r="V1735" t="b">
        <v>0</v>
      </c>
      <c r="W1735">
        <v>1572485400000</v>
      </c>
      <c r="X1735">
        <v>3</v>
      </c>
      <c r="Y1735">
        <v>-9.9999900000000003E-3</v>
      </c>
      <c r="Z1735">
        <v>-0.58479475999999997</v>
      </c>
      <c r="AA1735">
        <v>1596095215</v>
      </c>
      <c r="AB1735">
        <v>1.7</v>
      </c>
      <c r="AC1735">
        <v>1.73</v>
      </c>
      <c r="AD1735" t="s">
        <v>10188</v>
      </c>
      <c r="AE1735">
        <v>1.7</v>
      </c>
      <c r="AF1735">
        <v>41000</v>
      </c>
      <c r="AG1735">
        <v>1.71</v>
      </c>
      <c r="AH1735">
        <v>1.71</v>
      </c>
      <c r="AI1735">
        <v>1.78</v>
      </c>
      <c r="AL1735" t="s">
        <v>82</v>
      </c>
      <c r="AM1735" t="s">
        <v>102</v>
      </c>
      <c r="AN1735">
        <v>1.71</v>
      </c>
      <c r="AO1735">
        <v>74784</v>
      </c>
      <c r="AP1735">
        <v>59375</v>
      </c>
      <c r="AQ1735">
        <v>0.17000008</v>
      </c>
      <c r="AR1735">
        <v>0.111111164</v>
      </c>
      <c r="AS1735" t="s">
        <v>10189</v>
      </c>
      <c r="AT1735">
        <v>-1.31</v>
      </c>
      <c r="AU1735">
        <v>-0.43521591999999998</v>
      </c>
      <c r="AV1735">
        <v>1.53</v>
      </c>
      <c r="AW1735">
        <v>3.01</v>
      </c>
      <c r="AZ1735">
        <v>446272000</v>
      </c>
      <c r="BB1735">
        <v>1.7874285999999999</v>
      </c>
      <c r="BC1735">
        <v>-8.7428569999999997E-2</v>
      </c>
      <c r="BD1735">
        <v>-4.8913043000000003E-2</v>
      </c>
      <c r="BE1735">
        <v>1.8726573</v>
      </c>
      <c r="BF1735">
        <v>-0.17265725000000001</v>
      </c>
      <c r="BG1735">
        <v>-9.2199064999999997E-2</v>
      </c>
      <c r="BH1735">
        <v>758662400</v>
      </c>
      <c r="BJ1735">
        <v>15</v>
      </c>
      <c r="BK1735">
        <v>0</v>
      </c>
      <c r="BL1735" t="b">
        <v>0</v>
      </c>
      <c r="BM1735">
        <v>1.7</v>
      </c>
    </row>
    <row r="1736" spans="1:72">
      <c r="A1736" t="s">
        <v>10190</v>
      </c>
      <c r="B1736" t="s">
        <v>10191</v>
      </c>
      <c r="C1736" t="str">
        <f t="shared" si="135"/>
        <v>時時服務</v>
      </c>
      <c r="D1736" t="str">
        <f t="shared" si="136"/>
        <v>Real Estate Construction</v>
      </c>
      <c r="E1736" t="str">
        <f t="shared" si="137"/>
        <v>地產建築</v>
      </c>
      <c r="F1736" t="str">
        <f t="shared" si="138"/>
        <v>Property Management and Agent</v>
      </c>
      <c r="G1736" t="str">
        <f t="shared" si="139"/>
        <v>物業管理及代理</v>
      </c>
      <c r="H1736" t="s">
        <v>68</v>
      </c>
      <c r="I1736" t="s">
        <v>69</v>
      </c>
      <c r="J1736" t="s">
        <v>70</v>
      </c>
      <c r="K1736" t="s">
        <v>71</v>
      </c>
      <c r="L1736" t="b">
        <v>0</v>
      </c>
      <c r="M1736" t="s">
        <v>72</v>
      </c>
      <c r="N1736" t="s">
        <v>73</v>
      </c>
      <c r="O1736" t="s">
        <v>74</v>
      </c>
      <c r="P1736" t="s">
        <v>10192</v>
      </c>
      <c r="Q1736" t="s">
        <v>10193</v>
      </c>
      <c r="R1736" t="s">
        <v>78</v>
      </c>
      <c r="S1736" t="s">
        <v>79</v>
      </c>
      <c r="T1736">
        <v>28800000</v>
      </c>
      <c r="U1736" t="s">
        <v>80</v>
      </c>
      <c r="V1736" t="b">
        <v>0</v>
      </c>
      <c r="W1736">
        <v>1381455000000</v>
      </c>
      <c r="X1736">
        <v>3</v>
      </c>
      <c r="Y1736">
        <v>0</v>
      </c>
      <c r="Z1736">
        <v>0</v>
      </c>
      <c r="AA1736">
        <v>1596087567</v>
      </c>
      <c r="AB1736">
        <v>0.223</v>
      </c>
      <c r="AC1736">
        <v>0.223</v>
      </c>
      <c r="AD1736" t="s">
        <v>9104</v>
      </c>
      <c r="AE1736">
        <v>0.223</v>
      </c>
      <c r="AF1736">
        <v>16000</v>
      </c>
      <c r="AG1736">
        <v>0.223</v>
      </c>
      <c r="AH1736">
        <v>0.20200000000000001</v>
      </c>
      <c r="AI1736">
        <v>0.24</v>
      </c>
      <c r="AJ1736">
        <v>0</v>
      </c>
      <c r="AK1736">
        <v>0</v>
      </c>
      <c r="AL1736" t="s">
        <v>82</v>
      </c>
      <c r="AM1736" t="s">
        <v>72</v>
      </c>
      <c r="AN1736">
        <v>0.223</v>
      </c>
      <c r="AO1736">
        <v>86276</v>
      </c>
      <c r="AP1736">
        <v>278000</v>
      </c>
      <c r="AQ1736">
        <v>2.4000003999999998E-2</v>
      </c>
      <c r="AR1736">
        <v>0.12060303</v>
      </c>
      <c r="AS1736" t="s">
        <v>10194</v>
      </c>
      <c r="AT1736">
        <v>-0.19199999000000001</v>
      </c>
      <c r="AU1736">
        <v>-0.46265056999999998</v>
      </c>
      <c r="AV1736">
        <v>0.19900000000000001</v>
      </c>
      <c r="AW1736">
        <v>0.41499999999999998</v>
      </c>
      <c r="AX1736">
        <v>0.05</v>
      </c>
      <c r="AY1736">
        <v>0.22421524000000001</v>
      </c>
      <c r="AZ1736">
        <v>1026350016</v>
      </c>
      <c r="BA1736">
        <v>0.28999999999999998</v>
      </c>
      <c r="BB1736">
        <v>0.25705713000000002</v>
      </c>
      <c r="BC1736">
        <v>-3.4057125000000001E-2</v>
      </c>
      <c r="BD1736">
        <v>-0.13248855000000001</v>
      </c>
      <c r="BE1736">
        <v>0.28976922999999999</v>
      </c>
      <c r="BF1736">
        <v>-6.6769229999999999E-2</v>
      </c>
      <c r="BG1736">
        <v>-0.23042208</v>
      </c>
      <c r="BH1736">
        <v>228876064</v>
      </c>
      <c r="BI1736">
        <v>0.76896553999999995</v>
      </c>
      <c r="BJ1736">
        <v>15</v>
      </c>
      <c r="BK1736">
        <v>0</v>
      </c>
      <c r="BL1736" t="b">
        <v>0</v>
      </c>
      <c r="BM1736">
        <v>0.223</v>
      </c>
      <c r="BN1736">
        <v>1549987140</v>
      </c>
      <c r="BO1736">
        <v>1549987140</v>
      </c>
      <c r="BP1736">
        <v>1549987140</v>
      </c>
      <c r="BQ1736">
        <v>12.388889000000001</v>
      </c>
      <c r="BR1736">
        <v>1.7999999999999999E-2</v>
      </c>
    </row>
    <row r="1737" spans="1:72">
      <c r="A1737" t="s">
        <v>10195</v>
      </c>
      <c r="B1737" t="s">
        <v>10196</v>
      </c>
      <c r="C1737" t="str">
        <f t="shared" si="135"/>
        <v>奇點國際</v>
      </c>
      <c r="D1737" t="str">
        <f t="shared" si="136"/>
        <v>Consumer Goods Manufacturing</v>
      </c>
      <c r="E1737" t="str">
        <f t="shared" si="137"/>
        <v>消費品製造</v>
      </c>
      <c r="F1737" t="str">
        <f t="shared" si="138"/>
        <v>Housewares</v>
      </c>
      <c r="G1737" t="str">
        <f t="shared" si="139"/>
        <v>家品</v>
      </c>
      <c r="H1737" t="s">
        <v>68</v>
      </c>
      <c r="I1737" t="s">
        <v>69</v>
      </c>
      <c r="J1737" t="s">
        <v>70</v>
      </c>
      <c r="K1737" t="s">
        <v>71</v>
      </c>
      <c r="L1737" t="b">
        <v>0</v>
      </c>
      <c r="M1737" t="s">
        <v>72</v>
      </c>
      <c r="N1737" t="s">
        <v>73</v>
      </c>
      <c r="O1737" t="s">
        <v>74</v>
      </c>
      <c r="P1737" t="s">
        <v>10197</v>
      </c>
      <c r="Q1737" t="s">
        <v>10198</v>
      </c>
      <c r="R1737" t="s">
        <v>78</v>
      </c>
      <c r="S1737" t="s">
        <v>79</v>
      </c>
      <c r="T1737">
        <v>28800000</v>
      </c>
      <c r="U1737" t="s">
        <v>80</v>
      </c>
      <c r="V1737" t="b">
        <v>0</v>
      </c>
      <c r="W1737">
        <v>1269480600000</v>
      </c>
      <c r="X1737">
        <v>3</v>
      </c>
      <c r="Y1737">
        <v>0</v>
      </c>
      <c r="Z1737">
        <v>0</v>
      </c>
      <c r="AA1737">
        <v>1596161211</v>
      </c>
      <c r="AB1737">
        <v>1.6</v>
      </c>
      <c r="AC1737">
        <v>1.6</v>
      </c>
      <c r="AD1737" t="s">
        <v>5595</v>
      </c>
      <c r="AE1737">
        <v>1.55</v>
      </c>
      <c r="AF1737">
        <v>10000</v>
      </c>
      <c r="AG1737">
        <v>1.6</v>
      </c>
      <c r="AH1737">
        <v>1.46</v>
      </c>
      <c r="AI1737">
        <v>1.69</v>
      </c>
      <c r="AL1737" t="s">
        <v>82</v>
      </c>
      <c r="AM1737" t="s">
        <v>102</v>
      </c>
      <c r="AN1737">
        <v>1.55</v>
      </c>
      <c r="AO1737">
        <v>29989</v>
      </c>
      <c r="AP1737">
        <v>66237</v>
      </c>
      <c r="AQ1737">
        <v>0.46000004</v>
      </c>
      <c r="AR1737">
        <v>0.4035088</v>
      </c>
      <c r="AS1737" t="s">
        <v>10199</v>
      </c>
      <c r="AT1737">
        <v>-5.5</v>
      </c>
      <c r="AU1737">
        <v>-0.77464789999999994</v>
      </c>
      <c r="AV1737">
        <v>1.1399999999999999</v>
      </c>
      <c r="AW1737">
        <v>7.1</v>
      </c>
      <c r="AZ1737">
        <v>126898000</v>
      </c>
      <c r="BB1737">
        <v>1.4858334</v>
      </c>
      <c r="BC1737">
        <v>0.11416662</v>
      </c>
      <c r="BD1737">
        <v>7.6836760000000004E-2</v>
      </c>
      <c r="BE1737">
        <v>1.8045833</v>
      </c>
      <c r="BF1737">
        <v>-0.20458329</v>
      </c>
      <c r="BG1737">
        <v>-0.11336871</v>
      </c>
      <c r="BH1737">
        <v>203036800</v>
      </c>
      <c r="BJ1737">
        <v>15</v>
      </c>
      <c r="BK1737">
        <v>0</v>
      </c>
      <c r="BL1737" t="b">
        <v>0</v>
      </c>
      <c r="BM1737">
        <v>1.6</v>
      </c>
      <c r="BN1737">
        <v>1550678340</v>
      </c>
      <c r="BO1737">
        <v>1550678340</v>
      </c>
      <c r="BP1737">
        <v>1550678340</v>
      </c>
      <c r="BR1737">
        <v>-0.95881499999999997</v>
      </c>
    </row>
    <row r="1738" spans="1:72">
      <c r="A1738" t="s">
        <v>10200</v>
      </c>
      <c r="B1738" t="s">
        <v>10201</v>
      </c>
      <c r="C1738" t="str">
        <f t="shared" si="135"/>
        <v>諾發集團</v>
      </c>
      <c r="D1738" t="str">
        <f t="shared" si="136"/>
        <v>Meida and Communications</v>
      </c>
      <c r="E1738" t="str">
        <f t="shared" si="137"/>
        <v>傳理</v>
      </c>
      <c r="F1738" t="str">
        <f t="shared" si="138"/>
        <v>Advertisement</v>
      </c>
      <c r="G1738" t="str">
        <f t="shared" si="139"/>
        <v>廣告</v>
      </c>
      <c r="H1738" t="s">
        <v>68</v>
      </c>
      <c r="I1738" t="s">
        <v>69</v>
      </c>
      <c r="J1738" t="s">
        <v>70</v>
      </c>
      <c r="K1738" t="s">
        <v>71</v>
      </c>
      <c r="L1738" t="b">
        <v>0</v>
      </c>
      <c r="M1738" t="s">
        <v>72</v>
      </c>
      <c r="N1738" t="s">
        <v>73</v>
      </c>
      <c r="O1738" t="s">
        <v>74</v>
      </c>
      <c r="P1738" t="s">
        <v>10202</v>
      </c>
      <c r="Q1738" t="s">
        <v>10203</v>
      </c>
      <c r="R1738" t="s">
        <v>78</v>
      </c>
      <c r="S1738" t="s">
        <v>79</v>
      </c>
      <c r="T1738">
        <v>28800000</v>
      </c>
      <c r="U1738" t="s">
        <v>80</v>
      </c>
      <c r="V1738" t="b">
        <v>0</v>
      </c>
      <c r="W1738">
        <v>1383701400000</v>
      </c>
      <c r="X1738">
        <v>3</v>
      </c>
      <c r="Y1738">
        <v>1.0000020000000001E-3</v>
      </c>
      <c r="Z1738">
        <v>0.69444589999999995</v>
      </c>
      <c r="AA1738">
        <v>1596093688</v>
      </c>
      <c r="AB1738">
        <v>0.14499999999999999</v>
      </c>
      <c r="AC1738">
        <v>0.14799999999999999</v>
      </c>
      <c r="AD1738" t="s">
        <v>10204</v>
      </c>
      <c r="AE1738">
        <v>0.14299999999999999</v>
      </c>
      <c r="AF1738">
        <v>780000</v>
      </c>
      <c r="AG1738">
        <v>0.14399999999999999</v>
      </c>
      <c r="AH1738">
        <v>0.14499999999999999</v>
      </c>
      <c r="AI1738">
        <v>0.14899999999999999</v>
      </c>
      <c r="AJ1738">
        <v>0</v>
      </c>
      <c r="AK1738">
        <v>0</v>
      </c>
      <c r="AL1738" t="s">
        <v>82</v>
      </c>
      <c r="AM1738" t="s">
        <v>72</v>
      </c>
      <c r="AN1738">
        <v>0.14799999999999999</v>
      </c>
      <c r="AO1738">
        <v>21211230</v>
      </c>
      <c r="AP1738">
        <v>2189375</v>
      </c>
      <c r="AQ1738">
        <v>1.2999996999999999E-2</v>
      </c>
      <c r="AR1738">
        <v>9.8484820000000001E-2</v>
      </c>
      <c r="AS1738" t="s">
        <v>10205</v>
      </c>
      <c r="AT1738">
        <v>-1.9549999</v>
      </c>
      <c r="AU1738">
        <v>-0.93095236999999997</v>
      </c>
      <c r="AV1738">
        <v>0.13200000000000001</v>
      </c>
      <c r="AW1738">
        <v>2.1</v>
      </c>
      <c r="AX1738">
        <v>0.05</v>
      </c>
      <c r="AY1738">
        <v>0.34722224000000002</v>
      </c>
      <c r="AZ1738">
        <v>1521869952</v>
      </c>
      <c r="BA1738">
        <v>0.39400000000000002</v>
      </c>
      <c r="BB1738">
        <v>0.15077141999999999</v>
      </c>
      <c r="BC1738">
        <v>-5.7714283E-3</v>
      </c>
      <c r="BD1738">
        <v>-3.8279325000000003E-2</v>
      </c>
      <c r="BE1738">
        <v>1.0928321999999999</v>
      </c>
      <c r="BF1738">
        <v>-0.94783220000000001</v>
      </c>
      <c r="BG1738">
        <v>-0.86731725999999998</v>
      </c>
      <c r="BH1738">
        <v>220671136</v>
      </c>
      <c r="BI1738">
        <v>0.36802030000000002</v>
      </c>
      <c r="BJ1738">
        <v>15</v>
      </c>
      <c r="BK1738">
        <v>0</v>
      </c>
      <c r="BL1738" t="b">
        <v>0</v>
      </c>
      <c r="BM1738">
        <v>0.14499999999999999</v>
      </c>
      <c r="BN1738">
        <v>1551283140</v>
      </c>
      <c r="BO1738">
        <v>1551283140</v>
      </c>
      <c r="BP1738">
        <v>1551283140</v>
      </c>
      <c r="BR1738">
        <v>-2.8500000000000001E-2</v>
      </c>
    </row>
    <row r="1739" spans="1:72">
      <c r="A1739" t="s">
        <v>10206</v>
      </c>
      <c r="B1739" t="s">
        <v>10207</v>
      </c>
      <c r="C1739" t="str">
        <f t="shared" si="135"/>
        <v>欣融國際</v>
      </c>
      <c r="D1739" t="str">
        <f t="shared" si="136"/>
        <v>Food and Beverage</v>
      </c>
      <c r="E1739" t="str">
        <f t="shared" si="137"/>
        <v>飲食相關</v>
      </c>
      <c r="F1739" t="str">
        <f t="shared" si="138"/>
        <v>Food and beverage Production and Wholesale</v>
      </c>
      <c r="G1739" t="str">
        <f t="shared" si="139"/>
        <v>食物飲品生產及批發</v>
      </c>
      <c r="H1739" t="s">
        <v>68</v>
      </c>
      <c r="I1739" t="s">
        <v>69</v>
      </c>
      <c r="J1739" t="s">
        <v>70</v>
      </c>
      <c r="K1739" t="s">
        <v>71</v>
      </c>
      <c r="L1739" t="b">
        <v>0</v>
      </c>
      <c r="M1739" t="s">
        <v>72</v>
      </c>
      <c r="N1739" t="s">
        <v>73</v>
      </c>
      <c r="O1739" t="s">
        <v>74</v>
      </c>
      <c r="P1739" t="s">
        <v>10208</v>
      </c>
      <c r="Q1739" t="s">
        <v>10209</v>
      </c>
      <c r="R1739" t="s">
        <v>78</v>
      </c>
      <c r="S1739" t="s">
        <v>79</v>
      </c>
      <c r="T1739">
        <v>28800000</v>
      </c>
      <c r="U1739" t="s">
        <v>80</v>
      </c>
      <c r="V1739" t="b">
        <v>0</v>
      </c>
      <c r="W1739">
        <v>1530063000000</v>
      </c>
      <c r="X1739">
        <v>3</v>
      </c>
      <c r="Y1739">
        <v>0</v>
      </c>
      <c r="Z1739">
        <v>0</v>
      </c>
      <c r="AA1739">
        <v>1595921895</v>
      </c>
      <c r="AB1739">
        <v>0.33500000000000002</v>
      </c>
      <c r="AC1739">
        <v>0.33500000000000002</v>
      </c>
      <c r="AD1739" t="s">
        <v>10210</v>
      </c>
      <c r="AE1739">
        <v>0.32</v>
      </c>
      <c r="AF1739">
        <v>44000</v>
      </c>
      <c r="AG1739">
        <v>0.33500000000000002</v>
      </c>
      <c r="AH1739">
        <v>0.32</v>
      </c>
      <c r="AI1739">
        <v>0.34499999999999997</v>
      </c>
      <c r="AJ1739">
        <v>0</v>
      </c>
      <c r="AK1739">
        <v>0</v>
      </c>
      <c r="AL1739" t="s">
        <v>82</v>
      </c>
      <c r="AM1739" t="s">
        <v>102</v>
      </c>
      <c r="AN1739">
        <v>0.33500000000000002</v>
      </c>
      <c r="AO1739">
        <v>56738</v>
      </c>
      <c r="AP1739">
        <v>34500</v>
      </c>
      <c r="AQ1739">
        <v>1.50000155E-2</v>
      </c>
      <c r="AR1739">
        <v>4.6875050000000001E-2</v>
      </c>
      <c r="AS1739" t="s">
        <v>10211</v>
      </c>
      <c r="AT1739">
        <v>-0.17499998</v>
      </c>
      <c r="AU1739">
        <v>-0.34313723000000002</v>
      </c>
      <c r="AV1739">
        <v>0.32</v>
      </c>
      <c r="AW1739">
        <v>0.51</v>
      </c>
      <c r="AZ1739">
        <v>680000000</v>
      </c>
      <c r="BA1739">
        <v>5.7000000000000002E-2</v>
      </c>
      <c r="BB1739">
        <v>0.39400000000000002</v>
      </c>
      <c r="BC1739">
        <v>-5.8999984999999998E-2</v>
      </c>
      <c r="BD1739">
        <v>-0.14974615999999999</v>
      </c>
      <c r="BE1739">
        <v>0.4405944</v>
      </c>
      <c r="BF1739">
        <v>-0.1055944</v>
      </c>
      <c r="BG1739">
        <v>-0.2396635</v>
      </c>
      <c r="BH1739">
        <v>227800000</v>
      </c>
      <c r="BI1739">
        <v>5.8771930000000001</v>
      </c>
      <c r="BJ1739">
        <v>15</v>
      </c>
      <c r="BK1739">
        <v>0</v>
      </c>
      <c r="BL1739" t="b">
        <v>0</v>
      </c>
      <c r="BM1739">
        <v>0.33500000000000002</v>
      </c>
    </row>
    <row r="1740" spans="1:72">
      <c r="A1740" t="s">
        <v>10212</v>
      </c>
      <c r="B1740" t="s">
        <v>10213</v>
      </c>
      <c r="C1740" t="str">
        <f t="shared" si="135"/>
        <v>東方網庫</v>
      </c>
      <c r="D1740" t="str">
        <f t="shared" si="136"/>
        <v>Financial</v>
      </c>
      <c r="E1740" t="str">
        <f t="shared" si="137"/>
        <v>金融</v>
      </c>
      <c r="F1740" t="str">
        <f t="shared" si="138"/>
        <v>Investment and Asset management</v>
      </c>
      <c r="G1740" t="str">
        <f t="shared" si="139"/>
        <v>投資及資產管理</v>
      </c>
      <c r="H1740" t="s">
        <v>68</v>
      </c>
      <c r="I1740" t="s">
        <v>69</v>
      </c>
      <c r="J1740" t="s">
        <v>70</v>
      </c>
      <c r="K1740" t="s">
        <v>71</v>
      </c>
      <c r="L1740" t="b">
        <v>0</v>
      </c>
      <c r="M1740" t="s">
        <v>72</v>
      </c>
      <c r="N1740" t="s">
        <v>73</v>
      </c>
      <c r="O1740" t="s">
        <v>74</v>
      </c>
      <c r="P1740" t="s">
        <v>10214</v>
      </c>
      <c r="Q1740" t="s">
        <v>10215</v>
      </c>
      <c r="R1740" t="s">
        <v>78</v>
      </c>
      <c r="S1740" t="s">
        <v>79</v>
      </c>
      <c r="T1740">
        <v>28800000</v>
      </c>
      <c r="U1740" t="s">
        <v>80</v>
      </c>
      <c r="V1740" t="b">
        <v>0</v>
      </c>
      <c r="W1740">
        <v>950664600000</v>
      </c>
      <c r="X1740">
        <v>3</v>
      </c>
      <c r="Y1740">
        <v>-5.9999972999999996E-3</v>
      </c>
      <c r="Z1740">
        <v>-7.2289130000000004</v>
      </c>
      <c r="AA1740">
        <v>1596159253</v>
      </c>
      <c r="AB1740">
        <v>7.6999999999999999E-2</v>
      </c>
      <c r="AC1740">
        <v>7.6999999999999999E-2</v>
      </c>
      <c r="AD1740" t="s">
        <v>10216</v>
      </c>
      <c r="AE1740">
        <v>7.6999999999999999E-2</v>
      </c>
      <c r="AF1740">
        <v>1500000</v>
      </c>
      <c r="AG1740">
        <v>8.3000000000000004E-2</v>
      </c>
      <c r="AH1740">
        <v>7.5999999999999998E-2</v>
      </c>
      <c r="AI1740">
        <v>0.113</v>
      </c>
      <c r="AJ1740">
        <v>0</v>
      </c>
      <c r="AK1740">
        <v>0</v>
      </c>
      <c r="AL1740" t="s">
        <v>82</v>
      </c>
      <c r="AM1740" t="s">
        <v>72</v>
      </c>
      <c r="AN1740">
        <v>7.6999999999999999E-2</v>
      </c>
      <c r="AO1740">
        <v>324492</v>
      </c>
      <c r="AP1740">
        <v>515250</v>
      </c>
      <c r="AQ1740">
        <v>5.0000026999999997E-3</v>
      </c>
      <c r="AR1740">
        <v>6.9444485E-2</v>
      </c>
      <c r="AS1740" t="s">
        <v>10217</v>
      </c>
      <c r="AT1740">
        <v>-3.4000000000000002E-2</v>
      </c>
      <c r="AU1740">
        <v>-0.30630633000000002</v>
      </c>
      <c r="AV1740">
        <v>7.1999999999999995E-2</v>
      </c>
      <c r="AW1740">
        <v>0.111</v>
      </c>
      <c r="AZ1740">
        <v>2700000000</v>
      </c>
      <c r="BA1740">
        <v>0.53700000000000003</v>
      </c>
      <c r="BB1740">
        <v>8.1828570000000003E-2</v>
      </c>
      <c r="BC1740">
        <v>-4.8285723000000003E-3</v>
      </c>
      <c r="BD1740">
        <v>-5.9008390000000001E-2</v>
      </c>
      <c r="BE1740">
        <v>8.5930069999999997E-2</v>
      </c>
      <c r="BF1740">
        <v>-8.9300720000000007E-3</v>
      </c>
      <c r="BG1740">
        <v>-0.10392255</v>
      </c>
      <c r="BH1740">
        <v>207900000</v>
      </c>
      <c r="BI1740">
        <v>0.14338919999999999</v>
      </c>
      <c r="BJ1740">
        <v>15</v>
      </c>
      <c r="BK1740">
        <v>0</v>
      </c>
      <c r="BL1740" t="b">
        <v>0</v>
      </c>
      <c r="BM1740">
        <v>7.6999999999999999E-2</v>
      </c>
      <c r="BN1740">
        <v>1553785140</v>
      </c>
      <c r="BO1740">
        <v>1553785140</v>
      </c>
      <c r="BP1740">
        <v>1553785140</v>
      </c>
      <c r="BR1740">
        <v>-7.7000000000000002E-3</v>
      </c>
    </row>
    <row r="1741" spans="1:72">
      <c r="A1741" t="s">
        <v>10218</v>
      </c>
      <c r="B1741" t="s">
        <v>10219</v>
      </c>
      <c r="C1741" t="str">
        <f t="shared" si="135"/>
        <v>精優藥業</v>
      </c>
      <c r="D1741" t="str">
        <f t="shared" si="136"/>
        <v>Medicine</v>
      </c>
      <c r="E1741" t="str">
        <f t="shared" si="137"/>
        <v>醫藥</v>
      </c>
      <c r="F1741" t="str">
        <f t="shared" si="138"/>
        <v>Pharmaceutical</v>
      </c>
      <c r="G1741" t="str">
        <f t="shared" si="139"/>
        <v>醫藥股</v>
      </c>
      <c r="H1741" t="s">
        <v>68</v>
      </c>
      <c r="I1741" t="s">
        <v>69</v>
      </c>
      <c r="J1741" t="s">
        <v>70</v>
      </c>
      <c r="K1741" t="s">
        <v>71</v>
      </c>
      <c r="L1741" t="b">
        <v>0</v>
      </c>
      <c r="M1741" t="s">
        <v>72</v>
      </c>
      <c r="N1741" t="s">
        <v>73</v>
      </c>
      <c r="O1741" t="s">
        <v>74</v>
      </c>
      <c r="P1741" t="s">
        <v>10220</v>
      </c>
      <c r="Q1741" t="s">
        <v>10221</v>
      </c>
      <c r="R1741" t="s">
        <v>78</v>
      </c>
      <c r="S1741" t="s">
        <v>79</v>
      </c>
      <c r="T1741">
        <v>28800000</v>
      </c>
      <c r="U1741" t="s">
        <v>80</v>
      </c>
      <c r="V1741" t="b">
        <v>0</v>
      </c>
      <c r="W1741">
        <v>951960600000</v>
      </c>
      <c r="X1741">
        <v>3</v>
      </c>
      <c r="Y1741">
        <v>-1.0000020000000001E-3</v>
      </c>
      <c r="Z1741">
        <v>-1.0526338</v>
      </c>
      <c r="AA1741">
        <v>1596095618</v>
      </c>
      <c r="AB1741">
        <v>9.4E-2</v>
      </c>
      <c r="AC1741">
        <v>9.9000000000000005E-2</v>
      </c>
      <c r="AD1741" t="s">
        <v>10222</v>
      </c>
      <c r="AE1741">
        <v>9.4E-2</v>
      </c>
      <c r="AF1741">
        <v>3520000</v>
      </c>
      <c r="AG1741">
        <v>9.5000000000000001E-2</v>
      </c>
      <c r="AH1741">
        <v>9.2999999999999999E-2</v>
      </c>
      <c r="AI1741">
        <v>9.7000000000000003E-2</v>
      </c>
      <c r="AJ1741">
        <v>0</v>
      </c>
      <c r="AK1741">
        <v>0</v>
      </c>
      <c r="AL1741" t="s">
        <v>82</v>
      </c>
      <c r="AM1741" t="s">
        <v>72</v>
      </c>
      <c r="AN1741">
        <v>9.5000000000000001E-2</v>
      </c>
      <c r="AO1741">
        <v>3684153</v>
      </c>
      <c r="AP1741">
        <v>1708750</v>
      </c>
      <c r="AQ1741">
        <v>2.9000000000000001E-2</v>
      </c>
      <c r="AR1741">
        <v>0.44615385000000002</v>
      </c>
      <c r="AS1741" t="s">
        <v>10223</v>
      </c>
      <c r="AT1741">
        <v>-0.371</v>
      </c>
      <c r="AU1741">
        <v>-0.79784940000000004</v>
      </c>
      <c r="AV1741">
        <v>6.5000000000000002E-2</v>
      </c>
      <c r="AW1741">
        <v>0.46500000000000002</v>
      </c>
      <c r="AZ1741">
        <v>2390000128</v>
      </c>
      <c r="BA1741">
        <v>0.47799999999999998</v>
      </c>
      <c r="BB1741">
        <v>0.10217142999999999</v>
      </c>
      <c r="BC1741">
        <v>-8.1714319999999993E-3</v>
      </c>
      <c r="BD1741">
        <v>-7.9977660000000006E-2</v>
      </c>
      <c r="BE1741">
        <v>9.9671330000000002E-2</v>
      </c>
      <c r="BF1741">
        <v>-5.6713299999999996E-3</v>
      </c>
      <c r="BG1741">
        <v>-5.6900315E-2</v>
      </c>
      <c r="BH1741">
        <v>224660000</v>
      </c>
      <c r="BI1741">
        <v>0.19665273</v>
      </c>
      <c r="BJ1741">
        <v>15</v>
      </c>
      <c r="BK1741">
        <v>0</v>
      </c>
      <c r="BL1741" t="b">
        <v>0</v>
      </c>
      <c r="BM1741">
        <v>9.4E-2</v>
      </c>
      <c r="BN1741">
        <v>1561733940</v>
      </c>
      <c r="BO1741">
        <v>1561733940</v>
      </c>
      <c r="BP1741">
        <v>1561733940</v>
      </c>
      <c r="BQ1741">
        <v>2.7011492000000001</v>
      </c>
      <c r="BR1741">
        <v>3.4799999999999998E-2</v>
      </c>
    </row>
    <row r="1742" spans="1:72">
      <c r="A1742" t="s">
        <v>10224</v>
      </c>
      <c r="B1742" t="s">
        <v>10225</v>
      </c>
      <c r="C1742" t="str">
        <f t="shared" si="135"/>
        <v>潤東汽車</v>
      </c>
      <c r="D1742" t="str">
        <f t="shared" si="136"/>
        <v>Automobile production and distribution</v>
      </c>
      <c r="E1742" t="str">
        <f t="shared" si="137"/>
        <v>汽車生產及分銷</v>
      </c>
      <c r="F1742" t="str">
        <f t="shared" si="138"/>
        <v>Auto sales</v>
      </c>
      <c r="G1742" t="str">
        <f t="shared" si="139"/>
        <v>汽車銷售</v>
      </c>
      <c r="H1742" t="s">
        <v>68</v>
      </c>
      <c r="I1742" t="s">
        <v>69</v>
      </c>
      <c r="J1742" t="s">
        <v>70</v>
      </c>
      <c r="K1742" t="s">
        <v>71</v>
      </c>
      <c r="L1742" t="b">
        <v>0</v>
      </c>
      <c r="M1742" t="s">
        <v>72</v>
      </c>
      <c r="N1742" t="s">
        <v>73</v>
      </c>
      <c r="O1742" t="s">
        <v>74</v>
      </c>
      <c r="P1742" t="s">
        <v>10226</v>
      </c>
      <c r="Q1742" t="s">
        <v>10227</v>
      </c>
      <c r="R1742" t="s">
        <v>78</v>
      </c>
      <c r="S1742" t="s">
        <v>79</v>
      </c>
      <c r="T1742">
        <v>28800000</v>
      </c>
      <c r="U1742" t="s">
        <v>80</v>
      </c>
      <c r="V1742" t="b">
        <v>0</v>
      </c>
      <c r="W1742">
        <v>1407807000000</v>
      </c>
      <c r="X1742">
        <v>3</v>
      </c>
      <c r="Y1742">
        <v>0</v>
      </c>
      <c r="Z1742">
        <v>0</v>
      </c>
      <c r="AA1742">
        <v>1596080080</v>
      </c>
      <c r="AB1742">
        <v>0.24</v>
      </c>
      <c r="AC1742">
        <v>0.24</v>
      </c>
      <c r="AD1742" t="s">
        <v>10228</v>
      </c>
      <c r="AE1742">
        <v>0.24</v>
      </c>
      <c r="AF1742">
        <v>20000</v>
      </c>
      <c r="AG1742">
        <v>0.24</v>
      </c>
      <c r="AH1742">
        <v>0.19800000000000001</v>
      </c>
      <c r="AI1742">
        <v>0.315</v>
      </c>
      <c r="AJ1742">
        <v>0</v>
      </c>
      <c r="AK1742">
        <v>0</v>
      </c>
      <c r="AL1742" t="s">
        <v>82</v>
      </c>
      <c r="AM1742" t="s">
        <v>102</v>
      </c>
      <c r="AN1742">
        <v>0.24</v>
      </c>
      <c r="AO1742">
        <v>46121</v>
      </c>
      <c r="AP1742">
        <v>86750</v>
      </c>
      <c r="AQ1742">
        <v>8.4999989999999997E-2</v>
      </c>
      <c r="AR1742">
        <v>0.54838704999999999</v>
      </c>
      <c r="AS1742" t="s">
        <v>10229</v>
      </c>
      <c r="AT1742">
        <v>-0.45</v>
      </c>
      <c r="AU1742">
        <v>-0.65217389999999997</v>
      </c>
      <c r="AV1742">
        <v>0.155</v>
      </c>
      <c r="AW1742">
        <v>0.69</v>
      </c>
      <c r="AZ1742">
        <v>946476032</v>
      </c>
      <c r="BA1742">
        <v>0.58699999999999997</v>
      </c>
      <c r="BB1742">
        <v>0.20316666</v>
      </c>
      <c r="BC1742">
        <v>3.6833329999999997E-2</v>
      </c>
      <c r="BD1742">
        <v>0.18129613999999999</v>
      </c>
      <c r="BE1742">
        <v>0.25274999999999997</v>
      </c>
      <c r="BF1742">
        <v>-1.2750015E-2</v>
      </c>
      <c r="BG1742">
        <v>-5.0445160000000003E-2</v>
      </c>
      <c r="BH1742">
        <v>227154240</v>
      </c>
      <c r="BI1742">
        <v>0.40885860000000002</v>
      </c>
      <c r="BJ1742">
        <v>15</v>
      </c>
      <c r="BK1742">
        <v>0</v>
      </c>
      <c r="BL1742" t="b">
        <v>0</v>
      </c>
      <c r="BM1742">
        <v>0.24</v>
      </c>
      <c r="BN1742">
        <v>1553785140</v>
      </c>
      <c r="BO1742">
        <v>1553785140</v>
      </c>
      <c r="BP1742">
        <v>1553785140</v>
      </c>
      <c r="BQ1742">
        <v>0.56565620000000005</v>
      </c>
      <c r="BR1742">
        <v>0.424286</v>
      </c>
    </row>
    <row r="1743" spans="1:72">
      <c r="A1743" t="s">
        <v>10230</v>
      </c>
      <c r="B1743" t="s">
        <v>10231</v>
      </c>
      <c r="C1743" t="str">
        <f t="shared" si="135"/>
        <v>財華社集團</v>
      </c>
      <c r="D1743" t="str">
        <f t="shared" si="136"/>
        <v>Meida and Communications</v>
      </c>
      <c r="E1743" t="str">
        <f t="shared" si="137"/>
        <v>傳理</v>
      </c>
      <c r="F1743" t="str">
        <f t="shared" si="138"/>
        <v>Media Entertainment Culture Publishing</v>
      </c>
      <c r="G1743" t="str">
        <f t="shared" si="139"/>
        <v>媒體娛樂及文化出版</v>
      </c>
      <c r="H1743" t="s">
        <v>68</v>
      </c>
      <c r="I1743" t="s">
        <v>69</v>
      </c>
      <c r="J1743" t="s">
        <v>70</v>
      </c>
      <c r="K1743" t="s">
        <v>71</v>
      </c>
      <c r="L1743" t="b">
        <v>0</v>
      </c>
      <c r="M1743" t="s">
        <v>72</v>
      </c>
      <c r="N1743" t="s">
        <v>73</v>
      </c>
      <c r="O1743" t="s">
        <v>74</v>
      </c>
      <c r="P1743" t="s">
        <v>10232</v>
      </c>
      <c r="Q1743" t="s">
        <v>10233</v>
      </c>
      <c r="R1743" t="s">
        <v>78</v>
      </c>
      <c r="S1743" t="s">
        <v>79</v>
      </c>
      <c r="T1743">
        <v>28800000</v>
      </c>
      <c r="U1743" t="s">
        <v>80</v>
      </c>
      <c r="V1743" t="b">
        <v>0</v>
      </c>
      <c r="W1743">
        <v>1105061400000</v>
      </c>
      <c r="X1743">
        <v>3</v>
      </c>
      <c r="Y1743">
        <v>0</v>
      </c>
      <c r="Z1743">
        <v>0</v>
      </c>
      <c r="AA1743">
        <v>1595485124</v>
      </c>
      <c r="AB1743">
        <v>0.34</v>
      </c>
      <c r="AC1743">
        <v>0.34</v>
      </c>
      <c r="AD1743" t="s">
        <v>9906</v>
      </c>
      <c r="AE1743">
        <v>0.3</v>
      </c>
      <c r="AF1743">
        <v>92000</v>
      </c>
      <c r="AG1743">
        <v>0.34</v>
      </c>
      <c r="AH1743">
        <v>0.28000000000000003</v>
      </c>
      <c r="AI1743">
        <v>0.40500000000000003</v>
      </c>
      <c r="AJ1743">
        <v>0</v>
      </c>
      <c r="AK1743">
        <v>0</v>
      </c>
      <c r="AL1743" t="s">
        <v>82</v>
      </c>
      <c r="AM1743" t="s">
        <v>72</v>
      </c>
      <c r="AN1743">
        <v>0.3</v>
      </c>
      <c r="AO1743">
        <v>7427</v>
      </c>
      <c r="AP1743">
        <v>11500</v>
      </c>
      <c r="AQ1743">
        <v>6.5000000000000002E-2</v>
      </c>
      <c r="AR1743">
        <v>0.23636362</v>
      </c>
      <c r="AS1743" t="s">
        <v>10234</v>
      </c>
      <c r="AT1743">
        <v>-0.16</v>
      </c>
      <c r="AU1743">
        <v>-0.32</v>
      </c>
      <c r="AV1743">
        <v>0.27500000000000002</v>
      </c>
      <c r="AW1743">
        <v>0.5</v>
      </c>
      <c r="AZ1743">
        <v>666539008</v>
      </c>
      <c r="BA1743">
        <v>9.5000000000000001E-2</v>
      </c>
      <c r="BB1743">
        <v>0.37114286000000002</v>
      </c>
      <c r="BC1743">
        <v>-3.1142860000000001E-2</v>
      </c>
      <c r="BD1743">
        <v>-8.3910709999999999E-2</v>
      </c>
      <c r="BE1743">
        <v>0.38846153</v>
      </c>
      <c r="BF1743">
        <v>-4.8461526999999997E-2</v>
      </c>
      <c r="BG1743">
        <v>-0.12475245</v>
      </c>
      <c r="BH1743">
        <v>226623264</v>
      </c>
      <c r="BI1743">
        <v>3.5789474999999999</v>
      </c>
      <c r="BJ1743">
        <v>15</v>
      </c>
      <c r="BK1743">
        <v>0</v>
      </c>
      <c r="BL1743" t="b">
        <v>0</v>
      </c>
      <c r="BM1743">
        <v>0.34</v>
      </c>
      <c r="BN1743">
        <v>1550073540</v>
      </c>
      <c r="BO1743">
        <v>1550073540</v>
      </c>
      <c r="BP1743">
        <v>1550073540</v>
      </c>
      <c r="BR1743">
        <v>-7.9399999999999998E-2</v>
      </c>
    </row>
    <row r="1744" spans="1:72">
      <c r="A1744" t="s">
        <v>10235</v>
      </c>
      <c r="B1744" t="s">
        <v>10236</v>
      </c>
      <c r="C1744" t="str">
        <f t="shared" si="135"/>
        <v>榮豐集團亞洲</v>
      </c>
      <c r="D1744" t="str">
        <f t="shared" si="136"/>
        <v>Real Estate Construction</v>
      </c>
      <c r="E1744" t="str">
        <f t="shared" si="137"/>
        <v>地產建築</v>
      </c>
      <c r="F1744" t="str">
        <f t="shared" si="138"/>
        <v>Building Construction</v>
      </c>
      <c r="G1744" t="str">
        <f t="shared" si="139"/>
        <v>樓宇建造</v>
      </c>
      <c r="H1744" t="s">
        <v>68</v>
      </c>
      <c r="I1744" t="s">
        <v>69</v>
      </c>
      <c r="J1744" t="s">
        <v>70</v>
      </c>
      <c r="K1744" t="s">
        <v>71</v>
      </c>
      <c r="L1744" t="b">
        <v>0</v>
      </c>
      <c r="M1744" t="s">
        <v>72</v>
      </c>
      <c r="N1744" t="s">
        <v>73</v>
      </c>
      <c r="O1744" t="s">
        <v>74</v>
      </c>
      <c r="P1744" t="s">
        <v>10237</v>
      </c>
      <c r="Q1744" t="s">
        <v>10238</v>
      </c>
      <c r="R1744" t="s">
        <v>78</v>
      </c>
      <c r="S1744" t="s">
        <v>79</v>
      </c>
      <c r="T1744">
        <v>28800000</v>
      </c>
      <c r="U1744" t="s">
        <v>80</v>
      </c>
      <c r="V1744" t="b">
        <v>0</v>
      </c>
      <c r="W1744">
        <v>1519695000000</v>
      </c>
      <c r="X1744">
        <v>3</v>
      </c>
      <c r="Y1744">
        <v>2.0000009999999999E-2</v>
      </c>
      <c r="Z1744">
        <v>5.1282076999999999</v>
      </c>
      <c r="AA1744">
        <v>1596161277</v>
      </c>
      <c r="AB1744">
        <v>0.41</v>
      </c>
      <c r="AC1744">
        <v>0.41</v>
      </c>
      <c r="AD1744" t="s">
        <v>10239</v>
      </c>
      <c r="AE1744">
        <v>0.36</v>
      </c>
      <c r="AF1744">
        <v>110000</v>
      </c>
      <c r="AG1744">
        <v>0.39</v>
      </c>
      <c r="AH1744">
        <v>0.41</v>
      </c>
      <c r="AI1744">
        <v>0.41499999999999998</v>
      </c>
      <c r="AJ1744">
        <v>0</v>
      </c>
      <c r="AK1744">
        <v>0</v>
      </c>
      <c r="AL1744" t="s">
        <v>82</v>
      </c>
      <c r="AM1744" t="s">
        <v>72</v>
      </c>
      <c r="AN1744">
        <v>0.36</v>
      </c>
      <c r="AO1744">
        <v>453076</v>
      </c>
      <c r="AP1744">
        <v>572500</v>
      </c>
      <c r="AQ1744">
        <v>0.16</v>
      </c>
      <c r="AR1744">
        <v>0.64</v>
      </c>
      <c r="AS1744" t="s">
        <v>10240</v>
      </c>
      <c r="AT1744">
        <v>-0.27</v>
      </c>
      <c r="AU1744">
        <v>-0.39705884000000002</v>
      </c>
      <c r="AV1744">
        <v>0.25</v>
      </c>
      <c r="AW1744">
        <v>0.68</v>
      </c>
      <c r="AZ1744">
        <v>574000000</v>
      </c>
      <c r="BA1744">
        <v>0.17799999999999999</v>
      </c>
      <c r="BB1744">
        <v>0.40042855999999999</v>
      </c>
      <c r="BC1744">
        <v>9.5714330000000007E-3</v>
      </c>
      <c r="BD1744">
        <v>2.3902973000000001E-2</v>
      </c>
      <c r="BE1744">
        <v>0.38132866999999998</v>
      </c>
      <c r="BF1744">
        <v>2.8671324000000002E-2</v>
      </c>
      <c r="BG1744">
        <v>7.5187959999999998E-2</v>
      </c>
      <c r="BH1744">
        <v>235340000</v>
      </c>
      <c r="BI1744">
        <v>2.3033706999999999</v>
      </c>
      <c r="BJ1744">
        <v>15</v>
      </c>
      <c r="BK1744">
        <v>0</v>
      </c>
      <c r="BL1744" t="b">
        <v>0</v>
      </c>
      <c r="BM1744">
        <v>0.41</v>
      </c>
      <c r="BN1744">
        <v>1552489140</v>
      </c>
      <c r="BO1744">
        <v>1552489140</v>
      </c>
      <c r="BP1744">
        <v>1552489140</v>
      </c>
    </row>
    <row r="1745" spans="1:70">
      <c r="A1745" t="s">
        <v>10241</v>
      </c>
      <c r="B1745" t="s">
        <v>10242</v>
      </c>
      <c r="C1745" t="str">
        <f t="shared" si="135"/>
        <v>新天地產集團</v>
      </c>
      <c r="D1745" t="str">
        <f t="shared" si="136"/>
        <v>Real Estate Construction</v>
      </c>
      <c r="E1745" t="str">
        <f t="shared" si="137"/>
        <v>地產建築</v>
      </c>
      <c r="F1745" t="str">
        <f t="shared" si="138"/>
        <v>China Properties</v>
      </c>
      <c r="G1745" t="str">
        <f t="shared" si="139"/>
        <v>內房</v>
      </c>
      <c r="H1745" t="s">
        <v>68</v>
      </c>
      <c r="I1745" t="s">
        <v>69</v>
      </c>
      <c r="J1745" t="s">
        <v>70</v>
      </c>
      <c r="K1745" t="s">
        <v>71</v>
      </c>
      <c r="L1745" t="b">
        <v>0</v>
      </c>
      <c r="M1745" t="s">
        <v>72</v>
      </c>
      <c r="N1745" t="s">
        <v>73</v>
      </c>
      <c r="O1745" t="s">
        <v>74</v>
      </c>
      <c r="P1745" t="s">
        <v>10243</v>
      </c>
      <c r="Q1745" t="s">
        <v>10244</v>
      </c>
      <c r="R1745" t="s">
        <v>78</v>
      </c>
      <c r="S1745" t="s">
        <v>79</v>
      </c>
      <c r="T1745">
        <v>28800000</v>
      </c>
      <c r="U1745" t="s">
        <v>80</v>
      </c>
      <c r="V1745" t="b">
        <v>0</v>
      </c>
      <c r="W1745">
        <v>1127957400000</v>
      </c>
      <c r="X1745">
        <v>3</v>
      </c>
      <c r="Y1745">
        <v>0</v>
      </c>
      <c r="Z1745">
        <v>0</v>
      </c>
      <c r="AA1745">
        <v>1595991169</v>
      </c>
      <c r="AB1745">
        <v>2.1999999999999999E-2</v>
      </c>
      <c r="AC1745">
        <v>2.1999999999999999E-2</v>
      </c>
      <c r="AD1745" t="s">
        <v>10245</v>
      </c>
      <c r="AE1745">
        <v>2.1999999999999999E-2</v>
      </c>
      <c r="AF1745">
        <v>30000</v>
      </c>
      <c r="AG1745">
        <v>2.1999999999999999E-2</v>
      </c>
      <c r="AH1745">
        <v>2.1999999999999999E-2</v>
      </c>
      <c r="AI1745">
        <v>0.14799999999999999</v>
      </c>
      <c r="AJ1745">
        <v>0</v>
      </c>
      <c r="AK1745">
        <v>0</v>
      </c>
      <c r="AL1745" t="s">
        <v>82</v>
      </c>
      <c r="AM1745" t="s">
        <v>102</v>
      </c>
      <c r="AN1745">
        <v>2.1999999999999999E-2</v>
      </c>
      <c r="AO1745">
        <v>485651</v>
      </c>
      <c r="AP1745">
        <v>28125</v>
      </c>
      <c r="AQ1745">
        <v>3.0000004999999998E-3</v>
      </c>
      <c r="AR1745">
        <v>0.15789476</v>
      </c>
      <c r="AS1745" t="s">
        <v>10246</v>
      </c>
      <c r="AT1745">
        <v>-2.6999999E-2</v>
      </c>
      <c r="AU1745">
        <v>-0.55102039999999997</v>
      </c>
      <c r="AV1745">
        <v>1.9E-2</v>
      </c>
      <c r="AW1745">
        <v>4.9000000000000002E-2</v>
      </c>
      <c r="AZ1745">
        <v>10293099520</v>
      </c>
      <c r="BA1745">
        <v>2.9000000000000001E-2</v>
      </c>
      <c r="BB1745">
        <v>2.6833333000000001E-2</v>
      </c>
      <c r="BC1745">
        <v>-4.8333330000000004E-3</v>
      </c>
      <c r="BD1745">
        <v>-0.18012422</v>
      </c>
      <c r="BE1745">
        <v>2.7902778E-2</v>
      </c>
      <c r="BF1745">
        <v>-5.9027784000000002E-3</v>
      </c>
      <c r="BG1745">
        <v>-0.21154804999999999</v>
      </c>
      <c r="BH1745">
        <v>226448192</v>
      </c>
      <c r="BI1745">
        <v>0.75862070000000004</v>
      </c>
      <c r="BJ1745">
        <v>15</v>
      </c>
      <c r="BK1745">
        <v>0</v>
      </c>
      <c r="BL1745" t="b">
        <v>0</v>
      </c>
      <c r="BM1745">
        <v>2.1999999999999999E-2</v>
      </c>
      <c r="BN1745">
        <v>1554044340</v>
      </c>
      <c r="BO1745">
        <v>1554044340</v>
      </c>
      <c r="BP1745">
        <v>1554044340</v>
      </c>
      <c r="BR1745">
        <v>-4.0869000000000003E-2</v>
      </c>
    </row>
    <row r="1746" spans="1:70">
      <c r="A1746" t="s">
        <v>10247</v>
      </c>
      <c r="B1746" t="s">
        <v>10248</v>
      </c>
      <c r="C1746" t="str">
        <f t="shared" si="135"/>
        <v>蜆壳電業</v>
      </c>
      <c r="D1746" t="str">
        <f t="shared" si="136"/>
        <v>Consumer Goods Manufacturing</v>
      </c>
      <c r="E1746" t="str">
        <f t="shared" si="137"/>
        <v>消費品製造</v>
      </c>
      <c r="F1746" t="str">
        <f t="shared" si="138"/>
        <v>Home Appliances</v>
      </c>
      <c r="G1746" t="str">
        <f t="shared" si="139"/>
        <v>家電</v>
      </c>
      <c r="H1746" t="s">
        <v>68</v>
      </c>
      <c r="I1746" t="s">
        <v>69</v>
      </c>
      <c r="J1746" t="s">
        <v>70</v>
      </c>
      <c r="K1746" t="s">
        <v>71</v>
      </c>
      <c r="L1746" t="b">
        <v>0</v>
      </c>
      <c r="M1746" t="s">
        <v>72</v>
      </c>
      <c r="N1746" t="s">
        <v>73</v>
      </c>
      <c r="O1746" t="s">
        <v>74</v>
      </c>
      <c r="P1746" t="s">
        <v>10249</v>
      </c>
      <c r="Q1746" t="s">
        <v>10250</v>
      </c>
      <c r="R1746" t="s">
        <v>78</v>
      </c>
      <c r="S1746" t="s">
        <v>79</v>
      </c>
      <c r="T1746">
        <v>28800000</v>
      </c>
      <c r="U1746" t="s">
        <v>80</v>
      </c>
      <c r="V1746" t="b">
        <v>0</v>
      </c>
      <c r="W1746">
        <v>1591061400000</v>
      </c>
      <c r="X1746">
        <v>3</v>
      </c>
      <c r="Y1746">
        <v>0</v>
      </c>
      <c r="Z1746">
        <v>0</v>
      </c>
      <c r="AA1746">
        <v>1596158400</v>
      </c>
      <c r="AB1746">
        <v>0.11799999999999999</v>
      </c>
      <c r="AC1746">
        <v>0.11799999999999999</v>
      </c>
      <c r="AD1746" t="s">
        <v>10251</v>
      </c>
      <c r="AE1746">
        <v>0.11799999999999999</v>
      </c>
      <c r="AF1746">
        <v>10000</v>
      </c>
      <c r="AG1746">
        <v>0.11799999999999999</v>
      </c>
      <c r="AH1746">
        <v>0.115</v>
      </c>
      <c r="AI1746">
        <v>0.121</v>
      </c>
      <c r="AL1746" t="s">
        <v>82</v>
      </c>
      <c r="AM1746" t="s">
        <v>72</v>
      </c>
      <c r="AN1746">
        <v>0.11799999999999999</v>
      </c>
      <c r="AO1746">
        <v>51445952</v>
      </c>
      <c r="AP1746">
        <v>6920000</v>
      </c>
      <c r="AQ1746">
        <v>1.6999996999999999E-2</v>
      </c>
      <c r="AR1746">
        <v>0.16831679999999999</v>
      </c>
      <c r="AS1746" t="s">
        <v>10252</v>
      </c>
      <c r="AT1746">
        <v>-8.2000000000000003E-2</v>
      </c>
      <c r="AU1746">
        <v>-0.41</v>
      </c>
      <c r="AV1746">
        <v>0.10100000000000001</v>
      </c>
      <c r="AW1746">
        <v>0.2</v>
      </c>
      <c r="AZ1746">
        <v>1500000000</v>
      </c>
      <c r="BB1746">
        <v>0.12162857000000001</v>
      </c>
      <c r="BC1746">
        <v>-3.6285669E-3</v>
      </c>
      <c r="BD1746">
        <v>-2.9833179000000001E-2</v>
      </c>
      <c r="BE1746">
        <v>0.12340476</v>
      </c>
      <c r="BF1746">
        <v>-5.4047629999999999E-3</v>
      </c>
      <c r="BG1746">
        <v>-4.3797034999999998E-2</v>
      </c>
      <c r="BH1746">
        <v>177000000</v>
      </c>
      <c r="BJ1746">
        <v>15</v>
      </c>
      <c r="BK1746">
        <v>0</v>
      </c>
      <c r="BL1746" t="b">
        <v>0</v>
      </c>
      <c r="BM1746">
        <v>0.11799999999999999</v>
      </c>
    </row>
    <row r="1747" spans="1:70">
      <c r="A1747" t="s">
        <v>10253</v>
      </c>
      <c r="B1747" t="s">
        <v>10254</v>
      </c>
      <c r="C1747" t="str">
        <f t="shared" si="135"/>
        <v>閩港控股</v>
      </c>
      <c r="D1747" t="str">
        <f t="shared" si="136"/>
        <v>Consumer Service</v>
      </c>
      <c r="E1747" t="str">
        <f t="shared" si="137"/>
        <v>消費者服務業</v>
      </c>
      <c r="F1747" t="str">
        <f t="shared" si="138"/>
        <v>Tourist and Hotel</v>
      </c>
      <c r="G1747" t="str">
        <f t="shared" si="139"/>
        <v>旅遊酒店</v>
      </c>
      <c r="H1747" t="s">
        <v>68</v>
      </c>
      <c r="I1747" t="s">
        <v>69</v>
      </c>
      <c r="J1747" t="s">
        <v>70</v>
      </c>
      <c r="K1747" t="s">
        <v>71</v>
      </c>
      <c r="L1747" t="b">
        <v>0</v>
      </c>
      <c r="M1747" t="s">
        <v>72</v>
      </c>
      <c r="N1747" t="s">
        <v>73</v>
      </c>
      <c r="O1747" t="s">
        <v>74</v>
      </c>
      <c r="P1747" t="s">
        <v>10255</v>
      </c>
      <c r="Q1747" t="s">
        <v>10256</v>
      </c>
      <c r="R1747" t="s">
        <v>78</v>
      </c>
      <c r="S1747" t="s">
        <v>79</v>
      </c>
      <c r="T1747">
        <v>28800000</v>
      </c>
      <c r="U1747" t="s">
        <v>80</v>
      </c>
      <c r="V1747" t="b">
        <v>0</v>
      </c>
      <c r="W1747">
        <v>1085448600000</v>
      </c>
      <c r="X1747">
        <v>3</v>
      </c>
      <c r="Y1747">
        <v>-1.0000020000000001E-3</v>
      </c>
      <c r="Z1747">
        <v>-0.51546495999999997</v>
      </c>
      <c r="AA1747">
        <v>1596095720</v>
      </c>
      <c r="AB1747">
        <v>0.193</v>
      </c>
      <c r="AC1747">
        <v>0.19400000000000001</v>
      </c>
      <c r="AD1747" t="s">
        <v>10257</v>
      </c>
      <c r="AE1747">
        <v>0.183</v>
      </c>
      <c r="AF1747">
        <v>80000</v>
      </c>
      <c r="AG1747">
        <v>0.19400000000000001</v>
      </c>
      <c r="AH1747">
        <v>0.184</v>
      </c>
      <c r="AI1747">
        <v>0.193</v>
      </c>
      <c r="AJ1747">
        <v>0</v>
      </c>
      <c r="AK1747">
        <v>0</v>
      </c>
      <c r="AL1747" t="s">
        <v>82</v>
      </c>
      <c r="AM1747" t="s">
        <v>72</v>
      </c>
      <c r="AN1747">
        <v>0.185</v>
      </c>
      <c r="AO1747">
        <v>70139</v>
      </c>
      <c r="AP1747">
        <v>118625</v>
      </c>
      <c r="AQ1747">
        <v>8.3000004000000002E-2</v>
      </c>
      <c r="AR1747">
        <v>0.75454549999999998</v>
      </c>
      <c r="AS1747" t="s">
        <v>10258</v>
      </c>
      <c r="AT1747">
        <v>-2.6999994999999999E-2</v>
      </c>
      <c r="AU1747">
        <v>-0.12272725</v>
      </c>
      <c r="AV1747">
        <v>0.11</v>
      </c>
      <c r="AW1747">
        <v>0.22</v>
      </c>
      <c r="AZ1747">
        <v>1145549952</v>
      </c>
      <c r="BA1747">
        <v>0.35899999999999999</v>
      </c>
      <c r="BB1747">
        <v>0.19639999999999999</v>
      </c>
      <c r="BC1747">
        <v>-3.399998E-3</v>
      </c>
      <c r="BD1747">
        <v>-1.73116E-2</v>
      </c>
      <c r="BE1747">
        <v>0.18376223999999999</v>
      </c>
      <c r="BF1747">
        <v>9.2377659999999997E-3</v>
      </c>
      <c r="BG1747">
        <v>5.0270210000000003E-2</v>
      </c>
      <c r="BH1747">
        <v>222218272</v>
      </c>
      <c r="BI1747">
        <v>0.53760445000000001</v>
      </c>
      <c r="BJ1747">
        <v>15</v>
      </c>
      <c r="BK1747">
        <v>0</v>
      </c>
      <c r="BL1747" t="b">
        <v>0</v>
      </c>
      <c r="BM1747">
        <v>0.193</v>
      </c>
      <c r="BN1747">
        <v>1553525940</v>
      </c>
      <c r="BO1747">
        <v>1553525940</v>
      </c>
      <c r="BP1747">
        <v>1553525940</v>
      </c>
      <c r="BQ1747">
        <v>23.253014</v>
      </c>
      <c r="BR1747">
        <v>8.3000000000000001E-3</v>
      </c>
    </row>
    <row r="1748" spans="1:70">
      <c r="A1748" t="s">
        <v>10259</v>
      </c>
      <c r="B1748" t="s">
        <v>10260</v>
      </c>
      <c r="C1748" t="str">
        <f t="shared" si="135"/>
        <v>國際天食</v>
      </c>
      <c r="D1748" t="str">
        <f t="shared" si="136"/>
        <v>Food and Beverage</v>
      </c>
      <c r="E1748" t="str">
        <f t="shared" si="137"/>
        <v>飲食相關</v>
      </c>
      <c r="F1748" t="str">
        <f t="shared" si="138"/>
        <v>Catering</v>
      </c>
      <c r="G1748" t="str">
        <f t="shared" si="139"/>
        <v>餐飲</v>
      </c>
      <c r="H1748" t="s">
        <v>68</v>
      </c>
      <c r="I1748" t="s">
        <v>69</v>
      </c>
      <c r="J1748" t="s">
        <v>70</v>
      </c>
      <c r="K1748" t="s">
        <v>71</v>
      </c>
      <c r="L1748" t="b">
        <v>0</v>
      </c>
      <c r="M1748" t="s">
        <v>72</v>
      </c>
      <c r="N1748" t="s">
        <v>73</v>
      </c>
      <c r="O1748" t="s">
        <v>74</v>
      </c>
      <c r="P1748" t="s">
        <v>10261</v>
      </c>
      <c r="Q1748" t="s">
        <v>10262</v>
      </c>
      <c r="R1748" t="s">
        <v>78</v>
      </c>
      <c r="S1748" t="s">
        <v>79</v>
      </c>
      <c r="T1748">
        <v>28800000</v>
      </c>
      <c r="U1748" t="s">
        <v>80</v>
      </c>
      <c r="V1748" t="b">
        <v>0</v>
      </c>
      <c r="W1748">
        <v>1341365400000</v>
      </c>
      <c r="X1748">
        <v>3</v>
      </c>
      <c r="Y1748">
        <v>-1.0000020000000001E-3</v>
      </c>
      <c r="Z1748">
        <v>-0.99010100000000001</v>
      </c>
      <c r="AA1748">
        <v>1596094184</v>
      </c>
      <c r="AB1748">
        <v>0.1</v>
      </c>
      <c r="AC1748">
        <v>0.1</v>
      </c>
      <c r="AD1748" t="s">
        <v>10263</v>
      </c>
      <c r="AE1748">
        <v>0.09</v>
      </c>
      <c r="AF1748">
        <v>822000</v>
      </c>
      <c r="AG1748">
        <v>0.10100000000000001</v>
      </c>
      <c r="AH1748">
        <v>9.0999999999999998E-2</v>
      </c>
      <c r="AI1748">
        <v>0.10199999999999999</v>
      </c>
      <c r="AJ1748">
        <v>0</v>
      </c>
      <c r="AK1748">
        <v>0</v>
      </c>
      <c r="AL1748" t="s">
        <v>82</v>
      </c>
      <c r="AM1748" t="s">
        <v>102</v>
      </c>
      <c r="AN1748">
        <v>0.1</v>
      </c>
      <c r="AO1748">
        <v>454061</v>
      </c>
      <c r="AP1748">
        <v>712250</v>
      </c>
      <c r="AQ1748">
        <v>2.0999997999999999E-2</v>
      </c>
      <c r="AR1748">
        <v>0.26582274</v>
      </c>
      <c r="AS1748" t="s">
        <v>10264</v>
      </c>
      <c r="AT1748">
        <v>-9.4000003999999998E-2</v>
      </c>
      <c r="AU1748">
        <v>-0.48453607999999998</v>
      </c>
      <c r="AV1748">
        <v>7.9000000000000001E-2</v>
      </c>
      <c r="AW1748">
        <v>0.19400000000000001</v>
      </c>
      <c r="AX1748">
        <v>2E-3</v>
      </c>
      <c r="AY1748">
        <v>1.980198E-2</v>
      </c>
      <c r="AZ1748">
        <v>2213029888</v>
      </c>
      <c r="BA1748">
        <v>5.6000000000000001E-2</v>
      </c>
      <c r="BB1748">
        <v>8.9114286000000001E-2</v>
      </c>
      <c r="BC1748">
        <v>1.08857155E-2</v>
      </c>
      <c r="BD1748">
        <v>0.12215455</v>
      </c>
      <c r="BE1748">
        <v>0.11602098</v>
      </c>
      <c r="BF1748">
        <v>-1.6020975999999999E-2</v>
      </c>
      <c r="BG1748">
        <v>-0.13808688999999999</v>
      </c>
      <c r="BH1748">
        <v>221302992</v>
      </c>
      <c r="BI1748">
        <v>1.7857143</v>
      </c>
      <c r="BJ1748">
        <v>15</v>
      </c>
      <c r="BK1748">
        <v>0</v>
      </c>
      <c r="BL1748" t="b">
        <v>0</v>
      </c>
      <c r="BM1748">
        <v>0.1</v>
      </c>
      <c r="BN1748">
        <v>1553871540</v>
      </c>
      <c r="BO1748">
        <v>1553871540</v>
      </c>
      <c r="BP1748">
        <v>1553871540</v>
      </c>
      <c r="BQ1748">
        <v>1.8132695000000001</v>
      </c>
      <c r="BR1748">
        <v>5.5148999999999997E-2</v>
      </c>
    </row>
    <row r="1749" spans="1:70">
      <c r="A1749" t="s">
        <v>10265</v>
      </c>
      <c r="B1749" t="s">
        <v>10266</v>
      </c>
      <c r="C1749" t="str">
        <f t="shared" si="135"/>
        <v>中國藝術金融</v>
      </c>
      <c r="D1749" t="str">
        <f t="shared" si="136"/>
        <v>Financial</v>
      </c>
      <c r="E1749" t="str">
        <f t="shared" si="137"/>
        <v>金融</v>
      </c>
      <c r="F1749" t="str">
        <f t="shared" si="138"/>
        <v>Other financial services</v>
      </c>
      <c r="G1749" t="str">
        <f t="shared" si="139"/>
        <v>其他金融服務</v>
      </c>
      <c r="H1749" t="s">
        <v>68</v>
      </c>
      <c r="I1749" t="s">
        <v>69</v>
      </c>
      <c r="J1749" t="s">
        <v>70</v>
      </c>
      <c r="K1749" t="s">
        <v>71</v>
      </c>
      <c r="L1749" t="b">
        <v>0</v>
      </c>
      <c r="M1749" t="s">
        <v>72</v>
      </c>
      <c r="N1749" t="s">
        <v>73</v>
      </c>
      <c r="O1749" t="s">
        <v>74</v>
      </c>
      <c r="P1749" t="s">
        <v>10267</v>
      </c>
      <c r="Q1749" t="s">
        <v>10268</v>
      </c>
      <c r="R1749" t="s">
        <v>78</v>
      </c>
      <c r="S1749" t="s">
        <v>79</v>
      </c>
      <c r="T1749">
        <v>28800000</v>
      </c>
      <c r="U1749" t="s">
        <v>80</v>
      </c>
      <c r="V1749" t="b">
        <v>0</v>
      </c>
      <c r="W1749">
        <v>1478568600000</v>
      </c>
      <c r="X1749">
        <v>3</v>
      </c>
      <c r="Y1749">
        <v>0</v>
      </c>
      <c r="Z1749">
        <v>0</v>
      </c>
      <c r="AA1749">
        <v>1596095589</v>
      </c>
      <c r="AB1749">
        <v>0.13100000000000001</v>
      </c>
      <c r="AC1749">
        <v>0.13500000000000001</v>
      </c>
      <c r="AD1749" t="s">
        <v>10269</v>
      </c>
      <c r="AE1749">
        <v>0.13</v>
      </c>
      <c r="AF1749">
        <v>400000</v>
      </c>
      <c r="AG1749">
        <v>0.13100000000000001</v>
      </c>
      <c r="AH1749">
        <v>0.13200000000000001</v>
      </c>
      <c r="AI1749">
        <v>0.14099999999999999</v>
      </c>
      <c r="AJ1749">
        <v>0</v>
      </c>
      <c r="AK1749">
        <v>0</v>
      </c>
      <c r="AL1749" t="s">
        <v>82</v>
      </c>
      <c r="AM1749" t="s">
        <v>102</v>
      </c>
      <c r="AN1749">
        <v>0.13400000000000001</v>
      </c>
      <c r="AO1749">
        <v>440030</v>
      </c>
      <c r="AP1749">
        <v>289000</v>
      </c>
      <c r="AQ1749">
        <v>2.0000040000000001E-3</v>
      </c>
      <c r="AR1749">
        <v>1.55039085E-2</v>
      </c>
      <c r="AS1749" t="s">
        <v>10270</v>
      </c>
      <c r="AT1749">
        <v>-1.349</v>
      </c>
      <c r="AU1749">
        <v>-0.91148644999999995</v>
      </c>
      <c r="AV1749">
        <v>0.129</v>
      </c>
      <c r="AW1749">
        <v>1.48</v>
      </c>
      <c r="AX1749">
        <v>3.0000000000000001E-3</v>
      </c>
      <c r="AY1749">
        <v>2.2900764000000001E-2</v>
      </c>
      <c r="AZ1749">
        <v>1678000000</v>
      </c>
      <c r="BA1749">
        <v>7.2999999999999995E-2</v>
      </c>
      <c r="BB1749">
        <v>0.15677141999999999</v>
      </c>
      <c r="BC1749">
        <v>-2.5771424000000001E-2</v>
      </c>
      <c r="BD1749">
        <v>-0.16438854</v>
      </c>
      <c r="BE1749">
        <v>0.17260839</v>
      </c>
      <c r="BF1749">
        <v>-4.1608393E-2</v>
      </c>
      <c r="BG1749">
        <v>-0.24105660000000001</v>
      </c>
      <c r="BH1749">
        <v>219818000</v>
      </c>
      <c r="BI1749">
        <v>1.7945205</v>
      </c>
      <c r="BJ1749">
        <v>15</v>
      </c>
      <c r="BK1749">
        <v>0</v>
      </c>
      <c r="BL1749" t="b">
        <v>0</v>
      </c>
      <c r="BM1749">
        <v>0.13100000000000001</v>
      </c>
      <c r="BN1749">
        <v>1553871540</v>
      </c>
      <c r="BO1749">
        <v>1553871540</v>
      </c>
      <c r="BP1749">
        <v>1553871540</v>
      </c>
    </row>
    <row r="1750" spans="1:70">
      <c r="A1750" t="s">
        <v>10271</v>
      </c>
      <c r="B1750" t="s">
        <v>10272</v>
      </c>
      <c r="C1750" t="str">
        <f t="shared" si="135"/>
        <v>旭通控股</v>
      </c>
      <c r="D1750" t="str">
        <f t="shared" si="136"/>
        <v>Real Estate Construction</v>
      </c>
      <c r="E1750" t="str">
        <f t="shared" si="137"/>
        <v>地產建築</v>
      </c>
      <c r="F1750" t="str">
        <f t="shared" si="138"/>
        <v>Building Construction</v>
      </c>
      <c r="G1750" t="str">
        <f t="shared" si="139"/>
        <v>樓宇建造</v>
      </c>
      <c r="H1750" t="s">
        <v>68</v>
      </c>
      <c r="I1750" t="s">
        <v>69</v>
      </c>
      <c r="J1750" t="s">
        <v>70</v>
      </c>
      <c r="K1750" t="s">
        <v>71</v>
      </c>
      <c r="L1750" t="b">
        <v>0</v>
      </c>
      <c r="M1750" t="s">
        <v>72</v>
      </c>
      <c r="N1750" t="s">
        <v>73</v>
      </c>
      <c r="O1750" t="s">
        <v>74</v>
      </c>
      <c r="P1750" t="s">
        <v>10273</v>
      </c>
      <c r="Q1750" t="s">
        <v>10274</v>
      </c>
      <c r="R1750" t="s">
        <v>78</v>
      </c>
      <c r="S1750" t="s">
        <v>79</v>
      </c>
      <c r="T1750">
        <v>28800000</v>
      </c>
      <c r="U1750" t="s">
        <v>80</v>
      </c>
      <c r="V1750" t="b">
        <v>0</v>
      </c>
      <c r="W1750">
        <v>1443576600000</v>
      </c>
      <c r="X1750">
        <v>3</v>
      </c>
      <c r="Y1750">
        <v>0</v>
      </c>
      <c r="Z1750">
        <v>0</v>
      </c>
      <c r="AA1750">
        <v>1596009387</v>
      </c>
      <c r="AB1750">
        <v>0.16500000000000001</v>
      </c>
      <c r="AC1750">
        <v>0.16500000000000001</v>
      </c>
      <c r="AD1750" t="s">
        <v>8521</v>
      </c>
      <c r="AE1750">
        <v>0.16500000000000001</v>
      </c>
      <c r="AF1750">
        <v>30000</v>
      </c>
      <c r="AG1750">
        <v>0.16500000000000001</v>
      </c>
      <c r="AH1750">
        <v>0.161</v>
      </c>
      <c r="AI1750">
        <v>0.17</v>
      </c>
      <c r="AJ1750">
        <v>0</v>
      </c>
      <c r="AK1750">
        <v>0</v>
      </c>
      <c r="AL1750" t="s">
        <v>82</v>
      </c>
      <c r="AM1750" t="s">
        <v>72</v>
      </c>
      <c r="AN1750">
        <v>0.16500000000000001</v>
      </c>
      <c r="AO1750">
        <v>2655384</v>
      </c>
      <c r="AP1750">
        <v>243750</v>
      </c>
      <c r="AQ1750">
        <v>1.5000001000000001E-2</v>
      </c>
      <c r="AR1750">
        <v>0.1</v>
      </c>
      <c r="AS1750" t="s">
        <v>10275</v>
      </c>
      <c r="AT1750">
        <v>-1.4350000999999999</v>
      </c>
      <c r="AU1750">
        <v>-0.89687499999999998</v>
      </c>
      <c r="AV1750">
        <v>0.15</v>
      </c>
      <c r="AW1750">
        <v>1.6</v>
      </c>
      <c r="AX1750">
        <v>8.0000000000000002E-3</v>
      </c>
      <c r="AY1750">
        <v>4.8484850000000003E-2</v>
      </c>
      <c r="AZ1750">
        <v>1332000000</v>
      </c>
      <c r="BA1750">
        <v>0.19400000000000001</v>
      </c>
      <c r="BB1750">
        <v>0.17377143</v>
      </c>
      <c r="BC1750">
        <v>-8.7714195000000005E-3</v>
      </c>
      <c r="BD1750">
        <v>-5.0476766999999999E-2</v>
      </c>
      <c r="BE1750">
        <v>0.49209789999999998</v>
      </c>
      <c r="BF1750">
        <v>-0.3270979</v>
      </c>
      <c r="BG1750">
        <v>-0.66470079999999998</v>
      </c>
      <c r="BH1750">
        <v>219780016</v>
      </c>
      <c r="BI1750">
        <v>0.85051549999999998</v>
      </c>
      <c r="BJ1750">
        <v>15</v>
      </c>
      <c r="BK1750">
        <v>0</v>
      </c>
      <c r="BL1750" t="b">
        <v>0</v>
      </c>
      <c r="BM1750">
        <v>0.16500000000000001</v>
      </c>
      <c r="BN1750">
        <v>1553007540</v>
      </c>
      <c r="BO1750">
        <v>1553007540</v>
      </c>
      <c r="BP1750">
        <v>1553007540</v>
      </c>
    </row>
    <row r="1751" spans="1:70">
      <c r="A1751" t="s">
        <v>10276</v>
      </c>
      <c r="B1751" t="s">
        <v>10277</v>
      </c>
      <c r="C1751" t="str">
        <f t="shared" si="135"/>
        <v>CHI HO DEV</v>
      </c>
      <c r="D1751" t="str">
        <f t="shared" si="136"/>
        <v>Real Estate Construction</v>
      </c>
      <c r="E1751" t="str">
        <f t="shared" si="137"/>
        <v>地產建築</v>
      </c>
      <c r="F1751" t="str">
        <f t="shared" si="138"/>
        <v>Building Construction</v>
      </c>
      <c r="G1751" t="str">
        <f t="shared" si="139"/>
        <v>樓宇建造</v>
      </c>
      <c r="H1751" t="s">
        <v>68</v>
      </c>
      <c r="I1751" t="s">
        <v>69</v>
      </c>
      <c r="J1751" t="s">
        <v>70</v>
      </c>
      <c r="K1751" t="s">
        <v>71</v>
      </c>
      <c r="L1751" t="b">
        <v>0</v>
      </c>
      <c r="M1751" t="s">
        <v>72</v>
      </c>
      <c r="N1751" t="s">
        <v>73</v>
      </c>
      <c r="O1751" t="s">
        <v>74</v>
      </c>
      <c r="P1751" t="s">
        <v>10278</v>
      </c>
      <c r="Q1751" t="s">
        <v>10279</v>
      </c>
      <c r="R1751" t="s">
        <v>78</v>
      </c>
      <c r="S1751" t="s">
        <v>79</v>
      </c>
      <c r="T1751">
        <v>28800000</v>
      </c>
      <c r="U1751" t="s">
        <v>80</v>
      </c>
      <c r="V1751" t="b">
        <v>0</v>
      </c>
      <c r="W1751">
        <v>1489368600000</v>
      </c>
      <c r="X1751">
        <v>3</v>
      </c>
      <c r="Y1751">
        <v>0</v>
      </c>
      <c r="Z1751">
        <v>0</v>
      </c>
      <c r="AA1751">
        <v>1596009531</v>
      </c>
      <c r="AB1751">
        <v>0.27500000000000002</v>
      </c>
      <c r="AC1751">
        <v>0.27500000000000002</v>
      </c>
      <c r="AD1751" t="s">
        <v>10280</v>
      </c>
      <c r="AE1751">
        <v>0.25</v>
      </c>
      <c r="AF1751">
        <v>200000</v>
      </c>
      <c r="AG1751">
        <v>0.27500000000000002</v>
      </c>
      <c r="AH1751">
        <v>0.255</v>
      </c>
      <c r="AI1751">
        <v>0.29499999999999998</v>
      </c>
      <c r="AJ1751">
        <v>0</v>
      </c>
      <c r="AK1751">
        <v>0</v>
      </c>
      <c r="AL1751" t="s">
        <v>82</v>
      </c>
      <c r="AM1751" t="s">
        <v>72</v>
      </c>
      <c r="AN1751">
        <v>0.26</v>
      </c>
      <c r="AO1751">
        <v>305384</v>
      </c>
      <c r="AP1751">
        <v>118750</v>
      </c>
      <c r="AQ1751">
        <v>9.5000000000000001E-2</v>
      </c>
      <c r="AR1751">
        <v>0.52777772999999994</v>
      </c>
      <c r="AS1751" t="s">
        <v>10281</v>
      </c>
      <c r="AT1751">
        <v>-1.4250001000000001</v>
      </c>
      <c r="AU1751">
        <v>-0.83823530000000002</v>
      </c>
      <c r="AV1751">
        <v>0.18</v>
      </c>
      <c r="AW1751">
        <v>1.7</v>
      </c>
      <c r="AX1751">
        <v>7.0000000000000001E-3</v>
      </c>
      <c r="AY1751">
        <v>2.5454544999999999E-2</v>
      </c>
      <c r="AZ1751">
        <v>800000000</v>
      </c>
      <c r="BA1751">
        <v>0.13500000000000001</v>
      </c>
      <c r="BB1751">
        <v>0.31419999999999998</v>
      </c>
      <c r="BC1751">
        <v>-3.9200008000000001E-2</v>
      </c>
      <c r="BD1751">
        <v>-0.12476132</v>
      </c>
      <c r="BE1751">
        <v>0.32985314999999998</v>
      </c>
      <c r="BF1751">
        <v>-5.4853140000000002E-2</v>
      </c>
      <c r="BG1751">
        <v>-0.16629564999999999</v>
      </c>
      <c r="BH1751">
        <v>220000000</v>
      </c>
      <c r="BI1751">
        <v>2.0370370000000002</v>
      </c>
      <c r="BJ1751">
        <v>15</v>
      </c>
      <c r="BK1751">
        <v>0</v>
      </c>
      <c r="BL1751" t="b">
        <v>0</v>
      </c>
      <c r="BM1751">
        <v>0.27500000000000002</v>
      </c>
      <c r="BN1751">
        <v>1549987140</v>
      </c>
      <c r="BO1751">
        <v>1549987140</v>
      </c>
      <c r="BP1751">
        <v>1549987140</v>
      </c>
    </row>
    <row r="1752" spans="1:70">
      <c r="A1752" t="s">
        <v>10282</v>
      </c>
      <c r="B1752" t="s">
        <v>10283</v>
      </c>
      <c r="C1752" t="str">
        <f t="shared" si="135"/>
        <v>茂盛控股</v>
      </c>
      <c r="D1752" t="str">
        <f t="shared" si="136"/>
        <v>Consumer Service</v>
      </c>
      <c r="E1752" t="str">
        <f t="shared" si="137"/>
        <v>消費者服務業</v>
      </c>
      <c r="F1752" t="str">
        <f t="shared" si="138"/>
        <v>Tourist and Hotel</v>
      </c>
      <c r="G1752" t="str">
        <f t="shared" si="139"/>
        <v>旅遊酒店</v>
      </c>
      <c r="H1752" t="s">
        <v>68</v>
      </c>
      <c r="I1752" t="s">
        <v>69</v>
      </c>
      <c r="J1752" t="s">
        <v>70</v>
      </c>
      <c r="K1752" t="s">
        <v>71</v>
      </c>
      <c r="L1752" t="b">
        <v>0</v>
      </c>
      <c r="M1752" t="s">
        <v>72</v>
      </c>
      <c r="N1752" t="s">
        <v>73</v>
      </c>
      <c r="O1752" t="s">
        <v>74</v>
      </c>
      <c r="P1752" t="s">
        <v>10284</v>
      </c>
      <c r="Q1752" t="s">
        <v>10285</v>
      </c>
      <c r="R1752" t="s">
        <v>78</v>
      </c>
      <c r="S1752" t="s">
        <v>79</v>
      </c>
      <c r="T1752">
        <v>28800000</v>
      </c>
      <c r="U1752" t="s">
        <v>80</v>
      </c>
      <c r="V1752" t="b">
        <v>0</v>
      </c>
      <c r="W1752">
        <v>1065576600000</v>
      </c>
      <c r="X1752">
        <v>3</v>
      </c>
      <c r="Y1752">
        <v>-5.9999972999999996E-3</v>
      </c>
      <c r="Z1752">
        <v>-5.1724113999999997</v>
      </c>
      <c r="AA1752">
        <v>1596075301</v>
      </c>
      <c r="AB1752">
        <v>0.11</v>
      </c>
      <c r="AC1752">
        <v>0.11</v>
      </c>
      <c r="AD1752" t="s">
        <v>6425</v>
      </c>
      <c r="AE1752">
        <v>0.11</v>
      </c>
      <c r="AF1752">
        <v>140000</v>
      </c>
      <c r="AG1752">
        <v>0.11600000000000001</v>
      </c>
      <c r="AH1752">
        <v>0.11</v>
      </c>
      <c r="AI1752">
        <v>0.12</v>
      </c>
      <c r="AJ1752">
        <v>0</v>
      </c>
      <c r="AK1752">
        <v>0</v>
      </c>
      <c r="AL1752" t="s">
        <v>82</v>
      </c>
      <c r="AM1752" t="s">
        <v>72</v>
      </c>
      <c r="AN1752">
        <v>0.11</v>
      </c>
      <c r="AO1752">
        <v>115384</v>
      </c>
      <c r="AP1752">
        <v>157500</v>
      </c>
      <c r="AQ1752">
        <v>5.9999972999999996E-3</v>
      </c>
      <c r="AR1752">
        <v>5.7692281999999998E-2</v>
      </c>
      <c r="AS1752" t="s">
        <v>10286</v>
      </c>
      <c r="AT1752">
        <v>-9.8000005000000001E-2</v>
      </c>
      <c r="AU1752">
        <v>-0.47115385999999998</v>
      </c>
      <c r="AV1752">
        <v>0.104</v>
      </c>
      <c r="AW1752">
        <v>0.20799999999999999</v>
      </c>
      <c r="AZ1752">
        <v>1966390016</v>
      </c>
      <c r="BA1752">
        <v>0.26100000000000001</v>
      </c>
      <c r="BB1752">
        <v>0.12222856999999999</v>
      </c>
      <c r="BC1752">
        <v>-1.2228571000000001E-2</v>
      </c>
      <c r="BD1752">
        <v>-0.10004675</v>
      </c>
      <c r="BE1752">
        <v>0.12867832000000001</v>
      </c>
      <c r="BF1752">
        <v>-1.8678322000000001E-2</v>
      </c>
      <c r="BG1752">
        <v>-0.14515516000000001</v>
      </c>
      <c r="BH1752">
        <v>216302896</v>
      </c>
      <c r="BI1752">
        <v>0.42145591999999998</v>
      </c>
      <c r="BJ1752">
        <v>15</v>
      </c>
      <c r="BK1752">
        <v>0</v>
      </c>
      <c r="BL1752" t="b">
        <v>0</v>
      </c>
      <c r="BM1752">
        <v>0.11</v>
      </c>
      <c r="BN1752">
        <v>1561464000</v>
      </c>
      <c r="BO1752">
        <v>1561464000</v>
      </c>
      <c r="BP1752">
        <v>1561464000</v>
      </c>
      <c r="BQ1752">
        <v>4</v>
      </c>
      <c r="BR1752">
        <v>2.75E-2</v>
      </c>
    </row>
    <row r="1753" spans="1:70">
      <c r="A1753" t="s">
        <v>10287</v>
      </c>
      <c r="B1753" t="s">
        <v>10288</v>
      </c>
      <c r="C1753" t="str">
        <f t="shared" si="135"/>
        <v>揚科集團</v>
      </c>
      <c r="D1753" t="str">
        <f t="shared" si="136"/>
        <v>Information Technology</v>
      </c>
      <c r="E1753" t="str">
        <f t="shared" si="137"/>
        <v>資訊科技</v>
      </c>
      <c r="F1753" t="str">
        <f t="shared" si="138"/>
        <v>System and Data Technology Consultant</v>
      </c>
      <c r="G1753" t="str">
        <f t="shared" si="139"/>
        <v>系統及資料科技顧問</v>
      </c>
      <c r="H1753" t="s">
        <v>68</v>
      </c>
      <c r="I1753" t="s">
        <v>69</v>
      </c>
      <c r="J1753" t="s">
        <v>70</v>
      </c>
      <c r="K1753" t="s">
        <v>71</v>
      </c>
      <c r="L1753" t="b">
        <v>0</v>
      </c>
      <c r="M1753" t="s">
        <v>72</v>
      </c>
      <c r="N1753" t="s">
        <v>73</v>
      </c>
      <c r="O1753" t="s">
        <v>74</v>
      </c>
      <c r="P1753" t="s">
        <v>10289</v>
      </c>
      <c r="Q1753" t="s">
        <v>10290</v>
      </c>
      <c r="R1753" t="s">
        <v>78</v>
      </c>
      <c r="S1753" t="s">
        <v>79</v>
      </c>
      <c r="T1753">
        <v>28800000</v>
      </c>
      <c r="U1753" t="s">
        <v>80</v>
      </c>
      <c r="V1753" t="b">
        <v>0</v>
      </c>
      <c r="W1753">
        <v>1426642200000</v>
      </c>
      <c r="X1753">
        <v>3</v>
      </c>
      <c r="Y1753">
        <v>0</v>
      </c>
      <c r="Z1753">
        <v>0</v>
      </c>
      <c r="AA1753">
        <v>1596075944</v>
      </c>
      <c r="AB1753">
        <v>3.5000000000000003E-2</v>
      </c>
      <c r="AC1753">
        <v>3.5000000000000003E-2</v>
      </c>
      <c r="AD1753" t="s">
        <v>10291</v>
      </c>
      <c r="AE1753">
        <v>3.5000000000000003E-2</v>
      </c>
      <c r="AF1753">
        <v>28000</v>
      </c>
      <c r="AG1753">
        <v>3.5000000000000003E-2</v>
      </c>
      <c r="AH1753">
        <v>3.2000000000000001E-2</v>
      </c>
      <c r="AI1753">
        <v>3.5000000000000003E-2</v>
      </c>
      <c r="AJ1753">
        <v>0</v>
      </c>
      <c r="AK1753">
        <v>0</v>
      </c>
      <c r="AL1753" t="s">
        <v>82</v>
      </c>
      <c r="AM1753" t="s">
        <v>72</v>
      </c>
      <c r="AN1753">
        <v>3.5000000000000003E-2</v>
      </c>
      <c r="AO1753">
        <v>13189538</v>
      </c>
      <c r="AP1753">
        <v>1573500</v>
      </c>
      <c r="AQ1753">
        <v>6.0000009999999996E-3</v>
      </c>
      <c r="AR1753">
        <v>0.20689658999999999</v>
      </c>
      <c r="AS1753" t="s">
        <v>10292</v>
      </c>
      <c r="AT1753">
        <v>-3.6999997E-2</v>
      </c>
      <c r="AU1753">
        <v>-0.51388889999999998</v>
      </c>
      <c r="AV1753">
        <v>2.9000000000000001E-2</v>
      </c>
      <c r="AW1753">
        <v>7.1999999999999995E-2</v>
      </c>
      <c r="AZ1753">
        <v>6225390080</v>
      </c>
      <c r="BA1753">
        <v>7.0999999999999994E-2</v>
      </c>
      <c r="BB1753">
        <v>3.3571429999999999E-2</v>
      </c>
      <c r="BC1753">
        <v>1.4285706000000001E-3</v>
      </c>
      <c r="BD1753">
        <v>4.2553163999999997E-2</v>
      </c>
      <c r="BE1753">
        <v>4.381119E-2</v>
      </c>
      <c r="BF1753">
        <v>-8.8111909999999995E-3</v>
      </c>
      <c r="BG1753">
        <v>-0.20111735</v>
      </c>
      <c r="BH1753">
        <v>217888656</v>
      </c>
      <c r="BI1753">
        <v>0.49295773999999998</v>
      </c>
      <c r="BJ1753">
        <v>15</v>
      </c>
      <c r="BK1753">
        <v>0</v>
      </c>
      <c r="BL1753" t="b">
        <v>0</v>
      </c>
      <c r="BM1753">
        <v>3.5000000000000003E-2</v>
      </c>
      <c r="BN1753">
        <v>1561647540</v>
      </c>
      <c r="BO1753">
        <v>1561647540</v>
      </c>
      <c r="BP1753">
        <v>1561647540</v>
      </c>
    </row>
    <row r="1754" spans="1:70">
      <c r="A1754" t="s">
        <v>10293</v>
      </c>
      <c r="B1754" t="s">
        <v>10294</v>
      </c>
      <c r="C1754" t="str">
        <f t="shared" si="135"/>
        <v>謝瑞麟</v>
      </c>
      <c r="D1754" t="str">
        <f t="shared" si="136"/>
        <v>Consumer Service</v>
      </c>
      <c r="E1754" t="str">
        <f t="shared" si="137"/>
        <v>消費者服務業</v>
      </c>
      <c r="F1754" t="str">
        <f t="shared" si="138"/>
        <v>Jewelry Watches</v>
      </c>
      <c r="G1754" t="str">
        <f t="shared" si="139"/>
        <v>珠寶鐘錶</v>
      </c>
      <c r="H1754" t="s">
        <v>68</v>
      </c>
      <c r="I1754" t="s">
        <v>69</v>
      </c>
      <c r="J1754" t="s">
        <v>70</v>
      </c>
      <c r="K1754" t="s">
        <v>71</v>
      </c>
      <c r="L1754" t="b">
        <v>0</v>
      </c>
      <c r="M1754" t="s">
        <v>72</v>
      </c>
      <c r="N1754" t="s">
        <v>73</v>
      </c>
      <c r="O1754" t="s">
        <v>74</v>
      </c>
      <c r="P1754" t="s">
        <v>10295</v>
      </c>
      <c r="Q1754" t="s">
        <v>10296</v>
      </c>
      <c r="R1754" t="s">
        <v>78</v>
      </c>
      <c r="S1754" t="s">
        <v>79</v>
      </c>
      <c r="T1754">
        <v>28800000</v>
      </c>
      <c r="U1754" t="s">
        <v>80</v>
      </c>
      <c r="V1754" t="b">
        <v>0</v>
      </c>
      <c r="W1754">
        <v>946949400000</v>
      </c>
      <c r="X1754">
        <v>3</v>
      </c>
      <c r="Y1754">
        <v>1.9999980000000001E-2</v>
      </c>
      <c r="Z1754">
        <v>2.2988483999999998</v>
      </c>
      <c r="AA1754">
        <v>1596093223</v>
      </c>
      <c r="AB1754">
        <v>0.89</v>
      </c>
      <c r="AC1754">
        <v>0.91</v>
      </c>
      <c r="AD1754" t="s">
        <v>10297</v>
      </c>
      <c r="AE1754">
        <v>0.89</v>
      </c>
      <c r="AF1754">
        <v>37801</v>
      </c>
      <c r="AG1754">
        <v>0.87</v>
      </c>
      <c r="AH1754">
        <v>0.85</v>
      </c>
      <c r="AI1754">
        <v>0.93</v>
      </c>
      <c r="AJ1754">
        <v>0</v>
      </c>
      <c r="AK1754">
        <v>0</v>
      </c>
      <c r="AL1754" t="s">
        <v>82</v>
      </c>
      <c r="AM1754" t="s">
        <v>72</v>
      </c>
      <c r="AN1754">
        <v>0.89</v>
      </c>
      <c r="AO1754">
        <v>11825</v>
      </c>
      <c r="AP1754">
        <v>19845</v>
      </c>
      <c r="AQ1754">
        <v>0.14999998</v>
      </c>
      <c r="AR1754">
        <v>0.20270267</v>
      </c>
      <c r="AS1754" t="s">
        <v>10298</v>
      </c>
      <c r="AT1754">
        <v>-0.85</v>
      </c>
      <c r="AU1754">
        <v>-0.48850575000000002</v>
      </c>
      <c r="AV1754">
        <v>0.74</v>
      </c>
      <c r="AW1754">
        <v>1.74</v>
      </c>
      <c r="AX1754">
        <v>5.6000000000000001E-2</v>
      </c>
      <c r="AY1754">
        <v>6.4367815999999994E-2</v>
      </c>
      <c r="AZ1754">
        <v>249182000</v>
      </c>
      <c r="BA1754">
        <v>3.613</v>
      </c>
      <c r="BB1754">
        <v>0.88342860000000001</v>
      </c>
      <c r="BC1754">
        <v>6.5714120000000004E-3</v>
      </c>
      <c r="BD1754">
        <v>7.4385325E-3</v>
      </c>
      <c r="BE1754">
        <v>0.96447550000000004</v>
      </c>
      <c r="BF1754">
        <v>-7.4475529999999998E-2</v>
      </c>
      <c r="BG1754">
        <v>-7.7218679999999998E-2</v>
      </c>
      <c r="BH1754">
        <v>216674064</v>
      </c>
      <c r="BI1754">
        <v>0.24633268999999999</v>
      </c>
      <c r="BJ1754">
        <v>15</v>
      </c>
      <c r="BK1754">
        <v>0</v>
      </c>
      <c r="BL1754" t="b">
        <v>0</v>
      </c>
      <c r="BM1754">
        <v>0.89</v>
      </c>
      <c r="BR1754">
        <v>-0.36</v>
      </c>
    </row>
    <row r="1755" spans="1:70">
      <c r="A1755" t="s">
        <v>10299</v>
      </c>
      <c r="B1755" t="s">
        <v>10300</v>
      </c>
      <c r="C1755" t="str">
        <f t="shared" si="135"/>
        <v>青島控股</v>
      </c>
      <c r="D1755" t="str">
        <f t="shared" si="136"/>
        <v>Real Estate Construction</v>
      </c>
      <c r="E1755" t="str">
        <f t="shared" si="137"/>
        <v>地產建築</v>
      </c>
      <c r="F1755" t="str">
        <f t="shared" si="138"/>
        <v>Real Estate Investment</v>
      </c>
      <c r="G1755" t="str">
        <f t="shared" si="139"/>
        <v>地產投資</v>
      </c>
      <c r="H1755" t="s">
        <v>68</v>
      </c>
      <c r="I1755" t="s">
        <v>69</v>
      </c>
      <c r="J1755" t="s">
        <v>70</v>
      </c>
      <c r="K1755" t="s">
        <v>71</v>
      </c>
      <c r="L1755" t="b">
        <v>0</v>
      </c>
      <c r="M1755" t="s">
        <v>72</v>
      </c>
      <c r="N1755" t="s">
        <v>73</v>
      </c>
      <c r="O1755" t="s">
        <v>74</v>
      </c>
      <c r="P1755" t="s">
        <v>10301</v>
      </c>
      <c r="Q1755" t="s">
        <v>10302</v>
      </c>
      <c r="R1755" t="s">
        <v>78</v>
      </c>
      <c r="S1755" t="s">
        <v>79</v>
      </c>
      <c r="T1755">
        <v>28800000</v>
      </c>
      <c r="U1755" t="s">
        <v>80</v>
      </c>
      <c r="V1755" t="b">
        <v>0</v>
      </c>
      <c r="W1755">
        <v>975893400000</v>
      </c>
      <c r="X1755">
        <v>3</v>
      </c>
      <c r="Y1755">
        <v>9.9999900000000003E-3</v>
      </c>
      <c r="Z1755">
        <v>2.2988483999999998</v>
      </c>
      <c r="AA1755">
        <v>1596096541</v>
      </c>
      <c r="AB1755">
        <v>0.44500000000000001</v>
      </c>
      <c r="AC1755">
        <v>0.44500000000000001</v>
      </c>
      <c r="AD1755" t="s">
        <v>3668</v>
      </c>
      <c r="AE1755">
        <v>0.435</v>
      </c>
      <c r="AF1755">
        <v>24000</v>
      </c>
      <c r="AG1755">
        <v>0.435</v>
      </c>
      <c r="AH1755">
        <v>0.4</v>
      </c>
      <c r="AI1755">
        <v>0.56999999999999995</v>
      </c>
      <c r="AJ1755">
        <v>0</v>
      </c>
      <c r="AK1755">
        <v>0</v>
      </c>
      <c r="AL1755" t="s">
        <v>82</v>
      </c>
      <c r="AM1755" t="s">
        <v>72</v>
      </c>
      <c r="AN1755">
        <v>0.435</v>
      </c>
      <c r="AO1755">
        <v>55408</v>
      </c>
      <c r="AP1755">
        <v>63510</v>
      </c>
      <c r="AQ1755">
        <v>7.4999990000000002E-2</v>
      </c>
      <c r="AR1755">
        <v>0.20270267</v>
      </c>
      <c r="AS1755" t="s">
        <v>10303</v>
      </c>
      <c r="AT1755">
        <v>-0.21500003000000001</v>
      </c>
      <c r="AU1755">
        <v>-0.32575762000000003</v>
      </c>
      <c r="AV1755">
        <v>0.37</v>
      </c>
      <c r="AW1755">
        <v>0.66</v>
      </c>
      <c r="AZ1755">
        <v>499276992</v>
      </c>
      <c r="BA1755">
        <v>0.51800000000000002</v>
      </c>
      <c r="BB1755">
        <v>0.40958333000000002</v>
      </c>
      <c r="BC1755">
        <v>3.5416663000000001E-2</v>
      </c>
      <c r="BD1755">
        <v>8.6469980000000002E-2</v>
      </c>
      <c r="BE1755">
        <v>0.44986110000000001</v>
      </c>
      <c r="BF1755">
        <v>-4.8611163999999997E-3</v>
      </c>
      <c r="BG1755">
        <v>-1.0805815999999999E-2</v>
      </c>
      <c r="BH1755">
        <v>222178256</v>
      </c>
      <c r="BI1755">
        <v>0.85907334000000002</v>
      </c>
      <c r="BJ1755">
        <v>15</v>
      </c>
      <c r="BK1755">
        <v>0</v>
      </c>
      <c r="BL1755" t="b">
        <v>0</v>
      </c>
      <c r="BM1755">
        <v>0.44500000000000001</v>
      </c>
      <c r="BQ1755">
        <v>17.181467000000001</v>
      </c>
      <c r="BR1755">
        <v>2.5899999999999999E-2</v>
      </c>
    </row>
    <row r="1756" spans="1:70">
      <c r="A1756" t="s">
        <v>10304</v>
      </c>
      <c r="B1756" t="s">
        <v>10305</v>
      </c>
      <c r="C1756" t="str">
        <f t="shared" si="135"/>
        <v>克莉絲汀</v>
      </c>
      <c r="D1756" t="str">
        <f t="shared" si="136"/>
        <v>Food and Beverage</v>
      </c>
      <c r="E1756" t="str">
        <f t="shared" si="137"/>
        <v>飲食相關</v>
      </c>
      <c r="F1756" t="str">
        <f t="shared" si="138"/>
        <v>Packaged food</v>
      </c>
      <c r="G1756" t="str">
        <f t="shared" si="139"/>
        <v>包裝食品</v>
      </c>
      <c r="H1756" t="s">
        <v>68</v>
      </c>
      <c r="I1756" t="s">
        <v>69</v>
      </c>
      <c r="J1756" t="s">
        <v>70</v>
      </c>
      <c r="K1756" t="s">
        <v>71</v>
      </c>
      <c r="L1756" t="b">
        <v>0</v>
      </c>
      <c r="M1756" t="s">
        <v>72</v>
      </c>
      <c r="N1756" t="s">
        <v>73</v>
      </c>
      <c r="O1756" t="s">
        <v>74</v>
      </c>
      <c r="P1756" t="s">
        <v>10306</v>
      </c>
      <c r="Q1756" t="s">
        <v>10307</v>
      </c>
      <c r="R1756" t="s">
        <v>78</v>
      </c>
      <c r="S1756" t="s">
        <v>79</v>
      </c>
      <c r="T1756">
        <v>28800000</v>
      </c>
      <c r="U1756" t="s">
        <v>80</v>
      </c>
      <c r="V1756" t="b">
        <v>0</v>
      </c>
      <c r="W1756">
        <v>1329960600000</v>
      </c>
      <c r="X1756">
        <v>3</v>
      </c>
      <c r="Y1756">
        <v>1.9999891999999998E-3</v>
      </c>
      <c r="Z1756">
        <v>0.93022749999999998</v>
      </c>
      <c r="AA1756">
        <v>1596009581</v>
      </c>
      <c r="AB1756">
        <v>0.217</v>
      </c>
      <c r="AC1756">
        <v>0.219</v>
      </c>
      <c r="AD1756" t="s">
        <v>10308</v>
      </c>
      <c r="AE1756">
        <v>0.19800000000000001</v>
      </c>
      <c r="AF1756">
        <v>140000</v>
      </c>
      <c r="AG1756">
        <v>0.215</v>
      </c>
      <c r="AH1756">
        <v>0.218</v>
      </c>
      <c r="AI1756">
        <v>0.26</v>
      </c>
      <c r="AJ1756">
        <v>0</v>
      </c>
      <c r="AK1756">
        <v>0</v>
      </c>
      <c r="AL1756" t="s">
        <v>82</v>
      </c>
      <c r="AM1756" t="s">
        <v>102</v>
      </c>
      <c r="AN1756">
        <v>0.2</v>
      </c>
      <c r="AO1756">
        <v>2207252</v>
      </c>
      <c r="AP1756">
        <v>41750</v>
      </c>
      <c r="AQ1756">
        <v>0.118999995</v>
      </c>
      <c r="AR1756">
        <v>1.2142857</v>
      </c>
      <c r="AS1756" t="s">
        <v>10309</v>
      </c>
      <c r="AT1756">
        <v>-1.083</v>
      </c>
      <c r="AU1756">
        <v>-0.83307690000000001</v>
      </c>
      <c r="AV1756">
        <v>9.8000000000000004E-2</v>
      </c>
      <c r="AW1756">
        <v>1.3</v>
      </c>
      <c r="AZ1756">
        <v>1010190016</v>
      </c>
      <c r="BA1756">
        <v>6.3E-2</v>
      </c>
      <c r="BB1756">
        <v>0.24497142</v>
      </c>
      <c r="BC1756">
        <v>-2.7971432000000001E-2</v>
      </c>
      <c r="BD1756">
        <v>-0.11418243</v>
      </c>
      <c r="BE1756">
        <v>0.25492308000000002</v>
      </c>
      <c r="BF1756">
        <v>-3.7923083000000003E-2</v>
      </c>
      <c r="BG1756">
        <v>-0.14876285</v>
      </c>
      <c r="BH1756">
        <v>219211232</v>
      </c>
      <c r="BI1756">
        <v>3.4444442</v>
      </c>
      <c r="BJ1756">
        <v>15</v>
      </c>
      <c r="BK1756">
        <v>0</v>
      </c>
      <c r="BL1756" t="b">
        <v>0</v>
      </c>
      <c r="BM1756">
        <v>0.217</v>
      </c>
      <c r="BN1756">
        <v>1553871540</v>
      </c>
      <c r="BO1756">
        <v>1553871540</v>
      </c>
      <c r="BP1756">
        <v>1553871540</v>
      </c>
      <c r="BR1756">
        <v>-0.248085</v>
      </c>
    </row>
    <row r="1757" spans="1:70">
      <c r="A1757" t="s">
        <v>10310</v>
      </c>
      <c r="B1757" t="s">
        <v>10311</v>
      </c>
      <c r="C1757" t="str">
        <f t="shared" si="135"/>
        <v>環宇物流(亞洲)</v>
      </c>
      <c r="D1757" t="str">
        <f t="shared" si="136"/>
        <v>Transportation, logistics and infrastructure</v>
      </c>
      <c r="E1757" t="str">
        <f t="shared" si="137"/>
        <v>運輸、物流及基建</v>
      </c>
      <c r="F1757" t="str">
        <f t="shared" si="138"/>
        <v>Warehousing Logistics Transportation</v>
      </c>
      <c r="G1757" t="str">
        <f t="shared" si="139"/>
        <v>倉儲物流及運輸</v>
      </c>
      <c r="H1757" t="s">
        <v>68</v>
      </c>
      <c r="I1757" t="s">
        <v>69</v>
      </c>
      <c r="J1757" t="s">
        <v>70</v>
      </c>
      <c r="K1757" t="s">
        <v>71</v>
      </c>
      <c r="L1757" t="b">
        <v>0</v>
      </c>
      <c r="M1757" t="s">
        <v>72</v>
      </c>
      <c r="N1757" t="s">
        <v>73</v>
      </c>
      <c r="O1757" t="s">
        <v>74</v>
      </c>
      <c r="P1757" t="s">
        <v>10312</v>
      </c>
      <c r="Q1757" t="s">
        <v>10313</v>
      </c>
      <c r="R1757" t="s">
        <v>78</v>
      </c>
      <c r="S1757" t="s">
        <v>79</v>
      </c>
      <c r="T1757">
        <v>28800000</v>
      </c>
      <c r="U1757" t="s">
        <v>80</v>
      </c>
      <c r="V1757" t="b">
        <v>0</v>
      </c>
      <c r="W1757">
        <v>1451352600000</v>
      </c>
      <c r="X1757">
        <v>3</v>
      </c>
      <c r="Y1757">
        <v>0</v>
      </c>
      <c r="Z1757">
        <v>0</v>
      </c>
      <c r="AA1757">
        <v>1596160700</v>
      </c>
      <c r="AB1757">
        <v>0.42499999999999999</v>
      </c>
      <c r="AC1757">
        <v>0.42499999999999999</v>
      </c>
      <c r="AD1757" t="s">
        <v>10314</v>
      </c>
      <c r="AE1757">
        <v>0.42499999999999999</v>
      </c>
      <c r="AF1757">
        <v>8000</v>
      </c>
      <c r="AG1757">
        <v>0.42499999999999999</v>
      </c>
      <c r="AH1757">
        <v>0.42</v>
      </c>
      <c r="AI1757">
        <v>0.43</v>
      </c>
      <c r="AJ1757">
        <v>0</v>
      </c>
      <c r="AK1757">
        <v>0</v>
      </c>
      <c r="AL1757" t="s">
        <v>82</v>
      </c>
      <c r="AN1757">
        <v>0.42499999999999999</v>
      </c>
      <c r="AO1757">
        <v>147138</v>
      </c>
      <c r="AP1757">
        <v>175500</v>
      </c>
      <c r="AQ1757">
        <v>1.000002E-2</v>
      </c>
      <c r="AR1757">
        <v>2.4096434999999999E-2</v>
      </c>
      <c r="AS1757" t="s">
        <v>10315</v>
      </c>
      <c r="AT1757">
        <v>-0.27499997999999998</v>
      </c>
      <c r="AU1757">
        <v>-0.39285710000000001</v>
      </c>
      <c r="AV1757">
        <v>0.41499999999999998</v>
      </c>
      <c r="AW1757">
        <v>0.7</v>
      </c>
      <c r="AZ1757">
        <v>484000000</v>
      </c>
      <c r="BB1757">
        <v>0.45614286999999998</v>
      </c>
      <c r="BC1757">
        <v>-3.1142860000000001E-2</v>
      </c>
      <c r="BD1757">
        <v>-6.8274360000000006E-2</v>
      </c>
      <c r="BE1757">
        <v>0.49783214999999997</v>
      </c>
      <c r="BF1757">
        <v>-7.2832140000000004E-2</v>
      </c>
      <c r="BG1757">
        <v>-0.14629859000000001</v>
      </c>
      <c r="BH1757">
        <v>205700000</v>
      </c>
      <c r="BJ1757">
        <v>15</v>
      </c>
      <c r="BK1757">
        <v>0</v>
      </c>
      <c r="BL1757" t="b">
        <v>0</v>
      </c>
      <c r="BM1757">
        <v>0.42499999999999999</v>
      </c>
      <c r="BN1757">
        <v>1553525940</v>
      </c>
      <c r="BO1757">
        <v>1553525940</v>
      </c>
      <c r="BP1757">
        <v>1553525940</v>
      </c>
    </row>
    <row r="1758" spans="1:70">
      <c r="A1758" t="s">
        <v>10316</v>
      </c>
      <c r="B1758" t="s">
        <v>10317</v>
      </c>
      <c r="C1758" t="str">
        <f t="shared" si="135"/>
        <v>利寶閣集團</v>
      </c>
      <c r="D1758" t="str">
        <f t="shared" si="136"/>
        <v>Consumer Service</v>
      </c>
      <c r="E1758" t="str">
        <f t="shared" si="137"/>
        <v>消費者服務業</v>
      </c>
      <c r="F1758" t="str">
        <f t="shared" si="138"/>
        <v>Tourist and Hotel</v>
      </c>
      <c r="G1758" t="str">
        <f t="shared" si="139"/>
        <v>旅遊酒店</v>
      </c>
      <c r="H1758" t="s">
        <v>68</v>
      </c>
      <c r="I1758" t="s">
        <v>69</v>
      </c>
      <c r="J1758" t="s">
        <v>70</v>
      </c>
      <c r="K1758" t="s">
        <v>71</v>
      </c>
      <c r="L1758" t="b">
        <v>0</v>
      </c>
      <c r="M1758" t="s">
        <v>72</v>
      </c>
      <c r="N1758" t="s">
        <v>73</v>
      </c>
      <c r="O1758" t="s">
        <v>74</v>
      </c>
      <c r="P1758" t="s">
        <v>10318</v>
      </c>
      <c r="Q1758" t="s">
        <v>10319</v>
      </c>
      <c r="R1758" t="s">
        <v>78</v>
      </c>
      <c r="S1758" t="s">
        <v>79</v>
      </c>
      <c r="T1758">
        <v>28800000</v>
      </c>
      <c r="U1758" t="s">
        <v>80</v>
      </c>
      <c r="V1758" t="b">
        <v>0</v>
      </c>
      <c r="W1758">
        <v>1467250200000</v>
      </c>
      <c r="X1758">
        <v>3</v>
      </c>
      <c r="Y1758">
        <v>-1.9999891999999998E-3</v>
      </c>
      <c r="Z1758">
        <v>-0.91742619999999997</v>
      </c>
      <c r="AA1758">
        <v>1596001637</v>
      </c>
      <c r="AB1758">
        <v>0.216</v>
      </c>
      <c r="AC1758">
        <v>0.216</v>
      </c>
      <c r="AD1758" t="s">
        <v>10320</v>
      </c>
      <c r="AE1758">
        <v>0.216</v>
      </c>
      <c r="AF1758">
        <v>80000</v>
      </c>
      <c r="AG1758">
        <v>0.218</v>
      </c>
      <c r="AH1758">
        <v>0.215</v>
      </c>
      <c r="AI1758">
        <v>0.23400000000000001</v>
      </c>
      <c r="AJ1758">
        <v>0</v>
      </c>
      <c r="AK1758">
        <v>0</v>
      </c>
      <c r="AL1758" t="s">
        <v>82</v>
      </c>
      <c r="AM1758" t="s">
        <v>72</v>
      </c>
      <c r="AN1758">
        <v>0.216</v>
      </c>
      <c r="AO1758">
        <v>273769</v>
      </c>
      <c r="AP1758">
        <v>785625</v>
      </c>
      <c r="AQ1758">
        <v>1.0000020000000001E-3</v>
      </c>
      <c r="AR1758">
        <v>4.6511720000000003E-3</v>
      </c>
      <c r="AS1758" t="s">
        <v>10321</v>
      </c>
      <c r="AT1758">
        <v>-0.214</v>
      </c>
      <c r="AU1758">
        <v>-0.49767440000000002</v>
      </c>
      <c r="AV1758">
        <v>0.215</v>
      </c>
      <c r="AW1758">
        <v>0.43</v>
      </c>
      <c r="AX1758">
        <v>5.0000000000000001E-3</v>
      </c>
      <c r="AY1758">
        <v>2.2935779999999999E-2</v>
      </c>
      <c r="AZ1758">
        <v>1000000000</v>
      </c>
      <c r="BA1758">
        <v>9.2999999999999999E-2</v>
      </c>
      <c r="BB1758">
        <v>0.23085715000000001</v>
      </c>
      <c r="BC1758">
        <v>-1.4857143E-2</v>
      </c>
      <c r="BD1758">
        <v>-6.4356440000000001E-2</v>
      </c>
      <c r="BE1758">
        <v>0.27852450000000001</v>
      </c>
      <c r="BF1758">
        <v>-6.2524479999999993E-2</v>
      </c>
      <c r="BG1758">
        <v>-0.22448467999999999</v>
      </c>
      <c r="BH1758">
        <v>216000000</v>
      </c>
      <c r="BI1758">
        <v>2.3225806000000002</v>
      </c>
      <c r="BJ1758">
        <v>15</v>
      </c>
      <c r="BK1758">
        <v>0</v>
      </c>
      <c r="BL1758" t="b">
        <v>0</v>
      </c>
      <c r="BM1758">
        <v>0.216</v>
      </c>
      <c r="BN1758">
        <v>1553525940</v>
      </c>
      <c r="BO1758">
        <v>1553525940</v>
      </c>
      <c r="BP1758">
        <v>1553525940</v>
      </c>
    </row>
    <row r="1759" spans="1:70">
      <c r="A1759" t="s">
        <v>10322</v>
      </c>
      <c r="B1759" t="s">
        <v>10323</v>
      </c>
      <c r="C1759" t="str">
        <f t="shared" si="135"/>
        <v>吉林長龍藥業</v>
      </c>
      <c r="D1759" t="str">
        <f t="shared" si="136"/>
        <v>Medicine</v>
      </c>
      <c r="E1759" t="str">
        <f t="shared" si="137"/>
        <v>醫藥</v>
      </c>
      <c r="F1759" t="str">
        <f t="shared" si="138"/>
        <v>Pharmaceutical</v>
      </c>
      <c r="G1759" t="str">
        <f t="shared" si="139"/>
        <v>醫藥股</v>
      </c>
      <c r="H1759" t="s">
        <v>68</v>
      </c>
      <c r="I1759" t="s">
        <v>69</v>
      </c>
      <c r="J1759" t="s">
        <v>70</v>
      </c>
      <c r="K1759" t="s">
        <v>71</v>
      </c>
      <c r="L1759" t="b">
        <v>0</v>
      </c>
      <c r="M1759" t="s">
        <v>72</v>
      </c>
      <c r="N1759" t="s">
        <v>73</v>
      </c>
      <c r="O1759" t="s">
        <v>74</v>
      </c>
      <c r="P1759" t="s">
        <v>10324</v>
      </c>
      <c r="Q1759" t="s">
        <v>10325</v>
      </c>
      <c r="R1759" t="s">
        <v>78</v>
      </c>
      <c r="S1759" t="s">
        <v>79</v>
      </c>
      <c r="T1759">
        <v>28800000</v>
      </c>
      <c r="U1759" t="s">
        <v>80</v>
      </c>
      <c r="V1759" t="b">
        <v>0</v>
      </c>
      <c r="W1759">
        <v>990667800000</v>
      </c>
      <c r="X1759">
        <v>3</v>
      </c>
      <c r="Y1759">
        <v>2.9999971E-2</v>
      </c>
      <c r="Z1759">
        <v>2.3999977000000001</v>
      </c>
      <c r="AA1759">
        <v>1596090377</v>
      </c>
      <c r="AB1759">
        <v>1.28</v>
      </c>
      <c r="AC1759">
        <v>1.28</v>
      </c>
      <c r="AD1759" t="s">
        <v>10326</v>
      </c>
      <c r="AE1759">
        <v>1.28</v>
      </c>
      <c r="AF1759">
        <v>8000</v>
      </c>
      <c r="AG1759">
        <v>1.25</v>
      </c>
      <c r="AH1759">
        <v>1.18</v>
      </c>
      <c r="AI1759">
        <v>1.39</v>
      </c>
      <c r="AJ1759">
        <v>0</v>
      </c>
      <c r="AK1759">
        <v>0</v>
      </c>
      <c r="AL1759" t="s">
        <v>82</v>
      </c>
      <c r="AM1759" t="s">
        <v>102</v>
      </c>
      <c r="AN1759">
        <v>1.28</v>
      </c>
      <c r="AO1759">
        <v>224835</v>
      </c>
      <c r="AP1759">
        <v>108606</v>
      </c>
      <c r="AQ1759">
        <v>0.44</v>
      </c>
      <c r="AR1759">
        <v>0.52380954999999996</v>
      </c>
      <c r="AS1759" t="s">
        <v>10327</v>
      </c>
      <c r="AT1759">
        <v>-0.67000009999999999</v>
      </c>
      <c r="AU1759">
        <v>-0.34358978000000001</v>
      </c>
      <c r="AV1759">
        <v>0.84</v>
      </c>
      <c r="AW1759">
        <v>1.95</v>
      </c>
      <c r="AZ1759">
        <v>172500000</v>
      </c>
      <c r="BA1759">
        <v>0.28899999999999998</v>
      </c>
      <c r="BB1759">
        <v>1.635</v>
      </c>
      <c r="BC1759">
        <v>-0.35500002000000003</v>
      </c>
      <c r="BD1759">
        <v>-0.2171254</v>
      </c>
      <c r="BE1759">
        <v>1.3438889000000001</v>
      </c>
      <c r="BF1759">
        <v>-6.3888909999999993E-2</v>
      </c>
      <c r="BG1759">
        <v>-4.7540319999999997E-2</v>
      </c>
      <c r="BH1759">
        <v>699909056</v>
      </c>
      <c r="BI1759">
        <v>4.4290656999999998</v>
      </c>
      <c r="BJ1759">
        <v>15</v>
      </c>
      <c r="BK1759">
        <v>0</v>
      </c>
      <c r="BL1759" t="b">
        <v>0</v>
      </c>
      <c r="BM1759">
        <v>1.28</v>
      </c>
      <c r="BN1759">
        <v>1553871540</v>
      </c>
      <c r="BO1759">
        <v>1553871540</v>
      </c>
      <c r="BP1759">
        <v>1553871540</v>
      </c>
      <c r="BQ1759">
        <v>4.4344359999999998</v>
      </c>
      <c r="BR1759">
        <v>0.28865000000000002</v>
      </c>
    </row>
    <row r="1760" spans="1:70">
      <c r="A1760" t="s">
        <v>10328</v>
      </c>
      <c r="B1760" t="s">
        <v>10329</v>
      </c>
      <c r="C1760" t="str">
        <f t="shared" si="135"/>
        <v>遠航港口</v>
      </c>
      <c r="D1760" t="str">
        <f t="shared" si="136"/>
        <v>Transportation, logistics and infrastructure</v>
      </c>
      <c r="E1760" t="str">
        <f t="shared" si="137"/>
        <v>運輸、物流及基建</v>
      </c>
      <c r="F1760" t="str">
        <f t="shared" si="138"/>
        <v>Ports and services</v>
      </c>
      <c r="G1760" t="str">
        <f t="shared" si="139"/>
        <v>港口及服務</v>
      </c>
      <c r="H1760" t="s">
        <v>68</v>
      </c>
      <c r="I1760" t="s">
        <v>69</v>
      </c>
      <c r="J1760" t="s">
        <v>70</v>
      </c>
      <c r="K1760" t="s">
        <v>71</v>
      </c>
      <c r="L1760" t="b">
        <v>0</v>
      </c>
      <c r="M1760" t="s">
        <v>72</v>
      </c>
      <c r="N1760" t="s">
        <v>73</v>
      </c>
      <c r="O1760" t="s">
        <v>74</v>
      </c>
      <c r="P1760" t="s">
        <v>10330</v>
      </c>
      <c r="Q1760" t="s">
        <v>10331</v>
      </c>
      <c r="R1760" t="s">
        <v>78</v>
      </c>
      <c r="S1760" t="s">
        <v>79</v>
      </c>
      <c r="T1760">
        <v>28800000</v>
      </c>
      <c r="U1760" t="s">
        <v>80</v>
      </c>
      <c r="V1760" t="b">
        <v>0</v>
      </c>
      <c r="W1760">
        <v>1531186200000</v>
      </c>
      <c r="X1760">
        <v>3</v>
      </c>
      <c r="Y1760">
        <v>-1.000002E-2</v>
      </c>
      <c r="Z1760">
        <v>-3.7037110000000002</v>
      </c>
      <c r="AA1760">
        <v>1596093437</v>
      </c>
      <c r="AB1760">
        <v>0.26</v>
      </c>
      <c r="AC1760">
        <v>0.26</v>
      </c>
      <c r="AD1760" t="s">
        <v>8054</v>
      </c>
      <c r="AE1760">
        <v>0.25</v>
      </c>
      <c r="AF1760">
        <v>184000</v>
      </c>
      <c r="AG1760">
        <v>0.27</v>
      </c>
      <c r="AH1760">
        <v>0.24099999999999999</v>
      </c>
      <c r="AI1760">
        <v>0.28499999999999998</v>
      </c>
      <c r="AJ1760">
        <v>0</v>
      </c>
      <c r="AK1760">
        <v>0</v>
      </c>
      <c r="AL1760" t="s">
        <v>82</v>
      </c>
      <c r="AM1760" t="s">
        <v>102</v>
      </c>
      <c r="AN1760">
        <v>0.25</v>
      </c>
      <c r="AO1760">
        <v>270318</v>
      </c>
      <c r="AP1760">
        <v>1352000</v>
      </c>
      <c r="AQ1760">
        <v>7.2999984000000004E-2</v>
      </c>
      <c r="AR1760">
        <v>0.39037423999999998</v>
      </c>
      <c r="AS1760" t="s">
        <v>10332</v>
      </c>
      <c r="AT1760">
        <v>-4.0000019999999997E-2</v>
      </c>
      <c r="AU1760">
        <v>-0.13333339999999999</v>
      </c>
      <c r="AV1760">
        <v>0.187</v>
      </c>
      <c r="AW1760">
        <v>0.3</v>
      </c>
      <c r="AZ1760">
        <v>800000000</v>
      </c>
      <c r="BA1760">
        <v>4.9000000000000002E-2</v>
      </c>
      <c r="BB1760">
        <v>0.23666666</v>
      </c>
      <c r="BC1760">
        <v>2.3333326000000001E-2</v>
      </c>
      <c r="BD1760">
        <v>9.8591520000000002E-2</v>
      </c>
      <c r="BE1760">
        <v>0.24826387999999999</v>
      </c>
      <c r="BF1760">
        <v>1.1736109999999999E-2</v>
      </c>
      <c r="BG1760">
        <v>4.7272723000000003E-2</v>
      </c>
      <c r="BH1760">
        <v>208000000</v>
      </c>
      <c r="BI1760">
        <v>5.3061223000000002</v>
      </c>
      <c r="BJ1760">
        <v>15</v>
      </c>
      <c r="BK1760">
        <v>0</v>
      </c>
      <c r="BL1760" t="b">
        <v>0</v>
      </c>
      <c r="BM1760">
        <v>0.26</v>
      </c>
      <c r="BN1760">
        <v>1552921140</v>
      </c>
      <c r="BO1760">
        <v>1552921140</v>
      </c>
      <c r="BP1760">
        <v>1552921140</v>
      </c>
    </row>
    <row r="1761" spans="1:70">
      <c r="A1761" t="s">
        <v>10333</v>
      </c>
      <c r="B1761" t="s">
        <v>10334</v>
      </c>
      <c r="C1761" t="str">
        <f t="shared" si="135"/>
        <v>錦勝集團(控股)</v>
      </c>
      <c r="D1761" t="str">
        <f t="shared" si="136"/>
        <v>Raw Materials</v>
      </c>
      <c r="E1761" t="str">
        <f t="shared" si="137"/>
        <v>原材料</v>
      </c>
      <c r="F1761" t="str">
        <f t="shared" si="138"/>
        <v>Paper stocks</v>
      </c>
      <c r="G1761" t="str">
        <f t="shared" si="139"/>
        <v>紙業股</v>
      </c>
      <c r="H1761" t="s">
        <v>68</v>
      </c>
      <c r="I1761" t="s">
        <v>69</v>
      </c>
      <c r="J1761" t="s">
        <v>70</v>
      </c>
      <c r="K1761" t="s">
        <v>71</v>
      </c>
      <c r="L1761" t="b">
        <v>0</v>
      </c>
      <c r="M1761" t="s">
        <v>72</v>
      </c>
      <c r="N1761" t="s">
        <v>73</v>
      </c>
      <c r="O1761" t="s">
        <v>74</v>
      </c>
      <c r="P1761" t="s">
        <v>10335</v>
      </c>
      <c r="Q1761" t="s">
        <v>10336</v>
      </c>
      <c r="R1761" t="s">
        <v>78</v>
      </c>
      <c r="S1761" t="s">
        <v>79</v>
      </c>
      <c r="T1761">
        <v>28800000</v>
      </c>
      <c r="U1761" t="s">
        <v>80</v>
      </c>
      <c r="V1761" t="b">
        <v>0</v>
      </c>
      <c r="W1761">
        <v>1235611800000</v>
      </c>
      <c r="X1761">
        <v>3</v>
      </c>
      <c r="Y1761">
        <v>-4.0000019999999997E-2</v>
      </c>
      <c r="Z1761">
        <v>-6.4516159999999996</v>
      </c>
      <c r="AA1761">
        <v>1596079399</v>
      </c>
      <c r="AB1761">
        <v>0.57999999999999996</v>
      </c>
      <c r="AC1761">
        <v>0.59</v>
      </c>
      <c r="AD1761" t="s">
        <v>4792</v>
      </c>
      <c r="AE1761">
        <v>0.57999999999999996</v>
      </c>
      <c r="AF1761">
        <v>388000</v>
      </c>
      <c r="AG1761">
        <v>0.62</v>
      </c>
      <c r="AH1761">
        <v>0.55000000000000004</v>
      </c>
      <c r="AI1761">
        <v>0.62</v>
      </c>
      <c r="AJ1761">
        <v>0</v>
      </c>
      <c r="AK1761">
        <v>0</v>
      </c>
      <c r="AL1761" t="s">
        <v>82</v>
      </c>
      <c r="AM1761" t="s">
        <v>72</v>
      </c>
      <c r="AN1761">
        <v>0.57999999999999996</v>
      </c>
      <c r="AO1761">
        <v>164584</v>
      </c>
      <c r="AP1761">
        <v>343750</v>
      </c>
      <c r="AQ1761">
        <v>0.19999998999999999</v>
      </c>
      <c r="AR1761">
        <v>0.52631574999999997</v>
      </c>
      <c r="AS1761" t="s">
        <v>10337</v>
      </c>
      <c r="AT1761">
        <v>-0.12000000500000001</v>
      </c>
      <c r="AU1761">
        <v>-0.17142858</v>
      </c>
      <c r="AV1761">
        <v>0.38</v>
      </c>
      <c r="AW1761">
        <v>0.7</v>
      </c>
      <c r="AX1761">
        <v>0.04</v>
      </c>
      <c r="AY1761">
        <v>6.4516130000000005E-2</v>
      </c>
      <c r="AZ1761">
        <v>345724000</v>
      </c>
      <c r="BA1761">
        <v>1.708</v>
      </c>
      <c r="BB1761">
        <v>0.56314284000000003</v>
      </c>
      <c r="BC1761">
        <v>1.6857146999999999E-2</v>
      </c>
      <c r="BD1761">
        <v>2.9934051999999999E-2</v>
      </c>
      <c r="BE1761">
        <v>0.53961539999999997</v>
      </c>
      <c r="BF1761">
        <v>4.0384589999999998E-2</v>
      </c>
      <c r="BG1761">
        <v>7.4839585E-2</v>
      </c>
      <c r="BH1761">
        <v>200519920</v>
      </c>
      <c r="BI1761">
        <v>0.33957844999999998</v>
      </c>
      <c r="BJ1761">
        <v>15</v>
      </c>
      <c r="BK1761">
        <v>0</v>
      </c>
      <c r="BL1761" t="b">
        <v>0</v>
      </c>
      <c r="BM1761">
        <v>0.57999999999999996</v>
      </c>
      <c r="BQ1761">
        <v>17.008797000000001</v>
      </c>
      <c r="BR1761">
        <v>3.4099999999999998E-2</v>
      </c>
    </row>
    <row r="1762" spans="1:70">
      <c r="A1762" t="s">
        <v>10338</v>
      </c>
      <c r="B1762" t="s">
        <v>10339</v>
      </c>
      <c r="C1762" t="str">
        <f t="shared" si="135"/>
        <v>北京體育文化</v>
      </c>
      <c r="D1762" t="str">
        <f t="shared" si="136"/>
        <v>Transportation, logistics and infrastructure</v>
      </c>
      <c r="E1762" t="str">
        <f t="shared" si="137"/>
        <v>運輸、物流及基建</v>
      </c>
      <c r="F1762" t="str">
        <f t="shared" si="138"/>
        <v>Warehousing Logistics Transportation</v>
      </c>
      <c r="G1762" t="str">
        <f t="shared" si="139"/>
        <v>倉儲物流及運輸</v>
      </c>
      <c r="H1762" t="s">
        <v>68</v>
      </c>
      <c r="I1762" t="s">
        <v>69</v>
      </c>
      <c r="J1762" t="s">
        <v>70</v>
      </c>
      <c r="K1762" t="s">
        <v>71</v>
      </c>
      <c r="L1762" t="b">
        <v>0</v>
      </c>
      <c r="M1762" t="s">
        <v>72</v>
      </c>
      <c r="N1762" t="s">
        <v>73</v>
      </c>
      <c r="O1762" t="s">
        <v>74</v>
      </c>
      <c r="P1762" t="s">
        <v>10340</v>
      </c>
      <c r="Q1762" t="s">
        <v>10341</v>
      </c>
      <c r="R1762" t="s">
        <v>78</v>
      </c>
      <c r="S1762" t="s">
        <v>79</v>
      </c>
      <c r="T1762">
        <v>28800000</v>
      </c>
      <c r="U1762" t="s">
        <v>80</v>
      </c>
      <c r="V1762" t="b">
        <v>0</v>
      </c>
      <c r="W1762">
        <v>1326677400000</v>
      </c>
      <c r="X1762">
        <v>3</v>
      </c>
      <c r="Y1762">
        <v>-1.0000020000000001E-3</v>
      </c>
      <c r="Z1762">
        <v>-0.60606179999999998</v>
      </c>
      <c r="AA1762">
        <v>1596095983</v>
      </c>
      <c r="AB1762">
        <v>0.16400000000000001</v>
      </c>
      <c r="AC1762">
        <v>0.16500000000000001</v>
      </c>
      <c r="AD1762" t="s">
        <v>10342</v>
      </c>
      <c r="AE1762">
        <v>0.16</v>
      </c>
      <c r="AF1762">
        <v>137500</v>
      </c>
      <c r="AG1762">
        <v>0.16500000000000001</v>
      </c>
      <c r="AH1762">
        <v>0.14399999999999999</v>
      </c>
      <c r="AI1762">
        <v>0.17199999999999999</v>
      </c>
      <c r="AJ1762">
        <v>0</v>
      </c>
      <c r="AK1762">
        <v>0</v>
      </c>
      <c r="AL1762" t="s">
        <v>82</v>
      </c>
      <c r="AM1762" t="s">
        <v>72</v>
      </c>
      <c r="AN1762">
        <v>0.16</v>
      </c>
      <c r="AO1762">
        <v>786807</v>
      </c>
      <c r="AP1762">
        <v>189375</v>
      </c>
      <c r="AQ1762">
        <v>4.1000000000000002E-2</v>
      </c>
      <c r="AR1762">
        <v>0.33333333999999998</v>
      </c>
      <c r="AS1762" t="s">
        <v>10343</v>
      </c>
      <c r="AT1762">
        <v>-0.34599999999999997</v>
      </c>
      <c r="AU1762">
        <v>-0.67843133</v>
      </c>
      <c r="AV1762">
        <v>0.123</v>
      </c>
      <c r="AW1762">
        <v>0.51</v>
      </c>
      <c r="AX1762">
        <v>0</v>
      </c>
      <c r="AY1762">
        <v>0</v>
      </c>
      <c r="AZ1762">
        <v>1302019968</v>
      </c>
      <c r="BA1762">
        <v>0.26</v>
      </c>
      <c r="BB1762">
        <v>0.15974285999999999</v>
      </c>
      <c r="BC1762">
        <v>4.2571425E-3</v>
      </c>
      <c r="BD1762">
        <v>2.6649969999999999E-2</v>
      </c>
      <c r="BE1762">
        <v>0.20438460999999999</v>
      </c>
      <c r="BF1762">
        <v>-4.0384606000000003E-2</v>
      </c>
      <c r="BG1762">
        <v>-0.19759123000000001</v>
      </c>
      <c r="BH1762">
        <v>213531280</v>
      </c>
      <c r="BI1762">
        <v>0.63076924999999995</v>
      </c>
      <c r="BJ1762">
        <v>15</v>
      </c>
      <c r="BK1762">
        <v>0</v>
      </c>
      <c r="BL1762" t="b">
        <v>0</v>
      </c>
      <c r="BM1762">
        <v>0.16400000000000001</v>
      </c>
      <c r="BN1762">
        <v>1553785140</v>
      </c>
      <c r="BO1762">
        <v>1553785140</v>
      </c>
      <c r="BP1762">
        <v>1553785140</v>
      </c>
      <c r="BR1762">
        <v>-4.9000000000000002E-2</v>
      </c>
    </row>
    <row r="1763" spans="1:70">
      <c r="A1763" t="s">
        <v>10344</v>
      </c>
      <c r="B1763" t="s">
        <v>10345</v>
      </c>
      <c r="C1763" t="str">
        <f t="shared" si="135"/>
        <v>春城熱力</v>
      </c>
      <c r="D1763" t="str">
        <f t="shared" si="136"/>
        <v>Energy</v>
      </c>
      <c r="E1763" t="str">
        <f t="shared" si="137"/>
        <v>能源</v>
      </c>
      <c r="F1763" t="str">
        <f t="shared" si="138"/>
        <v>Alternative Energy</v>
      </c>
      <c r="G1763" t="str">
        <f t="shared" si="139"/>
        <v>替代能源</v>
      </c>
      <c r="H1763" t="s">
        <v>68</v>
      </c>
      <c r="I1763" t="s">
        <v>69</v>
      </c>
      <c r="J1763" t="s">
        <v>70</v>
      </c>
      <c r="K1763" t="s">
        <v>71</v>
      </c>
      <c r="L1763" t="b">
        <v>0</v>
      </c>
      <c r="M1763" t="s">
        <v>72</v>
      </c>
      <c r="N1763" t="s">
        <v>73</v>
      </c>
      <c r="O1763" t="s">
        <v>74</v>
      </c>
      <c r="P1763" t="s">
        <v>10346</v>
      </c>
      <c r="Q1763" t="s">
        <v>10347</v>
      </c>
      <c r="R1763" t="s">
        <v>78</v>
      </c>
      <c r="S1763" t="s">
        <v>79</v>
      </c>
      <c r="T1763">
        <v>28800000</v>
      </c>
      <c r="U1763" t="s">
        <v>80</v>
      </c>
      <c r="V1763" t="b">
        <v>0</v>
      </c>
      <c r="W1763">
        <v>1571880600000</v>
      </c>
      <c r="X1763">
        <v>3</v>
      </c>
      <c r="Y1763">
        <v>4.000008E-2</v>
      </c>
      <c r="Z1763">
        <v>2.2222268999999999</v>
      </c>
      <c r="AA1763">
        <v>1596009303</v>
      </c>
      <c r="AB1763">
        <v>1.84</v>
      </c>
      <c r="AC1763">
        <v>1.84</v>
      </c>
      <c r="AD1763" t="s">
        <v>10348</v>
      </c>
      <c r="AE1763">
        <v>1.8</v>
      </c>
      <c r="AF1763">
        <v>20000</v>
      </c>
      <c r="AG1763">
        <v>1.8</v>
      </c>
      <c r="AH1763">
        <v>1.8</v>
      </c>
      <c r="AI1763">
        <v>1.86</v>
      </c>
      <c r="AL1763" t="s">
        <v>82</v>
      </c>
      <c r="AM1763" t="s">
        <v>102</v>
      </c>
      <c r="AN1763">
        <v>1.8</v>
      </c>
      <c r="AO1763">
        <v>59469</v>
      </c>
      <c r="AP1763">
        <v>20312</v>
      </c>
      <c r="AQ1763">
        <v>0.10000002400000001</v>
      </c>
      <c r="AR1763">
        <v>5.747128E-2</v>
      </c>
      <c r="AS1763" t="s">
        <v>10349</v>
      </c>
      <c r="AT1763">
        <v>-0.61</v>
      </c>
      <c r="AU1763">
        <v>-0.2489796</v>
      </c>
      <c r="AV1763">
        <v>1.74</v>
      </c>
      <c r="AW1763">
        <v>2.4500000000000002</v>
      </c>
      <c r="AZ1763">
        <v>116700000</v>
      </c>
      <c r="BB1763">
        <v>1.9091667000000001</v>
      </c>
      <c r="BC1763">
        <v>-6.9166660000000005E-2</v>
      </c>
      <c r="BD1763">
        <v>-3.6228716000000001E-2</v>
      </c>
      <c r="BE1763">
        <v>2.0440971999999999</v>
      </c>
      <c r="BF1763">
        <v>-0.20409715</v>
      </c>
      <c r="BG1763">
        <v>-9.9847086000000002E-2</v>
      </c>
      <c r="BH1763">
        <v>858728000</v>
      </c>
      <c r="BJ1763">
        <v>15</v>
      </c>
      <c r="BK1763">
        <v>0</v>
      </c>
      <c r="BL1763" t="b">
        <v>0</v>
      </c>
      <c r="BM1763">
        <v>1.84</v>
      </c>
    </row>
    <row r="1764" spans="1:70">
      <c r="A1764" t="s">
        <v>10350</v>
      </c>
      <c r="B1764" t="s">
        <v>10351</v>
      </c>
      <c r="C1764" t="str">
        <f t="shared" si="135"/>
        <v>金奧國際</v>
      </c>
      <c r="D1764" t="str">
        <f t="shared" si="136"/>
        <v>Real Estate Construction</v>
      </c>
      <c r="E1764" t="str">
        <f t="shared" si="137"/>
        <v>地產建築</v>
      </c>
      <c r="F1764" t="str">
        <f t="shared" si="138"/>
        <v>Real Estate Development</v>
      </c>
      <c r="G1764" t="str">
        <f t="shared" si="139"/>
        <v>地產發展</v>
      </c>
      <c r="H1764" t="s">
        <v>68</v>
      </c>
      <c r="I1764" t="s">
        <v>69</v>
      </c>
      <c r="J1764" t="s">
        <v>70</v>
      </c>
      <c r="K1764" t="s">
        <v>71</v>
      </c>
      <c r="L1764" t="b">
        <v>0</v>
      </c>
      <c r="M1764" t="s">
        <v>72</v>
      </c>
      <c r="N1764" t="s">
        <v>73</v>
      </c>
      <c r="O1764" t="s">
        <v>74</v>
      </c>
      <c r="P1764" t="s">
        <v>10352</v>
      </c>
      <c r="Q1764" t="s">
        <v>10353</v>
      </c>
      <c r="R1764" t="s">
        <v>78</v>
      </c>
      <c r="S1764" t="s">
        <v>79</v>
      </c>
      <c r="T1764">
        <v>28800000</v>
      </c>
      <c r="U1764" t="s">
        <v>80</v>
      </c>
      <c r="V1764" t="b">
        <v>0</v>
      </c>
      <c r="W1764">
        <v>1000258200000</v>
      </c>
      <c r="X1764">
        <v>3</v>
      </c>
      <c r="Y1764">
        <v>3.0000024E-3</v>
      </c>
      <c r="Z1764">
        <v>5.0000042999999996</v>
      </c>
      <c r="AA1764">
        <v>1596094388</v>
      </c>
      <c r="AB1764">
        <v>6.3E-2</v>
      </c>
      <c r="AC1764">
        <v>6.3E-2</v>
      </c>
      <c r="AD1764" t="s">
        <v>10354</v>
      </c>
      <c r="AE1764">
        <v>6.0999999999999999E-2</v>
      </c>
      <c r="AF1764">
        <v>121200</v>
      </c>
      <c r="AG1764">
        <v>0.06</v>
      </c>
      <c r="AH1764">
        <v>0.06</v>
      </c>
      <c r="AI1764">
        <v>6.3E-2</v>
      </c>
      <c r="AJ1764">
        <v>0</v>
      </c>
      <c r="AK1764">
        <v>0</v>
      </c>
      <c r="AL1764" t="s">
        <v>82</v>
      </c>
      <c r="AM1764" t="s">
        <v>72</v>
      </c>
      <c r="AN1764">
        <v>6.0999999999999999E-2</v>
      </c>
      <c r="AO1764">
        <v>1034984</v>
      </c>
      <c r="AP1764">
        <v>843900</v>
      </c>
      <c r="AQ1764">
        <v>1.2000001999999999E-2</v>
      </c>
      <c r="AR1764">
        <v>0.23529416</v>
      </c>
      <c r="AS1764" t="s">
        <v>10355</v>
      </c>
      <c r="AT1764">
        <v>-0.122</v>
      </c>
      <c r="AU1764">
        <v>-0.65945949999999998</v>
      </c>
      <c r="AV1764">
        <v>5.0999999999999997E-2</v>
      </c>
      <c r="AW1764">
        <v>0.185</v>
      </c>
      <c r="AZ1764">
        <v>3568790016</v>
      </c>
      <c r="BA1764">
        <v>0.19500000000000001</v>
      </c>
      <c r="BB1764">
        <v>7.4999999999999997E-2</v>
      </c>
      <c r="BC1764">
        <v>-1.2000001999999999E-2</v>
      </c>
      <c r="BD1764">
        <v>-0.16000002999999999</v>
      </c>
      <c r="BE1764">
        <v>0.111314684</v>
      </c>
      <c r="BF1764">
        <v>-4.8314682999999997E-2</v>
      </c>
      <c r="BG1764">
        <v>-0.4340369</v>
      </c>
      <c r="BH1764">
        <v>224833776</v>
      </c>
      <c r="BI1764">
        <v>0.32307692999999998</v>
      </c>
      <c r="BJ1764">
        <v>15</v>
      </c>
      <c r="BK1764">
        <v>0</v>
      </c>
      <c r="BL1764" t="b">
        <v>0</v>
      </c>
      <c r="BM1764">
        <v>6.3E-2</v>
      </c>
      <c r="BN1764">
        <v>1553785140</v>
      </c>
      <c r="BO1764">
        <v>1553785140</v>
      </c>
      <c r="BP1764">
        <v>1553785140</v>
      </c>
      <c r="BR1764">
        <v>-8.1000000000000003E-2</v>
      </c>
    </row>
    <row r="1765" spans="1:70">
      <c r="A1765" t="s">
        <v>10356</v>
      </c>
      <c r="B1765" t="s">
        <v>10357</v>
      </c>
      <c r="C1765" t="str">
        <f t="shared" si="135"/>
        <v>世界(集團)</v>
      </c>
      <c r="D1765" t="str">
        <f t="shared" si="136"/>
        <v>Real Estate Construction</v>
      </c>
      <c r="E1765" t="str">
        <f t="shared" si="137"/>
        <v>地產建築</v>
      </c>
      <c r="F1765" t="str">
        <f t="shared" si="138"/>
        <v>Building Materials</v>
      </c>
      <c r="G1765" t="str">
        <f t="shared" si="139"/>
        <v>建材</v>
      </c>
      <c r="H1765" t="s">
        <v>68</v>
      </c>
      <c r="I1765" t="s">
        <v>69</v>
      </c>
      <c r="J1765" t="s">
        <v>70</v>
      </c>
      <c r="K1765" t="s">
        <v>71</v>
      </c>
      <c r="L1765" t="b">
        <v>0</v>
      </c>
      <c r="M1765" t="s">
        <v>72</v>
      </c>
      <c r="N1765" t="s">
        <v>73</v>
      </c>
      <c r="O1765" t="s">
        <v>74</v>
      </c>
      <c r="P1765" t="s">
        <v>10358</v>
      </c>
      <c r="Q1765" t="s">
        <v>10359</v>
      </c>
      <c r="R1765" t="s">
        <v>78</v>
      </c>
      <c r="S1765" t="s">
        <v>79</v>
      </c>
      <c r="T1765">
        <v>28800000</v>
      </c>
      <c r="U1765" t="s">
        <v>80</v>
      </c>
      <c r="V1765" t="b">
        <v>0</v>
      </c>
      <c r="W1765">
        <v>946949400000</v>
      </c>
      <c r="X1765">
        <v>3</v>
      </c>
      <c r="Y1765">
        <v>-4.9999950000000001E-3</v>
      </c>
      <c r="Z1765">
        <v>-1.7857126000000001</v>
      </c>
      <c r="AA1765">
        <v>1596096541</v>
      </c>
      <c r="AB1765">
        <v>0.27500000000000002</v>
      </c>
      <c r="AC1765">
        <v>0.28000000000000003</v>
      </c>
      <c r="AD1765" t="s">
        <v>7395</v>
      </c>
      <c r="AE1765">
        <v>0.27500000000000002</v>
      </c>
      <c r="AF1765">
        <v>1018000</v>
      </c>
      <c r="AG1765">
        <v>0.28000000000000003</v>
      </c>
      <c r="AH1765">
        <v>0.27500000000000002</v>
      </c>
      <c r="AI1765">
        <v>0.29499999999999998</v>
      </c>
      <c r="AJ1765">
        <v>0</v>
      </c>
      <c r="AK1765">
        <v>0</v>
      </c>
      <c r="AL1765" t="s">
        <v>82</v>
      </c>
      <c r="AM1765" t="s">
        <v>72</v>
      </c>
      <c r="AN1765">
        <v>0.28000000000000003</v>
      </c>
      <c r="AO1765">
        <v>264485</v>
      </c>
      <c r="AP1765">
        <v>421750</v>
      </c>
      <c r="AQ1765">
        <v>1.50000155E-2</v>
      </c>
      <c r="AR1765">
        <v>5.7692368000000001E-2</v>
      </c>
      <c r="AS1765" t="s">
        <v>10360</v>
      </c>
      <c r="AT1765">
        <v>-0.22500000000000001</v>
      </c>
      <c r="AU1765">
        <v>-0.45</v>
      </c>
      <c r="AV1765">
        <v>0.26</v>
      </c>
      <c r="AW1765">
        <v>0.5</v>
      </c>
      <c r="AZ1765">
        <v>764316992</v>
      </c>
      <c r="BA1765">
        <v>2.21</v>
      </c>
      <c r="BB1765">
        <v>0.28871429999999998</v>
      </c>
      <c r="BC1765">
        <v>-1.3714284E-2</v>
      </c>
      <c r="BD1765">
        <v>-4.7501229999999998E-2</v>
      </c>
      <c r="BE1765">
        <v>0.33433564999999998</v>
      </c>
      <c r="BF1765">
        <v>-5.9335649999999997E-2</v>
      </c>
      <c r="BG1765">
        <v>-0.17747329000000001</v>
      </c>
      <c r="BH1765">
        <v>210187184</v>
      </c>
      <c r="BI1765">
        <v>0.12443439000000001</v>
      </c>
      <c r="BJ1765">
        <v>15</v>
      </c>
      <c r="BK1765">
        <v>0</v>
      </c>
      <c r="BL1765" t="b">
        <v>0</v>
      </c>
      <c r="BM1765">
        <v>0.27500000000000002</v>
      </c>
      <c r="BN1765">
        <v>1553698740</v>
      </c>
      <c r="BO1765">
        <v>1553698740</v>
      </c>
      <c r="BP1765">
        <v>1553698740</v>
      </c>
      <c r="BR1765">
        <v>-5.8400000000000001E-2</v>
      </c>
    </row>
    <row r="1766" spans="1:70">
      <c r="A1766" t="s">
        <v>10361</v>
      </c>
      <c r="B1766" t="s">
        <v>10362</v>
      </c>
      <c r="C1766" t="str">
        <f t="shared" si="135"/>
        <v>天瑞汽車內飾</v>
      </c>
      <c r="D1766" t="str">
        <f t="shared" si="136"/>
        <v>Automobile production and distribution</v>
      </c>
      <c r="E1766" t="str">
        <f t="shared" si="137"/>
        <v>汽車生產及分銷</v>
      </c>
      <c r="F1766" t="str">
        <f t="shared" si="138"/>
        <v>Cars parts and maintenance</v>
      </c>
      <c r="G1766" t="str">
        <f t="shared" si="139"/>
        <v>汽車零部件及維護</v>
      </c>
      <c r="H1766" t="s">
        <v>68</v>
      </c>
      <c r="I1766" t="s">
        <v>69</v>
      </c>
      <c r="J1766" t="s">
        <v>70</v>
      </c>
      <c r="K1766" t="s">
        <v>71</v>
      </c>
      <c r="L1766" t="b">
        <v>0</v>
      </c>
      <c r="M1766" t="s">
        <v>72</v>
      </c>
      <c r="N1766" t="s">
        <v>73</v>
      </c>
      <c r="O1766" t="s">
        <v>74</v>
      </c>
      <c r="P1766" t="s">
        <v>10363</v>
      </c>
      <c r="Q1766" t="s">
        <v>10364</v>
      </c>
      <c r="R1766" t="s">
        <v>78</v>
      </c>
      <c r="S1766" t="s">
        <v>79</v>
      </c>
      <c r="T1766">
        <v>28800000</v>
      </c>
      <c r="U1766" t="s">
        <v>80</v>
      </c>
      <c r="V1766" t="b">
        <v>0</v>
      </c>
      <c r="W1766">
        <v>1547515800000</v>
      </c>
      <c r="X1766">
        <v>3</v>
      </c>
      <c r="Y1766">
        <v>1.9999966000000002E-3</v>
      </c>
      <c r="Z1766">
        <v>1.8691556</v>
      </c>
      <c r="AA1766">
        <v>1596095071</v>
      </c>
      <c r="AB1766">
        <v>0.109</v>
      </c>
      <c r="AC1766">
        <v>0.109</v>
      </c>
      <c r="AD1766" t="s">
        <v>10365</v>
      </c>
      <c r="AE1766">
        <v>0.105</v>
      </c>
      <c r="AF1766">
        <v>648000</v>
      </c>
      <c r="AG1766">
        <v>0.107</v>
      </c>
      <c r="AH1766">
        <v>0.105</v>
      </c>
      <c r="AI1766">
        <v>0.115</v>
      </c>
      <c r="AJ1766">
        <v>0</v>
      </c>
      <c r="AK1766">
        <v>0</v>
      </c>
      <c r="AL1766" t="s">
        <v>82</v>
      </c>
      <c r="AM1766" t="s">
        <v>102</v>
      </c>
      <c r="AN1766">
        <v>0.105</v>
      </c>
      <c r="AO1766">
        <v>340424</v>
      </c>
      <c r="AP1766">
        <v>615000</v>
      </c>
      <c r="AQ1766">
        <v>2.7999996999999999E-2</v>
      </c>
      <c r="AR1766">
        <v>0.34567900000000001</v>
      </c>
      <c r="AS1766" t="s">
        <v>10366</v>
      </c>
      <c r="AT1766">
        <v>-6.3000009999999995E-2</v>
      </c>
      <c r="AU1766">
        <v>-0.36627910000000002</v>
      </c>
      <c r="AV1766">
        <v>8.1000000000000003E-2</v>
      </c>
      <c r="AW1766">
        <v>0.17199999999999999</v>
      </c>
      <c r="AZ1766">
        <v>2000000000</v>
      </c>
      <c r="BA1766">
        <v>0.01</v>
      </c>
      <c r="BB1766">
        <v>0.12775001</v>
      </c>
      <c r="BC1766">
        <v>-1.8750012E-2</v>
      </c>
      <c r="BD1766">
        <v>-0.14677112</v>
      </c>
      <c r="BE1766">
        <v>0.12945139999999999</v>
      </c>
      <c r="BF1766">
        <v>-2.0451397E-2</v>
      </c>
      <c r="BG1766">
        <v>-0.15798514</v>
      </c>
      <c r="BH1766">
        <v>218000000</v>
      </c>
      <c r="BI1766">
        <v>10.9</v>
      </c>
      <c r="BJ1766">
        <v>15</v>
      </c>
      <c r="BK1766">
        <v>0</v>
      </c>
      <c r="BL1766" t="b">
        <v>0</v>
      </c>
      <c r="BM1766">
        <v>0.109</v>
      </c>
      <c r="BN1766">
        <v>1553612340</v>
      </c>
      <c r="BO1766">
        <v>1553612340</v>
      </c>
      <c r="BP1766">
        <v>1553612340</v>
      </c>
    </row>
    <row r="1767" spans="1:70">
      <c r="A1767" t="s">
        <v>10367</v>
      </c>
      <c r="B1767" t="s">
        <v>10368</v>
      </c>
      <c r="C1767" t="str">
        <f t="shared" si="135"/>
        <v>麗年國際</v>
      </c>
      <c r="D1767" t="str">
        <f t="shared" si="136"/>
        <v>Consumer Goods Manufacturing</v>
      </c>
      <c r="E1767" t="str">
        <f t="shared" si="137"/>
        <v>消費品製造</v>
      </c>
      <c r="F1767" t="str">
        <f t="shared" si="138"/>
        <v>Consumer Electronics</v>
      </c>
      <c r="G1767" t="str">
        <f t="shared" si="139"/>
        <v>電子消費品</v>
      </c>
      <c r="H1767" t="s">
        <v>68</v>
      </c>
      <c r="I1767" t="s">
        <v>69</v>
      </c>
      <c r="J1767" t="s">
        <v>70</v>
      </c>
      <c r="K1767" t="s">
        <v>71</v>
      </c>
      <c r="L1767" t="b">
        <v>0</v>
      </c>
      <c r="M1767" t="s">
        <v>72</v>
      </c>
      <c r="N1767" t="s">
        <v>73</v>
      </c>
      <c r="O1767" t="s">
        <v>74</v>
      </c>
      <c r="P1767" t="s">
        <v>10369</v>
      </c>
      <c r="Q1767" t="s">
        <v>10370</v>
      </c>
      <c r="R1767" t="s">
        <v>78</v>
      </c>
      <c r="S1767" t="s">
        <v>79</v>
      </c>
      <c r="T1767">
        <v>28800000</v>
      </c>
      <c r="U1767" t="s">
        <v>80</v>
      </c>
      <c r="V1767" t="b">
        <v>0</v>
      </c>
      <c r="W1767">
        <v>1578619800000</v>
      </c>
      <c r="X1767">
        <v>3</v>
      </c>
      <c r="Y1767">
        <v>1.9999966000000002E-3</v>
      </c>
      <c r="Z1767">
        <v>1.8691556</v>
      </c>
      <c r="AA1767">
        <v>1596095940</v>
      </c>
      <c r="AB1767">
        <v>0.109</v>
      </c>
      <c r="AC1767">
        <v>0.11</v>
      </c>
      <c r="AD1767" t="s">
        <v>10371</v>
      </c>
      <c r="AE1767">
        <v>0.1</v>
      </c>
      <c r="AF1767">
        <v>912000</v>
      </c>
      <c r="AG1767">
        <v>0.107</v>
      </c>
      <c r="AH1767">
        <v>0.104</v>
      </c>
      <c r="AI1767">
        <v>0.111</v>
      </c>
      <c r="AL1767" t="s">
        <v>82</v>
      </c>
      <c r="AM1767" t="s">
        <v>72</v>
      </c>
      <c r="AN1767">
        <v>0.10299999999999999</v>
      </c>
      <c r="AO1767">
        <v>2128545</v>
      </c>
      <c r="AP1767">
        <v>448000</v>
      </c>
      <c r="AQ1767">
        <v>1.2999996999999999E-2</v>
      </c>
      <c r="AR1767">
        <v>0.13541663000000001</v>
      </c>
      <c r="AS1767" t="s">
        <v>10372</v>
      </c>
      <c r="AT1767">
        <v>-0.17599999999999999</v>
      </c>
      <c r="AU1767">
        <v>-0.61754390000000003</v>
      </c>
      <c r="AV1767">
        <v>9.6000000000000002E-2</v>
      </c>
      <c r="AW1767">
        <v>0.28499999999999998</v>
      </c>
      <c r="AX1767">
        <v>0.01</v>
      </c>
      <c r="AY1767">
        <v>9.3457945000000001E-2</v>
      </c>
      <c r="AZ1767">
        <v>2000000000</v>
      </c>
      <c r="BA1767">
        <v>3.5000000000000003E-2</v>
      </c>
      <c r="BB1767">
        <v>0.11816667</v>
      </c>
      <c r="BC1767">
        <v>-9.1666730000000002E-3</v>
      </c>
      <c r="BD1767">
        <v>-7.7574100000000007E-2</v>
      </c>
      <c r="BE1767">
        <v>0.13110416999999999</v>
      </c>
      <c r="BF1767">
        <v>-2.2104174000000001E-2</v>
      </c>
      <c r="BG1767">
        <v>-0.16860008000000001</v>
      </c>
      <c r="BH1767">
        <v>218000000</v>
      </c>
      <c r="BI1767">
        <v>3.1142856999999999</v>
      </c>
      <c r="BJ1767">
        <v>15</v>
      </c>
      <c r="BK1767">
        <v>0</v>
      </c>
      <c r="BL1767" t="b">
        <v>0</v>
      </c>
      <c r="BM1767">
        <v>0.109</v>
      </c>
    </row>
    <row r="1768" spans="1:70">
      <c r="A1768" t="s">
        <v>10373</v>
      </c>
      <c r="B1768" t="s">
        <v>10374</v>
      </c>
      <c r="C1768" t="str">
        <f t="shared" si="135"/>
        <v>合豐集團</v>
      </c>
      <c r="D1768" t="str">
        <f t="shared" si="136"/>
        <v>Raw Materials</v>
      </c>
      <c r="E1768" t="str">
        <f t="shared" si="137"/>
        <v>原材料</v>
      </c>
      <c r="F1768" t="str">
        <f t="shared" si="138"/>
        <v>Paper stocks</v>
      </c>
      <c r="G1768" t="str">
        <f t="shared" si="139"/>
        <v>紙業股</v>
      </c>
      <c r="H1768" t="s">
        <v>68</v>
      </c>
      <c r="I1768" t="s">
        <v>69</v>
      </c>
      <c r="J1768" t="s">
        <v>70</v>
      </c>
      <c r="K1768" t="s">
        <v>71</v>
      </c>
      <c r="L1768" t="b">
        <v>0</v>
      </c>
      <c r="M1768" t="s">
        <v>72</v>
      </c>
      <c r="N1768" t="s">
        <v>73</v>
      </c>
      <c r="O1768" t="s">
        <v>74</v>
      </c>
      <c r="P1768" t="s">
        <v>10375</v>
      </c>
      <c r="Q1768" t="s">
        <v>10376</v>
      </c>
      <c r="R1768" t="s">
        <v>78</v>
      </c>
      <c r="S1768" t="s">
        <v>79</v>
      </c>
      <c r="T1768">
        <v>28800000</v>
      </c>
      <c r="U1768" t="s">
        <v>80</v>
      </c>
      <c r="V1768" t="b">
        <v>0</v>
      </c>
      <c r="W1768">
        <v>1064367000000</v>
      </c>
      <c r="X1768">
        <v>3</v>
      </c>
      <c r="Y1768">
        <v>1.000002E-2</v>
      </c>
      <c r="Z1768">
        <v>3.8461618</v>
      </c>
      <c r="AA1768">
        <v>1596087416</v>
      </c>
      <c r="AB1768">
        <v>0.27</v>
      </c>
      <c r="AC1768">
        <v>0.27</v>
      </c>
      <c r="AD1768" t="s">
        <v>10377</v>
      </c>
      <c r="AE1768">
        <v>0.27</v>
      </c>
      <c r="AF1768">
        <v>8000</v>
      </c>
      <c r="AG1768">
        <v>0.26</v>
      </c>
      <c r="AH1768">
        <v>0.246</v>
      </c>
      <c r="AI1768">
        <v>0.27</v>
      </c>
      <c r="AJ1768">
        <v>0</v>
      </c>
      <c r="AK1768">
        <v>0</v>
      </c>
      <c r="AL1768" t="s">
        <v>82</v>
      </c>
      <c r="AM1768" t="s">
        <v>72</v>
      </c>
      <c r="AN1768">
        <v>0.27</v>
      </c>
      <c r="AO1768">
        <v>101138</v>
      </c>
      <c r="AP1768">
        <v>38500</v>
      </c>
      <c r="AQ1768">
        <v>3.0000016000000001E-2</v>
      </c>
      <c r="AR1768">
        <v>0.12500006999999999</v>
      </c>
      <c r="AS1768" t="s">
        <v>9317</v>
      </c>
      <c r="AT1768">
        <v>-0.17999998</v>
      </c>
      <c r="AU1768">
        <v>-0.39999994999999999</v>
      </c>
      <c r="AV1768">
        <v>0.24</v>
      </c>
      <c r="AW1768">
        <v>0.45</v>
      </c>
      <c r="AX1768">
        <v>1.4999999999999999E-2</v>
      </c>
      <c r="AY1768">
        <v>5.7692307999999998E-2</v>
      </c>
      <c r="AZ1768">
        <v>817644032</v>
      </c>
      <c r="BA1768">
        <v>1.873</v>
      </c>
      <c r="BB1768">
        <v>0.27528572000000001</v>
      </c>
      <c r="BC1768">
        <v>-5.2857099999999999E-3</v>
      </c>
      <c r="BD1768">
        <v>-1.9200815E-2</v>
      </c>
      <c r="BE1768">
        <v>0.29791608000000003</v>
      </c>
      <c r="BF1768">
        <v>-2.7916073999999999E-2</v>
      </c>
      <c r="BG1768">
        <v>-9.3704484000000005E-2</v>
      </c>
      <c r="BH1768">
        <v>220763904</v>
      </c>
      <c r="BI1768">
        <v>0.14415376999999999</v>
      </c>
      <c r="BJ1768">
        <v>15</v>
      </c>
      <c r="BK1768">
        <v>0</v>
      </c>
      <c r="BL1768" t="b">
        <v>0</v>
      </c>
      <c r="BM1768">
        <v>0.27</v>
      </c>
      <c r="BN1768">
        <v>1553698740</v>
      </c>
      <c r="BO1768">
        <v>1553698740</v>
      </c>
      <c r="BP1768">
        <v>1553698740</v>
      </c>
      <c r="BR1768">
        <v>-9.7999999999999997E-3</v>
      </c>
    </row>
    <row r="1769" spans="1:70">
      <c r="A1769" t="s">
        <v>10378</v>
      </c>
      <c r="B1769" t="s">
        <v>10379</v>
      </c>
      <c r="C1769" t="str">
        <f t="shared" si="135"/>
        <v>正利控股</v>
      </c>
      <c r="D1769" t="str">
        <f t="shared" si="136"/>
        <v>Real Estate Construction</v>
      </c>
      <c r="E1769" t="str">
        <f t="shared" si="137"/>
        <v>地產建築</v>
      </c>
      <c r="F1769" t="str">
        <f t="shared" si="138"/>
        <v>Building Construction</v>
      </c>
      <c r="G1769" t="str">
        <f t="shared" si="139"/>
        <v>樓宇建造</v>
      </c>
      <c r="H1769" t="s">
        <v>68</v>
      </c>
      <c r="I1769" t="s">
        <v>69</v>
      </c>
      <c r="J1769" t="s">
        <v>70</v>
      </c>
      <c r="K1769" t="s">
        <v>71</v>
      </c>
      <c r="L1769" t="b">
        <v>0</v>
      </c>
      <c r="M1769" t="s">
        <v>72</v>
      </c>
      <c r="N1769" t="s">
        <v>73</v>
      </c>
      <c r="O1769" t="s">
        <v>74</v>
      </c>
      <c r="P1769" t="s">
        <v>10380</v>
      </c>
      <c r="Q1769" t="s">
        <v>10381</v>
      </c>
      <c r="R1769" t="s">
        <v>78</v>
      </c>
      <c r="S1769" t="s">
        <v>79</v>
      </c>
      <c r="T1769">
        <v>28800000</v>
      </c>
      <c r="U1769" t="s">
        <v>80</v>
      </c>
      <c r="V1769" t="b">
        <v>0</v>
      </c>
      <c r="W1769">
        <v>1459215000000</v>
      </c>
      <c r="X1769">
        <v>3</v>
      </c>
      <c r="Y1769">
        <v>-8.9999880000000004E-3</v>
      </c>
      <c r="Z1769">
        <v>-4.2857089999999998</v>
      </c>
      <c r="AA1769">
        <v>1596095739</v>
      </c>
      <c r="AB1769">
        <v>0.20100000000000001</v>
      </c>
      <c r="AC1769">
        <v>0.21</v>
      </c>
      <c r="AD1769" t="s">
        <v>10382</v>
      </c>
      <c r="AE1769">
        <v>0.19500000000000001</v>
      </c>
      <c r="AF1769">
        <v>800000</v>
      </c>
      <c r="AG1769">
        <v>0.21</v>
      </c>
      <c r="AH1769">
        <v>0.19700000000000001</v>
      </c>
      <c r="AI1769">
        <v>0.217</v>
      </c>
      <c r="AJ1769">
        <v>0</v>
      </c>
      <c r="AK1769">
        <v>0</v>
      </c>
      <c r="AL1769" t="s">
        <v>82</v>
      </c>
      <c r="AM1769" t="s">
        <v>72</v>
      </c>
      <c r="AN1769">
        <v>0.21</v>
      </c>
      <c r="AO1769">
        <v>491076</v>
      </c>
      <c r="AP1769">
        <v>407500</v>
      </c>
      <c r="AQ1769">
        <v>3.3000006999999998E-2</v>
      </c>
      <c r="AR1769">
        <v>0.19642861</v>
      </c>
      <c r="AS1769" t="s">
        <v>10383</v>
      </c>
      <c r="AT1769">
        <v>-9.9000009999999999E-2</v>
      </c>
      <c r="AU1769">
        <v>-0.33</v>
      </c>
      <c r="AV1769">
        <v>0.16800000000000001</v>
      </c>
      <c r="AW1769">
        <v>0.3</v>
      </c>
      <c r="AX1769">
        <v>6.0000000000000001E-3</v>
      </c>
      <c r="AY1769">
        <v>2.8571429999999998E-2</v>
      </c>
      <c r="AZ1769">
        <v>1013000000</v>
      </c>
      <c r="BA1769">
        <v>0.11899999999999999</v>
      </c>
      <c r="BB1769">
        <v>0.19974285</v>
      </c>
      <c r="BC1769">
        <v>1.2571514000000001E-3</v>
      </c>
      <c r="BD1769">
        <v>6.2938489999999998E-3</v>
      </c>
      <c r="BE1769">
        <v>0.21331468000000001</v>
      </c>
      <c r="BF1769">
        <v>-1.2314677E-2</v>
      </c>
      <c r="BG1769">
        <v>-5.7730097000000001E-2</v>
      </c>
      <c r="BH1769">
        <v>203613008</v>
      </c>
      <c r="BI1769">
        <v>1.6890756</v>
      </c>
      <c r="BJ1769">
        <v>15</v>
      </c>
      <c r="BK1769">
        <v>0</v>
      </c>
      <c r="BL1769" t="b">
        <v>0</v>
      </c>
      <c r="BM1769">
        <v>0.20100000000000001</v>
      </c>
      <c r="BN1769">
        <v>1561388340</v>
      </c>
      <c r="BO1769">
        <v>1561388340</v>
      </c>
      <c r="BP1769">
        <v>1561388340</v>
      </c>
    </row>
    <row r="1770" spans="1:70">
      <c r="A1770" t="s">
        <v>10384</v>
      </c>
      <c r="B1770" t="s">
        <v>10385</v>
      </c>
      <c r="C1770" t="str">
        <f t="shared" si="135"/>
        <v>和嘉控股</v>
      </c>
      <c r="D1770" t="str">
        <f t="shared" si="136"/>
        <v>Energy</v>
      </c>
      <c r="E1770" t="str">
        <f t="shared" si="137"/>
        <v>能源</v>
      </c>
      <c r="F1770" t="str">
        <f t="shared" si="138"/>
        <v>Coal industry related</v>
      </c>
      <c r="G1770" t="str">
        <f t="shared" si="139"/>
        <v>煤業相關</v>
      </c>
      <c r="H1770" t="s">
        <v>68</v>
      </c>
      <c r="I1770" t="s">
        <v>69</v>
      </c>
      <c r="J1770" t="s">
        <v>70</v>
      </c>
      <c r="K1770" t="s">
        <v>71</v>
      </c>
      <c r="L1770" t="b">
        <v>0</v>
      </c>
      <c r="M1770" t="s">
        <v>72</v>
      </c>
      <c r="N1770" t="s">
        <v>73</v>
      </c>
      <c r="O1770" t="s">
        <v>74</v>
      </c>
      <c r="P1770" t="s">
        <v>10386</v>
      </c>
      <c r="Q1770" t="s">
        <v>10387</v>
      </c>
      <c r="R1770" t="s">
        <v>78</v>
      </c>
      <c r="S1770" t="s">
        <v>79</v>
      </c>
      <c r="T1770">
        <v>28800000</v>
      </c>
      <c r="U1770" t="s">
        <v>80</v>
      </c>
      <c r="V1770" t="b">
        <v>0</v>
      </c>
      <c r="W1770">
        <v>946949400000</v>
      </c>
      <c r="X1770">
        <v>3</v>
      </c>
      <c r="Y1770">
        <v>2.0000040000000001E-3</v>
      </c>
      <c r="Z1770">
        <v>2.6315843999999999</v>
      </c>
      <c r="AA1770">
        <v>1596095980</v>
      </c>
      <c r="AB1770">
        <v>7.8E-2</v>
      </c>
      <c r="AC1770">
        <v>7.8E-2</v>
      </c>
      <c r="AD1770" t="s">
        <v>10388</v>
      </c>
      <c r="AE1770">
        <v>7.2999999999999995E-2</v>
      </c>
      <c r="AF1770">
        <v>1810000</v>
      </c>
      <c r="AG1770">
        <v>7.5999999999999998E-2</v>
      </c>
      <c r="AH1770">
        <v>7.4999999999999997E-2</v>
      </c>
      <c r="AI1770">
        <v>0.08</v>
      </c>
      <c r="AJ1770">
        <v>0</v>
      </c>
      <c r="AK1770">
        <v>0</v>
      </c>
      <c r="AL1770" t="s">
        <v>82</v>
      </c>
      <c r="AM1770" t="s">
        <v>72</v>
      </c>
      <c r="AN1770">
        <v>7.8E-2</v>
      </c>
      <c r="AO1770">
        <v>1432155</v>
      </c>
      <c r="AP1770">
        <v>383879</v>
      </c>
      <c r="AQ1770">
        <v>1.8000003000000001E-2</v>
      </c>
      <c r="AR1770">
        <v>0.30000004000000002</v>
      </c>
      <c r="AS1770" t="s">
        <v>10389</v>
      </c>
      <c r="AT1770">
        <v>-0.107</v>
      </c>
      <c r="AU1770">
        <v>-0.57837839999999996</v>
      </c>
      <c r="AV1770">
        <v>0.06</v>
      </c>
      <c r="AW1770">
        <v>0.185</v>
      </c>
      <c r="AZ1770">
        <v>2870710016</v>
      </c>
      <c r="BA1770">
        <v>0.189</v>
      </c>
      <c r="BB1770">
        <v>0.08</v>
      </c>
      <c r="BC1770">
        <v>-1.9999966000000002E-3</v>
      </c>
      <c r="BD1770">
        <v>-2.4999957999999999E-2</v>
      </c>
      <c r="BE1770">
        <v>9.2146850000000002E-2</v>
      </c>
      <c r="BF1770">
        <v>-1.4146849499999999E-2</v>
      </c>
      <c r="BG1770">
        <v>-0.15352504</v>
      </c>
      <c r="BH1770">
        <v>223915392</v>
      </c>
      <c r="BI1770">
        <v>0.41269842000000001</v>
      </c>
      <c r="BJ1770">
        <v>15</v>
      </c>
      <c r="BK1770">
        <v>0</v>
      </c>
      <c r="BL1770" t="b">
        <v>0</v>
      </c>
      <c r="BM1770">
        <v>7.8E-2</v>
      </c>
      <c r="BN1770">
        <v>1553785140</v>
      </c>
      <c r="BO1770">
        <v>1553785140</v>
      </c>
      <c r="BP1770">
        <v>1553785140</v>
      </c>
      <c r="BR1770">
        <v>-9.2499999999999999E-2</v>
      </c>
    </row>
    <row r="1771" spans="1:70">
      <c r="A1771" t="s">
        <v>10390</v>
      </c>
      <c r="B1771" t="s">
        <v>10391</v>
      </c>
      <c r="C1771" t="str">
        <f t="shared" si="135"/>
        <v>雲智匯科技</v>
      </c>
      <c r="D1771" t="str">
        <f t="shared" si="136"/>
        <v>Industrial Products</v>
      </c>
      <c r="E1771" t="str">
        <f t="shared" si="137"/>
        <v>工業製品</v>
      </c>
      <c r="F1771" t="str">
        <f t="shared" si="138"/>
        <v>Electronic components</v>
      </c>
      <c r="G1771" t="str">
        <f t="shared" si="139"/>
        <v>電子元件</v>
      </c>
      <c r="H1771" t="s">
        <v>68</v>
      </c>
      <c r="I1771" t="s">
        <v>69</v>
      </c>
      <c r="J1771" t="s">
        <v>70</v>
      </c>
      <c r="K1771" t="s">
        <v>71</v>
      </c>
      <c r="L1771" t="b">
        <v>0</v>
      </c>
      <c r="M1771" t="s">
        <v>72</v>
      </c>
      <c r="N1771" t="s">
        <v>73</v>
      </c>
      <c r="O1771" t="s">
        <v>74</v>
      </c>
      <c r="P1771" t="s">
        <v>10392</v>
      </c>
      <c r="Q1771" t="s">
        <v>10393</v>
      </c>
      <c r="R1771" t="s">
        <v>78</v>
      </c>
      <c r="S1771" t="s">
        <v>79</v>
      </c>
      <c r="T1771">
        <v>28800000</v>
      </c>
      <c r="U1771" t="s">
        <v>80</v>
      </c>
      <c r="V1771" t="b">
        <v>0</v>
      </c>
      <c r="W1771">
        <v>946949400000</v>
      </c>
      <c r="X1771">
        <v>3</v>
      </c>
      <c r="Y1771">
        <v>0</v>
      </c>
      <c r="Z1771">
        <v>0</v>
      </c>
      <c r="AA1771">
        <v>1596096542</v>
      </c>
      <c r="AB1771">
        <v>0.32</v>
      </c>
      <c r="AC1771">
        <v>0.32</v>
      </c>
      <c r="AD1771" t="s">
        <v>10394</v>
      </c>
      <c r="AE1771">
        <v>0.3</v>
      </c>
      <c r="AF1771">
        <v>192000</v>
      </c>
      <c r="AG1771">
        <v>0.32</v>
      </c>
      <c r="AH1771">
        <v>0.30499999999999999</v>
      </c>
      <c r="AI1771">
        <v>0.32</v>
      </c>
      <c r="AJ1771">
        <v>0</v>
      </c>
      <c r="AK1771">
        <v>0</v>
      </c>
      <c r="AL1771" t="s">
        <v>82</v>
      </c>
      <c r="AM1771" t="s">
        <v>102</v>
      </c>
      <c r="AN1771">
        <v>0.30499999999999999</v>
      </c>
      <c r="AO1771">
        <v>164283</v>
      </c>
      <c r="AP1771">
        <v>74559</v>
      </c>
      <c r="AQ1771">
        <v>6.9999989999999998E-2</v>
      </c>
      <c r="AR1771">
        <v>0.27999996999999999</v>
      </c>
      <c r="AS1771" t="s">
        <v>10395</v>
      </c>
      <c r="AT1771">
        <v>-0.26999997999999997</v>
      </c>
      <c r="AU1771">
        <v>-0.45762712</v>
      </c>
      <c r="AV1771">
        <v>0.25</v>
      </c>
      <c r="AW1771">
        <v>0.59</v>
      </c>
      <c r="AZ1771">
        <v>654862976</v>
      </c>
      <c r="BA1771">
        <v>7.0999999999999994E-2</v>
      </c>
      <c r="BB1771">
        <v>0.29930556000000003</v>
      </c>
      <c r="BC1771">
        <v>2.0694435000000001E-2</v>
      </c>
      <c r="BD1771">
        <v>6.9141499999999995E-2</v>
      </c>
      <c r="BE1771">
        <v>0.37611112000000002</v>
      </c>
      <c r="BF1771">
        <v>-5.6111126999999997E-2</v>
      </c>
      <c r="BG1771">
        <v>-0.14918761999999999</v>
      </c>
      <c r="BH1771">
        <v>209556144</v>
      </c>
      <c r="BI1771">
        <v>4.5070420000000002</v>
      </c>
      <c r="BJ1771">
        <v>15</v>
      </c>
      <c r="BK1771">
        <v>0</v>
      </c>
      <c r="BL1771" t="b">
        <v>0</v>
      </c>
      <c r="BM1771">
        <v>0.32</v>
      </c>
      <c r="BN1771">
        <v>1553785140</v>
      </c>
      <c r="BO1771">
        <v>1553785140</v>
      </c>
      <c r="BP1771">
        <v>1553785140</v>
      </c>
      <c r="BQ1771">
        <v>16.177958</v>
      </c>
      <c r="BR1771">
        <v>1.9779999999999999E-2</v>
      </c>
    </row>
    <row r="1772" spans="1:70">
      <c r="A1772" t="s">
        <v>10396</v>
      </c>
      <c r="B1772" t="s">
        <v>10397</v>
      </c>
      <c r="C1772" t="str">
        <f t="shared" si="135"/>
        <v>盛諾集團</v>
      </c>
      <c r="D1772" t="str">
        <f t="shared" si="136"/>
        <v>Consumer Goods Manufacturing</v>
      </c>
      <c r="E1772" t="str">
        <f t="shared" si="137"/>
        <v>消費品製造</v>
      </c>
      <c r="F1772" t="str">
        <f t="shared" si="138"/>
        <v>Housewares</v>
      </c>
      <c r="G1772" t="str">
        <f t="shared" si="139"/>
        <v>家品</v>
      </c>
      <c r="H1772" t="s">
        <v>68</v>
      </c>
      <c r="I1772" t="s">
        <v>69</v>
      </c>
      <c r="J1772" t="s">
        <v>70</v>
      </c>
      <c r="K1772" t="s">
        <v>71</v>
      </c>
      <c r="L1772" t="b">
        <v>0</v>
      </c>
      <c r="M1772" t="s">
        <v>72</v>
      </c>
      <c r="N1772" t="s">
        <v>73</v>
      </c>
      <c r="O1772" t="s">
        <v>74</v>
      </c>
      <c r="P1772" t="s">
        <v>10398</v>
      </c>
      <c r="Q1772" t="s">
        <v>10399</v>
      </c>
      <c r="R1772" t="s">
        <v>78</v>
      </c>
      <c r="S1772" t="s">
        <v>79</v>
      </c>
      <c r="T1772">
        <v>28800000</v>
      </c>
      <c r="U1772" t="s">
        <v>80</v>
      </c>
      <c r="V1772" t="b">
        <v>0</v>
      </c>
      <c r="W1772">
        <v>1404955800000</v>
      </c>
      <c r="X1772">
        <v>3</v>
      </c>
      <c r="Y1772">
        <v>7.9999939999999999E-3</v>
      </c>
      <c r="Z1772">
        <v>7.1428513999999996</v>
      </c>
      <c r="AA1772">
        <v>1595987057</v>
      </c>
      <c r="AB1772">
        <v>0.12</v>
      </c>
      <c r="AC1772">
        <v>0.12</v>
      </c>
      <c r="AD1772" t="s">
        <v>10400</v>
      </c>
      <c r="AE1772">
        <v>0.12</v>
      </c>
      <c r="AF1772">
        <v>2000</v>
      </c>
      <c r="AG1772">
        <v>0.112</v>
      </c>
      <c r="AH1772">
        <v>0.1</v>
      </c>
      <c r="AI1772">
        <v>0.14399999999999999</v>
      </c>
      <c r="AJ1772">
        <v>0</v>
      </c>
      <c r="AK1772">
        <v>0</v>
      </c>
      <c r="AL1772" t="s">
        <v>82</v>
      </c>
      <c r="AM1772" t="s">
        <v>72</v>
      </c>
      <c r="AN1772">
        <v>0.12</v>
      </c>
      <c r="AO1772">
        <v>34615</v>
      </c>
      <c r="AP1772">
        <v>23000</v>
      </c>
      <c r="AQ1772">
        <v>0.04</v>
      </c>
      <c r="AR1772">
        <v>0.5</v>
      </c>
      <c r="AS1772" t="s">
        <v>10401</v>
      </c>
      <c r="AT1772">
        <v>-0.14499998</v>
      </c>
      <c r="AU1772">
        <v>-0.54716973999999996</v>
      </c>
      <c r="AV1772">
        <v>0.08</v>
      </c>
      <c r="AW1772">
        <v>0.26500000000000001</v>
      </c>
      <c r="AX1772">
        <v>0.01</v>
      </c>
      <c r="AY1772">
        <v>8.9285710000000004E-2</v>
      </c>
      <c r="AZ1772">
        <v>1750000000</v>
      </c>
      <c r="BA1772">
        <v>0.48899999999999999</v>
      </c>
      <c r="BB1772">
        <v>0.12834285000000001</v>
      </c>
      <c r="BC1772">
        <v>-8.3428549999999997E-3</v>
      </c>
      <c r="BD1772">
        <v>-6.5004439999999997E-2</v>
      </c>
      <c r="BE1772">
        <v>0.15783916000000001</v>
      </c>
      <c r="BF1772">
        <v>-3.7839167E-2</v>
      </c>
      <c r="BG1772">
        <v>-0.23973243</v>
      </c>
      <c r="BH1772">
        <v>210000000</v>
      </c>
      <c r="BI1772">
        <v>0.24539876999999999</v>
      </c>
      <c r="BJ1772">
        <v>15</v>
      </c>
      <c r="BK1772">
        <v>0</v>
      </c>
      <c r="BL1772" t="b">
        <v>0</v>
      </c>
      <c r="BM1772">
        <v>0.12</v>
      </c>
      <c r="BN1772">
        <v>1553698740</v>
      </c>
      <c r="BO1772">
        <v>1553698740</v>
      </c>
      <c r="BP1772">
        <v>1553698740</v>
      </c>
      <c r="BQ1772">
        <v>5.2863436000000004</v>
      </c>
      <c r="BR1772">
        <v>2.2700000000000001E-2</v>
      </c>
    </row>
    <row r="1773" spans="1:70">
      <c r="A1773" t="s">
        <v>10402</v>
      </c>
      <c r="B1773" t="s">
        <v>10403</v>
      </c>
      <c r="C1773" t="str">
        <f t="shared" si="135"/>
        <v>弘業期貨</v>
      </c>
      <c r="D1773" t="str">
        <f t="shared" si="136"/>
        <v>Financial</v>
      </c>
      <c r="E1773" t="str">
        <f t="shared" si="137"/>
        <v>金融</v>
      </c>
      <c r="F1773" t="str">
        <f t="shared" si="138"/>
        <v>Securities and Financing</v>
      </c>
      <c r="G1773" t="str">
        <f t="shared" si="139"/>
        <v>證券及融資</v>
      </c>
      <c r="H1773" t="s">
        <v>68</v>
      </c>
      <c r="I1773" t="s">
        <v>69</v>
      </c>
      <c r="J1773" t="s">
        <v>70</v>
      </c>
      <c r="K1773" t="s">
        <v>71</v>
      </c>
      <c r="L1773" t="b">
        <v>0</v>
      </c>
      <c r="M1773" t="s">
        <v>72</v>
      </c>
      <c r="N1773" t="s">
        <v>73</v>
      </c>
      <c r="O1773" t="s">
        <v>74</v>
      </c>
      <c r="P1773" t="s">
        <v>10404</v>
      </c>
      <c r="Q1773" t="s">
        <v>10405</v>
      </c>
      <c r="R1773" t="s">
        <v>78</v>
      </c>
      <c r="S1773" t="s">
        <v>79</v>
      </c>
      <c r="T1773">
        <v>28800000</v>
      </c>
      <c r="U1773" t="s">
        <v>80</v>
      </c>
      <c r="V1773" t="b">
        <v>0</v>
      </c>
      <c r="W1773">
        <v>1451439000000</v>
      </c>
      <c r="X1773">
        <v>3</v>
      </c>
      <c r="Y1773">
        <v>-2.9999971E-2</v>
      </c>
      <c r="Z1773">
        <v>-3.5714252000000002</v>
      </c>
      <c r="AA1773">
        <v>1596093709</v>
      </c>
      <c r="AB1773">
        <v>0.81</v>
      </c>
      <c r="AC1773">
        <v>0.84</v>
      </c>
      <c r="AD1773" t="s">
        <v>10406</v>
      </c>
      <c r="AE1773">
        <v>0.8</v>
      </c>
      <c r="AF1773">
        <v>71000</v>
      </c>
      <c r="AG1773">
        <v>0.84</v>
      </c>
      <c r="AH1773">
        <v>0.76</v>
      </c>
      <c r="AI1773">
        <v>0.87</v>
      </c>
      <c r="AJ1773">
        <v>0</v>
      </c>
      <c r="AK1773">
        <v>0</v>
      </c>
      <c r="AL1773" t="s">
        <v>82</v>
      </c>
      <c r="AM1773" t="s">
        <v>102</v>
      </c>
      <c r="AN1773">
        <v>0.84</v>
      </c>
      <c r="AO1773">
        <v>44939</v>
      </c>
      <c r="AP1773">
        <v>34125</v>
      </c>
      <c r="AQ1773">
        <v>0.14999998</v>
      </c>
      <c r="AR1773">
        <v>0.22727269</v>
      </c>
      <c r="AS1773" t="s">
        <v>10407</v>
      </c>
      <c r="AT1773">
        <v>-0.47999996</v>
      </c>
      <c r="AU1773">
        <v>-0.37209300000000001</v>
      </c>
      <c r="AV1773">
        <v>0.66</v>
      </c>
      <c r="AW1773">
        <v>1.29</v>
      </c>
      <c r="AX1773">
        <v>1.2E-2</v>
      </c>
      <c r="AY1773">
        <v>1.4285714999999999E-2</v>
      </c>
      <c r="AZ1773">
        <v>249700000</v>
      </c>
      <c r="BA1773">
        <v>0.28899999999999998</v>
      </c>
      <c r="BB1773">
        <v>0.82997220000000005</v>
      </c>
      <c r="BC1773">
        <v>-1.9972205E-2</v>
      </c>
      <c r="BD1773">
        <v>-2.4063702999999999E-2</v>
      </c>
      <c r="BE1773">
        <v>0.91013193000000003</v>
      </c>
      <c r="BF1773">
        <v>-0.10013192999999999</v>
      </c>
      <c r="BG1773">
        <v>-0.11001913000000001</v>
      </c>
      <c r="BH1773">
        <v>734670016</v>
      </c>
      <c r="BI1773">
        <v>2.8027682</v>
      </c>
      <c r="BJ1773">
        <v>15</v>
      </c>
      <c r="BK1773">
        <v>0</v>
      </c>
      <c r="BL1773" t="b">
        <v>0</v>
      </c>
      <c r="BM1773">
        <v>0.81</v>
      </c>
      <c r="BN1773">
        <v>1553266740</v>
      </c>
      <c r="BO1773">
        <v>1553266740</v>
      </c>
      <c r="BP1773">
        <v>1553266740</v>
      </c>
    </row>
    <row r="1774" spans="1:70">
      <c r="A1774" t="s">
        <v>10408</v>
      </c>
      <c r="B1774" t="s">
        <v>10409</v>
      </c>
      <c r="C1774" t="str">
        <f t="shared" si="135"/>
        <v>大洋環球控股</v>
      </c>
      <c r="D1774" t="str">
        <f t="shared" si="136"/>
        <v>Food and Beverage</v>
      </c>
      <c r="E1774" t="str">
        <f t="shared" si="137"/>
        <v>飲食相關</v>
      </c>
      <c r="F1774" t="str">
        <f t="shared" si="138"/>
        <v>Packaged food</v>
      </c>
      <c r="G1774" t="str">
        <f t="shared" si="139"/>
        <v>包裝食品</v>
      </c>
      <c r="H1774" t="s">
        <v>68</v>
      </c>
      <c r="I1774" t="s">
        <v>69</v>
      </c>
      <c r="J1774" t="s">
        <v>70</v>
      </c>
      <c r="K1774" t="s">
        <v>71</v>
      </c>
      <c r="L1774" t="b">
        <v>0</v>
      </c>
      <c r="M1774" t="s">
        <v>72</v>
      </c>
      <c r="N1774" t="s">
        <v>73</v>
      </c>
      <c r="O1774" t="s">
        <v>74</v>
      </c>
      <c r="P1774" t="s">
        <v>10410</v>
      </c>
      <c r="Q1774" t="s">
        <v>10411</v>
      </c>
      <c r="R1774" t="s">
        <v>78</v>
      </c>
      <c r="S1774" t="s">
        <v>79</v>
      </c>
      <c r="T1774">
        <v>28800000</v>
      </c>
      <c r="U1774" t="s">
        <v>80</v>
      </c>
      <c r="V1774" t="b">
        <v>0</v>
      </c>
      <c r="W1774">
        <v>1508376600000</v>
      </c>
      <c r="X1774">
        <v>3</v>
      </c>
      <c r="Y1774">
        <v>9.9999900000000003E-3</v>
      </c>
      <c r="Z1774">
        <v>1.3513501000000001</v>
      </c>
      <c r="AA1774">
        <v>1595994094</v>
      </c>
      <c r="AB1774">
        <v>0.75</v>
      </c>
      <c r="AC1774">
        <v>0.75</v>
      </c>
      <c r="AD1774" t="s">
        <v>10412</v>
      </c>
      <c r="AE1774">
        <v>0.72</v>
      </c>
      <c r="AF1774">
        <v>196000</v>
      </c>
      <c r="AG1774">
        <v>0.74</v>
      </c>
      <c r="AH1774">
        <v>0.72</v>
      </c>
      <c r="AI1774">
        <v>0.75</v>
      </c>
      <c r="AJ1774">
        <v>0</v>
      </c>
      <c r="AK1774">
        <v>0</v>
      </c>
      <c r="AL1774" t="s">
        <v>82</v>
      </c>
      <c r="AM1774" t="s">
        <v>72</v>
      </c>
      <c r="AN1774">
        <v>0.74</v>
      </c>
      <c r="AO1774">
        <v>126123</v>
      </c>
      <c r="AP1774">
        <v>51250</v>
      </c>
      <c r="AQ1774">
        <v>0.13999998999999999</v>
      </c>
      <c r="AR1774">
        <v>0.22950815999999999</v>
      </c>
      <c r="AS1774" t="s">
        <v>10413</v>
      </c>
      <c r="AT1774">
        <v>-6.0000001999999997E-2</v>
      </c>
      <c r="AU1774">
        <v>-7.4074075000000003E-2</v>
      </c>
      <c r="AV1774">
        <v>0.61</v>
      </c>
      <c r="AW1774">
        <v>0.81</v>
      </c>
      <c r="AX1774">
        <v>2.1999999999999999E-2</v>
      </c>
      <c r="AY1774">
        <v>2.9729729999999999E-2</v>
      </c>
      <c r="AZ1774">
        <v>280000000</v>
      </c>
      <c r="BA1774">
        <v>0.498</v>
      </c>
      <c r="BB1774">
        <v>0.73599999999999999</v>
      </c>
      <c r="BC1774">
        <v>1.3999999000000001E-2</v>
      </c>
      <c r="BD1774">
        <v>1.9021736000000001E-2</v>
      </c>
      <c r="BE1774">
        <v>0.72188810000000003</v>
      </c>
      <c r="BF1774">
        <v>2.8111875000000001E-2</v>
      </c>
      <c r="BG1774">
        <v>3.8942150000000002E-2</v>
      </c>
      <c r="BH1774">
        <v>210000000</v>
      </c>
      <c r="BI1774">
        <v>1.5060241000000001</v>
      </c>
      <c r="BJ1774">
        <v>15</v>
      </c>
      <c r="BK1774">
        <v>0</v>
      </c>
      <c r="BL1774" t="b">
        <v>0</v>
      </c>
      <c r="BM1774">
        <v>0.75</v>
      </c>
      <c r="BN1774">
        <v>1549987140</v>
      </c>
      <c r="BO1774">
        <v>1549987140</v>
      </c>
      <c r="BP1774">
        <v>1549987140</v>
      </c>
    </row>
    <row r="1775" spans="1:70">
      <c r="A1775" t="s">
        <v>10414</v>
      </c>
      <c r="B1775" t="s">
        <v>10415</v>
      </c>
      <c r="C1775" t="str">
        <f t="shared" si="135"/>
        <v>中國智能健康</v>
      </c>
      <c r="D1775" t="str">
        <f t="shared" si="136"/>
        <v>Consumer Goods Manufacturing</v>
      </c>
      <c r="E1775" t="str">
        <f t="shared" si="137"/>
        <v>消費品製造</v>
      </c>
      <c r="F1775" t="str">
        <f t="shared" si="138"/>
        <v>Toys</v>
      </c>
      <c r="G1775" t="str">
        <f t="shared" si="139"/>
        <v>玩具</v>
      </c>
      <c r="H1775" t="s">
        <v>68</v>
      </c>
      <c r="I1775" t="s">
        <v>69</v>
      </c>
      <c r="J1775" t="s">
        <v>70</v>
      </c>
      <c r="K1775" t="s">
        <v>71</v>
      </c>
      <c r="L1775" t="b">
        <v>0</v>
      </c>
      <c r="M1775" t="s">
        <v>72</v>
      </c>
      <c r="N1775" t="s">
        <v>73</v>
      </c>
      <c r="O1775" t="s">
        <v>74</v>
      </c>
      <c r="P1775" t="s">
        <v>10416</v>
      </c>
      <c r="Q1775" t="s">
        <v>10417</v>
      </c>
      <c r="R1775" t="s">
        <v>78</v>
      </c>
      <c r="S1775" t="s">
        <v>79</v>
      </c>
      <c r="T1775">
        <v>28800000</v>
      </c>
      <c r="U1775" t="s">
        <v>80</v>
      </c>
      <c r="V1775" t="b">
        <v>0</v>
      </c>
      <c r="W1775">
        <v>946949400000</v>
      </c>
      <c r="X1775">
        <v>3</v>
      </c>
      <c r="Y1775">
        <v>0</v>
      </c>
      <c r="Z1775">
        <v>0</v>
      </c>
      <c r="AA1775">
        <v>1596094980</v>
      </c>
      <c r="AB1775">
        <v>2.7E-2</v>
      </c>
      <c r="AC1775">
        <v>2.8000000000000001E-2</v>
      </c>
      <c r="AD1775" t="s">
        <v>10418</v>
      </c>
      <c r="AE1775">
        <v>2.3E-2</v>
      </c>
      <c r="AF1775">
        <v>8600000</v>
      </c>
      <c r="AG1775">
        <v>2.7E-2</v>
      </c>
      <c r="AH1775">
        <v>2.5999999999999999E-2</v>
      </c>
      <c r="AI1775">
        <v>2.8000000000000001E-2</v>
      </c>
      <c r="AJ1775">
        <v>0</v>
      </c>
      <c r="AK1775">
        <v>0</v>
      </c>
      <c r="AL1775" t="s">
        <v>82</v>
      </c>
      <c r="AM1775" t="s">
        <v>72</v>
      </c>
      <c r="AN1775">
        <v>2.5999999999999999E-2</v>
      </c>
      <c r="AO1775">
        <v>3618800</v>
      </c>
      <c r="AP1775">
        <v>3129500</v>
      </c>
      <c r="AQ1775">
        <v>4.0000006999999999E-3</v>
      </c>
      <c r="AR1775">
        <v>0.17391308</v>
      </c>
      <c r="AS1775" t="s">
        <v>10419</v>
      </c>
      <c r="AT1775">
        <v>-3.7999995000000002E-2</v>
      </c>
      <c r="AU1775">
        <v>-0.58461534999999998</v>
      </c>
      <c r="AV1775">
        <v>2.3E-2</v>
      </c>
      <c r="AW1775">
        <v>6.5000000000000002E-2</v>
      </c>
      <c r="AZ1775">
        <v>7704809984</v>
      </c>
      <c r="BA1775">
        <v>4.2000000000000003E-2</v>
      </c>
      <c r="BB1775">
        <v>3.0657144000000001E-2</v>
      </c>
      <c r="BC1775">
        <v>-3.6571436000000001E-3</v>
      </c>
      <c r="BD1775">
        <v>-0.11929172</v>
      </c>
      <c r="BE1775">
        <v>3.1286713000000001E-2</v>
      </c>
      <c r="BF1775">
        <v>-4.2867119999999998E-3</v>
      </c>
      <c r="BG1775">
        <v>-0.13701382000000001</v>
      </c>
      <c r="BH1775">
        <v>208029872</v>
      </c>
      <c r="BI1775">
        <v>0.64285720000000002</v>
      </c>
      <c r="BJ1775">
        <v>15</v>
      </c>
      <c r="BK1775">
        <v>0</v>
      </c>
      <c r="BL1775" t="b">
        <v>0</v>
      </c>
      <c r="BM1775">
        <v>2.7E-2</v>
      </c>
      <c r="BN1775">
        <v>1561561140</v>
      </c>
      <c r="BO1775">
        <v>1561561140</v>
      </c>
      <c r="BP1775">
        <v>1561561140</v>
      </c>
      <c r="BR1775">
        <v>-1.5299999999999999E-2</v>
      </c>
    </row>
    <row r="1776" spans="1:70">
      <c r="A1776" t="s">
        <v>10420</v>
      </c>
      <c r="B1776" t="s">
        <v>10421</v>
      </c>
      <c r="C1776" t="str">
        <f t="shared" si="135"/>
        <v>黎氏企業</v>
      </c>
      <c r="D1776" t="str">
        <f t="shared" si="136"/>
        <v>Real Estate Construction</v>
      </c>
      <c r="E1776" t="str">
        <f t="shared" si="137"/>
        <v>地產建築</v>
      </c>
      <c r="F1776" t="str">
        <f t="shared" si="138"/>
        <v>Building Construction</v>
      </c>
      <c r="G1776" t="str">
        <f t="shared" si="139"/>
        <v>樓宇建造</v>
      </c>
      <c r="H1776" t="s">
        <v>68</v>
      </c>
      <c r="I1776" t="s">
        <v>69</v>
      </c>
      <c r="J1776" t="s">
        <v>70</v>
      </c>
      <c r="K1776" t="s">
        <v>71</v>
      </c>
      <c r="L1776" t="b">
        <v>0</v>
      </c>
      <c r="M1776" t="s">
        <v>72</v>
      </c>
      <c r="N1776" t="s">
        <v>73</v>
      </c>
      <c r="O1776" t="s">
        <v>74</v>
      </c>
      <c r="P1776" t="s">
        <v>10422</v>
      </c>
      <c r="Q1776" t="s">
        <v>10423</v>
      </c>
      <c r="R1776" t="s">
        <v>78</v>
      </c>
      <c r="S1776" t="s">
        <v>79</v>
      </c>
      <c r="T1776">
        <v>28800000</v>
      </c>
      <c r="U1776" t="s">
        <v>80</v>
      </c>
      <c r="V1776" t="b">
        <v>0</v>
      </c>
      <c r="W1776">
        <v>1486690200000</v>
      </c>
      <c r="X1776">
        <v>3</v>
      </c>
      <c r="Y1776">
        <v>0</v>
      </c>
      <c r="Z1776">
        <v>0</v>
      </c>
      <c r="AA1776">
        <v>1596077659</v>
      </c>
      <c r="AB1776">
        <v>0.52</v>
      </c>
      <c r="AC1776">
        <v>0.52</v>
      </c>
      <c r="AD1776" t="s">
        <v>9934</v>
      </c>
      <c r="AE1776">
        <v>0.52</v>
      </c>
      <c r="AF1776">
        <v>20000</v>
      </c>
      <c r="AG1776">
        <v>0.52</v>
      </c>
      <c r="AH1776">
        <v>0.51</v>
      </c>
      <c r="AI1776">
        <v>0.55000000000000004</v>
      </c>
      <c r="AJ1776">
        <v>0</v>
      </c>
      <c r="AK1776">
        <v>0</v>
      </c>
      <c r="AL1776" t="s">
        <v>82</v>
      </c>
      <c r="AM1776" t="s">
        <v>5246</v>
      </c>
      <c r="AN1776">
        <v>0.52</v>
      </c>
      <c r="AO1776">
        <v>34000</v>
      </c>
      <c r="AP1776">
        <v>67500</v>
      </c>
      <c r="AQ1776">
        <v>6.4999970000000004E-2</v>
      </c>
      <c r="AR1776">
        <v>0.14285707</v>
      </c>
      <c r="AS1776" t="s">
        <v>10424</v>
      </c>
      <c r="AT1776">
        <v>-0.31</v>
      </c>
      <c r="AU1776">
        <v>-0.37349399999999999</v>
      </c>
      <c r="AV1776">
        <v>0.45500000000000002</v>
      </c>
      <c r="AW1776">
        <v>0.83</v>
      </c>
      <c r="AZ1776">
        <v>400000000</v>
      </c>
      <c r="BB1776">
        <v>0.53857140000000003</v>
      </c>
      <c r="BC1776">
        <v>-1.8571436E-2</v>
      </c>
      <c r="BD1776">
        <v>-3.4482773000000001E-2</v>
      </c>
      <c r="BE1776">
        <v>0.62524473999999997</v>
      </c>
      <c r="BF1776">
        <v>-0.10524475599999999</v>
      </c>
      <c r="BG1776">
        <v>-0.16832569</v>
      </c>
      <c r="BH1776">
        <v>208000000</v>
      </c>
      <c r="BJ1776">
        <v>15</v>
      </c>
      <c r="BK1776">
        <v>0</v>
      </c>
      <c r="BL1776" t="b">
        <v>0</v>
      </c>
      <c r="BM1776">
        <v>0.52</v>
      </c>
      <c r="BN1776">
        <v>1553525940</v>
      </c>
      <c r="BO1776">
        <v>1553525940</v>
      </c>
      <c r="BP1776">
        <v>1553525940</v>
      </c>
      <c r="BQ1776">
        <v>33.474957000000003</v>
      </c>
      <c r="BR1776">
        <v>1.5533999999999999E-2</v>
      </c>
    </row>
    <row r="1777" spans="1:70">
      <c r="A1777" t="s">
        <v>10425</v>
      </c>
      <c r="B1777" t="s">
        <v>10426</v>
      </c>
      <c r="C1777" t="str">
        <f t="shared" si="135"/>
        <v>宏基資本</v>
      </c>
      <c r="D1777" t="str">
        <f t="shared" si="136"/>
        <v>Real Estate Construction</v>
      </c>
      <c r="E1777" t="str">
        <f t="shared" si="137"/>
        <v>地產建築</v>
      </c>
      <c r="F1777" t="str">
        <f t="shared" si="138"/>
        <v>Building Materials</v>
      </c>
      <c r="G1777" t="str">
        <f t="shared" si="139"/>
        <v>建材</v>
      </c>
      <c r="H1777" t="s">
        <v>68</v>
      </c>
      <c r="I1777" t="s">
        <v>69</v>
      </c>
      <c r="J1777" t="s">
        <v>70</v>
      </c>
      <c r="K1777" t="s">
        <v>71</v>
      </c>
      <c r="L1777" t="b">
        <v>0</v>
      </c>
      <c r="M1777" t="s">
        <v>72</v>
      </c>
      <c r="N1777" t="s">
        <v>73</v>
      </c>
      <c r="O1777" t="s">
        <v>74</v>
      </c>
      <c r="P1777" t="s">
        <v>10427</v>
      </c>
      <c r="Q1777" t="s">
        <v>10428</v>
      </c>
      <c r="R1777" t="s">
        <v>78</v>
      </c>
      <c r="S1777" t="s">
        <v>79</v>
      </c>
      <c r="T1777">
        <v>28800000</v>
      </c>
      <c r="U1777" t="s">
        <v>80</v>
      </c>
      <c r="V1777" t="b">
        <v>0</v>
      </c>
      <c r="W1777">
        <v>1250818200000</v>
      </c>
      <c r="X1777">
        <v>3</v>
      </c>
      <c r="Y1777">
        <v>0</v>
      </c>
      <c r="Z1777">
        <v>0</v>
      </c>
      <c r="AA1777">
        <v>1596095896</v>
      </c>
      <c r="AB1777">
        <v>0.435</v>
      </c>
      <c r="AC1777">
        <v>0.435</v>
      </c>
      <c r="AD1777" t="s">
        <v>10429</v>
      </c>
      <c r="AE1777">
        <v>0.41499999999999998</v>
      </c>
      <c r="AF1777">
        <v>36000</v>
      </c>
      <c r="AG1777">
        <v>0.435</v>
      </c>
      <c r="AH1777">
        <v>0.41499999999999998</v>
      </c>
      <c r="AI1777">
        <v>0.435</v>
      </c>
      <c r="AJ1777">
        <v>0</v>
      </c>
      <c r="AK1777">
        <v>0</v>
      </c>
      <c r="AL1777" t="s">
        <v>82</v>
      </c>
      <c r="AM1777" t="s">
        <v>72</v>
      </c>
      <c r="AN1777">
        <v>0.41499999999999998</v>
      </c>
      <c r="AO1777">
        <v>63292</v>
      </c>
      <c r="AP1777">
        <v>60875</v>
      </c>
      <c r="AQ1777">
        <v>3.4999995999999998E-2</v>
      </c>
      <c r="AR1777">
        <v>8.749999E-2</v>
      </c>
      <c r="AS1777" t="s">
        <v>10430</v>
      </c>
      <c r="AT1777">
        <v>-0.29500001999999997</v>
      </c>
      <c r="AU1777">
        <v>-0.40410960000000001</v>
      </c>
      <c r="AV1777">
        <v>0.4</v>
      </c>
      <c r="AW1777">
        <v>0.73</v>
      </c>
      <c r="AX1777">
        <v>0.06</v>
      </c>
      <c r="AY1777">
        <v>0.13793103000000001</v>
      </c>
      <c r="AZ1777">
        <v>477447008</v>
      </c>
      <c r="BA1777">
        <v>2.7719999999999998</v>
      </c>
      <c r="BB1777">
        <v>0.42914286000000001</v>
      </c>
      <c r="BC1777">
        <v>5.8571400000000003E-3</v>
      </c>
      <c r="BD1777">
        <v>1.3648462E-2</v>
      </c>
      <c r="BE1777">
        <v>0.51702800000000004</v>
      </c>
      <c r="BF1777">
        <v>-8.2027970000000006E-2</v>
      </c>
      <c r="BG1777">
        <v>-0.15865287</v>
      </c>
      <c r="BH1777">
        <v>207689456</v>
      </c>
      <c r="BI1777">
        <v>0.15692640999999999</v>
      </c>
      <c r="BJ1777">
        <v>15</v>
      </c>
      <c r="BK1777">
        <v>0</v>
      </c>
      <c r="BL1777" t="b">
        <v>0</v>
      </c>
      <c r="BM1777">
        <v>0.435</v>
      </c>
      <c r="BR1777">
        <v>-0.16200000000000001</v>
      </c>
    </row>
    <row r="1778" spans="1:70">
      <c r="A1778" t="s">
        <v>10431</v>
      </c>
      <c r="B1778" t="s">
        <v>10432</v>
      </c>
      <c r="C1778" t="str">
        <f t="shared" si="135"/>
        <v>綜合環保集團</v>
      </c>
      <c r="D1778" t="str">
        <f t="shared" si="136"/>
        <v>Raw Materials</v>
      </c>
      <c r="E1778" t="str">
        <f t="shared" si="137"/>
        <v>原材料</v>
      </c>
      <c r="F1778" t="str">
        <f t="shared" si="138"/>
        <v>Paper stocks</v>
      </c>
      <c r="G1778" t="str">
        <f t="shared" si="139"/>
        <v>紙業股</v>
      </c>
      <c r="H1778" t="s">
        <v>68</v>
      </c>
      <c r="I1778" t="s">
        <v>69</v>
      </c>
      <c r="J1778" t="s">
        <v>70</v>
      </c>
      <c r="K1778" t="s">
        <v>71</v>
      </c>
      <c r="L1778" t="b">
        <v>0</v>
      </c>
      <c r="M1778" t="s">
        <v>72</v>
      </c>
      <c r="N1778" t="s">
        <v>73</v>
      </c>
      <c r="O1778" t="s">
        <v>74</v>
      </c>
      <c r="P1778" t="s">
        <v>10433</v>
      </c>
      <c r="Q1778" t="s">
        <v>10434</v>
      </c>
      <c r="R1778" t="s">
        <v>78</v>
      </c>
      <c r="S1778" t="s">
        <v>79</v>
      </c>
      <c r="T1778">
        <v>28800000</v>
      </c>
      <c r="U1778" t="s">
        <v>80</v>
      </c>
      <c r="V1778" t="b">
        <v>0</v>
      </c>
      <c r="W1778">
        <v>1269999000000</v>
      </c>
      <c r="X1778">
        <v>3</v>
      </c>
      <c r="Y1778">
        <v>0</v>
      </c>
      <c r="Z1778">
        <v>0</v>
      </c>
      <c r="AA1778">
        <v>1596080097</v>
      </c>
      <c r="AB1778">
        <v>4.2999999999999997E-2</v>
      </c>
      <c r="AC1778">
        <v>0.05</v>
      </c>
      <c r="AD1778" t="s">
        <v>10435</v>
      </c>
      <c r="AE1778">
        <v>4.2999999999999997E-2</v>
      </c>
      <c r="AF1778">
        <v>262000</v>
      </c>
      <c r="AG1778">
        <v>4.2999999999999997E-2</v>
      </c>
      <c r="AH1778">
        <v>4.2999999999999997E-2</v>
      </c>
      <c r="AI1778">
        <v>5.8000000000000003E-2</v>
      </c>
      <c r="AJ1778">
        <v>0</v>
      </c>
      <c r="AK1778">
        <v>0</v>
      </c>
      <c r="AL1778" t="s">
        <v>82</v>
      </c>
      <c r="AM1778" t="s">
        <v>72</v>
      </c>
      <c r="AN1778">
        <v>4.4999999999999998E-2</v>
      </c>
      <c r="AO1778">
        <v>655692</v>
      </c>
      <c r="AP1778">
        <v>95750</v>
      </c>
      <c r="AQ1778">
        <v>8.0000009999999996E-3</v>
      </c>
      <c r="AR1778">
        <v>0.22857146</v>
      </c>
      <c r="AS1778" t="s">
        <v>10436</v>
      </c>
      <c r="AT1778">
        <v>-4.2000000000000003E-2</v>
      </c>
      <c r="AU1778">
        <v>-0.49411765000000002</v>
      </c>
      <c r="AV1778">
        <v>3.5000000000000003E-2</v>
      </c>
      <c r="AW1778">
        <v>8.5000000000000006E-2</v>
      </c>
      <c r="AZ1778">
        <v>4823009792</v>
      </c>
      <c r="BA1778">
        <v>0.18</v>
      </c>
      <c r="BB1778">
        <v>4.5714285E-2</v>
      </c>
      <c r="BC1778">
        <v>-2.7142837999999999E-3</v>
      </c>
      <c r="BD1778">
        <v>-5.9374959999999997E-2</v>
      </c>
      <c r="BE1778">
        <v>4.5048952000000003E-2</v>
      </c>
      <c r="BF1778">
        <v>-2.0489506000000001E-3</v>
      </c>
      <c r="BG1778">
        <v>-4.5482759999999997E-2</v>
      </c>
      <c r="BH1778">
        <v>207389424</v>
      </c>
      <c r="BI1778">
        <v>0.23888888999999999</v>
      </c>
      <c r="BJ1778">
        <v>15</v>
      </c>
      <c r="BK1778">
        <v>0</v>
      </c>
      <c r="BL1778" t="b">
        <v>0</v>
      </c>
      <c r="BM1778">
        <v>4.2999999999999997E-2</v>
      </c>
      <c r="BN1778">
        <v>1561561140</v>
      </c>
      <c r="BO1778">
        <v>1561561140</v>
      </c>
      <c r="BP1778">
        <v>1561561140</v>
      </c>
      <c r="BR1778">
        <v>-1.6E-2</v>
      </c>
    </row>
    <row r="1779" spans="1:70">
      <c r="A1779" t="s">
        <v>10437</v>
      </c>
      <c r="B1779" t="s">
        <v>10438</v>
      </c>
      <c r="C1779" t="str">
        <f t="shared" si="135"/>
        <v>三和建築</v>
      </c>
      <c r="D1779" t="str">
        <f t="shared" si="136"/>
        <v>Real Estate Construction</v>
      </c>
      <c r="E1779" t="str">
        <f t="shared" si="137"/>
        <v>地產建築</v>
      </c>
      <c r="F1779" t="str">
        <f t="shared" si="138"/>
        <v>Construction related</v>
      </c>
      <c r="G1779" t="str">
        <f t="shared" si="139"/>
        <v>建築相關</v>
      </c>
      <c r="H1779" t="s">
        <v>68</v>
      </c>
      <c r="I1779" t="s">
        <v>69</v>
      </c>
      <c r="J1779" t="s">
        <v>70</v>
      </c>
      <c r="K1779" t="s">
        <v>71</v>
      </c>
      <c r="L1779" t="b">
        <v>0</v>
      </c>
      <c r="M1779" t="s">
        <v>72</v>
      </c>
      <c r="N1779" t="s">
        <v>73</v>
      </c>
      <c r="O1779" t="s">
        <v>74</v>
      </c>
      <c r="P1779" t="s">
        <v>10439</v>
      </c>
      <c r="Q1779" t="s">
        <v>10440</v>
      </c>
      <c r="R1779" t="s">
        <v>78</v>
      </c>
      <c r="S1779" t="s">
        <v>79</v>
      </c>
      <c r="T1779">
        <v>28800000</v>
      </c>
      <c r="U1779" t="s">
        <v>80</v>
      </c>
      <c r="V1779" t="b">
        <v>0</v>
      </c>
      <c r="W1779">
        <v>1413423000000</v>
      </c>
      <c r="X1779">
        <v>3</v>
      </c>
      <c r="Y1779">
        <v>0</v>
      </c>
      <c r="Z1779">
        <v>0</v>
      </c>
      <c r="AA1779">
        <v>1596160206</v>
      </c>
      <c r="AB1779">
        <v>0.11700000000000001</v>
      </c>
      <c r="AC1779">
        <v>0.11700000000000001</v>
      </c>
      <c r="AD1779" t="s">
        <v>8253</v>
      </c>
      <c r="AE1779">
        <v>0.11700000000000001</v>
      </c>
      <c r="AF1779">
        <v>32000</v>
      </c>
      <c r="AG1779">
        <v>0.11700000000000001</v>
      </c>
      <c r="AH1779">
        <v>0.11700000000000001</v>
      </c>
      <c r="AI1779">
        <v>0.121</v>
      </c>
      <c r="AJ1779">
        <v>0</v>
      </c>
      <c r="AK1779">
        <v>0</v>
      </c>
      <c r="AL1779" t="s">
        <v>82</v>
      </c>
      <c r="AM1779" t="s">
        <v>72</v>
      </c>
      <c r="AN1779">
        <v>0.11700000000000001</v>
      </c>
      <c r="AO1779">
        <v>915815</v>
      </c>
      <c r="AP1779">
        <v>301500</v>
      </c>
      <c r="AQ1779">
        <v>3.6999999999999998E-2</v>
      </c>
      <c r="AR1779">
        <v>0.46250000000000002</v>
      </c>
      <c r="AS1779" t="s">
        <v>10441</v>
      </c>
      <c r="AT1779">
        <v>-4.3999999999999997E-2</v>
      </c>
      <c r="AU1779">
        <v>-0.27329192000000002</v>
      </c>
      <c r="AV1779">
        <v>0.08</v>
      </c>
      <c r="AW1779">
        <v>0.161</v>
      </c>
      <c r="AX1779">
        <v>0.02</v>
      </c>
      <c r="AY1779">
        <v>0.17094018</v>
      </c>
      <c r="AZ1779">
        <v>1680000000</v>
      </c>
      <c r="BA1779">
        <v>0.41499999999999998</v>
      </c>
      <c r="BB1779">
        <v>0.11457143</v>
      </c>
      <c r="BC1779">
        <v>2.4285690000000002E-3</v>
      </c>
      <c r="BD1779">
        <v>2.1196986000000001E-2</v>
      </c>
      <c r="BE1779">
        <v>0.11036364</v>
      </c>
      <c r="BF1779">
        <v>6.6363589999999997E-3</v>
      </c>
      <c r="BG1779">
        <v>6.0131749999999998E-2</v>
      </c>
      <c r="BH1779">
        <v>196560000</v>
      </c>
      <c r="BI1779">
        <v>0.2819277</v>
      </c>
      <c r="BJ1779">
        <v>15</v>
      </c>
      <c r="BK1779">
        <v>0</v>
      </c>
      <c r="BL1779" t="b">
        <v>0</v>
      </c>
      <c r="BM1779">
        <v>0.11700000000000001</v>
      </c>
      <c r="BN1779">
        <v>1561129140</v>
      </c>
      <c r="BO1779">
        <v>1561129140</v>
      </c>
      <c r="BP1779">
        <v>1561129140</v>
      </c>
      <c r="BQ1779">
        <v>0.73828680000000002</v>
      </c>
      <c r="BR1779">
        <v>0.158475</v>
      </c>
    </row>
    <row r="1780" spans="1:70">
      <c r="A1780" t="s">
        <v>10442</v>
      </c>
      <c r="B1780" t="s">
        <v>10443</v>
      </c>
      <c r="C1780" t="str">
        <f t="shared" si="135"/>
        <v>星光集團</v>
      </c>
      <c r="D1780" t="str">
        <f t="shared" si="136"/>
        <v>Industry</v>
      </c>
      <c r="E1780" t="str">
        <f t="shared" si="137"/>
        <v>工業</v>
      </c>
      <c r="F1780" t="str">
        <f t="shared" si="138"/>
        <v>Printing and Packaging</v>
      </c>
      <c r="G1780" t="str">
        <f t="shared" si="139"/>
        <v>印刷及包裝</v>
      </c>
      <c r="H1780" t="s">
        <v>68</v>
      </c>
      <c r="I1780" t="s">
        <v>69</v>
      </c>
      <c r="J1780" t="s">
        <v>70</v>
      </c>
      <c r="K1780" t="s">
        <v>71</v>
      </c>
      <c r="L1780" t="b">
        <v>0</v>
      </c>
      <c r="M1780" t="s">
        <v>72</v>
      </c>
      <c r="N1780" t="s">
        <v>73</v>
      </c>
      <c r="O1780" t="s">
        <v>74</v>
      </c>
      <c r="P1780" t="s">
        <v>10444</v>
      </c>
      <c r="Q1780" t="s">
        <v>10445</v>
      </c>
      <c r="R1780" t="s">
        <v>78</v>
      </c>
      <c r="S1780" t="s">
        <v>79</v>
      </c>
      <c r="T1780">
        <v>28800000</v>
      </c>
      <c r="U1780" t="s">
        <v>80</v>
      </c>
      <c r="V1780" t="b">
        <v>0</v>
      </c>
      <c r="W1780">
        <v>946949400000</v>
      </c>
      <c r="X1780">
        <v>3</v>
      </c>
      <c r="Y1780">
        <v>0</v>
      </c>
      <c r="Z1780">
        <v>0</v>
      </c>
      <c r="AA1780">
        <v>1596094601</v>
      </c>
      <c r="AB1780">
        <v>0.39</v>
      </c>
      <c r="AC1780">
        <v>0.41499999999999998</v>
      </c>
      <c r="AD1780" t="s">
        <v>10446</v>
      </c>
      <c r="AE1780">
        <v>0.39</v>
      </c>
      <c r="AF1780">
        <v>440000</v>
      </c>
      <c r="AG1780">
        <v>0.39</v>
      </c>
      <c r="AH1780">
        <v>0.39</v>
      </c>
      <c r="AI1780">
        <v>0.40500000000000003</v>
      </c>
      <c r="AJ1780">
        <v>0</v>
      </c>
      <c r="AK1780">
        <v>0</v>
      </c>
      <c r="AL1780" t="s">
        <v>82</v>
      </c>
      <c r="AM1780" t="s">
        <v>72</v>
      </c>
      <c r="AN1780">
        <v>0.39500000000000002</v>
      </c>
      <c r="AO1780">
        <v>516787</v>
      </c>
      <c r="AP1780">
        <v>537000</v>
      </c>
      <c r="AQ1780">
        <v>0.13999998999999999</v>
      </c>
      <c r="AR1780">
        <v>0.55999993999999997</v>
      </c>
      <c r="AS1780" t="s">
        <v>10447</v>
      </c>
      <c r="AT1780">
        <v>-0.49</v>
      </c>
      <c r="AU1780">
        <v>-0.55681820000000004</v>
      </c>
      <c r="AV1780">
        <v>0.25</v>
      </c>
      <c r="AW1780">
        <v>0.88</v>
      </c>
      <c r="AX1780">
        <v>0.01</v>
      </c>
      <c r="AY1780">
        <v>2.5641026000000001E-2</v>
      </c>
      <c r="AZ1780">
        <v>525135008</v>
      </c>
      <c r="BA1780">
        <v>0.85399999999999998</v>
      </c>
      <c r="BB1780">
        <v>0.42371428</v>
      </c>
      <c r="BC1780">
        <v>-3.3714293999999999E-2</v>
      </c>
      <c r="BD1780">
        <v>-7.9568459999999994E-2</v>
      </c>
      <c r="BE1780">
        <v>0.41153845</v>
      </c>
      <c r="BF1780">
        <v>-2.1538465999999999E-2</v>
      </c>
      <c r="BG1780">
        <v>-5.2336460000000001E-2</v>
      </c>
      <c r="BH1780">
        <v>204802640</v>
      </c>
      <c r="BI1780">
        <v>0.45667446</v>
      </c>
      <c r="BJ1780">
        <v>15</v>
      </c>
      <c r="BK1780">
        <v>0</v>
      </c>
      <c r="BL1780" t="b">
        <v>0</v>
      </c>
      <c r="BM1780">
        <v>0.39</v>
      </c>
      <c r="BN1780">
        <v>1561733940</v>
      </c>
      <c r="BO1780">
        <v>1561733940</v>
      </c>
      <c r="BP1780">
        <v>1561733940</v>
      </c>
      <c r="BQ1780">
        <v>3.006939</v>
      </c>
      <c r="BR1780">
        <v>0.12970000000000001</v>
      </c>
    </row>
    <row r="1781" spans="1:70">
      <c r="A1781" t="s">
        <v>10448</v>
      </c>
      <c r="B1781" t="s">
        <v>10449</v>
      </c>
      <c r="C1781" t="str">
        <f t="shared" si="135"/>
        <v>莊園牧場</v>
      </c>
      <c r="D1781" t="str">
        <f t="shared" si="136"/>
        <v>Food and Beverage</v>
      </c>
      <c r="E1781" t="str">
        <f t="shared" si="137"/>
        <v>飲食相關</v>
      </c>
      <c r="F1781" t="str">
        <f t="shared" si="138"/>
        <v>Dairy related</v>
      </c>
      <c r="G1781" t="str">
        <f t="shared" si="139"/>
        <v>乳品相關</v>
      </c>
      <c r="H1781" t="s">
        <v>68</v>
      </c>
      <c r="I1781" t="s">
        <v>69</v>
      </c>
      <c r="J1781" t="s">
        <v>70</v>
      </c>
      <c r="K1781" t="s">
        <v>71</v>
      </c>
      <c r="L1781" t="b">
        <v>0</v>
      </c>
      <c r="M1781" t="s">
        <v>72</v>
      </c>
      <c r="N1781" t="s">
        <v>73</v>
      </c>
      <c r="O1781" t="s">
        <v>74</v>
      </c>
      <c r="P1781" t="s">
        <v>10450</v>
      </c>
      <c r="Q1781" t="s">
        <v>10451</v>
      </c>
      <c r="R1781" t="s">
        <v>78</v>
      </c>
      <c r="S1781" t="s">
        <v>79</v>
      </c>
      <c r="T1781">
        <v>28800000</v>
      </c>
      <c r="U1781" t="s">
        <v>80</v>
      </c>
      <c r="V1781" t="b">
        <v>0</v>
      </c>
      <c r="W1781">
        <v>1444872600000</v>
      </c>
      <c r="X1781">
        <v>3</v>
      </c>
      <c r="Y1781">
        <v>2.9999733000000001E-2</v>
      </c>
      <c r="Z1781">
        <v>0.51545929999999995</v>
      </c>
      <c r="AA1781">
        <v>1596161290</v>
      </c>
      <c r="AB1781">
        <v>5.85</v>
      </c>
      <c r="AC1781">
        <v>5.85</v>
      </c>
      <c r="AD1781" t="s">
        <v>10452</v>
      </c>
      <c r="AE1781">
        <v>5.85</v>
      </c>
      <c r="AF1781">
        <v>2000</v>
      </c>
      <c r="AG1781">
        <v>5.82</v>
      </c>
      <c r="AH1781">
        <v>5.52</v>
      </c>
      <c r="AI1781">
        <v>5.85</v>
      </c>
      <c r="AJ1781">
        <v>0</v>
      </c>
      <c r="AK1781">
        <v>0</v>
      </c>
      <c r="AL1781" t="s">
        <v>82</v>
      </c>
      <c r="AM1781" t="s">
        <v>102</v>
      </c>
      <c r="AN1781">
        <v>5.85</v>
      </c>
      <c r="AO1781">
        <v>52303</v>
      </c>
      <c r="AP1781">
        <v>65750</v>
      </c>
      <c r="AQ1781">
        <v>0.98</v>
      </c>
      <c r="AR1781">
        <v>0.20123205</v>
      </c>
      <c r="AS1781" t="s">
        <v>10453</v>
      </c>
      <c r="AT1781">
        <v>-1.04</v>
      </c>
      <c r="AU1781">
        <v>-0.15094340000000001</v>
      </c>
      <c r="AV1781">
        <v>4.87</v>
      </c>
      <c r="AW1781">
        <v>6.89</v>
      </c>
      <c r="AX1781">
        <v>1.0999999999999999E-2</v>
      </c>
      <c r="AY1781">
        <v>1.8900343E-3</v>
      </c>
      <c r="AZ1781">
        <v>35130000</v>
      </c>
      <c r="BA1781">
        <v>0.93400000000000005</v>
      </c>
      <c r="BB1781">
        <v>6.0791664000000001</v>
      </c>
      <c r="BC1781">
        <v>-0.22916650999999999</v>
      </c>
      <c r="BD1781">
        <v>-3.7697029999999999E-2</v>
      </c>
      <c r="BE1781">
        <v>5.7736806999999999</v>
      </c>
      <c r="BF1781">
        <v>7.6319219999999993E-2</v>
      </c>
      <c r="BG1781">
        <v>1.3218469E-2</v>
      </c>
      <c r="BH1781">
        <v>2281213440</v>
      </c>
      <c r="BI1781">
        <v>6.2633830000000001</v>
      </c>
      <c r="BJ1781">
        <v>15</v>
      </c>
      <c r="BK1781">
        <v>0</v>
      </c>
      <c r="BL1781" t="b">
        <v>0</v>
      </c>
      <c r="BM1781">
        <v>5.85</v>
      </c>
      <c r="BN1781">
        <v>1534604340</v>
      </c>
      <c r="BO1781">
        <v>1534604340</v>
      </c>
      <c r="BP1781">
        <v>1534604340</v>
      </c>
    </row>
    <row r="1782" spans="1:70">
      <c r="A1782" t="s">
        <v>10454</v>
      </c>
      <c r="B1782" t="s">
        <v>10455</v>
      </c>
      <c r="C1782" t="str">
        <f t="shared" si="135"/>
        <v>澳獅環球</v>
      </c>
      <c r="D1782" t="str">
        <f t="shared" si="136"/>
        <v>Industry</v>
      </c>
      <c r="E1782" t="str">
        <f t="shared" si="137"/>
        <v>工業</v>
      </c>
      <c r="F1782" t="str">
        <f t="shared" si="138"/>
        <v>Printing and Packaging</v>
      </c>
      <c r="G1782" t="str">
        <f t="shared" si="139"/>
        <v>印刷及包裝</v>
      </c>
      <c r="H1782" t="s">
        <v>68</v>
      </c>
      <c r="I1782" t="s">
        <v>69</v>
      </c>
      <c r="J1782" t="s">
        <v>70</v>
      </c>
      <c r="K1782" t="s">
        <v>71</v>
      </c>
      <c r="L1782" t="b">
        <v>0</v>
      </c>
      <c r="M1782" t="s">
        <v>72</v>
      </c>
      <c r="N1782" t="s">
        <v>73</v>
      </c>
      <c r="O1782" t="s">
        <v>74</v>
      </c>
      <c r="P1782" t="s">
        <v>10456</v>
      </c>
      <c r="Q1782" t="s">
        <v>10457</v>
      </c>
      <c r="R1782" t="s">
        <v>78</v>
      </c>
      <c r="S1782" t="s">
        <v>79</v>
      </c>
      <c r="T1782">
        <v>28800000</v>
      </c>
      <c r="U1782" t="s">
        <v>80</v>
      </c>
      <c r="V1782" t="b">
        <v>0</v>
      </c>
      <c r="W1782">
        <v>1538962200000</v>
      </c>
      <c r="X1782">
        <v>3</v>
      </c>
      <c r="Y1782">
        <v>0</v>
      </c>
      <c r="Z1782">
        <v>0</v>
      </c>
      <c r="AA1782">
        <v>1596090461</v>
      </c>
      <c r="AB1782">
        <v>0.41499999999999998</v>
      </c>
      <c r="AC1782">
        <v>0.41</v>
      </c>
      <c r="AD1782" t="s">
        <v>10458</v>
      </c>
      <c r="AE1782">
        <v>0.39500000000000002</v>
      </c>
      <c r="AF1782">
        <v>1185000</v>
      </c>
      <c r="AG1782">
        <v>0.41499999999999998</v>
      </c>
      <c r="AH1782">
        <v>0.41499999999999998</v>
      </c>
      <c r="AI1782">
        <v>0.45500000000000002</v>
      </c>
      <c r="AJ1782">
        <v>0</v>
      </c>
      <c r="AK1782">
        <v>0</v>
      </c>
      <c r="AL1782" t="s">
        <v>82</v>
      </c>
      <c r="AM1782" t="s">
        <v>1584</v>
      </c>
      <c r="AN1782">
        <v>0.40500000000000003</v>
      </c>
      <c r="AO1782">
        <v>435176</v>
      </c>
      <c r="AP1782">
        <v>1496858</v>
      </c>
      <c r="AQ1782">
        <v>6.0000001999999997E-2</v>
      </c>
      <c r="AR1782">
        <v>0.1690141</v>
      </c>
      <c r="AS1782" t="s">
        <v>10459</v>
      </c>
      <c r="AT1782">
        <v>-0.27500000000000002</v>
      </c>
      <c r="AU1782">
        <v>-0.39855075000000001</v>
      </c>
      <c r="AV1782">
        <v>0.35499999999999998</v>
      </c>
      <c r="AW1782">
        <v>0.69</v>
      </c>
      <c r="AZ1782">
        <v>500292000</v>
      </c>
      <c r="BB1782">
        <v>0.40142857999999998</v>
      </c>
      <c r="BC1782">
        <v>1.3571411E-2</v>
      </c>
      <c r="BD1782">
        <v>3.3807784E-2</v>
      </c>
      <c r="BE1782">
        <v>0.49223774999999997</v>
      </c>
      <c r="BF1782">
        <v>-7.7237755000000005E-2</v>
      </c>
      <c r="BG1782">
        <v>-0.15691147999999999</v>
      </c>
      <c r="BH1782">
        <v>207728256</v>
      </c>
      <c r="BJ1782">
        <v>15</v>
      </c>
      <c r="BK1782">
        <v>0</v>
      </c>
      <c r="BL1782" t="b">
        <v>0</v>
      </c>
      <c r="BM1782">
        <v>0.41499999999999998</v>
      </c>
      <c r="BN1782">
        <v>1552402740</v>
      </c>
      <c r="BO1782">
        <v>1552402740</v>
      </c>
      <c r="BP1782">
        <v>1552402740</v>
      </c>
    </row>
    <row r="1783" spans="1:70">
      <c r="A1783" t="s">
        <v>10460</v>
      </c>
      <c r="B1783" t="s">
        <v>10461</v>
      </c>
      <c r="C1783" t="str">
        <f t="shared" si="135"/>
        <v>加達控股</v>
      </c>
      <c r="D1783" t="str">
        <f t="shared" si="136"/>
        <v>Consumer Service</v>
      </c>
      <c r="E1783" t="str">
        <f t="shared" si="137"/>
        <v>消費者服務業</v>
      </c>
      <c r="F1783" t="str">
        <f t="shared" si="138"/>
        <v>Tourist and Hotel</v>
      </c>
      <c r="G1783" t="str">
        <f t="shared" si="139"/>
        <v>旅遊酒店</v>
      </c>
      <c r="H1783" t="s">
        <v>68</v>
      </c>
      <c r="I1783" t="s">
        <v>69</v>
      </c>
      <c r="J1783" t="s">
        <v>70</v>
      </c>
      <c r="K1783" t="s">
        <v>71</v>
      </c>
      <c r="L1783" t="b">
        <v>0</v>
      </c>
      <c r="M1783" t="s">
        <v>72</v>
      </c>
      <c r="N1783" t="s">
        <v>73</v>
      </c>
      <c r="O1783" t="s">
        <v>74</v>
      </c>
      <c r="P1783" t="s">
        <v>10462</v>
      </c>
      <c r="Q1783" t="s">
        <v>10463</v>
      </c>
      <c r="R1783" t="s">
        <v>78</v>
      </c>
      <c r="S1783" t="s">
        <v>79</v>
      </c>
      <c r="T1783">
        <v>28800000</v>
      </c>
      <c r="U1783" t="s">
        <v>80</v>
      </c>
      <c r="V1783" t="b">
        <v>0</v>
      </c>
      <c r="W1783">
        <v>1530149400000</v>
      </c>
      <c r="X1783">
        <v>3</v>
      </c>
      <c r="Y1783">
        <v>-5.00001E-3</v>
      </c>
      <c r="Z1783">
        <v>-2.9239823999999999</v>
      </c>
      <c r="AA1783">
        <v>1596160000</v>
      </c>
      <c r="AB1783">
        <v>0.16600000000000001</v>
      </c>
      <c r="AC1783">
        <v>0.16600000000000001</v>
      </c>
      <c r="AD1783" t="s">
        <v>10464</v>
      </c>
      <c r="AE1783">
        <v>0.16600000000000001</v>
      </c>
      <c r="AF1783">
        <v>100000</v>
      </c>
      <c r="AG1783">
        <v>0.17100000000000001</v>
      </c>
      <c r="AH1783">
        <v>0.16200000000000001</v>
      </c>
      <c r="AI1783">
        <v>0.18</v>
      </c>
      <c r="AJ1783">
        <v>0</v>
      </c>
      <c r="AK1783">
        <v>0</v>
      </c>
      <c r="AL1783" t="s">
        <v>82</v>
      </c>
      <c r="AM1783" t="s">
        <v>72</v>
      </c>
      <c r="AN1783">
        <v>0.16600000000000001</v>
      </c>
      <c r="AO1783">
        <v>170757</v>
      </c>
      <c r="AP1783">
        <v>35000</v>
      </c>
      <c r="AQ1783">
        <v>5.0999990000000002E-2</v>
      </c>
      <c r="AR1783">
        <v>0.44347817</v>
      </c>
      <c r="AS1783" t="s">
        <v>10465</v>
      </c>
      <c r="AT1783">
        <v>-8.400001E-2</v>
      </c>
      <c r="AU1783">
        <v>-0.33600003000000001</v>
      </c>
      <c r="AV1783">
        <v>0.115</v>
      </c>
      <c r="AW1783">
        <v>0.25</v>
      </c>
      <c r="AX1783">
        <v>5.0000000000000001E-3</v>
      </c>
      <c r="AY1783">
        <v>2.9239764000000001E-2</v>
      </c>
      <c r="AZ1783">
        <v>1200000000</v>
      </c>
      <c r="BA1783">
        <v>0.17399999999999999</v>
      </c>
      <c r="BB1783">
        <v>0.18569443999999999</v>
      </c>
      <c r="BC1783">
        <v>-1.9694448E-2</v>
      </c>
      <c r="BD1783">
        <v>-0.10605836</v>
      </c>
      <c r="BE1783">
        <v>0.20018056000000001</v>
      </c>
      <c r="BF1783">
        <v>-3.4180567000000002E-2</v>
      </c>
      <c r="BG1783">
        <v>-0.17074868000000001</v>
      </c>
      <c r="BH1783">
        <v>199200000</v>
      </c>
      <c r="BI1783">
        <v>0.95402299999999995</v>
      </c>
      <c r="BJ1783">
        <v>15</v>
      </c>
      <c r="BK1783">
        <v>0</v>
      </c>
      <c r="BL1783" t="b">
        <v>0</v>
      </c>
      <c r="BM1783">
        <v>0.16600000000000001</v>
      </c>
      <c r="BN1783">
        <v>1553785140</v>
      </c>
      <c r="BO1783">
        <v>1553785140</v>
      </c>
      <c r="BP1783">
        <v>1553785140</v>
      </c>
    </row>
    <row r="1784" spans="1:70">
      <c r="A1784" t="s">
        <v>10466</v>
      </c>
      <c r="B1784" t="s">
        <v>10467</v>
      </c>
      <c r="C1784" t="str">
        <f t="shared" si="135"/>
        <v>FI二南方國指</v>
      </c>
      <c r="D1784" t="str">
        <f t="shared" si="136"/>
        <v>Index leveraged products</v>
      </c>
      <c r="E1784" t="str">
        <f t="shared" si="137"/>
        <v>指數槓桿產品</v>
      </c>
      <c r="F1784" t="str">
        <f t="shared" si="138"/>
        <v>Index Leveraged Product</v>
      </c>
      <c r="G1784" t="str">
        <f t="shared" si="139"/>
        <v>指數槓桿產品</v>
      </c>
      <c r="H1784" t="s">
        <v>68</v>
      </c>
      <c r="I1784" t="s">
        <v>69</v>
      </c>
      <c r="J1784" t="s">
        <v>70</v>
      </c>
      <c r="K1784" t="s">
        <v>71</v>
      </c>
      <c r="L1784" t="b">
        <v>0</v>
      </c>
      <c r="M1784" t="s">
        <v>72</v>
      </c>
      <c r="N1784" t="s">
        <v>73</v>
      </c>
      <c r="O1784" t="s">
        <v>74</v>
      </c>
      <c r="P1784" t="s">
        <v>10468</v>
      </c>
      <c r="Q1784" t="s">
        <v>10469</v>
      </c>
      <c r="R1784" t="s">
        <v>78</v>
      </c>
      <c r="S1784" t="s">
        <v>79</v>
      </c>
      <c r="T1784">
        <v>28800000</v>
      </c>
      <c r="U1784" t="s">
        <v>80</v>
      </c>
      <c r="V1784" t="b">
        <v>0</v>
      </c>
      <c r="W1784">
        <v>1489455000000</v>
      </c>
      <c r="X1784">
        <v>3</v>
      </c>
      <c r="Y1784">
        <v>-0.11499977</v>
      </c>
      <c r="Z1784">
        <v>-2.2460892000000001</v>
      </c>
      <c r="AA1784">
        <v>1596161236</v>
      </c>
      <c r="AB1784">
        <v>5.0049999999999999</v>
      </c>
      <c r="AC1784">
        <v>5.0750000000000002</v>
      </c>
      <c r="AD1784" t="s">
        <v>10470</v>
      </c>
      <c r="AE1784">
        <v>4.9960000000000004</v>
      </c>
      <c r="AF1784">
        <v>135500</v>
      </c>
      <c r="AG1784">
        <v>5.12</v>
      </c>
      <c r="AH1784">
        <v>4.9980000000000002</v>
      </c>
      <c r="AI1784">
        <v>5.0049999999999999</v>
      </c>
      <c r="AL1784" t="s">
        <v>82</v>
      </c>
      <c r="AN1784">
        <v>5.0750000000000002</v>
      </c>
      <c r="AO1784">
        <v>852396</v>
      </c>
      <c r="AP1784">
        <v>2172985</v>
      </c>
      <c r="AQ1784">
        <v>0.54500009999999999</v>
      </c>
      <c r="AR1784">
        <v>0.12219732</v>
      </c>
      <c r="AS1784" t="s">
        <v>10471</v>
      </c>
      <c r="AT1784">
        <v>-3.9950000000000001</v>
      </c>
      <c r="AU1784">
        <v>-0.44388886999999999</v>
      </c>
      <c r="AV1784">
        <v>4.46</v>
      </c>
      <c r="AW1784">
        <v>9</v>
      </c>
      <c r="BB1784">
        <v>5.2613750000000001</v>
      </c>
      <c r="BC1784">
        <v>-0.25637483999999999</v>
      </c>
      <c r="BD1784">
        <v>-4.8727725E-2</v>
      </c>
      <c r="BE1784">
        <v>5.8174213999999997</v>
      </c>
      <c r="BF1784">
        <v>-0.81242130000000001</v>
      </c>
      <c r="BG1784">
        <v>-0.13965316</v>
      </c>
      <c r="BJ1784">
        <v>15</v>
      </c>
      <c r="BK1784">
        <v>0</v>
      </c>
      <c r="BL1784" t="b">
        <v>0</v>
      </c>
      <c r="BM1784">
        <v>5.0049999999999999</v>
      </c>
    </row>
    <row r="1785" spans="1:70">
      <c r="A1785" t="s">
        <v>10472</v>
      </c>
      <c r="B1785" t="s">
        <v>10473</v>
      </c>
      <c r="C1785" t="str">
        <f t="shared" si="135"/>
        <v>濠亮環球</v>
      </c>
      <c r="D1785" t="str">
        <f t="shared" si="136"/>
        <v>Consumer Goods Manufacturing</v>
      </c>
      <c r="E1785" t="str">
        <f t="shared" si="137"/>
        <v>消費品製造</v>
      </c>
      <c r="F1785" t="str">
        <f t="shared" si="138"/>
        <v>Housewares</v>
      </c>
      <c r="G1785" t="str">
        <f t="shared" si="139"/>
        <v>家品</v>
      </c>
      <c r="H1785" t="s">
        <v>68</v>
      </c>
      <c r="I1785" t="s">
        <v>69</v>
      </c>
      <c r="J1785" t="s">
        <v>70</v>
      </c>
      <c r="K1785" t="s">
        <v>71</v>
      </c>
      <c r="L1785" t="b">
        <v>0</v>
      </c>
      <c r="M1785" t="s">
        <v>72</v>
      </c>
      <c r="N1785" t="s">
        <v>73</v>
      </c>
      <c r="O1785" t="s">
        <v>74</v>
      </c>
      <c r="P1785" t="s">
        <v>10474</v>
      </c>
      <c r="Q1785" t="s">
        <v>10475</v>
      </c>
      <c r="R1785" t="s">
        <v>78</v>
      </c>
      <c r="S1785" t="s">
        <v>79</v>
      </c>
      <c r="T1785">
        <v>28800000</v>
      </c>
      <c r="U1785" t="s">
        <v>80</v>
      </c>
      <c r="V1785" t="b">
        <v>0</v>
      </c>
      <c r="W1785">
        <v>1510795800000</v>
      </c>
      <c r="X1785">
        <v>3</v>
      </c>
      <c r="Y1785">
        <v>0</v>
      </c>
      <c r="Z1785">
        <v>0</v>
      </c>
      <c r="AA1785">
        <v>1596080548</v>
      </c>
      <c r="AB1785">
        <v>0.4</v>
      </c>
      <c r="AC1785">
        <v>0.40500000000000003</v>
      </c>
      <c r="AD1785" t="s">
        <v>10476</v>
      </c>
      <c r="AE1785">
        <v>0.39500000000000002</v>
      </c>
      <c r="AF1785">
        <v>64000</v>
      </c>
      <c r="AG1785">
        <v>0.4</v>
      </c>
      <c r="AH1785">
        <v>0.39500000000000002</v>
      </c>
      <c r="AI1785">
        <v>0.48499999999999999</v>
      </c>
      <c r="AJ1785">
        <v>0</v>
      </c>
      <c r="AK1785">
        <v>0</v>
      </c>
      <c r="AL1785" t="s">
        <v>82</v>
      </c>
      <c r="AM1785" t="s">
        <v>72</v>
      </c>
      <c r="AN1785">
        <v>0.4</v>
      </c>
      <c r="AO1785">
        <v>307323</v>
      </c>
      <c r="AP1785">
        <v>170000</v>
      </c>
      <c r="AQ1785">
        <v>0.12000000500000001</v>
      </c>
      <c r="AR1785">
        <v>0.42857142999999998</v>
      </c>
      <c r="AS1785" t="s">
        <v>10477</v>
      </c>
      <c r="AT1785">
        <v>-9.9999993999999995E-2</v>
      </c>
      <c r="AU1785">
        <v>-0.19999998999999999</v>
      </c>
      <c r="AV1785">
        <v>0.28000000000000003</v>
      </c>
      <c r="AW1785">
        <v>0.5</v>
      </c>
      <c r="AZ1785">
        <v>500000000</v>
      </c>
      <c r="BA1785">
        <v>0.27400000000000002</v>
      </c>
      <c r="BB1785">
        <v>0.40514284</v>
      </c>
      <c r="BC1785">
        <v>-5.1428378000000002E-3</v>
      </c>
      <c r="BD1785">
        <v>-1.2693888E-2</v>
      </c>
      <c r="BE1785">
        <v>0.40555944999999999</v>
      </c>
      <c r="BF1785">
        <v>-5.5594444000000003E-3</v>
      </c>
      <c r="BG1785">
        <v>-1.3708088E-2</v>
      </c>
      <c r="BH1785">
        <v>200000000</v>
      </c>
      <c r="BI1785">
        <v>1.4598541</v>
      </c>
      <c r="BJ1785">
        <v>15</v>
      </c>
      <c r="BK1785">
        <v>0</v>
      </c>
      <c r="BL1785" t="b">
        <v>0</v>
      </c>
      <c r="BM1785">
        <v>0.4</v>
      </c>
      <c r="BN1785">
        <v>1552402740</v>
      </c>
      <c r="BO1785">
        <v>1552402740</v>
      </c>
      <c r="BP1785">
        <v>1552402740</v>
      </c>
    </row>
    <row r="1786" spans="1:70">
      <c r="A1786" t="s">
        <v>10478</v>
      </c>
      <c r="B1786" t="s">
        <v>10479</v>
      </c>
      <c r="C1786" t="str">
        <f t="shared" si="135"/>
        <v>比速科技</v>
      </c>
      <c r="D1786" t="str">
        <f t="shared" si="136"/>
        <v>Real Estate Construction</v>
      </c>
      <c r="E1786" t="str">
        <f t="shared" si="137"/>
        <v>地產建築</v>
      </c>
      <c r="F1786" t="str">
        <f t="shared" si="138"/>
        <v>Construction related</v>
      </c>
      <c r="G1786" t="str">
        <f t="shared" si="139"/>
        <v>建築相關</v>
      </c>
      <c r="H1786" t="s">
        <v>68</v>
      </c>
      <c r="I1786" t="s">
        <v>69</v>
      </c>
      <c r="J1786" t="s">
        <v>70</v>
      </c>
      <c r="K1786" t="s">
        <v>71</v>
      </c>
      <c r="L1786" t="b">
        <v>0</v>
      </c>
      <c r="M1786" t="s">
        <v>72</v>
      </c>
      <c r="N1786" t="s">
        <v>73</v>
      </c>
      <c r="O1786" t="s">
        <v>74</v>
      </c>
      <c r="P1786" t="s">
        <v>10480</v>
      </c>
      <c r="Q1786" t="s">
        <v>10481</v>
      </c>
      <c r="R1786" t="s">
        <v>78</v>
      </c>
      <c r="S1786" t="s">
        <v>79</v>
      </c>
      <c r="T1786">
        <v>28800000</v>
      </c>
      <c r="U1786" t="s">
        <v>80</v>
      </c>
      <c r="V1786" t="b">
        <v>0</v>
      </c>
      <c r="W1786">
        <v>1386725400000</v>
      </c>
      <c r="X1786">
        <v>3</v>
      </c>
      <c r="Y1786">
        <v>-1.9999980000000001E-2</v>
      </c>
      <c r="Z1786">
        <v>-1.9607825000000001</v>
      </c>
      <c r="AA1786">
        <v>1596081329</v>
      </c>
      <c r="AB1786">
        <v>1</v>
      </c>
      <c r="AC1786">
        <v>1</v>
      </c>
      <c r="AD1786" t="s">
        <v>3089</v>
      </c>
      <c r="AE1786">
        <v>1</v>
      </c>
      <c r="AF1786">
        <v>5000</v>
      </c>
      <c r="AG1786">
        <v>1.02</v>
      </c>
      <c r="AH1786">
        <v>1</v>
      </c>
      <c r="AI1786">
        <v>1.1000000000000001</v>
      </c>
      <c r="AJ1786">
        <v>0</v>
      </c>
      <c r="AK1786">
        <v>0</v>
      </c>
      <c r="AL1786" t="s">
        <v>82</v>
      </c>
      <c r="AM1786" t="s">
        <v>72</v>
      </c>
      <c r="AN1786">
        <v>1</v>
      </c>
      <c r="AO1786">
        <v>46367</v>
      </c>
      <c r="AP1786">
        <v>55500</v>
      </c>
      <c r="AQ1786">
        <v>7.9999979999999998E-2</v>
      </c>
      <c r="AR1786">
        <v>8.6956500000000006E-2</v>
      </c>
      <c r="AS1786" t="s">
        <v>10482</v>
      </c>
      <c r="AT1786">
        <v>-4.4000000000000004</v>
      </c>
      <c r="AU1786">
        <v>-0.81481479999999995</v>
      </c>
      <c r="AV1786">
        <v>0.92</v>
      </c>
      <c r="AW1786">
        <v>5.4</v>
      </c>
      <c r="AZ1786">
        <v>200000000</v>
      </c>
      <c r="BA1786">
        <v>-4.8739999999999997</v>
      </c>
      <c r="BB1786">
        <v>1.08</v>
      </c>
      <c r="BC1786">
        <v>-8.0000039999999994E-2</v>
      </c>
      <c r="BD1786">
        <v>-7.4074109999999999E-2</v>
      </c>
      <c r="BE1786">
        <v>1.9624474999999999</v>
      </c>
      <c r="BF1786">
        <v>-0.96244750000000001</v>
      </c>
      <c r="BG1786">
        <v>-0.49043223000000002</v>
      </c>
      <c r="BH1786">
        <v>201960992</v>
      </c>
      <c r="BI1786">
        <v>-0.20517029000000001</v>
      </c>
      <c r="BJ1786">
        <v>15</v>
      </c>
      <c r="BK1786">
        <v>0</v>
      </c>
      <c r="BL1786" t="b">
        <v>0</v>
      </c>
      <c r="BM1786">
        <v>1</v>
      </c>
      <c r="BN1786">
        <v>1553785140</v>
      </c>
      <c r="BO1786">
        <v>1553785140</v>
      </c>
      <c r="BP1786">
        <v>1553785140</v>
      </c>
    </row>
    <row r="1787" spans="1:70">
      <c r="A1787" t="s">
        <v>10483</v>
      </c>
      <c r="B1787" t="s">
        <v>10484</v>
      </c>
      <c r="C1787" t="str">
        <f t="shared" si="135"/>
        <v>環球信貸集團</v>
      </c>
      <c r="D1787" t="str">
        <f t="shared" si="136"/>
        <v>Financial</v>
      </c>
      <c r="E1787" t="str">
        <f t="shared" si="137"/>
        <v>金融</v>
      </c>
      <c r="F1787" t="str">
        <f t="shared" si="138"/>
        <v>Other financial services</v>
      </c>
      <c r="G1787" t="str">
        <f t="shared" si="139"/>
        <v>其他金融服務</v>
      </c>
      <c r="H1787" t="s">
        <v>68</v>
      </c>
      <c r="I1787" t="s">
        <v>69</v>
      </c>
      <c r="J1787" t="s">
        <v>70</v>
      </c>
      <c r="K1787" t="s">
        <v>71</v>
      </c>
      <c r="L1787" t="b">
        <v>0</v>
      </c>
      <c r="M1787" t="s">
        <v>72</v>
      </c>
      <c r="N1787" t="s">
        <v>73</v>
      </c>
      <c r="O1787" t="s">
        <v>74</v>
      </c>
      <c r="P1787" t="s">
        <v>10485</v>
      </c>
      <c r="Q1787" t="s">
        <v>10486</v>
      </c>
      <c r="R1787" t="s">
        <v>78</v>
      </c>
      <c r="S1787" t="s">
        <v>79</v>
      </c>
      <c r="T1787">
        <v>28800000</v>
      </c>
      <c r="U1787" t="s">
        <v>80</v>
      </c>
      <c r="V1787" t="b">
        <v>0</v>
      </c>
      <c r="W1787">
        <v>1418347800000</v>
      </c>
      <c r="X1787">
        <v>3</v>
      </c>
      <c r="Y1787">
        <v>-3.0000031E-2</v>
      </c>
      <c r="Z1787">
        <v>-5.555561</v>
      </c>
      <c r="AA1787">
        <v>1595831605</v>
      </c>
      <c r="AB1787">
        <v>0.51</v>
      </c>
      <c r="AC1787">
        <v>0.51</v>
      </c>
      <c r="AD1787" t="s">
        <v>10487</v>
      </c>
      <c r="AE1787">
        <v>0.51</v>
      </c>
      <c r="AF1787">
        <v>32000</v>
      </c>
      <c r="AG1787">
        <v>0.54</v>
      </c>
      <c r="AH1787">
        <v>0.51</v>
      </c>
      <c r="AI1787">
        <v>0.54</v>
      </c>
      <c r="AJ1787">
        <v>0</v>
      </c>
      <c r="AK1787">
        <v>0</v>
      </c>
      <c r="AL1787" t="s">
        <v>82</v>
      </c>
      <c r="AM1787" t="s">
        <v>72</v>
      </c>
      <c r="AN1787">
        <v>0.51</v>
      </c>
      <c r="AO1787">
        <v>16215</v>
      </c>
      <c r="AP1787">
        <v>24250</v>
      </c>
      <c r="AQ1787">
        <v>3.9999989999999999E-2</v>
      </c>
      <c r="AR1787">
        <v>8.5106365000000003E-2</v>
      </c>
      <c r="AS1787" t="s">
        <v>10488</v>
      </c>
      <c r="AT1787">
        <v>-0.25</v>
      </c>
      <c r="AU1787">
        <v>-0.32894737000000002</v>
      </c>
      <c r="AV1787">
        <v>0.47</v>
      </c>
      <c r="AW1787">
        <v>0.76</v>
      </c>
      <c r="AX1787">
        <v>4.7E-2</v>
      </c>
      <c r="AY1787">
        <v>8.7037030000000001E-2</v>
      </c>
      <c r="AZ1787">
        <v>400000000</v>
      </c>
      <c r="BA1787">
        <v>1.966</v>
      </c>
      <c r="BB1787">
        <v>0.55334289999999997</v>
      </c>
      <c r="BC1787">
        <v>-4.3342890000000002E-2</v>
      </c>
      <c r="BD1787">
        <v>-7.8329170000000004E-2</v>
      </c>
      <c r="BE1787">
        <v>0.59368529999999997</v>
      </c>
      <c r="BF1787">
        <v>-8.3685339999999997E-2</v>
      </c>
      <c r="BG1787">
        <v>-0.14095907999999999</v>
      </c>
      <c r="BH1787">
        <v>204000000</v>
      </c>
      <c r="BI1787">
        <v>0.25940995999999999</v>
      </c>
      <c r="BJ1787">
        <v>15</v>
      </c>
      <c r="BK1787">
        <v>0</v>
      </c>
      <c r="BL1787" t="b">
        <v>0</v>
      </c>
      <c r="BM1787">
        <v>0.51</v>
      </c>
      <c r="BN1787">
        <v>1553698740</v>
      </c>
      <c r="BO1787">
        <v>1553698740</v>
      </c>
      <c r="BP1787">
        <v>1553698740</v>
      </c>
    </row>
    <row r="1788" spans="1:70">
      <c r="A1788" t="s">
        <v>10489</v>
      </c>
      <c r="B1788" t="s">
        <v>10490</v>
      </c>
      <c r="C1788" t="str">
        <f t="shared" si="135"/>
        <v>耀高控股</v>
      </c>
      <c r="D1788" t="str">
        <f t="shared" si="136"/>
        <v>Real Estate Construction</v>
      </c>
      <c r="E1788" t="str">
        <f t="shared" si="137"/>
        <v>地產建築</v>
      </c>
      <c r="F1788" t="str">
        <f t="shared" si="138"/>
        <v>Building Construction</v>
      </c>
      <c r="G1788" t="str">
        <f t="shared" si="139"/>
        <v>樓宇建造</v>
      </c>
      <c r="H1788" t="s">
        <v>68</v>
      </c>
      <c r="I1788" t="s">
        <v>69</v>
      </c>
      <c r="J1788" t="s">
        <v>70</v>
      </c>
      <c r="K1788" t="s">
        <v>71</v>
      </c>
      <c r="L1788" t="b">
        <v>0</v>
      </c>
      <c r="M1788" t="s">
        <v>72</v>
      </c>
      <c r="N1788" t="s">
        <v>73</v>
      </c>
      <c r="O1788" t="s">
        <v>74</v>
      </c>
      <c r="P1788" t="s">
        <v>10491</v>
      </c>
      <c r="Q1788" t="s">
        <v>10492</v>
      </c>
      <c r="R1788" t="s">
        <v>78</v>
      </c>
      <c r="S1788" t="s">
        <v>79</v>
      </c>
      <c r="T1788">
        <v>28800000</v>
      </c>
      <c r="U1788" t="s">
        <v>80</v>
      </c>
      <c r="V1788" t="b">
        <v>0</v>
      </c>
      <c r="W1788">
        <v>1546219800000</v>
      </c>
      <c r="X1788">
        <v>3</v>
      </c>
      <c r="Y1788">
        <v>0</v>
      </c>
      <c r="Z1788">
        <v>0</v>
      </c>
      <c r="AA1788">
        <v>1596091203</v>
      </c>
      <c r="AB1788">
        <v>0.43</v>
      </c>
      <c r="AC1788">
        <v>0.43</v>
      </c>
      <c r="AD1788" t="s">
        <v>7613</v>
      </c>
      <c r="AE1788">
        <v>0.43</v>
      </c>
      <c r="AF1788">
        <v>78000</v>
      </c>
      <c r="AG1788">
        <v>0.43</v>
      </c>
      <c r="AH1788">
        <v>0.42</v>
      </c>
      <c r="AI1788">
        <v>0.45500000000000002</v>
      </c>
      <c r="AJ1788">
        <v>0</v>
      </c>
      <c r="AK1788">
        <v>0</v>
      </c>
      <c r="AL1788" t="s">
        <v>82</v>
      </c>
      <c r="AM1788" t="s">
        <v>72</v>
      </c>
      <c r="AN1788">
        <v>0.43</v>
      </c>
      <c r="AO1788">
        <v>54818</v>
      </c>
      <c r="AP1788">
        <v>56500</v>
      </c>
      <c r="AQ1788">
        <v>0.13</v>
      </c>
      <c r="AR1788">
        <v>0.43333329999999998</v>
      </c>
      <c r="AS1788" t="s">
        <v>10493</v>
      </c>
      <c r="AT1788">
        <v>-0.54</v>
      </c>
      <c r="AU1788">
        <v>-0.55670105999999997</v>
      </c>
      <c r="AV1788">
        <v>0.3</v>
      </c>
      <c r="AW1788">
        <v>0.97</v>
      </c>
      <c r="AX1788">
        <v>0.08</v>
      </c>
      <c r="AY1788">
        <v>0.18604651</v>
      </c>
      <c r="AZ1788">
        <v>480000000</v>
      </c>
      <c r="BA1788">
        <v>0.35099999999999998</v>
      </c>
      <c r="BB1788">
        <v>0.43722220000000001</v>
      </c>
      <c r="BC1788">
        <v>-7.2222053999999999E-3</v>
      </c>
      <c r="BD1788">
        <v>-1.6518385999999999E-2</v>
      </c>
      <c r="BE1788">
        <v>0.46045140000000001</v>
      </c>
      <c r="BF1788">
        <v>-3.0451387E-2</v>
      </c>
      <c r="BG1788">
        <v>-6.6133775000000006E-2</v>
      </c>
      <c r="BH1788">
        <v>206400000</v>
      </c>
      <c r="BI1788">
        <v>1.2250711999999999</v>
      </c>
      <c r="BJ1788">
        <v>15</v>
      </c>
      <c r="BK1788">
        <v>0</v>
      </c>
      <c r="BL1788" t="b">
        <v>0</v>
      </c>
      <c r="BM1788">
        <v>0.43</v>
      </c>
    </row>
    <row r="1789" spans="1:70">
      <c r="A1789" t="s">
        <v>10494</v>
      </c>
      <c r="B1789" t="s">
        <v>10495</v>
      </c>
      <c r="C1789" t="str">
        <f t="shared" si="135"/>
        <v>鈞濠集團</v>
      </c>
      <c r="D1789" t="str">
        <f t="shared" si="136"/>
        <v>Real Estate Construction</v>
      </c>
      <c r="E1789" t="str">
        <f t="shared" si="137"/>
        <v>地產建築</v>
      </c>
      <c r="F1789" t="str">
        <f t="shared" si="138"/>
        <v>Properties</v>
      </c>
      <c r="G1789" t="str">
        <f t="shared" si="139"/>
        <v>地產</v>
      </c>
      <c r="H1789" t="s">
        <v>68</v>
      </c>
      <c r="I1789" t="s">
        <v>69</v>
      </c>
      <c r="J1789" t="s">
        <v>70</v>
      </c>
      <c r="K1789" t="s">
        <v>71</v>
      </c>
      <c r="L1789" t="b">
        <v>0</v>
      </c>
      <c r="M1789" t="s">
        <v>72</v>
      </c>
      <c r="N1789" t="s">
        <v>73</v>
      </c>
      <c r="O1789" t="s">
        <v>74</v>
      </c>
      <c r="P1789" t="s">
        <v>10496</v>
      </c>
      <c r="Q1789" t="s">
        <v>10497</v>
      </c>
      <c r="R1789" t="s">
        <v>78</v>
      </c>
      <c r="S1789" t="s">
        <v>79</v>
      </c>
      <c r="T1789">
        <v>28800000</v>
      </c>
      <c r="U1789" t="s">
        <v>80</v>
      </c>
      <c r="V1789" t="b">
        <v>0</v>
      </c>
      <c r="W1789">
        <v>963883800000</v>
      </c>
      <c r="X1789">
        <v>3</v>
      </c>
      <c r="Y1789">
        <v>-5.0000026999999997E-3</v>
      </c>
      <c r="Z1789">
        <v>-5.6818210000000002</v>
      </c>
      <c r="AA1789">
        <v>1595921870</v>
      </c>
      <c r="AB1789">
        <v>8.3000000000000004E-2</v>
      </c>
      <c r="AC1789">
        <v>8.3000000000000004E-2</v>
      </c>
      <c r="AD1789" t="s">
        <v>10498</v>
      </c>
      <c r="AE1789">
        <v>8.3000000000000004E-2</v>
      </c>
      <c r="AF1789">
        <v>40000</v>
      </c>
      <c r="AG1789">
        <v>8.7999999999999995E-2</v>
      </c>
      <c r="AH1789">
        <v>7.5999999999999998E-2</v>
      </c>
      <c r="AI1789">
        <v>8.5999999999999993E-2</v>
      </c>
      <c r="AJ1789">
        <v>0</v>
      </c>
      <c r="AK1789">
        <v>0</v>
      </c>
      <c r="AL1789" t="s">
        <v>82</v>
      </c>
      <c r="AM1789" t="s">
        <v>72</v>
      </c>
      <c r="AN1789">
        <v>8.3000000000000004E-2</v>
      </c>
      <c r="AO1789">
        <v>222015</v>
      </c>
      <c r="AP1789">
        <v>123750</v>
      </c>
      <c r="AQ1789">
        <v>6.9999993000000003E-3</v>
      </c>
      <c r="AR1789">
        <v>9.2105254999999997E-2</v>
      </c>
      <c r="AS1789" t="s">
        <v>10499</v>
      </c>
      <c r="AT1789">
        <v>-4.4000007000000001E-2</v>
      </c>
      <c r="AU1789">
        <v>-0.34645673999999999</v>
      </c>
      <c r="AV1789">
        <v>7.5999999999999998E-2</v>
      </c>
      <c r="AW1789">
        <v>0.127</v>
      </c>
      <c r="AZ1789">
        <v>2449550080</v>
      </c>
      <c r="BA1789">
        <v>0.46200000000000002</v>
      </c>
      <c r="BB1789">
        <v>8.8055560000000005E-2</v>
      </c>
      <c r="BC1789">
        <v>-5.0555616999999999E-3</v>
      </c>
      <c r="BD1789">
        <v>-5.7413316999999998E-2</v>
      </c>
      <c r="BE1789">
        <v>9.4097219999999995E-2</v>
      </c>
      <c r="BF1789">
        <v>-1.1097223E-2</v>
      </c>
      <c r="BG1789">
        <v>-0.11793358600000001</v>
      </c>
      <c r="BH1789">
        <v>203312656</v>
      </c>
      <c r="BI1789">
        <v>0.17965366999999999</v>
      </c>
      <c r="BJ1789">
        <v>15</v>
      </c>
      <c r="BK1789">
        <v>0</v>
      </c>
      <c r="BL1789" t="b">
        <v>0</v>
      </c>
      <c r="BM1789">
        <v>8.3000000000000004E-2</v>
      </c>
      <c r="BN1789">
        <v>1553785140</v>
      </c>
      <c r="BO1789">
        <v>1553785140</v>
      </c>
      <c r="BP1789">
        <v>1553785140</v>
      </c>
      <c r="BQ1789">
        <v>0.16377269</v>
      </c>
      <c r="BR1789">
        <v>0.50680000000000003</v>
      </c>
    </row>
    <row r="1790" spans="1:70">
      <c r="A1790" t="s">
        <v>10500</v>
      </c>
      <c r="B1790" t="s">
        <v>10501</v>
      </c>
      <c r="C1790" t="str">
        <f t="shared" si="135"/>
        <v>廣泰國際控股</v>
      </c>
      <c r="D1790" t="str">
        <f t="shared" si="136"/>
        <v>Consumer Goods Manufacturing</v>
      </c>
      <c r="E1790" t="str">
        <f t="shared" si="137"/>
        <v>消費品製造</v>
      </c>
      <c r="F1790" t="str">
        <f t="shared" si="138"/>
        <v>Textile and Clothing</v>
      </c>
      <c r="G1790" t="str">
        <f t="shared" si="139"/>
        <v>紡織製衣</v>
      </c>
      <c r="H1790" t="s">
        <v>68</v>
      </c>
      <c r="I1790" t="s">
        <v>69</v>
      </c>
      <c r="J1790" t="s">
        <v>70</v>
      </c>
      <c r="K1790" t="s">
        <v>71</v>
      </c>
      <c r="L1790" t="b">
        <v>0</v>
      </c>
      <c r="M1790" t="s">
        <v>72</v>
      </c>
      <c r="N1790" t="s">
        <v>73</v>
      </c>
      <c r="O1790" t="s">
        <v>74</v>
      </c>
      <c r="P1790" t="s">
        <v>10502</v>
      </c>
      <c r="Q1790" t="s">
        <v>10503</v>
      </c>
      <c r="R1790" t="s">
        <v>78</v>
      </c>
      <c r="S1790" t="s">
        <v>79</v>
      </c>
      <c r="T1790">
        <v>28800000</v>
      </c>
      <c r="U1790" t="s">
        <v>80</v>
      </c>
      <c r="V1790" t="b">
        <v>0</v>
      </c>
      <c r="W1790">
        <v>1322098200000</v>
      </c>
      <c r="X1790">
        <v>3</v>
      </c>
      <c r="Y1790">
        <v>0</v>
      </c>
      <c r="Z1790">
        <v>0</v>
      </c>
      <c r="AA1790">
        <v>1596159974</v>
      </c>
      <c r="AB1790">
        <v>0.35</v>
      </c>
      <c r="AC1790">
        <v>0.35</v>
      </c>
      <c r="AD1790" t="s">
        <v>6756</v>
      </c>
      <c r="AE1790">
        <v>0.35</v>
      </c>
      <c r="AF1790">
        <v>8000</v>
      </c>
      <c r="AG1790">
        <v>0.35</v>
      </c>
      <c r="AH1790">
        <v>0.34</v>
      </c>
      <c r="AI1790">
        <v>0.38500000000000001</v>
      </c>
      <c r="AJ1790">
        <v>0</v>
      </c>
      <c r="AK1790">
        <v>0</v>
      </c>
      <c r="AL1790" t="s">
        <v>82</v>
      </c>
      <c r="AM1790" t="s">
        <v>102</v>
      </c>
      <c r="AN1790">
        <v>0.35</v>
      </c>
      <c r="AO1790">
        <v>147138</v>
      </c>
      <c r="AP1790">
        <v>224000</v>
      </c>
      <c r="AQ1790">
        <v>4.4999986999999998E-2</v>
      </c>
      <c r="AR1790">
        <v>0.14754094000000001</v>
      </c>
      <c r="AS1790" t="s">
        <v>10504</v>
      </c>
      <c r="AT1790">
        <v>-0.35</v>
      </c>
      <c r="AU1790">
        <v>-0.5</v>
      </c>
      <c r="AV1790">
        <v>0.30499999999999999</v>
      </c>
      <c r="AW1790">
        <v>0.7</v>
      </c>
      <c r="AZ1790">
        <v>494335008</v>
      </c>
      <c r="BA1790">
        <v>9.1999999999999998E-2</v>
      </c>
      <c r="BB1790">
        <v>0.45428570000000001</v>
      </c>
      <c r="BC1790">
        <v>-0.10428572</v>
      </c>
      <c r="BD1790">
        <v>-0.22955975000000001</v>
      </c>
      <c r="BE1790">
        <v>0.48825174999999998</v>
      </c>
      <c r="BF1790">
        <v>-0.13825175000000001</v>
      </c>
      <c r="BG1790">
        <v>-0.28315669999999998</v>
      </c>
      <c r="BH1790">
        <v>173017248</v>
      </c>
      <c r="BI1790">
        <v>3.8043477999999999</v>
      </c>
      <c r="BJ1790">
        <v>15</v>
      </c>
      <c r="BK1790">
        <v>0</v>
      </c>
      <c r="BL1790" t="b">
        <v>0</v>
      </c>
      <c r="BM1790">
        <v>0.35</v>
      </c>
      <c r="BN1790">
        <v>1553612340</v>
      </c>
      <c r="BO1790">
        <v>1553612340</v>
      </c>
      <c r="BP1790">
        <v>1553612340</v>
      </c>
      <c r="BR1790">
        <v>-1.1174999999999999E-2</v>
      </c>
    </row>
    <row r="1791" spans="1:70">
      <c r="A1791" t="s">
        <v>10505</v>
      </c>
      <c r="B1791" t="s">
        <v>10506</v>
      </c>
      <c r="C1791" t="str">
        <f t="shared" si="135"/>
        <v>進智公共交通</v>
      </c>
      <c r="D1791" t="str">
        <f t="shared" si="136"/>
        <v>Transportation, logistics and infrastructure</v>
      </c>
      <c r="E1791" t="str">
        <f t="shared" si="137"/>
        <v>運輸、物流及基建</v>
      </c>
      <c r="F1791" t="str">
        <f t="shared" si="138"/>
        <v>Public Transport</v>
      </c>
      <c r="G1791" t="str">
        <f t="shared" si="139"/>
        <v>公共運輸</v>
      </c>
      <c r="H1791" t="s">
        <v>68</v>
      </c>
      <c r="I1791" t="s">
        <v>69</v>
      </c>
      <c r="J1791" t="s">
        <v>70</v>
      </c>
      <c r="K1791" t="s">
        <v>71</v>
      </c>
      <c r="L1791" t="b">
        <v>0</v>
      </c>
      <c r="M1791" t="s">
        <v>72</v>
      </c>
      <c r="N1791" t="s">
        <v>73</v>
      </c>
      <c r="O1791" t="s">
        <v>74</v>
      </c>
      <c r="P1791" t="s">
        <v>10507</v>
      </c>
      <c r="Q1791" t="s">
        <v>10508</v>
      </c>
      <c r="R1791" t="s">
        <v>78</v>
      </c>
      <c r="S1791" t="s">
        <v>79</v>
      </c>
      <c r="T1791">
        <v>28800000</v>
      </c>
      <c r="U1791" t="s">
        <v>80</v>
      </c>
      <c r="V1791" t="b">
        <v>0</v>
      </c>
      <c r="W1791">
        <v>1081992600000</v>
      </c>
      <c r="X1791">
        <v>3</v>
      </c>
      <c r="Y1791">
        <v>0</v>
      </c>
      <c r="Z1791">
        <v>0</v>
      </c>
      <c r="AA1791">
        <v>1595312688</v>
      </c>
      <c r="AB1791">
        <v>0.74</v>
      </c>
      <c r="AC1791">
        <v>0.77</v>
      </c>
      <c r="AD1791" t="s">
        <v>10509</v>
      </c>
      <c r="AE1791">
        <v>0.7</v>
      </c>
      <c r="AF1791">
        <v>8000</v>
      </c>
      <c r="AG1791">
        <v>0.74</v>
      </c>
      <c r="AH1791">
        <v>0.64</v>
      </c>
      <c r="AI1791">
        <v>0.74</v>
      </c>
      <c r="AJ1791">
        <v>0</v>
      </c>
      <c r="AK1791">
        <v>0</v>
      </c>
      <c r="AL1791" t="s">
        <v>82</v>
      </c>
      <c r="AM1791" t="s">
        <v>72</v>
      </c>
      <c r="AN1791">
        <v>0.7</v>
      </c>
      <c r="AO1791">
        <v>20538</v>
      </c>
      <c r="AP1791">
        <v>1000</v>
      </c>
      <c r="AQ1791">
        <v>0.13</v>
      </c>
      <c r="AR1791">
        <v>0.21311474</v>
      </c>
      <c r="AS1791" t="s">
        <v>10510</v>
      </c>
      <c r="AT1791">
        <v>-0.34000003000000001</v>
      </c>
      <c r="AU1791">
        <v>-0.31481483999999998</v>
      </c>
      <c r="AV1791">
        <v>0.61</v>
      </c>
      <c r="AW1791">
        <v>1.08</v>
      </c>
      <c r="AX1791">
        <v>0.1</v>
      </c>
      <c r="AY1791">
        <v>0.13513512999999999</v>
      </c>
      <c r="AZ1791">
        <v>271912992</v>
      </c>
      <c r="BA1791">
        <v>0.25600000000000001</v>
      </c>
      <c r="BB1791">
        <v>0.68228569999999999</v>
      </c>
      <c r="BC1791">
        <v>5.7714282999999998E-2</v>
      </c>
      <c r="BD1791">
        <v>8.4589609999999996E-2</v>
      </c>
      <c r="BE1791">
        <v>0.74034964999999997</v>
      </c>
      <c r="BF1791">
        <v>-3.4964084999999998E-4</v>
      </c>
      <c r="BG1791">
        <v>-4.7226448E-4</v>
      </c>
      <c r="BH1791">
        <v>201215616</v>
      </c>
      <c r="BI1791">
        <v>2.890625</v>
      </c>
      <c r="BJ1791">
        <v>15</v>
      </c>
      <c r="BK1791">
        <v>0</v>
      </c>
      <c r="BL1791" t="b">
        <v>0</v>
      </c>
      <c r="BM1791">
        <v>0.74</v>
      </c>
      <c r="BR1791">
        <v>-0.1338</v>
      </c>
    </row>
    <row r="1792" spans="1:70">
      <c r="A1792" t="s">
        <v>10511</v>
      </c>
      <c r="B1792" t="s">
        <v>10512</v>
      </c>
      <c r="C1792" t="str">
        <f t="shared" si="135"/>
        <v>前海健康</v>
      </c>
      <c r="D1792" t="str">
        <f t="shared" si="136"/>
        <v>Medicine</v>
      </c>
      <c r="E1792" t="str">
        <f t="shared" si="137"/>
        <v>醫藥</v>
      </c>
      <c r="F1792" t="str">
        <f t="shared" si="138"/>
        <v>Pharmaceutical</v>
      </c>
      <c r="G1792" t="str">
        <f t="shared" si="139"/>
        <v>醫藥股</v>
      </c>
      <c r="H1792" t="s">
        <v>68</v>
      </c>
      <c r="I1792" t="s">
        <v>69</v>
      </c>
      <c r="J1792" t="s">
        <v>70</v>
      </c>
      <c r="K1792" t="s">
        <v>71</v>
      </c>
      <c r="L1792" t="b">
        <v>0</v>
      </c>
      <c r="M1792" t="s">
        <v>72</v>
      </c>
      <c r="N1792" t="s">
        <v>73</v>
      </c>
      <c r="O1792" t="s">
        <v>74</v>
      </c>
      <c r="P1792" t="s">
        <v>10513</v>
      </c>
      <c r="Q1792" t="s">
        <v>10514</v>
      </c>
      <c r="R1792" t="s">
        <v>78</v>
      </c>
      <c r="S1792" t="s">
        <v>79</v>
      </c>
      <c r="T1792">
        <v>28800000</v>
      </c>
      <c r="U1792" t="s">
        <v>80</v>
      </c>
      <c r="V1792" t="b">
        <v>0</v>
      </c>
      <c r="W1792">
        <v>1403832600000</v>
      </c>
      <c r="X1792">
        <v>3</v>
      </c>
      <c r="Y1792">
        <v>1.9999966000000002E-3</v>
      </c>
      <c r="Z1792">
        <v>1.6806694</v>
      </c>
      <c r="AA1792">
        <v>1596094857</v>
      </c>
      <c r="AB1792">
        <v>0.121</v>
      </c>
      <c r="AC1792">
        <v>0.122</v>
      </c>
      <c r="AD1792" t="s">
        <v>10515</v>
      </c>
      <c r="AE1792">
        <v>0.12</v>
      </c>
      <c r="AF1792">
        <v>110000</v>
      </c>
      <c r="AG1792">
        <v>0.11899999999999999</v>
      </c>
      <c r="AH1792">
        <v>0.11899999999999999</v>
      </c>
      <c r="AI1792">
        <v>0.124</v>
      </c>
      <c r="AJ1792">
        <v>0</v>
      </c>
      <c r="AK1792">
        <v>0</v>
      </c>
      <c r="AL1792" t="s">
        <v>82</v>
      </c>
      <c r="AM1792" t="s">
        <v>72</v>
      </c>
      <c r="AN1792">
        <v>0.12</v>
      </c>
      <c r="AO1792">
        <v>318515</v>
      </c>
      <c r="AP1792">
        <v>95687</v>
      </c>
      <c r="AQ1792">
        <v>1.2000001999999999E-2</v>
      </c>
      <c r="AR1792">
        <v>0.11009176</v>
      </c>
      <c r="AS1792" t="s">
        <v>10516</v>
      </c>
      <c r="AT1792">
        <v>-0.15400000999999999</v>
      </c>
      <c r="AU1792">
        <v>-0.56000006000000002</v>
      </c>
      <c r="AV1792">
        <v>0.109</v>
      </c>
      <c r="AW1792">
        <v>0.27500000000000002</v>
      </c>
      <c r="AX1792">
        <v>0.01</v>
      </c>
      <c r="AY1792">
        <v>8.4033609999999995E-2</v>
      </c>
      <c r="AZ1792">
        <v>1692760064</v>
      </c>
      <c r="BA1792">
        <v>0.39100000000000001</v>
      </c>
      <c r="BB1792">
        <v>0.12642856999999999</v>
      </c>
      <c r="BC1792">
        <v>-5.4285749999999997E-3</v>
      </c>
      <c r="BD1792">
        <v>-4.2937879999999998E-2</v>
      </c>
      <c r="BE1792">
        <v>0.1572028</v>
      </c>
      <c r="BF1792">
        <v>-3.6202796000000002E-2</v>
      </c>
      <c r="BG1792">
        <v>-0.23029358999999999</v>
      </c>
      <c r="BH1792">
        <v>204823968</v>
      </c>
      <c r="BI1792">
        <v>0.30946289999999999</v>
      </c>
      <c r="BJ1792">
        <v>15</v>
      </c>
      <c r="BK1792">
        <v>0</v>
      </c>
      <c r="BL1792" t="b">
        <v>0</v>
      </c>
      <c r="BM1792">
        <v>0.121</v>
      </c>
      <c r="BN1792">
        <v>1553871540</v>
      </c>
      <c r="BO1792">
        <v>1553871540</v>
      </c>
      <c r="BP1792">
        <v>1553871540</v>
      </c>
    </row>
    <row r="1793" spans="1:72">
      <c r="A1793" t="s">
        <v>10517</v>
      </c>
      <c r="B1793" t="s">
        <v>10518</v>
      </c>
      <c r="C1793" t="str">
        <f t="shared" ref="C1793:C1856" si="140">VLOOKUP($A1793,sectors,2,FALSE)</f>
        <v>北京京客隆</v>
      </c>
      <c r="D1793" t="str">
        <f t="shared" ref="D1793:D1856" si="141">VLOOKUP($A1793,sectors,4,FALSE)</f>
        <v>Retail</v>
      </c>
      <c r="E1793" t="str">
        <f t="shared" ref="E1793:E1856" si="142">VLOOKUP($A1793,sectors,5,FALSE)</f>
        <v>零售</v>
      </c>
      <c r="F1793" t="str">
        <f t="shared" ref="F1793:F1856" si="143">VLOOKUP($A1793,sectors,7,FALSE)</f>
        <v>Supermarket</v>
      </c>
      <c r="G1793" t="str">
        <f t="shared" ref="G1793:G1856" si="144">VLOOKUP($A1793,sectors,8,FALSE)</f>
        <v>超市股</v>
      </c>
      <c r="H1793" t="s">
        <v>68</v>
      </c>
      <c r="I1793" t="s">
        <v>69</v>
      </c>
      <c r="J1793" t="s">
        <v>70</v>
      </c>
      <c r="K1793" t="s">
        <v>71</v>
      </c>
      <c r="L1793" t="b">
        <v>0</v>
      </c>
      <c r="M1793" t="s">
        <v>72</v>
      </c>
      <c r="N1793" t="s">
        <v>73</v>
      </c>
      <c r="O1793" t="s">
        <v>74</v>
      </c>
      <c r="P1793" t="s">
        <v>10519</v>
      </c>
      <c r="Q1793" t="s">
        <v>10520</v>
      </c>
      <c r="R1793" t="s">
        <v>78</v>
      </c>
      <c r="S1793" t="s">
        <v>79</v>
      </c>
      <c r="T1793">
        <v>28800000</v>
      </c>
      <c r="U1793" t="s">
        <v>80</v>
      </c>
      <c r="V1793" t="b">
        <v>0</v>
      </c>
      <c r="W1793">
        <v>1159147800000</v>
      </c>
      <c r="X1793">
        <v>3</v>
      </c>
      <c r="Y1793">
        <v>-4.000008E-2</v>
      </c>
      <c r="Z1793">
        <v>-3.636371</v>
      </c>
      <c r="AA1793">
        <v>1596094105</v>
      </c>
      <c r="AB1793">
        <v>1.06</v>
      </c>
      <c r="AC1793">
        <v>1.08</v>
      </c>
      <c r="AD1793" t="s">
        <v>10521</v>
      </c>
      <c r="AE1793">
        <v>1.06</v>
      </c>
      <c r="AF1793">
        <v>113000</v>
      </c>
      <c r="AG1793">
        <v>1.1000000000000001</v>
      </c>
      <c r="AH1793">
        <v>1.06</v>
      </c>
      <c r="AI1793">
        <v>1.0900000000000001</v>
      </c>
      <c r="AJ1793">
        <v>0</v>
      </c>
      <c r="AK1793">
        <v>0</v>
      </c>
      <c r="AL1793" t="s">
        <v>82</v>
      </c>
      <c r="AM1793" t="s">
        <v>102</v>
      </c>
      <c r="AN1793">
        <v>1.08</v>
      </c>
      <c r="AO1793">
        <v>162875</v>
      </c>
      <c r="AP1793">
        <v>184500</v>
      </c>
      <c r="AQ1793">
        <v>5.9999943E-2</v>
      </c>
      <c r="AR1793">
        <v>5.9999943E-2</v>
      </c>
      <c r="AS1793" t="s">
        <v>10522</v>
      </c>
      <c r="AT1793">
        <v>-0.47000003000000001</v>
      </c>
      <c r="AU1793">
        <v>-0.30718954999999998</v>
      </c>
      <c r="AV1793">
        <v>1</v>
      </c>
      <c r="AW1793">
        <v>1.53</v>
      </c>
      <c r="AX1793">
        <v>8.9999999999999993E-3</v>
      </c>
      <c r="AY1793">
        <v>8.1818180000000004E-3</v>
      </c>
      <c r="AZ1793">
        <v>182160000</v>
      </c>
      <c r="BA1793">
        <v>0.621</v>
      </c>
      <c r="BB1793">
        <v>1.1057143</v>
      </c>
      <c r="BC1793">
        <v>-4.5714379999999999E-2</v>
      </c>
      <c r="BD1793">
        <v>-4.1343751999999998E-2</v>
      </c>
      <c r="BE1793">
        <v>1.1662238</v>
      </c>
      <c r="BF1793">
        <v>-0.10622382</v>
      </c>
      <c r="BG1793">
        <v>-9.1083570000000003E-2</v>
      </c>
      <c r="BH1793">
        <v>436953184</v>
      </c>
      <c r="BI1793">
        <v>1.7069242</v>
      </c>
      <c r="BJ1793">
        <v>15</v>
      </c>
      <c r="BK1793">
        <v>0</v>
      </c>
      <c r="BL1793" t="b">
        <v>0</v>
      </c>
      <c r="BM1793">
        <v>1.06</v>
      </c>
      <c r="BN1793">
        <v>1553266740</v>
      </c>
      <c r="BO1793">
        <v>1553266740</v>
      </c>
      <c r="BP1793">
        <v>1553266740</v>
      </c>
      <c r="BQ1793">
        <v>7.2965064000000002</v>
      </c>
      <c r="BR1793">
        <v>0.14527499999999999</v>
      </c>
      <c r="BS1793">
        <v>7.0000000000000007E-2</v>
      </c>
      <c r="BT1793">
        <v>15.142856999999999</v>
      </c>
    </row>
    <row r="1794" spans="1:72">
      <c r="A1794" t="s">
        <v>10523</v>
      </c>
      <c r="B1794" t="s">
        <v>10524</v>
      </c>
      <c r="C1794" t="str">
        <f t="shared" si="140"/>
        <v>中國育兒網絡</v>
      </c>
      <c r="D1794" t="str">
        <f t="shared" si="141"/>
        <v>Information Technology</v>
      </c>
      <c r="E1794" t="str">
        <f t="shared" si="142"/>
        <v>資訊科技</v>
      </c>
      <c r="F1794" t="str">
        <f t="shared" si="143"/>
        <v>E-commerce and Internet</v>
      </c>
      <c r="G1794" t="str">
        <f t="shared" si="144"/>
        <v>電子商貿及互聯網</v>
      </c>
      <c r="H1794" t="s">
        <v>68</v>
      </c>
      <c r="I1794" t="s">
        <v>69</v>
      </c>
      <c r="J1794" t="s">
        <v>70</v>
      </c>
      <c r="K1794" t="s">
        <v>71</v>
      </c>
      <c r="L1794" t="b">
        <v>0</v>
      </c>
      <c r="M1794" t="s">
        <v>72</v>
      </c>
      <c r="N1794" t="s">
        <v>73</v>
      </c>
      <c r="O1794" t="s">
        <v>74</v>
      </c>
      <c r="P1794" t="s">
        <v>10525</v>
      </c>
      <c r="Q1794" t="s">
        <v>10526</v>
      </c>
      <c r="R1794" t="s">
        <v>78</v>
      </c>
      <c r="S1794" t="s">
        <v>79</v>
      </c>
      <c r="T1794">
        <v>28800000</v>
      </c>
      <c r="U1794" t="s">
        <v>80</v>
      </c>
      <c r="V1794" t="b">
        <v>0</v>
      </c>
      <c r="W1794">
        <v>1436319000000</v>
      </c>
      <c r="X1794">
        <v>3</v>
      </c>
      <c r="Y1794">
        <v>0</v>
      </c>
      <c r="Z1794">
        <v>0</v>
      </c>
      <c r="AA1794">
        <v>1596095932</v>
      </c>
      <c r="AB1794">
        <v>0.19500000000000001</v>
      </c>
      <c r="AC1794">
        <v>0.19500000000000001</v>
      </c>
      <c r="AD1794" t="s">
        <v>10527</v>
      </c>
      <c r="AE1794">
        <v>0.17799999999999999</v>
      </c>
      <c r="AF1794">
        <v>712000</v>
      </c>
      <c r="AG1794">
        <v>0.19500000000000001</v>
      </c>
      <c r="AH1794">
        <v>0.18</v>
      </c>
      <c r="AI1794">
        <v>0.19500000000000001</v>
      </c>
      <c r="AJ1794">
        <v>0</v>
      </c>
      <c r="AK1794">
        <v>0</v>
      </c>
      <c r="AL1794" t="s">
        <v>82</v>
      </c>
      <c r="AM1794" t="s">
        <v>102</v>
      </c>
      <c r="AN1794">
        <v>0.17799999999999999</v>
      </c>
      <c r="AO1794">
        <v>92030</v>
      </c>
      <c r="AP1794">
        <v>114750</v>
      </c>
      <c r="AQ1794">
        <v>3.9999989999999999E-2</v>
      </c>
      <c r="AR1794">
        <v>0.25806445</v>
      </c>
      <c r="AS1794" t="s">
        <v>10528</v>
      </c>
      <c r="AT1794">
        <v>-8.5000010000000001E-2</v>
      </c>
      <c r="AU1794">
        <v>-0.30357146000000002</v>
      </c>
      <c r="AV1794">
        <v>0.155</v>
      </c>
      <c r="AW1794">
        <v>0.28000000000000003</v>
      </c>
      <c r="AX1794">
        <v>0</v>
      </c>
      <c r="AY1794">
        <v>0</v>
      </c>
      <c r="AZ1794">
        <v>1025660032</v>
      </c>
      <c r="BA1794">
        <v>5.8999999999999997E-2</v>
      </c>
      <c r="BB1794">
        <v>0.19008570999999999</v>
      </c>
      <c r="BC1794">
        <v>4.9142837999999996E-3</v>
      </c>
      <c r="BD1794">
        <v>2.5852989999999999E-2</v>
      </c>
      <c r="BE1794">
        <v>0.19196503000000001</v>
      </c>
      <c r="BF1794">
        <v>3.0349641999999999E-3</v>
      </c>
      <c r="BG1794">
        <v>1.5809984999999999E-2</v>
      </c>
      <c r="BH1794">
        <v>200003696</v>
      </c>
      <c r="BI1794">
        <v>3.3050847000000001</v>
      </c>
      <c r="BJ1794">
        <v>15</v>
      </c>
      <c r="BK1794">
        <v>0</v>
      </c>
      <c r="BL1794" t="b">
        <v>0</v>
      </c>
      <c r="BM1794">
        <v>0.19500000000000001</v>
      </c>
      <c r="BN1794">
        <v>1553871540</v>
      </c>
      <c r="BO1794">
        <v>1553871540</v>
      </c>
      <c r="BP1794">
        <v>1553871540</v>
      </c>
    </row>
    <row r="1795" spans="1:72">
      <c r="A1795" t="s">
        <v>10529</v>
      </c>
      <c r="B1795" t="s">
        <v>10530</v>
      </c>
      <c r="C1795" t="str">
        <f t="shared" si="140"/>
        <v>榮暉控股</v>
      </c>
      <c r="D1795" t="str">
        <f t="shared" si="141"/>
        <v>Food and Beverage</v>
      </c>
      <c r="E1795" t="str">
        <f t="shared" si="142"/>
        <v>飲食相關</v>
      </c>
      <c r="F1795" t="str">
        <f t="shared" si="143"/>
        <v>Catering</v>
      </c>
      <c r="G1795" t="str">
        <f t="shared" si="144"/>
        <v>餐飲</v>
      </c>
      <c r="H1795" t="s">
        <v>68</v>
      </c>
      <c r="I1795" t="s">
        <v>69</v>
      </c>
      <c r="J1795" t="s">
        <v>70</v>
      </c>
      <c r="K1795" t="s">
        <v>71</v>
      </c>
      <c r="L1795" t="b">
        <v>0</v>
      </c>
      <c r="M1795" t="s">
        <v>72</v>
      </c>
      <c r="N1795" t="s">
        <v>73</v>
      </c>
      <c r="O1795" t="s">
        <v>74</v>
      </c>
      <c r="P1795" t="s">
        <v>10531</v>
      </c>
      <c r="Q1795" t="s">
        <v>10532</v>
      </c>
      <c r="R1795" t="s">
        <v>78</v>
      </c>
      <c r="S1795" t="s">
        <v>79</v>
      </c>
      <c r="T1795">
        <v>28800000</v>
      </c>
      <c r="U1795" t="s">
        <v>80</v>
      </c>
      <c r="V1795" t="b">
        <v>0</v>
      </c>
      <c r="W1795">
        <v>1047951000000</v>
      </c>
      <c r="X1795">
        <v>3</v>
      </c>
      <c r="Y1795">
        <v>-4.9999989999999998E-3</v>
      </c>
      <c r="Z1795">
        <v>-10.416664000000001</v>
      </c>
      <c r="AA1795">
        <v>1596094846</v>
      </c>
      <c r="AB1795">
        <v>4.2999999999999997E-2</v>
      </c>
      <c r="AC1795">
        <v>4.3999999999999997E-2</v>
      </c>
      <c r="AD1795" t="s">
        <v>10533</v>
      </c>
      <c r="AE1795">
        <v>0.04</v>
      </c>
      <c r="AF1795">
        <v>1970000</v>
      </c>
      <c r="AG1795">
        <v>4.8000000000000001E-2</v>
      </c>
      <c r="AH1795">
        <v>0.04</v>
      </c>
      <c r="AI1795">
        <v>4.7E-2</v>
      </c>
      <c r="AJ1795">
        <v>0</v>
      </c>
      <c r="AK1795">
        <v>0</v>
      </c>
      <c r="AL1795" t="s">
        <v>82</v>
      </c>
      <c r="AM1795" t="s">
        <v>72</v>
      </c>
      <c r="AN1795">
        <v>4.3999999999999997E-2</v>
      </c>
      <c r="AO1795">
        <v>4099925</v>
      </c>
      <c r="AP1795">
        <v>687500</v>
      </c>
      <c r="AQ1795">
        <v>1.0999999999999999E-2</v>
      </c>
      <c r="AR1795">
        <v>0.34374997000000002</v>
      </c>
      <c r="AS1795" t="s">
        <v>10534</v>
      </c>
      <c r="AT1795">
        <v>-9.7000000000000003E-2</v>
      </c>
      <c r="AU1795">
        <v>-0.69285715000000003</v>
      </c>
      <c r="AV1795">
        <v>3.2000000000000001E-2</v>
      </c>
      <c r="AW1795">
        <v>0.14000000000000001</v>
      </c>
      <c r="AZ1795">
        <v>4166170112</v>
      </c>
      <c r="BA1795">
        <v>-2.1000000000000001E-2</v>
      </c>
      <c r="BB1795">
        <v>5.1583335000000001E-2</v>
      </c>
      <c r="BC1795">
        <v>-8.5833330000000003E-3</v>
      </c>
      <c r="BD1795">
        <v>-0.16639741</v>
      </c>
      <c r="BE1795">
        <v>5.6493055E-2</v>
      </c>
      <c r="BF1795">
        <v>-1.3493054000000001E-2</v>
      </c>
      <c r="BG1795">
        <v>-0.23884447</v>
      </c>
      <c r="BH1795">
        <v>179145328</v>
      </c>
      <c r="BI1795">
        <v>-2.0476190000000001</v>
      </c>
      <c r="BJ1795">
        <v>15</v>
      </c>
      <c r="BK1795">
        <v>0</v>
      </c>
      <c r="BL1795" t="b">
        <v>0</v>
      </c>
      <c r="BM1795">
        <v>4.2999999999999997E-2</v>
      </c>
      <c r="BN1795">
        <v>1549987140</v>
      </c>
      <c r="BO1795">
        <v>1549987140</v>
      </c>
      <c r="BP1795">
        <v>1549987140</v>
      </c>
      <c r="BR1795">
        <v>-1.8200000000000001E-2</v>
      </c>
    </row>
    <row r="1796" spans="1:72">
      <c r="A1796" t="s">
        <v>10535</v>
      </c>
      <c r="B1796" t="s">
        <v>10536</v>
      </c>
      <c r="C1796" t="str">
        <f t="shared" si="140"/>
        <v>寶德科技</v>
      </c>
      <c r="D1796" t="str">
        <f t="shared" si="141"/>
        <v>Information Technology</v>
      </c>
      <c r="E1796" t="str">
        <f t="shared" si="142"/>
        <v>資訊科技</v>
      </c>
      <c r="F1796" t="str">
        <f t="shared" si="143"/>
        <v>System and Data Technology Consultant</v>
      </c>
      <c r="G1796" t="str">
        <f t="shared" si="144"/>
        <v>系統及資料科技顧問</v>
      </c>
      <c r="H1796" t="s">
        <v>68</v>
      </c>
      <c r="I1796" t="s">
        <v>69</v>
      </c>
      <c r="J1796" t="s">
        <v>70</v>
      </c>
      <c r="K1796" t="s">
        <v>71</v>
      </c>
      <c r="L1796" t="b">
        <v>0</v>
      </c>
      <c r="M1796" t="s">
        <v>72</v>
      </c>
      <c r="N1796" t="s">
        <v>73</v>
      </c>
      <c r="O1796" t="s">
        <v>74</v>
      </c>
      <c r="P1796" t="s">
        <v>10537</v>
      </c>
      <c r="Q1796" t="s">
        <v>10538</v>
      </c>
      <c r="R1796" t="s">
        <v>78</v>
      </c>
      <c r="S1796" t="s">
        <v>79</v>
      </c>
      <c r="T1796">
        <v>28800000</v>
      </c>
      <c r="U1796" t="s">
        <v>80</v>
      </c>
      <c r="V1796" t="b">
        <v>0</v>
      </c>
      <c r="W1796">
        <v>1039656600000</v>
      </c>
      <c r="X1796">
        <v>3</v>
      </c>
      <c r="Y1796">
        <v>9.9999900000000003E-3</v>
      </c>
      <c r="Z1796">
        <v>0.30303000000000002</v>
      </c>
      <c r="AA1796">
        <v>1596086098</v>
      </c>
      <c r="AB1796">
        <v>3.31</v>
      </c>
      <c r="AC1796">
        <v>3.32</v>
      </c>
      <c r="AD1796" t="s">
        <v>10539</v>
      </c>
      <c r="AE1796">
        <v>3.3</v>
      </c>
      <c r="AF1796">
        <v>35000</v>
      </c>
      <c r="AG1796">
        <v>3.3</v>
      </c>
      <c r="AH1796">
        <v>3.31</v>
      </c>
      <c r="AI1796">
        <v>3.59</v>
      </c>
      <c r="AJ1796">
        <v>0</v>
      </c>
      <c r="AK1796">
        <v>0</v>
      </c>
      <c r="AL1796" t="s">
        <v>82</v>
      </c>
      <c r="AM1796" t="s">
        <v>102</v>
      </c>
      <c r="AN1796">
        <v>3.3</v>
      </c>
      <c r="AO1796">
        <v>166246</v>
      </c>
      <c r="AP1796">
        <v>59750</v>
      </c>
      <c r="AQ1796">
        <v>1.6099999</v>
      </c>
      <c r="AR1796">
        <v>0.94705874000000001</v>
      </c>
      <c r="AS1796" t="s">
        <v>10540</v>
      </c>
      <c r="AT1796">
        <v>-1.29</v>
      </c>
      <c r="AU1796">
        <v>-0.28043479999999998</v>
      </c>
      <c r="AV1796">
        <v>1.7</v>
      </c>
      <c r="AW1796">
        <v>4.5999999999999996</v>
      </c>
      <c r="AZ1796">
        <v>60750000</v>
      </c>
      <c r="BA1796">
        <v>0.79900000000000004</v>
      </c>
      <c r="BB1796">
        <v>3.4037144000000001</v>
      </c>
      <c r="BC1796">
        <v>-9.3714476000000005E-2</v>
      </c>
      <c r="BD1796">
        <v>-2.7533002000000001E-2</v>
      </c>
      <c r="BE1796">
        <v>2.7460840000000002</v>
      </c>
      <c r="BF1796">
        <v>0.56391597000000004</v>
      </c>
      <c r="BG1796">
        <v>0.20535278000000001</v>
      </c>
      <c r="BH1796">
        <v>804329984</v>
      </c>
      <c r="BI1796">
        <v>4.1426783</v>
      </c>
      <c r="BJ1796">
        <v>15</v>
      </c>
      <c r="BK1796">
        <v>0</v>
      </c>
      <c r="BL1796" t="b">
        <v>0</v>
      </c>
      <c r="BM1796">
        <v>3.31</v>
      </c>
      <c r="BN1796">
        <v>1553871540</v>
      </c>
      <c r="BO1796">
        <v>1553871540</v>
      </c>
      <c r="BP1796">
        <v>1553871540</v>
      </c>
      <c r="BQ1796">
        <v>6.3561560000000004</v>
      </c>
      <c r="BR1796">
        <v>0.52075499999999997</v>
      </c>
    </row>
    <row r="1797" spans="1:72">
      <c r="A1797" t="s">
        <v>10541</v>
      </c>
      <c r="B1797" t="s">
        <v>10542</v>
      </c>
      <c r="C1797" t="str">
        <f t="shared" si="140"/>
        <v>美固科技控股</v>
      </c>
      <c r="D1797" t="str">
        <f t="shared" si="141"/>
        <v>Real Estate Construction</v>
      </c>
      <c r="E1797" t="str">
        <f t="shared" si="142"/>
        <v>地產建築</v>
      </c>
      <c r="F1797" t="str">
        <f t="shared" si="143"/>
        <v>Building Materials</v>
      </c>
      <c r="G1797" t="str">
        <f t="shared" si="144"/>
        <v>建材</v>
      </c>
      <c r="H1797" t="s">
        <v>68</v>
      </c>
      <c r="I1797" t="s">
        <v>69</v>
      </c>
      <c r="J1797" t="s">
        <v>70</v>
      </c>
      <c r="K1797" t="s">
        <v>71</v>
      </c>
      <c r="L1797" t="b">
        <v>0</v>
      </c>
      <c r="M1797" t="s">
        <v>72</v>
      </c>
      <c r="N1797" t="s">
        <v>73</v>
      </c>
      <c r="O1797" t="s">
        <v>74</v>
      </c>
      <c r="P1797" t="s">
        <v>10543</v>
      </c>
      <c r="Q1797" t="s">
        <v>10544</v>
      </c>
      <c r="R1797" t="s">
        <v>78</v>
      </c>
      <c r="S1797" t="s">
        <v>79</v>
      </c>
      <c r="T1797">
        <v>28800000</v>
      </c>
      <c r="U1797" t="s">
        <v>80</v>
      </c>
      <c r="V1797" t="b">
        <v>0</v>
      </c>
      <c r="W1797">
        <v>1484271000000</v>
      </c>
      <c r="X1797">
        <v>3</v>
      </c>
      <c r="Y1797">
        <v>0</v>
      </c>
      <c r="Z1797">
        <v>0</v>
      </c>
      <c r="AA1797">
        <v>1596076267</v>
      </c>
      <c r="AB1797">
        <v>0.5</v>
      </c>
      <c r="AC1797">
        <v>0.5</v>
      </c>
      <c r="AD1797" t="s">
        <v>6622</v>
      </c>
      <c r="AE1797">
        <v>0.5</v>
      </c>
      <c r="AF1797">
        <v>40000</v>
      </c>
      <c r="AG1797">
        <v>0.5</v>
      </c>
      <c r="AH1797">
        <v>0.45500000000000002</v>
      </c>
      <c r="AI1797">
        <v>0.51</v>
      </c>
      <c r="AJ1797">
        <v>0</v>
      </c>
      <c r="AK1797">
        <v>0</v>
      </c>
      <c r="AL1797" t="s">
        <v>82</v>
      </c>
      <c r="AM1797" t="s">
        <v>102</v>
      </c>
      <c r="AN1797">
        <v>0.5</v>
      </c>
      <c r="AO1797">
        <v>645257</v>
      </c>
      <c r="AP1797">
        <v>112721</v>
      </c>
      <c r="AQ1797">
        <v>0.38700000000000001</v>
      </c>
      <c r="AR1797">
        <v>3.4247787000000001</v>
      </c>
      <c r="AS1797" t="s">
        <v>10545</v>
      </c>
      <c r="AT1797">
        <v>-0.64</v>
      </c>
      <c r="AU1797">
        <v>-0.56140350000000006</v>
      </c>
      <c r="AV1797">
        <v>0.113</v>
      </c>
      <c r="AW1797">
        <v>1.1399999999999999</v>
      </c>
      <c r="AZ1797">
        <v>400000000</v>
      </c>
      <c r="BA1797">
        <v>1.7999999999999999E-2</v>
      </c>
      <c r="BB1797">
        <v>0.49614286000000002</v>
      </c>
      <c r="BC1797">
        <v>3.8571358000000001E-3</v>
      </c>
      <c r="BD1797">
        <v>7.7742439999999996E-3</v>
      </c>
      <c r="BE1797">
        <v>0.63209789999999999</v>
      </c>
      <c r="BF1797">
        <v>-0.13209789999999999</v>
      </c>
      <c r="BG1797">
        <v>-0.20898328999999999</v>
      </c>
      <c r="BH1797">
        <v>200000000</v>
      </c>
      <c r="BI1797">
        <v>27.777778999999999</v>
      </c>
      <c r="BJ1797">
        <v>15</v>
      </c>
      <c r="BK1797">
        <v>0</v>
      </c>
      <c r="BL1797" t="b">
        <v>0</v>
      </c>
      <c r="BM1797">
        <v>0.5</v>
      </c>
      <c r="BN1797">
        <v>1553266740</v>
      </c>
      <c r="BO1797">
        <v>1553266740</v>
      </c>
      <c r="BP1797">
        <v>1553266740</v>
      </c>
    </row>
    <row r="1798" spans="1:72">
      <c r="A1798" t="s">
        <v>10546</v>
      </c>
      <c r="B1798" t="s">
        <v>10547</v>
      </c>
      <c r="C1798" t="str">
        <f t="shared" si="140"/>
        <v>竣球控股</v>
      </c>
      <c r="D1798" t="str">
        <f t="shared" si="141"/>
        <v>Industry</v>
      </c>
      <c r="E1798" t="str">
        <f t="shared" si="142"/>
        <v>工業</v>
      </c>
      <c r="F1798" t="str">
        <f t="shared" si="143"/>
        <v>Printing and Packaging</v>
      </c>
      <c r="G1798" t="str">
        <f t="shared" si="144"/>
        <v>印刷及包裝</v>
      </c>
      <c r="H1798" t="s">
        <v>68</v>
      </c>
      <c r="I1798" t="s">
        <v>69</v>
      </c>
      <c r="J1798" t="s">
        <v>70</v>
      </c>
      <c r="K1798" t="s">
        <v>71</v>
      </c>
      <c r="L1798" t="b">
        <v>0</v>
      </c>
      <c r="M1798" t="s">
        <v>72</v>
      </c>
      <c r="N1798" t="s">
        <v>73</v>
      </c>
      <c r="O1798" t="s">
        <v>74</v>
      </c>
      <c r="P1798" t="s">
        <v>10548</v>
      </c>
      <c r="Q1798" t="s">
        <v>10549</v>
      </c>
      <c r="R1798" t="s">
        <v>78</v>
      </c>
      <c r="S1798" t="s">
        <v>79</v>
      </c>
      <c r="T1798">
        <v>28800000</v>
      </c>
      <c r="U1798" t="s">
        <v>80</v>
      </c>
      <c r="V1798" t="b">
        <v>0</v>
      </c>
      <c r="W1798">
        <v>1514424600000</v>
      </c>
      <c r="X1798">
        <v>3</v>
      </c>
      <c r="Y1798">
        <v>-1.0000020000000001E-3</v>
      </c>
      <c r="Z1798">
        <v>-0.50505155000000002</v>
      </c>
      <c r="AA1798">
        <v>1596161300</v>
      </c>
      <c r="AB1798">
        <v>0.19700000000000001</v>
      </c>
      <c r="AC1798">
        <v>0.19700000000000001</v>
      </c>
      <c r="AD1798" t="s">
        <v>5613</v>
      </c>
      <c r="AE1798">
        <v>0.19700000000000001</v>
      </c>
      <c r="AF1798">
        <v>1420000</v>
      </c>
      <c r="AG1798">
        <v>0.19800000000000001</v>
      </c>
      <c r="AH1798">
        <v>0.193</v>
      </c>
      <c r="AI1798">
        <v>0.19800000000000001</v>
      </c>
      <c r="AJ1798">
        <v>0</v>
      </c>
      <c r="AK1798">
        <v>0</v>
      </c>
      <c r="AL1798" t="s">
        <v>82</v>
      </c>
      <c r="AM1798" t="s">
        <v>72</v>
      </c>
      <c r="AN1798">
        <v>0.19700000000000001</v>
      </c>
      <c r="AO1798">
        <v>5260461</v>
      </c>
      <c r="AP1798">
        <v>6111250</v>
      </c>
      <c r="AQ1798">
        <v>0.127</v>
      </c>
      <c r="AR1798">
        <v>1.8142857999999999</v>
      </c>
      <c r="AS1798" t="s">
        <v>10550</v>
      </c>
      <c r="AT1798">
        <v>-4.8000007999999997E-2</v>
      </c>
      <c r="AU1798">
        <v>-0.19591839999999999</v>
      </c>
      <c r="AV1798">
        <v>7.0000000000000007E-2</v>
      </c>
      <c r="AW1798">
        <v>0.245</v>
      </c>
      <c r="AX1798">
        <v>4.0000000000000001E-3</v>
      </c>
      <c r="AY1798">
        <v>2.0202022E-2</v>
      </c>
      <c r="AZ1798">
        <v>1000000000</v>
      </c>
      <c r="BA1798">
        <v>0.11899999999999999</v>
      </c>
      <c r="BB1798">
        <v>0.20117143000000001</v>
      </c>
      <c r="BC1798">
        <v>-4.1714309999999998E-3</v>
      </c>
      <c r="BD1798">
        <v>-2.0735703000000001E-2</v>
      </c>
      <c r="BE1798">
        <v>0.20283917000000001</v>
      </c>
      <c r="BF1798">
        <v>-5.839169E-3</v>
      </c>
      <c r="BG1798">
        <v>-2.8787185999999999E-2</v>
      </c>
      <c r="BH1798">
        <v>197000000</v>
      </c>
      <c r="BI1798">
        <v>1.6554621</v>
      </c>
      <c r="BJ1798">
        <v>15</v>
      </c>
      <c r="BK1798">
        <v>0</v>
      </c>
      <c r="BL1798" t="b">
        <v>0</v>
      </c>
      <c r="BM1798">
        <v>0.19700000000000001</v>
      </c>
      <c r="BN1798">
        <v>1552921140</v>
      </c>
      <c r="BO1798">
        <v>1552921140</v>
      </c>
      <c r="BP1798">
        <v>1552921140</v>
      </c>
    </row>
    <row r="1799" spans="1:72">
      <c r="A1799" t="s">
        <v>10551</v>
      </c>
      <c r="B1799" t="s">
        <v>10552</v>
      </c>
      <c r="C1799" t="str">
        <f t="shared" si="140"/>
        <v>金禧國際控股</v>
      </c>
      <c r="D1799" t="str">
        <f t="shared" si="141"/>
        <v>Energy</v>
      </c>
      <c r="E1799" t="str">
        <f t="shared" si="142"/>
        <v>能源</v>
      </c>
      <c r="F1799" t="str">
        <f t="shared" si="143"/>
        <v>Oil and gas</v>
      </c>
      <c r="G1799" t="str">
        <f t="shared" si="144"/>
        <v>石油及天然氣</v>
      </c>
      <c r="H1799" t="s">
        <v>68</v>
      </c>
      <c r="I1799" t="s">
        <v>69</v>
      </c>
      <c r="J1799" t="s">
        <v>70</v>
      </c>
      <c r="K1799" t="s">
        <v>71</v>
      </c>
      <c r="L1799" t="b">
        <v>0</v>
      </c>
      <c r="M1799" t="s">
        <v>72</v>
      </c>
      <c r="N1799" t="s">
        <v>73</v>
      </c>
      <c r="O1799" t="s">
        <v>74</v>
      </c>
      <c r="P1799" t="s">
        <v>10553</v>
      </c>
      <c r="Q1799" t="s">
        <v>10554</v>
      </c>
      <c r="R1799" t="s">
        <v>78</v>
      </c>
      <c r="S1799" t="s">
        <v>79</v>
      </c>
      <c r="T1799">
        <v>28800000</v>
      </c>
      <c r="U1799" t="s">
        <v>80</v>
      </c>
      <c r="V1799" t="b">
        <v>0</v>
      </c>
      <c r="W1799">
        <v>1071711000000</v>
      </c>
      <c r="X1799">
        <v>3</v>
      </c>
      <c r="Y1799">
        <v>1.0000020000000001E-3</v>
      </c>
      <c r="Z1799">
        <v>0.40160725000000003</v>
      </c>
      <c r="AA1799">
        <v>1596092665</v>
      </c>
      <c r="AB1799">
        <v>0.25</v>
      </c>
      <c r="AC1799">
        <v>0.25</v>
      </c>
      <c r="AD1799" t="s">
        <v>10555</v>
      </c>
      <c r="AE1799">
        <v>0.248</v>
      </c>
      <c r="AF1799">
        <v>10000</v>
      </c>
      <c r="AG1799">
        <v>0.249</v>
      </c>
      <c r="AH1799">
        <v>0.22500000000000001</v>
      </c>
      <c r="AI1799">
        <v>0.255</v>
      </c>
      <c r="AJ1799">
        <v>0</v>
      </c>
      <c r="AK1799">
        <v>0</v>
      </c>
      <c r="AL1799" t="s">
        <v>82</v>
      </c>
      <c r="AM1799" t="s">
        <v>72</v>
      </c>
      <c r="AN1799">
        <v>0.25</v>
      </c>
      <c r="AO1799">
        <v>1090460</v>
      </c>
      <c r="AP1799">
        <v>461669</v>
      </c>
      <c r="AQ1799">
        <v>0.13700000000000001</v>
      </c>
      <c r="AR1799">
        <v>1.2123892999999999</v>
      </c>
      <c r="AS1799" t="s">
        <v>10556</v>
      </c>
      <c r="AT1799">
        <v>-0.13</v>
      </c>
      <c r="AU1799">
        <v>-0.34210527000000002</v>
      </c>
      <c r="AV1799">
        <v>0.113</v>
      </c>
      <c r="AW1799">
        <v>0.38</v>
      </c>
      <c r="AZ1799">
        <v>831841024</v>
      </c>
      <c r="BA1799">
        <v>-0.442</v>
      </c>
      <c r="BB1799">
        <v>0.26805556000000003</v>
      </c>
      <c r="BC1799">
        <v>-1.8055557999999999E-2</v>
      </c>
      <c r="BD1799">
        <v>-6.7357525000000001E-2</v>
      </c>
      <c r="BE1799">
        <v>0.26240972000000001</v>
      </c>
      <c r="BF1799">
        <v>-1.2409717000000001E-2</v>
      </c>
      <c r="BG1799">
        <v>-4.7291376000000003E-2</v>
      </c>
      <c r="BH1799">
        <v>207960256</v>
      </c>
      <c r="BI1799">
        <v>-0.56561090000000003</v>
      </c>
      <c r="BJ1799">
        <v>15</v>
      </c>
      <c r="BK1799">
        <v>0</v>
      </c>
      <c r="BL1799" t="b">
        <v>0</v>
      </c>
      <c r="BM1799">
        <v>0.25</v>
      </c>
      <c r="BN1799">
        <v>1553785140</v>
      </c>
      <c r="BO1799">
        <v>1553785140</v>
      </c>
      <c r="BP1799">
        <v>1553785140</v>
      </c>
      <c r="BR1799">
        <v>-8.9800000000000005E-2</v>
      </c>
    </row>
    <row r="1800" spans="1:72">
      <c r="A1800" t="s">
        <v>10557</v>
      </c>
      <c r="B1800" t="s">
        <v>10558</v>
      </c>
      <c r="C1800" t="str">
        <f t="shared" si="140"/>
        <v>新石文化</v>
      </c>
      <c r="D1800" t="str">
        <f t="shared" si="141"/>
        <v>Meida and Communications</v>
      </c>
      <c r="E1800" t="str">
        <f t="shared" si="142"/>
        <v>傳理</v>
      </c>
      <c r="F1800" t="str">
        <f t="shared" si="143"/>
        <v>Film and TV</v>
      </c>
      <c r="G1800" t="str">
        <f t="shared" si="144"/>
        <v>影視娛樂</v>
      </c>
      <c r="H1800" t="s">
        <v>68</v>
      </c>
      <c r="I1800" t="s">
        <v>69</v>
      </c>
      <c r="J1800" t="s">
        <v>70</v>
      </c>
      <c r="K1800" t="s">
        <v>71</v>
      </c>
      <c r="L1800" t="b">
        <v>0</v>
      </c>
      <c r="M1800" t="s">
        <v>72</v>
      </c>
      <c r="N1800" t="s">
        <v>73</v>
      </c>
      <c r="O1800" t="s">
        <v>74</v>
      </c>
      <c r="P1800" t="s">
        <v>10559</v>
      </c>
      <c r="Q1800" t="s">
        <v>10560</v>
      </c>
      <c r="R1800" t="s">
        <v>78</v>
      </c>
      <c r="S1800" t="s">
        <v>79</v>
      </c>
      <c r="T1800">
        <v>28800000</v>
      </c>
      <c r="U1800" t="s">
        <v>80</v>
      </c>
      <c r="V1800" t="b">
        <v>0</v>
      </c>
      <c r="W1800">
        <v>1579138200000</v>
      </c>
      <c r="X1800">
        <v>3</v>
      </c>
      <c r="Y1800">
        <v>4.9999950000000001E-3</v>
      </c>
      <c r="Z1800">
        <v>2.7027000999999999</v>
      </c>
      <c r="AA1800">
        <v>1596160963</v>
      </c>
      <c r="AB1800">
        <v>0.19</v>
      </c>
      <c r="AC1800">
        <v>0.19</v>
      </c>
      <c r="AD1800" t="s">
        <v>10561</v>
      </c>
      <c r="AE1800">
        <v>0.19</v>
      </c>
      <c r="AF1800">
        <v>20000</v>
      </c>
      <c r="AG1800">
        <v>0.185</v>
      </c>
      <c r="AH1800">
        <v>0.19</v>
      </c>
      <c r="AI1800">
        <v>0.193</v>
      </c>
      <c r="AL1800" t="s">
        <v>82</v>
      </c>
      <c r="AM1800" t="s">
        <v>102</v>
      </c>
      <c r="AN1800">
        <v>0.19</v>
      </c>
      <c r="AO1800">
        <v>2157338</v>
      </c>
      <c r="AP1800">
        <v>4199375</v>
      </c>
      <c r="AQ1800">
        <v>2.5999992999999999E-2</v>
      </c>
      <c r="AR1800">
        <v>0.15853654</v>
      </c>
      <c r="AS1800" t="s">
        <v>10562</v>
      </c>
      <c r="AT1800">
        <v>-0.83</v>
      </c>
      <c r="AU1800">
        <v>-0.81372549999999999</v>
      </c>
      <c r="AV1800">
        <v>0.16400000000000001</v>
      </c>
      <c r="AW1800">
        <v>1.02</v>
      </c>
      <c r="AZ1800">
        <v>1037500032</v>
      </c>
      <c r="BB1800">
        <v>0.19774285</v>
      </c>
      <c r="BC1800">
        <v>-7.7428519999999997E-3</v>
      </c>
      <c r="BD1800">
        <v>-3.9156165E-2</v>
      </c>
      <c r="BE1800">
        <v>0.28501427000000001</v>
      </c>
      <c r="BF1800">
        <v>-9.5014273999999996E-2</v>
      </c>
      <c r="BG1800">
        <v>-0.33336672000000001</v>
      </c>
      <c r="BH1800">
        <v>197125008</v>
      </c>
      <c r="BJ1800">
        <v>15</v>
      </c>
      <c r="BK1800">
        <v>0</v>
      </c>
      <c r="BL1800" t="b">
        <v>0</v>
      </c>
      <c r="BM1800">
        <v>0.19</v>
      </c>
    </row>
    <row r="1801" spans="1:72">
      <c r="A1801" t="s">
        <v>10563</v>
      </c>
      <c r="B1801" t="s">
        <v>10564</v>
      </c>
      <c r="C1801" t="str">
        <f t="shared" si="140"/>
        <v>海鑫集團</v>
      </c>
      <c r="D1801" t="str">
        <f t="shared" si="141"/>
        <v>Real Estate Construction</v>
      </c>
      <c r="E1801" t="str">
        <f t="shared" si="142"/>
        <v>地產建築</v>
      </c>
      <c r="F1801" t="str">
        <f t="shared" si="143"/>
        <v>Building Construction</v>
      </c>
      <c r="G1801" t="str">
        <f t="shared" si="144"/>
        <v>樓宇建造</v>
      </c>
      <c r="H1801" t="s">
        <v>68</v>
      </c>
      <c r="I1801" t="s">
        <v>69</v>
      </c>
      <c r="J1801" t="s">
        <v>70</v>
      </c>
      <c r="K1801" t="s">
        <v>71</v>
      </c>
      <c r="L1801" t="b">
        <v>0</v>
      </c>
      <c r="M1801" t="s">
        <v>72</v>
      </c>
      <c r="N1801" t="s">
        <v>73</v>
      </c>
      <c r="O1801" t="s">
        <v>74</v>
      </c>
      <c r="P1801" t="s">
        <v>10565</v>
      </c>
      <c r="Q1801" t="s">
        <v>10566</v>
      </c>
      <c r="R1801" t="s">
        <v>78</v>
      </c>
      <c r="S1801" t="s">
        <v>79</v>
      </c>
      <c r="T1801">
        <v>28800000</v>
      </c>
      <c r="U1801" t="s">
        <v>80</v>
      </c>
      <c r="V1801" t="b">
        <v>0</v>
      </c>
      <c r="W1801">
        <v>1492479000000</v>
      </c>
      <c r="X1801">
        <v>3</v>
      </c>
      <c r="Y1801">
        <v>0</v>
      </c>
      <c r="Z1801">
        <v>0</v>
      </c>
      <c r="AA1801">
        <v>1596160671</v>
      </c>
      <c r="AB1801">
        <v>0.245</v>
      </c>
      <c r="AC1801">
        <v>0.245</v>
      </c>
      <c r="AD1801" t="s">
        <v>8748</v>
      </c>
      <c r="AE1801">
        <v>0.245</v>
      </c>
      <c r="AF1801">
        <v>500000</v>
      </c>
      <c r="AG1801">
        <v>0.245</v>
      </c>
      <c r="AH1801">
        <v>0.24399999999999999</v>
      </c>
      <c r="AI1801">
        <v>0.3</v>
      </c>
      <c r="AJ1801">
        <v>0</v>
      </c>
      <c r="AK1801">
        <v>0</v>
      </c>
      <c r="AL1801" t="s">
        <v>82</v>
      </c>
      <c r="AM1801" t="s">
        <v>72</v>
      </c>
      <c r="AN1801">
        <v>0.245</v>
      </c>
      <c r="AO1801">
        <v>82615</v>
      </c>
      <c r="AP1801">
        <v>283750</v>
      </c>
      <c r="AQ1801">
        <v>4.0000080000000002E-3</v>
      </c>
      <c r="AR1801">
        <v>1.6597544999999998E-2</v>
      </c>
      <c r="AS1801" t="s">
        <v>10567</v>
      </c>
      <c r="AT1801">
        <v>-0.20499998</v>
      </c>
      <c r="AU1801">
        <v>-0.45555552999999999</v>
      </c>
      <c r="AV1801">
        <v>0.24099999999999999</v>
      </c>
      <c r="AW1801">
        <v>0.45</v>
      </c>
      <c r="AZ1801">
        <v>800000000</v>
      </c>
      <c r="BA1801">
        <v>0.13700000000000001</v>
      </c>
      <c r="BB1801">
        <v>0.25488569999999999</v>
      </c>
      <c r="BC1801">
        <v>-9.8856989999999995E-3</v>
      </c>
      <c r="BD1801">
        <v>-3.8784828E-2</v>
      </c>
      <c r="BE1801">
        <v>0.27455243000000001</v>
      </c>
      <c r="BF1801">
        <v>-2.9552430000000001E-2</v>
      </c>
      <c r="BG1801">
        <v>-0.10763857</v>
      </c>
      <c r="BH1801">
        <v>196000000</v>
      </c>
      <c r="BI1801">
        <v>1.7883213</v>
      </c>
      <c r="BJ1801">
        <v>15</v>
      </c>
      <c r="BK1801">
        <v>0</v>
      </c>
      <c r="BL1801" t="b">
        <v>0</v>
      </c>
      <c r="BM1801">
        <v>0.245</v>
      </c>
    </row>
    <row r="1802" spans="1:72">
      <c r="A1802" t="s">
        <v>10568</v>
      </c>
      <c r="B1802" t="s">
        <v>10569</v>
      </c>
      <c r="C1802" t="str">
        <f t="shared" si="140"/>
        <v>FI華夏納一百</v>
      </c>
      <c r="D1802" t="str">
        <f t="shared" si="141"/>
        <v>Index leveraged products</v>
      </c>
      <c r="E1802" t="str">
        <f t="shared" si="142"/>
        <v>指數槓桿產品</v>
      </c>
      <c r="F1802" t="str">
        <f t="shared" si="143"/>
        <v>Index Leveraged Product</v>
      </c>
      <c r="G1802" t="str">
        <f t="shared" si="144"/>
        <v>指數槓桿產品</v>
      </c>
      <c r="H1802" t="s">
        <v>68</v>
      </c>
      <c r="I1802" t="s">
        <v>69</v>
      </c>
      <c r="J1802" t="s">
        <v>70</v>
      </c>
      <c r="K1802" t="s">
        <v>71</v>
      </c>
      <c r="L1802" t="b">
        <v>0</v>
      </c>
      <c r="M1802" t="s">
        <v>72</v>
      </c>
      <c r="N1802" t="s">
        <v>73</v>
      </c>
      <c r="O1802" t="s">
        <v>74</v>
      </c>
      <c r="P1802" t="s">
        <v>10570</v>
      </c>
      <c r="Q1802" t="s">
        <v>10571</v>
      </c>
      <c r="R1802" t="s">
        <v>78</v>
      </c>
      <c r="S1802" t="s">
        <v>79</v>
      </c>
      <c r="T1802">
        <v>28800000</v>
      </c>
      <c r="U1802" t="s">
        <v>80</v>
      </c>
      <c r="V1802" t="b">
        <v>0</v>
      </c>
      <c r="W1802">
        <v>1474939800000</v>
      </c>
      <c r="X1802">
        <v>3</v>
      </c>
      <c r="Y1802">
        <v>-0.19999981</v>
      </c>
      <c r="Z1802">
        <v>-3.4812848999999999</v>
      </c>
      <c r="AA1802">
        <v>1596160530</v>
      </c>
      <c r="AB1802">
        <v>5.5449999999999999</v>
      </c>
      <c r="AC1802">
        <v>5.56</v>
      </c>
      <c r="AD1802" t="s">
        <v>10572</v>
      </c>
      <c r="AE1802">
        <v>5.5449999999999999</v>
      </c>
      <c r="AF1802">
        <v>49600</v>
      </c>
      <c r="AG1802">
        <v>5.7450000000000001</v>
      </c>
      <c r="AH1802">
        <v>5.54</v>
      </c>
      <c r="AI1802">
        <v>5.5549999999999997</v>
      </c>
      <c r="AJ1802">
        <v>0</v>
      </c>
      <c r="AK1802">
        <v>0</v>
      </c>
      <c r="AL1802" t="s">
        <v>82</v>
      </c>
      <c r="AN1802">
        <v>5.56</v>
      </c>
      <c r="AO1802">
        <v>262104</v>
      </c>
      <c r="AP1802">
        <v>139425</v>
      </c>
      <c r="AQ1802">
        <v>4.8116000000000003</v>
      </c>
      <c r="AR1802">
        <v>6.5606765999999999</v>
      </c>
      <c r="AS1802" t="s">
        <v>10573</v>
      </c>
      <c r="AT1802">
        <v>-3.8149996000000002</v>
      </c>
      <c r="AU1802">
        <v>-0.40758544000000002</v>
      </c>
      <c r="AV1802">
        <v>0.73340000000000005</v>
      </c>
      <c r="AW1802">
        <v>9.36</v>
      </c>
      <c r="BB1802">
        <v>5.2798379999999998</v>
      </c>
      <c r="BC1802">
        <v>0.26516200000000001</v>
      </c>
      <c r="BD1802">
        <v>5.0221614999999997E-2</v>
      </c>
      <c r="BE1802">
        <v>6.5653825000000001</v>
      </c>
      <c r="BF1802">
        <v>-1.0203823999999999</v>
      </c>
      <c r="BG1802">
        <v>-0.15541857000000001</v>
      </c>
      <c r="BJ1802">
        <v>15</v>
      </c>
      <c r="BK1802">
        <v>0</v>
      </c>
      <c r="BL1802" t="b">
        <v>0</v>
      </c>
      <c r="BM1802">
        <v>5.5449999999999999</v>
      </c>
    </row>
    <row r="1803" spans="1:72">
      <c r="A1803" t="s">
        <v>10574</v>
      </c>
      <c r="B1803" t="s">
        <v>10575</v>
      </c>
      <c r="C1803" t="str">
        <f t="shared" si="140"/>
        <v>時代環球集團</v>
      </c>
      <c r="D1803" t="str">
        <f t="shared" si="141"/>
        <v>Real Estate Construction</v>
      </c>
      <c r="E1803" t="str">
        <f t="shared" si="142"/>
        <v>地產建築</v>
      </c>
      <c r="F1803" t="str">
        <f t="shared" si="143"/>
        <v>Property Management and Agent</v>
      </c>
      <c r="G1803" t="str">
        <f t="shared" si="144"/>
        <v>物業管理及代理</v>
      </c>
      <c r="H1803" t="s">
        <v>68</v>
      </c>
      <c r="I1803" t="s">
        <v>69</v>
      </c>
      <c r="J1803" t="s">
        <v>70</v>
      </c>
      <c r="K1803" t="s">
        <v>71</v>
      </c>
      <c r="L1803" t="b">
        <v>0</v>
      </c>
      <c r="M1803" t="s">
        <v>72</v>
      </c>
      <c r="N1803" t="s">
        <v>73</v>
      </c>
      <c r="O1803" t="s">
        <v>74</v>
      </c>
      <c r="P1803" t="s">
        <v>10576</v>
      </c>
      <c r="Q1803" t="s">
        <v>10577</v>
      </c>
      <c r="R1803" t="s">
        <v>78</v>
      </c>
      <c r="S1803" t="s">
        <v>79</v>
      </c>
      <c r="T1803">
        <v>28800000</v>
      </c>
      <c r="U1803" t="s">
        <v>80</v>
      </c>
      <c r="V1803" t="b">
        <v>0</v>
      </c>
      <c r="W1803">
        <v>1127957400000</v>
      </c>
      <c r="X1803">
        <v>3</v>
      </c>
      <c r="Y1803">
        <v>1.9999891999999998E-3</v>
      </c>
      <c r="Z1803">
        <v>1.1111051000000001</v>
      </c>
      <c r="AA1803">
        <v>1596092647</v>
      </c>
      <c r="AB1803">
        <v>0.182</v>
      </c>
      <c r="AC1803">
        <v>0.18</v>
      </c>
      <c r="AD1803" t="s">
        <v>9585</v>
      </c>
      <c r="AE1803">
        <v>0.18</v>
      </c>
      <c r="AF1803">
        <v>16000</v>
      </c>
      <c r="AG1803">
        <v>0.18</v>
      </c>
      <c r="AH1803">
        <v>0.182</v>
      </c>
      <c r="AI1803">
        <v>0.2</v>
      </c>
      <c r="AJ1803">
        <v>0</v>
      </c>
      <c r="AK1803">
        <v>0</v>
      </c>
      <c r="AL1803" t="s">
        <v>82</v>
      </c>
      <c r="AM1803" t="s">
        <v>72</v>
      </c>
      <c r="AN1803">
        <v>0.18</v>
      </c>
      <c r="AO1803">
        <v>282280</v>
      </c>
      <c r="AP1803">
        <v>282500</v>
      </c>
      <c r="AQ1803">
        <v>6.7525000000000002E-2</v>
      </c>
      <c r="AR1803">
        <v>0.58986680000000002</v>
      </c>
      <c r="AS1803" t="s">
        <v>10578</v>
      </c>
      <c r="AT1803">
        <v>-0.36800002999999998</v>
      </c>
      <c r="AU1803">
        <v>-0.66909090000000004</v>
      </c>
      <c r="AV1803">
        <v>0.11447499999999999</v>
      </c>
      <c r="AW1803">
        <v>0.55000000000000004</v>
      </c>
      <c r="AZ1803">
        <v>1092880000</v>
      </c>
      <c r="BA1803">
        <v>8.4000000000000005E-2</v>
      </c>
      <c r="BB1803">
        <v>0.16155555999999999</v>
      </c>
      <c r="BC1803">
        <v>2.0444437999999999E-2</v>
      </c>
      <c r="BD1803">
        <v>0.12654741</v>
      </c>
      <c r="BE1803">
        <v>0.18343265</v>
      </c>
      <c r="BF1803">
        <v>-1.4326572E-3</v>
      </c>
      <c r="BG1803">
        <v>-7.8102629999999996E-3</v>
      </c>
      <c r="BH1803">
        <v>198904160</v>
      </c>
      <c r="BI1803">
        <v>2.1666666999999999</v>
      </c>
      <c r="BJ1803">
        <v>15</v>
      </c>
      <c r="BK1803">
        <v>0</v>
      </c>
      <c r="BL1803" t="b">
        <v>0</v>
      </c>
      <c r="BM1803">
        <v>0.182</v>
      </c>
      <c r="BN1803">
        <v>1553698740</v>
      </c>
      <c r="BO1803">
        <v>1553698740</v>
      </c>
      <c r="BP1803">
        <v>1553698740</v>
      </c>
      <c r="BR1803">
        <v>-0.23680000000000001</v>
      </c>
    </row>
    <row r="1804" spans="1:72">
      <c r="A1804" t="s">
        <v>10579</v>
      </c>
      <c r="B1804" t="s">
        <v>10580</v>
      </c>
      <c r="C1804" t="str">
        <f t="shared" si="140"/>
        <v>力豐(集團)</v>
      </c>
      <c r="D1804" t="str">
        <f t="shared" si="141"/>
        <v>Industry</v>
      </c>
      <c r="E1804" t="str">
        <f t="shared" si="142"/>
        <v>工業</v>
      </c>
      <c r="F1804" t="str">
        <f t="shared" si="143"/>
        <v>Machinery</v>
      </c>
      <c r="G1804" t="str">
        <f t="shared" si="144"/>
        <v>機械設備</v>
      </c>
      <c r="H1804" t="s">
        <v>68</v>
      </c>
      <c r="I1804" t="s">
        <v>69</v>
      </c>
      <c r="J1804" t="s">
        <v>70</v>
      </c>
      <c r="K1804" t="s">
        <v>71</v>
      </c>
      <c r="L1804" t="b">
        <v>0</v>
      </c>
      <c r="M1804" t="s">
        <v>72</v>
      </c>
      <c r="N1804" t="s">
        <v>73</v>
      </c>
      <c r="O1804" t="s">
        <v>74</v>
      </c>
      <c r="P1804" t="s">
        <v>10581</v>
      </c>
      <c r="Q1804" t="s">
        <v>10582</v>
      </c>
      <c r="R1804" t="s">
        <v>78</v>
      </c>
      <c r="S1804" t="s">
        <v>79</v>
      </c>
      <c r="T1804">
        <v>28800000</v>
      </c>
      <c r="U1804" t="s">
        <v>80</v>
      </c>
      <c r="V1804" t="b">
        <v>0</v>
      </c>
      <c r="W1804">
        <v>1057800600000</v>
      </c>
      <c r="X1804">
        <v>3</v>
      </c>
      <c r="Y1804">
        <v>0</v>
      </c>
      <c r="Z1804">
        <v>0</v>
      </c>
      <c r="AA1804">
        <v>1595575747</v>
      </c>
      <c r="AB1804">
        <v>0.85</v>
      </c>
      <c r="AC1804">
        <v>0.85</v>
      </c>
      <c r="AD1804" t="s">
        <v>10583</v>
      </c>
      <c r="AE1804">
        <v>0.85</v>
      </c>
      <c r="AF1804">
        <v>4000</v>
      </c>
      <c r="AG1804">
        <v>0.85</v>
      </c>
      <c r="AH1804">
        <v>0.59</v>
      </c>
      <c r="AI1804">
        <v>0.85</v>
      </c>
      <c r="AJ1804">
        <v>0</v>
      </c>
      <c r="AK1804">
        <v>0</v>
      </c>
      <c r="AL1804" t="s">
        <v>82</v>
      </c>
      <c r="AM1804" t="s">
        <v>72</v>
      </c>
      <c r="AN1804">
        <v>0.85</v>
      </c>
      <c r="AO1804">
        <v>18646</v>
      </c>
      <c r="AP1804">
        <v>1000</v>
      </c>
      <c r="AQ1804">
        <v>0.36499999999999999</v>
      </c>
      <c r="AR1804">
        <v>0.7525773</v>
      </c>
      <c r="AS1804" t="s">
        <v>10584</v>
      </c>
      <c r="AT1804">
        <v>-0.26999997999999997</v>
      </c>
      <c r="AU1804">
        <v>-0.24107142000000001</v>
      </c>
      <c r="AV1804">
        <v>0.48499999999999999</v>
      </c>
      <c r="AW1804">
        <v>1.1200000000000001</v>
      </c>
      <c r="AX1804">
        <v>2.5000000000000001E-2</v>
      </c>
      <c r="AY1804">
        <v>2.9411764999999999E-2</v>
      </c>
      <c r="AZ1804">
        <v>230076000</v>
      </c>
      <c r="BA1804">
        <v>1.9119999999999999</v>
      </c>
      <c r="BB1804">
        <v>0.70285713999999999</v>
      </c>
      <c r="BC1804">
        <v>0.14714289</v>
      </c>
      <c r="BD1804">
        <v>0.20934963000000001</v>
      </c>
      <c r="BE1804">
        <v>0.68944055000000004</v>
      </c>
      <c r="BF1804">
        <v>0.16055948</v>
      </c>
      <c r="BG1804">
        <v>0.2328837</v>
      </c>
      <c r="BH1804">
        <v>195564608</v>
      </c>
      <c r="BI1804">
        <v>0.44456069999999998</v>
      </c>
      <c r="BJ1804">
        <v>15</v>
      </c>
      <c r="BK1804">
        <v>0</v>
      </c>
      <c r="BL1804" t="b">
        <v>0</v>
      </c>
      <c r="BM1804">
        <v>0.85</v>
      </c>
      <c r="BN1804">
        <v>1553871540</v>
      </c>
      <c r="BO1804">
        <v>1553871540</v>
      </c>
      <c r="BP1804">
        <v>1553871540</v>
      </c>
      <c r="BR1804">
        <v>-0.18870000000000001</v>
      </c>
    </row>
    <row r="1805" spans="1:72">
      <c r="A1805" t="s">
        <v>10585</v>
      </c>
      <c r="B1805" t="s">
        <v>10586</v>
      </c>
      <c r="C1805" t="str">
        <f t="shared" si="140"/>
        <v>澳達控股</v>
      </c>
      <c r="D1805" t="str">
        <f t="shared" si="141"/>
        <v>Electricity</v>
      </c>
      <c r="E1805" t="str">
        <f t="shared" si="142"/>
        <v>電力</v>
      </c>
      <c r="F1805" t="str">
        <f t="shared" si="143"/>
        <v>Electrical Equipment</v>
      </c>
      <c r="G1805" t="str">
        <f t="shared" si="144"/>
        <v>電力設備</v>
      </c>
      <c r="H1805" t="s">
        <v>68</v>
      </c>
      <c r="I1805" t="s">
        <v>69</v>
      </c>
      <c r="J1805" t="s">
        <v>70</v>
      </c>
      <c r="K1805" t="s">
        <v>71</v>
      </c>
      <c r="L1805" t="b">
        <v>0</v>
      </c>
      <c r="M1805" t="s">
        <v>72</v>
      </c>
      <c r="N1805" t="s">
        <v>73</v>
      </c>
      <c r="O1805" t="s">
        <v>74</v>
      </c>
      <c r="P1805" t="s">
        <v>10587</v>
      </c>
      <c r="Q1805" t="s">
        <v>10588</v>
      </c>
      <c r="R1805" t="s">
        <v>78</v>
      </c>
      <c r="S1805" t="s">
        <v>79</v>
      </c>
      <c r="T1805">
        <v>28800000</v>
      </c>
      <c r="U1805" t="s">
        <v>80</v>
      </c>
      <c r="V1805" t="b">
        <v>0</v>
      </c>
      <c r="W1805">
        <v>1581643800000</v>
      </c>
      <c r="X1805">
        <v>3</v>
      </c>
      <c r="Y1805">
        <v>0</v>
      </c>
      <c r="Z1805">
        <v>0</v>
      </c>
      <c r="AA1805">
        <v>1596159122</v>
      </c>
      <c r="AB1805">
        <v>0.10100000000000001</v>
      </c>
      <c r="AC1805">
        <v>0.10100000000000001</v>
      </c>
      <c r="AD1805" t="s">
        <v>10589</v>
      </c>
      <c r="AE1805">
        <v>0.10100000000000001</v>
      </c>
      <c r="AF1805">
        <v>130000</v>
      </c>
      <c r="AG1805">
        <v>0.10100000000000001</v>
      </c>
      <c r="AH1805">
        <v>0.1</v>
      </c>
      <c r="AI1805">
        <v>0.104</v>
      </c>
      <c r="AL1805" t="s">
        <v>82</v>
      </c>
      <c r="AM1805" t="s">
        <v>5246</v>
      </c>
      <c r="AN1805">
        <v>0.10100000000000001</v>
      </c>
      <c r="AO1805">
        <v>6430926</v>
      </c>
      <c r="AP1805">
        <v>8398750</v>
      </c>
      <c r="AQ1805">
        <v>9.0000029999999995E-3</v>
      </c>
      <c r="AR1805">
        <v>9.7826120000000003E-2</v>
      </c>
      <c r="AS1805" t="s">
        <v>10590</v>
      </c>
      <c r="AT1805">
        <v>-0.24399999</v>
      </c>
      <c r="AU1805">
        <v>-0.70724635999999996</v>
      </c>
      <c r="AV1805">
        <v>9.1999999999999998E-2</v>
      </c>
      <c r="AW1805">
        <v>0.34499999999999997</v>
      </c>
      <c r="AZ1805">
        <v>2000000000</v>
      </c>
      <c r="BB1805">
        <v>0.10325714</v>
      </c>
      <c r="BC1805">
        <v>-2.2571384999999998E-3</v>
      </c>
      <c r="BD1805">
        <v>-2.1859393000000001E-2</v>
      </c>
      <c r="BE1805">
        <v>0.11685714</v>
      </c>
      <c r="BF1805">
        <v>-1.5857138E-2</v>
      </c>
      <c r="BG1805">
        <v>-0.13569677999999999</v>
      </c>
      <c r="BH1805">
        <v>202000000</v>
      </c>
      <c r="BJ1805">
        <v>15</v>
      </c>
      <c r="BK1805">
        <v>0</v>
      </c>
      <c r="BL1805" t="b">
        <v>0</v>
      </c>
      <c r="BM1805">
        <v>0.10100000000000001</v>
      </c>
    </row>
    <row r="1806" spans="1:72">
      <c r="A1806" t="s">
        <v>10591</v>
      </c>
      <c r="B1806" t="s">
        <v>10592</v>
      </c>
      <c r="C1806" t="str">
        <f t="shared" si="140"/>
        <v>佳華百貨控股</v>
      </c>
      <c r="D1806" t="str">
        <f t="shared" si="141"/>
        <v>Retail</v>
      </c>
      <c r="E1806" t="str">
        <f t="shared" si="142"/>
        <v>零售</v>
      </c>
      <c r="F1806" t="str">
        <f t="shared" si="143"/>
        <v>Department store</v>
      </c>
      <c r="G1806" t="str">
        <f t="shared" si="144"/>
        <v>百貨股</v>
      </c>
      <c r="H1806" t="s">
        <v>68</v>
      </c>
      <c r="I1806" t="s">
        <v>69</v>
      </c>
      <c r="J1806" t="s">
        <v>70</v>
      </c>
      <c r="K1806" t="s">
        <v>71</v>
      </c>
      <c r="L1806" t="b">
        <v>0</v>
      </c>
      <c r="M1806" t="s">
        <v>72</v>
      </c>
      <c r="N1806" t="s">
        <v>73</v>
      </c>
      <c r="O1806" t="s">
        <v>74</v>
      </c>
      <c r="P1806" t="s">
        <v>10593</v>
      </c>
      <c r="Q1806" t="s">
        <v>10594</v>
      </c>
      <c r="R1806" t="s">
        <v>78</v>
      </c>
      <c r="S1806" t="s">
        <v>79</v>
      </c>
      <c r="T1806">
        <v>28800000</v>
      </c>
      <c r="U1806" t="s">
        <v>80</v>
      </c>
      <c r="V1806" t="b">
        <v>0</v>
      </c>
      <c r="W1806">
        <v>1179711000000</v>
      </c>
      <c r="X1806">
        <v>3</v>
      </c>
      <c r="Y1806">
        <v>1.0000020000000001E-3</v>
      </c>
      <c r="Z1806">
        <v>0.53191595999999997</v>
      </c>
      <c r="AA1806">
        <v>1596095733</v>
      </c>
      <c r="AB1806">
        <v>0.189</v>
      </c>
      <c r="AC1806">
        <v>0.189</v>
      </c>
      <c r="AD1806" t="s">
        <v>10595</v>
      </c>
      <c r="AE1806">
        <v>0.189</v>
      </c>
      <c r="AF1806">
        <v>87500</v>
      </c>
      <c r="AG1806">
        <v>0.188</v>
      </c>
      <c r="AH1806">
        <v>0.183</v>
      </c>
      <c r="AI1806">
        <v>0.19800000000000001</v>
      </c>
      <c r="AJ1806">
        <v>0</v>
      </c>
      <c r="AK1806">
        <v>0</v>
      </c>
      <c r="AL1806" t="s">
        <v>82</v>
      </c>
      <c r="AM1806" t="s">
        <v>102</v>
      </c>
      <c r="AN1806">
        <v>0.189</v>
      </c>
      <c r="AO1806">
        <v>57159</v>
      </c>
      <c r="AP1806">
        <v>23437</v>
      </c>
      <c r="AQ1806">
        <v>1.9999995999999999E-2</v>
      </c>
      <c r="AR1806">
        <v>0.118343174</v>
      </c>
      <c r="AS1806" t="s">
        <v>10596</v>
      </c>
      <c r="AT1806">
        <v>-9.1000005999999994E-2</v>
      </c>
      <c r="AU1806">
        <v>-0.32500002</v>
      </c>
      <c r="AV1806">
        <v>0.16900000000000001</v>
      </c>
      <c r="AW1806">
        <v>0.28000000000000003</v>
      </c>
      <c r="AX1806">
        <v>3.0000000000000001E-3</v>
      </c>
      <c r="AY1806">
        <v>1.5957447E-2</v>
      </c>
      <c r="AZ1806">
        <v>1037500032</v>
      </c>
      <c r="BA1806">
        <v>8.7999999999999995E-2</v>
      </c>
      <c r="BB1806">
        <v>0.18338889</v>
      </c>
      <c r="BC1806">
        <v>5.6111067999999997E-3</v>
      </c>
      <c r="BD1806">
        <v>3.0596765000000001E-2</v>
      </c>
      <c r="BE1806">
        <v>0.20795833999999999</v>
      </c>
      <c r="BF1806">
        <v>-1.8958345000000001E-2</v>
      </c>
      <c r="BG1806">
        <v>-9.1164149999999999E-2</v>
      </c>
      <c r="BH1806">
        <v>196087504</v>
      </c>
      <c r="BI1806">
        <v>2.1477273000000001</v>
      </c>
      <c r="BJ1806">
        <v>15</v>
      </c>
      <c r="BK1806">
        <v>0</v>
      </c>
      <c r="BL1806" t="b">
        <v>0</v>
      </c>
      <c r="BM1806">
        <v>0.189</v>
      </c>
      <c r="BN1806">
        <v>1553785140</v>
      </c>
      <c r="BO1806">
        <v>1553785140</v>
      </c>
      <c r="BP1806">
        <v>1553785140</v>
      </c>
      <c r="BR1806">
        <v>-5.6433999999999998E-2</v>
      </c>
    </row>
    <row r="1807" spans="1:72">
      <c r="A1807" t="s">
        <v>10597</v>
      </c>
      <c r="B1807" t="s">
        <v>10598</v>
      </c>
      <c r="C1807" t="str">
        <f t="shared" si="140"/>
        <v>光麗科技</v>
      </c>
      <c r="D1807" t="str">
        <f t="shared" si="141"/>
        <v>Industry</v>
      </c>
      <c r="E1807" t="str">
        <f t="shared" si="142"/>
        <v>工業</v>
      </c>
      <c r="F1807" t="str">
        <f t="shared" si="143"/>
        <v>Machinery</v>
      </c>
      <c r="G1807" t="str">
        <f t="shared" si="144"/>
        <v>機械設備</v>
      </c>
      <c r="H1807" t="s">
        <v>68</v>
      </c>
      <c r="I1807" t="s">
        <v>69</v>
      </c>
      <c r="J1807" t="s">
        <v>70</v>
      </c>
      <c r="K1807" t="s">
        <v>71</v>
      </c>
      <c r="L1807" t="b">
        <v>0</v>
      </c>
      <c r="M1807" t="s">
        <v>72</v>
      </c>
      <c r="N1807" t="s">
        <v>73</v>
      </c>
      <c r="O1807" t="s">
        <v>74</v>
      </c>
      <c r="P1807" t="s">
        <v>10599</v>
      </c>
      <c r="Q1807" t="s">
        <v>10600</v>
      </c>
      <c r="R1807" t="s">
        <v>78</v>
      </c>
      <c r="S1807" t="s">
        <v>79</v>
      </c>
      <c r="T1807">
        <v>28800000</v>
      </c>
      <c r="U1807" t="s">
        <v>80</v>
      </c>
      <c r="V1807" t="b">
        <v>0</v>
      </c>
      <c r="W1807">
        <v>1521163800000</v>
      </c>
      <c r="X1807">
        <v>3</v>
      </c>
      <c r="Y1807">
        <v>0</v>
      </c>
      <c r="Z1807">
        <v>0</v>
      </c>
      <c r="AA1807">
        <v>1596161255</v>
      </c>
      <c r="AB1807">
        <v>0.19600000000000001</v>
      </c>
      <c r="AC1807">
        <v>0.19600000000000001</v>
      </c>
      <c r="AD1807" t="s">
        <v>10601</v>
      </c>
      <c r="AE1807">
        <v>0.19600000000000001</v>
      </c>
      <c r="AF1807">
        <v>315000</v>
      </c>
      <c r="AG1807">
        <v>0.19600000000000001</v>
      </c>
      <c r="AH1807">
        <v>0.193</v>
      </c>
      <c r="AI1807">
        <v>0.19600000000000001</v>
      </c>
      <c r="AJ1807">
        <v>0</v>
      </c>
      <c r="AK1807">
        <v>0</v>
      </c>
      <c r="AL1807" t="s">
        <v>82</v>
      </c>
      <c r="AM1807" t="s">
        <v>72</v>
      </c>
      <c r="AN1807">
        <v>0.19600000000000001</v>
      </c>
      <c r="AO1807">
        <v>1039846</v>
      </c>
      <c r="AP1807">
        <v>1075625</v>
      </c>
      <c r="AQ1807">
        <v>7.5999999999999998E-2</v>
      </c>
      <c r="AR1807">
        <v>0.63333329999999999</v>
      </c>
      <c r="AS1807" t="s">
        <v>10602</v>
      </c>
      <c r="AT1807">
        <v>-2.3000001999999999E-2</v>
      </c>
      <c r="AU1807">
        <v>-0.10502284000000001</v>
      </c>
      <c r="AV1807">
        <v>0.12</v>
      </c>
      <c r="AW1807">
        <v>0.219</v>
      </c>
      <c r="AX1807">
        <v>6.0000000000000001E-3</v>
      </c>
      <c r="AY1807">
        <v>3.0612245E-2</v>
      </c>
      <c r="AZ1807">
        <v>1000000000</v>
      </c>
      <c r="BA1807">
        <v>0.28299999999999997</v>
      </c>
      <c r="BB1807">
        <v>0.19457141999999999</v>
      </c>
      <c r="BC1807">
        <v>1.4285743E-3</v>
      </c>
      <c r="BD1807">
        <v>7.3421592999999997E-3</v>
      </c>
      <c r="BE1807">
        <v>0.16688111</v>
      </c>
      <c r="BF1807">
        <v>2.911888E-2</v>
      </c>
      <c r="BG1807">
        <v>0.17448876999999999</v>
      </c>
      <c r="BH1807">
        <v>196000000</v>
      </c>
      <c r="BI1807">
        <v>0.69257950000000001</v>
      </c>
      <c r="BJ1807">
        <v>15</v>
      </c>
      <c r="BK1807">
        <v>0</v>
      </c>
      <c r="BL1807" t="b">
        <v>0</v>
      </c>
      <c r="BM1807">
        <v>0.19600000000000001</v>
      </c>
      <c r="BN1807">
        <v>1553266740</v>
      </c>
      <c r="BO1807">
        <v>1553266740</v>
      </c>
      <c r="BP1807">
        <v>1553266740</v>
      </c>
    </row>
    <row r="1808" spans="1:72">
      <c r="A1808" t="s">
        <v>10603</v>
      </c>
      <c r="B1808" t="s">
        <v>10604</v>
      </c>
      <c r="C1808" t="str">
        <f t="shared" si="140"/>
        <v>長盈集團</v>
      </c>
      <c r="D1808" t="str">
        <f t="shared" si="141"/>
        <v>Energy</v>
      </c>
      <c r="E1808" t="str">
        <f t="shared" si="142"/>
        <v>能源</v>
      </c>
      <c r="F1808" t="str">
        <f t="shared" si="143"/>
        <v>Oil and gas</v>
      </c>
      <c r="G1808" t="str">
        <f t="shared" si="144"/>
        <v>石油及天然氣</v>
      </c>
      <c r="H1808" t="s">
        <v>68</v>
      </c>
      <c r="I1808" t="s">
        <v>69</v>
      </c>
      <c r="J1808" t="s">
        <v>70</v>
      </c>
      <c r="K1808" t="s">
        <v>71</v>
      </c>
      <c r="L1808" t="b">
        <v>0</v>
      </c>
      <c r="M1808" t="s">
        <v>72</v>
      </c>
      <c r="N1808" t="s">
        <v>73</v>
      </c>
      <c r="O1808" t="s">
        <v>74</v>
      </c>
      <c r="P1808" t="s">
        <v>10605</v>
      </c>
      <c r="Q1808" t="s">
        <v>10606</v>
      </c>
      <c r="R1808" t="s">
        <v>78</v>
      </c>
      <c r="S1808" t="s">
        <v>79</v>
      </c>
      <c r="T1808">
        <v>28800000</v>
      </c>
      <c r="U1808" t="s">
        <v>80</v>
      </c>
      <c r="V1808" t="b">
        <v>0</v>
      </c>
      <c r="W1808">
        <v>1127957400000</v>
      </c>
      <c r="X1808">
        <v>3</v>
      </c>
      <c r="Y1808">
        <v>0</v>
      </c>
      <c r="Z1808">
        <v>0</v>
      </c>
      <c r="AA1808">
        <v>1595922903</v>
      </c>
      <c r="AB1808">
        <v>3.6999999999999998E-2</v>
      </c>
      <c r="AC1808">
        <v>3.6999999999999998E-2</v>
      </c>
      <c r="AD1808" t="s">
        <v>9267</v>
      </c>
      <c r="AE1808">
        <v>3.5000000000000003E-2</v>
      </c>
      <c r="AF1808">
        <v>10</v>
      </c>
      <c r="AG1808">
        <v>3.6999999999999998E-2</v>
      </c>
      <c r="AH1808">
        <v>3.5000000000000003E-2</v>
      </c>
      <c r="AI1808">
        <v>3.6999999999999998E-2</v>
      </c>
      <c r="AJ1808">
        <v>0</v>
      </c>
      <c r="AK1808">
        <v>0</v>
      </c>
      <c r="AL1808" t="s">
        <v>82</v>
      </c>
      <c r="AM1808" t="s">
        <v>72</v>
      </c>
      <c r="AN1808">
        <v>3.5999999999999997E-2</v>
      </c>
      <c r="AO1808">
        <v>24257389</v>
      </c>
      <c r="AP1808">
        <v>3785253</v>
      </c>
      <c r="AQ1808">
        <v>0.01</v>
      </c>
      <c r="AR1808">
        <v>0.37037036000000001</v>
      </c>
      <c r="AS1808" t="s">
        <v>10607</v>
      </c>
      <c r="AT1808">
        <v>-0.17399999999999999</v>
      </c>
      <c r="AU1808">
        <v>-0.82464457000000002</v>
      </c>
      <c r="AV1808">
        <v>2.7E-2</v>
      </c>
      <c r="AW1808">
        <v>0.21099999999999999</v>
      </c>
      <c r="AZ1808">
        <v>5240339968</v>
      </c>
      <c r="BA1808">
        <v>8.5000000000000006E-2</v>
      </c>
      <c r="BB1808">
        <v>3.7600000000000001E-2</v>
      </c>
      <c r="BC1808">
        <v>-5.9999900000000004E-4</v>
      </c>
      <c r="BD1808">
        <v>-1.595742E-2</v>
      </c>
      <c r="BE1808">
        <v>5.6475523999999999E-2</v>
      </c>
      <c r="BF1808">
        <v>-1.9475523000000002E-2</v>
      </c>
      <c r="BG1808">
        <v>-0.34484893</v>
      </c>
      <c r="BH1808">
        <v>193892576</v>
      </c>
      <c r="BI1808">
        <v>0.43529412000000001</v>
      </c>
      <c r="BJ1808">
        <v>15</v>
      </c>
      <c r="BK1808">
        <v>0</v>
      </c>
      <c r="BL1808" t="b">
        <v>0</v>
      </c>
      <c r="BM1808">
        <v>3.6999999999999998E-2</v>
      </c>
      <c r="BN1808">
        <v>1554044340</v>
      </c>
      <c r="BO1808">
        <v>1554044340</v>
      </c>
      <c r="BP1808">
        <v>1554044340</v>
      </c>
      <c r="BR1808">
        <v>-0.39</v>
      </c>
    </row>
    <row r="1809" spans="1:70">
      <c r="A1809" t="s">
        <v>10608</v>
      </c>
      <c r="B1809" t="s">
        <v>10609</v>
      </c>
      <c r="C1809" t="str">
        <f t="shared" si="140"/>
        <v>聖馬丁國際</v>
      </c>
      <c r="D1809" t="str">
        <f t="shared" si="141"/>
        <v>Information Technology</v>
      </c>
      <c r="E1809" t="str">
        <f t="shared" si="142"/>
        <v>資訊科技</v>
      </c>
      <c r="F1809" t="str">
        <f t="shared" si="143"/>
        <v>Smart Card and Information Technology Equipment</v>
      </c>
      <c r="G1809" t="str">
        <f t="shared" si="144"/>
        <v>智能卡及資訊科技器材</v>
      </c>
      <c r="H1809" t="s">
        <v>68</v>
      </c>
      <c r="I1809" t="s">
        <v>69</v>
      </c>
      <c r="J1809" t="s">
        <v>70</v>
      </c>
      <c r="K1809" t="s">
        <v>71</v>
      </c>
      <c r="L1809" t="b">
        <v>0</v>
      </c>
      <c r="M1809" t="s">
        <v>72</v>
      </c>
      <c r="N1809" t="s">
        <v>73</v>
      </c>
      <c r="O1809" t="s">
        <v>74</v>
      </c>
      <c r="P1809" t="s">
        <v>10610</v>
      </c>
      <c r="Q1809" t="s">
        <v>10611</v>
      </c>
      <c r="R1809" t="s">
        <v>78</v>
      </c>
      <c r="S1809" t="s">
        <v>79</v>
      </c>
      <c r="T1809">
        <v>28800000</v>
      </c>
      <c r="U1809" t="s">
        <v>80</v>
      </c>
      <c r="V1809" t="b">
        <v>0</v>
      </c>
      <c r="W1809">
        <v>1115861400000</v>
      </c>
      <c r="X1809">
        <v>3</v>
      </c>
      <c r="Y1809">
        <v>0</v>
      </c>
      <c r="Z1809">
        <v>0</v>
      </c>
      <c r="AA1809">
        <v>1596087351</v>
      </c>
      <c r="AB1809">
        <v>5.8999999999999997E-2</v>
      </c>
      <c r="AC1809">
        <v>5.8999999999999997E-2</v>
      </c>
      <c r="AD1809" t="s">
        <v>10612</v>
      </c>
      <c r="AE1809">
        <v>5.8999999999999997E-2</v>
      </c>
      <c r="AF1809">
        <v>80000</v>
      </c>
      <c r="AG1809">
        <v>5.8999999999999997E-2</v>
      </c>
      <c r="AH1809">
        <v>5.8000000000000003E-2</v>
      </c>
      <c r="AI1809">
        <v>6.2E-2</v>
      </c>
      <c r="AJ1809">
        <v>0</v>
      </c>
      <c r="AK1809">
        <v>0</v>
      </c>
      <c r="AL1809" t="s">
        <v>82</v>
      </c>
      <c r="AM1809" t="s">
        <v>72</v>
      </c>
      <c r="AN1809">
        <v>5.8999999999999997E-2</v>
      </c>
      <c r="AO1809">
        <v>1124763</v>
      </c>
      <c r="AP1809">
        <v>256000</v>
      </c>
      <c r="AQ1809">
        <v>1.3999999000000001E-2</v>
      </c>
      <c r="AR1809">
        <v>0.31111105999999999</v>
      </c>
      <c r="AS1809" t="s">
        <v>10613</v>
      </c>
      <c r="AT1809">
        <v>-4.9999996999999997E-2</v>
      </c>
      <c r="AU1809">
        <v>-0.4587156</v>
      </c>
      <c r="AV1809">
        <v>4.4999999999999998E-2</v>
      </c>
      <c r="AW1809">
        <v>0.109</v>
      </c>
      <c r="AZ1809">
        <v>3278830080</v>
      </c>
      <c r="BA1809">
        <v>1E-3</v>
      </c>
      <c r="BB1809">
        <v>5.8742860000000001E-2</v>
      </c>
      <c r="BC1809">
        <v>2.5714189999999999E-4</v>
      </c>
      <c r="BD1809">
        <v>4.3774154000000001E-3</v>
      </c>
      <c r="BE1809">
        <v>6.5741255999999998E-2</v>
      </c>
      <c r="BF1809">
        <v>-6.7412555000000004E-3</v>
      </c>
      <c r="BG1809">
        <v>-0.10254224000000001</v>
      </c>
      <c r="BH1809">
        <v>196729600</v>
      </c>
      <c r="BI1809">
        <v>58.999996000000003</v>
      </c>
      <c r="BJ1809">
        <v>15</v>
      </c>
      <c r="BK1809">
        <v>0</v>
      </c>
      <c r="BL1809" t="b">
        <v>0</v>
      </c>
      <c r="BM1809">
        <v>5.8999999999999997E-2</v>
      </c>
      <c r="BN1809">
        <v>1553180340</v>
      </c>
      <c r="BO1809">
        <v>1553180340</v>
      </c>
      <c r="BP1809">
        <v>1553180340</v>
      </c>
      <c r="BR1809">
        <v>-9.6000000000000002E-2</v>
      </c>
    </row>
    <row r="1810" spans="1:70">
      <c r="A1810" t="s">
        <v>10614</v>
      </c>
      <c r="B1810" t="s">
        <v>10615</v>
      </c>
      <c r="C1810" t="str">
        <f t="shared" si="140"/>
        <v>浙江世寶</v>
      </c>
      <c r="D1810" t="str">
        <f t="shared" si="141"/>
        <v>Automobile production and distribution</v>
      </c>
      <c r="E1810" t="str">
        <f t="shared" si="142"/>
        <v>汽車生產及分銷</v>
      </c>
      <c r="F1810" t="str">
        <f t="shared" si="143"/>
        <v>Cars parts and maintenance</v>
      </c>
      <c r="G1810" t="str">
        <f t="shared" si="144"/>
        <v>汽車零部件及維護</v>
      </c>
      <c r="H1810" t="s">
        <v>68</v>
      </c>
      <c r="I1810" t="s">
        <v>69</v>
      </c>
      <c r="J1810" t="s">
        <v>70</v>
      </c>
      <c r="K1810" t="s">
        <v>71</v>
      </c>
      <c r="L1810" t="b">
        <v>0</v>
      </c>
      <c r="M1810" t="s">
        <v>72</v>
      </c>
      <c r="N1810" t="s">
        <v>73</v>
      </c>
      <c r="O1810" t="s">
        <v>74</v>
      </c>
      <c r="P1810" t="s">
        <v>10616</v>
      </c>
      <c r="Q1810" t="s">
        <v>10617</v>
      </c>
      <c r="R1810" t="s">
        <v>78</v>
      </c>
      <c r="S1810" t="s">
        <v>79</v>
      </c>
      <c r="T1810">
        <v>28800000</v>
      </c>
      <c r="U1810" t="s">
        <v>80</v>
      </c>
      <c r="V1810" t="b">
        <v>0</v>
      </c>
      <c r="W1810">
        <v>1147743000000</v>
      </c>
      <c r="X1810">
        <v>3</v>
      </c>
      <c r="Y1810">
        <v>2.000004E-2</v>
      </c>
      <c r="Z1810">
        <v>2.2471955000000001</v>
      </c>
      <c r="AA1810">
        <v>1596160992</v>
      </c>
      <c r="AB1810">
        <v>0.91</v>
      </c>
      <c r="AC1810">
        <v>0.91</v>
      </c>
      <c r="AD1810" t="s">
        <v>10618</v>
      </c>
      <c r="AE1810">
        <v>0.9</v>
      </c>
      <c r="AF1810">
        <v>138000</v>
      </c>
      <c r="AG1810">
        <v>0.89</v>
      </c>
      <c r="AH1810">
        <v>0.91</v>
      </c>
      <c r="AI1810">
        <v>0.92</v>
      </c>
      <c r="AJ1810">
        <v>0</v>
      </c>
      <c r="AK1810">
        <v>0</v>
      </c>
      <c r="AL1810" t="s">
        <v>82</v>
      </c>
      <c r="AM1810" t="s">
        <v>102</v>
      </c>
      <c r="AN1810">
        <v>0.9</v>
      </c>
      <c r="AO1810">
        <v>2382507</v>
      </c>
      <c r="AP1810">
        <v>1728000</v>
      </c>
      <c r="AQ1810">
        <v>0.24000001000000001</v>
      </c>
      <c r="AR1810">
        <v>0.35820895000000003</v>
      </c>
      <c r="AS1810" t="s">
        <v>10619</v>
      </c>
      <c r="AT1810">
        <v>-0.25999992999999999</v>
      </c>
      <c r="AU1810">
        <v>-0.22222216</v>
      </c>
      <c r="AV1810">
        <v>0.67</v>
      </c>
      <c r="AW1810">
        <v>1.17</v>
      </c>
      <c r="AX1810">
        <v>6.0000000000000001E-3</v>
      </c>
      <c r="AY1810">
        <v>6.7415729999999998E-3</v>
      </c>
      <c r="AZ1810">
        <v>216784992</v>
      </c>
      <c r="BA1810">
        <v>0.28199999999999997</v>
      </c>
      <c r="BB1810">
        <v>0.84371430000000003</v>
      </c>
      <c r="BC1810">
        <v>6.6285730000000001E-2</v>
      </c>
      <c r="BD1810">
        <v>7.8564190000000006E-2</v>
      </c>
      <c r="BE1810">
        <v>0.81573426999999998</v>
      </c>
      <c r="BF1810">
        <v>9.4265760000000004E-2</v>
      </c>
      <c r="BG1810">
        <v>0.11555940000000001</v>
      </c>
      <c r="BH1810">
        <v>3340264192</v>
      </c>
      <c r="BI1810">
        <v>3.2269504000000002</v>
      </c>
      <c r="BJ1810">
        <v>15</v>
      </c>
      <c r="BK1810">
        <v>0</v>
      </c>
      <c r="BL1810" t="b">
        <v>0</v>
      </c>
      <c r="BM1810">
        <v>0.91</v>
      </c>
      <c r="BR1810">
        <v>-0.25009599999999998</v>
      </c>
    </row>
    <row r="1811" spans="1:70">
      <c r="A1811" t="s">
        <v>10620</v>
      </c>
      <c r="B1811" t="s">
        <v>10621</v>
      </c>
      <c r="C1811" t="str">
        <f t="shared" si="140"/>
        <v>大健康國際</v>
      </c>
      <c r="D1811" t="str">
        <f t="shared" si="141"/>
        <v>Medicine</v>
      </c>
      <c r="E1811" t="str">
        <f t="shared" si="142"/>
        <v>醫藥</v>
      </c>
      <c r="F1811" t="str">
        <f t="shared" si="143"/>
        <v>Pharmaceutical</v>
      </c>
      <c r="G1811" t="str">
        <f t="shared" si="144"/>
        <v>醫藥股</v>
      </c>
      <c r="H1811" t="s">
        <v>68</v>
      </c>
      <c r="I1811" t="s">
        <v>69</v>
      </c>
      <c r="J1811" t="s">
        <v>70</v>
      </c>
      <c r="K1811" t="s">
        <v>71</v>
      </c>
      <c r="L1811" t="b">
        <v>0</v>
      </c>
      <c r="M1811" t="s">
        <v>72</v>
      </c>
      <c r="N1811" t="s">
        <v>73</v>
      </c>
      <c r="O1811" t="s">
        <v>74</v>
      </c>
      <c r="P1811" t="s">
        <v>10622</v>
      </c>
      <c r="Q1811" t="s">
        <v>10623</v>
      </c>
      <c r="R1811" t="s">
        <v>78</v>
      </c>
      <c r="S1811" t="s">
        <v>79</v>
      </c>
      <c r="T1811">
        <v>28800000</v>
      </c>
      <c r="U1811" t="s">
        <v>80</v>
      </c>
      <c r="V1811" t="b">
        <v>0</v>
      </c>
      <c r="W1811">
        <v>1386811800000</v>
      </c>
      <c r="X1811">
        <v>3</v>
      </c>
      <c r="Y1811">
        <v>-1.0000020000000001E-3</v>
      </c>
      <c r="Z1811">
        <v>-2.0000040000000001</v>
      </c>
      <c r="AA1811">
        <v>1596160172</v>
      </c>
      <c r="AB1811">
        <v>4.9000000000000002E-2</v>
      </c>
      <c r="AC1811">
        <v>4.9000000000000002E-2</v>
      </c>
      <c r="AD1811" t="s">
        <v>10624</v>
      </c>
      <c r="AE1811">
        <v>4.9000000000000002E-2</v>
      </c>
      <c r="AF1811">
        <v>225000</v>
      </c>
      <c r="AG1811">
        <v>0.05</v>
      </c>
      <c r="AH1811">
        <v>4.9000000000000002E-2</v>
      </c>
      <c r="AI1811">
        <v>0.05</v>
      </c>
      <c r="AJ1811">
        <v>0</v>
      </c>
      <c r="AK1811">
        <v>0</v>
      </c>
      <c r="AL1811" t="s">
        <v>82</v>
      </c>
      <c r="AM1811" t="s">
        <v>102</v>
      </c>
      <c r="AN1811">
        <v>4.9000000000000002E-2</v>
      </c>
      <c r="AO1811">
        <v>14152615</v>
      </c>
      <c r="AP1811">
        <v>26657000</v>
      </c>
      <c r="AQ1811">
        <v>1.3999999000000001E-2</v>
      </c>
      <c r="AR1811">
        <v>0.39999994999999999</v>
      </c>
      <c r="AS1811" t="s">
        <v>10625</v>
      </c>
      <c r="AT1811">
        <v>-0.12000000500000001</v>
      </c>
      <c r="AU1811">
        <v>-0.7100592</v>
      </c>
      <c r="AV1811">
        <v>3.5000000000000003E-2</v>
      </c>
      <c r="AW1811">
        <v>0.16900000000000001</v>
      </c>
      <c r="AX1811">
        <v>0</v>
      </c>
      <c r="AY1811">
        <v>0</v>
      </c>
      <c r="AZ1811">
        <v>3863130112</v>
      </c>
      <c r="BA1811">
        <v>9.6000000000000002E-2</v>
      </c>
      <c r="BB1811">
        <v>4.8457142000000002E-2</v>
      </c>
      <c r="BC1811">
        <v>5.4285675000000002E-4</v>
      </c>
      <c r="BD1811">
        <v>1.1202821999999999E-2</v>
      </c>
      <c r="BE1811">
        <v>5.3846154E-2</v>
      </c>
      <c r="BF1811">
        <v>-4.8461555999999998E-3</v>
      </c>
      <c r="BG1811">
        <v>-9.0000029999999995E-2</v>
      </c>
      <c r="BH1811">
        <v>189293376</v>
      </c>
      <c r="BI1811">
        <v>0.5104166</v>
      </c>
      <c r="BJ1811">
        <v>15</v>
      </c>
      <c r="BK1811">
        <v>0</v>
      </c>
      <c r="BL1811" t="b">
        <v>0</v>
      </c>
      <c r="BM1811">
        <v>4.9000000000000002E-2</v>
      </c>
      <c r="BN1811">
        <v>1551196740</v>
      </c>
      <c r="BO1811">
        <v>1551196740</v>
      </c>
      <c r="BP1811">
        <v>1551196740</v>
      </c>
      <c r="BR1811">
        <v>-4.3561000000000002E-2</v>
      </c>
    </row>
    <row r="1812" spans="1:70">
      <c r="A1812" t="s">
        <v>10626</v>
      </c>
      <c r="B1812" t="s">
        <v>10627</v>
      </c>
      <c r="C1812" t="str">
        <f t="shared" si="140"/>
        <v>薈萃國際(控股)</v>
      </c>
      <c r="D1812" t="str">
        <f t="shared" si="141"/>
        <v>Retail</v>
      </c>
      <c r="E1812" t="str">
        <f t="shared" si="142"/>
        <v>零售</v>
      </c>
      <c r="F1812" t="str">
        <f t="shared" si="143"/>
        <v>Clothing Retails</v>
      </c>
      <c r="G1812" t="str">
        <f t="shared" si="144"/>
        <v>服裝零售</v>
      </c>
      <c r="H1812" t="s">
        <v>68</v>
      </c>
      <c r="I1812" t="s">
        <v>69</v>
      </c>
      <c r="J1812" t="s">
        <v>70</v>
      </c>
      <c r="K1812" t="s">
        <v>71</v>
      </c>
      <c r="L1812" t="b">
        <v>0</v>
      </c>
      <c r="M1812" t="s">
        <v>72</v>
      </c>
      <c r="N1812" t="s">
        <v>73</v>
      </c>
      <c r="O1812" t="s">
        <v>74</v>
      </c>
      <c r="P1812" t="s">
        <v>10628</v>
      </c>
      <c r="Q1812" t="s">
        <v>10629</v>
      </c>
      <c r="R1812" t="s">
        <v>78</v>
      </c>
      <c r="S1812" t="s">
        <v>79</v>
      </c>
      <c r="T1812">
        <v>28800000</v>
      </c>
      <c r="U1812" t="s">
        <v>80</v>
      </c>
      <c r="V1812" t="b">
        <v>0</v>
      </c>
      <c r="W1812">
        <v>1036459800000</v>
      </c>
      <c r="X1812">
        <v>3</v>
      </c>
      <c r="Y1812">
        <v>-2.0000003000000001E-3</v>
      </c>
      <c r="Z1812">
        <v>-7.4074080000000002</v>
      </c>
      <c r="AA1812">
        <v>1596161049</v>
      </c>
      <c r="AB1812">
        <v>2.5000000000000001E-2</v>
      </c>
      <c r="AC1812">
        <v>2.7E-2</v>
      </c>
      <c r="AD1812" t="s">
        <v>10630</v>
      </c>
      <c r="AE1812">
        <v>2.5000000000000001E-2</v>
      </c>
      <c r="AF1812">
        <v>480000</v>
      </c>
      <c r="AG1812">
        <v>2.7E-2</v>
      </c>
      <c r="AH1812">
        <v>2.4E-2</v>
      </c>
      <c r="AI1812">
        <v>2.5000000000000001E-2</v>
      </c>
      <c r="AJ1812">
        <v>0</v>
      </c>
      <c r="AK1812">
        <v>0</v>
      </c>
      <c r="AL1812" t="s">
        <v>82</v>
      </c>
      <c r="AM1812" t="s">
        <v>72</v>
      </c>
      <c r="AN1812">
        <v>2.7E-2</v>
      </c>
      <c r="AO1812">
        <v>6009028</v>
      </c>
      <c r="AP1812">
        <v>1475000</v>
      </c>
      <c r="AQ1812">
        <v>8.9999999999999993E-3</v>
      </c>
      <c r="AR1812">
        <v>0.56249994000000003</v>
      </c>
      <c r="AS1812" t="s">
        <v>10631</v>
      </c>
      <c r="AT1812">
        <v>-7.6999999999999999E-2</v>
      </c>
      <c r="AU1812">
        <v>-0.75490195000000004</v>
      </c>
      <c r="AV1812">
        <v>1.6E-2</v>
      </c>
      <c r="AW1812">
        <v>0.10199999999999999</v>
      </c>
      <c r="AZ1812">
        <v>6908769792</v>
      </c>
      <c r="BA1812">
        <v>-1.6E-2</v>
      </c>
      <c r="BB1812">
        <v>2.4472221999999998E-2</v>
      </c>
      <c r="BC1812">
        <v>5.2777863999999995E-4</v>
      </c>
      <c r="BD1812">
        <v>2.1566438E-2</v>
      </c>
      <c r="BE1812">
        <v>5.7381942999999998E-2</v>
      </c>
      <c r="BF1812">
        <v>-3.2381944000000003E-2</v>
      </c>
      <c r="BG1812">
        <v>-0.56432289999999996</v>
      </c>
      <c r="BH1812">
        <v>172719248</v>
      </c>
      <c r="BI1812">
        <v>-1.5625</v>
      </c>
      <c r="BJ1812">
        <v>15</v>
      </c>
      <c r="BK1812">
        <v>0</v>
      </c>
      <c r="BL1812" t="b">
        <v>0</v>
      </c>
      <c r="BM1812">
        <v>2.5000000000000001E-2</v>
      </c>
      <c r="BN1812">
        <v>1557327540</v>
      </c>
      <c r="BO1812">
        <v>1557327540</v>
      </c>
      <c r="BP1812">
        <v>1557327540</v>
      </c>
      <c r="BR1812">
        <v>-5.6999999999999998E-4</v>
      </c>
    </row>
    <row r="1813" spans="1:70">
      <c r="A1813" t="s">
        <v>10632</v>
      </c>
      <c r="B1813" t="s">
        <v>10633</v>
      </c>
      <c r="C1813" t="str">
        <f t="shared" si="140"/>
        <v>聚利寶控股</v>
      </c>
      <c r="D1813" t="str">
        <f t="shared" si="141"/>
        <v>Food and Beverage</v>
      </c>
      <c r="E1813" t="str">
        <f t="shared" si="142"/>
        <v>飲食相關</v>
      </c>
      <c r="F1813" t="str">
        <f t="shared" si="143"/>
        <v>Catering</v>
      </c>
      <c r="G1813" t="str">
        <f t="shared" si="144"/>
        <v>餐飲</v>
      </c>
      <c r="H1813" t="s">
        <v>68</v>
      </c>
      <c r="I1813" t="s">
        <v>69</v>
      </c>
      <c r="J1813" t="s">
        <v>70</v>
      </c>
      <c r="K1813" t="s">
        <v>71</v>
      </c>
      <c r="L1813" t="b">
        <v>0</v>
      </c>
      <c r="M1813" t="s">
        <v>72</v>
      </c>
      <c r="N1813" t="s">
        <v>73</v>
      </c>
      <c r="O1813" t="s">
        <v>74</v>
      </c>
      <c r="P1813" t="s">
        <v>10634</v>
      </c>
      <c r="Q1813" t="s">
        <v>10635</v>
      </c>
      <c r="R1813" t="s">
        <v>78</v>
      </c>
      <c r="S1813" t="s">
        <v>79</v>
      </c>
      <c r="T1813">
        <v>28800000</v>
      </c>
      <c r="U1813" t="s">
        <v>80</v>
      </c>
      <c r="V1813" t="b">
        <v>0</v>
      </c>
      <c r="W1813">
        <v>1525829400000</v>
      </c>
      <c r="X1813">
        <v>3</v>
      </c>
      <c r="Y1813">
        <v>1.50000155E-2</v>
      </c>
      <c r="Z1813">
        <v>3.8961079999999999</v>
      </c>
      <c r="AA1813">
        <v>1596093345</v>
      </c>
      <c r="AB1813">
        <v>0.4</v>
      </c>
      <c r="AC1813">
        <v>0.4</v>
      </c>
      <c r="AD1813" t="s">
        <v>8727</v>
      </c>
      <c r="AE1813">
        <v>0.4</v>
      </c>
      <c r="AF1813">
        <v>35000</v>
      </c>
      <c r="AG1813">
        <v>0.38500000000000001</v>
      </c>
      <c r="AH1813">
        <v>0.34499999999999997</v>
      </c>
      <c r="AI1813">
        <v>0.4</v>
      </c>
      <c r="AJ1813">
        <v>0</v>
      </c>
      <c r="AK1813">
        <v>0</v>
      </c>
      <c r="AL1813" t="s">
        <v>82</v>
      </c>
      <c r="AM1813" t="s">
        <v>4614</v>
      </c>
      <c r="AN1813">
        <v>0.4</v>
      </c>
      <c r="AO1813">
        <v>132692</v>
      </c>
      <c r="AP1813">
        <v>244375</v>
      </c>
      <c r="AQ1813">
        <v>0.15</v>
      </c>
      <c r="AR1813">
        <v>0.6</v>
      </c>
      <c r="AS1813" t="s">
        <v>10636</v>
      </c>
      <c r="AT1813">
        <v>-0.87</v>
      </c>
      <c r="AU1813">
        <v>-0.68503939999999997</v>
      </c>
      <c r="AV1813">
        <v>0.25</v>
      </c>
      <c r="AW1813">
        <v>1.27</v>
      </c>
      <c r="AZ1813">
        <v>500000000</v>
      </c>
      <c r="BA1813">
        <v>1.7999999999999999E-2</v>
      </c>
      <c r="BB1813">
        <v>0.39485714</v>
      </c>
      <c r="BC1813">
        <v>5.1428676E-3</v>
      </c>
      <c r="BD1813">
        <v>1.3024628E-2</v>
      </c>
      <c r="BE1813">
        <v>0.51643353999999997</v>
      </c>
      <c r="BF1813">
        <v>-0.11643352999999999</v>
      </c>
      <c r="BG1813">
        <v>-0.22545694999999999</v>
      </c>
      <c r="BH1813">
        <v>200000000</v>
      </c>
      <c r="BI1813">
        <v>22.222223</v>
      </c>
      <c r="BJ1813">
        <v>15</v>
      </c>
      <c r="BK1813">
        <v>0</v>
      </c>
      <c r="BL1813" t="b">
        <v>0</v>
      </c>
      <c r="BM1813">
        <v>0.4</v>
      </c>
      <c r="BN1813">
        <v>1553266740</v>
      </c>
      <c r="BO1813">
        <v>1553266740</v>
      </c>
      <c r="BP1813">
        <v>1553266740</v>
      </c>
    </row>
    <row r="1814" spans="1:70">
      <c r="A1814" t="s">
        <v>10637</v>
      </c>
      <c r="B1814" t="s">
        <v>10638</v>
      </c>
      <c r="C1814" t="str">
        <f t="shared" si="140"/>
        <v>滄海控股</v>
      </c>
      <c r="D1814" t="str">
        <f t="shared" si="141"/>
        <v>Real Estate Construction</v>
      </c>
      <c r="E1814" t="str">
        <f t="shared" si="142"/>
        <v>地產建築</v>
      </c>
      <c r="F1814" t="str">
        <f t="shared" si="143"/>
        <v>Building Construction</v>
      </c>
      <c r="G1814" t="str">
        <f t="shared" si="144"/>
        <v>樓宇建造</v>
      </c>
      <c r="H1814" t="s">
        <v>68</v>
      </c>
      <c r="I1814" t="s">
        <v>69</v>
      </c>
      <c r="J1814" t="s">
        <v>70</v>
      </c>
      <c r="K1814" t="s">
        <v>71</v>
      </c>
      <c r="L1814" t="b">
        <v>0</v>
      </c>
      <c r="M1814" t="s">
        <v>72</v>
      </c>
      <c r="N1814" t="s">
        <v>73</v>
      </c>
      <c r="O1814" t="s">
        <v>74</v>
      </c>
      <c r="P1814" t="s">
        <v>10639</v>
      </c>
      <c r="Q1814" t="s">
        <v>10640</v>
      </c>
      <c r="R1814" t="s">
        <v>78</v>
      </c>
      <c r="S1814" t="s">
        <v>79</v>
      </c>
      <c r="T1814">
        <v>28800000</v>
      </c>
      <c r="U1814" t="s">
        <v>80</v>
      </c>
      <c r="V1814" t="b">
        <v>0</v>
      </c>
      <c r="W1814">
        <v>1490923800000</v>
      </c>
      <c r="X1814">
        <v>3</v>
      </c>
      <c r="Y1814">
        <v>-1.4999986E-2</v>
      </c>
      <c r="Z1814">
        <v>-5.172409</v>
      </c>
      <c r="AA1814">
        <v>1596073346</v>
      </c>
      <c r="AB1814">
        <v>0.27500000000000002</v>
      </c>
      <c r="AC1814">
        <v>0.27500000000000002</v>
      </c>
      <c r="AD1814" t="s">
        <v>10641</v>
      </c>
      <c r="AE1814">
        <v>0.27500000000000002</v>
      </c>
      <c r="AF1814">
        <v>18000</v>
      </c>
      <c r="AG1814">
        <v>0.28999999999999998</v>
      </c>
      <c r="AH1814">
        <v>0.255</v>
      </c>
      <c r="AI1814">
        <v>0.28999999999999998</v>
      </c>
      <c r="AJ1814">
        <v>0</v>
      </c>
      <c r="AK1814">
        <v>0</v>
      </c>
      <c r="AL1814" t="s">
        <v>82</v>
      </c>
      <c r="AM1814" t="s">
        <v>102</v>
      </c>
      <c r="AN1814">
        <v>0.27500000000000002</v>
      </c>
      <c r="AO1814">
        <v>17030</v>
      </c>
      <c r="AP1814">
        <v>29750</v>
      </c>
      <c r="AQ1814">
        <v>8.7999999999999995E-2</v>
      </c>
      <c r="AR1814">
        <v>0.47058820000000001</v>
      </c>
      <c r="AS1814" t="s">
        <v>10642</v>
      </c>
      <c r="AT1814">
        <v>-0.51500000000000001</v>
      </c>
      <c r="AU1814">
        <v>-0.65189870000000005</v>
      </c>
      <c r="AV1814">
        <v>0.187</v>
      </c>
      <c r="AW1814">
        <v>0.79</v>
      </c>
      <c r="AZ1814">
        <v>618502016</v>
      </c>
      <c r="BA1814">
        <v>0.19800000000000001</v>
      </c>
      <c r="BB1814">
        <v>0.30472221999999999</v>
      </c>
      <c r="BC1814">
        <v>-2.9722214E-2</v>
      </c>
      <c r="BD1814">
        <v>-9.7538719999999995E-2</v>
      </c>
      <c r="BE1814">
        <v>0.29726390000000003</v>
      </c>
      <c r="BF1814">
        <v>-2.2263885000000001E-2</v>
      </c>
      <c r="BG1814">
        <v>-7.4896030000000002E-2</v>
      </c>
      <c r="BH1814">
        <v>170088064</v>
      </c>
      <c r="BI1814">
        <v>1.388889</v>
      </c>
      <c r="BJ1814">
        <v>15</v>
      </c>
      <c r="BK1814">
        <v>0</v>
      </c>
      <c r="BL1814" t="b">
        <v>0</v>
      </c>
      <c r="BM1814">
        <v>0.27500000000000002</v>
      </c>
      <c r="BN1814">
        <v>1553612340</v>
      </c>
      <c r="BO1814">
        <v>1553612340</v>
      </c>
      <c r="BP1814">
        <v>1553612340</v>
      </c>
    </row>
    <row r="1815" spans="1:70">
      <c r="A1815" t="s">
        <v>10643</v>
      </c>
      <c r="B1815" t="s">
        <v>10644</v>
      </c>
      <c r="C1815" t="str">
        <f t="shared" si="140"/>
        <v>積木集團</v>
      </c>
      <c r="D1815" t="str">
        <f t="shared" si="141"/>
        <v>Consumer Goods Manufacturing</v>
      </c>
      <c r="E1815" t="str">
        <f t="shared" si="142"/>
        <v>消費品製造</v>
      </c>
      <c r="F1815" t="str">
        <f t="shared" si="143"/>
        <v>Textile and Clothing</v>
      </c>
      <c r="G1815" t="str">
        <f t="shared" si="144"/>
        <v>紡織製衣</v>
      </c>
      <c r="H1815" t="s">
        <v>68</v>
      </c>
      <c r="I1815" t="s">
        <v>69</v>
      </c>
      <c r="J1815" t="s">
        <v>70</v>
      </c>
      <c r="K1815" t="s">
        <v>71</v>
      </c>
      <c r="L1815" t="b">
        <v>0</v>
      </c>
      <c r="M1815" t="s">
        <v>72</v>
      </c>
      <c r="N1815" t="s">
        <v>73</v>
      </c>
      <c r="O1815" t="s">
        <v>74</v>
      </c>
      <c r="P1815" t="s">
        <v>10645</v>
      </c>
      <c r="Q1815" t="s">
        <v>10646</v>
      </c>
      <c r="R1815" t="s">
        <v>78</v>
      </c>
      <c r="S1815" t="s">
        <v>79</v>
      </c>
      <c r="T1815">
        <v>28800000</v>
      </c>
      <c r="U1815" t="s">
        <v>80</v>
      </c>
      <c r="V1815" t="b">
        <v>0</v>
      </c>
      <c r="W1815">
        <v>1464571800000</v>
      </c>
      <c r="X1815">
        <v>3</v>
      </c>
      <c r="Y1815">
        <v>-4.9999950000000001E-3</v>
      </c>
      <c r="Z1815">
        <v>-1.2499988</v>
      </c>
      <c r="AA1815">
        <v>1596095957</v>
      </c>
      <c r="AB1815">
        <v>0.39500000000000002</v>
      </c>
      <c r="AC1815">
        <v>0.39500000000000002</v>
      </c>
      <c r="AD1815" t="s">
        <v>10647</v>
      </c>
      <c r="AE1815">
        <v>0.36</v>
      </c>
      <c r="AF1815">
        <v>195000</v>
      </c>
      <c r="AG1815">
        <v>0.4</v>
      </c>
      <c r="AH1815">
        <v>0.33500000000000002</v>
      </c>
      <c r="AI1815">
        <v>0.42</v>
      </c>
      <c r="AJ1815">
        <v>0</v>
      </c>
      <c r="AK1815">
        <v>0</v>
      </c>
      <c r="AL1815" t="s">
        <v>82</v>
      </c>
      <c r="AM1815" t="s">
        <v>72</v>
      </c>
      <c r="AN1815">
        <v>0.36499999999999999</v>
      </c>
      <c r="AO1815">
        <v>104469</v>
      </c>
      <c r="AP1815">
        <v>93750</v>
      </c>
      <c r="AQ1815">
        <v>0.19500001</v>
      </c>
      <c r="AR1815">
        <v>0.97499999999999998</v>
      </c>
      <c r="AS1815" t="s">
        <v>10648</v>
      </c>
      <c r="AT1815">
        <v>-0.24499997000000001</v>
      </c>
      <c r="AU1815">
        <v>-0.38281247000000002</v>
      </c>
      <c r="AV1815">
        <v>0.2</v>
      </c>
      <c r="AW1815">
        <v>0.64</v>
      </c>
      <c r="AZ1815">
        <v>480000000</v>
      </c>
      <c r="BA1815">
        <v>6.0000000000000001E-3</v>
      </c>
      <c r="BB1815">
        <v>0.37291667000000001</v>
      </c>
      <c r="BC1815">
        <v>2.2083341999999999E-2</v>
      </c>
      <c r="BD1815">
        <v>5.9217899999999997E-2</v>
      </c>
      <c r="BE1815">
        <v>0.42840277999999998</v>
      </c>
      <c r="BF1815">
        <v>-3.3402769999999998E-2</v>
      </c>
      <c r="BG1815">
        <v>-7.7970479999999995E-2</v>
      </c>
      <c r="BH1815">
        <v>189600000</v>
      </c>
      <c r="BI1815">
        <v>65.833336000000003</v>
      </c>
      <c r="BJ1815">
        <v>15</v>
      </c>
      <c r="BK1815">
        <v>0</v>
      </c>
      <c r="BL1815" t="b">
        <v>0</v>
      </c>
      <c r="BM1815">
        <v>0.39500000000000002</v>
      </c>
    </row>
    <row r="1816" spans="1:70">
      <c r="A1816" t="s">
        <v>10649</v>
      </c>
      <c r="B1816" t="s">
        <v>10650</v>
      </c>
      <c r="C1816" t="str">
        <f t="shared" si="140"/>
        <v>方圓房服集團</v>
      </c>
      <c r="D1816" t="str">
        <f t="shared" si="141"/>
        <v>Real Estate Construction</v>
      </c>
      <c r="E1816" t="str">
        <f t="shared" si="142"/>
        <v>地產建築</v>
      </c>
      <c r="F1816" t="str">
        <f t="shared" si="143"/>
        <v>Property Management and Agent</v>
      </c>
      <c r="G1816" t="str">
        <f t="shared" si="144"/>
        <v>物業管理及代理</v>
      </c>
      <c r="H1816" t="s">
        <v>68</v>
      </c>
      <c r="I1816" t="s">
        <v>69</v>
      </c>
      <c r="J1816" t="s">
        <v>70</v>
      </c>
      <c r="K1816" t="s">
        <v>71</v>
      </c>
      <c r="L1816" t="b">
        <v>0</v>
      </c>
      <c r="M1816" t="s">
        <v>72</v>
      </c>
      <c r="N1816" t="s">
        <v>73</v>
      </c>
      <c r="O1816" t="s">
        <v>74</v>
      </c>
      <c r="P1816" t="s">
        <v>10651</v>
      </c>
      <c r="Q1816" t="s">
        <v>10652</v>
      </c>
      <c r="R1816" t="s">
        <v>78</v>
      </c>
      <c r="S1816" t="s">
        <v>79</v>
      </c>
      <c r="T1816">
        <v>28800000</v>
      </c>
      <c r="U1816" t="s">
        <v>80</v>
      </c>
      <c r="V1816" t="b">
        <v>0</v>
      </c>
      <c r="X1816">
        <v>3</v>
      </c>
      <c r="Y1816">
        <v>1.4999986E-2</v>
      </c>
      <c r="Z1816">
        <v>3.2258034000000002</v>
      </c>
      <c r="AA1816">
        <v>1596009442</v>
      </c>
      <c r="AB1816">
        <v>0.48</v>
      </c>
      <c r="AC1816">
        <v>0.49</v>
      </c>
      <c r="AD1816" t="s">
        <v>10653</v>
      </c>
      <c r="AE1816">
        <v>0.48</v>
      </c>
      <c r="AF1816">
        <v>16000</v>
      </c>
      <c r="AG1816">
        <v>0.46500000000000002</v>
      </c>
      <c r="AH1816">
        <v>0.44500000000000001</v>
      </c>
      <c r="AI1816">
        <v>0.5</v>
      </c>
      <c r="AL1816" t="s">
        <v>82</v>
      </c>
      <c r="AM1816" t="s">
        <v>102</v>
      </c>
      <c r="AN1816">
        <v>0.48</v>
      </c>
      <c r="AQ1816">
        <v>0</v>
      </c>
      <c r="AR1816">
        <v>0</v>
      </c>
      <c r="AS1816" t="s">
        <v>10653</v>
      </c>
      <c r="AT1816">
        <v>-1.000002E-2</v>
      </c>
      <c r="AU1816">
        <v>-2.0408203999999999E-2</v>
      </c>
      <c r="AV1816">
        <v>0.48</v>
      </c>
      <c r="AW1816">
        <v>0.49</v>
      </c>
      <c r="AZ1816">
        <v>400000000</v>
      </c>
      <c r="BH1816">
        <v>192000000</v>
      </c>
      <c r="BJ1816">
        <v>15</v>
      </c>
      <c r="BK1816">
        <v>0</v>
      </c>
      <c r="BL1816" t="b">
        <v>0</v>
      </c>
      <c r="BM1816">
        <v>0.48</v>
      </c>
    </row>
    <row r="1817" spans="1:70">
      <c r="A1817" t="s">
        <v>10654</v>
      </c>
      <c r="B1817" t="s">
        <v>10655</v>
      </c>
      <c r="C1817" t="str">
        <f t="shared" si="140"/>
        <v>大凌集團</v>
      </c>
      <c r="D1817" t="str">
        <f t="shared" si="141"/>
        <v>Financial</v>
      </c>
      <c r="E1817" t="str">
        <f t="shared" si="142"/>
        <v>金融</v>
      </c>
      <c r="F1817" t="str">
        <f t="shared" si="143"/>
        <v>Investment and Asset management</v>
      </c>
      <c r="G1817" t="str">
        <f t="shared" si="144"/>
        <v>投資及資產管理</v>
      </c>
      <c r="H1817" t="s">
        <v>68</v>
      </c>
      <c r="I1817" t="s">
        <v>69</v>
      </c>
      <c r="J1817" t="s">
        <v>70</v>
      </c>
      <c r="K1817" t="s">
        <v>71</v>
      </c>
      <c r="L1817" t="b">
        <v>0</v>
      </c>
      <c r="M1817" t="s">
        <v>72</v>
      </c>
      <c r="N1817" t="s">
        <v>73</v>
      </c>
      <c r="O1817" t="s">
        <v>74</v>
      </c>
      <c r="P1817" t="s">
        <v>10656</v>
      </c>
      <c r="Q1817" t="s">
        <v>10657</v>
      </c>
      <c r="R1817" t="s">
        <v>78</v>
      </c>
      <c r="S1817" t="s">
        <v>79</v>
      </c>
      <c r="T1817">
        <v>28800000</v>
      </c>
      <c r="U1817" t="s">
        <v>80</v>
      </c>
      <c r="V1817" t="b">
        <v>0</v>
      </c>
      <c r="W1817">
        <v>978658200000</v>
      </c>
      <c r="X1817">
        <v>3</v>
      </c>
      <c r="Y1817">
        <v>0</v>
      </c>
      <c r="Z1817">
        <v>0</v>
      </c>
      <c r="AA1817">
        <v>1596160624</v>
      </c>
      <c r="AB1817">
        <v>2.9000000000000001E-2</v>
      </c>
      <c r="AC1817">
        <v>2.9000000000000001E-2</v>
      </c>
      <c r="AD1817" t="s">
        <v>10658</v>
      </c>
      <c r="AE1817">
        <v>2.9000000000000001E-2</v>
      </c>
      <c r="AF1817">
        <v>50000</v>
      </c>
      <c r="AG1817">
        <v>2.9000000000000001E-2</v>
      </c>
      <c r="AH1817">
        <v>2.7E-2</v>
      </c>
      <c r="AI1817">
        <v>2.9000000000000001E-2</v>
      </c>
      <c r="AJ1817">
        <v>0</v>
      </c>
      <c r="AK1817">
        <v>0</v>
      </c>
      <c r="AL1817" t="s">
        <v>82</v>
      </c>
      <c r="AM1817" t="s">
        <v>72</v>
      </c>
      <c r="AN1817">
        <v>2.9000000000000001E-2</v>
      </c>
      <c r="AO1817">
        <v>10358066</v>
      </c>
      <c r="AP1817">
        <v>53014662</v>
      </c>
      <c r="AQ1817">
        <v>1.0999999999999999E-2</v>
      </c>
      <c r="AR1817">
        <v>0.61111110000000002</v>
      </c>
      <c r="AS1817" t="s">
        <v>10659</v>
      </c>
      <c r="AT1817">
        <v>-3.5000004000000001E-2</v>
      </c>
      <c r="AU1817">
        <v>-0.54687505999999997</v>
      </c>
      <c r="AV1817">
        <v>1.7999999999999999E-2</v>
      </c>
      <c r="AW1817">
        <v>6.4000000000000001E-2</v>
      </c>
      <c r="AX1817">
        <v>1E-3</v>
      </c>
      <c r="AY1817">
        <v>3.4482762E-2</v>
      </c>
      <c r="AZ1817">
        <v>5880479744</v>
      </c>
      <c r="BA1817">
        <v>8.5999999999999993E-2</v>
      </c>
      <c r="BB1817">
        <v>2.46E-2</v>
      </c>
      <c r="BC1817">
        <v>4.4000000000000003E-3</v>
      </c>
      <c r="BD1817">
        <v>0.17886179999999999</v>
      </c>
      <c r="BE1817">
        <v>2.6146853000000001E-2</v>
      </c>
      <c r="BF1817">
        <v>2.8531457999999999E-3</v>
      </c>
      <c r="BG1817">
        <v>0.10912005</v>
      </c>
      <c r="BH1817">
        <v>170533904</v>
      </c>
      <c r="BI1817">
        <v>0.33720928</v>
      </c>
      <c r="BJ1817">
        <v>15</v>
      </c>
      <c r="BK1817">
        <v>0</v>
      </c>
      <c r="BL1817" t="b">
        <v>0</v>
      </c>
      <c r="BM1817">
        <v>2.9000000000000001E-2</v>
      </c>
      <c r="BR1817">
        <v>-1.1996E-2</v>
      </c>
    </row>
    <row r="1818" spans="1:70">
      <c r="A1818" t="s">
        <v>10660</v>
      </c>
      <c r="B1818" t="s">
        <v>10661</v>
      </c>
      <c r="C1818" t="str">
        <f t="shared" si="140"/>
        <v>精雅印刷集團</v>
      </c>
      <c r="D1818" t="str">
        <f t="shared" si="141"/>
        <v>Industry</v>
      </c>
      <c r="E1818" t="str">
        <f t="shared" si="142"/>
        <v>工業</v>
      </c>
      <c r="F1818" t="str">
        <f t="shared" si="143"/>
        <v>Printing and Packaging</v>
      </c>
      <c r="G1818" t="str">
        <f t="shared" si="144"/>
        <v>印刷及包裝</v>
      </c>
      <c r="H1818" t="s">
        <v>68</v>
      </c>
      <c r="I1818" t="s">
        <v>69</v>
      </c>
      <c r="J1818" t="s">
        <v>70</v>
      </c>
      <c r="K1818" t="s">
        <v>71</v>
      </c>
      <c r="L1818" t="b">
        <v>0</v>
      </c>
      <c r="M1818" t="s">
        <v>72</v>
      </c>
      <c r="N1818" t="s">
        <v>73</v>
      </c>
      <c r="O1818" t="s">
        <v>74</v>
      </c>
      <c r="P1818" t="s">
        <v>10662</v>
      </c>
      <c r="Q1818" t="s">
        <v>10663</v>
      </c>
      <c r="R1818" t="s">
        <v>78</v>
      </c>
      <c r="S1818" t="s">
        <v>79</v>
      </c>
      <c r="T1818">
        <v>28800000</v>
      </c>
      <c r="U1818" t="s">
        <v>80</v>
      </c>
      <c r="V1818" t="b">
        <v>0</v>
      </c>
      <c r="W1818">
        <v>1526002200000</v>
      </c>
      <c r="X1818">
        <v>3</v>
      </c>
      <c r="Y1818">
        <v>4.9999950000000001E-3</v>
      </c>
      <c r="Z1818">
        <v>1.1494241999999999</v>
      </c>
      <c r="AA1818">
        <v>1596091521</v>
      </c>
      <c r="AB1818">
        <v>0.44</v>
      </c>
      <c r="AC1818">
        <v>0.47</v>
      </c>
      <c r="AD1818" t="s">
        <v>10664</v>
      </c>
      <c r="AE1818">
        <v>0.435</v>
      </c>
      <c r="AF1818">
        <v>104000</v>
      </c>
      <c r="AG1818">
        <v>0.435</v>
      </c>
      <c r="AH1818">
        <v>0.435</v>
      </c>
      <c r="AI1818">
        <v>0.47499999999999998</v>
      </c>
      <c r="AJ1818">
        <v>0</v>
      </c>
      <c r="AK1818">
        <v>0</v>
      </c>
      <c r="AL1818" t="s">
        <v>82</v>
      </c>
      <c r="AM1818" t="s">
        <v>72</v>
      </c>
      <c r="AN1818">
        <v>0.435</v>
      </c>
      <c r="AO1818">
        <v>224484</v>
      </c>
      <c r="AP1818">
        <v>411000</v>
      </c>
      <c r="AQ1818">
        <v>0.15</v>
      </c>
      <c r="AR1818">
        <v>0.51724139999999996</v>
      </c>
      <c r="AS1818" t="s">
        <v>10665</v>
      </c>
      <c r="AT1818">
        <v>-0.16000002999999999</v>
      </c>
      <c r="AU1818">
        <v>-0.26666669999999998</v>
      </c>
      <c r="AV1818">
        <v>0.28999999999999998</v>
      </c>
      <c r="AW1818">
        <v>0.6</v>
      </c>
      <c r="AZ1818">
        <v>440000000</v>
      </c>
      <c r="BA1818">
        <v>0.17100000000000001</v>
      </c>
      <c r="BB1818">
        <v>0.41833332000000001</v>
      </c>
      <c r="BC1818">
        <v>2.1666675999999999E-2</v>
      </c>
      <c r="BD1818">
        <v>5.1792853E-2</v>
      </c>
      <c r="BE1818">
        <v>0.42107640000000002</v>
      </c>
      <c r="BF1818">
        <v>1.892361E-2</v>
      </c>
      <c r="BG1818">
        <v>4.4941038000000003E-2</v>
      </c>
      <c r="BH1818">
        <v>193600000</v>
      </c>
      <c r="BI1818">
        <v>2.5730993999999998</v>
      </c>
      <c r="BJ1818">
        <v>15</v>
      </c>
      <c r="BK1818">
        <v>0</v>
      </c>
      <c r="BL1818" t="b">
        <v>0</v>
      </c>
      <c r="BM1818">
        <v>0.44</v>
      </c>
      <c r="BN1818">
        <v>1548777540</v>
      </c>
      <c r="BO1818">
        <v>1548777540</v>
      </c>
      <c r="BP1818">
        <v>1548777540</v>
      </c>
    </row>
    <row r="1819" spans="1:70">
      <c r="A1819" t="s">
        <v>10666</v>
      </c>
      <c r="B1819" t="s">
        <v>10667</v>
      </c>
      <c r="C1819" t="str">
        <f t="shared" si="140"/>
        <v>台州水務</v>
      </c>
      <c r="D1819" t="str">
        <f t="shared" si="141"/>
        <v>Environmental protection</v>
      </c>
      <c r="E1819" t="str">
        <f t="shared" si="142"/>
        <v>環保</v>
      </c>
      <c r="F1819" t="str">
        <f t="shared" si="143"/>
        <v>Water utilities</v>
      </c>
      <c r="G1819" t="str">
        <f t="shared" si="144"/>
        <v>水務公用</v>
      </c>
      <c r="H1819" t="s">
        <v>68</v>
      </c>
      <c r="I1819" t="s">
        <v>69</v>
      </c>
      <c r="J1819" t="s">
        <v>70</v>
      </c>
      <c r="K1819" t="s">
        <v>71</v>
      </c>
      <c r="L1819" t="b">
        <v>0</v>
      </c>
      <c r="M1819" t="s">
        <v>72</v>
      </c>
      <c r="N1819" t="s">
        <v>73</v>
      </c>
      <c r="O1819" t="s">
        <v>74</v>
      </c>
      <c r="P1819" t="s">
        <v>10668</v>
      </c>
      <c r="Q1819" t="s">
        <v>10669</v>
      </c>
      <c r="R1819" t="s">
        <v>78</v>
      </c>
      <c r="S1819" t="s">
        <v>79</v>
      </c>
      <c r="T1819">
        <v>28800000</v>
      </c>
      <c r="U1819" t="s">
        <v>80</v>
      </c>
      <c r="V1819" t="b">
        <v>0</v>
      </c>
      <c r="W1819">
        <v>1577755800000</v>
      </c>
      <c r="X1819">
        <v>3</v>
      </c>
      <c r="Y1819">
        <v>0</v>
      </c>
      <c r="Z1819">
        <v>0</v>
      </c>
      <c r="AA1819">
        <v>1596076123</v>
      </c>
      <c r="AB1819">
        <v>3.8</v>
      </c>
      <c r="AC1819">
        <v>3.8</v>
      </c>
      <c r="AD1819" t="s">
        <v>10670</v>
      </c>
      <c r="AE1819">
        <v>3.8</v>
      </c>
      <c r="AF1819">
        <v>10000</v>
      </c>
      <c r="AG1819">
        <v>3.8</v>
      </c>
      <c r="AH1819">
        <v>3.8</v>
      </c>
      <c r="AI1819">
        <v>4.07</v>
      </c>
      <c r="AL1819" t="s">
        <v>82</v>
      </c>
      <c r="AM1819" t="s">
        <v>102</v>
      </c>
      <c r="AN1819">
        <v>3.8</v>
      </c>
      <c r="AO1819">
        <v>77060</v>
      </c>
      <c r="AP1819">
        <v>261375</v>
      </c>
      <c r="AQ1819">
        <v>1.3999999000000001</v>
      </c>
      <c r="AR1819">
        <v>0.58333325000000003</v>
      </c>
      <c r="AS1819" t="s">
        <v>10671</v>
      </c>
      <c r="AT1819">
        <v>-0.52000020000000002</v>
      </c>
      <c r="AU1819">
        <v>-0.12037042000000001</v>
      </c>
      <c r="AV1819">
        <v>2.4</v>
      </c>
      <c r="AW1819">
        <v>4.32</v>
      </c>
      <c r="AZ1819">
        <v>50000000</v>
      </c>
      <c r="BA1819">
        <v>3.774</v>
      </c>
      <c r="BB1819">
        <v>3.8255555999999999</v>
      </c>
      <c r="BC1819">
        <v>-2.5555609999999999E-2</v>
      </c>
      <c r="BD1819">
        <v>-6.6802353000000002E-3</v>
      </c>
      <c r="BE1819">
        <v>3.6113195</v>
      </c>
      <c r="BF1819">
        <v>0.18868040999999999</v>
      </c>
      <c r="BG1819">
        <v>5.2246942999999997E-2</v>
      </c>
      <c r="BH1819">
        <v>760000000</v>
      </c>
      <c r="BI1819">
        <v>1.0068892</v>
      </c>
      <c r="BJ1819">
        <v>15</v>
      </c>
      <c r="BK1819">
        <v>0</v>
      </c>
      <c r="BL1819" t="b">
        <v>0</v>
      </c>
      <c r="BM1819">
        <v>3.8</v>
      </c>
    </row>
    <row r="1820" spans="1:70">
      <c r="A1820" t="s">
        <v>10672</v>
      </c>
      <c r="B1820" t="s">
        <v>10673</v>
      </c>
      <c r="C1820" t="str">
        <f t="shared" si="140"/>
        <v>世紀聯合控股</v>
      </c>
      <c r="D1820" t="str">
        <f t="shared" si="141"/>
        <v>Automobile production and distribution</v>
      </c>
      <c r="E1820" t="str">
        <f t="shared" si="142"/>
        <v>汽車生產及分銷</v>
      </c>
      <c r="F1820" t="str">
        <f t="shared" si="143"/>
        <v>Auto sales</v>
      </c>
      <c r="G1820" t="str">
        <f t="shared" si="144"/>
        <v>汽車銷售</v>
      </c>
      <c r="H1820" t="s">
        <v>68</v>
      </c>
      <c r="I1820" t="s">
        <v>69</v>
      </c>
      <c r="J1820" t="s">
        <v>70</v>
      </c>
      <c r="K1820" t="s">
        <v>71</v>
      </c>
      <c r="L1820" t="b">
        <v>0</v>
      </c>
      <c r="M1820" t="s">
        <v>72</v>
      </c>
      <c r="N1820" t="s">
        <v>73</v>
      </c>
      <c r="O1820" t="s">
        <v>74</v>
      </c>
      <c r="P1820" t="s">
        <v>10674</v>
      </c>
      <c r="Q1820" t="s">
        <v>10675</v>
      </c>
      <c r="R1820" t="s">
        <v>78</v>
      </c>
      <c r="S1820" t="s">
        <v>79</v>
      </c>
      <c r="T1820">
        <v>28800000</v>
      </c>
      <c r="U1820" t="s">
        <v>80</v>
      </c>
      <c r="V1820" t="b">
        <v>0</v>
      </c>
      <c r="W1820">
        <v>1571362200000</v>
      </c>
      <c r="X1820">
        <v>3</v>
      </c>
      <c r="Y1820">
        <v>-4.9999950000000001E-3</v>
      </c>
      <c r="Z1820">
        <v>-1.3513501000000001</v>
      </c>
      <c r="AA1820">
        <v>1596159769</v>
      </c>
      <c r="AB1820">
        <v>0.36499999999999999</v>
      </c>
      <c r="AC1820">
        <v>0.36499999999999999</v>
      </c>
      <c r="AD1820" t="s">
        <v>6961</v>
      </c>
      <c r="AE1820">
        <v>0.36499999999999999</v>
      </c>
      <c r="AF1820">
        <v>12000</v>
      </c>
      <c r="AG1820">
        <v>0.37</v>
      </c>
      <c r="AH1820">
        <v>0.36499999999999999</v>
      </c>
      <c r="AI1820">
        <v>0.38500000000000001</v>
      </c>
      <c r="AL1820" t="s">
        <v>82</v>
      </c>
      <c r="AM1820" t="s">
        <v>102</v>
      </c>
      <c r="AN1820">
        <v>0.36499999999999999</v>
      </c>
      <c r="AO1820">
        <v>327246</v>
      </c>
      <c r="AP1820">
        <v>31000</v>
      </c>
      <c r="AQ1820">
        <v>2.0000009999999999E-2</v>
      </c>
      <c r="AR1820">
        <v>5.7971044999999999E-2</v>
      </c>
      <c r="AS1820" t="s">
        <v>10676</v>
      </c>
      <c r="AT1820">
        <v>-0.93499993999999997</v>
      </c>
      <c r="AU1820">
        <v>-0.71923079999999995</v>
      </c>
      <c r="AV1820">
        <v>0.34499999999999997</v>
      </c>
      <c r="AW1820">
        <v>1.3</v>
      </c>
      <c r="AZ1820">
        <v>500000000</v>
      </c>
      <c r="BB1820">
        <v>0.38871428000000002</v>
      </c>
      <c r="BC1820">
        <v>-2.3714274E-2</v>
      </c>
      <c r="BD1820">
        <v>-6.1006952000000003E-2</v>
      </c>
      <c r="BE1820">
        <v>0.41083916999999998</v>
      </c>
      <c r="BF1820">
        <v>-4.5839159999999997E-2</v>
      </c>
      <c r="BG1820">
        <v>-0.11157446</v>
      </c>
      <c r="BH1820">
        <v>182500000</v>
      </c>
      <c r="BJ1820">
        <v>15</v>
      </c>
      <c r="BK1820">
        <v>0</v>
      </c>
      <c r="BL1820" t="b">
        <v>0</v>
      </c>
      <c r="BM1820">
        <v>0.36499999999999999</v>
      </c>
    </row>
    <row r="1821" spans="1:70">
      <c r="A1821" t="s">
        <v>10677</v>
      </c>
      <c r="B1821" t="s">
        <v>10678</v>
      </c>
      <c r="C1821" t="str">
        <f t="shared" si="140"/>
        <v>創陞控股</v>
      </c>
      <c r="D1821" t="str">
        <f t="shared" si="141"/>
        <v>Financial</v>
      </c>
      <c r="E1821" t="str">
        <f t="shared" si="142"/>
        <v>金融</v>
      </c>
      <c r="F1821" t="str">
        <f t="shared" si="143"/>
        <v>Other financial services</v>
      </c>
      <c r="G1821" t="str">
        <f t="shared" si="144"/>
        <v>其他金融服務</v>
      </c>
      <c r="H1821" t="s">
        <v>68</v>
      </c>
      <c r="I1821" t="s">
        <v>69</v>
      </c>
      <c r="J1821" t="s">
        <v>70</v>
      </c>
      <c r="K1821" t="s">
        <v>71</v>
      </c>
      <c r="L1821" t="b">
        <v>0</v>
      </c>
      <c r="M1821" t="s">
        <v>72</v>
      </c>
      <c r="N1821" t="s">
        <v>73</v>
      </c>
      <c r="O1821" t="s">
        <v>74</v>
      </c>
      <c r="P1821" t="s">
        <v>10679</v>
      </c>
      <c r="Q1821" t="s">
        <v>10680</v>
      </c>
      <c r="R1821" t="s">
        <v>78</v>
      </c>
      <c r="S1821" t="s">
        <v>79</v>
      </c>
      <c r="T1821">
        <v>28800000</v>
      </c>
      <c r="U1821" t="s">
        <v>80</v>
      </c>
      <c r="V1821" t="b">
        <v>0</v>
      </c>
      <c r="W1821">
        <v>1536888600000</v>
      </c>
      <c r="X1821">
        <v>3</v>
      </c>
      <c r="Y1821">
        <v>-9.9999900000000003E-3</v>
      </c>
      <c r="Z1821">
        <v>-2.105261</v>
      </c>
      <c r="AA1821">
        <v>1596095923</v>
      </c>
      <c r="AB1821">
        <v>0.46500000000000002</v>
      </c>
      <c r="AC1821">
        <v>0.46500000000000002</v>
      </c>
      <c r="AD1821" t="s">
        <v>8567</v>
      </c>
      <c r="AE1821">
        <v>0.44500000000000001</v>
      </c>
      <c r="AF1821">
        <v>108000</v>
      </c>
      <c r="AG1821">
        <v>0.47499999999999998</v>
      </c>
      <c r="AH1821">
        <v>0.45</v>
      </c>
      <c r="AI1821">
        <v>0.48</v>
      </c>
      <c r="AJ1821">
        <v>0</v>
      </c>
      <c r="AK1821">
        <v>0</v>
      </c>
      <c r="AL1821" t="s">
        <v>82</v>
      </c>
      <c r="AM1821" t="s">
        <v>72</v>
      </c>
      <c r="AN1821">
        <v>0.45</v>
      </c>
      <c r="AO1821">
        <v>1319815</v>
      </c>
      <c r="AP1821">
        <v>467750</v>
      </c>
      <c r="AQ1821">
        <v>0.10499999</v>
      </c>
      <c r="AR1821">
        <v>0.29166662999999998</v>
      </c>
      <c r="AS1821" t="s">
        <v>10681</v>
      </c>
      <c r="AT1821">
        <v>-5.5149999999999997</v>
      </c>
      <c r="AU1821">
        <v>-0.92224079999999997</v>
      </c>
      <c r="AV1821">
        <v>0.36</v>
      </c>
      <c r="AW1821">
        <v>5.98</v>
      </c>
      <c r="AZ1821">
        <v>400000000</v>
      </c>
      <c r="BA1821">
        <v>0.57199999999999995</v>
      </c>
      <c r="BB1821">
        <v>0.46214284999999999</v>
      </c>
      <c r="BC1821">
        <v>2.8571486000000001E-3</v>
      </c>
      <c r="BD1821">
        <v>6.1823926000000003E-3</v>
      </c>
      <c r="BE1821">
        <v>1.3952446999999999</v>
      </c>
      <c r="BF1821">
        <v>-0.93024470000000004</v>
      </c>
      <c r="BG1821">
        <v>-0.66672509999999996</v>
      </c>
      <c r="BH1821">
        <v>186000000</v>
      </c>
      <c r="BI1821">
        <v>0.81293700000000002</v>
      </c>
      <c r="BJ1821">
        <v>15</v>
      </c>
      <c r="BK1821">
        <v>0</v>
      </c>
      <c r="BL1821" t="b">
        <v>0</v>
      </c>
      <c r="BM1821">
        <v>0.46500000000000002</v>
      </c>
      <c r="BN1821">
        <v>1559055540</v>
      </c>
      <c r="BO1821">
        <v>1559055540</v>
      </c>
      <c r="BP1821">
        <v>1559055540</v>
      </c>
    </row>
    <row r="1822" spans="1:70">
      <c r="A1822" t="s">
        <v>10682</v>
      </c>
      <c r="B1822" t="s">
        <v>10683</v>
      </c>
      <c r="C1822" t="str">
        <f t="shared" si="140"/>
        <v>港銀控股</v>
      </c>
      <c r="D1822" t="str">
        <f t="shared" si="141"/>
        <v>Raw Materials</v>
      </c>
      <c r="E1822" t="str">
        <f t="shared" si="142"/>
        <v>原材料</v>
      </c>
      <c r="F1822" t="str">
        <f t="shared" si="143"/>
        <v>Precious metals</v>
      </c>
      <c r="G1822" t="str">
        <f t="shared" si="144"/>
        <v>貴金屬</v>
      </c>
      <c r="H1822" t="s">
        <v>68</v>
      </c>
      <c r="I1822" t="s">
        <v>69</v>
      </c>
      <c r="J1822" t="s">
        <v>70</v>
      </c>
      <c r="K1822" t="s">
        <v>71</v>
      </c>
      <c r="L1822" t="b">
        <v>0</v>
      </c>
      <c r="M1822" t="s">
        <v>72</v>
      </c>
      <c r="N1822" t="s">
        <v>73</v>
      </c>
      <c r="O1822" t="s">
        <v>74</v>
      </c>
      <c r="P1822" t="s">
        <v>10684</v>
      </c>
      <c r="Q1822" t="s">
        <v>10685</v>
      </c>
      <c r="R1822" t="s">
        <v>78</v>
      </c>
      <c r="S1822" t="s">
        <v>79</v>
      </c>
      <c r="T1822">
        <v>28800000</v>
      </c>
      <c r="U1822" t="s">
        <v>80</v>
      </c>
      <c r="V1822" t="b">
        <v>0</v>
      </c>
      <c r="W1822">
        <v>1407202200000</v>
      </c>
      <c r="X1822">
        <v>3</v>
      </c>
      <c r="Y1822">
        <v>9.9999900000000003E-3</v>
      </c>
      <c r="Z1822">
        <v>3.0303</v>
      </c>
      <c r="AA1822">
        <v>1596161267</v>
      </c>
      <c r="AB1822">
        <v>0.34</v>
      </c>
      <c r="AC1822">
        <v>0.34</v>
      </c>
      <c r="AD1822" t="s">
        <v>6036</v>
      </c>
      <c r="AE1822">
        <v>0.34</v>
      </c>
      <c r="AF1822">
        <v>100000</v>
      </c>
      <c r="AG1822">
        <v>0.33</v>
      </c>
      <c r="AH1822">
        <v>0.32</v>
      </c>
      <c r="AI1822">
        <v>0.35</v>
      </c>
      <c r="AJ1822">
        <v>0</v>
      </c>
      <c r="AK1822">
        <v>0</v>
      </c>
      <c r="AL1822" t="s">
        <v>82</v>
      </c>
      <c r="AM1822" t="s">
        <v>72</v>
      </c>
      <c r="AN1822">
        <v>0.34</v>
      </c>
      <c r="AO1822">
        <v>71953</v>
      </c>
      <c r="AP1822">
        <v>180875</v>
      </c>
      <c r="AQ1822">
        <v>6.9999989999999998E-2</v>
      </c>
      <c r="AR1822">
        <v>0.25925922000000001</v>
      </c>
      <c r="AS1822" t="s">
        <v>10686</v>
      </c>
      <c r="AT1822">
        <v>-0.61</v>
      </c>
      <c r="AU1822">
        <v>-0.64210529999999999</v>
      </c>
      <c r="AV1822">
        <v>0.27</v>
      </c>
      <c r="AW1822">
        <v>0.95</v>
      </c>
      <c r="AZ1822">
        <v>576169984</v>
      </c>
      <c r="BA1822">
        <v>0.129</v>
      </c>
      <c r="BB1822">
        <v>0.35828573000000002</v>
      </c>
      <c r="BC1822">
        <v>-1.8285722000000001E-2</v>
      </c>
      <c r="BD1822">
        <v>-5.1036699999999997E-2</v>
      </c>
      <c r="BE1822">
        <v>0.49804196000000001</v>
      </c>
      <c r="BF1822">
        <v>-0.15804194999999999</v>
      </c>
      <c r="BG1822">
        <v>-0.31732658000000002</v>
      </c>
      <c r="BH1822">
        <v>193016992</v>
      </c>
      <c r="BI1822">
        <v>2.635659</v>
      </c>
      <c r="BJ1822">
        <v>15</v>
      </c>
      <c r="BK1822">
        <v>0</v>
      </c>
      <c r="BL1822" t="b">
        <v>0</v>
      </c>
      <c r="BM1822">
        <v>0.34</v>
      </c>
      <c r="BN1822">
        <v>1553266740</v>
      </c>
      <c r="BO1822">
        <v>1553266740</v>
      </c>
      <c r="BP1822">
        <v>1553266740</v>
      </c>
      <c r="BR1822">
        <v>-4.1099999999999998E-2</v>
      </c>
    </row>
    <row r="1823" spans="1:70">
      <c r="A1823" t="s">
        <v>10687</v>
      </c>
      <c r="B1823" t="s">
        <v>10688</v>
      </c>
      <c r="C1823" t="str">
        <f t="shared" si="140"/>
        <v>K W NELSON GP</v>
      </c>
      <c r="D1823" t="str">
        <f t="shared" si="141"/>
        <v>Real Estate Construction</v>
      </c>
      <c r="E1823" t="str">
        <f t="shared" si="142"/>
        <v>地產建築</v>
      </c>
      <c r="F1823" t="str">
        <f t="shared" si="143"/>
        <v>Building Construction</v>
      </c>
      <c r="G1823" t="str">
        <f t="shared" si="144"/>
        <v>樓宇建造</v>
      </c>
      <c r="H1823" t="s">
        <v>68</v>
      </c>
      <c r="I1823" t="s">
        <v>69</v>
      </c>
      <c r="J1823" t="s">
        <v>70</v>
      </c>
      <c r="K1823" t="s">
        <v>71</v>
      </c>
      <c r="L1823" t="b">
        <v>0</v>
      </c>
      <c r="M1823" t="s">
        <v>72</v>
      </c>
      <c r="N1823" t="s">
        <v>73</v>
      </c>
      <c r="O1823" t="s">
        <v>74</v>
      </c>
      <c r="P1823" t="s">
        <v>10689</v>
      </c>
      <c r="Q1823" t="s">
        <v>10690</v>
      </c>
      <c r="R1823" t="s">
        <v>78</v>
      </c>
      <c r="S1823" t="s">
        <v>79</v>
      </c>
      <c r="T1823">
        <v>28800000</v>
      </c>
      <c r="U1823" t="s">
        <v>80</v>
      </c>
      <c r="V1823" t="b">
        <v>0</v>
      </c>
      <c r="W1823">
        <v>1481160600000</v>
      </c>
      <c r="X1823">
        <v>3</v>
      </c>
      <c r="Y1823">
        <v>-2.0000040000000001E-3</v>
      </c>
      <c r="Z1823">
        <v>-1.0810833</v>
      </c>
      <c r="AA1823">
        <v>1596161287</v>
      </c>
      <c r="AB1823">
        <v>0.183</v>
      </c>
      <c r="AC1823">
        <v>0.183</v>
      </c>
      <c r="AD1823" t="s">
        <v>5689</v>
      </c>
      <c r="AE1823">
        <v>0.182</v>
      </c>
      <c r="AF1823">
        <v>2400000</v>
      </c>
      <c r="AG1823">
        <v>0.185</v>
      </c>
      <c r="AH1823">
        <v>0.18099999999999999</v>
      </c>
      <c r="AI1823">
        <v>0.184</v>
      </c>
      <c r="AJ1823">
        <v>0</v>
      </c>
      <c r="AK1823">
        <v>0</v>
      </c>
      <c r="AL1823" t="s">
        <v>82</v>
      </c>
      <c r="AM1823" t="s">
        <v>72</v>
      </c>
      <c r="AN1823">
        <v>0.183</v>
      </c>
      <c r="AO1823">
        <v>2435850</v>
      </c>
      <c r="AP1823">
        <v>5983750</v>
      </c>
      <c r="AQ1823">
        <v>5.1999999999999998E-2</v>
      </c>
      <c r="AR1823">
        <v>0.39694657999999999</v>
      </c>
      <c r="AS1823" t="s">
        <v>10691</v>
      </c>
      <c r="AT1823">
        <v>-4.7000005999999997E-2</v>
      </c>
      <c r="AU1823">
        <v>-0.20434785</v>
      </c>
      <c r="AV1823">
        <v>0.13100000000000001</v>
      </c>
      <c r="AW1823">
        <v>0.23</v>
      </c>
      <c r="AX1823">
        <v>3.0000000000000001E-3</v>
      </c>
      <c r="AY1823">
        <v>1.6216217000000002E-2</v>
      </c>
      <c r="AZ1823">
        <v>1000000000</v>
      </c>
      <c r="BA1823">
        <v>0.128</v>
      </c>
      <c r="BB1823">
        <v>0.17871429</v>
      </c>
      <c r="BC1823">
        <v>4.2857080000000001E-3</v>
      </c>
      <c r="BD1823">
        <v>2.398078E-2</v>
      </c>
      <c r="BE1823">
        <v>0.16547551999999999</v>
      </c>
      <c r="BF1823">
        <v>1.7524479999999999E-2</v>
      </c>
      <c r="BG1823">
        <v>0.10590376999999999</v>
      </c>
      <c r="BH1823">
        <v>183000000</v>
      </c>
      <c r="BI1823">
        <v>1.4296873999999999</v>
      </c>
      <c r="BJ1823">
        <v>15</v>
      </c>
      <c r="BK1823">
        <v>0</v>
      </c>
      <c r="BL1823" t="b">
        <v>0</v>
      </c>
      <c r="BM1823">
        <v>0.183</v>
      </c>
      <c r="BN1823">
        <v>1548691140</v>
      </c>
      <c r="BO1823">
        <v>1548691140</v>
      </c>
      <c r="BP1823">
        <v>1548691140</v>
      </c>
    </row>
    <row r="1824" spans="1:70">
      <c r="A1824" t="s">
        <v>10692</v>
      </c>
      <c r="B1824" t="s">
        <v>10693</v>
      </c>
      <c r="C1824" t="str">
        <f t="shared" si="140"/>
        <v>康特隆</v>
      </c>
      <c r="D1824" t="str">
        <f t="shared" si="141"/>
        <v>Information Technology</v>
      </c>
      <c r="E1824" t="str">
        <f t="shared" si="142"/>
        <v>資訊科技</v>
      </c>
      <c r="F1824" t="str">
        <f t="shared" si="143"/>
        <v>Semi-conductor</v>
      </c>
      <c r="G1824" t="str">
        <f t="shared" si="144"/>
        <v>半導體</v>
      </c>
      <c r="H1824" t="s">
        <v>68</v>
      </c>
      <c r="I1824" t="s">
        <v>69</v>
      </c>
      <c r="J1824" t="s">
        <v>70</v>
      </c>
      <c r="K1824" t="s">
        <v>71</v>
      </c>
      <c r="L1824" t="b">
        <v>0</v>
      </c>
      <c r="M1824" t="s">
        <v>72</v>
      </c>
      <c r="N1824" t="s">
        <v>73</v>
      </c>
      <c r="O1824" t="s">
        <v>74</v>
      </c>
      <c r="P1824" t="s">
        <v>10694</v>
      </c>
      <c r="Q1824" t="s">
        <v>10695</v>
      </c>
      <c r="R1824" t="s">
        <v>78</v>
      </c>
      <c r="S1824" t="s">
        <v>79</v>
      </c>
      <c r="T1824">
        <v>28800000</v>
      </c>
      <c r="U1824" t="s">
        <v>80</v>
      </c>
      <c r="V1824" t="b">
        <v>0</v>
      </c>
      <c r="W1824">
        <v>1563240600000</v>
      </c>
      <c r="X1824">
        <v>3</v>
      </c>
      <c r="Y1824">
        <v>0</v>
      </c>
      <c r="Z1824">
        <v>0</v>
      </c>
      <c r="AA1824">
        <v>1596161229</v>
      </c>
      <c r="AB1824">
        <v>0.222</v>
      </c>
      <c r="AC1824">
        <v>0.22800000000000001</v>
      </c>
      <c r="AD1824" t="s">
        <v>10696</v>
      </c>
      <c r="AE1824">
        <v>0.221</v>
      </c>
      <c r="AF1824">
        <v>1535000</v>
      </c>
      <c r="AG1824">
        <v>0.222</v>
      </c>
      <c r="AH1824">
        <v>0.222</v>
      </c>
      <c r="AI1824">
        <v>0.22700000000000001</v>
      </c>
      <c r="AL1824" t="s">
        <v>82</v>
      </c>
      <c r="AM1824" t="s">
        <v>83</v>
      </c>
      <c r="AN1824">
        <v>0.222</v>
      </c>
      <c r="AO1824">
        <v>13520446</v>
      </c>
      <c r="AP1824">
        <v>103137375</v>
      </c>
      <c r="AQ1824">
        <v>1.6000002999999999E-2</v>
      </c>
      <c r="AR1824">
        <v>7.7669920000000003E-2</v>
      </c>
      <c r="AS1824" t="s">
        <v>10697</v>
      </c>
      <c r="AT1824">
        <v>-3.468</v>
      </c>
      <c r="AU1824">
        <v>-0.93983733999999997</v>
      </c>
      <c r="AV1824">
        <v>0.20599999999999999</v>
      </c>
      <c r="AW1824">
        <v>3.69</v>
      </c>
      <c r="AZ1824">
        <v>800000000</v>
      </c>
      <c r="BA1824">
        <v>3.6999999999999998E-2</v>
      </c>
      <c r="BB1824">
        <v>2.6593713999999999</v>
      </c>
      <c r="BC1824">
        <v>-2.4373713000000001</v>
      </c>
      <c r="BD1824">
        <v>-0.91652160000000005</v>
      </c>
      <c r="BE1824">
        <v>2.9115245000000001</v>
      </c>
      <c r="BF1824">
        <v>-2.6895247000000002</v>
      </c>
      <c r="BG1824">
        <v>-0.92375134999999997</v>
      </c>
      <c r="BH1824">
        <v>177600000</v>
      </c>
      <c r="BI1824">
        <v>6</v>
      </c>
      <c r="BJ1824">
        <v>15</v>
      </c>
      <c r="BK1824">
        <v>0</v>
      </c>
      <c r="BL1824" t="b">
        <v>0</v>
      </c>
      <c r="BM1824">
        <v>0.222</v>
      </c>
    </row>
    <row r="1825" spans="1:70">
      <c r="A1825" t="s">
        <v>10698</v>
      </c>
      <c r="B1825" t="s">
        <v>10699</v>
      </c>
      <c r="C1825" t="str">
        <f t="shared" si="140"/>
        <v>FL二 三星國指</v>
      </c>
      <c r="D1825" t="str">
        <f t="shared" si="141"/>
        <v>Index leveraged products</v>
      </c>
      <c r="E1825" t="str">
        <f t="shared" si="142"/>
        <v>指數槓桿產品</v>
      </c>
      <c r="F1825" t="str">
        <f t="shared" si="143"/>
        <v>Index Leveraged Product</v>
      </c>
      <c r="G1825" t="str">
        <f t="shared" si="144"/>
        <v>指數槓桿產品</v>
      </c>
      <c r="H1825" t="s">
        <v>68</v>
      </c>
      <c r="I1825" t="s">
        <v>69</v>
      </c>
      <c r="J1825" t="s">
        <v>70</v>
      </c>
      <c r="K1825" t="s">
        <v>71</v>
      </c>
      <c r="L1825" t="b">
        <v>0</v>
      </c>
      <c r="M1825" t="s">
        <v>72</v>
      </c>
      <c r="N1825" t="s">
        <v>73</v>
      </c>
      <c r="O1825" t="s">
        <v>74</v>
      </c>
      <c r="P1825" t="s">
        <v>10700</v>
      </c>
      <c r="Q1825" t="s">
        <v>10701</v>
      </c>
      <c r="R1825" t="s">
        <v>78</v>
      </c>
      <c r="S1825" t="s">
        <v>79</v>
      </c>
      <c r="T1825">
        <v>28800000</v>
      </c>
      <c r="U1825" t="s">
        <v>80</v>
      </c>
      <c r="V1825" t="b">
        <v>0</v>
      </c>
      <c r="W1825">
        <v>1489368600000</v>
      </c>
      <c r="X1825">
        <v>3</v>
      </c>
      <c r="Y1825">
        <v>0.125</v>
      </c>
      <c r="Z1825">
        <v>2.1701388000000001</v>
      </c>
      <c r="AA1825">
        <v>1596160519</v>
      </c>
      <c r="AB1825">
        <v>5.8849999999999998</v>
      </c>
      <c r="AC1825">
        <v>5.9</v>
      </c>
      <c r="AD1825" t="s">
        <v>10702</v>
      </c>
      <c r="AE1825">
        <v>5.88</v>
      </c>
      <c r="AF1825">
        <v>50000</v>
      </c>
      <c r="AG1825">
        <v>5.76</v>
      </c>
      <c r="AH1825">
        <v>5.875</v>
      </c>
      <c r="AI1825">
        <v>5.8849999999999998</v>
      </c>
      <c r="AJ1825">
        <v>0</v>
      </c>
      <c r="AK1825">
        <v>0</v>
      </c>
      <c r="AL1825" t="s">
        <v>82</v>
      </c>
      <c r="AN1825">
        <v>5.88</v>
      </c>
      <c r="AO1825">
        <v>395113</v>
      </c>
      <c r="AP1825">
        <v>185925</v>
      </c>
      <c r="AQ1825">
        <v>2.0150003000000001</v>
      </c>
      <c r="AR1825">
        <v>0.52067196000000004</v>
      </c>
      <c r="AS1825" t="s">
        <v>10703</v>
      </c>
      <c r="AT1825">
        <v>-1.6850000000000001</v>
      </c>
      <c r="AU1825">
        <v>-0.22258915000000001</v>
      </c>
      <c r="AV1825">
        <v>3.87</v>
      </c>
      <c r="AW1825">
        <v>7.57</v>
      </c>
      <c r="BB1825">
        <v>5.7934283999999998</v>
      </c>
      <c r="BC1825">
        <v>9.1571810000000003E-2</v>
      </c>
      <c r="BD1825">
        <v>1.5806152E-2</v>
      </c>
      <c r="BE1825">
        <v>5.7540209999999998</v>
      </c>
      <c r="BF1825">
        <v>0.13097906000000001</v>
      </c>
      <c r="BG1825">
        <v>2.2763047000000002E-2</v>
      </c>
      <c r="BJ1825">
        <v>15</v>
      </c>
      <c r="BK1825">
        <v>0</v>
      </c>
      <c r="BL1825" t="b">
        <v>0</v>
      </c>
      <c r="BM1825">
        <v>5.8849999999999998</v>
      </c>
    </row>
    <row r="1826" spans="1:70">
      <c r="A1826" t="s">
        <v>10704</v>
      </c>
      <c r="B1826" t="s">
        <v>10705</v>
      </c>
      <c r="C1826" t="str">
        <f t="shared" si="140"/>
        <v>中國蜀塔</v>
      </c>
      <c r="D1826" t="str">
        <f t="shared" si="141"/>
        <v>Industry</v>
      </c>
      <c r="E1826" t="str">
        <f t="shared" si="142"/>
        <v>工業</v>
      </c>
      <c r="F1826" t="str">
        <f t="shared" si="143"/>
        <v>Machinery</v>
      </c>
      <c r="G1826" t="str">
        <f t="shared" si="144"/>
        <v>機械設備</v>
      </c>
      <c r="H1826" t="s">
        <v>68</v>
      </c>
      <c r="I1826" t="s">
        <v>69</v>
      </c>
      <c r="J1826" t="s">
        <v>70</v>
      </c>
      <c r="K1826" t="s">
        <v>71</v>
      </c>
      <c r="L1826" t="b">
        <v>0</v>
      </c>
      <c r="M1826" t="s">
        <v>72</v>
      </c>
      <c r="N1826" t="s">
        <v>73</v>
      </c>
      <c r="O1826" t="s">
        <v>74</v>
      </c>
      <c r="P1826" t="s">
        <v>10706</v>
      </c>
      <c r="Q1826" t="s">
        <v>10707</v>
      </c>
      <c r="R1826" t="s">
        <v>78</v>
      </c>
      <c r="S1826" t="s">
        <v>79</v>
      </c>
      <c r="T1826">
        <v>28800000</v>
      </c>
      <c r="U1826" t="s">
        <v>80</v>
      </c>
      <c r="V1826" t="b">
        <v>0</v>
      </c>
      <c r="X1826">
        <v>3</v>
      </c>
      <c r="Y1826">
        <v>-1.7000004999999999E-2</v>
      </c>
      <c r="Z1826">
        <v>-6.8273115000000004</v>
      </c>
      <c r="AA1826">
        <v>1596161304</v>
      </c>
      <c r="AB1826">
        <v>0.23200000000000001</v>
      </c>
      <c r="AC1826">
        <v>0.255</v>
      </c>
      <c r="AD1826" t="s">
        <v>10708</v>
      </c>
      <c r="AE1826">
        <v>0.23200000000000001</v>
      </c>
      <c r="AF1826">
        <v>4120000</v>
      </c>
      <c r="AG1826">
        <v>0.249</v>
      </c>
      <c r="AH1826">
        <v>0.23400000000000001</v>
      </c>
      <c r="AI1826">
        <v>0.23599999999999999</v>
      </c>
      <c r="AL1826" t="s">
        <v>82</v>
      </c>
      <c r="AM1826" t="s">
        <v>102</v>
      </c>
      <c r="AN1826">
        <v>0.25</v>
      </c>
      <c r="AQ1826">
        <v>0</v>
      </c>
      <c r="AR1826">
        <v>0</v>
      </c>
      <c r="AS1826" t="s">
        <v>10708</v>
      </c>
      <c r="AT1826">
        <v>-2.3000001999999999E-2</v>
      </c>
      <c r="AU1826">
        <v>-9.0196090000000007E-2</v>
      </c>
      <c r="AV1826">
        <v>0.23200000000000001</v>
      </c>
      <c r="AW1826">
        <v>0.255</v>
      </c>
      <c r="AZ1826">
        <v>800000000</v>
      </c>
      <c r="BH1826">
        <v>185600000</v>
      </c>
      <c r="BJ1826">
        <v>15</v>
      </c>
      <c r="BK1826">
        <v>0</v>
      </c>
      <c r="BL1826" t="b">
        <v>0</v>
      </c>
      <c r="BM1826">
        <v>0.23200000000000001</v>
      </c>
    </row>
    <row r="1827" spans="1:70">
      <c r="A1827" t="s">
        <v>10709</v>
      </c>
      <c r="B1827" t="s">
        <v>10710</v>
      </c>
      <c r="C1827" t="str">
        <f t="shared" si="140"/>
        <v>中國宏光</v>
      </c>
      <c r="D1827" t="str">
        <f t="shared" si="141"/>
        <v>Industry</v>
      </c>
      <c r="E1827" t="str">
        <f t="shared" si="142"/>
        <v>工業</v>
      </c>
      <c r="F1827" t="str">
        <f t="shared" si="143"/>
        <v>Machinery</v>
      </c>
      <c r="G1827" t="str">
        <f t="shared" si="144"/>
        <v>機械設備</v>
      </c>
      <c r="H1827" t="s">
        <v>68</v>
      </c>
      <c r="I1827" t="s">
        <v>69</v>
      </c>
      <c r="J1827" t="s">
        <v>70</v>
      </c>
      <c r="K1827" t="s">
        <v>71</v>
      </c>
      <c r="L1827" t="b">
        <v>0</v>
      </c>
      <c r="M1827" t="s">
        <v>72</v>
      </c>
      <c r="N1827" t="s">
        <v>73</v>
      </c>
      <c r="O1827" t="s">
        <v>74</v>
      </c>
      <c r="P1827" t="s">
        <v>10711</v>
      </c>
      <c r="Q1827" t="s">
        <v>10712</v>
      </c>
      <c r="R1827" t="s">
        <v>78</v>
      </c>
      <c r="S1827" t="s">
        <v>79</v>
      </c>
      <c r="T1827">
        <v>28800000</v>
      </c>
      <c r="U1827" t="s">
        <v>80</v>
      </c>
      <c r="V1827" t="b">
        <v>0</v>
      </c>
      <c r="W1827">
        <v>1578879000000</v>
      </c>
      <c r="X1827">
        <v>3</v>
      </c>
      <c r="Y1827">
        <v>-1.9999980000000001E-2</v>
      </c>
      <c r="Z1827">
        <v>-3.1746001000000001</v>
      </c>
      <c r="AA1827">
        <v>1596161178</v>
      </c>
      <c r="AB1827">
        <v>0.61</v>
      </c>
      <c r="AC1827">
        <v>0.61</v>
      </c>
      <c r="AD1827" t="s">
        <v>10713</v>
      </c>
      <c r="AE1827">
        <v>0.6</v>
      </c>
      <c r="AF1827">
        <v>597000</v>
      </c>
      <c r="AG1827">
        <v>0.63</v>
      </c>
      <c r="AH1827">
        <v>0.6</v>
      </c>
      <c r="AI1827">
        <v>0.62</v>
      </c>
      <c r="AL1827" t="s">
        <v>82</v>
      </c>
      <c r="AM1827" t="s">
        <v>102</v>
      </c>
      <c r="AN1827">
        <v>0.61</v>
      </c>
      <c r="AO1827">
        <v>1659046</v>
      </c>
      <c r="AP1827">
        <v>2982750</v>
      </c>
      <c r="AQ1827">
        <v>0.16000002999999999</v>
      </c>
      <c r="AR1827">
        <v>0.35555562000000002</v>
      </c>
      <c r="AS1827" t="s">
        <v>10714</v>
      </c>
      <c r="AT1827">
        <v>-0.5</v>
      </c>
      <c r="AU1827">
        <v>-0.45045045</v>
      </c>
      <c r="AV1827">
        <v>0.45</v>
      </c>
      <c r="AW1827">
        <v>1.1100000000000001</v>
      </c>
      <c r="AZ1827">
        <v>300000000</v>
      </c>
      <c r="BB1827">
        <v>0.60557145000000001</v>
      </c>
      <c r="BC1827">
        <v>4.4285655000000004E-3</v>
      </c>
      <c r="BD1827">
        <v>7.3130354E-3</v>
      </c>
      <c r="BE1827">
        <v>0.63975525</v>
      </c>
      <c r="BF1827">
        <v>-2.9755235000000001E-2</v>
      </c>
      <c r="BG1827">
        <v>-4.6510343000000003E-2</v>
      </c>
      <c r="BH1827">
        <v>183000000</v>
      </c>
      <c r="BJ1827">
        <v>15</v>
      </c>
      <c r="BK1827">
        <v>0</v>
      </c>
      <c r="BL1827" t="b">
        <v>0</v>
      </c>
      <c r="BM1827">
        <v>0.61</v>
      </c>
    </row>
    <row r="1828" spans="1:70">
      <c r="A1828" t="s">
        <v>10715</v>
      </c>
      <c r="B1828" t="s">
        <v>10716</v>
      </c>
      <c r="C1828" t="str">
        <f t="shared" si="140"/>
        <v>德泰新能源集團</v>
      </c>
      <c r="D1828" t="str">
        <f t="shared" si="141"/>
        <v>Electricity</v>
      </c>
      <c r="E1828" t="str">
        <f t="shared" si="142"/>
        <v>電力</v>
      </c>
      <c r="F1828" t="str">
        <f t="shared" si="143"/>
        <v>Electrical Equipment</v>
      </c>
      <c r="G1828" t="str">
        <f t="shared" si="144"/>
        <v>電力設備</v>
      </c>
      <c r="H1828" t="s">
        <v>68</v>
      </c>
      <c r="I1828" t="s">
        <v>69</v>
      </c>
      <c r="J1828" t="s">
        <v>70</v>
      </c>
      <c r="K1828" t="s">
        <v>71</v>
      </c>
      <c r="L1828" t="b">
        <v>0</v>
      </c>
      <c r="M1828" t="s">
        <v>72</v>
      </c>
      <c r="N1828" t="s">
        <v>73</v>
      </c>
      <c r="O1828" t="s">
        <v>74</v>
      </c>
      <c r="P1828" t="s">
        <v>10717</v>
      </c>
      <c r="Q1828" t="s">
        <v>10718</v>
      </c>
      <c r="R1828" t="s">
        <v>78</v>
      </c>
      <c r="S1828" t="s">
        <v>79</v>
      </c>
      <c r="T1828">
        <v>28800000</v>
      </c>
      <c r="U1828" t="s">
        <v>80</v>
      </c>
      <c r="V1828" t="b">
        <v>0</v>
      </c>
      <c r="W1828">
        <v>1070587800000</v>
      </c>
      <c r="X1828">
        <v>3</v>
      </c>
      <c r="Y1828">
        <v>0</v>
      </c>
      <c r="Z1828">
        <v>0</v>
      </c>
      <c r="AA1828">
        <v>1596090378</v>
      </c>
      <c r="AB1828">
        <v>1.2E-2</v>
      </c>
      <c r="AC1828">
        <v>1.2999999999999999E-2</v>
      </c>
      <c r="AD1828" t="s">
        <v>10719</v>
      </c>
      <c r="AE1828">
        <v>1.2E-2</v>
      </c>
      <c r="AF1828">
        <v>1681000</v>
      </c>
      <c r="AG1828">
        <v>1.2E-2</v>
      </c>
      <c r="AH1828">
        <v>1.0999999999999999E-2</v>
      </c>
      <c r="AI1828">
        <v>1.2E-2</v>
      </c>
      <c r="AJ1828">
        <v>0</v>
      </c>
      <c r="AK1828">
        <v>0</v>
      </c>
      <c r="AL1828" t="s">
        <v>82</v>
      </c>
      <c r="AM1828" t="s">
        <v>72</v>
      </c>
      <c r="AN1828">
        <v>1.2E-2</v>
      </c>
      <c r="AO1828">
        <v>7014716</v>
      </c>
      <c r="AP1828">
        <v>12440375</v>
      </c>
      <c r="AQ1828">
        <v>2.0000003000000001E-3</v>
      </c>
      <c r="AR1828">
        <v>0.20000003</v>
      </c>
      <c r="AS1828" t="s">
        <v>10720</v>
      </c>
      <c r="AT1828">
        <v>-2.3999998000000002E-2</v>
      </c>
      <c r="AU1828">
        <v>-0.6666666</v>
      </c>
      <c r="AV1828">
        <v>0.01</v>
      </c>
      <c r="AW1828">
        <v>3.5999999999999997E-2</v>
      </c>
      <c r="AZ1828">
        <v>15695500288</v>
      </c>
      <c r="BA1828">
        <v>6.4000000000000001E-2</v>
      </c>
      <c r="BB1828">
        <v>1.11714285E-2</v>
      </c>
      <c r="BC1828">
        <v>8.2857160000000005E-4</v>
      </c>
      <c r="BD1828">
        <v>7.4168815999999999E-2</v>
      </c>
      <c r="BE1828">
        <v>1.3741258500000001E-2</v>
      </c>
      <c r="BF1828">
        <v>-1.7412584E-3</v>
      </c>
      <c r="BG1828">
        <v>-0.12671753999999999</v>
      </c>
      <c r="BH1828">
        <v>188346000</v>
      </c>
      <c r="BI1828">
        <v>0.1875</v>
      </c>
      <c r="BJ1828">
        <v>15</v>
      </c>
      <c r="BK1828">
        <v>0</v>
      </c>
      <c r="BL1828" t="b">
        <v>0</v>
      </c>
      <c r="BM1828">
        <v>1.2E-2</v>
      </c>
      <c r="BN1828">
        <v>1551369540</v>
      </c>
      <c r="BO1828">
        <v>1551369540</v>
      </c>
      <c r="BP1828">
        <v>1551369540</v>
      </c>
      <c r="BQ1828">
        <v>3.6363637</v>
      </c>
      <c r="BR1828">
        <v>3.3E-3</v>
      </c>
    </row>
    <row r="1829" spans="1:70">
      <c r="A1829" t="s">
        <v>10721</v>
      </c>
      <c r="B1829" t="s">
        <v>10722</v>
      </c>
      <c r="C1829" t="str">
        <f t="shared" si="140"/>
        <v>珠江鋼管</v>
      </c>
      <c r="D1829" t="str">
        <f t="shared" si="141"/>
        <v>Energy</v>
      </c>
      <c r="E1829" t="str">
        <f t="shared" si="142"/>
        <v>能源</v>
      </c>
      <c r="F1829" t="str">
        <f t="shared" si="143"/>
        <v>Oil and gas equipment and support</v>
      </c>
      <c r="G1829" t="str">
        <f t="shared" si="144"/>
        <v>石油燃氣設備及支援</v>
      </c>
      <c r="H1829" t="s">
        <v>68</v>
      </c>
      <c r="I1829" t="s">
        <v>69</v>
      </c>
      <c r="J1829" t="s">
        <v>70</v>
      </c>
      <c r="K1829" t="s">
        <v>71</v>
      </c>
      <c r="L1829" t="b">
        <v>0</v>
      </c>
      <c r="M1829" t="s">
        <v>72</v>
      </c>
      <c r="N1829" t="s">
        <v>73</v>
      </c>
      <c r="O1829" t="s">
        <v>74</v>
      </c>
      <c r="P1829" t="s">
        <v>10723</v>
      </c>
      <c r="Q1829" t="s">
        <v>10724</v>
      </c>
      <c r="R1829" t="s">
        <v>78</v>
      </c>
      <c r="S1829" t="s">
        <v>79</v>
      </c>
      <c r="T1829">
        <v>28800000</v>
      </c>
      <c r="U1829" t="s">
        <v>80</v>
      </c>
      <c r="V1829" t="b">
        <v>0</v>
      </c>
      <c r="W1829">
        <v>1265765400000</v>
      </c>
      <c r="X1829">
        <v>3</v>
      </c>
      <c r="Y1829">
        <v>2.9000000000000001E-2</v>
      </c>
      <c r="Z1829">
        <v>15.591396</v>
      </c>
      <c r="AA1829">
        <v>1596094694</v>
      </c>
      <c r="AB1829">
        <v>0.215</v>
      </c>
      <c r="AC1829">
        <v>0.216</v>
      </c>
      <c r="AD1829" t="s">
        <v>10725</v>
      </c>
      <c r="AE1829">
        <v>0.182</v>
      </c>
      <c r="AF1829">
        <v>83000</v>
      </c>
      <c r="AG1829">
        <v>0.186</v>
      </c>
      <c r="AH1829">
        <v>0.18099999999999999</v>
      </c>
      <c r="AI1829">
        <v>0.23899999999999999</v>
      </c>
      <c r="AJ1829">
        <v>0</v>
      </c>
      <c r="AK1829">
        <v>0</v>
      </c>
      <c r="AL1829" t="s">
        <v>82</v>
      </c>
      <c r="AM1829" t="s">
        <v>102</v>
      </c>
      <c r="AN1829">
        <v>0.182</v>
      </c>
      <c r="AO1829">
        <v>191984</v>
      </c>
      <c r="AP1829">
        <v>31125</v>
      </c>
      <c r="AQ1829">
        <v>9.2999999999999999E-2</v>
      </c>
      <c r="AR1829">
        <v>0.76229506999999996</v>
      </c>
      <c r="AS1829" t="s">
        <v>10726</v>
      </c>
      <c r="AT1829">
        <v>-0.36499998</v>
      </c>
      <c r="AU1829">
        <v>-0.62931029999999999</v>
      </c>
      <c r="AV1829">
        <v>0.122</v>
      </c>
      <c r="AW1829">
        <v>0.57999999999999996</v>
      </c>
      <c r="AZ1829">
        <v>1011139968</v>
      </c>
      <c r="BA1829">
        <v>7.3999999999999996E-2</v>
      </c>
      <c r="BB1829">
        <v>0.20442857</v>
      </c>
      <c r="BC1829">
        <v>1.0571435000000001E-2</v>
      </c>
      <c r="BD1829">
        <v>5.171212E-2</v>
      </c>
      <c r="BE1829">
        <v>0.19611189000000001</v>
      </c>
      <c r="BF1829">
        <v>1.8888116E-2</v>
      </c>
      <c r="BG1829">
        <v>9.6312955000000006E-2</v>
      </c>
      <c r="BH1829">
        <v>217395104</v>
      </c>
      <c r="BI1829">
        <v>2.9054055000000001</v>
      </c>
      <c r="BJ1829">
        <v>15</v>
      </c>
      <c r="BK1829">
        <v>0</v>
      </c>
      <c r="BL1829" t="b">
        <v>0</v>
      </c>
      <c r="BM1829">
        <v>0.215</v>
      </c>
      <c r="BN1829">
        <v>1553785140</v>
      </c>
      <c r="BO1829">
        <v>1553785140</v>
      </c>
      <c r="BP1829">
        <v>1553785140</v>
      </c>
      <c r="BR1829">
        <v>-0.15645000000000001</v>
      </c>
    </row>
    <row r="1830" spans="1:70">
      <c r="A1830" t="s">
        <v>10727</v>
      </c>
      <c r="B1830" t="s">
        <v>10728</v>
      </c>
      <c r="C1830" t="str">
        <f t="shared" si="140"/>
        <v>遊萊互動</v>
      </c>
      <c r="D1830" t="str">
        <f t="shared" si="141"/>
        <v>Information Technology</v>
      </c>
      <c r="E1830" t="str">
        <f t="shared" si="142"/>
        <v>資訊科技</v>
      </c>
      <c r="F1830" t="str">
        <f t="shared" si="143"/>
        <v>Technology and Software</v>
      </c>
      <c r="G1830" t="str">
        <f t="shared" si="144"/>
        <v>科技軟件</v>
      </c>
      <c r="H1830" t="s">
        <v>68</v>
      </c>
      <c r="I1830" t="s">
        <v>69</v>
      </c>
      <c r="J1830" t="s">
        <v>70</v>
      </c>
      <c r="K1830" t="s">
        <v>71</v>
      </c>
      <c r="L1830" t="b">
        <v>0</v>
      </c>
      <c r="M1830" t="s">
        <v>72</v>
      </c>
      <c r="N1830" t="s">
        <v>73</v>
      </c>
      <c r="O1830" t="s">
        <v>74</v>
      </c>
      <c r="P1830" t="s">
        <v>10729</v>
      </c>
      <c r="Q1830" t="s">
        <v>10730</v>
      </c>
      <c r="R1830" t="s">
        <v>78</v>
      </c>
      <c r="S1830" t="s">
        <v>79</v>
      </c>
      <c r="T1830">
        <v>28800000</v>
      </c>
      <c r="U1830" t="s">
        <v>80</v>
      </c>
      <c r="V1830" t="b">
        <v>0</v>
      </c>
      <c r="W1830">
        <v>1513301400000</v>
      </c>
      <c r="X1830">
        <v>3</v>
      </c>
      <c r="Y1830">
        <v>0</v>
      </c>
      <c r="Z1830">
        <v>0</v>
      </c>
      <c r="AA1830">
        <v>1596160982</v>
      </c>
      <c r="AB1830">
        <v>8.6999999999999994E-2</v>
      </c>
      <c r="AC1830">
        <v>9.9000000000000005E-2</v>
      </c>
      <c r="AD1830" t="s">
        <v>10731</v>
      </c>
      <c r="AE1830">
        <v>8.2000000000000003E-2</v>
      </c>
      <c r="AF1830">
        <v>216000</v>
      </c>
      <c r="AG1830">
        <v>8.6999999999999994E-2</v>
      </c>
      <c r="AH1830">
        <v>8.6999999999999994E-2</v>
      </c>
      <c r="AI1830">
        <v>8.7999999999999995E-2</v>
      </c>
      <c r="AJ1830">
        <v>0</v>
      </c>
      <c r="AK1830">
        <v>0</v>
      </c>
      <c r="AL1830" t="s">
        <v>82</v>
      </c>
      <c r="AM1830" t="s">
        <v>83</v>
      </c>
      <c r="AN1830">
        <v>9.9000000000000005E-2</v>
      </c>
      <c r="AO1830">
        <v>1832246</v>
      </c>
      <c r="AP1830">
        <v>9378500</v>
      </c>
      <c r="AQ1830">
        <v>1.19999945E-2</v>
      </c>
      <c r="AR1830">
        <v>0.15999991999999999</v>
      </c>
      <c r="AS1830" t="s">
        <v>10732</v>
      </c>
      <c r="AT1830">
        <v>-0.11700000000000001</v>
      </c>
      <c r="AU1830">
        <v>-0.57352939999999997</v>
      </c>
      <c r="AV1830">
        <v>7.4999999999999997E-2</v>
      </c>
      <c r="AW1830">
        <v>0.20399999999999999</v>
      </c>
      <c r="AZ1830">
        <v>2000000000</v>
      </c>
      <c r="BA1830">
        <v>2.5999999999999999E-2</v>
      </c>
      <c r="BB1830">
        <v>8.3971426000000002E-2</v>
      </c>
      <c r="BC1830">
        <v>3.0285716000000001E-3</v>
      </c>
      <c r="BD1830">
        <v>3.6066691999999997E-2</v>
      </c>
      <c r="BE1830">
        <v>9.5699300000000001E-2</v>
      </c>
      <c r="BF1830">
        <v>-8.6993049999999992E-3</v>
      </c>
      <c r="BG1830">
        <v>-9.0902490000000002E-2</v>
      </c>
      <c r="BH1830">
        <v>174000000</v>
      </c>
      <c r="BI1830">
        <v>3.3461536999999999</v>
      </c>
      <c r="BJ1830">
        <v>15</v>
      </c>
      <c r="BK1830">
        <v>0</v>
      </c>
      <c r="BL1830" t="b">
        <v>0</v>
      </c>
      <c r="BM1830">
        <v>8.6999999999999994E-2</v>
      </c>
      <c r="BN1830">
        <v>1553266740</v>
      </c>
      <c r="BO1830">
        <v>1553266740</v>
      </c>
      <c r="BP1830">
        <v>1553266740</v>
      </c>
    </row>
    <row r="1831" spans="1:70">
      <c r="A1831" t="s">
        <v>10733</v>
      </c>
      <c r="B1831" t="s">
        <v>10734</v>
      </c>
      <c r="C1831" t="str">
        <f t="shared" si="140"/>
        <v>中國錢包</v>
      </c>
      <c r="D1831" t="str">
        <f t="shared" si="141"/>
        <v>Information Technology</v>
      </c>
      <c r="E1831" t="str">
        <f t="shared" si="142"/>
        <v>資訊科技</v>
      </c>
      <c r="F1831" t="str">
        <f t="shared" si="143"/>
        <v>Technology and Software</v>
      </c>
      <c r="G1831" t="str">
        <f t="shared" si="144"/>
        <v>科技軟件</v>
      </c>
      <c r="H1831" t="s">
        <v>68</v>
      </c>
      <c r="I1831" t="s">
        <v>69</v>
      </c>
      <c r="J1831" t="s">
        <v>70</v>
      </c>
      <c r="K1831" t="s">
        <v>71</v>
      </c>
      <c r="L1831" t="b">
        <v>0</v>
      </c>
      <c r="M1831" t="s">
        <v>72</v>
      </c>
      <c r="N1831" t="s">
        <v>73</v>
      </c>
      <c r="O1831" t="s">
        <v>74</v>
      </c>
      <c r="P1831" t="s">
        <v>10735</v>
      </c>
      <c r="Q1831" t="s">
        <v>10736</v>
      </c>
      <c r="R1831" t="s">
        <v>78</v>
      </c>
      <c r="S1831" t="s">
        <v>79</v>
      </c>
      <c r="T1831">
        <v>28800000</v>
      </c>
      <c r="U1831" t="s">
        <v>80</v>
      </c>
      <c r="V1831" t="b">
        <v>0</v>
      </c>
      <c r="W1831">
        <v>1234229400000</v>
      </c>
      <c r="X1831">
        <v>3</v>
      </c>
      <c r="Y1831">
        <v>4.9999950000000001E-3</v>
      </c>
      <c r="Z1831">
        <v>7.3529340000000003</v>
      </c>
      <c r="AA1831">
        <v>1596095640</v>
      </c>
      <c r="AB1831">
        <v>7.2999999999999995E-2</v>
      </c>
      <c r="AC1831">
        <v>7.3999999999999996E-2</v>
      </c>
      <c r="AD1831" t="s">
        <v>10737</v>
      </c>
      <c r="AE1831">
        <v>7.2999999999999995E-2</v>
      </c>
      <c r="AF1831">
        <v>90000</v>
      </c>
      <c r="AG1831">
        <v>6.8000000000000005E-2</v>
      </c>
      <c r="AH1831">
        <v>6.8000000000000005E-2</v>
      </c>
      <c r="AI1831">
        <v>7.3999999999999996E-2</v>
      </c>
      <c r="AJ1831">
        <v>0</v>
      </c>
      <c r="AK1831">
        <v>0</v>
      </c>
      <c r="AL1831" t="s">
        <v>82</v>
      </c>
      <c r="AM1831" t="s">
        <v>72</v>
      </c>
      <c r="AN1831">
        <v>7.3999999999999996E-2</v>
      </c>
      <c r="AO1831">
        <v>545877</v>
      </c>
      <c r="AP1831">
        <v>277718</v>
      </c>
      <c r="AQ1831">
        <v>6.9999993000000003E-3</v>
      </c>
      <c r="AR1831">
        <v>0.10606059399999999</v>
      </c>
      <c r="AS1831" t="s">
        <v>10738</v>
      </c>
      <c r="AT1831">
        <v>-9.9000009999999999E-2</v>
      </c>
      <c r="AU1831">
        <v>-0.57558142999999995</v>
      </c>
      <c r="AV1831">
        <v>6.6000000000000003E-2</v>
      </c>
      <c r="AW1831">
        <v>0.17199999999999999</v>
      </c>
      <c r="AZ1831">
        <v>2743729920</v>
      </c>
      <c r="BA1831">
        <v>0.16700000000000001</v>
      </c>
      <c r="BB1831">
        <v>7.6828569999999999E-2</v>
      </c>
      <c r="BC1831">
        <v>-3.8285702E-3</v>
      </c>
      <c r="BD1831">
        <v>-4.9832639999999997E-2</v>
      </c>
      <c r="BE1831">
        <v>9.0489513999999993E-2</v>
      </c>
      <c r="BF1831">
        <v>-1.7489515000000001E-2</v>
      </c>
      <c r="BG1831">
        <v>-0.1932767</v>
      </c>
      <c r="BH1831">
        <v>200292288</v>
      </c>
      <c r="BI1831">
        <v>0.43712573999999998</v>
      </c>
      <c r="BJ1831">
        <v>15</v>
      </c>
      <c r="BK1831">
        <v>0</v>
      </c>
      <c r="BL1831" t="b">
        <v>0</v>
      </c>
      <c r="BM1831">
        <v>7.2999999999999995E-2</v>
      </c>
      <c r="BN1831">
        <v>1553785140</v>
      </c>
      <c r="BO1831">
        <v>1553785140</v>
      </c>
      <c r="BP1831">
        <v>1553785140</v>
      </c>
      <c r="BQ1831">
        <v>0.33796295999999998</v>
      </c>
      <c r="BR1831">
        <v>0.216</v>
      </c>
    </row>
    <row r="1832" spans="1:70">
      <c r="A1832" t="s">
        <v>10739</v>
      </c>
      <c r="B1832" t="s">
        <v>10740</v>
      </c>
      <c r="C1832" t="str">
        <f t="shared" si="140"/>
        <v>威雅利</v>
      </c>
      <c r="D1832" t="str">
        <f t="shared" si="141"/>
        <v>Information Technology</v>
      </c>
      <c r="E1832" t="str">
        <f t="shared" si="142"/>
        <v>資訊科技</v>
      </c>
      <c r="F1832" t="str">
        <f t="shared" si="143"/>
        <v>Semi-conductor</v>
      </c>
      <c r="G1832" t="str">
        <f t="shared" si="144"/>
        <v>半導體</v>
      </c>
      <c r="H1832" t="s">
        <v>68</v>
      </c>
      <c r="I1832" t="s">
        <v>69</v>
      </c>
      <c r="J1832" t="s">
        <v>70</v>
      </c>
      <c r="K1832" t="s">
        <v>71</v>
      </c>
      <c r="L1832" t="b">
        <v>0</v>
      </c>
      <c r="M1832" t="s">
        <v>72</v>
      </c>
      <c r="N1832" t="s">
        <v>73</v>
      </c>
      <c r="O1832" t="s">
        <v>74</v>
      </c>
      <c r="P1832" t="s">
        <v>10741</v>
      </c>
      <c r="Q1832" t="s">
        <v>10742</v>
      </c>
      <c r="R1832" t="s">
        <v>78</v>
      </c>
      <c r="S1832" t="s">
        <v>79</v>
      </c>
      <c r="T1832">
        <v>28800000</v>
      </c>
      <c r="U1832" t="s">
        <v>80</v>
      </c>
      <c r="V1832" t="b">
        <v>0</v>
      </c>
      <c r="W1832">
        <v>1386293400000</v>
      </c>
      <c r="X1832">
        <v>3</v>
      </c>
      <c r="Y1832">
        <v>-7.9999920000000002E-2</v>
      </c>
      <c r="Z1832">
        <v>-3.5087685999999998</v>
      </c>
      <c r="AA1832">
        <v>1595472759</v>
      </c>
      <c r="AB1832">
        <v>2.2000000000000002</v>
      </c>
      <c r="AC1832">
        <v>2.2000000000000002</v>
      </c>
      <c r="AD1832" t="s">
        <v>10743</v>
      </c>
      <c r="AE1832">
        <v>2.2000000000000002</v>
      </c>
      <c r="AF1832">
        <v>11200</v>
      </c>
      <c r="AG1832">
        <v>2.2799999999999998</v>
      </c>
      <c r="AH1832">
        <v>2.2000000000000002</v>
      </c>
      <c r="AI1832">
        <v>2.4</v>
      </c>
      <c r="AJ1832">
        <v>0</v>
      </c>
      <c r="AK1832">
        <v>0</v>
      </c>
      <c r="AL1832" t="s">
        <v>82</v>
      </c>
      <c r="AM1832" t="s">
        <v>72</v>
      </c>
      <c r="AN1832">
        <v>2.2000000000000002</v>
      </c>
      <c r="AO1832">
        <v>3570</v>
      </c>
      <c r="AP1832">
        <v>2775</v>
      </c>
      <c r="AQ1832">
        <v>0.72</v>
      </c>
      <c r="AR1832">
        <v>0.48648649999999999</v>
      </c>
      <c r="AS1832" t="s">
        <v>10744</v>
      </c>
      <c r="AT1832">
        <v>-1.0899999</v>
      </c>
      <c r="AU1832">
        <v>-0.33130695999999998</v>
      </c>
      <c r="AV1832">
        <v>1.48</v>
      </c>
      <c r="AW1832">
        <v>3.29</v>
      </c>
      <c r="AX1832">
        <v>0.2</v>
      </c>
      <c r="AY1832">
        <v>8.77193E-2</v>
      </c>
      <c r="AZ1832">
        <v>85207000</v>
      </c>
      <c r="BA1832">
        <v>6.6980000000000004</v>
      </c>
      <c r="BB1832">
        <v>2.2451430000000001</v>
      </c>
      <c r="BC1832">
        <v>-4.5142889999999998E-2</v>
      </c>
      <c r="BD1832">
        <v>-2.0106912000000001E-2</v>
      </c>
      <c r="BE1832">
        <v>2.0969229999999999</v>
      </c>
      <c r="BF1832">
        <v>0.10307693499999999</v>
      </c>
      <c r="BG1832">
        <v>4.9156279999999997E-2</v>
      </c>
      <c r="BH1832">
        <v>148508592</v>
      </c>
      <c r="BI1832">
        <v>0.32845625000000001</v>
      </c>
      <c r="BJ1832">
        <v>15</v>
      </c>
      <c r="BK1832">
        <v>0</v>
      </c>
      <c r="BL1832" t="b">
        <v>0</v>
      </c>
      <c r="BM1832">
        <v>2.2000000000000002</v>
      </c>
    </row>
    <row r="1833" spans="1:70">
      <c r="A1833" t="s">
        <v>10745</v>
      </c>
      <c r="B1833" t="s">
        <v>10746</v>
      </c>
      <c r="C1833" t="str">
        <f t="shared" si="140"/>
        <v>國安國際</v>
      </c>
      <c r="D1833" t="str">
        <f t="shared" si="141"/>
        <v>Telecommunications</v>
      </c>
      <c r="E1833" t="str">
        <f t="shared" si="142"/>
        <v>電訊</v>
      </c>
      <c r="F1833" t="str">
        <f t="shared" si="143"/>
        <v>Telecommunications Equipment</v>
      </c>
      <c r="G1833" t="str">
        <f t="shared" si="144"/>
        <v>電訊設備</v>
      </c>
      <c r="H1833" t="s">
        <v>68</v>
      </c>
      <c r="I1833" t="s">
        <v>69</v>
      </c>
      <c r="J1833" t="s">
        <v>70</v>
      </c>
      <c r="K1833" t="s">
        <v>71</v>
      </c>
      <c r="L1833" t="b">
        <v>0</v>
      </c>
      <c r="M1833" t="s">
        <v>72</v>
      </c>
      <c r="N1833" t="s">
        <v>73</v>
      </c>
      <c r="O1833" t="s">
        <v>74</v>
      </c>
      <c r="P1833" t="s">
        <v>10747</v>
      </c>
      <c r="Q1833" t="s">
        <v>10748</v>
      </c>
      <c r="R1833" t="s">
        <v>78</v>
      </c>
      <c r="S1833" t="s">
        <v>79</v>
      </c>
      <c r="T1833">
        <v>28800000</v>
      </c>
      <c r="U1833" t="s">
        <v>80</v>
      </c>
      <c r="V1833" t="b">
        <v>0</v>
      </c>
      <c r="W1833">
        <v>999739800000</v>
      </c>
      <c r="X1833">
        <v>3</v>
      </c>
      <c r="Y1833">
        <v>1.0000020000000001E-3</v>
      </c>
      <c r="Z1833">
        <v>3.2258132000000002</v>
      </c>
      <c r="AA1833">
        <v>1596161176</v>
      </c>
      <c r="AB1833">
        <v>3.2000000000000001E-2</v>
      </c>
      <c r="AC1833">
        <v>3.4000000000000002E-2</v>
      </c>
      <c r="AD1833" t="s">
        <v>10749</v>
      </c>
      <c r="AE1833">
        <v>2.9000000000000001E-2</v>
      </c>
      <c r="AF1833">
        <v>4974000</v>
      </c>
      <c r="AG1833">
        <v>3.1E-2</v>
      </c>
      <c r="AH1833">
        <v>3.1E-2</v>
      </c>
      <c r="AI1833">
        <v>3.2000000000000001E-2</v>
      </c>
      <c r="AJ1833">
        <v>0</v>
      </c>
      <c r="AK1833">
        <v>0</v>
      </c>
      <c r="AL1833" t="s">
        <v>82</v>
      </c>
      <c r="AM1833" t="s">
        <v>72</v>
      </c>
      <c r="AN1833">
        <v>3.2000000000000001E-2</v>
      </c>
      <c r="AO1833">
        <v>5968369</v>
      </c>
      <c r="AP1833">
        <v>24529250</v>
      </c>
      <c r="AQ1833">
        <v>1.0000001999999999E-2</v>
      </c>
      <c r="AR1833">
        <v>0.45454552999999998</v>
      </c>
      <c r="AS1833" t="s">
        <v>10750</v>
      </c>
      <c r="AT1833">
        <v>-7.3999999999999996E-2</v>
      </c>
      <c r="AU1833">
        <v>-0.69811319999999999</v>
      </c>
      <c r="AV1833">
        <v>2.1999999999999999E-2</v>
      </c>
      <c r="AW1833">
        <v>0.106</v>
      </c>
      <c r="AZ1833">
        <v>7748960256</v>
      </c>
      <c r="BA1833">
        <v>4.1000000000000002E-2</v>
      </c>
      <c r="BB1833">
        <v>4.6600000000000003E-2</v>
      </c>
      <c r="BC1833">
        <v>-1.4599997999999999E-2</v>
      </c>
      <c r="BD1833">
        <v>-0.31330466000000001</v>
      </c>
      <c r="BE1833">
        <v>5.6545455000000001E-2</v>
      </c>
      <c r="BF1833">
        <v>-2.4545452999999998E-2</v>
      </c>
      <c r="BG1833">
        <v>-0.43408358000000002</v>
      </c>
      <c r="BH1833">
        <v>247966736</v>
      </c>
      <c r="BI1833">
        <v>0.78048784000000004</v>
      </c>
      <c r="BJ1833">
        <v>15</v>
      </c>
      <c r="BK1833">
        <v>0</v>
      </c>
      <c r="BL1833" t="b">
        <v>0</v>
      </c>
      <c r="BM1833">
        <v>3.2000000000000001E-2</v>
      </c>
      <c r="BN1833">
        <v>1553612340</v>
      </c>
      <c r="BO1833">
        <v>1553612340</v>
      </c>
      <c r="BP1833">
        <v>1553612340</v>
      </c>
      <c r="BR1833">
        <v>-5.0000000000000001E-3</v>
      </c>
    </row>
    <row r="1834" spans="1:70">
      <c r="A1834" t="s">
        <v>10751</v>
      </c>
      <c r="B1834" t="s">
        <v>10752</v>
      </c>
      <c r="C1834" t="str">
        <f t="shared" si="140"/>
        <v>中天國際</v>
      </c>
      <c r="D1834" t="str">
        <f t="shared" si="141"/>
        <v>Information Technology</v>
      </c>
      <c r="E1834" t="str">
        <f t="shared" si="142"/>
        <v>資訊科技</v>
      </c>
      <c r="F1834" t="str">
        <f t="shared" si="143"/>
        <v>System and Data Technology Consultant</v>
      </c>
      <c r="G1834" t="str">
        <f t="shared" si="144"/>
        <v>系統及資料科技顧問</v>
      </c>
      <c r="H1834" t="s">
        <v>68</v>
      </c>
      <c r="I1834" t="s">
        <v>69</v>
      </c>
      <c r="J1834" t="s">
        <v>70</v>
      </c>
      <c r="K1834" t="s">
        <v>71</v>
      </c>
      <c r="L1834" t="b">
        <v>0</v>
      </c>
      <c r="M1834" t="s">
        <v>72</v>
      </c>
      <c r="N1834" t="s">
        <v>73</v>
      </c>
      <c r="O1834" t="s">
        <v>74</v>
      </c>
      <c r="P1834" t="s">
        <v>10753</v>
      </c>
      <c r="Q1834" t="s">
        <v>10754</v>
      </c>
      <c r="R1834" t="s">
        <v>78</v>
      </c>
      <c r="S1834" t="s">
        <v>79</v>
      </c>
      <c r="T1834">
        <v>28800000</v>
      </c>
      <c r="U1834" t="s">
        <v>80</v>
      </c>
      <c r="V1834" t="b">
        <v>0</v>
      </c>
      <c r="W1834">
        <v>1095816600000</v>
      </c>
      <c r="X1834">
        <v>3</v>
      </c>
      <c r="Y1834">
        <v>0</v>
      </c>
      <c r="Z1834">
        <v>0</v>
      </c>
      <c r="AA1834">
        <v>1595568206</v>
      </c>
      <c r="AB1834">
        <v>0.45</v>
      </c>
      <c r="AC1834">
        <v>0.45</v>
      </c>
      <c r="AD1834" t="s">
        <v>10755</v>
      </c>
      <c r="AE1834">
        <v>0.45</v>
      </c>
      <c r="AF1834">
        <v>15000</v>
      </c>
      <c r="AG1834">
        <v>0.45</v>
      </c>
      <c r="AH1834">
        <v>0.39</v>
      </c>
      <c r="AI1834">
        <v>0.52</v>
      </c>
      <c r="AJ1834">
        <v>0</v>
      </c>
      <c r="AK1834">
        <v>0</v>
      </c>
      <c r="AL1834" t="s">
        <v>82</v>
      </c>
      <c r="AM1834" t="s">
        <v>102</v>
      </c>
      <c r="AN1834">
        <v>0.45</v>
      </c>
      <c r="AO1834">
        <v>267576</v>
      </c>
      <c r="AP1834">
        <v>3750</v>
      </c>
      <c r="AQ1834">
        <v>0.19999998999999999</v>
      </c>
      <c r="AR1834">
        <v>0.79999995000000002</v>
      </c>
      <c r="AS1834" t="s">
        <v>10756</v>
      </c>
      <c r="AT1834">
        <v>-0.74000007000000001</v>
      </c>
      <c r="AU1834">
        <v>-0.62184876</v>
      </c>
      <c r="AV1834">
        <v>0.25</v>
      </c>
      <c r="AW1834">
        <v>1.19</v>
      </c>
      <c r="AZ1834">
        <v>410208992</v>
      </c>
      <c r="BA1834">
        <v>0.14799999999999999</v>
      </c>
      <c r="BB1834">
        <v>0.39414286999999998</v>
      </c>
      <c r="BC1834">
        <v>5.5857122000000002E-2</v>
      </c>
      <c r="BD1834">
        <v>0.14171796</v>
      </c>
      <c r="BE1834">
        <v>0.41356643999999998</v>
      </c>
      <c r="BF1834">
        <v>3.6433548000000003E-2</v>
      </c>
      <c r="BG1834">
        <v>8.8095999999999994E-2</v>
      </c>
      <c r="BH1834">
        <v>184594048</v>
      </c>
      <c r="BI1834">
        <v>3.0405405000000001</v>
      </c>
      <c r="BJ1834">
        <v>15</v>
      </c>
      <c r="BK1834">
        <v>0</v>
      </c>
      <c r="BL1834" t="b">
        <v>0</v>
      </c>
      <c r="BM1834">
        <v>0.45</v>
      </c>
      <c r="BN1834">
        <v>1553525940</v>
      </c>
      <c r="BO1834">
        <v>1553525940</v>
      </c>
      <c r="BP1834">
        <v>1553525940</v>
      </c>
      <c r="BQ1834">
        <v>1.8399186999999999</v>
      </c>
      <c r="BR1834">
        <v>0.24457599999999999</v>
      </c>
    </row>
    <row r="1835" spans="1:70">
      <c r="A1835" t="s">
        <v>10757</v>
      </c>
      <c r="B1835" t="s">
        <v>10758</v>
      </c>
      <c r="C1835" t="str">
        <f t="shared" si="140"/>
        <v>中國油氣控股</v>
      </c>
      <c r="D1835" t="str">
        <f t="shared" si="141"/>
        <v>Energy</v>
      </c>
      <c r="E1835" t="str">
        <f t="shared" si="142"/>
        <v>能源</v>
      </c>
      <c r="F1835" t="str">
        <f t="shared" si="143"/>
        <v>Oil and gas</v>
      </c>
      <c r="G1835" t="str">
        <f t="shared" si="144"/>
        <v>石油及天然氣</v>
      </c>
      <c r="H1835" t="s">
        <v>68</v>
      </c>
      <c r="I1835" t="s">
        <v>69</v>
      </c>
      <c r="J1835" t="s">
        <v>70</v>
      </c>
      <c r="K1835" t="s">
        <v>71</v>
      </c>
      <c r="L1835" t="b">
        <v>0</v>
      </c>
      <c r="M1835" t="s">
        <v>72</v>
      </c>
      <c r="N1835" t="s">
        <v>73</v>
      </c>
      <c r="O1835" t="s">
        <v>74</v>
      </c>
      <c r="P1835" t="s">
        <v>10759</v>
      </c>
      <c r="Q1835" t="s">
        <v>10760</v>
      </c>
      <c r="R1835" t="s">
        <v>78</v>
      </c>
      <c r="S1835" t="s">
        <v>79</v>
      </c>
      <c r="T1835">
        <v>28800000</v>
      </c>
      <c r="U1835" t="s">
        <v>80</v>
      </c>
      <c r="V1835" t="b">
        <v>0</v>
      </c>
      <c r="W1835">
        <v>1026351000000</v>
      </c>
      <c r="X1835">
        <v>3</v>
      </c>
      <c r="Y1835">
        <v>1.0000020000000001E-3</v>
      </c>
      <c r="Z1835">
        <v>1.8181856000000001</v>
      </c>
      <c r="AA1835">
        <v>1596160372</v>
      </c>
      <c r="AB1835">
        <v>5.6000000000000001E-2</v>
      </c>
      <c r="AC1835">
        <v>5.7000000000000002E-2</v>
      </c>
      <c r="AD1835" t="s">
        <v>10761</v>
      </c>
      <c r="AE1835">
        <v>5.6000000000000001E-2</v>
      </c>
      <c r="AF1835">
        <v>710000</v>
      </c>
      <c r="AG1835">
        <v>5.5E-2</v>
      </c>
      <c r="AH1835">
        <v>5.5E-2</v>
      </c>
      <c r="AI1835">
        <v>5.6000000000000001E-2</v>
      </c>
      <c r="AJ1835">
        <v>0</v>
      </c>
      <c r="AK1835">
        <v>0</v>
      </c>
      <c r="AL1835" t="s">
        <v>82</v>
      </c>
      <c r="AM1835" t="s">
        <v>72</v>
      </c>
      <c r="AN1835">
        <v>5.6000000000000001E-2</v>
      </c>
      <c r="AO1835">
        <v>6201000</v>
      </c>
      <c r="AP1835">
        <v>1769000</v>
      </c>
      <c r="AQ1835">
        <v>6.0000009999999996E-3</v>
      </c>
      <c r="AR1835">
        <v>0.12000002</v>
      </c>
      <c r="AS1835" t="s">
        <v>10762</v>
      </c>
      <c r="AT1835">
        <v>-0.23400000000000001</v>
      </c>
      <c r="AU1835">
        <v>-0.80689657000000004</v>
      </c>
      <c r="AV1835">
        <v>0.05</v>
      </c>
      <c r="AW1835">
        <v>0.28999999999999998</v>
      </c>
      <c r="AZ1835">
        <v>3345440000</v>
      </c>
      <c r="BA1835">
        <v>0.78900000000000003</v>
      </c>
      <c r="BB1835">
        <v>6.1057143000000001E-2</v>
      </c>
      <c r="BC1835">
        <v>-5.0571410000000002E-3</v>
      </c>
      <c r="BD1835">
        <v>-8.2826360000000002E-2</v>
      </c>
      <c r="BE1835">
        <v>7.9510490000000003E-2</v>
      </c>
      <c r="BF1835">
        <v>-2.3510486000000001E-2</v>
      </c>
      <c r="BG1835">
        <v>-0.29569040000000002</v>
      </c>
      <c r="BH1835">
        <v>187344640</v>
      </c>
      <c r="BI1835">
        <v>7.0975919999999998E-2</v>
      </c>
      <c r="BJ1835">
        <v>15</v>
      </c>
      <c r="BK1835">
        <v>0</v>
      </c>
      <c r="BL1835" t="b">
        <v>0</v>
      </c>
      <c r="BM1835">
        <v>5.6000000000000001E-2</v>
      </c>
      <c r="BN1835">
        <v>1553871540</v>
      </c>
      <c r="BO1835">
        <v>1553871540</v>
      </c>
      <c r="BP1835">
        <v>1553871540</v>
      </c>
      <c r="BR1835">
        <v>-2.682E-2</v>
      </c>
    </row>
    <row r="1836" spans="1:70">
      <c r="A1836" t="s">
        <v>10763</v>
      </c>
      <c r="B1836" t="s">
        <v>10764</v>
      </c>
      <c r="C1836" t="str">
        <f t="shared" si="140"/>
        <v>華彩控股</v>
      </c>
      <c r="D1836" t="str">
        <f t="shared" si="141"/>
        <v>Consumer Service</v>
      </c>
      <c r="E1836" t="str">
        <f t="shared" si="142"/>
        <v>消費者服務業</v>
      </c>
      <c r="F1836" t="str">
        <f t="shared" si="143"/>
        <v>Jewelry Watches</v>
      </c>
      <c r="G1836" t="str">
        <f t="shared" si="144"/>
        <v>珠寶鐘錶</v>
      </c>
      <c r="H1836" t="s">
        <v>68</v>
      </c>
      <c r="I1836" t="s">
        <v>69</v>
      </c>
      <c r="J1836" t="s">
        <v>70</v>
      </c>
      <c r="K1836" t="s">
        <v>71</v>
      </c>
      <c r="L1836" t="b">
        <v>0</v>
      </c>
      <c r="M1836" t="s">
        <v>72</v>
      </c>
      <c r="N1836" t="s">
        <v>73</v>
      </c>
      <c r="O1836" t="s">
        <v>74</v>
      </c>
      <c r="P1836" t="s">
        <v>10765</v>
      </c>
      <c r="Q1836" t="s">
        <v>10766</v>
      </c>
      <c r="R1836" t="s">
        <v>78</v>
      </c>
      <c r="S1836" t="s">
        <v>79</v>
      </c>
      <c r="T1836">
        <v>28800000</v>
      </c>
      <c r="U1836" t="s">
        <v>80</v>
      </c>
      <c r="V1836" t="b">
        <v>0</v>
      </c>
      <c r="W1836">
        <v>946949400000</v>
      </c>
      <c r="X1836">
        <v>3</v>
      </c>
      <c r="Y1836">
        <v>-3.9999930000000003E-3</v>
      </c>
      <c r="Z1836">
        <v>-2.2727233999999998</v>
      </c>
      <c r="AA1836">
        <v>1596094835</v>
      </c>
      <c r="AB1836">
        <v>0.17199999999999999</v>
      </c>
      <c r="AC1836">
        <v>0.17899999999999999</v>
      </c>
      <c r="AD1836" t="s">
        <v>10767</v>
      </c>
      <c r="AE1836">
        <v>0.17199999999999999</v>
      </c>
      <c r="AF1836">
        <v>438000</v>
      </c>
      <c r="AG1836">
        <v>0.17599999999999999</v>
      </c>
      <c r="AH1836">
        <v>0.16600000000000001</v>
      </c>
      <c r="AI1836">
        <v>0.17699999999999999</v>
      </c>
      <c r="AJ1836">
        <v>0</v>
      </c>
      <c r="AK1836">
        <v>0</v>
      </c>
      <c r="AL1836" t="s">
        <v>82</v>
      </c>
      <c r="AM1836" t="s">
        <v>72</v>
      </c>
      <c r="AN1836">
        <v>0.17699999999999999</v>
      </c>
      <c r="AO1836">
        <v>4113520</v>
      </c>
      <c r="AP1836">
        <v>771006</v>
      </c>
      <c r="AQ1836">
        <v>6.4000000000000001E-2</v>
      </c>
      <c r="AR1836">
        <v>0.59259260000000002</v>
      </c>
      <c r="AS1836" t="s">
        <v>10768</v>
      </c>
      <c r="AT1836">
        <v>-0.18299998000000001</v>
      </c>
      <c r="AU1836">
        <v>-0.51549290000000003</v>
      </c>
      <c r="AV1836">
        <v>0.108</v>
      </c>
      <c r="AW1836">
        <v>0.35499999999999998</v>
      </c>
      <c r="AX1836">
        <v>2E-3</v>
      </c>
      <c r="AY1836">
        <v>1.1363636999999999E-2</v>
      </c>
      <c r="AZ1836">
        <v>1029480000</v>
      </c>
      <c r="BA1836">
        <v>0.22900000000000001</v>
      </c>
      <c r="BB1836">
        <v>0.20780000000000001</v>
      </c>
      <c r="BC1836">
        <v>-3.5799995000000001E-2</v>
      </c>
      <c r="BD1836">
        <v>-0.17228101000000001</v>
      </c>
      <c r="BE1836">
        <v>0.17527972</v>
      </c>
      <c r="BF1836">
        <v>-3.2797158000000002E-3</v>
      </c>
      <c r="BG1836">
        <v>-1.8711325000000001E-2</v>
      </c>
      <c r="BH1836">
        <v>177070560</v>
      </c>
      <c r="BI1836">
        <v>0.75109170000000003</v>
      </c>
      <c r="BJ1836">
        <v>15</v>
      </c>
      <c r="BK1836">
        <v>0</v>
      </c>
      <c r="BL1836" t="b">
        <v>0</v>
      </c>
      <c r="BM1836">
        <v>0.17199999999999999</v>
      </c>
      <c r="BN1836">
        <v>1554044340</v>
      </c>
      <c r="BO1836">
        <v>1554044340</v>
      </c>
      <c r="BP1836">
        <v>1554044340</v>
      </c>
      <c r="BR1836">
        <v>-2.2499999999999999E-2</v>
      </c>
    </row>
    <row r="1837" spans="1:70">
      <c r="A1837" t="s">
        <v>10769</v>
      </c>
      <c r="B1837" t="s">
        <v>10770</v>
      </c>
      <c r="C1837" t="str">
        <f t="shared" si="140"/>
        <v>德萊建業</v>
      </c>
      <c r="D1837" t="str">
        <f t="shared" si="141"/>
        <v>Real Estate Construction</v>
      </c>
      <c r="E1837" t="str">
        <f t="shared" si="142"/>
        <v>地產建築</v>
      </c>
      <c r="F1837" t="str">
        <f t="shared" si="143"/>
        <v>Construction related</v>
      </c>
      <c r="G1837" t="str">
        <f t="shared" si="144"/>
        <v>建築相關</v>
      </c>
      <c r="H1837" t="s">
        <v>68</v>
      </c>
      <c r="I1837" t="s">
        <v>69</v>
      </c>
      <c r="J1837" t="s">
        <v>70</v>
      </c>
      <c r="K1837" t="s">
        <v>71</v>
      </c>
      <c r="L1837" t="b">
        <v>0</v>
      </c>
      <c r="M1837" t="s">
        <v>72</v>
      </c>
      <c r="N1837" t="s">
        <v>73</v>
      </c>
      <c r="O1837" t="s">
        <v>74</v>
      </c>
      <c r="P1837" t="s">
        <v>10771</v>
      </c>
      <c r="Q1837" t="s">
        <v>10772</v>
      </c>
      <c r="R1837" t="s">
        <v>78</v>
      </c>
      <c r="S1837" t="s">
        <v>79</v>
      </c>
      <c r="T1837">
        <v>28800000</v>
      </c>
      <c r="U1837" t="s">
        <v>80</v>
      </c>
      <c r="V1837" t="b">
        <v>0</v>
      </c>
      <c r="W1837">
        <v>1444354200000</v>
      </c>
      <c r="X1837">
        <v>3</v>
      </c>
      <c r="Y1837">
        <v>0</v>
      </c>
      <c r="Z1837">
        <v>0</v>
      </c>
      <c r="AA1837">
        <v>1595812800</v>
      </c>
      <c r="AB1837">
        <v>0.22</v>
      </c>
      <c r="AC1837">
        <v>0.224</v>
      </c>
      <c r="AD1837" t="s">
        <v>10773</v>
      </c>
      <c r="AE1837">
        <v>0.224</v>
      </c>
      <c r="AF1837">
        <v>24000</v>
      </c>
      <c r="AG1837">
        <v>0.22</v>
      </c>
      <c r="AH1837">
        <v>0.123</v>
      </c>
      <c r="AI1837">
        <v>0.22</v>
      </c>
      <c r="AJ1837">
        <v>0</v>
      </c>
      <c r="AK1837">
        <v>0</v>
      </c>
      <c r="AL1837" t="s">
        <v>82</v>
      </c>
      <c r="AM1837" t="s">
        <v>72</v>
      </c>
      <c r="AN1837">
        <v>0.224</v>
      </c>
      <c r="AO1837">
        <v>63507</v>
      </c>
      <c r="AP1837">
        <v>16000</v>
      </c>
      <c r="AQ1837">
        <v>3.0000000999999998E-2</v>
      </c>
      <c r="AR1837">
        <v>0.15789475</v>
      </c>
      <c r="AS1837" t="s">
        <v>10774</v>
      </c>
      <c r="AT1837">
        <v>-0.35</v>
      </c>
      <c r="AU1837">
        <v>-0.61403507000000002</v>
      </c>
      <c r="AV1837">
        <v>0.19</v>
      </c>
      <c r="AW1837">
        <v>0.56999999999999995</v>
      </c>
      <c r="AX1837">
        <v>0.01</v>
      </c>
      <c r="AY1837">
        <v>4.5454543E-2</v>
      </c>
      <c r="AZ1837">
        <v>800000000</v>
      </c>
      <c r="BA1837">
        <v>0.154</v>
      </c>
      <c r="BB1837">
        <v>0.24660000000000001</v>
      </c>
      <c r="BC1837">
        <v>-2.6600003000000001E-2</v>
      </c>
      <c r="BD1837">
        <v>-0.107867</v>
      </c>
      <c r="BE1837">
        <v>0.26622380000000001</v>
      </c>
      <c r="BF1837">
        <v>-4.6223790000000001E-2</v>
      </c>
      <c r="BG1837">
        <v>-0.17362757000000001</v>
      </c>
      <c r="BH1837">
        <v>176000000</v>
      </c>
      <c r="BI1837">
        <v>1.4285715000000001</v>
      </c>
      <c r="BJ1837">
        <v>15</v>
      </c>
      <c r="BK1837">
        <v>0</v>
      </c>
      <c r="BL1837" t="b">
        <v>0</v>
      </c>
      <c r="BM1837">
        <v>0.22</v>
      </c>
    </row>
    <row r="1838" spans="1:70">
      <c r="A1838" t="s">
        <v>10775</v>
      </c>
      <c r="B1838" t="s">
        <v>10776</v>
      </c>
      <c r="C1838" t="str">
        <f t="shared" si="140"/>
        <v>瑞威資管</v>
      </c>
      <c r="D1838" t="str">
        <f t="shared" si="141"/>
        <v>Financial</v>
      </c>
      <c r="E1838" t="str">
        <f t="shared" si="142"/>
        <v>金融</v>
      </c>
      <c r="F1838" t="str">
        <f t="shared" si="143"/>
        <v>Other financial services</v>
      </c>
      <c r="G1838" t="str">
        <f t="shared" si="144"/>
        <v>其他金融服務</v>
      </c>
      <c r="H1838" t="s">
        <v>68</v>
      </c>
      <c r="I1838" t="s">
        <v>69</v>
      </c>
      <c r="J1838" t="s">
        <v>70</v>
      </c>
      <c r="K1838" t="s">
        <v>71</v>
      </c>
      <c r="L1838" t="b">
        <v>0</v>
      </c>
      <c r="M1838" t="s">
        <v>72</v>
      </c>
      <c r="N1838" t="s">
        <v>73</v>
      </c>
      <c r="O1838" t="s">
        <v>74</v>
      </c>
      <c r="P1838" t="s">
        <v>10777</v>
      </c>
      <c r="Q1838" t="s">
        <v>10778</v>
      </c>
      <c r="R1838" t="s">
        <v>78</v>
      </c>
      <c r="S1838" t="s">
        <v>79</v>
      </c>
      <c r="T1838">
        <v>28800000</v>
      </c>
      <c r="U1838" t="s">
        <v>80</v>
      </c>
      <c r="V1838" t="b">
        <v>0</v>
      </c>
      <c r="W1838">
        <v>1542072600000</v>
      </c>
      <c r="X1838">
        <v>3</v>
      </c>
      <c r="Y1838">
        <v>4.5999999999999996</v>
      </c>
      <c r="Z1838">
        <v>-3.807607</v>
      </c>
      <c r="AA1838">
        <v>1593503963</v>
      </c>
      <c r="AB1838">
        <v>4.5999999999999996</v>
      </c>
      <c r="AC1838">
        <v>5.68</v>
      </c>
      <c r="AD1838" t="s">
        <v>10779</v>
      </c>
      <c r="AE1838">
        <v>4.66</v>
      </c>
      <c r="AF1838">
        <v>12400</v>
      </c>
      <c r="AG1838">
        <v>5</v>
      </c>
      <c r="AH1838">
        <v>4.01</v>
      </c>
      <c r="AI1838">
        <v>4.5</v>
      </c>
      <c r="AJ1838">
        <v>0</v>
      </c>
      <c r="AK1838">
        <v>0</v>
      </c>
      <c r="AL1838" t="s">
        <v>82</v>
      </c>
      <c r="AM1838" t="s">
        <v>102</v>
      </c>
      <c r="AN1838">
        <v>4.66</v>
      </c>
      <c r="AO1838">
        <v>2996</v>
      </c>
      <c r="AP1838">
        <v>0</v>
      </c>
      <c r="AQ1838">
        <v>0.90999985000000005</v>
      </c>
      <c r="AR1838">
        <v>0.24661241</v>
      </c>
      <c r="AS1838" t="s">
        <v>10780</v>
      </c>
      <c r="AT1838">
        <v>-1.0799999</v>
      </c>
      <c r="AU1838">
        <v>-0.19014084000000001</v>
      </c>
      <c r="AV1838">
        <v>3.69</v>
      </c>
      <c r="AW1838">
        <v>5.68</v>
      </c>
      <c r="AZ1838">
        <v>38340000</v>
      </c>
      <c r="BA1838">
        <v>0.29899999999999999</v>
      </c>
      <c r="BB1838">
        <v>4.765714</v>
      </c>
      <c r="BC1838">
        <v>-0.16571426</v>
      </c>
      <c r="BD1838">
        <v>-3.477218E-2</v>
      </c>
      <c r="BE1838">
        <v>4.8226570000000004</v>
      </c>
      <c r="BF1838">
        <v>-0.2226572</v>
      </c>
      <c r="BG1838">
        <v>-4.616899E-2</v>
      </c>
      <c r="BH1838">
        <v>705363968</v>
      </c>
      <c r="BI1838">
        <v>15.384615</v>
      </c>
      <c r="BJ1838">
        <v>15</v>
      </c>
      <c r="BK1838">
        <v>0</v>
      </c>
      <c r="BL1838" t="b">
        <v>0</v>
      </c>
      <c r="BM1838">
        <v>4.5999999999999996</v>
      </c>
      <c r="BN1838">
        <v>1553266740</v>
      </c>
      <c r="BO1838">
        <v>1553266740</v>
      </c>
      <c r="BP1838">
        <v>1553266740</v>
      </c>
    </row>
    <row r="1839" spans="1:70">
      <c r="A1839" t="s">
        <v>10781</v>
      </c>
      <c r="B1839" t="s">
        <v>10782</v>
      </c>
      <c r="C1839" t="str">
        <f t="shared" si="140"/>
        <v>乙德投資控股</v>
      </c>
      <c r="D1839" t="str">
        <f t="shared" si="141"/>
        <v>Real Estate Construction</v>
      </c>
      <c r="E1839" t="str">
        <f t="shared" si="142"/>
        <v>地產建築</v>
      </c>
      <c r="F1839" t="str">
        <f t="shared" si="143"/>
        <v>Building Materials</v>
      </c>
      <c r="G1839" t="str">
        <f t="shared" si="144"/>
        <v>建材</v>
      </c>
      <c r="H1839" t="s">
        <v>68</v>
      </c>
      <c r="I1839" t="s">
        <v>69</v>
      </c>
      <c r="J1839" t="s">
        <v>70</v>
      </c>
      <c r="K1839" t="s">
        <v>71</v>
      </c>
      <c r="L1839" t="b">
        <v>0</v>
      </c>
      <c r="M1839" t="s">
        <v>72</v>
      </c>
      <c r="N1839" t="s">
        <v>73</v>
      </c>
      <c r="O1839" t="s">
        <v>74</v>
      </c>
      <c r="P1839" t="s">
        <v>10783</v>
      </c>
      <c r="Q1839" t="s">
        <v>10784</v>
      </c>
      <c r="R1839" t="s">
        <v>78</v>
      </c>
      <c r="S1839" t="s">
        <v>79</v>
      </c>
      <c r="T1839">
        <v>28800000</v>
      </c>
      <c r="U1839" t="s">
        <v>80</v>
      </c>
      <c r="V1839" t="b">
        <v>0</v>
      </c>
      <c r="W1839">
        <v>1516152600000</v>
      </c>
      <c r="X1839">
        <v>3</v>
      </c>
      <c r="Y1839">
        <v>2.0000040000000001E-3</v>
      </c>
      <c r="Z1839">
        <v>0.87719475999999996</v>
      </c>
      <c r="AA1839">
        <v>1596004969</v>
      </c>
      <c r="AB1839">
        <v>0.23</v>
      </c>
      <c r="AC1839">
        <v>0.23</v>
      </c>
      <c r="AD1839" t="s">
        <v>10785</v>
      </c>
      <c r="AE1839">
        <v>0.22700000000000001</v>
      </c>
      <c r="AF1839">
        <v>7000000</v>
      </c>
      <c r="AG1839">
        <v>0.22800000000000001</v>
      </c>
      <c r="AH1839">
        <v>0.193</v>
      </c>
      <c r="AI1839">
        <v>0.249</v>
      </c>
      <c r="AJ1839">
        <v>0</v>
      </c>
      <c r="AK1839">
        <v>0</v>
      </c>
      <c r="AL1839" t="s">
        <v>82</v>
      </c>
      <c r="AM1839" t="s">
        <v>72</v>
      </c>
      <c r="AN1839">
        <v>0.22800000000000001</v>
      </c>
      <c r="AO1839">
        <v>213333</v>
      </c>
      <c r="AP1839">
        <v>1630000</v>
      </c>
      <c r="AQ1839">
        <v>7.7000009999999994E-2</v>
      </c>
      <c r="AR1839">
        <v>0.50326800000000005</v>
      </c>
      <c r="AS1839" t="s">
        <v>10786</v>
      </c>
      <c r="AT1839">
        <v>-0.34999996</v>
      </c>
      <c r="AU1839">
        <v>-0.60344819999999999</v>
      </c>
      <c r="AV1839">
        <v>0.153</v>
      </c>
      <c r="AW1839">
        <v>0.57999999999999996</v>
      </c>
      <c r="AZ1839">
        <v>800000000</v>
      </c>
      <c r="BA1839">
        <v>0.182</v>
      </c>
      <c r="BB1839">
        <v>0.23633333000000001</v>
      </c>
      <c r="BC1839">
        <v>-6.3333212999999999E-3</v>
      </c>
      <c r="BD1839">
        <v>-2.6798257999999998E-2</v>
      </c>
      <c r="BE1839">
        <v>0.22859721999999999</v>
      </c>
      <c r="BF1839">
        <v>1.4027804000000001E-3</v>
      </c>
      <c r="BG1839">
        <v>6.1364719999999996E-3</v>
      </c>
      <c r="BH1839">
        <v>184000000</v>
      </c>
      <c r="BI1839">
        <v>1.2637364</v>
      </c>
      <c r="BJ1839">
        <v>15</v>
      </c>
      <c r="BK1839">
        <v>0</v>
      </c>
      <c r="BL1839" t="b">
        <v>0</v>
      </c>
      <c r="BM1839">
        <v>0.23</v>
      </c>
      <c r="BN1839">
        <v>1560956340</v>
      </c>
      <c r="BO1839">
        <v>1560956340</v>
      </c>
      <c r="BP1839">
        <v>1560956340</v>
      </c>
    </row>
    <row r="1840" spans="1:70">
      <c r="A1840" t="s">
        <v>10787</v>
      </c>
      <c r="B1840" t="s">
        <v>10788</v>
      </c>
      <c r="C1840" t="str">
        <f t="shared" si="140"/>
        <v>AV策劃推廣</v>
      </c>
      <c r="D1840" t="str">
        <f t="shared" si="141"/>
        <v>Consumer Goods Manufacturing</v>
      </c>
      <c r="E1840" t="str">
        <f t="shared" si="142"/>
        <v>消費品製造</v>
      </c>
      <c r="F1840" t="str">
        <f t="shared" si="143"/>
        <v>Consumer Electronics</v>
      </c>
      <c r="G1840" t="str">
        <f t="shared" si="144"/>
        <v>電子消費品</v>
      </c>
      <c r="H1840" t="s">
        <v>68</v>
      </c>
      <c r="I1840" t="s">
        <v>69</v>
      </c>
      <c r="J1840" t="s">
        <v>70</v>
      </c>
      <c r="K1840" t="s">
        <v>71</v>
      </c>
      <c r="L1840" t="b">
        <v>0</v>
      </c>
      <c r="M1840" t="s">
        <v>72</v>
      </c>
      <c r="N1840" t="s">
        <v>73</v>
      </c>
      <c r="O1840" t="s">
        <v>74</v>
      </c>
      <c r="P1840" t="s">
        <v>10789</v>
      </c>
      <c r="Q1840" t="s">
        <v>10790</v>
      </c>
      <c r="R1840" t="s">
        <v>78</v>
      </c>
      <c r="S1840" t="s">
        <v>79</v>
      </c>
      <c r="T1840">
        <v>28800000</v>
      </c>
      <c r="U1840" t="s">
        <v>80</v>
      </c>
      <c r="V1840" t="b">
        <v>0</v>
      </c>
      <c r="W1840">
        <v>1513819800000</v>
      </c>
      <c r="X1840">
        <v>3</v>
      </c>
      <c r="Y1840">
        <v>-1.000002E-2</v>
      </c>
      <c r="Z1840">
        <v>-2.1739172999999998</v>
      </c>
      <c r="AA1840">
        <v>1596090569</v>
      </c>
      <c r="AB1840">
        <v>0.45</v>
      </c>
      <c r="AC1840">
        <v>0.45</v>
      </c>
      <c r="AD1840" t="s">
        <v>10791</v>
      </c>
      <c r="AE1840">
        <v>0.44</v>
      </c>
      <c r="AF1840">
        <v>70000</v>
      </c>
      <c r="AG1840">
        <v>0.46</v>
      </c>
      <c r="AH1840">
        <v>0.435</v>
      </c>
      <c r="AI1840">
        <v>0.46500000000000002</v>
      </c>
      <c r="AJ1840">
        <v>0</v>
      </c>
      <c r="AK1840">
        <v>0</v>
      </c>
      <c r="AL1840" t="s">
        <v>82</v>
      </c>
      <c r="AM1840" t="s">
        <v>72</v>
      </c>
      <c r="AN1840">
        <v>0.44</v>
      </c>
      <c r="AO1840">
        <v>309772</v>
      </c>
      <c r="AP1840">
        <v>131250</v>
      </c>
      <c r="AQ1840">
        <v>0.24</v>
      </c>
      <c r="AR1840">
        <v>1.1428571999999999</v>
      </c>
      <c r="AS1840" t="s">
        <v>10792</v>
      </c>
      <c r="AT1840">
        <v>-0.10000002400000001</v>
      </c>
      <c r="AU1840">
        <v>-0.18181822</v>
      </c>
      <c r="AV1840">
        <v>0.21</v>
      </c>
      <c r="AW1840">
        <v>0.55000000000000004</v>
      </c>
      <c r="AZ1840">
        <v>400000000</v>
      </c>
      <c r="BA1840">
        <v>0.30399999999999999</v>
      </c>
      <c r="BB1840">
        <v>0.46250000000000002</v>
      </c>
      <c r="BC1840">
        <v>-1.2500018E-2</v>
      </c>
      <c r="BD1840">
        <v>-2.7027064999999999E-2</v>
      </c>
      <c r="BE1840">
        <v>0.46861111999999999</v>
      </c>
      <c r="BF1840">
        <v>-1.8611132999999998E-2</v>
      </c>
      <c r="BG1840">
        <v>-3.9715516999999999E-2</v>
      </c>
      <c r="BH1840">
        <v>180000000</v>
      </c>
      <c r="BI1840">
        <v>1.4802630999999999</v>
      </c>
      <c r="BJ1840">
        <v>15</v>
      </c>
      <c r="BK1840">
        <v>0</v>
      </c>
      <c r="BL1840" t="b">
        <v>0</v>
      </c>
      <c r="BM1840">
        <v>0.45</v>
      </c>
      <c r="BN1840">
        <v>1553525940</v>
      </c>
      <c r="BO1840">
        <v>1553525940</v>
      </c>
      <c r="BP1840">
        <v>1553525940</v>
      </c>
    </row>
    <row r="1841" spans="1:70">
      <c r="A1841" t="s">
        <v>10793</v>
      </c>
      <c r="B1841" t="s">
        <v>10794</v>
      </c>
      <c r="C1841" t="str">
        <f t="shared" si="140"/>
        <v>中富資源</v>
      </c>
      <c r="D1841" t="str">
        <f t="shared" si="141"/>
        <v>Raw Materials</v>
      </c>
      <c r="E1841" t="str">
        <f t="shared" si="142"/>
        <v>原材料</v>
      </c>
      <c r="F1841" t="str">
        <f t="shared" si="143"/>
        <v>Precious metals</v>
      </c>
      <c r="G1841" t="str">
        <f t="shared" si="144"/>
        <v>貴金屬</v>
      </c>
      <c r="H1841" t="s">
        <v>68</v>
      </c>
      <c r="I1841" t="s">
        <v>69</v>
      </c>
      <c r="J1841" t="s">
        <v>70</v>
      </c>
      <c r="K1841" t="s">
        <v>71</v>
      </c>
      <c r="L1841" t="b">
        <v>0</v>
      </c>
      <c r="M1841" t="s">
        <v>72</v>
      </c>
      <c r="N1841" t="s">
        <v>73</v>
      </c>
      <c r="O1841" t="s">
        <v>74</v>
      </c>
      <c r="P1841" t="s">
        <v>10795</v>
      </c>
      <c r="Q1841" t="s">
        <v>10796</v>
      </c>
      <c r="R1841" t="s">
        <v>78</v>
      </c>
      <c r="S1841" t="s">
        <v>79</v>
      </c>
      <c r="T1841">
        <v>28800000</v>
      </c>
      <c r="U1841" t="s">
        <v>80</v>
      </c>
      <c r="V1841" t="b">
        <v>0</v>
      </c>
      <c r="W1841">
        <v>977103000000</v>
      </c>
      <c r="X1841">
        <v>3</v>
      </c>
      <c r="Y1841">
        <v>5.9999972999999996E-3</v>
      </c>
      <c r="Z1841">
        <v>3.5714269000000001</v>
      </c>
      <c r="AA1841">
        <v>1596007288</v>
      </c>
      <c r="AB1841">
        <v>0.17399999999999999</v>
      </c>
      <c r="AC1841">
        <v>0.17399999999999999</v>
      </c>
      <c r="AD1841" t="s">
        <v>10797</v>
      </c>
      <c r="AE1841">
        <v>0.16500000000000001</v>
      </c>
      <c r="AF1841">
        <v>200</v>
      </c>
      <c r="AG1841">
        <v>0.16800000000000001</v>
      </c>
      <c r="AH1841">
        <v>0.17199999999999999</v>
      </c>
      <c r="AI1841">
        <v>0.32</v>
      </c>
      <c r="AJ1841">
        <v>0</v>
      </c>
      <c r="AK1841">
        <v>0</v>
      </c>
      <c r="AL1841" t="s">
        <v>82</v>
      </c>
      <c r="AM1841" t="s">
        <v>72</v>
      </c>
      <c r="AN1841">
        <v>0.16500000000000001</v>
      </c>
      <c r="AO1841">
        <v>227311</v>
      </c>
      <c r="AP1841">
        <v>50453</v>
      </c>
      <c r="AQ1841">
        <v>0.161</v>
      </c>
      <c r="AR1841">
        <v>12.384615</v>
      </c>
      <c r="AS1841" t="s">
        <v>10798</v>
      </c>
      <c r="AT1841">
        <v>-0.38600000000000001</v>
      </c>
      <c r="AU1841">
        <v>-0.6892857</v>
      </c>
      <c r="AV1841">
        <v>1.2999999999999999E-2</v>
      </c>
      <c r="AW1841">
        <v>0.56000000000000005</v>
      </c>
      <c r="AZ1841">
        <v>1052419968</v>
      </c>
      <c r="BA1841">
        <v>0.151</v>
      </c>
      <c r="BB1841">
        <v>0.19351429000000001</v>
      </c>
      <c r="BC1841">
        <v>-1.9514291999999999E-2</v>
      </c>
      <c r="BD1841">
        <v>-0.10084161</v>
      </c>
      <c r="BE1841">
        <v>0.21537063000000001</v>
      </c>
      <c r="BF1841">
        <v>-4.1370629999999999E-2</v>
      </c>
      <c r="BG1841">
        <v>-0.19209039999999999</v>
      </c>
      <c r="BH1841">
        <v>183121072</v>
      </c>
      <c r="BI1841">
        <v>1.1523178999999999</v>
      </c>
      <c r="BJ1841">
        <v>15</v>
      </c>
      <c r="BK1841">
        <v>0</v>
      </c>
      <c r="BL1841" t="b">
        <v>0</v>
      </c>
      <c r="BM1841">
        <v>0.17399999999999999</v>
      </c>
      <c r="BN1841">
        <v>1553871540</v>
      </c>
      <c r="BO1841">
        <v>1553871540</v>
      </c>
      <c r="BP1841">
        <v>1553871540</v>
      </c>
    </row>
    <row r="1842" spans="1:70">
      <c r="A1842" t="s">
        <v>10799</v>
      </c>
      <c r="B1842" t="s">
        <v>10800</v>
      </c>
      <c r="C1842" t="str">
        <f t="shared" si="140"/>
        <v>邵氏兄弟控股</v>
      </c>
      <c r="D1842" t="str">
        <f t="shared" si="141"/>
        <v>Consumer Goods Manufacturing</v>
      </c>
      <c r="E1842" t="str">
        <f t="shared" si="142"/>
        <v>消費品製造</v>
      </c>
      <c r="F1842" t="str">
        <f t="shared" si="143"/>
        <v>Textile and Clothing</v>
      </c>
      <c r="G1842" t="str">
        <f t="shared" si="144"/>
        <v>紡織製衣</v>
      </c>
      <c r="H1842" t="s">
        <v>68</v>
      </c>
      <c r="I1842" t="s">
        <v>69</v>
      </c>
      <c r="J1842" t="s">
        <v>70</v>
      </c>
      <c r="K1842" t="s">
        <v>71</v>
      </c>
      <c r="L1842" t="b">
        <v>0</v>
      </c>
      <c r="M1842" t="s">
        <v>72</v>
      </c>
      <c r="N1842" t="s">
        <v>73</v>
      </c>
      <c r="O1842" t="s">
        <v>74</v>
      </c>
      <c r="P1842" t="s">
        <v>10801</v>
      </c>
      <c r="Q1842" t="s">
        <v>10802</v>
      </c>
      <c r="R1842" t="s">
        <v>78</v>
      </c>
      <c r="S1842" t="s">
        <v>79</v>
      </c>
      <c r="T1842">
        <v>28800000</v>
      </c>
      <c r="U1842" t="s">
        <v>80</v>
      </c>
      <c r="V1842" t="b">
        <v>0</v>
      </c>
      <c r="W1842">
        <v>1264987800000</v>
      </c>
      <c r="X1842">
        <v>3</v>
      </c>
      <c r="Y1842">
        <v>-9.9998709999999996E-4</v>
      </c>
      <c r="Z1842">
        <v>-0.77518385999999995</v>
      </c>
      <c r="AA1842">
        <v>1596088005</v>
      </c>
      <c r="AB1842">
        <v>0.128</v>
      </c>
      <c r="AC1842">
        <v>0.128</v>
      </c>
      <c r="AD1842" t="s">
        <v>5121</v>
      </c>
      <c r="AE1842">
        <v>0.126</v>
      </c>
      <c r="AF1842">
        <v>234000</v>
      </c>
      <c r="AG1842">
        <v>0.129</v>
      </c>
      <c r="AH1842">
        <v>0.126</v>
      </c>
      <c r="AI1842">
        <v>0.128</v>
      </c>
      <c r="AJ1842">
        <v>0</v>
      </c>
      <c r="AK1842">
        <v>0</v>
      </c>
      <c r="AL1842" t="s">
        <v>82</v>
      </c>
      <c r="AM1842" t="s">
        <v>102</v>
      </c>
      <c r="AN1842">
        <v>0.126</v>
      </c>
      <c r="AO1842">
        <v>525261</v>
      </c>
      <c r="AP1842">
        <v>184250</v>
      </c>
      <c r="AQ1842">
        <v>8.0000090000000006E-3</v>
      </c>
      <c r="AR1842">
        <v>6.6666744999999999E-2</v>
      </c>
      <c r="AS1842" t="s">
        <v>10803</v>
      </c>
      <c r="AT1842">
        <v>-7.0999994999999996E-2</v>
      </c>
      <c r="AU1842">
        <v>-0.35678389999999999</v>
      </c>
      <c r="AV1842">
        <v>0.12</v>
      </c>
      <c r="AW1842">
        <v>0.19900000000000001</v>
      </c>
      <c r="AZ1842">
        <v>1419609984</v>
      </c>
      <c r="BA1842">
        <v>4.3999999999999997E-2</v>
      </c>
      <c r="BB1842">
        <v>0.13054286000000001</v>
      </c>
      <c r="BC1842">
        <v>-2.5428534E-3</v>
      </c>
      <c r="BD1842">
        <v>-1.9479067999999999E-2</v>
      </c>
      <c r="BE1842">
        <v>0.14965734</v>
      </c>
      <c r="BF1842">
        <v>-2.1657333000000001E-2</v>
      </c>
      <c r="BG1842">
        <v>-0.1447128</v>
      </c>
      <c r="BH1842">
        <v>181710080</v>
      </c>
      <c r="BI1842">
        <v>2.9090910000000001</v>
      </c>
      <c r="BJ1842">
        <v>15</v>
      </c>
      <c r="BK1842">
        <v>0</v>
      </c>
      <c r="BL1842" t="b">
        <v>0</v>
      </c>
      <c r="BM1842">
        <v>0.128</v>
      </c>
      <c r="BN1842">
        <v>1553007540</v>
      </c>
      <c r="BO1842">
        <v>1553007540</v>
      </c>
      <c r="BP1842">
        <v>1553007540</v>
      </c>
      <c r="BQ1842">
        <v>9.0909089999999999</v>
      </c>
      <c r="BR1842">
        <v>1.4080000000000001E-2</v>
      </c>
    </row>
    <row r="1843" spans="1:70">
      <c r="A1843" t="s">
        <v>10804</v>
      </c>
      <c r="B1843" t="s">
        <v>10805</v>
      </c>
      <c r="C1843" t="str">
        <f t="shared" si="140"/>
        <v>納尼亞集團</v>
      </c>
      <c r="D1843" t="str">
        <f t="shared" si="141"/>
        <v>Consumer Goods Manufacturing</v>
      </c>
      <c r="E1843" t="str">
        <f t="shared" si="142"/>
        <v>消費品製造</v>
      </c>
      <c r="F1843" t="str">
        <f t="shared" si="143"/>
        <v>Textile and Clothing</v>
      </c>
      <c r="G1843" t="str">
        <f t="shared" si="144"/>
        <v>紡織製衣</v>
      </c>
      <c r="H1843" t="s">
        <v>68</v>
      </c>
      <c r="I1843" t="s">
        <v>69</v>
      </c>
      <c r="J1843" t="s">
        <v>70</v>
      </c>
      <c r="K1843" t="s">
        <v>71</v>
      </c>
      <c r="L1843" t="b">
        <v>0</v>
      </c>
      <c r="M1843" t="s">
        <v>72</v>
      </c>
      <c r="N1843" t="s">
        <v>73</v>
      </c>
      <c r="O1843" t="s">
        <v>74</v>
      </c>
      <c r="P1843" t="s">
        <v>10806</v>
      </c>
      <c r="Q1843" t="s">
        <v>10807</v>
      </c>
      <c r="R1843" t="s">
        <v>78</v>
      </c>
      <c r="S1843" t="s">
        <v>79</v>
      </c>
      <c r="T1843">
        <v>28800000</v>
      </c>
      <c r="U1843" t="s">
        <v>80</v>
      </c>
      <c r="V1843" t="b">
        <v>0</v>
      </c>
      <c r="W1843">
        <v>1551144600000</v>
      </c>
      <c r="X1843">
        <v>3</v>
      </c>
      <c r="Y1843">
        <v>-1.2000009000000001E-2</v>
      </c>
      <c r="Z1843">
        <v>-5.2401790000000004</v>
      </c>
      <c r="AA1843">
        <v>1596094129</v>
      </c>
      <c r="AB1843">
        <v>0.217</v>
      </c>
      <c r="AC1843">
        <v>0.218</v>
      </c>
      <c r="AD1843" t="s">
        <v>10808</v>
      </c>
      <c r="AE1843">
        <v>0.216</v>
      </c>
      <c r="AF1843">
        <v>140000</v>
      </c>
      <c r="AG1843">
        <v>0.22900000000000001</v>
      </c>
      <c r="AH1843">
        <v>0.19600000000000001</v>
      </c>
      <c r="AI1843">
        <v>0.221</v>
      </c>
      <c r="AJ1843">
        <v>0</v>
      </c>
      <c r="AK1843">
        <v>0</v>
      </c>
      <c r="AL1843" t="s">
        <v>82</v>
      </c>
      <c r="AM1843" t="s">
        <v>102</v>
      </c>
      <c r="AN1843">
        <v>0.217</v>
      </c>
      <c r="AO1843">
        <v>183636</v>
      </c>
      <c r="AP1843">
        <v>269375</v>
      </c>
      <c r="AQ1843">
        <v>4.4999986999999998E-2</v>
      </c>
      <c r="AR1843">
        <v>0.26162782000000001</v>
      </c>
      <c r="AS1843" t="s">
        <v>10809</v>
      </c>
      <c r="AT1843">
        <v>-0.38300002</v>
      </c>
      <c r="AU1843">
        <v>-0.63833329999999999</v>
      </c>
      <c r="AV1843">
        <v>0.17199999999999999</v>
      </c>
      <c r="AW1843">
        <v>0.6</v>
      </c>
      <c r="AZ1843">
        <v>800000000</v>
      </c>
      <c r="BB1843">
        <v>0.22702776999999999</v>
      </c>
      <c r="BC1843">
        <v>-1.0027781E-2</v>
      </c>
      <c r="BD1843">
        <v>-4.4169843E-2</v>
      </c>
      <c r="BE1843">
        <v>0.23672915999999999</v>
      </c>
      <c r="BF1843">
        <v>-1.9729166999999999E-2</v>
      </c>
      <c r="BG1843">
        <v>-8.3340675000000003E-2</v>
      </c>
      <c r="BH1843">
        <v>173600000</v>
      </c>
      <c r="BJ1843">
        <v>15</v>
      </c>
      <c r="BK1843">
        <v>0</v>
      </c>
      <c r="BL1843" t="b">
        <v>0</v>
      </c>
      <c r="BM1843">
        <v>0.217</v>
      </c>
      <c r="BN1843">
        <v>1553525940</v>
      </c>
      <c r="BO1843">
        <v>1553525940</v>
      </c>
      <c r="BP1843">
        <v>1553525940</v>
      </c>
    </row>
    <row r="1844" spans="1:70">
      <c r="A1844" t="s">
        <v>10810</v>
      </c>
      <c r="B1844" t="s">
        <v>10811</v>
      </c>
      <c r="C1844" t="str">
        <f t="shared" si="140"/>
        <v>達進東方照明</v>
      </c>
      <c r="D1844" t="str">
        <f t="shared" si="141"/>
        <v>Environmental protection</v>
      </c>
      <c r="E1844" t="str">
        <f t="shared" si="142"/>
        <v>環保</v>
      </c>
      <c r="F1844" t="str">
        <f t="shared" si="143"/>
        <v>LED</v>
      </c>
      <c r="G1844" t="str">
        <f t="shared" si="144"/>
        <v>LED</v>
      </c>
      <c r="H1844" t="s">
        <v>68</v>
      </c>
      <c r="I1844" t="s">
        <v>69</v>
      </c>
      <c r="J1844" t="s">
        <v>70</v>
      </c>
      <c r="K1844" t="s">
        <v>71</v>
      </c>
      <c r="L1844" t="b">
        <v>0</v>
      </c>
      <c r="M1844" t="s">
        <v>72</v>
      </c>
      <c r="N1844" t="s">
        <v>73</v>
      </c>
      <c r="O1844" t="s">
        <v>74</v>
      </c>
      <c r="P1844" t="s">
        <v>10812</v>
      </c>
      <c r="Q1844" t="s">
        <v>10813</v>
      </c>
      <c r="R1844" t="s">
        <v>78</v>
      </c>
      <c r="S1844" t="s">
        <v>79</v>
      </c>
      <c r="T1844">
        <v>28800000</v>
      </c>
      <c r="U1844" t="s">
        <v>80</v>
      </c>
      <c r="V1844" t="b">
        <v>0</v>
      </c>
      <c r="W1844">
        <v>1151026200000</v>
      </c>
      <c r="X1844">
        <v>3</v>
      </c>
      <c r="Y1844">
        <v>0</v>
      </c>
      <c r="Z1844">
        <v>0</v>
      </c>
      <c r="AA1844">
        <v>1596159034</v>
      </c>
      <c r="AB1844">
        <v>6.9000000000000006E-2</v>
      </c>
      <c r="AC1844">
        <v>7.3999999999999996E-2</v>
      </c>
      <c r="AD1844" t="s">
        <v>10123</v>
      </c>
      <c r="AE1844">
        <v>7.3999999999999996E-2</v>
      </c>
      <c r="AF1844">
        <v>2000</v>
      </c>
      <c r="AG1844">
        <v>6.9000000000000006E-2</v>
      </c>
      <c r="AH1844">
        <v>6.3E-2</v>
      </c>
      <c r="AI1844">
        <v>6.9000000000000006E-2</v>
      </c>
      <c r="AJ1844">
        <v>0</v>
      </c>
      <c r="AK1844">
        <v>0</v>
      </c>
      <c r="AL1844" t="s">
        <v>82</v>
      </c>
      <c r="AM1844" t="s">
        <v>72</v>
      </c>
      <c r="AN1844">
        <v>7.3999999999999996E-2</v>
      </c>
      <c r="AO1844">
        <v>2195331</v>
      </c>
      <c r="AP1844">
        <v>1476784</v>
      </c>
      <c r="AQ1844">
        <v>2.9000000000000001E-2</v>
      </c>
      <c r="AR1844">
        <v>0.72499999999999998</v>
      </c>
      <c r="AS1844" t="s">
        <v>10814</v>
      </c>
      <c r="AT1844">
        <v>-0.04</v>
      </c>
      <c r="AU1844">
        <v>-0.36697247999999999</v>
      </c>
      <c r="AV1844">
        <v>0.04</v>
      </c>
      <c r="AW1844">
        <v>0.109</v>
      </c>
      <c r="AZ1844">
        <v>2718240000</v>
      </c>
      <c r="BA1844">
        <v>4.2000000000000003E-2</v>
      </c>
      <c r="BB1844">
        <v>5.9342856999999999E-2</v>
      </c>
      <c r="BC1844">
        <v>9.6571409999999993E-3</v>
      </c>
      <c r="BD1844">
        <v>0.16273467</v>
      </c>
      <c r="BE1844">
        <v>5.8223776999999997E-2</v>
      </c>
      <c r="BF1844">
        <v>1.0776222E-2</v>
      </c>
      <c r="BG1844">
        <v>0.18508284</v>
      </c>
      <c r="BH1844">
        <v>190357888</v>
      </c>
      <c r="BI1844">
        <v>1.6428571000000001</v>
      </c>
      <c r="BJ1844">
        <v>15</v>
      </c>
      <c r="BK1844">
        <v>0</v>
      </c>
      <c r="BL1844" t="b">
        <v>0</v>
      </c>
      <c r="BM1844">
        <v>6.9000000000000006E-2</v>
      </c>
      <c r="BN1844">
        <v>1553612340</v>
      </c>
      <c r="BO1844">
        <v>1553612340</v>
      </c>
      <c r="BP1844">
        <v>1553612340</v>
      </c>
      <c r="BR1844">
        <v>-3.8800000000000001E-2</v>
      </c>
    </row>
    <row r="1845" spans="1:70">
      <c r="A1845" t="s">
        <v>10815</v>
      </c>
      <c r="B1845" t="s">
        <v>10816</v>
      </c>
      <c r="C1845" t="str">
        <f t="shared" si="140"/>
        <v>TBKS HLDGS</v>
      </c>
      <c r="D1845" t="str">
        <f t="shared" si="141"/>
        <v>Real Estate Construction</v>
      </c>
      <c r="E1845" t="str">
        <f t="shared" si="142"/>
        <v>地產建築</v>
      </c>
      <c r="F1845" t="str">
        <f t="shared" si="143"/>
        <v>Construction related</v>
      </c>
      <c r="G1845" t="str">
        <f t="shared" si="144"/>
        <v>建築相關</v>
      </c>
      <c r="H1845" t="s">
        <v>68</v>
      </c>
      <c r="I1845" t="s">
        <v>69</v>
      </c>
      <c r="J1845" t="s">
        <v>70</v>
      </c>
      <c r="K1845" t="s">
        <v>71</v>
      </c>
      <c r="L1845" t="b">
        <v>0</v>
      </c>
      <c r="M1845" t="s">
        <v>72</v>
      </c>
      <c r="N1845" t="s">
        <v>73</v>
      </c>
      <c r="O1845" t="s">
        <v>74</v>
      </c>
      <c r="P1845" t="s">
        <v>10817</v>
      </c>
      <c r="Q1845" t="s">
        <v>10818</v>
      </c>
      <c r="R1845" t="s">
        <v>78</v>
      </c>
      <c r="S1845" t="s">
        <v>79</v>
      </c>
      <c r="T1845">
        <v>28800000</v>
      </c>
      <c r="U1845" t="s">
        <v>80</v>
      </c>
      <c r="V1845" t="b">
        <v>0</v>
      </c>
      <c r="W1845">
        <v>1569807000000</v>
      </c>
      <c r="X1845">
        <v>3</v>
      </c>
      <c r="Y1845">
        <v>1.0000020000000001E-3</v>
      </c>
      <c r="Z1845">
        <v>0.54945164999999996</v>
      </c>
      <c r="AA1845">
        <v>1596159410</v>
      </c>
      <c r="AB1845">
        <v>0.183</v>
      </c>
      <c r="AC1845">
        <v>0.183</v>
      </c>
      <c r="AD1845" t="s">
        <v>4190</v>
      </c>
      <c r="AE1845">
        <v>0.183</v>
      </c>
      <c r="AF1845">
        <v>5000</v>
      </c>
      <c r="AG1845">
        <v>0.182</v>
      </c>
      <c r="AH1845">
        <v>0.183</v>
      </c>
      <c r="AI1845">
        <v>0.19</v>
      </c>
      <c r="AL1845" t="s">
        <v>82</v>
      </c>
      <c r="AM1845" t="s">
        <v>3996</v>
      </c>
      <c r="AN1845">
        <v>0.183</v>
      </c>
      <c r="AO1845">
        <v>484923</v>
      </c>
      <c r="AP1845">
        <v>123125</v>
      </c>
      <c r="AQ1845">
        <v>1.2999996999999999E-2</v>
      </c>
      <c r="AR1845">
        <v>7.6470570000000002E-2</v>
      </c>
      <c r="AS1845" t="s">
        <v>10819</v>
      </c>
      <c r="AT1845">
        <v>-0.78700006</v>
      </c>
      <c r="AU1845">
        <v>-0.81134030000000001</v>
      </c>
      <c r="AV1845">
        <v>0.17</v>
      </c>
      <c r="AW1845">
        <v>0.97</v>
      </c>
      <c r="AZ1845">
        <v>1000000000</v>
      </c>
      <c r="BB1845">
        <v>0.19737141999999999</v>
      </c>
      <c r="BC1845">
        <v>-1.4371425E-2</v>
      </c>
      <c r="BD1845">
        <v>-7.2814113999999999E-2</v>
      </c>
      <c r="BE1845">
        <v>0.23874126000000001</v>
      </c>
      <c r="BF1845">
        <v>-5.5741264999999998E-2</v>
      </c>
      <c r="BG1845">
        <v>-0.23347981000000001</v>
      </c>
      <c r="BH1845">
        <v>184004672</v>
      </c>
      <c r="BJ1845">
        <v>15</v>
      </c>
      <c r="BK1845">
        <v>0</v>
      </c>
      <c r="BL1845" t="b">
        <v>0</v>
      </c>
      <c r="BM1845">
        <v>0.183</v>
      </c>
    </row>
    <row r="1846" spans="1:70">
      <c r="A1846" t="s">
        <v>10820</v>
      </c>
      <c r="B1846" t="s">
        <v>10821</v>
      </c>
      <c r="C1846" t="str">
        <f t="shared" si="140"/>
        <v>新華通訊頻媒</v>
      </c>
      <c r="D1846" t="str">
        <f t="shared" si="141"/>
        <v>Consumer Service</v>
      </c>
      <c r="E1846" t="str">
        <f t="shared" si="142"/>
        <v>消費者服務業</v>
      </c>
      <c r="F1846" t="str">
        <f t="shared" si="143"/>
        <v>Support Service</v>
      </c>
      <c r="G1846" t="str">
        <f t="shared" si="144"/>
        <v>支援服務</v>
      </c>
      <c r="H1846" t="s">
        <v>68</v>
      </c>
      <c r="I1846" t="s">
        <v>69</v>
      </c>
      <c r="J1846" t="s">
        <v>70</v>
      </c>
      <c r="K1846" t="s">
        <v>71</v>
      </c>
      <c r="L1846" t="b">
        <v>0</v>
      </c>
      <c r="M1846" t="s">
        <v>72</v>
      </c>
      <c r="N1846" t="s">
        <v>73</v>
      </c>
      <c r="O1846" t="s">
        <v>74</v>
      </c>
      <c r="P1846" t="s">
        <v>10822</v>
      </c>
      <c r="Q1846" t="s">
        <v>10823</v>
      </c>
      <c r="R1846" t="s">
        <v>78</v>
      </c>
      <c r="S1846" t="s">
        <v>79</v>
      </c>
      <c r="T1846">
        <v>28800000</v>
      </c>
      <c r="U1846" t="s">
        <v>80</v>
      </c>
      <c r="V1846" t="b">
        <v>0</v>
      </c>
      <c r="W1846">
        <v>1059096600000</v>
      </c>
      <c r="X1846">
        <v>3</v>
      </c>
      <c r="Y1846">
        <v>-1.0999999999999999E-2</v>
      </c>
      <c r="Z1846">
        <v>-10.679612000000001</v>
      </c>
      <c r="AA1846">
        <v>1596095985</v>
      </c>
      <c r="AB1846">
        <v>9.1999999999999998E-2</v>
      </c>
      <c r="AC1846">
        <v>0.112</v>
      </c>
      <c r="AD1846" t="s">
        <v>10824</v>
      </c>
      <c r="AE1846">
        <v>0.09</v>
      </c>
      <c r="AF1846">
        <v>521000</v>
      </c>
      <c r="AG1846">
        <v>0.10299999999999999</v>
      </c>
      <c r="AH1846">
        <v>9.1999999999999998E-2</v>
      </c>
      <c r="AI1846">
        <v>0.111</v>
      </c>
      <c r="AJ1846">
        <v>0</v>
      </c>
      <c r="AK1846">
        <v>0</v>
      </c>
      <c r="AL1846" t="s">
        <v>82</v>
      </c>
      <c r="AM1846" t="s">
        <v>72</v>
      </c>
      <c r="AN1846">
        <v>0.10299999999999999</v>
      </c>
      <c r="AO1846">
        <v>2188734</v>
      </c>
      <c r="AP1846">
        <v>1886125</v>
      </c>
      <c r="AQ1846">
        <v>2.7000003000000002E-2</v>
      </c>
      <c r="AR1846">
        <v>0.41538468000000001</v>
      </c>
      <c r="AS1846" t="s">
        <v>10825</v>
      </c>
      <c r="AT1846">
        <v>-7.6999999999999999E-2</v>
      </c>
      <c r="AU1846">
        <v>-0.45562130000000001</v>
      </c>
      <c r="AV1846">
        <v>6.5000000000000002E-2</v>
      </c>
      <c r="AW1846">
        <v>0.16900000000000001</v>
      </c>
      <c r="AZ1846">
        <v>1675869952</v>
      </c>
      <c r="BA1846">
        <v>0.05</v>
      </c>
      <c r="BB1846">
        <v>8.4250000000000005E-2</v>
      </c>
      <c r="BC1846">
        <v>7.7499969999999998E-3</v>
      </c>
      <c r="BD1846">
        <v>9.1988094000000006E-2</v>
      </c>
      <c r="BE1846">
        <v>8.9618059999999999E-2</v>
      </c>
      <c r="BF1846">
        <v>2.3819432000000001E-3</v>
      </c>
      <c r="BG1846">
        <v>2.6578830000000001E-2</v>
      </c>
      <c r="BH1846">
        <v>154180032</v>
      </c>
      <c r="BI1846">
        <v>1.84</v>
      </c>
      <c r="BJ1846">
        <v>15</v>
      </c>
      <c r="BK1846">
        <v>0</v>
      </c>
      <c r="BL1846" t="b">
        <v>0</v>
      </c>
      <c r="BM1846">
        <v>9.1999999999999998E-2</v>
      </c>
      <c r="BN1846">
        <v>1561647540</v>
      </c>
      <c r="BO1846">
        <v>1561647540</v>
      </c>
      <c r="BP1846">
        <v>1561647540</v>
      </c>
      <c r="BR1846">
        <v>-1.1999999999999999E-3</v>
      </c>
    </row>
    <row r="1847" spans="1:70">
      <c r="A1847" t="s">
        <v>10826</v>
      </c>
      <c r="B1847" t="s">
        <v>10827</v>
      </c>
      <c r="C1847" t="str">
        <f t="shared" si="140"/>
        <v>魯証期貨</v>
      </c>
      <c r="D1847" t="str">
        <f t="shared" si="141"/>
        <v>Financial</v>
      </c>
      <c r="E1847" t="str">
        <f t="shared" si="142"/>
        <v>金融</v>
      </c>
      <c r="F1847" t="str">
        <f t="shared" si="143"/>
        <v>Securities and Financing</v>
      </c>
      <c r="G1847" t="str">
        <f t="shared" si="144"/>
        <v>證券及融資</v>
      </c>
      <c r="H1847" t="s">
        <v>68</v>
      </c>
      <c r="I1847" t="s">
        <v>69</v>
      </c>
      <c r="J1847" t="s">
        <v>70</v>
      </c>
      <c r="K1847" t="s">
        <v>71</v>
      </c>
      <c r="L1847" t="b">
        <v>0</v>
      </c>
      <c r="M1847" t="s">
        <v>72</v>
      </c>
      <c r="N1847" t="s">
        <v>73</v>
      </c>
      <c r="O1847" t="s">
        <v>74</v>
      </c>
      <c r="P1847" t="s">
        <v>10828</v>
      </c>
      <c r="Q1847" t="s">
        <v>10829</v>
      </c>
      <c r="R1847" t="s">
        <v>78</v>
      </c>
      <c r="S1847" t="s">
        <v>79</v>
      </c>
      <c r="T1847">
        <v>28800000</v>
      </c>
      <c r="U1847" t="s">
        <v>80</v>
      </c>
      <c r="V1847" t="b">
        <v>0</v>
      </c>
      <c r="W1847">
        <v>1436232600000</v>
      </c>
      <c r="X1847">
        <v>3</v>
      </c>
      <c r="Y1847">
        <v>-9.9999900000000003E-3</v>
      </c>
      <c r="Z1847">
        <v>-1.5384601</v>
      </c>
      <c r="AA1847">
        <v>1596089992</v>
      </c>
      <c r="AB1847">
        <v>0.64</v>
      </c>
      <c r="AC1847">
        <v>0.64</v>
      </c>
      <c r="AD1847" t="s">
        <v>7835</v>
      </c>
      <c r="AE1847">
        <v>0.64</v>
      </c>
      <c r="AF1847">
        <v>113000</v>
      </c>
      <c r="AG1847">
        <v>0.65</v>
      </c>
      <c r="AH1847">
        <v>0.64</v>
      </c>
      <c r="AI1847">
        <v>0.65</v>
      </c>
      <c r="AJ1847">
        <v>0</v>
      </c>
      <c r="AK1847">
        <v>0</v>
      </c>
      <c r="AL1847" t="s">
        <v>82</v>
      </c>
      <c r="AM1847" t="s">
        <v>102</v>
      </c>
      <c r="AN1847">
        <v>0.64</v>
      </c>
      <c r="AO1847">
        <v>184231</v>
      </c>
      <c r="AP1847">
        <v>93500</v>
      </c>
      <c r="AQ1847">
        <v>0.19999998999999999</v>
      </c>
      <c r="AR1847">
        <v>0.45454544000000002</v>
      </c>
      <c r="AS1847" t="s">
        <v>10830</v>
      </c>
      <c r="AT1847">
        <v>-0.29000002000000003</v>
      </c>
      <c r="AU1847">
        <v>-0.31182799999999999</v>
      </c>
      <c r="AV1847">
        <v>0.44</v>
      </c>
      <c r="AW1847">
        <v>0.93</v>
      </c>
      <c r="AX1847">
        <v>0.01</v>
      </c>
      <c r="AY1847">
        <v>1.5384615000000001E-2</v>
      </c>
      <c r="AZ1847">
        <v>277089984</v>
      </c>
      <c r="BA1847">
        <v>0.33100000000000002</v>
      </c>
      <c r="BB1847">
        <v>0.65057140000000002</v>
      </c>
      <c r="BC1847">
        <v>-1.057142E-2</v>
      </c>
      <c r="BD1847">
        <v>-1.6249439000000001E-2</v>
      </c>
      <c r="BE1847">
        <v>0.63038459999999996</v>
      </c>
      <c r="BF1847">
        <v>9.6153620000000006E-3</v>
      </c>
      <c r="BG1847">
        <v>1.5253167E-2</v>
      </c>
      <c r="BH1847">
        <v>641216000</v>
      </c>
      <c r="BI1847">
        <v>1.9335347000000001</v>
      </c>
      <c r="BJ1847">
        <v>15</v>
      </c>
      <c r="BK1847">
        <v>0</v>
      </c>
      <c r="BL1847" t="b">
        <v>0</v>
      </c>
      <c r="BM1847">
        <v>0.64</v>
      </c>
      <c r="BN1847">
        <v>1553698740</v>
      </c>
      <c r="BO1847">
        <v>1553698740</v>
      </c>
      <c r="BP1847">
        <v>1553698740</v>
      </c>
      <c r="BQ1847">
        <v>3.3363914000000001</v>
      </c>
      <c r="BR1847">
        <v>0.19182399999999999</v>
      </c>
    </row>
    <row r="1848" spans="1:70">
      <c r="A1848" t="s">
        <v>10831</v>
      </c>
      <c r="B1848" t="s">
        <v>10832</v>
      </c>
      <c r="C1848" t="str">
        <f t="shared" si="140"/>
        <v>精英匯集團</v>
      </c>
      <c r="D1848" t="str">
        <f t="shared" si="141"/>
        <v>Consumer Service</v>
      </c>
      <c r="E1848" t="str">
        <f t="shared" si="142"/>
        <v>消費者服務業</v>
      </c>
      <c r="F1848" t="str">
        <f t="shared" si="143"/>
        <v>Support Service</v>
      </c>
      <c r="G1848" t="str">
        <f t="shared" si="144"/>
        <v>支援服務</v>
      </c>
      <c r="H1848" t="s">
        <v>68</v>
      </c>
      <c r="I1848" t="s">
        <v>69</v>
      </c>
      <c r="J1848" t="s">
        <v>70</v>
      </c>
      <c r="K1848" t="s">
        <v>71</v>
      </c>
      <c r="L1848" t="b">
        <v>0</v>
      </c>
      <c r="M1848" t="s">
        <v>72</v>
      </c>
      <c r="N1848" t="s">
        <v>73</v>
      </c>
      <c r="O1848" t="s">
        <v>74</v>
      </c>
      <c r="P1848" t="s">
        <v>10833</v>
      </c>
      <c r="Q1848" t="s">
        <v>10834</v>
      </c>
      <c r="R1848" t="s">
        <v>78</v>
      </c>
      <c r="S1848" t="s">
        <v>79</v>
      </c>
      <c r="T1848">
        <v>28800000</v>
      </c>
      <c r="U1848" t="s">
        <v>80</v>
      </c>
      <c r="V1848" t="b">
        <v>0</v>
      </c>
      <c r="W1848">
        <v>1531445400000</v>
      </c>
      <c r="X1848">
        <v>3</v>
      </c>
      <c r="Y1848">
        <v>-1.4999986E-2</v>
      </c>
      <c r="Z1848">
        <v>-3.8961003000000001</v>
      </c>
      <c r="AA1848">
        <v>1596159432</v>
      </c>
      <c r="AB1848">
        <v>0.37</v>
      </c>
      <c r="AC1848">
        <v>0.375</v>
      </c>
      <c r="AD1848" t="s">
        <v>10835</v>
      </c>
      <c r="AE1848">
        <v>0.37</v>
      </c>
      <c r="AF1848">
        <v>16000</v>
      </c>
      <c r="AG1848">
        <v>0.38500000000000001</v>
      </c>
      <c r="AH1848">
        <v>0.37</v>
      </c>
      <c r="AI1848">
        <v>0.39</v>
      </c>
      <c r="AJ1848">
        <v>0</v>
      </c>
      <c r="AK1848">
        <v>0</v>
      </c>
      <c r="AL1848" t="s">
        <v>82</v>
      </c>
      <c r="AM1848" t="s">
        <v>72</v>
      </c>
      <c r="AN1848">
        <v>0.375</v>
      </c>
      <c r="AO1848">
        <v>109575</v>
      </c>
      <c r="AP1848">
        <v>214500</v>
      </c>
      <c r="AQ1848">
        <v>0.09</v>
      </c>
      <c r="AR1848">
        <v>0.32142860000000001</v>
      </c>
      <c r="AS1848" t="s">
        <v>10836</v>
      </c>
      <c r="AT1848">
        <v>-0.26</v>
      </c>
      <c r="AU1848">
        <v>-0.41269840000000002</v>
      </c>
      <c r="AV1848">
        <v>0.28000000000000003</v>
      </c>
      <c r="AW1848">
        <v>0.63</v>
      </c>
      <c r="AX1848">
        <v>0.01</v>
      </c>
      <c r="AY1848">
        <v>2.5974026000000001E-2</v>
      </c>
      <c r="AZ1848">
        <v>500000000</v>
      </c>
      <c r="BA1848">
        <v>0.39200000000000002</v>
      </c>
      <c r="BB1848">
        <v>0.38138886999999999</v>
      </c>
      <c r="BC1848">
        <v>-1.1388868E-2</v>
      </c>
      <c r="BD1848">
        <v>-2.9861564E-2</v>
      </c>
      <c r="BE1848">
        <v>0.39677083000000002</v>
      </c>
      <c r="BF1848">
        <v>-2.6770829999999999E-2</v>
      </c>
      <c r="BG1848">
        <v>-6.747177E-2</v>
      </c>
      <c r="BH1848">
        <v>185000000</v>
      </c>
      <c r="BI1848">
        <v>0.94387759999999998</v>
      </c>
      <c r="BJ1848">
        <v>15</v>
      </c>
      <c r="BK1848">
        <v>0</v>
      </c>
      <c r="BL1848" t="b">
        <v>0</v>
      </c>
      <c r="BM1848">
        <v>0.37</v>
      </c>
      <c r="BN1848">
        <v>1553871540</v>
      </c>
      <c r="BO1848">
        <v>1553871540</v>
      </c>
      <c r="BP1848">
        <v>1553871540</v>
      </c>
    </row>
    <row r="1849" spans="1:70">
      <c r="A1849" t="s">
        <v>10837</v>
      </c>
      <c r="B1849" t="s">
        <v>10838</v>
      </c>
      <c r="C1849" t="str">
        <f t="shared" si="140"/>
        <v>銀濤控股</v>
      </c>
      <c r="D1849" t="str">
        <f t="shared" si="141"/>
        <v>Real Estate Construction</v>
      </c>
      <c r="E1849" t="str">
        <f t="shared" si="142"/>
        <v>地產建築</v>
      </c>
      <c r="F1849" t="str">
        <f t="shared" si="143"/>
        <v>Building Materials</v>
      </c>
      <c r="G1849" t="str">
        <f t="shared" si="144"/>
        <v>建材</v>
      </c>
      <c r="H1849" t="s">
        <v>68</v>
      </c>
      <c r="I1849" t="s">
        <v>69</v>
      </c>
      <c r="J1849" t="s">
        <v>70</v>
      </c>
      <c r="K1849" t="s">
        <v>71</v>
      </c>
      <c r="L1849" t="b">
        <v>0</v>
      </c>
      <c r="M1849" t="s">
        <v>72</v>
      </c>
      <c r="N1849" t="s">
        <v>73</v>
      </c>
      <c r="O1849" t="s">
        <v>74</v>
      </c>
      <c r="P1849" t="s">
        <v>10839</v>
      </c>
      <c r="Q1849" t="s">
        <v>10840</v>
      </c>
      <c r="R1849" t="s">
        <v>78</v>
      </c>
      <c r="S1849" t="s">
        <v>79</v>
      </c>
      <c r="T1849">
        <v>28800000</v>
      </c>
      <c r="U1849" t="s">
        <v>80</v>
      </c>
      <c r="V1849" t="b">
        <v>0</v>
      </c>
      <c r="W1849">
        <v>1562031000000</v>
      </c>
      <c r="X1849">
        <v>3</v>
      </c>
      <c r="Y1849">
        <v>9.9999900000000003E-3</v>
      </c>
      <c r="Z1849">
        <v>5.5555500000000002</v>
      </c>
      <c r="AA1849">
        <v>1596090769</v>
      </c>
      <c r="AB1849">
        <v>0.19</v>
      </c>
      <c r="AC1849">
        <v>0.19</v>
      </c>
      <c r="AD1849" t="s">
        <v>10841</v>
      </c>
      <c r="AE1849">
        <v>0.17499999999999999</v>
      </c>
      <c r="AF1849">
        <v>100000</v>
      </c>
      <c r="AG1849">
        <v>0.18</v>
      </c>
      <c r="AH1849">
        <v>0.05</v>
      </c>
      <c r="AI1849">
        <v>0.19</v>
      </c>
      <c r="AL1849" t="s">
        <v>82</v>
      </c>
      <c r="AM1849" t="s">
        <v>72</v>
      </c>
      <c r="AN1849">
        <v>0.17499999999999999</v>
      </c>
      <c r="AO1849">
        <v>88384</v>
      </c>
      <c r="AP1849">
        <v>133125</v>
      </c>
      <c r="AQ1849">
        <v>3.9000004999999997E-2</v>
      </c>
      <c r="AR1849">
        <v>0.25827820000000001</v>
      </c>
      <c r="AS1849" t="s">
        <v>10842</v>
      </c>
      <c r="AT1849">
        <v>-0.39999997999999998</v>
      </c>
      <c r="AU1849">
        <v>-0.67796610000000002</v>
      </c>
      <c r="AV1849">
        <v>0.151</v>
      </c>
      <c r="AW1849">
        <v>0.59</v>
      </c>
      <c r="AZ1849">
        <v>1000000000</v>
      </c>
      <c r="BA1849">
        <v>0.23100000000000001</v>
      </c>
      <c r="BB1849">
        <v>0.19888570999999999</v>
      </c>
      <c r="BC1849">
        <v>-8.8857109999999993E-3</v>
      </c>
      <c r="BD1849">
        <v>-4.4677477E-2</v>
      </c>
      <c r="BE1849">
        <v>0.22516783000000001</v>
      </c>
      <c r="BF1849">
        <v>-3.5167829999999997E-2</v>
      </c>
      <c r="BG1849">
        <v>-0.15618496000000001</v>
      </c>
      <c r="BH1849">
        <v>190000000</v>
      </c>
      <c r="BI1849">
        <v>0.82251079999999999</v>
      </c>
      <c r="BJ1849">
        <v>15</v>
      </c>
      <c r="BK1849">
        <v>0</v>
      </c>
      <c r="BL1849" t="b">
        <v>0</v>
      </c>
      <c r="BM1849">
        <v>0.19</v>
      </c>
    </row>
    <row r="1850" spans="1:70">
      <c r="A1850" t="s">
        <v>10843</v>
      </c>
      <c r="B1850" t="s">
        <v>10844</v>
      </c>
      <c r="C1850" t="str">
        <f t="shared" si="140"/>
        <v>MBV INTL</v>
      </c>
      <c r="D1850" t="str">
        <f t="shared" si="141"/>
        <v>Retail</v>
      </c>
      <c r="E1850" t="str">
        <f t="shared" si="142"/>
        <v>零售</v>
      </c>
      <c r="F1850" t="str">
        <f t="shared" si="143"/>
        <v>Clothing Retails</v>
      </c>
      <c r="G1850" t="str">
        <f t="shared" si="144"/>
        <v>服裝零售</v>
      </c>
      <c r="H1850" t="s">
        <v>68</v>
      </c>
      <c r="I1850" t="s">
        <v>69</v>
      </c>
      <c r="J1850" t="s">
        <v>70</v>
      </c>
      <c r="K1850" t="s">
        <v>71</v>
      </c>
      <c r="L1850" t="b">
        <v>0</v>
      </c>
      <c r="M1850" t="s">
        <v>72</v>
      </c>
      <c r="N1850" t="s">
        <v>73</v>
      </c>
      <c r="O1850" t="s">
        <v>74</v>
      </c>
      <c r="P1850" t="s">
        <v>10845</v>
      </c>
      <c r="Q1850" t="s">
        <v>10846</v>
      </c>
      <c r="R1850" t="s">
        <v>78</v>
      </c>
      <c r="S1850" t="s">
        <v>79</v>
      </c>
      <c r="T1850">
        <v>28800000</v>
      </c>
      <c r="U1850" t="s">
        <v>80</v>
      </c>
      <c r="V1850" t="b">
        <v>0</v>
      </c>
      <c r="W1850">
        <v>1594171800000</v>
      </c>
      <c r="X1850">
        <v>3</v>
      </c>
      <c r="Y1850">
        <v>0</v>
      </c>
      <c r="Z1850">
        <v>0</v>
      </c>
      <c r="AA1850">
        <v>1596161249</v>
      </c>
      <c r="AB1850">
        <v>0.27500000000000002</v>
      </c>
      <c r="AC1850">
        <v>0.28000000000000003</v>
      </c>
      <c r="AD1850" t="s">
        <v>7395</v>
      </c>
      <c r="AE1850">
        <v>0.27500000000000002</v>
      </c>
      <c r="AF1850">
        <v>140000</v>
      </c>
      <c r="AG1850">
        <v>0.27500000000000002</v>
      </c>
      <c r="AH1850">
        <v>0.27500000000000002</v>
      </c>
      <c r="AI1850">
        <v>0.28000000000000003</v>
      </c>
      <c r="AL1850" t="s">
        <v>82</v>
      </c>
      <c r="AM1850" t="s">
        <v>3996</v>
      </c>
      <c r="AN1850">
        <v>0.27500000000000002</v>
      </c>
      <c r="AO1850">
        <v>17376176</v>
      </c>
      <c r="AP1850">
        <v>2562500</v>
      </c>
      <c r="AQ1850">
        <v>0</v>
      </c>
      <c r="AR1850">
        <v>0</v>
      </c>
      <c r="AS1850" t="s">
        <v>10234</v>
      </c>
      <c r="AT1850">
        <v>-0.22500000000000001</v>
      </c>
      <c r="AU1850">
        <v>-0.45</v>
      </c>
      <c r="AV1850">
        <v>0.27500000000000002</v>
      </c>
      <c r="AW1850">
        <v>0.5</v>
      </c>
      <c r="AZ1850">
        <v>628000000</v>
      </c>
      <c r="BB1850">
        <v>0.31352940000000001</v>
      </c>
      <c r="BC1850">
        <v>-3.8529396E-2</v>
      </c>
      <c r="BD1850">
        <v>-0.12288926</v>
      </c>
      <c r="BE1850">
        <v>0.31352940000000001</v>
      </c>
      <c r="BF1850">
        <v>-3.8529396E-2</v>
      </c>
      <c r="BG1850">
        <v>-0.12288926</v>
      </c>
      <c r="BH1850">
        <v>172700000</v>
      </c>
      <c r="BJ1850">
        <v>15</v>
      </c>
      <c r="BK1850">
        <v>0</v>
      </c>
      <c r="BL1850" t="b">
        <v>0</v>
      </c>
      <c r="BM1850">
        <v>0.27500000000000002</v>
      </c>
    </row>
    <row r="1851" spans="1:70">
      <c r="A1851" t="s">
        <v>10847</v>
      </c>
      <c r="B1851" t="s">
        <v>10848</v>
      </c>
      <c r="C1851" t="str">
        <f t="shared" si="140"/>
        <v>灣區黃金</v>
      </c>
      <c r="D1851" t="str">
        <f t="shared" si="141"/>
        <v>Raw Materials</v>
      </c>
      <c r="E1851" t="str">
        <f t="shared" si="142"/>
        <v>原材料</v>
      </c>
      <c r="F1851" t="str">
        <f t="shared" si="143"/>
        <v>Precious metals</v>
      </c>
      <c r="G1851" t="str">
        <f t="shared" si="144"/>
        <v>貴金屬</v>
      </c>
      <c r="H1851" t="s">
        <v>68</v>
      </c>
      <c r="I1851" t="s">
        <v>69</v>
      </c>
      <c r="J1851" t="s">
        <v>70</v>
      </c>
      <c r="K1851" t="s">
        <v>71</v>
      </c>
      <c r="L1851" t="b">
        <v>0</v>
      </c>
      <c r="M1851" t="s">
        <v>72</v>
      </c>
      <c r="N1851" t="s">
        <v>73</v>
      </c>
      <c r="O1851" t="s">
        <v>74</v>
      </c>
      <c r="P1851" t="s">
        <v>10849</v>
      </c>
      <c r="Q1851" t="s">
        <v>10850</v>
      </c>
      <c r="R1851" t="s">
        <v>78</v>
      </c>
      <c r="S1851" t="s">
        <v>79</v>
      </c>
      <c r="T1851">
        <v>28800000</v>
      </c>
      <c r="U1851" t="s">
        <v>80</v>
      </c>
      <c r="V1851" t="b">
        <v>0</v>
      </c>
      <c r="W1851">
        <v>1097544600000</v>
      </c>
      <c r="X1851">
        <v>3</v>
      </c>
      <c r="Y1851">
        <v>-1.9999985E-3</v>
      </c>
      <c r="Z1851">
        <v>-6.6666613000000003</v>
      </c>
      <c r="AA1851">
        <v>1596092021</v>
      </c>
      <c r="AB1851">
        <v>2.8000000000000001E-2</v>
      </c>
      <c r="AC1851">
        <v>0.03</v>
      </c>
      <c r="AD1851" t="s">
        <v>10851</v>
      </c>
      <c r="AE1851">
        <v>2.7E-2</v>
      </c>
      <c r="AF1851">
        <v>3312100</v>
      </c>
      <c r="AG1851">
        <v>0.03</v>
      </c>
      <c r="AH1851">
        <v>2.7E-2</v>
      </c>
      <c r="AI1851">
        <v>0.03</v>
      </c>
      <c r="AJ1851">
        <v>0</v>
      </c>
      <c r="AK1851">
        <v>0</v>
      </c>
      <c r="AL1851" t="s">
        <v>82</v>
      </c>
      <c r="AM1851" t="s">
        <v>72</v>
      </c>
      <c r="AN1851">
        <v>2.7E-2</v>
      </c>
      <c r="AO1851">
        <v>3903093</v>
      </c>
      <c r="AP1851">
        <v>3391562</v>
      </c>
      <c r="AQ1851">
        <v>5.0000009999999996E-3</v>
      </c>
      <c r="AR1851">
        <v>0.21739133999999999</v>
      </c>
      <c r="AS1851" t="s">
        <v>10852</v>
      </c>
      <c r="AT1851">
        <v>-0.156</v>
      </c>
      <c r="AU1851">
        <v>-0.84782610000000003</v>
      </c>
      <c r="AV1851">
        <v>2.3E-2</v>
      </c>
      <c r="AW1851">
        <v>0.184</v>
      </c>
      <c r="AZ1851">
        <v>5941899776</v>
      </c>
      <c r="BA1851">
        <v>1.1850000000000001</v>
      </c>
      <c r="BB1851">
        <v>3.2914285000000001E-2</v>
      </c>
      <c r="BC1851">
        <v>-4.9142837999999996E-3</v>
      </c>
      <c r="BD1851">
        <v>-0.14930551</v>
      </c>
      <c r="BE1851">
        <v>4.3552447000000001E-2</v>
      </c>
      <c r="BF1851">
        <v>-1.5552445999999999E-2</v>
      </c>
      <c r="BG1851">
        <v>-0.35709693999999997</v>
      </c>
      <c r="BH1851">
        <v>166373200</v>
      </c>
      <c r="BI1851">
        <v>2.3628692999999999E-2</v>
      </c>
      <c r="BJ1851">
        <v>15</v>
      </c>
      <c r="BK1851">
        <v>0</v>
      </c>
      <c r="BL1851" t="b">
        <v>0</v>
      </c>
      <c r="BM1851">
        <v>2.8000000000000001E-2</v>
      </c>
      <c r="BN1851">
        <v>1553871540</v>
      </c>
      <c r="BO1851">
        <v>1553871540</v>
      </c>
      <c r="BP1851">
        <v>1553871540</v>
      </c>
      <c r="BR1851">
        <v>-0.10780000000000001</v>
      </c>
    </row>
    <row r="1852" spans="1:70">
      <c r="A1852" t="s">
        <v>10853</v>
      </c>
      <c r="B1852" t="s">
        <v>10854</v>
      </c>
      <c r="C1852" t="str">
        <f t="shared" si="140"/>
        <v>卡撒天嬌</v>
      </c>
      <c r="D1852" t="str">
        <f t="shared" si="141"/>
        <v>Consumer Goods Manufacturing</v>
      </c>
      <c r="E1852" t="str">
        <f t="shared" si="142"/>
        <v>消費品製造</v>
      </c>
      <c r="F1852" t="str">
        <f t="shared" si="143"/>
        <v>Housewares</v>
      </c>
      <c r="G1852" t="str">
        <f t="shared" si="144"/>
        <v>家品</v>
      </c>
      <c r="H1852" t="s">
        <v>68</v>
      </c>
      <c r="I1852" t="s">
        <v>69</v>
      </c>
      <c r="J1852" t="s">
        <v>70</v>
      </c>
      <c r="K1852" t="s">
        <v>71</v>
      </c>
      <c r="L1852" t="b">
        <v>0</v>
      </c>
      <c r="M1852" t="s">
        <v>72</v>
      </c>
      <c r="N1852" t="s">
        <v>73</v>
      </c>
      <c r="O1852" t="s">
        <v>74</v>
      </c>
      <c r="P1852" t="s">
        <v>10855</v>
      </c>
      <c r="Q1852" t="s">
        <v>10856</v>
      </c>
      <c r="R1852" t="s">
        <v>78</v>
      </c>
      <c r="S1852" t="s">
        <v>79</v>
      </c>
      <c r="T1852">
        <v>28800000</v>
      </c>
      <c r="U1852" t="s">
        <v>80</v>
      </c>
      <c r="V1852" t="b">
        <v>0</v>
      </c>
      <c r="W1852">
        <v>1353634200000</v>
      </c>
      <c r="X1852">
        <v>3</v>
      </c>
      <c r="Y1852">
        <v>9.9999900000000003E-3</v>
      </c>
      <c r="Z1852">
        <v>1.449274</v>
      </c>
      <c r="AA1852">
        <v>1596093253</v>
      </c>
      <c r="AB1852">
        <v>0.7</v>
      </c>
      <c r="AC1852">
        <v>0.72</v>
      </c>
      <c r="AD1852" t="s">
        <v>3358</v>
      </c>
      <c r="AE1852">
        <v>0.7</v>
      </c>
      <c r="AF1852">
        <v>206000</v>
      </c>
      <c r="AG1852">
        <v>0.69</v>
      </c>
      <c r="AH1852">
        <v>0.68</v>
      </c>
      <c r="AI1852">
        <v>0.7</v>
      </c>
      <c r="AJ1852">
        <v>0</v>
      </c>
      <c r="AK1852">
        <v>0</v>
      </c>
      <c r="AL1852" t="s">
        <v>82</v>
      </c>
      <c r="AM1852" t="s">
        <v>72</v>
      </c>
      <c r="AN1852">
        <v>0.71</v>
      </c>
      <c r="AO1852">
        <v>555847</v>
      </c>
      <c r="AP1852">
        <v>1130750</v>
      </c>
      <c r="AQ1852">
        <v>0.28999999999999998</v>
      </c>
      <c r="AR1852">
        <v>0.70731705</v>
      </c>
      <c r="AS1852" t="s">
        <v>10857</v>
      </c>
      <c r="AT1852">
        <v>-0.23000002</v>
      </c>
      <c r="AU1852">
        <v>-0.24731185</v>
      </c>
      <c r="AV1852">
        <v>0.41</v>
      </c>
      <c r="AW1852">
        <v>0.93</v>
      </c>
      <c r="AX1852">
        <v>0.05</v>
      </c>
      <c r="AY1852">
        <v>7.2463765999999999E-2</v>
      </c>
      <c r="AZ1852">
        <v>257854000</v>
      </c>
      <c r="BA1852">
        <v>1.5720000000000001</v>
      </c>
      <c r="BB1852">
        <v>0.58314290000000002</v>
      </c>
      <c r="BC1852">
        <v>0.11685711</v>
      </c>
      <c r="BD1852">
        <v>0.20039190000000001</v>
      </c>
      <c r="BE1852">
        <v>0.61671330000000002</v>
      </c>
      <c r="BF1852">
        <v>8.3286700000000005E-2</v>
      </c>
      <c r="BG1852">
        <v>0.13504931000000001</v>
      </c>
      <c r="BH1852">
        <v>180497792</v>
      </c>
      <c r="BI1852">
        <v>0.44529259999999998</v>
      </c>
      <c r="BJ1852">
        <v>15</v>
      </c>
      <c r="BK1852">
        <v>0</v>
      </c>
      <c r="BL1852" t="b">
        <v>0</v>
      </c>
      <c r="BM1852">
        <v>0.7</v>
      </c>
      <c r="BN1852">
        <v>1553525940</v>
      </c>
      <c r="BO1852">
        <v>1553525940</v>
      </c>
      <c r="BP1852">
        <v>1553525940</v>
      </c>
      <c r="BQ1852">
        <v>6.6921606000000002</v>
      </c>
      <c r="BR1852">
        <v>0.1046</v>
      </c>
    </row>
    <row r="1853" spans="1:70">
      <c r="A1853" t="s">
        <v>10858</v>
      </c>
      <c r="B1853" t="s">
        <v>10859</v>
      </c>
      <c r="C1853" t="str">
        <f t="shared" si="140"/>
        <v>萬里印刷</v>
      </c>
      <c r="D1853" t="str">
        <f t="shared" si="141"/>
        <v>Meida and Communications</v>
      </c>
      <c r="E1853" t="str">
        <f t="shared" si="142"/>
        <v>傳理</v>
      </c>
      <c r="F1853" t="str">
        <f t="shared" si="143"/>
        <v>Media Entertainment Culture Publishing</v>
      </c>
      <c r="G1853" t="str">
        <f t="shared" si="144"/>
        <v>媒體娛樂及文化出版</v>
      </c>
      <c r="H1853" t="s">
        <v>68</v>
      </c>
      <c r="I1853" t="s">
        <v>69</v>
      </c>
      <c r="J1853" t="s">
        <v>70</v>
      </c>
      <c r="K1853" t="s">
        <v>71</v>
      </c>
      <c r="L1853" t="b">
        <v>0</v>
      </c>
      <c r="M1853" t="s">
        <v>72</v>
      </c>
      <c r="N1853" t="s">
        <v>73</v>
      </c>
      <c r="O1853" t="s">
        <v>74</v>
      </c>
      <c r="P1853" t="s">
        <v>10860</v>
      </c>
      <c r="Q1853" t="s">
        <v>10861</v>
      </c>
      <c r="R1853" t="s">
        <v>78</v>
      </c>
      <c r="S1853" t="s">
        <v>79</v>
      </c>
      <c r="T1853">
        <v>28800000</v>
      </c>
      <c r="U1853" t="s">
        <v>80</v>
      </c>
      <c r="V1853" t="b">
        <v>0</v>
      </c>
      <c r="W1853">
        <v>1513128600000</v>
      </c>
      <c r="X1853">
        <v>3</v>
      </c>
      <c r="Y1853">
        <v>4.9999950000000001E-3</v>
      </c>
      <c r="Z1853">
        <v>2.2522500000000001</v>
      </c>
      <c r="AA1853">
        <v>1596094433</v>
      </c>
      <c r="AB1853">
        <v>0.22700000000000001</v>
      </c>
      <c r="AC1853">
        <v>0.24</v>
      </c>
      <c r="AD1853" t="s">
        <v>10862</v>
      </c>
      <c r="AE1853">
        <v>0.22700000000000001</v>
      </c>
      <c r="AF1853">
        <v>6810000</v>
      </c>
      <c r="AG1853">
        <v>0.222</v>
      </c>
      <c r="AH1853">
        <v>0.104</v>
      </c>
      <c r="AI1853">
        <v>0.22700000000000001</v>
      </c>
      <c r="AJ1853">
        <v>0</v>
      </c>
      <c r="AK1853">
        <v>0</v>
      </c>
      <c r="AL1853" t="s">
        <v>82</v>
      </c>
      <c r="AM1853" t="s">
        <v>72</v>
      </c>
      <c r="AN1853">
        <v>0.24</v>
      </c>
      <c r="AO1853">
        <v>3260615</v>
      </c>
      <c r="AP1853">
        <v>867500</v>
      </c>
      <c r="AQ1853">
        <v>5.1999999999999998E-2</v>
      </c>
      <c r="AR1853">
        <v>0.29714286000000001</v>
      </c>
      <c r="AS1853" t="s">
        <v>10863</v>
      </c>
      <c r="AT1853">
        <v>-6.7999989999999996E-2</v>
      </c>
      <c r="AU1853">
        <v>-0.23050845</v>
      </c>
      <c r="AV1853">
        <v>0.17499999999999999</v>
      </c>
      <c r="AW1853">
        <v>0.29499999999999998</v>
      </c>
      <c r="AZ1853">
        <v>800000000</v>
      </c>
      <c r="BA1853">
        <v>0.375</v>
      </c>
      <c r="BB1853">
        <v>0.23857144</v>
      </c>
      <c r="BC1853">
        <v>-1.1571437E-2</v>
      </c>
      <c r="BD1853">
        <v>-4.8503030000000003E-2</v>
      </c>
      <c r="BE1853">
        <v>0.24888112000000001</v>
      </c>
      <c r="BF1853">
        <v>-2.1881118000000001E-2</v>
      </c>
      <c r="BG1853">
        <v>-8.7917954000000006E-2</v>
      </c>
      <c r="BH1853">
        <v>181600000</v>
      </c>
      <c r="BI1853">
        <v>0.60533329999999996</v>
      </c>
      <c r="BJ1853">
        <v>15</v>
      </c>
      <c r="BK1853">
        <v>0</v>
      </c>
      <c r="BL1853" t="b">
        <v>0</v>
      </c>
      <c r="BM1853">
        <v>0.22700000000000001</v>
      </c>
      <c r="BN1853">
        <v>1553525940</v>
      </c>
      <c r="BO1853">
        <v>1553525940</v>
      </c>
      <c r="BP1853">
        <v>1553525940</v>
      </c>
    </row>
    <row r="1854" spans="1:70">
      <c r="A1854" t="s">
        <v>10864</v>
      </c>
      <c r="B1854" t="s">
        <v>10865</v>
      </c>
      <c r="C1854" t="str">
        <f t="shared" si="140"/>
        <v>天泓文創</v>
      </c>
      <c r="D1854" t="str">
        <f t="shared" si="141"/>
        <v>Meida and Communications</v>
      </c>
      <c r="E1854" t="str">
        <f t="shared" si="142"/>
        <v>傳理</v>
      </c>
      <c r="F1854" t="str">
        <f t="shared" si="143"/>
        <v>Advertisement</v>
      </c>
      <c r="G1854" t="str">
        <f t="shared" si="144"/>
        <v>廣告</v>
      </c>
      <c r="H1854" t="s">
        <v>68</v>
      </c>
      <c r="I1854" t="s">
        <v>69</v>
      </c>
      <c r="J1854" t="s">
        <v>70</v>
      </c>
      <c r="K1854" t="s">
        <v>71</v>
      </c>
      <c r="L1854" t="b">
        <v>0</v>
      </c>
      <c r="M1854" t="s">
        <v>72</v>
      </c>
      <c r="N1854" t="s">
        <v>73</v>
      </c>
      <c r="O1854" t="s">
        <v>74</v>
      </c>
      <c r="P1854" t="s">
        <v>10866</v>
      </c>
      <c r="Q1854" t="s">
        <v>10867</v>
      </c>
      <c r="R1854" t="s">
        <v>78</v>
      </c>
      <c r="S1854" t="s">
        <v>79</v>
      </c>
      <c r="T1854">
        <v>28800000</v>
      </c>
      <c r="U1854" t="s">
        <v>80</v>
      </c>
      <c r="V1854" t="b">
        <v>0</v>
      </c>
      <c r="W1854">
        <v>1578965400000</v>
      </c>
      <c r="X1854">
        <v>3</v>
      </c>
      <c r="Y1854">
        <v>0</v>
      </c>
      <c r="Z1854">
        <v>0</v>
      </c>
      <c r="AA1854">
        <v>1596007608</v>
      </c>
      <c r="AB1854">
        <v>0.99</v>
      </c>
      <c r="AC1854">
        <v>0.99</v>
      </c>
      <c r="AD1854" t="s">
        <v>5683</v>
      </c>
      <c r="AE1854">
        <v>0.99</v>
      </c>
      <c r="AF1854">
        <v>2000</v>
      </c>
      <c r="AG1854">
        <v>0.99</v>
      </c>
      <c r="AH1854">
        <v>0.99</v>
      </c>
      <c r="AI1854">
        <v>1</v>
      </c>
      <c r="AL1854" t="s">
        <v>82</v>
      </c>
      <c r="AM1854" t="s">
        <v>102</v>
      </c>
      <c r="AN1854">
        <v>0.99</v>
      </c>
      <c r="AO1854">
        <v>288348</v>
      </c>
      <c r="AP1854">
        <v>76750</v>
      </c>
      <c r="AQ1854">
        <v>0.40000004</v>
      </c>
      <c r="AR1854">
        <v>0.67796619999999996</v>
      </c>
      <c r="AS1854" t="s">
        <v>10868</v>
      </c>
      <c r="AT1854">
        <v>-0.36</v>
      </c>
      <c r="AU1854">
        <v>-0.26666667999999999</v>
      </c>
      <c r="AV1854">
        <v>0.59</v>
      </c>
      <c r="AW1854">
        <v>1.35</v>
      </c>
      <c r="AZ1854">
        <v>180000000</v>
      </c>
      <c r="BB1854">
        <v>0.96055555000000004</v>
      </c>
      <c r="BC1854">
        <v>2.9444456000000001E-2</v>
      </c>
      <c r="BD1854">
        <v>3.0653570000000002E-2</v>
      </c>
      <c r="BE1854">
        <v>0.84118879999999996</v>
      </c>
      <c r="BF1854">
        <v>0.14881121999999999</v>
      </c>
      <c r="BG1854">
        <v>0.17690586</v>
      </c>
      <c r="BH1854">
        <v>178200000</v>
      </c>
      <c r="BJ1854">
        <v>15</v>
      </c>
      <c r="BK1854">
        <v>0</v>
      </c>
      <c r="BL1854" t="b">
        <v>0</v>
      </c>
      <c r="BM1854">
        <v>0.99</v>
      </c>
    </row>
    <row r="1855" spans="1:70">
      <c r="A1855" t="s">
        <v>10869</v>
      </c>
      <c r="B1855" t="s">
        <v>10870</v>
      </c>
      <c r="C1855" t="str">
        <f t="shared" si="140"/>
        <v>順龍控股</v>
      </c>
      <c r="D1855" t="str">
        <f t="shared" si="141"/>
        <v>Retail</v>
      </c>
      <c r="E1855" t="str">
        <f t="shared" si="142"/>
        <v>零售</v>
      </c>
      <c r="F1855" t="str">
        <f t="shared" si="143"/>
        <v>Sporting Goods</v>
      </c>
      <c r="G1855" t="str">
        <f t="shared" si="144"/>
        <v>體育用品</v>
      </c>
      <c r="H1855" t="s">
        <v>68</v>
      </c>
      <c r="I1855" t="s">
        <v>69</v>
      </c>
      <c r="J1855" t="s">
        <v>70</v>
      </c>
      <c r="K1855" t="s">
        <v>71</v>
      </c>
      <c r="L1855" t="b">
        <v>0</v>
      </c>
      <c r="M1855" t="s">
        <v>72</v>
      </c>
      <c r="N1855" t="s">
        <v>73</v>
      </c>
      <c r="O1855" t="s">
        <v>74</v>
      </c>
      <c r="P1855" t="s">
        <v>10871</v>
      </c>
      <c r="Q1855" t="s">
        <v>10872</v>
      </c>
      <c r="R1855" t="s">
        <v>78</v>
      </c>
      <c r="S1855" t="s">
        <v>79</v>
      </c>
      <c r="T1855">
        <v>28800000</v>
      </c>
      <c r="U1855" t="s">
        <v>80</v>
      </c>
      <c r="V1855" t="b">
        <v>0</v>
      </c>
      <c r="W1855">
        <v>977275800000</v>
      </c>
      <c r="X1855">
        <v>3</v>
      </c>
      <c r="Y1855">
        <v>-2.0000003000000001E-3</v>
      </c>
      <c r="Z1855">
        <v>-5.8823540000000003</v>
      </c>
      <c r="AA1855">
        <v>1596089009</v>
      </c>
      <c r="AB1855">
        <v>3.2000000000000001E-2</v>
      </c>
      <c r="AC1855">
        <v>3.2000000000000001E-2</v>
      </c>
      <c r="AD1855" t="s">
        <v>10873</v>
      </c>
      <c r="AE1855">
        <v>3.2000000000000001E-2</v>
      </c>
      <c r="AF1855">
        <v>100000</v>
      </c>
      <c r="AG1855">
        <v>3.4000000000000002E-2</v>
      </c>
      <c r="AH1855">
        <v>3.1E-2</v>
      </c>
      <c r="AI1855">
        <v>3.4000000000000002E-2</v>
      </c>
      <c r="AJ1855">
        <v>0</v>
      </c>
      <c r="AK1855">
        <v>0</v>
      </c>
      <c r="AL1855" t="s">
        <v>82</v>
      </c>
      <c r="AM1855" t="s">
        <v>72</v>
      </c>
      <c r="AN1855">
        <v>3.2000000000000001E-2</v>
      </c>
      <c r="AO1855">
        <v>505230</v>
      </c>
      <c r="AP1855">
        <v>1497500</v>
      </c>
      <c r="AQ1855">
        <v>1.3000002E-2</v>
      </c>
      <c r="AR1855">
        <v>0.68421065999999997</v>
      </c>
      <c r="AS1855" t="s">
        <v>10874</v>
      </c>
      <c r="AT1855">
        <v>-0.188</v>
      </c>
      <c r="AU1855">
        <v>-0.85454540000000001</v>
      </c>
      <c r="AV1855">
        <v>1.9E-2</v>
      </c>
      <c r="AW1855">
        <v>0.22</v>
      </c>
      <c r="AZ1855">
        <v>5201249792</v>
      </c>
      <c r="BA1855">
        <v>5.2999999999999999E-2</v>
      </c>
      <c r="BB1855">
        <v>3.2942857999999998E-2</v>
      </c>
      <c r="BC1855">
        <v>-9.4285609999999998E-4</v>
      </c>
      <c r="BD1855">
        <v>-2.8620955999999999E-2</v>
      </c>
      <c r="BE1855">
        <v>4.0685315E-2</v>
      </c>
      <c r="BF1855">
        <v>-8.6853130000000001E-3</v>
      </c>
      <c r="BG1855">
        <v>-0.21347537999999999</v>
      </c>
      <c r="BH1855">
        <v>166440000</v>
      </c>
      <c r="BI1855">
        <v>0.60377360000000002</v>
      </c>
      <c r="BJ1855">
        <v>15</v>
      </c>
      <c r="BK1855">
        <v>0</v>
      </c>
      <c r="BL1855" t="b">
        <v>0</v>
      </c>
      <c r="BM1855">
        <v>3.2000000000000001E-2</v>
      </c>
      <c r="BN1855">
        <v>1553698740</v>
      </c>
      <c r="BO1855">
        <v>1553698740</v>
      </c>
      <c r="BP1855">
        <v>1553698740</v>
      </c>
      <c r="BR1855">
        <v>-3.9100000000000003E-2</v>
      </c>
    </row>
    <row r="1856" spans="1:70">
      <c r="A1856" t="s">
        <v>10875</v>
      </c>
      <c r="B1856" t="s">
        <v>10876</v>
      </c>
      <c r="C1856" t="str">
        <f t="shared" si="140"/>
        <v>利記</v>
      </c>
      <c r="D1856" t="str">
        <f t="shared" si="141"/>
        <v>Raw Materials</v>
      </c>
      <c r="E1856" t="str">
        <f t="shared" si="142"/>
        <v>原材料</v>
      </c>
      <c r="F1856" t="str">
        <f t="shared" si="143"/>
        <v>Non-ferrous metals and ores</v>
      </c>
      <c r="G1856" t="str">
        <f t="shared" si="144"/>
        <v>有色金屬及礦石</v>
      </c>
      <c r="H1856" t="s">
        <v>68</v>
      </c>
      <c r="I1856" t="s">
        <v>69</v>
      </c>
      <c r="J1856" t="s">
        <v>70</v>
      </c>
      <c r="K1856" t="s">
        <v>71</v>
      </c>
      <c r="L1856" t="b">
        <v>0</v>
      </c>
      <c r="M1856" t="s">
        <v>72</v>
      </c>
      <c r="N1856" t="s">
        <v>73</v>
      </c>
      <c r="O1856" t="s">
        <v>74</v>
      </c>
      <c r="P1856" t="s">
        <v>10877</v>
      </c>
      <c r="Q1856" t="s">
        <v>10878</v>
      </c>
      <c r="R1856" t="s">
        <v>78</v>
      </c>
      <c r="S1856" t="s">
        <v>79</v>
      </c>
      <c r="T1856">
        <v>28800000</v>
      </c>
      <c r="U1856" t="s">
        <v>80</v>
      </c>
      <c r="V1856" t="b">
        <v>0</v>
      </c>
      <c r="W1856">
        <v>1159925400000</v>
      </c>
      <c r="X1856">
        <v>3</v>
      </c>
      <c r="Y1856">
        <v>2.0000040000000001E-3</v>
      </c>
      <c r="Z1856">
        <v>0.94339819999999996</v>
      </c>
      <c r="AA1856">
        <v>1596090653</v>
      </c>
      <c r="AB1856">
        <v>0.214</v>
      </c>
      <c r="AC1856">
        <v>0.214</v>
      </c>
      <c r="AD1856" t="s">
        <v>10879</v>
      </c>
      <c r="AE1856">
        <v>0.214</v>
      </c>
      <c r="AF1856">
        <v>8000</v>
      </c>
      <c r="AG1856">
        <v>0.21199999999999999</v>
      </c>
      <c r="AH1856">
        <v>0.21</v>
      </c>
      <c r="AI1856">
        <v>0.22700000000000001</v>
      </c>
      <c r="AJ1856">
        <v>0</v>
      </c>
      <c r="AK1856">
        <v>0</v>
      </c>
      <c r="AL1856" t="s">
        <v>82</v>
      </c>
      <c r="AM1856" t="s">
        <v>72</v>
      </c>
      <c r="AN1856">
        <v>0.214</v>
      </c>
      <c r="AO1856">
        <v>118757</v>
      </c>
      <c r="AP1856">
        <v>331000</v>
      </c>
      <c r="AQ1856">
        <v>1.3999999000000001E-2</v>
      </c>
      <c r="AR1856">
        <v>6.9999989999999998E-2</v>
      </c>
      <c r="AS1856" t="s">
        <v>10880</v>
      </c>
      <c r="AT1856">
        <v>-0.156</v>
      </c>
      <c r="AU1856">
        <v>-0.42162161999999997</v>
      </c>
      <c r="AV1856">
        <v>0.2</v>
      </c>
      <c r="AW1856">
        <v>0.37</v>
      </c>
      <c r="AX1856">
        <v>1.4999999999999999E-2</v>
      </c>
      <c r="AY1856">
        <v>7.0754713999999996E-2</v>
      </c>
      <c r="AZ1856">
        <v>828750016</v>
      </c>
      <c r="BA1856">
        <v>1.0409999999999999</v>
      </c>
      <c r="BB1856">
        <v>0.22183333</v>
      </c>
      <c r="BC1856">
        <v>-7.8333320000000001E-3</v>
      </c>
      <c r="BD1856">
        <v>-3.5311790000000003E-2</v>
      </c>
      <c r="BE1856">
        <v>0.23954861</v>
      </c>
      <c r="BF1856">
        <v>-2.5548607000000001E-2</v>
      </c>
      <c r="BG1856">
        <v>-0.106653124</v>
      </c>
      <c r="BH1856">
        <v>177352512</v>
      </c>
      <c r="BI1856">
        <v>0.20557155999999999</v>
      </c>
      <c r="BJ1856">
        <v>15</v>
      </c>
      <c r="BK1856">
        <v>0</v>
      </c>
      <c r="BL1856" t="b">
        <v>0</v>
      </c>
      <c r="BM1856">
        <v>0.214</v>
      </c>
      <c r="BN1856">
        <v>1561388340</v>
      </c>
      <c r="BO1856">
        <v>1561388340</v>
      </c>
      <c r="BP1856">
        <v>1561388340</v>
      </c>
      <c r="BR1856">
        <v>-0.1409</v>
      </c>
    </row>
    <row r="1857" spans="1:70">
      <c r="A1857" t="s">
        <v>10881</v>
      </c>
      <c r="B1857" t="s">
        <v>10882</v>
      </c>
      <c r="C1857" t="str">
        <f t="shared" ref="C1857:C1920" si="145">VLOOKUP($A1857,sectors,2,FALSE)</f>
        <v>大灣區聚變力量</v>
      </c>
      <c r="D1857" t="str">
        <f t="shared" ref="D1857:D1920" si="146">VLOOKUP($A1857,sectors,4,FALSE)</f>
        <v>Consumer Service</v>
      </c>
      <c r="E1857" t="str">
        <f t="shared" ref="E1857:E1920" si="147">VLOOKUP($A1857,sectors,5,FALSE)</f>
        <v>消費者服務業</v>
      </c>
      <c r="F1857" t="str">
        <f t="shared" ref="F1857:F1920" si="148">VLOOKUP($A1857,sectors,7,FALSE)</f>
        <v>Tourist and Hotel</v>
      </c>
      <c r="G1857" t="str">
        <f t="shared" ref="G1857:G1920" si="149">VLOOKUP($A1857,sectors,8,FALSE)</f>
        <v>旅遊酒店</v>
      </c>
      <c r="H1857" t="s">
        <v>68</v>
      </c>
      <c r="I1857" t="s">
        <v>69</v>
      </c>
      <c r="J1857" t="s">
        <v>70</v>
      </c>
      <c r="K1857" t="s">
        <v>71</v>
      </c>
      <c r="L1857" t="b">
        <v>0</v>
      </c>
      <c r="M1857" t="s">
        <v>72</v>
      </c>
      <c r="N1857" t="s">
        <v>73</v>
      </c>
      <c r="O1857" t="s">
        <v>74</v>
      </c>
      <c r="P1857" t="s">
        <v>10883</v>
      </c>
      <c r="Q1857" t="s">
        <v>10884</v>
      </c>
      <c r="R1857" t="s">
        <v>78</v>
      </c>
      <c r="S1857" t="s">
        <v>79</v>
      </c>
      <c r="T1857">
        <v>28800000</v>
      </c>
      <c r="U1857" t="s">
        <v>80</v>
      </c>
      <c r="V1857" t="b">
        <v>0</v>
      </c>
      <c r="W1857">
        <v>1127957400000</v>
      </c>
      <c r="X1857">
        <v>3</v>
      </c>
      <c r="Y1857">
        <v>-4.0000080000000002E-3</v>
      </c>
      <c r="Z1857">
        <v>-1.7937255999999999</v>
      </c>
      <c r="AA1857">
        <v>1596095685</v>
      </c>
      <c r="AB1857">
        <v>0.219</v>
      </c>
      <c r="AC1857">
        <v>0.219</v>
      </c>
      <c r="AD1857" t="s">
        <v>10885</v>
      </c>
      <c r="AE1857">
        <v>0.219</v>
      </c>
      <c r="AF1857">
        <v>200400</v>
      </c>
      <c r="AG1857">
        <v>0.223</v>
      </c>
      <c r="AH1857">
        <v>0.219</v>
      </c>
      <c r="AI1857">
        <v>0.22900000000000001</v>
      </c>
      <c r="AJ1857">
        <v>0</v>
      </c>
      <c r="AK1857">
        <v>0</v>
      </c>
      <c r="AL1857" t="s">
        <v>82</v>
      </c>
      <c r="AM1857" t="s">
        <v>72</v>
      </c>
      <c r="AN1857">
        <v>0.219</v>
      </c>
      <c r="AO1857">
        <v>4786150</v>
      </c>
      <c r="AP1857">
        <v>182855</v>
      </c>
      <c r="AQ1857">
        <v>1.19999945E-2</v>
      </c>
      <c r="AR1857">
        <v>5.7970986000000002E-2</v>
      </c>
      <c r="AS1857" t="s">
        <v>10886</v>
      </c>
      <c r="AT1857">
        <v>-8.6000010000000002E-2</v>
      </c>
      <c r="AU1857">
        <v>-0.28196725</v>
      </c>
      <c r="AV1857">
        <v>0.20699999999999999</v>
      </c>
      <c r="AW1857">
        <v>0.30499999999999999</v>
      </c>
      <c r="AZ1857">
        <v>789211008</v>
      </c>
      <c r="BA1857">
        <v>2.4369999999999998</v>
      </c>
      <c r="BB1857">
        <v>0.22155556000000001</v>
      </c>
      <c r="BC1857">
        <v>-2.5555640000000002E-3</v>
      </c>
      <c r="BD1857">
        <v>-1.15346415E-2</v>
      </c>
      <c r="BE1857">
        <v>0.24371527000000001</v>
      </c>
      <c r="BF1857">
        <v>-2.4715274999999998E-2</v>
      </c>
      <c r="BG1857">
        <v>-0.10141045</v>
      </c>
      <c r="BH1857">
        <v>172837216</v>
      </c>
      <c r="BI1857">
        <v>8.9864579999999999E-2</v>
      </c>
      <c r="BJ1857">
        <v>15</v>
      </c>
      <c r="BK1857">
        <v>0</v>
      </c>
      <c r="BL1857" t="b">
        <v>0</v>
      </c>
      <c r="BM1857">
        <v>0.219</v>
      </c>
      <c r="BN1857">
        <v>1553785140</v>
      </c>
      <c r="BO1857">
        <v>1553785140</v>
      </c>
      <c r="BP1857">
        <v>1553785140</v>
      </c>
      <c r="BR1857">
        <v>-0.14000000000000001</v>
      </c>
    </row>
    <row r="1858" spans="1:70">
      <c r="A1858" t="s">
        <v>10887</v>
      </c>
      <c r="B1858" t="s">
        <v>10888</v>
      </c>
      <c r="C1858" t="str">
        <f t="shared" si="145"/>
        <v>HYGIEIA GROUP</v>
      </c>
      <c r="D1858" t="str">
        <f t="shared" si="146"/>
        <v>Consumer Service</v>
      </c>
      <c r="E1858" t="str">
        <f t="shared" si="147"/>
        <v>消費者服務業</v>
      </c>
      <c r="F1858" t="str">
        <f t="shared" si="148"/>
        <v>Support Service</v>
      </c>
      <c r="G1858" t="str">
        <f t="shared" si="149"/>
        <v>支援服務</v>
      </c>
      <c r="H1858" t="s">
        <v>68</v>
      </c>
      <c r="I1858" t="s">
        <v>69</v>
      </c>
      <c r="J1858" t="s">
        <v>70</v>
      </c>
      <c r="K1858" t="s">
        <v>71</v>
      </c>
      <c r="L1858" t="b">
        <v>0</v>
      </c>
      <c r="M1858" t="s">
        <v>72</v>
      </c>
      <c r="N1858" t="s">
        <v>73</v>
      </c>
      <c r="O1858" t="s">
        <v>74</v>
      </c>
      <c r="P1858" t="s">
        <v>10889</v>
      </c>
      <c r="Q1858" t="s">
        <v>10890</v>
      </c>
      <c r="R1858" t="s">
        <v>78</v>
      </c>
      <c r="S1858" t="s">
        <v>79</v>
      </c>
      <c r="T1858">
        <v>28800000</v>
      </c>
      <c r="U1858" t="s">
        <v>80</v>
      </c>
      <c r="V1858" t="b">
        <v>0</v>
      </c>
      <c r="W1858">
        <v>1593739800000</v>
      </c>
      <c r="X1858">
        <v>3</v>
      </c>
      <c r="Y1858">
        <v>0</v>
      </c>
      <c r="Z1858">
        <v>0</v>
      </c>
      <c r="AA1858">
        <v>1596159765</v>
      </c>
      <c r="AB1858">
        <v>8.7999999999999995E-2</v>
      </c>
      <c r="AC1858">
        <v>8.7999999999999995E-2</v>
      </c>
      <c r="AD1858" t="s">
        <v>10891</v>
      </c>
      <c r="AE1858">
        <v>8.7999999999999995E-2</v>
      </c>
      <c r="AF1858">
        <v>32000</v>
      </c>
      <c r="AG1858">
        <v>8.7999999999999995E-2</v>
      </c>
      <c r="AH1858">
        <v>8.7999999999999995E-2</v>
      </c>
      <c r="AI1858">
        <v>0.09</v>
      </c>
      <c r="AL1858" t="s">
        <v>82</v>
      </c>
      <c r="AM1858" t="s">
        <v>4614</v>
      </c>
      <c r="AN1858">
        <v>8.7999999999999995E-2</v>
      </c>
      <c r="AO1858">
        <v>47607200</v>
      </c>
      <c r="AP1858">
        <v>13052000</v>
      </c>
      <c r="AQ1858">
        <v>0</v>
      </c>
      <c r="AR1858">
        <v>0</v>
      </c>
      <c r="AS1858" t="s">
        <v>10892</v>
      </c>
      <c r="AT1858">
        <v>-0.17199998999999999</v>
      </c>
      <c r="AU1858">
        <v>-0.66153839999999997</v>
      </c>
      <c r="AV1858">
        <v>8.7999999999999995E-2</v>
      </c>
      <c r="AW1858">
        <v>0.26</v>
      </c>
      <c r="AZ1858">
        <v>2000000000</v>
      </c>
      <c r="BB1858">
        <v>0.1017</v>
      </c>
      <c r="BC1858">
        <v>-1.3700001E-2</v>
      </c>
      <c r="BD1858">
        <v>-0.13470994</v>
      </c>
      <c r="BE1858">
        <v>0.1017</v>
      </c>
      <c r="BF1858">
        <v>-1.3700001E-2</v>
      </c>
      <c r="BG1858">
        <v>-0.13470994</v>
      </c>
      <c r="BH1858">
        <v>176000000</v>
      </c>
      <c r="BJ1858">
        <v>15</v>
      </c>
      <c r="BK1858">
        <v>0</v>
      </c>
      <c r="BL1858" t="b">
        <v>0</v>
      </c>
      <c r="BM1858">
        <v>8.7999999999999995E-2</v>
      </c>
    </row>
    <row r="1859" spans="1:70">
      <c r="A1859" t="s">
        <v>10893</v>
      </c>
      <c r="B1859" t="s">
        <v>10894</v>
      </c>
      <c r="C1859" t="str">
        <f t="shared" si="145"/>
        <v>宏強控股</v>
      </c>
      <c r="D1859" t="str">
        <f t="shared" si="146"/>
        <v>Real Estate Construction</v>
      </c>
      <c r="E1859" t="str">
        <f t="shared" si="147"/>
        <v>地產建築</v>
      </c>
      <c r="F1859" t="str">
        <f t="shared" si="148"/>
        <v>Building Construction</v>
      </c>
      <c r="G1859" t="str">
        <f t="shared" si="149"/>
        <v>樓宇建造</v>
      </c>
      <c r="H1859" t="s">
        <v>68</v>
      </c>
      <c r="I1859" t="s">
        <v>69</v>
      </c>
      <c r="J1859" t="s">
        <v>70</v>
      </c>
      <c r="K1859" t="s">
        <v>71</v>
      </c>
      <c r="L1859" t="b">
        <v>0</v>
      </c>
      <c r="M1859" t="s">
        <v>72</v>
      </c>
      <c r="N1859" t="s">
        <v>73</v>
      </c>
      <c r="O1859" t="s">
        <v>74</v>
      </c>
      <c r="P1859" t="s">
        <v>10895</v>
      </c>
      <c r="Q1859" t="s">
        <v>10896</v>
      </c>
      <c r="R1859" t="s">
        <v>78</v>
      </c>
      <c r="S1859" t="s">
        <v>79</v>
      </c>
      <c r="T1859">
        <v>28800000</v>
      </c>
      <c r="U1859" t="s">
        <v>80</v>
      </c>
      <c r="V1859" t="b">
        <v>0</v>
      </c>
      <c r="W1859">
        <v>1459301400000</v>
      </c>
      <c r="X1859">
        <v>3</v>
      </c>
      <c r="Y1859">
        <v>1.8000006999999998E-2</v>
      </c>
      <c r="Z1859">
        <v>8.1818209999999993</v>
      </c>
      <c r="AA1859">
        <v>1596074082</v>
      </c>
      <c r="AB1859">
        <v>0.23799999999999999</v>
      </c>
      <c r="AC1859">
        <v>0.23799999999999999</v>
      </c>
      <c r="AD1859" t="s">
        <v>10897</v>
      </c>
      <c r="AE1859">
        <v>0.23200000000000001</v>
      </c>
      <c r="AF1859">
        <v>20000</v>
      </c>
      <c r="AG1859">
        <v>0.22</v>
      </c>
      <c r="AH1859">
        <v>0.19400000000000001</v>
      </c>
      <c r="AI1859">
        <v>0.41</v>
      </c>
      <c r="AJ1859">
        <v>0</v>
      </c>
      <c r="AK1859">
        <v>0</v>
      </c>
      <c r="AL1859" t="s">
        <v>82</v>
      </c>
      <c r="AM1859" t="s">
        <v>72</v>
      </c>
      <c r="AN1859">
        <v>0.23200000000000001</v>
      </c>
      <c r="AO1859">
        <v>26769</v>
      </c>
      <c r="AP1859">
        <v>11250</v>
      </c>
      <c r="AQ1859">
        <v>3.5000009999999998E-2</v>
      </c>
      <c r="AR1859">
        <v>0.17241386</v>
      </c>
      <c r="AS1859" t="s">
        <v>10898</v>
      </c>
      <c r="AT1859">
        <v>-0.12200001000000001</v>
      </c>
      <c r="AU1859">
        <v>-0.33888889999999999</v>
      </c>
      <c r="AV1859">
        <v>0.20300000000000001</v>
      </c>
      <c r="AW1859">
        <v>0.36</v>
      </c>
      <c r="AX1859">
        <v>2.5000000000000001E-2</v>
      </c>
      <c r="AY1859">
        <v>0.11363637</v>
      </c>
      <c r="AZ1859">
        <v>800000000</v>
      </c>
      <c r="BA1859">
        <v>0.186</v>
      </c>
      <c r="BB1859">
        <v>0.21925715000000001</v>
      </c>
      <c r="BC1859">
        <v>1.874286E-2</v>
      </c>
      <c r="BD1859">
        <v>8.5483459999999997E-2</v>
      </c>
      <c r="BE1859">
        <v>0.2400909</v>
      </c>
      <c r="BF1859">
        <v>-2.0909011000000001E-3</v>
      </c>
      <c r="BG1859">
        <v>-8.7087889999999998E-3</v>
      </c>
      <c r="BH1859">
        <v>190400000</v>
      </c>
      <c r="BI1859">
        <v>1.2795699</v>
      </c>
      <c r="BJ1859">
        <v>15</v>
      </c>
      <c r="BK1859">
        <v>0</v>
      </c>
      <c r="BL1859" t="b">
        <v>0</v>
      </c>
      <c r="BM1859">
        <v>0.23799999999999999</v>
      </c>
      <c r="BN1859">
        <v>1549900740</v>
      </c>
      <c r="BO1859">
        <v>1549900740</v>
      </c>
      <c r="BP1859">
        <v>1549900740</v>
      </c>
    </row>
    <row r="1860" spans="1:70">
      <c r="A1860" t="s">
        <v>10899</v>
      </c>
      <c r="B1860" t="s">
        <v>10900</v>
      </c>
      <c r="C1860" t="str">
        <f t="shared" si="145"/>
        <v>立高控股</v>
      </c>
      <c r="D1860" t="str">
        <f t="shared" si="146"/>
        <v>Consumer Service</v>
      </c>
      <c r="E1860" t="str">
        <f t="shared" si="147"/>
        <v>消費者服務業</v>
      </c>
      <c r="F1860" t="str">
        <f t="shared" si="148"/>
        <v>Support Service</v>
      </c>
      <c r="G1860" t="str">
        <f t="shared" si="149"/>
        <v>支援服務</v>
      </c>
      <c r="H1860" t="s">
        <v>68</v>
      </c>
      <c r="I1860" t="s">
        <v>69</v>
      </c>
      <c r="J1860" t="s">
        <v>70</v>
      </c>
      <c r="K1860" t="s">
        <v>71</v>
      </c>
      <c r="L1860" t="b">
        <v>0</v>
      </c>
      <c r="M1860" t="s">
        <v>72</v>
      </c>
      <c r="N1860" t="s">
        <v>73</v>
      </c>
      <c r="O1860" t="s">
        <v>74</v>
      </c>
      <c r="P1860" t="s">
        <v>10901</v>
      </c>
      <c r="Q1860" t="s">
        <v>10902</v>
      </c>
      <c r="R1860" t="s">
        <v>78</v>
      </c>
      <c r="S1860" t="s">
        <v>79</v>
      </c>
      <c r="T1860">
        <v>28800000</v>
      </c>
      <c r="U1860" t="s">
        <v>80</v>
      </c>
      <c r="V1860" t="b">
        <v>0</v>
      </c>
      <c r="W1860">
        <v>1500341400000</v>
      </c>
      <c r="X1860">
        <v>3</v>
      </c>
      <c r="Y1860">
        <v>0</v>
      </c>
      <c r="Z1860">
        <v>0</v>
      </c>
      <c r="AA1860">
        <v>1596093533</v>
      </c>
      <c r="AB1860">
        <v>0.44</v>
      </c>
      <c r="AC1860">
        <v>0.44</v>
      </c>
      <c r="AD1860" t="s">
        <v>10903</v>
      </c>
      <c r="AE1860">
        <v>0.44</v>
      </c>
      <c r="AF1860">
        <v>50000</v>
      </c>
      <c r="AG1860">
        <v>0.44</v>
      </c>
      <c r="AH1860">
        <v>0.39</v>
      </c>
      <c r="AI1860">
        <v>0.44</v>
      </c>
      <c r="AJ1860">
        <v>0</v>
      </c>
      <c r="AK1860">
        <v>0</v>
      </c>
      <c r="AL1860" t="s">
        <v>82</v>
      </c>
      <c r="AM1860" t="s">
        <v>72</v>
      </c>
      <c r="AN1860">
        <v>0.44</v>
      </c>
      <c r="AO1860">
        <v>147923</v>
      </c>
      <c r="AP1860">
        <v>100000</v>
      </c>
      <c r="AQ1860">
        <v>0.16499999000000001</v>
      </c>
      <c r="AR1860">
        <v>0.59999996</v>
      </c>
      <c r="AS1860" t="s">
        <v>10904</v>
      </c>
      <c r="AT1860">
        <v>-0.26999997999999997</v>
      </c>
      <c r="AU1860">
        <v>-0.3802817</v>
      </c>
      <c r="AV1860">
        <v>0.27500000000000002</v>
      </c>
      <c r="AW1860">
        <v>0.71</v>
      </c>
      <c r="AZ1860">
        <v>400000000</v>
      </c>
      <c r="BA1860">
        <v>8.7999999999999995E-2</v>
      </c>
      <c r="BB1860">
        <v>0.42599999999999999</v>
      </c>
      <c r="BC1860">
        <v>1.3999999000000001E-2</v>
      </c>
      <c r="BD1860">
        <v>3.2863848000000001E-2</v>
      </c>
      <c r="BE1860">
        <v>0.4151049</v>
      </c>
      <c r="BF1860">
        <v>2.4895101999999999E-2</v>
      </c>
      <c r="BG1860">
        <v>5.9973039999999998E-2</v>
      </c>
      <c r="BH1860">
        <v>176000000</v>
      </c>
      <c r="BI1860">
        <v>5</v>
      </c>
      <c r="BJ1860">
        <v>15</v>
      </c>
      <c r="BK1860">
        <v>0</v>
      </c>
      <c r="BL1860" t="b">
        <v>0</v>
      </c>
      <c r="BM1860">
        <v>0.44</v>
      </c>
      <c r="BN1860">
        <v>1553266740</v>
      </c>
      <c r="BO1860">
        <v>1553266740</v>
      </c>
      <c r="BP1860">
        <v>1553266740</v>
      </c>
    </row>
    <row r="1861" spans="1:70">
      <c r="A1861" t="s">
        <v>10905</v>
      </c>
      <c r="B1861" t="s">
        <v>10906</v>
      </c>
      <c r="C1861" t="str">
        <f t="shared" si="145"/>
        <v>山東墨龍</v>
      </c>
      <c r="D1861" t="str">
        <f t="shared" si="146"/>
        <v>Energy</v>
      </c>
      <c r="E1861" t="str">
        <f t="shared" si="147"/>
        <v>能源</v>
      </c>
      <c r="F1861" t="str">
        <f t="shared" si="148"/>
        <v>Oil and gas equipment and support</v>
      </c>
      <c r="G1861" t="str">
        <f t="shared" si="149"/>
        <v>石油燃氣設備及支援</v>
      </c>
      <c r="H1861" t="s">
        <v>68</v>
      </c>
      <c r="I1861" t="s">
        <v>69</v>
      </c>
      <c r="J1861" t="s">
        <v>70</v>
      </c>
      <c r="K1861" t="s">
        <v>71</v>
      </c>
      <c r="L1861" t="b">
        <v>0</v>
      </c>
      <c r="M1861" t="s">
        <v>72</v>
      </c>
      <c r="N1861" t="s">
        <v>73</v>
      </c>
      <c r="O1861" t="s">
        <v>74</v>
      </c>
      <c r="P1861" t="s">
        <v>10907</v>
      </c>
      <c r="Q1861" t="s">
        <v>10908</v>
      </c>
      <c r="R1861" t="s">
        <v>78</v>
      </c>
      <c r="S1861" t="s">
        <v>79</v>
      </c>
      <c r="T1861">
        <v>28800000</v>
      </c>
      <c r="U1861" t="s">
        <v>80</v>
      </c>
      <c r="V1861" t="b">
        <v>0</v>
      </c>
      <c r="W1861">
        <v>1143077400000</v>
      </c>
      <c r="X1861">
        <v>3</v>
      </c>
      <c r="Y1861">
        <v>1.9999980000000001E-2</v>
      </c>
      <c r="Z1861">
        <v>2.9411735999999999</v>
      </c>
      <c r="AA1861">
        <v>1596161190</v>
      </c>
      <c r="AB1861">
        <v>0.7</v>
      </c>
      <c r="AC1861">
        <v>0.7</v>
      </c>
      <c r="AD1861" t="s">
        <v>3823</v>
      </c>
      <c r="AE1861">
        <v>0.69</v>
      </c>
      <c r="AF1861">
        <v>306800</v>
      </c>
      <c r="AG1861">
        <v>0.68</v>
      </c>
      <c r="AH1861">
        <v>0.7</v>
      </c>
      <c r="AI1861">
        <v>0.71</v>
      </c>
      <c r="AJ1861">
        <v>0</v>
      </c>
      <c r="AK1861">
        <v>0</v>
      </c>
      <c r="AL1861" t="s">
        <v>82</v>
      </c>
      <c r="AM1861" t="s">
        <v>102</v>
      </c>
      <c r="AN1861">
        <v>0.69</v>
      </c>
      <c r="AO1861">
        <v>1627518</v>
      </c>
      <c r="AP1861">
        <v>746725</v>
      </c>
      <c r="AQ1861">
        <v>0.13999998999999999</v>
      </c>
      <c r="AR1861">
        <v>0.24999996999999999</v>
      </c>
      <c r="AS1861" t="s">
        <v>10909</v>
      </c>
      <c r="AT1861">
        <v>-0.56999999999999995</v>
      </c>
      <c r="AU1861">
        <v>-0.44881890000000002</v>
      </c>
      <c r="AV1861">
        <v>0.56000000000000005</v>
      </c>
      <c r="AW1861">
        <v>1.27</v>
      </c>
      <c r="AZ1861">
        <v>541721984</v>
      </c>
      <c r="BA1861">
        <v>0.372</v>
      </c>
      <c r="BB1861">
        <v>0.6842857</v>
      </c>
      <c r="BC1861">
        <v>1.5714288E-2</v>
      </c>
      <c r="BD1861">
        <v>2.2964512999999999E-2</v>
      </c>
      <c r="BE1861">
        <v>0.71566430000000003</v>
      </c>
      <c r="BF1861">
        <v>-1.5664338999999999E-2</v>
      </c>
      <c r="BG1861">
        <v>-2.188783E-2</v>
      </c>
      <c r="BH1861">
        <v>2612652032</v>
      </c>
      <c r="BI1861">
        <v>1.8817203</v>
      </c>
      <c r="BJ1861">
        <v>15</v>
      </c>
      <c r="BK1861">
        <v>0</v>
      </c>
      <c r="BL1861" t="b">
        <v>0</v>
      </c>
      <c r="BM1861">
        <v>0.7</v>
      </c>
      <c r="BR1861">
        <v>-0.27490500000000001</v>
      </c>
    </row>
    <row r="1862" spans="1:70">
      <c r="A1862" t="s">
        <v>10910</v>
      </c>
      <c r="B1862" t="s">
        <v>10911</v>
      </c>
      <c r="C1862" t="str">
        <f t="shared" si="145"/>
        <v>新龍移動</v>
      </c>
      <c r="D1862" t="str">
        <f t="shared" si="146"/>
        <v>Telecommunications</v>
      </c>
      <c r="E1862" t="str">
        <f t="shared" si="147"/>
        <v>電訊</v>
      </c>
      <c r="F1862" t="str">
        <f t="shared" si="148"/>
        <v>Telecommunications Equipment</v>
      </c>
      <c r="G1862" t="str">
        <f t="shared" si="149"/>
        <v>電訊設備</v>
      </c>
      <c r="H1862" t="s">
        <v>68</v>
      </c>
      <c r="I1862" t="s">
        <v>69</v>
      </c>
      <c r="J1862" t="s">
        <v>70</v>
      </c>
      <c r="K1862" t="s">
        <v>71</v>
      </c>
      <c r="L1862" t="b">
        <v>0</v>
      </c>
      <c r="M1862" t="s">
        <v>72</v>
      </c>
      <c r="N1862" t="s">
        <v>73</v>
      </c>
      <c r="O1862" t="s">
        <v>74</v>
      </c>
      <c r="P1862" t="s">
        <v>10912</v>
      </c>
      <c r="Q1862" t="s">
        <v>10913</v>
      </c>
      <c r="R1862" t="s">
        <v>78</v>
      </c>
      <c r="S1862" t="s">
        <v>79</v>
      </c>
      <c r="T1862">
        <v>28800000</v>
      </c>
      <c r="U1862" t="s">
        <v>80</v>
      </c>
      <c r="V1862" t="b">
        <v>0</v>
      </c>
      <c r="W1862">
        <v>1420507800000</v>
      </c>
      <c r="X1862">
        <v>3</v>
      </c>
      <c r="Y1862">
        <v>-1.9999980000000001E-2</v>
      </c>
      <c r="Z1862">
        <v>-3.2258034000000002</v>
      </c>
      <c r="AA1862">
        <v>1596009534</v>
      </c>
      <c r="AB1862">
        <v>0.6</v>
      </c>
      <c r="AC1862">
        <v>0.62</v>
      </c>
      <c r="AD1862" t="s">
        <v>10914</v>
      </c>
      <c r="AE1862">
        <v>0.54</v>
      </c>
      <c r="AF1862">
        <v>12000</v>
      </c>
      <c r="AG1862">
        <v>0.62</v>
      </c>
      <c r="AH1862">
        <v>0.51</v>
      </c>
      <c r="AI1862">
        <v>0.63</v>
      </c>
      <c r="AJ1862">
        <v>0</v>
      </c>
      <c r="AK1862">
        <v>0</v>
      </c>
      <c r="AL1862" t="s">
        <v>82</v>
      </c>
      <c r="AM1862" t="s">
        <v>72</v>
      </c>
      <c r="AN1862">
        <v>0.54</v>
      </c>
      <c r="AO1862">
        <v>19094</v>
      </c>
      <c r="AP1862">
        <v>68500</v>
      </c>
      <c r="AQ1862">
        <v>6.0000001999999997E-2</v>
      </c>
      <c r="AR1862">
        <v>0.11111111</v>
      </c>
      <c r="AS1862" t="s">
        <v>10915</v>
      </c>
      <c r="AT1862">
        <v>-0.65</v>
      </c>
      <c r="AU1862">
        <v>-0.52</v>
      </c>
      <c r="AV1862">
        <v>0.54</v>
      </c>
      <c r="AW1862">
        <v>1.25</v>
      </c>
      <c r="AZ1862">
        <v>280000000</v>
      </c>
      <c r="BA1862">
        <v>0.33700000000000002</v>
      </c>
      <c r="BB1862">
        <v>0.78742856000000006</v>
      </c>
      <c r="BC1862">
        <v>-0.18742853000000001</v>
      </c>
      <c r="BD1862">
        <v>-0.23802608</v>
      </c>
      <c r="BE1862">
        <v>0.94587414999999997</v>
      </c>
      <c r="BF1862">
        <v>-0.34587413</v>
      </c>
      <c r="BG1862">
        <v>-0.36566611999999998</v>
      </c>
      <c r="BH1862">
        <v>168000000</v>
      </c>
      <c r="BI1862">
        <v>1.7804154000000001</v>
      </c>
      <c r="BJ1862">
        <v>15</v>
      </c>
      <c r="BK1862">
        <v>0</v>
      </c>
      <c r="BL1862" t="b">
        <v>0</v>
      </c>
      <c r="BM1862">
        <v>0.6</v>
      </c>
      <c r="BN1862">
        <v>1553698740</v>
      </c>
      <c r="BO1862">
        <v>1553698740</v>
      </c>
      <c r="BP1862">
        <v>1553698740</v>
      </c>
      <c r="BQ1862">
        <v>127.659584</v>
      </c>
      <c r="BR1862">
        <v>4.7000000000000002E-3</v>
      </c>
    </row>
    <row r="1863" spans="1:70">
      <c r="A1863" t="s">
        <v>10916</v>
      </c>
      <c r="B1863" t="s">
        <v>10917</v>
      </c>
      <c r="C1863" t="str">
        <f t="shared" si="145"/>
        <v>工蓋有限公司</v>
      </c>
      <c r="D1863" t="str">
        <f t="shared" si="146"/>
        <v>Real Estate Construction</v>
      </c>
      <c r="E1863" t="str">
        <f t="shared" si="147"/>
        <v>地產建築</v>
      </c>
      <c r="F1863" t="str">
        <f t="shared" si="148"/>
        <v>Construction related</v>
      </c>
      <c r="G1863" t="str">
        <f t="shared" si="149"/>
        <v>建築相關</v>
      </c>
      <c r="H1863" t="s">
        <v>68</v>
      </c>
      <c r="I1863" t="s">
        <v>69</v>
      </c>
      <c r="J1863" t="s">
        <v>70</v>
      </c>
      <c r="K1863" t="s">
        <v>71</v>
      </c>
      <c r="L1863" t="b">
        <v>0</v>
      </c>
      <c r="M1863" t="s">
        <v>72</v>
      </c>
      <c r="N1863" t="s">
        <v>73</v>
      </c>
      <c r="O1863" t="s">
        <v>74</v>
      </c>
      <c r="P1863" t="s">
        <v>10918</v>
      </c>
      <c r="Q1863" t="s">
        <v>10919</v>
      </c>
      <c r="R1863" t="s">
        <v>78</v>
      </c>
      <c r="S1863" t="s">
        <v>79</v>
      </c>
      <c r="T1863">
        <v>28800000</v>
      </c>
      <c r="U1863" t="s">
        <v>80</v>
      </c>
      <c r="V1863" t="b">
        <v>0</v>
      </c>
      <c r="W1863">
        <v>1388367000000</v>
      </c>
      <c r="X1863">
        <v>3</v>
      </c>
      <c r="Y1863">
        <v>-3.0000059999999999E-3</v>
      </c>
      <c r="Z1863">
        <v>-2.3437545000000002</v>
      </c>
      <c r="AA1863">
        <v>1596006977</v>
      </c>
      <c r="AB1863">
        <v>0.125</v>
      </c>
      <c r="AC1863">
        <v>0.125</v>
      </c>
      <c r="AD1863" t="s">
        <v>10920</v>
      </c>
      <c r="AE1863">
        <v>0.125</v>
      </c>
      <c r="AF1863">
        <v>115000</v>
      </c>
      <c r="AG1863">
        <v>0.128</v>
      </c>
      <c r="AH1863">
        <v>0.121</v>
      </c>
      <c r="AI1863">
        <v>0.13</v>
      </c>
      <c r="AJ1863">
        <v>0</v>
      </c>
      <c r="AK1863">
        <v>0</v>
      </c>
      <c r="AL1863" t="s">
        <v>82</v>
      </c>
      <c r="AM1863" t="s">
        <v>4614</v>
      </c>
      <c r="AN1863">
        <v>0.125</v>
      </c>
      <c r="AO1863">
        <v>1104318</v>
      </c>
      <c r="AP1863">
        <v>730000</v>
      </c>
      <c r="AQ1863">
        <v>5.0000026999999997E-3</v>
      </c>
      <c r="AR1863">
        <v>4.1666689999999999E-2</v>
      </c>
      <c r="AS1863" t="s">
        <v>10921</v>
      </c>
      <c r="AT1863">
        <v>-7.4999999999999997E-2</v>
      </c>
      <c r="AU1863">
        <v>-0.375</v>
      </c>
      <c r="AV1863">
        <v>0.12</v>
      </c>
      <c r="AW1863">
        <v>0.2</v>
      </c>
      <c r="AZ1863">
        <v>1390279936</v>
      </c>
      <c r="BA1863">
        <v>4.2999999999999997E-2</v>
      </c>
      <c r="BB1863">
        <v>0.13177778000000001</v>
      </c>
      <c r="BC1863">
        <v>-6.7777782999999996E-3</v>
      </c>
      <c r="BD1863">
        <v>-5.1433392000000001E-2</v>
      </c>
      <c r="BE1863">
        <v>0.14855556</v>
      </c>
      <c r="BF1863">
        <v>-2.3555561999999999E-2</v>
      </c>
      <c r="BG1863">
        <v>-0.15856398999999999</v>
      </c>
      <c r="BH1863">
        <v>173784992</v>
      </c>
      <c r="BI1863">
        <v>2.9069767</v>
      </c>
      <c r="BJ1863">
        <v>15</v>
      </c>
      <c r="BK1863">
        <v>0</v>
      </c>
      <c r="BL1863" t="b">
        <v>0</v>
      </c>
      <c r="BM1863">
        <v>0.125</v>
      </c>
      <c r="BN1863">
        <v>1551196740</v>
      </c>
      <c r="BO1863">
        <v>1551196740</v>
      </c>
      <c r="BP1863">
        <v>1551196740</v>
      </c>
      <c r="BR1863">
        <v>-0.28450799999999998</v>
      </c>
    </row>
    <row r="1864" spans="1:70">
      <c r="A1864" t="s">
        <v>10922</v>
      </c>
      <c r="B1864" t="s">
        <v>10923</v>
      </c>
      <c r="C1864" t="str">
        <f t="shared" si="145"/>
        <v>百勤油服</v>
      </c>
      <c r="D1864" t="str">
        <f t="shared" si="146"/>
        <v>Energy</v>
      </c>
      <c r="E1864" t="str">
        <f t="shared" si="147"/>
        <v>能源</v>
      </c>
      <c r="F1864" t="str">
        <f t="shared" si="148"/>
        <v>Oil and gas equipment and support</v>
      </c>
      <c r="G1864" t="str">
        <f t="shared" si="149"/>
        <v>石油燃氣設備及支援</v>
      </c>
      <c r="H1864" t="s">
        <v>68</v>
      </c>
      <c r="I1864" t="s">
        <v>69</v>
      </c>
      <c r="J1864" t="s">
        <v>70</v>
      </c>
      <c r="K1864" t="s">
        <v>71</v>
      </c>
      <c r="L1864" t="b">
        <v>0</v>
      </c>
      <c r="M1864" t="s">
        <v>72</v>
      </c>
      <c r="N1864" t="s">
        <v>73</v>
      </c>
      <c r="O1864" t="s">
        <v>74</v>
      </c>
      <c r="P1864" t="s">
        <v>10924</v>
      </c>
      <c r="Q1864" t="s">
        <v>10925</v>
      </c>
      <c r="R1864" t="s">
        <v>78</v>
      </c>
      <c r="S1864" t="s">
        <v>79</v>
      </c>
      <c r="T1864">
        <v>28800000</v>
      </c>
      <c r="U1864" t="s">
        <v>80</v>
      </c>
      <c r="V1864" t="b">
        <v>0</v>
      </c>
      <c r="W1864">
        <v>1362533400000</v>
      </c>
      <c r="X1864">
        <v>3</v>
      </c>
      <c r="Y1864">
        <v>0</v>
      </c>
      <c r="Z1864">
        <v>0</v>
      </c>
      <c r="AA1864">
        <v>1596096542</v>
      </c>
      <c r="AB1864">
        <v>0.1</v>
      </c>
      <c r="AC1864">
        <v>0.1</v>
      </c>
      <c r="AD1864" t="s">
        <v>7965</v>
      </c>
      <c r="AE1864">
        <v>0.1</v>
      </c>
      <c r="AF1864">
        <v>260000</v>
      </c>
      <c r="AG1864">
        <v>0.1</v>
      </c>
      <c r="AH1864">
        <v>8.6999999999999994E-2</v>
      </c>
      <c r="AI1864">
        <v>0.12</v>
      </c>
      <c r="AJ1864">
        <v>0</v>
      </c>
      <c r="AK1864">
        <v>0</v>
      </c>
      <c r="AL1864" t="s">
        <v>82</v>
      </c>
      <c r="AM1864" t="s">
        <v>72</v>
      </c>
      <c r="AN1864">
        <v>0.1</v>
      </c>
      <c r="AO1864">
        <v>91049</v>
      </c>
      <c r="AP1864">
        <v>32500</v>
      </c>
      <c r="AQ1864">
        <v>2.4000003999999998E-2</v>
      </c>
      <c r="AR1864">
        <v>0.31578951999999999</v>
      </c>
      <c r="AS1864" t="s">
        <v>10926</v>
      </c>
      <c r="AT1864">
        <v>-0.12900001</v>
      </c>
      <c r="AU1864">
        <v>-0.56331880000000001</v>
      </c>
      <c r="AV1864">
        <v>7.5999999999999998E-2</v>
      </c>
      <c r="AW1864">
        <v>0.22900000000000001</v>
      </c>
      <c r="AZ1864">
        <v>1726669952</v>
      </c>
      <c r="BA1864">
        <v>0.221</v>
      </c>
      <c r="BB1864">
        <v>9.9199999999999997E-2</v>
      </c>
      <c r="BC1864">
        <v>7.9999864000000005E-4</v>
      </c>
      <c r="BD1864">
        <v>8.0645019999999994E-3</v>
      </c>
      <c r="BE1864">
        <v>0.10448252</v>
      </c>
      <c r="BF1864">
        <v>-4.4825150000000003E-3</v>
      </c>
      <c r="BG1864">
        <v>-4.2902059999999999E-2</v>
      </c>
      <c r="BH1864">
        <v>172666992</v>
      </c>
      <c r="BI1864">
        <v>0.45248870000000002</v>
      </c>
      <c r="BJ1864">
        <v>15</v>
      </c>
      <c r="BK1864">
        <v>0</v>
      </c>
      <c r="BL1864" t="b">
        <v>0</v>
      </c>
      <c r="BM1864">
        <v>0.1</v>
      </c>
      <c r="BN1864">
        <v>1553698740</v>
      </c>
      <c r="BO1864">
        <v>1553698740</v>
      </c>
      <c r="BP1864">
        <v>1553698740</v>
      </c>
      <c r="BR1864">
        <v>-0.28999999999999998</v>
      </c>
    </row>
    <row r="1865" spans="1:70">
      <c r="A1865" t="s">
        <v>10927</v>
      </c>
      <c r="B1865" t="s">
        <v>10928</v>
      </c>
      <c r="C1865" t="str">
        <f t="shared" si="145"/>
        <v>智昇集團控股</v>
      </c>
      <c r="D1865" t="str">
        <f t="shared" si="146"/>
        <v>Consumer Goods Manufacturing</v>
      </c>
      <c r="E1865" t="str">
        <f t="shared" si="147"/>
        <v>消費品製造</v>
      </c>
      <c r="F1865" t="str">
        <f t="shared" si="148"/>
        <v>Housewares</v>
      </c>
      <c r="G1865" t="str">
        <f t="shared" si="149"/>
        <v>家品</v>
      </c>
      <c r="H1865" t="s">
        <v>68</v>
      </c>
      <c r="I1865" t="s">
        <v>69</v>
      </c>
      <c r="J1865" t="s">
        <v>70</v>
      </c>
      <c r="K1865" t="s">
        <v>71</v>
      </c>
      <c r="L1865" t="b">
        <v>0</v>
      </c>
      <c r="M1865" t="s">
        <v>72</v>
      </c>
      <c r="N1865" t="s">
        <v>73</v>
      </c>
      <c r="O1865" t="s">
        <v>74</v>
      </c>
      <c r="P1865" t="s">
        <v>10929</v>
      </c>
      <c r="Q1865" t="s">
        <v>10930</v>
      </c>
      <c r="R1865" t="s">
        <v>78</v>
      </c>
      <c r="S1865" t="s">
        <v>79</v>
      </c>
      <c r="T1865">
        <v>28800000</v>
      </c>
      <c r="U1865" t="s">
        <v>80</v>
      </c>
      <c r="V1865" t="b">
        <v>0</v>
      </c>
      <c r="W1865">
        <v>1484875800000</v>
      </c>
      <c r="X1865">
        <v>3</v>
      </c>
      <c r="Y1865">
        <v>-2.0999997999999999E-2</v>
      </c>
      <c r="Z1865">
        <v>-8.4</v>
      </c>
      <c r="AA1865">
        <v>1596095845</v>
      </c>
      <c r="AB1865">
        <v>0.22900000000000001</v>
      </c>
      <c r="AC1865">
        <v>0.25</v>
      </c>
      <c r="AD1865" t="s">
        <v>10931</v>
      </c>
      <c r="AE1865">
        <v>0.2</v>
      </c>
      <c r="AF1865">
        <v>1640000</v>
      </c>
      <c r="AG1865">
        <v>0.25</v>
      </c>
      <c r="AH1865">
        <v>0.20100000000000001</v>
      </c>
      <c r="AI1865">
        <v>0.22900000000000001</v>
      </c>
      <c r="AJ1865">
        <v>0</v>
      </c>
      <c r="AK1865">
        <v>0</v>
      </c>
      <c r="AL1865" t="s">
        <v>82</v>
      </c>
      <c r="AM1865" t="s">
        <v>102</v>
      </c>
      <c r="AN1865">
        <v>0.2</v>
      </c>
      <c r="AO1865">
        <v>757784</v>
      </c>
      <c r="AP1865">
        <v>421000</v>
      </c>
      <c r="AQ1865">
        <v>0.12000000500000001</v>
      </c>
      <c r="AR1865">
        <v>1.1009175</v>
      </c>
      <c r="AS1865" t="s">
        <v>10932</v>
      </c>
      <c r="AT1865">
        <v>-0.13600000000000001</v>
      </c>
      <c r="AU1865">
        <v>-0.37260275999999998</v>
      </c>
      <c r="AV1865">
        <v>0.109</v>
      </c>
      <c r="AW1865">
        <v>0.36499999999999999</v>
      </c>
      <c r="AZ1865">
        <v>907332992</v>
      </c>
      <c r="BA1865">
        <v>3.5999999999999997E-2</v>
      </c>
      <c r="BB1865">
        <v>0.22242857999999999</v>
      </c>
      <c r="BC1865">
        <v>6.5714270000000003E-3</v>
      </c>
      <c r="BD1865">
        <v>2.9543987000000001E-2</v>
      </c>
      <c r="BE1865">
        <v>0.2559091</v>
      </c>
      <c r="BF1865">
        <v>-2.6909083E-2</v>
      </c>
      <c r="BG1865">
        <v>-0.105150945</v>
      </c>
      <c r="BH1865">
        <v>207779264</v>
      </c>
      <c r="BI1865">
        <v>6.3611116000000001</v>
      </c>
      <c r="BJ1865">
        <v>15</v>
      </c>
      <c r="BK1865">
        <v>0</v>
      </c>
      <c r="BL1865" t="b">
        <v>0</v>
      </c>
      <c r="BM1865">
        <v>0.22900000000000001</v>
      </c>
      <c r="BN1865">
        <v>1553266740</v>
      </c>
      <c r="BO1865">
        <v>1553266740</v>
      </c>
      <c r="BP1865">
        <v>1553266740</v>
      </c>
    </row>
    <row r="1866" spans="1:70">
      <c r="A1866" t="s">
        <v>10933</v>
      </c>
      <c r="B1866" t="s">
        <v>10934</v>
      </c>
      <c r="C1866" t="str">
        <f t="shared" si="145"/>
        <v>粵海制革</v>
      </c>
      <c r="D1866" t="str">
        <f t="shared" si="146"/>
        <v>Retail</v>
      </c>
      <c r="E1866" t="str">
        <f t="shared" si="147"/>
        <v>零售</v>
      </c>
      <c r="F1866" t="str">
        <f t="shared" si="148"/>
        <v>Clothing Accessories</v>
      </c>
      <c r="G1866" t="str">
        <f t="shared" si="149"/>
        <v>服飾配件</v>
      </c>
      <c r="H1866" t="s">
        <v>68</v>
      </c>
      <c r="I1866" t="s">
        <v>69</v>
      </c>
      <c r="J1866" t="s">
        <v>70</v>
      </c>
      <c r="K1866" t="s">
        <v>71</v>
      </c>
      <c r="L1866" t="b">
        <v>0</v>
      </c>
      <c r="M1866" t="s">
        <v>72</v>
      </c>
      <c r="N1866" t="s">
        <v>73</v>
      </c>
      <c r="O1866" t="s">
        <v>74</v>
      </c>
      <c r="P1866" t="s">
        <v>10935</v>
      </c>
      <c r="Q1866" t="s">
        <v>10936</v>
      </c>
      <c r="R1866" t="s">
        <v>78</v>
      </c>
      <c r="S1866" t="s">
        <v>79</v>
      </c>
      <c r="T1866">
        <v>28800000</v>
      </c>
      <c r="U1866" t="s">
        <v>80</v>
      </c>
      <c r="V1866" t="b">
        <v>0</v>
      </c>
      <c r="W1866">
        <v>946949400000</v>
      </c>
      <c r="X1866">
        <v>3</v>
      </c>
      <c r="Y1866">
        <v>0</v>
      </c>
      <c r="Z1866">
        <v>0</v>
      </c>
      <c r="AA1866">
        <v>1595992708</v>
      </c>
      <c r="AB1866">
        <v>0.32</v>
      </c>
      <c r="AC1866">
        <v>0.32</v>
      </c>
      <c r="AD1866" t="s">
        <v>10937</v>
      </c>
      <c r="AE1866">
        <v>0.32</v>
      </c>
      <c r="AF1866">
        <v>2000</v>
      </c>
      <c r="AG1866">
        <v>0.32</v>
      </c>
      <c r="AH1866">
        <v>0.3</v>
      </c>
      <c r="AI1866">
        <v>0.32</v>
      </c>
      <c r="AJ1866">
        <v>0</v>
      </c>
      <c r="AK1866">
        <v>0</v>
      </c>
      <c r="AL1866" t="s">
        <v>82</v>
      </c>
      <c r="AM1866" t="s">
        <v>72</v>
      </c>
      <c r="AN1866">
        <v>0.32</v>
      </c>
      <c r="AO1866">
        <v>67572</v>
      </c>
      <c r="AP1866">
        <v>4250</v>
      </c>
      <c r="AQ1866">
        <v>4.9999981999999998E-2</v>
      </c>
      <c r="AR1866">
        <v>0.18518509999999999</v>
      </c>
      <c r="AS1866" t="s">
        <v>10938</v>
      </c>
      <c r="AT1866">
        <v>-0.19999998999999999</v>
      </c>
      <c r="AU1866">
        <v>-0.38461536000000002</v>
      </c>
      <c r="AV1866">
        <v>0.27</v>
      </c>
      <c r="AW1866">
        <v>0.52</v>
      </c>
      <c r="AZ1866">
        <v>538019008</v>
      </c>
      <c r="BA1866">
        <v>2.9000000000000001E-2</v>
      </c>
      <c r="BB1866">
        <v>0.32142857000000002</v>
      </c>
      <c r="BC1866">
        <v>-1.4285743E-3</v>
      </c>
      <c r="BD1866">
        <v>-4.4444534000000003E-3</v>
      </c>
      <c r="BE1866">
        <v>0.34524476999999998</v>
      </c>
      <c r="BF1866">
        <v>-2.5244771999999999E-2</v>
      </c>
      <c r="BG1866">
        <v>-7.312138E-2</v>
      </c>
      <c r="BH1866">
        <v>172166080</v>
      </c>
      <c r="BI1866">
        <v>11.034483</v>
      </c>
      <c r="BJ1866">
        <v>15</v>
      </c>
      <c r="BK1866">
        <v>0</v>
      </c>
      <c r="BL1866" t="b">
        <v>0</v>
      </c>
      <c r="BM1866">
        <v>0.32</v>
      </c>
      <c r="BN1866">
        <v>1553785140</v>
      </c>
      <c r="BO1866">
        <v>1553785140</v>
      </c>
      <c r="BP1866">
        <v>1553785140</v>
      </c>
      <c r="BR1866">
        <v>-7.2499999999999995E-2</v>
      </c>
    </row>
    <row r="1867" spans="1:70">
      <c r="A1867" t="s">
        <v>10939</v>
      </c>
      <c r="B1867" t="s">
        <v>10940</v>
      </c>
      <c r="C1867" t="str">
        <f t="shared" si="145"/>
        <v>大洋集團</v>
      </c>
      <c r="D1867" t="str">
        <f t="shared" si="146"/>
        <v>Industrial Products</v>
      </c>
      <c r="E1867" t="str">
        <f t="shared" si="147"/>
        <v>工業製品</v>
      </c>
      <c r="F1867" t="str">
        <f t="shared" si="148"/>
        <v>Industrial products</v>
      </c>
      <c r="G1867" t="str">
        <f t="shared" si="149"/>
        <v>工業製品</v>
      </c>
      <c r="H1867" t="s">
        <v>68</v>
      </c>
      <c r="I1867" t="s">
        <v>69</v>
      </c>
      <c r="J1867" t="s">
        <v>70</v>
      </c>
      <c r="K1867" t="s">
        <v>71</v>
      </c>
      <c r="L1867" t="b">
        <v>0</v>
      </c>
      <c r="M1867" t="s">
        <v>72</v>
      </c>
      <c r="N1867" t="s">
        <v>73</v>
      </c>
      <c r="O1867" t="s">
        <v>74</v>
      </c>
      <c r="P1867" t="s">
        <v>10941</v>
      </c>
      <c r="Q1867" t="s">
        <v>10942</v>
      </c>
      <c r="R1867" t="s">
        <v>78</v>
      </c>
      <c r="S1867" t="s">
        <v>79</v>
      </c>
      <c r="T1867">
        <v>28800000</v>
      </c>
      <c r="U1867" t="s">
        <v>80</v>
      </c>
      <c r="V1867" t="b">
        <v>0</v>
      </c>
      <c r="W1867">
        <v>1181266200000</v>
      </c>
      <c r="X1867">
        <v>3</v>
      </c>
      <c r="Y1867">
        <v>-1.9999891999999998E-3</v>
      </c>
      <c r="Z1867">
        <v>-1.0256354999999999</v>
      </c>
      <c r="AA1867">
        <v>1596094786</v>
      </c>
      <c r="AB1867">
        <v>0.193</v>
      </c>
      <c r="AC1867">
        <v>0.19500000000000001</v>
      </c>
      <c r="AD1867" t="s">
        <v>10943</v>
      </c>
      <c r="AE1867">
        <v>0.192</v>
      </c>
      <c r="AF1867">
        <v>34000</v>
      </c>
      <c r="AG1867">
        <v>0.19500000000000001</v>
      </c>
      <c r="AH1867">
        <v>0.191</v>
      </c>
      <c r="AI1867">
        <v>0.19900000000000001</v>
      </c>
      <c r="AJ1867">
        <v>0</v>
      </c>
      <c r="AK1867">
        <v>0</v>
      </c>
      <c r="AL1867" t="s">
        <v>82</v>
      </c>
      <c r="AM1867" t="s">
        <v>72</v>
      </c>
      <c r="AN1867">
        <v>0.192</v>
      </c>
      <c r="AO1867">
        <v>338676</v>
      </c>
      <c r="AP1867">
        <v>82750</v>
      </c>
      <c r="AQ1867">
        <v>1.0000004999999999E-2</v>
      </c>
      <c r="AR1867">
        <v>5.4644838000000001E-2</v>
      </c>
      <c r="AS1867" t="s">
        <v>10944</v>
      </c>
      <c r="AT1867">
        <v>-0.43699998000000001</v>
      </c>
      <c r="AU1867">
        <v>-0.69365080000000001</v>
      </c>
      <c r="AV1867">
        <v>0.183</v>
      </c>
      <c r="AW1867">
        <v>0.63</v>
      </c>
      <c r="AZ1867">
        <v>871177984</v>
      </c>
      <c r="BA1867">
        <v>0.38300000000000001</v>
      </c>
      <c r="BB1867">
        <v>0.21577141999999999</v>
      </c>
      <c r="BC1867">
        <v>-2.2771418000000002E-2</v>
      </c>
      <c r="BD1867">
        <v>-0.10553491</v>
      </c>
      <c r="BE1867">
        <v>0.25091609999999998</v>
      </c>
      <c r="BF1867">
        <v>-5.7916090000000003E-2</v>
      </c>
      <c r="BG1867">
        <v>-0.23081855000000001</v>
      </c>
      <c r="BH1867">
        <v>168137360</v>
      </c>
      <c r="BI1867">
        <v>0.50391649999999999</v>
      </c>
      <c r="BJ1867">
        <v>15</v>
      </c>
      <c r="BK1867">
        <v>0</v>
      </c>
      <c r="BL1867" t="b">
        <v>0</v>
      </c>
      <c r="BM1867">
        <v>0.193</v>
      </c>
      <c r="BN1867">
        <v>1553785140</v>
      </c>
      <c r="BO1867">
        <v>1553785140</v>
      </c>
      <c r="BP1867">
        <v>1553785140</v>
      </c>
      <c r="BR1867">
        <v>-9.9199999999999997E-2</v>
      </c>
    </row>
    <row r="1868" spans="1:70">
      <c r="A1868" t="s">
        <v>10945</v>
      </c>
      <c r="B1868" t="s">
        <v>10946</v>
      </c>
      <c r="C1868" t="str">
        <f t="shared" si="145"/>
        <v>永聯豐控股</v>
      </c>
      <c r="D1868" t="str">
        <f t="shared" si="146"/>
        <v>Industry</v>
      </c>
      <c r="E1868" t="str">
        <f t="shared" si="147"/>
        <v>工業</v>
      </c>
      <c r="F1868" t="str">
        <f t="shared" si="148"/>
        <v>Machinery</v>
      </c>
      <c r="G1868" t="str">
        <f t="shared" si="149"/>
        <v>機械設備</v>
      </c>
      <c r="H1868" t="s">
        <v>68</v>
      </c>
      <c r="I1868" t="s">
        <v>69</v>
      </c>
      <c r="J1868" t="s">
        <v>70</v>
      </c>
      <c r="K1868" t="s">
        <v>71</v>
      </c>
      <c r="L1868" t="b">
        <v>0</v>
      </c>
      <c r="M1868" t="s">
        <v>72</v>
      </c>
      <c r="N1868" t="s">
        <v>73</v>
      </c>
      <c r="O1868" t="s">
        <v>74</v>
      </c>
      <c r="P1868" t="s">
        <v>10947</v>
      </c>
      <c r="Q1868" t="s">
        <v>10948</v>
      </c>
      <c r="R1868" t="s">
        <v>78</v>
      </c>
      <c r="S1868" t="s">
        <v>79</v>
      </c>
      <c r="T1868">
        <v>28800000</v>
      </c>
      <c r="U1868" t="s">
        <v>80</v>
      </c>
      <c r="V1868" t="b">
        <v>0</v>
      </c>
      <c r="W1868">
        <v>1573781400000</v>
      </c>
      <c r="X1868">
        <v>3</v>
      </c>
      <c r="Y1868">
        <v>0</v>
      </c>
      <c r="Z1868">
        <v>0</v>
      </c>
      <c r="AA1868">
        <v>1596006179</v>
      </c>
      <c r="AB1868">
        <v>0.43</v>
      </c>
      <c r="AC1868">
        <v>0.43</v>
      </c>
      <c r="AD1868" t="s">
        <v>7613</v>
      </c>
      <c r="AE1868">
        <v>0.43</v>
      </c>
      <c r="AF1868">
        <v>85000</v>
      </c>
      <c r="AG1868">
        <v>0.43</v>
      </c>
      <c r="AH1868">
        <v>0.41</v>
      </c>
      <c r="AI1868">
        <v>0.45</v>
      </c>
      <c r="AL1868" t="s">
        <v>82</v>
      </c>
      <c r="AM1868" t="s">
        <v>72</v>
      </c>
      <c r="AN1868">
        <v>0.43</v>
      </c>
      <c r="AO1868">
        <v>119615</v>
      </c>
      <c r="AP1868">
        <v>210625</v>
      </c>
      <c r="AQ1868">
        <v>0.16</v>
      </c>
      <c r="AR1868">
        <v>0.59259253999999995</v>
      </c>
      <c r="AS1868" t="s">
        <v>10949</v>
      </c>
      <c r="AT1868">
        <v>-0.48000002000000003</v>
      </c>
      <c r="AU1868">
        <v>-0.52747255999999998</v>
      </c>
      <c r="AV1868">
        <v>0.27</v>
      </c>
      <c r="AW1868">
        <v>0.91</v>
      </c>
      <c r="AX1868">
        <v>0.02</v>
      </c>
      <c r="AY1868">
        <v>4.6511627999999999E-2</v>
      </c>
      <c r="AZ1868">
        <v>400000000</v>
      </c>
      <c r="BA1868">
        <v>0.23100000000000001</v>
      </c>
      <c r="BB1868">
        <v>0.45300000000000001</v>
      </c>
      <c r="BC1868">
        <v>-2.3000001999999999E-2</v>
      </c>
      <c r="BD1868">
        <v>-5.0772629999999999E-2</v>
      </c>
      <c r="BE1868">
        <v>0.47765734999999998</v>
      </c>
      <c r="BF1868">
        <v>-4.7657339999999999E-2</v>
      </c>
      <c r="BG1868">
        <v>-9.9773070000000005E-2</v>
      </c>
      <c r="BH1868">
        <v>173869648</v>
      </c>
      <c r="BI1868">
        <v>1.8614719</v>
      </c>
      <c r="BJ1868">
        <v>15</v>
      </c>
      <c r="BK1868">
        <v>0</v>
      </c>
      <c r="BL1868" t="b">
        <v>0</v>
      </c>
      <c r="BM1868">
        <v>0.43</v>
      </c>
    </row>
    <row r="1869" spans="1:70">
      <c r="A1869" t="s">
        <v>10950</v>
      </c>
      <c r="B1869" t="s">
        <v>10951</v>
      </c>
      <c r="C1869" t="str">
        <f t="shared" si="145"/>
        <v>怡邦行控股</v>
      </c>
      <c r="D1869" t="str">
        <f t="shared" si="146"/>
        <v>Consumer Goods Manufacturing</v>
      </c>
      <c r="E1869" t="str">
        <f t="shared" si="147"/>
        <v>消費品製造</v>
      </c>
      <c r="F1869" t="str">
        <f t="shared" si="148"/>
        <v>Housewares</v>
      </c>
      <c r="G1869" t="str">
        <f t="shared" si="149"/>
        <v>家品</v>
      </c>
      <c r="H1869" t="s">
        <v>68</v>
      </c>
      <c r="I1869" t="s">
        <v>69</v>
      </c>
      <c r="J1869" t="s">
        <v>70</v>
      </c>
      <c r="K1869" t="s">
        <v>71</v>
      </c>
      <c r="L1869" t="b">
        <v>0</v>
      </c>
      <c r="M1869" t="s">
        <v>72</v>
      </c>
      <c r="N1869" t="s">
        <v>73</v>
      </c>
      <c r="O1869" t="s">
        <v>74</v>
      </c>
      <c r="P1869" t="s">
        <v>10952</v>
      </c>
      <c r="Q1869" t="s">
        <v>10953</v>
      </c>
      <c r="R1869" t="s">
        <v>78</v>
      </c>
      <c r="S1869" t="s">
        <v>79</v>
      </c>
      <c r="T1869">
        <v>28800000</v>
      </c>
      <c r="U1869" t="s">
        <v>80</v>
      </c>
      <c r="V1869" t="b">
        <v>0</v>
      </c>
      <c r="W1869">
        <v>955503000000</v>
      </c>
      <c r="X1869">
        <v>3</v>
      </c>
      <c r="Y1869">
        <v>0</v>
      </c>
      <c r="Z1869">
        <v>0</v>
      </c>
      <c r="AA1869">
        <v>1595991205</v>
      </c>
      <c r="AB1869">
        <v>0.28499999999999998</v>
      </c>
      <c r="AC1869">
        <v>0.28499999999999998</v>
      </c>
      <c r="AD1869" t="s">
        <v>10954</v>
      </c>
      <c r="AE1869">
        <v>0.28499999999999998</v>
      </c>
      <c r="AF1869">
        <v>12000</v>
      </c>
      <c r="AG1869">
        <v>0.28499999999999998</v>
      </c>
      <c r="AH1869">
        <v>0.28999999999999998</v>
      </c>
      <c r="AI1869">
        <v>0.48</v>
      </c>
      <c r="AJ1869">
        <v>0</v>
      </c>
      <c r="AK1869">
        <v>0</v>
      </c>
      <c r="AL1869" t="s">
        <v>82</v>
      </c>
      <c r="AM1869" t="s">
        <v>72</v>
      </c>
      <c r="AN1869">
        <v>0.28499999999999998</v>
      </c>
      <c r="AO1869">
        <v>58217</v>
      </c>
      <c r="AP1869">
        <v>9000</v>
      </c>
      <c r="AQ1869">
        <v>4.4999999999999998E-2</v>
      </c>
      <c r="AR1869">
        <v>0.18750000999999999</v>
      </c>
      <c r="AS1869" t="s">
        <v>10955</v>
      </c>
      <c r="AT1869">
        <v>-0.16</v>
      </c>
      <c r="AU1869">
        <v>-0.35955057000000001</v>
      </c>
      <c r="AV1869">
        <v>0.24</v>
      </c>
      <c r="AW1869">
        <v>0.44500000000000001</v>
      </c>
      <c r="AX1869">
        <v>1.4999999999999999E-2</v>
      </c>
      <c r="AY1869">
        <v>5.2631579999999997E-2</v>
      </c>
      <c r="AZ1869">
        <v>600600000</v>
      </c>
      <c r="BA1869">
        <v>0.75</v>
      </c>
      <c r="BB1869">
        <v>0.28642856999999999</v>
      </c>
      <c r="BC1869">
        <v>-1.4285743E-3</v>
      </c>
      <c r="BD1869">
        <v>-4.9875409999999998E-3</v>
      </c>
      <c r="BE1869">
        <v>0.33108391999999998</v>
      </c>
      <c r="BF1869">
        <v>-4.6083926999999997E-2</v>
      </c>
      <c r="BG1869">
        <v>-0.13919107999999999</v>
      </c>
      <c r="BH1869">
        <v>171170992</v>
      </c>
      <c r="BI1869">
        <v>0.38</v>
      </c>
      <c r="BJ1869">
        <v>15</v>
      </c>
      <c r="BK1869">
        <v>0</v>
      </c>
      <c r="BL1869" t="b">
        <v>0</v>
      </c>
      <c r="BM1869">
        <v>0.28499999999999998</v>
      </c>
      <c r="BQ1869">
        <v>15.079364999999999</v>
      </c>
      <c r="BR1869">
        <v>1.89E-2</v>
      </c>
    </row>
    <row r="1870" spans="1:70">
      <c r="A1870" t="s">
        <v>10956</v>
      </c>
      <c r="B1870" t="s">
        <v>10957</v>
      </c>
      <c r="C1870" t="str">
        <f t="shared" si="145"/>
        <v>堅寶國際</v>
      </c>
      <c r="D1870" t="str">
        <f t="shared" si="146"/>
        <v>Industrial Products</v>
      </c>
      <c r="E1870" t="str">
        <f t="shared" si="147"/>
        <v>工業製品</v>
      </c>
      <c r="F1870" t="str">
        <f t="shared" si="148"/>
        <v>Industrial products</v>
      </c>
      <c r="G1870" t="str">
        <f t="shared" si="149"/>
        <v>工業製品</v>
      </c>
      <c r="H1870" t="s">
        <v>68</v>
      </c>
      <c r="I1870" t="s">
        <v>69</v>
      </c>
      <c r="J1870" t="s">
        <v>70</v>
      </c>
      <c r="K1870" t="s">
        <v>71</v>
      </c>
      <c r="L1870" t="b">
        <v>0</v>
      </c>
      <c r="M1870" t="s">
        <v>72</v>
      </c>
      <c r="N1870" t="s">
        <v>73</v>
      </c>
      <c r="O1870" t="s">
        <v>74</v>
      </c>
      <c r="P1870" t="s">
        <v>10958</v>
      </c>
      <c r="Q1870" t="s">
        <v>10959</v>
      </c>
      <c r="R1870" t="s">
        <v>78</v>
      </c>
      <c r="S1870" t="s">
        <v>79</v>
      </c>
      <c r="T1870">
        <v>28800000</v>
      </c>
      <c r="U1870" t="s">
        <v>80</v>
      </c>
      <c r="V1870" t="b">
        <v>0</v>
      </c>
      <c r="W1870">
        <v>947035800000</v>
      </c>
      <c r="X1870">
        <v>3</v>
      </c>
      <c r="Y1870">
        <v>-5.0000012000000003E-2</v>
      </c>
      <c r="Z1870">
        <v>-7.8125014000000004</v>
      </c>
      <c r="AA1870">
        <v>1596096541</v>
      </c>
      <c r="AB1870">
        <v>0.59</v>
      </c>
      <c r="AC1870">
        <v>0.59</v>
      </c>
      <c r="AD1870" t="s">
        <v>4792</v>
      </c>
      <c r="AE1870">
        <v>0.57999999999999996</v>
      </c>
      <c r="AF1870">
        <v>36000</v>
      </c>
      <c r="AG1870">
        <v>0.64</v>
      </c>
      <c r="AH1870">
        <v>0.56999999999999995</v>
      </c>
      <c r="AI1870">
        <v>0.62</v>
      </c>
      <c r="AJ1870">
        <v>0</v>
      </c>
      <c r="AK1870">
        <v>0</v>
      </c>
      <c r="AL1870" t="s">
        <v>82</v>
      </c>
      <c r="AM1870" t="s">
        <v>72</v>
      </c>
      <c r="AN1870">
        <v>0.59</v>
      </c>
      <c r="AO1870">
        <v>59600</v>
      </c>
      <c r="AP1870">
        <v>24750</v>
      </c>
      <c r="AQ1870">
        <v>0.18499997000000001</v>
      </c>
      <c r="AR1870">
        <v>0.45679006</v>
      </c>
      <c r="AS1870" t="s">
        <v>10960</v>
      </c>
      <c r="AT1870">
        <v>-7.0000049999999994E-2</v>
      </c>
      <c r="AU1870">
        <v>-0.106060684</v>
      </c>
      <c r="AV1870">
        <v>0.40500000000000003</v>
      </c>
      <c r="AW1870">
        <v>0.66</v>
      </c>
      <c r="AX1870">
        <v>0.03</v>
      </c>
      <c r="AY1870">
        <v>4.6875E-2</v>
      </c>
      <c r="AZ1870">
        <v>267004992</v>
      </c>
      <c r="BA1870">
        <v>1.0720000000000001</v>
      </c>
      <c r="BB1870">
        <v>0.57428570000000001</v>
      </c>
      <c r="BC1870">
        <v>1.5714288E-2</v>
      </c>
      <c r="BD1870">
        <v>2.7363189E-2</v>
      </c>
      <c r="BE1870">
        <v>0.56496500000000005</v>
      </c>
      <c r="BF1870">
        <v>2.5034964E-2</v>
      </c>
      <c r="BG1870">
        <v>4.4312414000000001E-2</v>
      </c>
      <c r="BH1870">
        <v>157532944</v>
      </c>
      <c r="BI1870">
        <v>0.55037309999999995</v>
      </c>
      <c r="BJ1870">
        <v>15</v>
      </c>
      <c r="BK1870">
        <v>0</v>
      </c>
      <c r="BL1870" t="b">
        <v>0</v>
      </c>
      <c r="BM1870">
        <v>0.59</v>
      </c>
      <c r="BN1870">
        <v>1553612340</v>
      </c>
      <c r="BO1870">
        <v>1553612340</v>
      </c>
      <c r="BP1870">
        <v>1553612340</v>
      </c>
      <c r="BQ1870">
        <v>9.4551280000000002</v>
      </c>
      <c r="BR1870">
        <v>6.2399999999999997E-2</v>
      </c>
    </row>
    <row r="1871" spans="1:70">
      <c r="A1871" t="s">
        <v>10961</v>
      </c>
      <c r="B1871" t="s">
        <v>10962</v>
      </c>
      <c r="C1871" t="str">
        <f t="shared" si="145"/>
        <v>蓮和醫療</v>
      </c>
      <c r="D1871" t="str">
        <f t="shared" si="146"/>
        <v>Consumer Goods Manufacturing</v>
      </c>
      <c r="E1871" t="str">
        <f t="shared" si="147"/>
        <v>消費品製造</v>
      </c>
      <c r="F1871" t="str">
        <f t="shared" si="148"/>
        <v>Textile and Clothing</v>
      </c>
      <c r="G1871" t="str">
        <f t="shared" si="149"/>
        <v>紡織製衣</v>
      </c>
      <c r="H1871" t="s">
        <v>68</v>
      </c>
      <c r="I1871" t="s">
        <v>69</v>
      </c>
      <c r="J1871" t="s">
        <v>70</v>
      </c>
      <c r="K1871" t="s">
        <v>71</v>
      </c>
      <c r="L1871" t="b">
        <v>0</v>
      </c>
      <c r="M1871" t="s">
        <v>72</v>
      </c>
      <c r="N1871" t="s">
        <v>73</v>
      </c>
      <c r="O1871" t="s">
        <v>74</v>
      </c>
      <c r="P1871" t="s">
        <v>10963</v>
      </c>
      <c r="Q1871" t="s">
        <v>10964</v>
      </c>
      <c r="R1871" t="s">
        <v>78</v>
      </c>
      <c r="S1871" t="s">
        <v>79</v>
      </c>
      <c r="T1871">
        <v>28800000</v>
      </c>
      <c r="U1871" t="s">
        <v>80</v>
      </c>
      <c r="V1871" t="b">
        <v>0</v>
      </c>
      <c r="W1871">
        <v>1020043800000</v>
      </c>
      <c r="X1871">
        <v>3</v>
      </c>
      <c r="Y1871">
        <v>0</v>
      </c>
      <c r="Z1871">
        <v>0</v>
      </c>
      <c r="AA1871">
        <v>1596159255</v>
      </c>
      <c r="AB1871">
        <v>3.4000000000000002E-2</v>
      </c>
      <c r="AC1871">
        <v>3.4000000000000002E-2</v>
      </c>
      <c r="AD1871" t="s">
        <v>3429</v>
      </c>
      <c r="AE1871">
        <v>3.4000000000000002E-2</v>
      </c>
      <c r="AF1871">
        <v>300000</v>
      </c>
      <c r="AG1871">
        <v>3.4000000000000002E-2</v>
      </c>
      <c r="AH1871">
        <v>3.4000000000000002E-2</v>
      </c>
      <c r="AI1871">
        <v>3.5999999999999997E-2</v>
      </c>
      <c r="AJ1871">
        <v>0</v>
      </c>
      <c r="AK1871">
        <v>0</v>
      </c>
      <c r="AL1871" t="s">
        <v>82</v>
      </c>
      <c r="AM1871" t="s">
        <v>72</v>
      </c>
      <c r="AN1871">
        <v>3.4000000000000002E-2</v>
      </c>
      <c r="AO1871">
        <v>13786661</v>
      </c>
      <c r="AP1871">
        <v>4890000</v>
      </c>
      <c r="AQ1871">
        <v>1.0000001999999999E-2</v>
      </c>
      <c r="AR1871">
        <v>0.41666674999999997</v>
      </c>
      <c r="AS1871" t="s">
        <v>10965</v>
      </c>
      <c r="AT1871">
        <v>-8.3000000000000004E-2</v>
      </c>
      <c r="AU1871">
        <v>-0.70940166999999998</v>
      </c>
      <c r="AV1871">
        <v>2.4E-2</v>
      </c>
      <c r="AW1871">
        <v>0.11700000000000001</v>
      </c>
      <c r="AZ1871">
        <v>5354290176</v>
      </c>
      <c r="BA1871">
        <v>4.5999999999999999E-2</v>
      </c>
      <c r="BB1871">
        <v>3.1600002000000002E-2</v>
      </c>
      <c r="BC1871">
        <v>2.3999996000000001E-3</v>
      </c>
      <c r="BD1871">
        <v>7.5949349999999999E-2</v>
      </c>
      <c r="BE1871">
        <v>3.5048950000000002E-2</v>
      </c>
      <c r="BF1871">
        <v>-1.0489486000000001E-3</v>
      </c>
      <c r="BG1871">
        <v>-2.9928103000000001E-2</v>
      </c>
      <c r="BH1871">
        <v>182045872</v>
      </c>
      <c r="BI1871">
        <v>0.73913050000000002</v>
      </c>
      <c r="BJ1871">
        <v>15</v>
      </c>
      <c r="BK1871">
        <v>0</v>
      </c>
      <c r="BL1871" t="b">
        <v>0</v>
      </c>
      <c r="BM1871">
        <v>3.4000000000000002E-2</v>
      </c>
      <c r="BN1871">
        <v>1561647540</v>
      </c>
      <c r="BO1871">
        <v>1561647540</v>
      </c>
      <c r="BP1871">
        <v>1561647540</v>
      </c>
      <c r="BR1871">
        <v>-4.5999999999999999E-3</v>
      </c>
    </row>
    <row r="1872" spans="1:70">
      <c r="A1872" t="s">
        <v>10966</v>
      </c>
      <c r="B1872" t="s">
        <v>10967</v>
      </c>
      <c r="C1872" t="str">
        <f t="shared" si="145"/>
        <v>環球大通集團</v>
      </c>
      <c r="D1872" t="str">
        <f t="shared" si="146"/>
        <v>Consumer Service</v>
      </c>
      <c r="E1872" t="str">
        <f t="shared" si="147"/>
        <v>消費者服務業</v>
      </c>
      <c r="F1872" t="str">
        <f t="shared" si="148"/>
        <v>Tourist and Hotel</v>
      </c>
      <c r="G1872" t="str">
        <f t="shared" si="149"/>
        <v>旅遊酒店</v>
      </c>
      <c r="H1872" t="s">
        <v>68</v>
      </c>
      <c r="I1872" t="s">
        <v>69</v>
      </c>
      <c r="J1872" t="s">
        <v>70</v>
      </c>
      <c r="K1872" t="s">
        <v>71</v>
      </c>
      <c r="L1872" t="b">
        <v>0</v>
      </c>
      <c r="M1872" t="s">
        <v>72</v>
      </c>
      <c r="N1872" t="s">
        <v>73</v>
      </c>
      <c r="O1872" t="s">
        <v>74</v>
      </c>
      <c r="P1872" t="s">
        <v>10968</v>
      </c>
      <c r="Q1872" t="s">
        <v>10969</v>
      </c>
      <c r="R1872" t="s">
        <v>78</v>
      </c>
      <c r="S1872" t="s">
        <v>79</v>
      </c>
      <c r="T1872">
        <v>28800000</v>
      </c>
      <c r="U1872" t="s">
        <v>80</v>
      </c>
      <c r="V1872" t="b">
        <v>0</v>
      </c>
      <c r="W1872">
        <v>976239000000</v>
      </c>
      <c r="X1872">
        <v>3</v>
      </c>
      <c r="Y1872">
        <v>2.0000003000000001E-3</v>
      </c>
      <c r="Z1872">
        <v>3.9215692999999998</v>
      </c>
      <c r="AA1872">
        <v>1596160956</v>
      </c>
      <c r="AB1872">
        <v>5.2999999999999999E-2</v>
      </c>
      <c r="AC1872">
        <v>5.2999999999999999E-2</v>
      </c>
      <c r="AD1872" t="s">
        <v>10970</v>
      </c>
      <c r="AE1872">
        <v>4.4999999999999998E-2</v>
      </c>
      <c r="AF1872">
        <v>150000</v>
      </c>
      <c r="AG1872">
        <v>5.0999999999999997E-2</v>
      </c>
      <c r="AH1872">
        <v>4.5999999999999999E-2</v>
      </c>
      <c r="AI1872">
        <v>5.5E-2</v>
      </c>
      <c r="AJ1872">
        <v>0</v>
      </c>
      <c r="AK1872">
        <v>0</v>
      </c>
      <c r="AL1872" t="s">
        <v>82</v>
      </c>
      <c r="AM1872" t="s">
        <v>72</v>
      </c>
      <c r="AN1872">
        <v>4.4999999999999998E-2</v>
      </c>
      <c r="AO1872">
        <v>1780764</v>
      </c>
      <c r="AP1872">
        <v>4076184</v>
      </c>
      <c r="AQ1872">
        <v>0.03</v>
      </c>
      <c r="AR1872">
        <v>1.3043477999999999</v>
      </c>
      <c r="AS1872" t="s">
        <v>10971</v>
      </c>
      <c r="AT1872">
        <v>-5.1999996999999999E-2</v>
      </c>
      <c r="AU1872">
        <v>-0.49523810000000001</v>
      </c>
      <c r="AV1872">
        <v>2.3E-2</v>
      </c>
      <c r="AW1872">
        <v>0.105</v>
      </c>
      <c r="AZ1872">
        <v>4262870016</v>
      </c>
      <c r="BA1872">
        <v>0.14499999999999999</v>
      </c>
      <c r="BB1872">
        <v>4.8083330000000001E-2</v>
      </c>
      <c r="BC1872">
        <v>4.9166679999999999E-3</v>
      </c>
      <c r="BD1872">
        <v>0.102253065</v>
      </c>
      <c r="BE1872">
        <v>4.2500000000000003E-2</v>
      </c>
      <c r="BF1872">
        <v>1.0499998999999999E-2</v>
      </c>
      <c r="BG1872">
        <v>0.2470588</v>
      </c>
      <c r="BH1872">
        <v>225932112</v>
      </c>
      <c r="BI1872">
        <v>0.36551726000000001</v>
      </c>
      <c r="BJ1872">
        <v>15</v>
      </c>
      <c r="BK1872">
        <v>0</v>
      </c>
      <c r="BL1872" t="b">
        <v>0</v>
      </c>
      <c r="BM1872">
        <v>5.2999999999999999E-2</v>
      </c>
      <c r="BN1872">
        <v>1553525940</v>
      </c>
      <c r="BO1872">
        <v>1553525940</v>
      </c>
      <c r="BP1872">
        <v>1553525940</v>
      </c>
      <c r="BR1872">
        <v>-1.52E-2</v>
      </c>
    </row>
    <row r="1873" spans="1:70">
      <c r="A1873" t="s">
        <v>10972</v>
      </c>
      <c r="B1873" t="s">
        <v>10973</v>
      </c>
      <c r="C1873" t="str">
        <f t="shared" si="145"/>
        <v>浩德控股</v>
      </c>
      <c r="D1873" t="str">
        <f t="shared" si="146"/>
        <v>Financial</v>
      </c>
      <c r="E1873" t="str">
        <f t="shared" si="147"/>
        <v>金融</v>
      </c>
      <c r="F1873" t="str">
        <f t="shared" si="148"/>
        <v>Other financial services</v>
      </c>
      <c r="G1873" t="str">
        <f t="shared" si="149"/>
        <v>其他金融服務</v>
      </c>
      <c r="H1873" t="s">
        <v>68</v>
      </c>
      <c r="I1873" t="s">
        <v>69</v>
      </c>
      <c r="J1873" t="s">
        <v>70</v>
      </c>
      <c r="K1873" t="s">
        <v>71</v>
      </c>
      <c r="L1873" t="b">
        <v>0</v>
      </c>
      <c r="M1873" t="s">
        <v>72</v>
      </c>
      <c r="N1873" t="s">
        <v>73</v>
      </c>
      <c r="O1873" t="s">
        <v>74</v>
      </c>
      <c r="P1873" t="s">
        <v>10974</v>
      </c>
      <c r="Q1873" t="s">
        <v>10975</v>
      </c>
      <c r="R1873" t="s">
        <v>78</v>
      </c>
      <c r="S1873" t="s">
        <v>79</v>
      </c>
      <c r="T1873">
        <v>28800000</v>
      </c>
      <c r="U1873" t="s">
        <v>80</v>
      </c>
      <c r="V1873" t="b">
        <v>0</v>
      </c>
      <c r="W1873">
        <v>1476667800000</v>
      </c>
      <c r="X1873">
        <v>3</v>
      </c>
      <c r="Y1873">
        <v>0</v>
      </c>
      <c r="Z1873">
        <v>0</v>
      </c>
      <c r="AA1873">
        <v>1596006565</v>
      </c>
      <c r="AB1873">
        <v>0.214</v>
      </c>
      <c r="AC1873">
        <v>0.21299999999999999</v>
      </c>
      <c r="AD1873" t="s">
        <v>10976</v>
      </c>
      <c r="AE1873">
        <v>0.21</v>
      </c>
      <c r="AF1873">
        <v>110000</v>
      </c>
      <c r="AG1873">
        <v>0.214</v>
      </c>
      <c r="AH1873">
        <v>0.21099999999999999</v>
      </c>
      <c r="AI1873">
        <v>0.22</v>
      </c>
      <c r="AJ1873">
        <v>0</v>
      </c>
      <c r="AK1873">
        <v>0</v>
      </c>
      <c r="AL1873" t="s">
        <v>82</v>
      </c>
      <c r="AM1873" t="s">
        <v>72</v>
      </c>
      <c r="AN1873">
        <v>0.21199999999999999</v>
      </c>
      <c r="AO1873">
        <v>12000</v>
      </c>
      <c r="AP1873">
        <v>15000</v>
      </c>
      <c r="AQ1873">
        <v>5.9999972999999996E-3</v>
      </c>
      <c r="AR1873">
        <v>2.8846140999999999E-2</v>
      </c>
      <c r="AS1873" t="s">
        <v>10977</v>
      </c>
      <c r="AT1873">
        <v>-0.10099999599999999</v>
      </c>
      <c r="AU1873">
        <v>-0.3206349</v>
      </c>
      <c r="AV1873">
        <v>0.20799999999999999</v>
      </c>
      <c r="AW1873">
        <v>0.315</v>
      </c>
      <c r="AX1873">
        <v>3.0000000000000001E-3</v>
      </c>
      <c r="AY1873">
        <v>1.4018691E-2</v>
      </c>
      <c r="AZ1873">
        <v>800000000</v>
      </c>
      <c r="BA1873">
        <v>0.56499999999999995</v>
      </c>
      <c r="BB1873">
        <v>0.21765714999999999</v>
      </c>
      <c r="BC1873">
        <v>-3.6571473E-3</v>
      </c>
      <c r="BD1873">
        <v>-1.6802330000000001E-2</v>
      </c>
      <c r="BE1873">
        <v>0.24011188999999999</v>
      </c>
      <c r="BF1873">
        <v>-2.6111886000000001E-2</v>
      </c>
      <c r="BG1873">
        <v>-0.10874882</v>
      </c>
      <c r="BH1873">
        <v>171200000</v>
      </c>
      <c r="BI1873">
        <v>0.37876104999999999</v>
      </c>
      <c r="BJ1873">
        <v>15</v>
      </c>
      <c r="BK1873">
        <v>0</v>
      </c>
      <c r="BL1873" t="b">
        <v>0</v>
      </c>
      <c r="BM1873">
        <v>0.214</v>
      </c>
      <c r="BN1873">
        <v>1549987140</v>
      </c>
      <c r="BO1873">
        <v>1549987140</v>
      </c>
      <c r="BP1873">
        <v>1549987140</v>
      </c>
    </row>
    <row r="1874" spans="1:70">
      <c r="A1874" t="s">
        <v>10978</v>
      </c>
      <c r="B1874" t="s">
        <v>10979</v>
      </c>
      <c r="C1874" t="str">
        <f t="shared" si="145"/>
        <v>WMCH GLOBAL</v>
      </c>
      <c r="D1874" t="str">
        <f t="shared" si="146"/>
        <v>Real Estate Construction</v>
      </c>
      <c r="E1874" t="str">
        <f t="shared" si="147"/>
        <v>地產建築</v>
      </c>
      <c r="F1874" t="str">
        <f t="shared" si="148"/>
        <v>Building Construction</v>
      </c>
      <c r="G1874" t="str">
        <f t="shared" si="149"/>
        <v>樓宇建造</v>
      </c>
      <c r="H1874" t="s">
        <v>68</v>
      </c>
      <c r="I1874" t="s">
        <v>69</v>
      </c>
      <c r="J1874" t="s">
        <v>70</v>
      </c>
      <c r="K1874" t="s">
        <v>71</v>
      </c>
      <c r="L1874" t="b">
        <v>0</v>
      </c>
      <c r="M1874" t="s">
        <v>72</v>
      </c>
      <c r="N1874" t="s">
        <v>73</v>
      </c>
      <c r="O1874" t="s">
        <v>74</v>
      </c>
      <c r="P1874" t="s">
        <v>10980</v>
      </c>
      <c r="Q1874" t="s">
        <v>10981</v>
      </c>
      <c r="R1874" t="s">
        <v>78</v>
      </c>
      <c r="S1874" t="s">
        <v>79</v>
      </c>
      <c r="T1874">
        <v>28800000</v>
      </c>
      <c r="U1874" t="s">
        <v>80</v>
      </c>
      <c r="V1874" t="b">
        <v>0</v>
      </c>
      <c r="W1874">
        <v>1574991000000</v>
      </c>
      <c r="X1874">
        <v>3</v>
      </c>
      <c r="Y1874">
        <v>0</v>
      </c>
      <c r="Z1874">
        <v>0</v>
      </c>
      <c r="AA1874">
        <v>1596093944</v>
      </c>
      <c r="AB1874">
        <v>0.28499999999999998</v>
      </c>
      <c r="AC1874">
        <v>0.28499999999999998</v>
      </c>
      <c r="AD1874" t="s">
        <v>10954</v>
      </c>
      <c r="AE1874">
        <v>0.28499999999999998</v>
      </c>
      <c r="AF1874">
        <v>30000</v>
      </c>
      <c r="AG1874">
        <v>0.28499999999999998</v>
      </c>
      <c r="AH1874">
        <v>0.26500000000000001</v>
      </c>
      <c r="AI1874">
        <v>0.3</v>
      </c>
      <c r="AL1874" t="s">
        <v>82</v>
      </c>
      <c r="AM1874" t="s">
        <v>4614</v>
      </c>
      <c r="AN1874">
        <v>0.28499999999999998</v>
      </c>
      <c r="AO1874">
        <v>314953</v>
      </c>
      <c r="AP1874">
        <v>253500</v>
      </c>
      <c r="AQ1874">
        <v>3.0000000999999998E-2</v>
      </c>
      <c r="AR1874">
        <v>0.11764707000000001</v>
      </c>
      <c r="AS1874" t="s">
        <v>10982</v>
      </c>
      <c r="AT1874">
        <v>-0.20500001000000001</v>
      </c>
      <c r="AU1874">
        <v>-0.41836736000000002</v>
      </c>
      <c r="AV1874">
        <v>0.255</v>
      </c>
      <c r="AW1874">
        <v>0.49</v>
      </c>
      <c r="AX1874">
        <v>4.0000000000000001E-3</v>
      </c>
      <c r="AY1874">
        <v>1.4035089000000001E-2</v>
      </c>
      <c r="AZ1874">
        <v>600000000</v>
      </c>
      <c r="BA1874">
        <v>0.16300000000000001</v>
      </c>
      <c r="BB1874">
        <v>0.29728569999999999</v>
      </c>
      <c r="BC1874">
        <v>-1.2285709000000001E-2</v>
      </c>
      <c r="BD1874">
        <v>-4.1326269999999998E-2</v>
      </c>
      <c r="BE1874">
        <v>0.32192307999999997</v>
      </c>
      <c r="BF1874">
        <v>-3.6923079999999997E-2</v>
      </c>
      <c r="BG1874">
        <v>-0.114695355</v>
      </c>
      <c r="BH1874">
        <v>171000000</v>
      </c>
      <c r="BI1874">
        <v>1.7484663</v>
      </c>
      <c r="BJ1874">
        <v>15</v>
      </c>
      <c r="BK1874">
        <v>0</v>
      </c>
      <c r="BL1874" t="b">
        <v>0</v>
      </c>
      <c r="BM1874">
        <v>0.28499999999999998</v>
      </c>
      <c r="BR1874">
        <v>-1.0409E-2</v>
      </c>
    </row>
    <row r="1875" spans="1:70">
      <c r="A1875" t="s">
        <v>10983</v>
      </c>
      <c r="B1875" t="s">
        <v>10984</v>
      </c>
      <c r="C1875" t="str">
        <f t="shared" si="145"/>
        <v>樺欣控股</v>
      </c>
      <c r="D1875" t="str">
        <f t="shared" si="146"/>
        <v>Retail</v>
      </c>
      <c r="E1875" t="str">
        <f t="shared" si="147"/>
        <v>零售</v>
      </c>
      <c r="F1875" t="str">
        <f t="shared" si="148"/>
        <v>Clothing Retails</v>
      </c>
      <c r="G1875" t="str">
        <f t="shared" si="149"/>
        <v>服裝零售</v>
      </c>
      <c r="H1875" t="s">
        <v>68</v>
      </c>
      <c r="I1875" t="s">
        <v>69</v>
      </c>
      <c r="J1875" t="s">
        <v>70</v>
      </c>
      <c r="K1875" t="s">
        <v>71</v>
      </c>
      <c r="L1875" t="b">
        <v>0</v>
      </c>
      <c r="M1875" t="s">
        <v>72</v>
      </c>
      <c r="N1875" t="s">
        <v>73</v>
      </c>
      <c r="O1875" t="s">
        <v>74</v>
      </c>
      <c r="P1875" t="s">
        <v>10985</v>
      </c>
      <c r="Q1875" t="s">
        <v>10986</v>
      </c>
      <c r="R1875" t="s">
        <v>78</v>
      </c>
      <c r="S1875" t="s">
        <v>79</v>
      </c>
      <c r="T1875">
        <v>28800000</v>
      </c>
      <c r="U1875" t="s">
        <v>80</v>
      </c>
      <c r="V1875" t="b">
        <v>0</v>
      </c>
      <c r="W1875">
        <v>1490059800000</v>
      </c>
      <c r="X1875">
        <v>3</v>
      </c>
      <c r="Y1875">
        <v>-2.9999733000000001E-2</v>
      </c>
      <c r="Z1875">
        <v>-0.56284679999999998</v>
      </c>
      <c r="AA1875">
        <v>1594865128</v>
      </c>
      <c r="AB1875">
        <v>5.3</v>
      </c>
      <c r="AC1875">
        <v>5.37</v>
      </c>
      <c r="AD1875" t="s">
        <v>10987</v>
      </c>
      <c r="AE1875">
        <v>5.37</v>
      </c>
      <c r="AF1875">
        <v>500</v>
      </c>
      <c r="AG1875">
        <v>5.33</v>
      </c>
      <c r="AH1875">
        <v>4.5999999999999996</v>
      </c>
      <c r="AI1875">
        <v>5.33</v>
      </c>
      <c r="AL1875" t="s">
        <v>82</v>
      </c>
      <c r="AM1875" t="s">
        <v>72</v>
      </c>
      <c r="AN1875">
        <v>5.37</v>
      </c>
      <c r="AO1875">
        <v>2130</v>
      </c>
      <c r="AP1875">
        <v>0</v>
      </c>
      <c r="AQ1875">
        <v>1.2400002000000001</v>
      </c>
      <c r="AR1875">
        <v>0.30541879999999999</v>
      </c>
      <c r="AS1875" t="s">
        <v>10988</v>
      </c>
      <c r="AT1875">
        <v>-2.3999996000000001</v>
      </c>
      <c r="AU1875">
        <v>-0.31168826999999999</v>
      </c>
      <c r="AV1875">
        <v>4.0599999999999996</v>
      </c>
      <c r="AW1875">
        <v>7.7</v>
      </c>
      <c r="AZ1875">
        <v>32000000</v>
      </c>
      <c r="BA1875">
        <v>3.8010000000000002</v>
      </c>
      <c r="BB1875">
        <v>5.27</v>
      </c>
      <c r="BC1875">
        <v>3.0000209999999999E-2</v>
      </c>
      <c r="BD1875">
        <v>5.6926394000000003E-3</v>
      </c>
      <c r="BE1875">
        <v>6.2129370000000002</v>
      </c>
      <c r="BF1875">
        <v>-0.91293670000000005</v>
      </c>
      <c r="BG1875">
        <v>-0.14694124</v>
      </c>
      <c r="BH1875">
        <v>169600000</v>
      </c>
      <c r="BI1875">
        <v>1.3943700000000001</v>
      </c>
      <c r="BJ1875">
        <v>15</v>
      </c>
      <c r="BK1875">
        <v>0</v>
      </c>
      <c r="BL1875" t="b">
        <v>0</v>
      </c>
      <c r="BM1875">
        <v>5.3</v>
      </c>
    </row>
    <row r="1876" spans="1:70">
      <c r="A1876" t="s">
        <v>10989</v>
      </c>
      <c r="B1876" t="s">
        <v>10990</v>
      </c>
      <c r="C1876" t="str">
        <f t="shared" si="145"/>
        <v>勵晶太平洋</v>
      </c>
      <c r="D1876" t="str">
        <f t="shared" si="146"/>
        <v>Energy</v>
      </c>
      <c r="E1876" t="str">
        <f t="shared" si="147"/>
        <v>能源</v>
      </c>
      <c r="F1876" t="str">
        <f t="shared" si="148"/>
        <v>Coal industry related</v>
      </c>
      <c r="G1876" t="str">
        <f t="shared" si="149"/>
        <v>煤業相關</v>
      </c>
      <c r="H1876" t="s">
        <v>68</v>
      </c>
      <c r="I1876" t="s">
        <v>69</v>
      </c>
      <c r="J1876" t="s">
        <v>70</v>
      </c>
      <c r="K1876" t="s">
        <v>71</v>
      </c>
      <c r="L1876" t="b">
        <v>0</v>
      </c>
      <c r="M1876" t="s">
        <v>72</v>
      </c>
      <c r="N1876" t="s">
        <v>73</v>
      </c>
      <c r="O1876" t="s">
        <v>74</v>
      </c>
      <c r="P1876" t="s">
        <v>10991</v>
      </c>
      <c r="Q1876" t="s">
        <v>10992</v>
      </c>
      <c r="R1876" t="s">
        <v>78</v>
      </c>
      <c r="S1876" t="s">
        <v>79</v>
      </c>
      <c r="T1876">
        <v>28800000</v>
      </c>
      <c r="U1876" t="s">
        <v>80</v>
      </c>
      <c r="V1876" t="b">
        <v>0</v>
      </c>
      <c r="W1876">
        <v>1039051800000</v>
      </c>
      <c r="X1876">
        <v>3</v>
      </c>
      <c r="Y1876">
        <v>1.9999966000000002E-3</v>
      </c>
      <c r="Z1876">
        <v>2.2471871000000001</v>
      </c>
      <c r="AA1876">
        <v>1596160870</v>
      </c>
      <c r="AB1876">
        <v>9.0999999999999998E-2</v>
      </c>
      <c r="AC1876">
        <v>9.0999999999999998E-2</v>
      </c>
      <c r="AD1876" t="s">
        <v>10993</v>
      </c>
      <c r="AE1876">
        <v>8.7999999999999995E-2</v>
      </c>
      <c r="AF1876">
        <v>280982</v>
      </c>
      <c r="AG1876">
        <v>8.8999999999999996E-2</v>
      </c>
      <c r="AH1876">
        <v>8.7999999999999995E-2</v>
      </c>
      <c r="AI1876">
        <v>9.1999999999999998E-2</v>
      </c>
      <c r="AJ1876">
        <v>0</v>
      </c>
      <c r="AK1876">
        <v>0</v>
      </c>
      <c r="AL1876" t="s">
        <v>82</v>
      </c>
      <c r="AM1876" t="s">
        <v>83</v>
      </c>
      <c r="AN1876">
        <v>8.7999999999999995E-2</v>
      </c>
      <c r="AO1876">
        <v>3336797</v>
      </c>
      <c r="AP1876">
        <v>4867392</v>
      </c>
      <c r="AQ1876">
        <v>3.1E-2</v>
      </c>
      <c r="AR1876">
        <v>0.51666665000000001</v>
      </c>
      <c r="AS1876" t="s">
        <v>10994</v>
      </c>
      <c r="AT1876">
        <v>-0.13300002</v>
      </c>
      <c r="AU1876">
        <v>-0.59375005999999997</v>
      </c>
      <c r="AV1876">
        <v>0.06</v>
      </c>
      <c r="AW1876">
        <v>0.224</v>
      </c>
      <c r="AZ1876">
        <v>1837250048</v>
      </c>
      <c r="BA1876">
        <v>3.4000000000000002E-2</v>
      </c>
      <c r="BB1876">
        <v>8.8914279999999998E-2</v>
      </c>
      <c r="BC1876">
        <v>2.0857154999999999E-3</v>
      </c>
      <c r="BD1876">
        <v>2.3457598E-2</v>
      </c>
      <c r="BE1876">
        <v>9.0419579999999999E-2</v>
      </c>
      <c r="BF1876">
        <v>5.8041512999999995E-4</v>
      </c>
      <c r="BG1876">
        <v>6.4191305999999997E-3</v>
      </c>
      <c r="BH1876">
        <v>167189744</v>
      </c>
      <c r="BI1876">
        <v>2.6764703000000001</v>
      </c>
      <c r="BJ1876">
        <v>15</v>
      </c>
      <c r="BK1876">
        <v>0</v>
      </c>
      <c r="BL1876" t="b">
        <v>0</v>
      </c>
      <c r="BM1876">
        <v>9.0999999999999998E-2</v>
      </c>
      <c r="BN1876">
        <v>1553266740</v>
      </c>
      <c r="BO1876">
        <v>1553266740</v>
      </c>
      <c r="BP1876">
        <v>1553266740</v>
      </c>
      <c r="BR1876">
        <v>-2.0927999999999999E-2</v>
      </c>
    </row>
    <row r="1877" spans="1:70">
      <c r="A1877" t="s">
        <v>10995</v>
      </c>
      <c r="B1877" t="s">
        <v>10996</v>
      </c>
      <c r="C1877" t="str">
        <f t="shared" si="145"/>
        <v>京西國際</v>
      </c>
      <c r="D1877" t="str">
        <f t="shared" si="146"/>
        <v>Automobile production and distribution</v>
      </c>
      <c r="E1877" t="str">
        <f t="shared" si="147"/>
        <v>汽車生產及分銷</v>
      </c>
      <c r="F1877" t="str">
        <f t="shared" si="148"/>
        <v>Cars parts and maintenance</v>
      </c>
      <c r="G1877" t="str">
        <f t="shared" si="149"/>
        <v>汽車零部件及維護</v>
      </c>
      <c r="H1877" t="s">
        <v>68</v>
      </c>
      <c r="I1877" t="s">
        <v>69</v>
      </c>
      <c r="J1877" t="s">
        <v>70</v>
      </c>
      <c r="K1877" t="s">
        <v>71</v>
      </c>
      <c r="L1877" t="b">
        <v>0</v>
      </c>
      <c r="M1877" t="s">
        <v>72</v>
      </c>
      <c r="N1877" t="s">
        <v>73</v>
      </c>
      <c r="O1877" t="s">
        <v>74</v>
      </c>
      <c r="P1877" t="s">
        <v>10997</v>
      </c>
      <c r="Q1877" t="s">
        <v>10998</v>
      </c>
      <c r="R1877" t="s">
        <v>78</v>
      </c>
      <c r="S1877" t="s">
        <v>79</v>
      </c>
      <c r="T1877">
        <v>28800000</v>
      </c>
      <c r="U1877" t="s">
        <v>80</v>
      </c>
      <c r="V1877" t="b">
        <v>0</v>
      </c>
      <c r="W1877">
        <v>1065749400000</v>
      </c>
      <c r="X1877">
        <v>3</v>
      </c>
      <c r="Y1877">
        <v>-4.9999950000000001E-3</v>
      </c>
      <c r="Z1877">
        <v>-1.6949137000000001</v>
      </c>
      <c r="AA1877">
        <v>1596161087</v>
      </c>
      <c r="AB1877">
        <v>0.28999999999999998</v>
      </c>
      <c r="AC1877">
        <v>0.28999999999999998</v>
      </c>
      <c r="AD1877" t="s">
        <v>5532</v>
      </c>
      <c r="AE1877">
        <v>0.28999999999999998</v>
      </c>
      <c r="AF1877">
        <v>40000</v>
      </c>
      <c r="AG1877">
        <v>0.29499999999999998</v>
      </c>
      <c r="AH1877">
        <v>0.28999999999999998</v>
      </c>
      <c r="AI1877">
        <v>0.31</v>
      </c>
      <c r="AJ1877">
        <v>0</v>
      </c>
      <c r="AK1877">
        <v>0</v>
      </c>
      <c r="AL1877" t="s">
        <v>82</v>
      </c>
      <c r="AM1877" t="s">
        <v>72</v>
      </c>
      <c r="AN1877">
        <v>0.28999999999999998</v>
      </c>
      <c r="AO1877">
        <v>331953</v>
      </c>
      <c r="AP1877">
        <v>136725</v>
      </c>
      <c r="AQ1877">
        <v>9.9999900000000003E-3</v>
      </c>
      <c r="AR1877">
        <v>3.5714250000000003E-2</v>
      </c>
      <c r="AS1877" t="s">
        <v>10836</v>
      </c>
      <c r="AT1877">
        <v>-0.34</v>
      </c>
      <c r="AU1877">
        <v>-0.53968256999999997</v>
      </c>
      <c r="AV1877">
        <v>0.28000000000000003</v>
      </c>
      <c r="AW1877">
        <v>0.63</v>
      </c>
      <c r="AX1877">
        <v>0.02</v>
      </c>
      <c r="AY1877">
        <v>6.7796609999999993E-2</v>
      </c>
      <c r="AZ1877">
        <v>574339008</v>
      </c>
      <c r="BA1877">
        <v>1.677</v>
      </c>
      <c r="BB1877">
        <v>0.30399999999999999</v>
      </c>
      <c r="BC1877">
        <v>-1.3999999000000001E-2</v>
      </c>
      <c r="BD1877">
        <v>-4.6052626999999999E-2</v>
      </c>
      <c r="BE1877">
        <v>0.37597903999999999</v>
      </c>
      <c r="BF1877">
        <v>-8.5979044000000004E-2</v>
      </c>
      <c r="BG1877">
        <v>-0.22868042</v>
      </c>
      <c r="BH1877">
        <v>166558304</v>
      </c>
      <c r="BI1877">
        <v>0.17292784</v>
      </c>
      <c r="BJ1877">
        <v>15</v>
      </c>
      <c r="BK1877">
        <v>0</v>
      </c>
      <c r="BL1877" t="b">
        <v>0</v>
      </c>
      <c r="BM1877">
        <v>0.28999999999999998</v>
      </c>
      <c r="BN1877">
        <v>1553871540</v>
      </c>
      <c r="BO1877">
        <v>1553871540</v>
      </c>
      <c r="BP1877">
        <v>1553871540</v>
      </c>
      <c r="BQ1877">
        <v>34.117645000000003</v>
      </c>
      <c r="BR1877">
        <v>8.5000000000000006E-3</v>
      </c>
    </row>
    <row r="1878" spans="1:70">
      <c r="A1878" t="s">
        <v>10999</v>
      </c>
      <c r="B1878" t="s">
        <v>11000</v>
      </c>
      <c r="C1878" t="str">
        <f t="shared" si="145"/>
        <v>萬景控股</v>
      </c>
      <c r="D1878" t="str">
        <f t="shared" si="146"/>
        <v>Real Estate Construction</v>
      </c>
      <c r="E1878" t="str">
        <f t="shared" si="147"/>
        <v>地產建築</v>
      </c>
      <c r="F1878" t="str">
        <f t="shared" si="148"/>
        <v>Construction related</v>
      </c>
      <c r="G1878" t="str">
        <f t="shared" si="149"/>
        <v>建築相關</v>
      </c>
      <c r="H1878" t="s">
        <v>68</v>
      </c>
      <c r="I1878" t="s">
        <v>69</v>
      </c>
      <c r="J1878" t="s">
        <v>70</v>
      </c>
      <c r="K1878" t="s">
        <v>71</v>
      </c>
      <c r="L1878" t="b">
        <v>0</v>
      </c>
      <c r="M1878" t="s">
        <v>72</v>
      </c>
      <c r="N1878" t="s">
        <v>73</v>
      </c>
      <c r="O1878" t="s">
        <v>74</v>
      </c>
      <c r="P1878" t="s">
        <v>11001</v>
      </c>
      <c r="Q1878" t="s">
        <v>11002</v>
      </c>
      <c r="R1878" t="s">
        <v>78</v>
      </c>
      <c r="S1878" t="s">
        <v>79</v>
      </c>
      <c r="T1878">
        <v>28800000</v>
      </c>
      <c r="U1878" t="s">
        <v>80</v>
      </c>
      <c r="V1878" t="b">
        <v>0</v>
      </c>
      <c r="W1878">
        <v>1435887000000</v>
      </c>
      <c r="X1878">
        <v>3</v>
      </c>
      <c r="Y1878">
        <v>9.9999900000000003E-3</v>
      </c>
      <c r="Z1878">
        <v>2.4999975999999999</v>
      </c>
      <c r="AA1878">
        <v>1595923063</v>
      </c>
      <c r="AB1878">
        <v>0.41</v>
      </c>
      <c r="AC1878">
        <v>0.41</v>
      </c>
      <c r="AD1878" t="s">
        <v>11003</v>
      </c>
      <c r="AE1878">
        <v>0.33500000000000002</v>
      </c>
      <c r="AF1878">
        <v>72000</v>
      </c>
      <c r="AG1878">
        <v>0.4</v>
      </c>
      <c r="AH1878">
        <v>0.33500000000000002</v>
      </c>
      <c r="AI1878">
        <v>0.4</v>
      </c>
      <c r="AJ1878">
        <v>0</v>
      </c>
      <c r="AK1878">
        <v>0</v>
      </c>
      <c r="AL1878" t="s">
        <v>82</v>
      </c>
      <c r="AN1878">
        <v>0.33500000000000002</v>
      </c>
      <c r="AO1878">
        <v>40060</v>
      </c>
      <c r="AP1878">
        <v>20000</v>
      </c>
      <c r="AQ1878">
        <v>0.14500001000000001</v>
      </c>
      <c r="AR1878">
        <v>0.54716986000000001</v>
      </c>
      <c r="AS1878" t="s">
        <v>11004</v>
      </c>
      <c r="AT1878">
        <v>-0.19000002999999999</v>
      </c>
      <c r="AU1878">
        <v>-0.31666670000000002</v>
      </c>
      <c r="AV1878">
        <v>0.26500000000000001</v>
      </c>
      <c r="AW1878">
        <v>0.6</v>
      </c>
      <c r="AZ1878">
        <v>419817984</v>
      </c>
      <c r="BB1878">
        <v>0.32208332000000001</v>
      </c>
      <c r="BC1878">
        <v>8.7916670000000002E-2</v>
      </c>
      <c r="BD1878">
        <v>0.2729625</v>
      </c>
      <c r="BE1878">
        <v>0.40100693999999998</v>
      </c>
      <c r="BF1878">
        <v>8.9930589999999994E-3</v>
      </c>
      <c r="BG1878">
        <v>2.2426194E-2</v>
      </c>
      <c r="BH1878">
        <v>172125376</v>
      </c>
      <c r="BJ1878">
        <v>15</v>
      </c>
      <c r="BK1878">
        <v>0</v>
      </c>
      <c r="BL1878" t="b">
        <v>0</v>
      </c>
      <c r="BM1878">
        <v>0.41</v>
      </c>
    </row>
    <row r="1879" spans="1:70">
      <c r="A1879" t="s">
        <v>11005</v>
      </c>
      <c r="B1879" t="s">
        <v>11006</v>
      </c>
      <c r="C1879" t="str">
        <f t="shared" si="145"/>
        <v>星宇控股</v>
      </c>
      <c r="D1879" t="str">
        <f t="shared" si="146"/>
        <v>Industry</v>
      </c>
      <c r="E1879" t="str">
        <f t="shared" si="147"/>
        <v>工業</v>
      </c>
      <c r="F1879" t="str">
        <f t="shared" si="148"/>
        <v>Machinery</v>
      </c>
      <c r="G1879" t="str">
        <f t="shared" si="149"/>
        <v>機械設備</v>
      </c>
      <c r="H1879" t="s">
        <v>68</v>
      </c>
      <c r="I1879" t="s">
        <v>69</v>
      </c>
      <c r="J1879" t="s">
        <v>70</v>
      </c>
      <c r="K1879" t="s">
        <v>71</v>
      </c>
      <c r="L1879" t="b">
        <v>0</v>
      </c>
      <c r="M1879" t="s">
        <v>72</v>
      </c>
      <c r="N1879" t="s">
        <v>73</v>
      </c>
      <c r="O1879" t="s">
        <v>74</v>
      </c>
      <c r="P1879" t="s">
        <v>11007</v>
      </c>
      <c r="Q1879" t="s">
        <v>11008</v>
      </c>
      <c r="R1879" t="s">
        <v>78</v>
      </c>
      <c r="S1879" t="s">
        <v>79</v>
      </c>
      <c r="T1879">
        <v>28800000</v>
      </c>
      <c r="U1879" t="s">
        <v>80</v>
      </c>
      <c r="V1879" t="b">
        <v>0</v>
      </c>
      <c r="W1879">
        <v>1557970200000</v>
      </c>
      <c r="X1879">
        <v>3</v>
      </c>
      <c r="Y1879">
        <v>4.9999950000000001E-3</v>
      </c>
      <c r="Z1879">
        <v>1.4705868</v>
      </c>
      <c r="AA1879">
        <v>1596161349</v>
      </c>
      <c r="AB1879">
        <v>0.34499999999999997</v>
      </c>
      <c r="AC1879">
        <v>0.34499999999999997</v>
      </c>
      <c r="AD1879" t="s">
        <v>11009</v>
      </c>
      <c r="AE1879">
        <v>0.33</v>
      </c>
      <c r="AF1879">
        <v>130000</v>
      </c>
      <c r="AG1879">
        <v>0.34</v>
      </c>
      <c r="AH1879">
        <v>0.33500000000000002</v>
      </c>
      <c r="AI1879">
        <v>0.34499999999999997</v>
      </c>
      <c r="AL1879" t="s">
        <v>82</v>
      </c>
      <c r="AM1879" t="s">
        <v>102</v>
      </c>
      <c r="AN1879">
        <v>0.33</v>
      </c>
      <c r="AO1879">
        <v>15555230</v>
      </c>
      <c r="AP1879">
        <v>898750</v>
      </c>
      <c r="AQ1879">
        <v>0.11</v>
      </c>
      <c r="AR1879">
        <v>0.46808509999999998</v>
      </c>
      <c r="AS1879" t="s">
        <v>11010</v>
      </c>
      <c r="AT1879">
        <v>-1.8050001</v>
      </c>
      <c r="AU1879">
        <v>-0.83953489999999997</v>
      </c>
      <c r="AV1879">
        <v>0.23499999999999999</v>
      </c>
      <c r="AW1879">
        <v>2.15</v>
      </c>
      <c r="AZ1879">
        <v>500000000</v>
      </c>
      <c r="BB1879">
        <v>0.33057143999999999</v>
      </c>
      <c r="BC1879">
        <v>1.4428556E-2</v>
      </c>
      <c r="BD1879">
        <v>4.3647314999999999E-2</v>
      </c>
      <c r="BE1879">
        <v>1.0306294</v>
      </c>
      <c r="BF1879">
        <v>-0.68562937000000002</v>
      </c>
      <c r="BG1879">
        <v>-0.66525303999999996</v>
      </c>
      <c r="BH1879">
        <v>172500000</v>
      </c>
      <c r="BJ1879">
        <v>15</v>
      </c>
      <c r="BK1879">
        <v>0</v>
      </c>
      <c r="BL1879" t="b">
        <v>0</v>
      </c>
      <c r="BM1879">
        <v>0.34499999999999997</v>
      </c>
    </row>
    <row r="1880" spans="1:70">
      <c r="A1880" t="s">
        <v>11011</v>
      </c>
      <c r="B1880" t="s">
        <v>11012</v>
      </c>
      <c r="C1880" t="str">
        <f t="shared" si="145"/>
        <v>捷利交易寶</v>
      </c>
      <c r="D1880" t="str">
        <f t="shared" si="146"/>
        <v>Information Technology</v>
      </c>
      <c r="E1880" t="str">
        <f t="shared" si="147"/>
        <v>資訊科技</v>
      </c>
      <c r="F1880" t="str">
        <f t="shared" si="148"/>
        <v>System and Data Technology Consultant</v>
      </c>
      <c r="G1880" t="str">
        <f t="shared" si="149"/>
        <v>系統及資料科技顧問</v>
      </c>
      <c r="H1880" t="s">
        <v>68</v>
      </c>
      <c r="I1880" t="s">
        <v>69</v>
      </c>
      <c r="J1880" t="s">
        <v>70</v>
      </c>
      <c r="K1880" t="s">
        <v>71</v>
      </c>
      <c r="L1880" t="b">
        <v>0</v>
      </c>
      <c r="M1880" t="s">
        <v>72</v>
      </c>
      <c r="N1880" t="s">
        <v>73</v>
      </c>
      <c r="O1880" t="s">
        <v>74</v>
      </c>
      <c r="P1880" t="s">
        <v>11013</v>
      </c>
      <c r="Q1880" t="s">
        <v>11014</v>
      </c>
      <c r="R1880" t="s">
        <v>78</v>
      </c>
      <c r="S1880" t="s">
        <v>79</v>
      </c>
      <c r="T1880">
        <v>28800000</v>
      </c>
      <c r="U1880" t="s">
        <v>80</v>
      </c>
      <c r="V1880" t="b">
        <v>0</v>
      </c>
      <c r="W1880">
        <v>1538098200000</v>
      </c>
      <c r="X1880">
        <v>3</v>
      </c>
      <c r="Y1880">
        <v>4.9999950000000001E-3</v>
      </c>
      <c r="Z1880">
        <v>1.4925358</v>
      </c>
      <c r="AA1880">
        <v>1596160307</v>
      </c>
      <c r="AB1880">
        <v>0.34</v>
      </c>
      <c r="AC1880">
        <v>0.34</v>
      </c>
      <c r="AD1880" t="s">
        <v>11015</v>
      </c>
      <c r="AE1880">
        <v>0.33500000000000002</v>
      </c>
      <c r="AF1880">
        <v>204000</v>
      </c>
      <c r="AG1880">
        <v>0.33500000000000002</v>
      </c>
      <c r="AH1880">
        <v>0.315</v>
      </c>
      <c r="AI1880">
        <v>0.34</v>
      </c>
      <c r="AJ1880">
        <v>0</v>
      </c>
      <c r="AK1880">
        <v>0</v>
      </c>
      <c r="AL1880" t="s">
        <v>82</v>
      </c>
      <c r="AM1880" t="s">
        <v>72</v>
      </c>
      <c r="AN1880">
        <v>0.33500000000000002</v>
      </c>
      <c r="AO1880">
        <v>456492</v>
      </c>
      <c r="AP1880">
        <v>1410000</v>
      </c>
      <c r="AQ1880">
        <v>0.09</v>
      </c>
      <c r="AR1880">
        <v>0.36</v>
      </c>
      <c r="AS1880" t="s">
        <v>11016</v>
      </c>
      <c r="AT1880">
        <v>-0.17999998</v>
      </c>
      <c r="AU1880">
        <v>-0.34615383</v>
      </c>
      <c r="AV1880">
        <v>0.25</v>
      </c>
      <c r="AW1880">
        <v>0.52</v>
      </c>
      <c r="AZ1880">
        <v>475000000</v>
      </c>
      <c r="BA1880">
        <v>0.11600000000000001</v>
      </c>
      <c r="BB1880">
        <v>0.31900000000000001</v>
      </c>
      <c r="BC1880">
        <v>2.0999997999999999E-2</v>
      </c>
      <c r="BD1880">
        <v>6.5830714999999998E-2</v>
      </c>
      <c r="BE1880">
        <v>0.36562937000000001</v>
      </c>
      <c r="BF1880">
        <v>-2.5629371000000001E-2</v>
      </c>
      <c r="BG1880">
        <v>-7.009659E-2</v>
      </c>
      <c r="BH1880">
        <v>161500000</v>
      </c>
      <c r="BI1880">
        <v>2.9310345999999998</v>
      </c>
      <c r="BJ1880">
        <v>15</v>
      </c>
      <c r="BK1880">
        <v>0</v>
      </c>
      <c r="BL1880" t="b">
        <v>0</v>
      </c>
      <c r="BM1880">
        <v>0.34</v>
      </c>
      <c r="BN1880">
        <v>1548863940</v>
      </c>
      <c r="BO1880">
        <v>1548863940</v>
      </c>
      <c r="BP1880">
        <v>1548863940</v>
      </c>
    </row>
    <row r="1881" spans="1:70">
      <c r="A1881" t="s">
        <v>11017</v>
      </c>
      <c r="B1881" t="s">
        <v>11018</v>
      </c>
      <c r="C1881" t="str">
        <f t="shared" si="145"/>
        <v>南華資產控股</v>
      </c>
      <c r="D1881" t="str">
        <f t="shared" si="146"/>
        <v>Real Estate Construction</v>
      </c>
      <c r="E1881" t="str">
        <f t="shared" si="147"/>
        <v>地產建築</v>
      </c>
      <c r="F1881" t="str">
        <f t="shared" si="148"/>
        <v>Real Estate Development</v>
      </c>
      <c r="G1881" t="str">
        <f t="shared" si="149"/>
        <v>地產發展</v>
      </c>
      <c r="H1881" t="s">
        <v>68</v>
      </c>
      <c r="I1881" t="s">
        <v>69</v>
      </c>
      <c r="J1881" t="s">
        <v>70</v>
      </c>
      <c r="K1881" t="s">
        <v>71</v>
      </c>
      <c r="L1881" t="b">
        <v>0</v>
      </c>
      <c r="M1881" t="s">
        <v>72</v>
      </c>
      <c r="N1881" t="s">
        <v>73</v>
      </c>
      <c r="O1881" t="s">
        <v>74</v>
      </c>
      <c r="P1881" t="s">
        <v>11019</v>
      </c>
      <c r="Q1881" t="s">
        <v>11020</v>
      </c>
      <c r="R1881" t="s">
        <v>78</v>
      </c>
      <c r="S1881" t="s">
        <v>79</v>
      </c>
      <c r="T1881">
        <v>28800000</v>
      </c>
      <c r="U1881" t="s">
        <v>80</v>
      </c>
      <c r="V1881" t="b">
        <v>0</v>
      </c>
      <c r="W1881">
        <v>999135000000</v>
      </c>
      <c r="X1881">
        <v>3</v>
      </c>
      <c r="Y1881">
        <v>1.0000011E-3</v>
      </c>
      <c r="Z1881">
        <v>6.6666740000000004</v>
      </c>
      <c r="AA1881">
        <v>1596091464</v>
      </c>
      <c r="AB1881">
        <v>1.6E-2</v>
      </c>
      <c r="AC1881">
        <v>1.6E-2</v>
      </c>
      <c r="AD1881" t="s">
        <v>11021</v>
      </c>
      <c r="AE1881">
        <v>1.4999999999999999E-2</v>
      </c>
      <c r="AF1881">
        <v>1848000</v>
      </c>
      <c r="AG1881">
        <v>1.4999999999999999E-2</v>
      </c>
      <c r="AH1881">
        <v>1.4999999999999999E-2</v>
      </c>
      <c r="AI1881">
        <v>1.6E-2</v>
      </c>
      <c r="AJ1881">
        <v>0</v>
      </c>
      <c r="AK1881">
        <v>0</v>
      </c>
      <c r="AL1881" t="s">
        <v>82</v>
      </c>
      <c r="AM1881" t="s">
        <v>72</v>
      </c>
      <c r="AN1881">
        <v>1.4999999999999999E-2</v>
      </c>
      <c r="AO1881">
        <v>3315674</v>
      </c>
      <c r="AP1881">
        <v>6925000</v>
      </c>
      <c r="AQ1881">
        <v>6.0000009999999996E-3</v>
      </c>
      <c r="AR1881">
        <v>0.60000010000000004</v>
      </c>
      <c r="AS1881" t="s">
        <v>11022</v>
      </c>
      <c r="AT1881">
        <v>-1.6E-2</v>
      </c>
      <c r="AU1881">
        <v>-0.5</v>
      </c>
      <c r="AV1881">
        <v>0.01</v>
      </c>
      <c r="AW1881">
        <v>3.2000000000000001E-2</v>
      </c>
      <c r="AZ1881">
        <v>11178500096</v>
      </c>
      <c r="BA1881">
        <v>3.0000000000000001E-3</v>
      </c>
      <c r="BB1881">
        <v>2.0228572E-2</v>
      </c>
      <c r="BC1881">
        <v>-4.2285713999999997E-3</v>
      </c>
      <c r="BD1881">
        <v>-0.20903954</v>
      </c>
      <c r="BE1881">
        <v>1.4496503000000001E-2</v>
      </c>
      <c r="BF1881">
        <v>1.5034974E-3</v>
      </c>
      <c r="BG1881">
        <v>0.10371448</v>
      </c>
      <c r="BH1881">
        <v>178856016</v>
      </c>
      <c r="BI1881">
        <v>5.3333335000000002</v>
      </c>
      <c r="BJ1881">
        <v>15</v>
      </c>
      <c r="BK1881">
        <v>0</v>
      </c>
      <c r="BL1881" t="b">
        <v>0</v>
      </c>
      <c r="BM1881">
        <v>1.6E-2</v>
      </c>
      <c r="BN1881">
        <v>1552402740</v>
      </c>
      <c r="BO1881">
        <v>1552402740</v>
      </c>
      <c r="BP1881">
        <v>1552402740</v>
      </c>
      <c r="BR1881">
        <v>-1.6999999999999999E-3</v>
      </c>
    </row>
    <row r="1882" spans="1:70">
      <c r="A1882" t="s">
        <v>11023</v>
      </c>
      <c r="B1882" t="s">
        <v>11024</v>
      </c>
      <c r="C1882" t="str">
        <f t="shared" si="145"/>
        <v>英達公路再生科技</v>
      </c>
      <c r="D1882" t="str">
        <f t="shared" si="146"/>
        <v>Real Estate Construction</v>
      </c>
      <c r="E1882" t="str">
        <f t="shared" si="147"/>
        <v>地產建築</v>
      </c>
      <c r="F1882" t="str">
        <f t="shared" si="148"/>
        <v>Construction related</v>
      </c>
      <c r="G1882" t="str">
        <f t="shared" si="149"/>
        <v>建築相關</v>
      </c>
      <c r="H1882" t="s">
        <v>68</v>
      </c>
      <c r="I1882" t="s">
        <v>69</v>
      </c>
      <c r="J1882" t="s">
        <v>70</v>
      </c>
      <c r="K1882" t="s">
        <v>71</v>
      </c>
      <c r="L1882" t="b">
        <v>0</v>
      </c>
      <c r="M1882" t="s">
        <v>72</v>
      </c>
      <c r="N1882" t="s">
        <v>73</v>
      </c>
      <c r="O1882" t="s">
        <v>74</v>
      </c>
      <c r="P1882" t="s">
        <v>11025</v>
      </c>
      <c r="Q1882" t="s">
        <v>11026</v>
      </c>
      <c r="R1882" t="s">
        <v>78</v>
      </c>
      <c r="S1882" t="s">
        <v>79</v>
      </c>
      <c r="T1882">
        <v>28800000</v>
      </c>
      <c r="U1882" t="s">
        <v>80</v>
      </c>
      <c r="V1882" t="b">
        <v>0</v>
      </c>
      <c r="W1882">
        <v>1372210200000</v>
      </c>
      <c r="X1882">
        <v>3</v>
      </c>
      <c r="Y1882">
        <v>-1.0000020000000001E-3</v>
      </c>
      <c r="Z1882">
        <v>-0.64102689999999996</v>
      </c>
      <c r="AA1882">
        <v>1596160869</v>
      </c>
      <c r="AB1882">
        <v>0.155</v>
      </c>
      <c r="AC1882">
        <v>0.16600000000000001</v>
      </c>
      <c r="AD1882" t="s">
        <v>11027</v>
      </c>
      <c r="AE1882">
        <v>0.155</v>
      </c>
      <c r="AF1882">
        <v>110000</v>
      </c>
      <c r="AG1882">
        <v>0.156</v>
      </c>
      <c r="AH1882">
        <v>0.152</v>
      </c>
      <c r="AI1882">
        <v>0.16700000000000001</v>
      </c>
      <c r="AJ1882">
        <v>0</v>
      </c>
      <c r="AK1882">
        <v>0</v>
      </c>
      <c r="AL1882" t="s">
        <v>82</v>
      </c>
      <c r="AM1882" t="s">
        <v>72</v>
      </c>
      <c r="AN1882">
        <v>0.156</v>
      </c>
      <c r="AO1882">
        <v>122646</v>
      </c>
      <c r="AP1882">
        <v>176250</v>
      </c>
      <c r="AQ1882">
        <v>3.1000003000000002E-2</v>
      </c>
      <c r="AR1882">
        <v>0.25000002999999998</v>
      </c>
      <c r="AS1882" t="s">
        <v>11028</v>
      </c>
      <c r="AT1882">
        <v>-9.1999990000000004E-2</v>
      </c>
      <c r="AU1882">
        <v>-0.37246960000000001</v>
      </c>
      <c r="AV1882">
        <v>0.124</v>
      </c>
      <c r="AW1882">
        <v>0.247</v>
      </c>
      <c r="AX1882">
        <v>1.7999999999999999E-2</v>
      </c>
      <c r="AY1882">
        <v>0.11538461</v>
      </c>
      <c r="AZ1882">
        <v>1079000064</v>
      </c>
      <c r="BA1882">
        <v>0.64700000000000002</v>
      </c>
      <c r="BB1882">
        <v>0.14945713999999999</v>
      </c>
      <c r="BC1882">
        <v>5.5428593999999999E-3</v>
      </c>
      <c r="BD1882">
        <v>3.7086612999999997E-2</v>
      </c>
      <c r="BE1882">
        <v>0.15386014000000001</v>
      </c>
      <c r="BF1882">
        <v>1.1398643000000001E-3</v>
      </c>
      <c r="BG1882">
        <v>7.4084449999999996E-3</v>
      </c>
      <c r="BH1882">
        <v>167245008</v>
      </c>
      <c r="BI1882">
        <v>0.23956723999999999</v>
      </c>
      <c r="BJ1882">
        <v>15</v>
      </c>
      <c r="BK1882">
        <v>0</v>
      </c>
      <c r="BL1882" t="b">
        <v>0</v>
      </c>
      <c r="BM1882">
        <v>0.155</v>
      </c>
      <c r="BN1882">
        <v>1553785140</v>
      </c>
      <c r="BO1882">
        <v>1553785140</v>
      </c>
      <c r="BP1882">
        <v>1553785140</v>
      </c>
      <c r="BQ1882">
        <v>3.8177338000000001</v>
      </c>
      <c r="BR1882">
        <v>4.0599999999999997E-2</v>
      </c>
    </row>
    <row r="1883" spans="1:70">
      <c r="A1883" t="s">
        <v>11029</v>
      </c>
      <c r="B1883" t="s">
        <v>11030</v>
      </c>
      <c r="C1883" t="str">
        <f t="shared" si="145"/>
        <v>環亞國際實業</v>
      </c>
      <c r="D1883" t="str">
        <f t="shared" si="146"/>
        <v>Consumer Goods Manufacturing</v>
      </c>
      <c r="E1883" t="str">
        <f t="shared" si="147"/>
        <v>消費品製造</v>
      </c>
      <c r="F1883" t="str">
        <f t="shared" si="148"/>
        <v>Consumer Electronics</v>
      </c>
      <c r="G1883" t="str">
        <f t="shared" si="149"/>
        <v>電子消費品</v>
      </c>
      <c r="H1883" t="s">
        <v>68</v>
      </c>
      <c r="I1883" t="s">
        <v>69</v>
      </c>
      <c r="J1883" t="s">
        <v>70</v>
      </c>
      <c r="K1883" t="s">
        <v>71</v>
      </c>
      <c r="L1883" t="b">
        <v>0</v>
      </c>
      <c r="M1883" t="s">
        <v>72</v>
      </c>
      <c r="N1883" t="s">
        <v>73</v>
      </c>
      <c r="O1883" t="s">
        <v>74</v>
      </c>
      <c r="P1883" t="s">
        <v>11031</v>
      </c>
      <c r="Q1883" t="s">
        <v>11032</v>
      </c>
      <c r="R1883" t="s">
        <v>78</v>
      </c>
      <c r="S1883" t="s">
        <v>79</v>
      </c>
      <c r="T1883">
        <v>28800000</v>
      </c>
      <c r="U1883" t="s">
        <v>80</v>
      </c>
      <c r="V1883" t="b">
        <v>0</v>
      </c>
      <c r="W1883">
        <v>1296091800000</v>
      </c>
      <c r="X1883">
        <v>3</v>
      </c>
      <c r="Y1883">
        <v>-2.5000006000000002E-2</v>
      </c>
      <c r="Z1883">
        <v>-5.2631589999999999</v>
      </c>
      <c r="AA1883">
        <v>1596161302</v>
      </c>
      <c r="AB1883">
        <v>0.45</v>
      </c>
      <c r="AC1883">
        <v>0.47499999999999998</v>
      </c>
      <c r="AD1883" t="s">
        <v>11033</v>
      </c>
      <c r="AE1883">
        <v>0.45</v>
      </c>
      <c r="AF1883">
        <v>156000</v>
      </c>
      <c r="AG1883">
        <v>0.47499999999999998</v>
      </c>
      <c r="AH1883">
        <v>0.45</v>
      </c>
      <c r="AI1883">
        <v>0.47</v>
      </c>
      <c r="AJ1883">
        <v>0</v>
      </c>
      <c r="AK1883">
        <v>0</v>
      </c>
      <c r="AL1883" t="s">
        <v>82</v>
      </c>
      <c r="AM1883" t="s">
        <v>72</v>
      </c>
      <c r="AN1883">
        <v>0.47499999999999998</v>
      </c>
      <c r="AO1883">
        <v>9277982</v>
      </c>
      <c r="AP1883">
        <v>16206124</v>
      </c>
      <c r="AQ1883">
        <v>0.42099999999999999</v>
      </c>
      <c r="AR1883">
        <v>14.517241500000001</v>
      </c>
      <c r="AS1883" t="s">
        <v>11034</v>
      </c>
      <c r="AT1883">
        <v>-0.67</v>
      </c>
      <c r="AU1883">
        <v>-0.59821427000000005</v>
      </c>
      <c r="AV1883">
        <v>2.9000000000000001E-2</v>
      </c>
      <c r="AW1883">
        <v>1.1200000000000001</v>
      </c>
      <c r="AX1883">
        <v>1.4999999999999999E-2</v>
      </c>
      <c r="AY1883">
        <v>3.1578947000000003E-2</v>
      </c>
      <c r="AZ1883">
        <v>356719008</v>
      </c>
      <c r="BA1883">
        <v>1.383</v>
      </c>
      <c r="BB1883">
        <v>0.30245715000000001</v>
      </c>
      <c r="BC1883">
        <v>0.14754283000000001</v>
      </c>
      <c r="BD1883">
        <v>0.48781400000000003</v>
      </c>
      <c r="BE1883">
        <v>0.15362938000000001</v>
      </c>
      <c r="BF1883">
        <v>0.29637063000000002</v>
      </c>
      <c r="BG1883">
        <v>1.9291273</v>
      </c>
      <c r="BH1883">
        <v>160523552</v>
      </c>
      <c r="BI1883">
        <v>0.32537959999999999</v>
      </c>
      <c r="BJ1883">
        <v>15</v>
      </c>
      <c r="BK1883">
        <v>0</v>
      </c>
      <c r="BL1883" t="b">
        <v>0</v>
      </c>
      <c r="BM1883">
        <v>0.45</v>
      </c>
      <c r="BN1883">
        <v>1553698740</v>
      </c>
      <c r="BO1883">
        <v>1553698740</v>
      </c>
      <c r="BP1883">
        <v>1553698740</v>
      </c>
      <c r="BR1883">
        <v>-0.57779999999999998</v>
      </c>
    </row>
    <row r="1884" spans="1:70">
      <c r="A1884" t="s">
        <v>11035</v>
      </c>
      <c r="B1884" t="s">
        <v>11036</v>
      </c>
      <c r="C1884" t="str">
        <f t="shared" si="145"/>
        <v>泰山石化(新)</v>
      </c>
      <c r="D1884" t="str">
        <f t="shared" si="146"/>
        <v>Energy</v>
      </c>
      <c r="E1884" t="str">
        <f t="shared" si="147"/>
        <v>能源</v>
      </c>
      <c r="F1884" t="str">
        <f t="shared" si="148"/>
        <v>Oil and gas equipment and support</v>
      </c>
      <c r="G1884" t="str">
        <f t="shared" si="149"/>
        <v>石油燃氣設備及支援</v>
      </c>
      <c r="H1884" t="s">
        <v>68</v>
      </c>
      <c r="I1884" t="s">
        <v>69</v>
      </c>
      <c r="J1884" t="s">
        <v>70</v>
      </c>
      <c r="K1884" t="s">
        <v>71</v>
      </c>
      <c r="L1884" t="b">
        <v>0</v>
      </c>
      <c r="M1884" t="s">
        <v>72</v>
      </c>
      <c r="N1884" t="s">
        <v>73</v>
      </c>
      <c r="O1884" t="s">
        <v>74</v>
      </c>
      <c r="P1884" t="s">
        <v>11037</v>
      </c>
      <c r="Q1884" t="s">
        <v>11038</v>
      </c>
      <c r="R1884" t="s">
        <v>78</v>
      </c>
      <c r="S1884" t="s">
        <v>79</v>
      </c>
      <c r="T1884">
        <v>28800000</v>
      </c>
      <c r="U1884" t="s">
        <v>80</v>
      </c>
      <c r="V1884" t="b">
        <v>0</v>
      </c>
      <c r="W1884">
        <v>1025055000000</v>
      </c>
      <c r="X1884">
        <v>3</v>
      </c>
      <c r="Y1884">
        <v>4.9999950000000001E-3</v>
      </c>
      <c r="Z1884">
        <v>3.7037</v>
      </c>
      <c r="AA1884">
        <v>1596095009</v>
      </c>
      <c r="AB1884">
        <v>0.14000000000000001</v>
      </c>
      <c r="AC1884">
        <v>0.14000000000000001</v>
      </c>
      <c r="AD1884" t="s">
        <v>11039</v>
      </c>
      <c r="AE1884">
        <v>0.129</v>
      </c>
      <c r="AF1884">
        <v>1098125</v>
      </c>
      <c r="AG1884">
        <v>0.13500000000000001</v>
      </c>
      <c r="AH1884">
        <v>0.13200000000000001</v>
      </c>
      <c r="AI1884">
        <v>0.15</v>
      </c>
      <c r="AJ1884">
        <v>0</v>
      </c>
      <c r="AK1884">
        <v>0</v>
      </c>
      <c r="AL1884" t="s">
        <v>82</v>
      </c>
      <c r="AM1884" t="s">
        <v>72</v>
      </c>
      <c r="AN1884">
        <v>0.13</v>
      </c>
      <c r="AO1884">
        <v>3037840</v>
      </c>
      <c r="AP1884">
        <v>1188671</v>
      </c>
      <c r="AQ1884">
        <v>0.11899999999999999</v>
      </c>
      <c r="AR1884">
        <v>5.6666670000000003</v>
      </c>
      <c r="AS1884" t="s">
        <v>11040</v>
      </c>
      <c r="AT1884">
        <v>-4.0000006999999997E-2</v>
      </c>
      <c r="AU1884">
        <v>-0.22222225000000001</v>
      </c>
      <c r="AV1884">
        <v>2.1000000000000001E-2</v>
      </c>
      <c r="AW1884">
        <v>0.18</v>
      </c>
      <c r="AZ1884">
        <v>1230140032</v>
      </c>
      <c r="BA1884">
        <v>-0.69299999999999995</v>
      </c>
      <c r="BB1884">
        <v>9.6057149999999994E-2</v>
      </c>
      <c r="BC1884">
        <v>4.3942854000000003E-2</v>
      </c>
      <c r="BD1884">
        <v>0.45746574000000001</v>
      </c>
      <c r="BE1884">
        <v>5.9517484000000002E-2</v>
      </c>
      <c r="BF1884">
        <v>8.0482509999999993E-2</v>
      </c>
      <c r="BG1884">
        <v>1.3522498999999999</v>
      </c>
      <c r="BH1884">
        <v>172219600</v>
      </c>
      <c r="BI1884">
        <v>-0.20202020000000001</v>
      </c>
      <c r="BJ1884">
        <v>15</v>
      </c>
      <c r="BK1884">
        <v>0</v>
      </c>
      <c r="BL1884" t="b">
        <v>0</v>
      </c>
      <c r="BM1884">
        <v>0.14000000000000001</v>
      </c>
      <c r="BN1884">
        <v>1554044340</v>
      </c>
      <c r="BO1884">
        <v>1554044340</v>
      </c>
      <c r="BP1884">
        <v>1554044340</v>
      </c>
    </row>
    <row r="1885" spans="1:70">
      <c r="A1885" t="s">
        <v>11041</v>
      </c>
      <c r="B1885" t="s">
        <v>11042</v>
      </c>
      <c r="C1885" t="str">
        <f t="shared" si="145"/>
        <v>泰山石化(舊)</v>
      </c>
      <c r="D1885" t="str">
        <f t="shared" si="146"/>
        <v>Energy</v>
      </c>
      <c r="E1885" t="str">
        <f t="shared" si="147"/>
        <v>能源</v>
      </c>
      <c r="F1885" t="str">
        <f t="shared" si="148"/>
        <v>Oil and gas equipment and support</v>
      </c>
      <c r="G1885" t="str">
        <f t="shared" si="149"/>
        <v>石油燃氣設備及支援</v>
      </c>
      <c r="H1885" t="s">
        <v>68</v>
      </c>
      <c r="I1885" t="s">
        <v>69</v>
      </c>
      <c r="J1885" t="s">
        <v>70</v>
      </c>
      <c r="K1885" t="s">
        <v>71</v>
      </c>
      <c r="L1885" t="b">
        <v>0</v>
      </c>
      <c r="M1885" t="s">
        <v>72</v>
      </c>
      <c r="N1885" t="s">
        <v>73</v>
      </c>
      <c r="O1885" t="s">
        <v>74</v>
      </c>
      <c r="P1885" t="s">
        <v>11037</v>
      </c>
      <c r="Q1885" t="s">
        <v>11038</v>
      </c>
      <c r="R1885" t="s">
        <v>78</v>
      </c>
      <c r="S1885" t="s">
        <v>79</v>
      </c>
      <c r="T1885">
        <v>28800000</v>
      </c>
      <c r="U1885" t="s">
        <v>80</v>
      </c>
      <c r="V1885" t="b">
        <v>0</v>
      </c>
      <c r="X1885">
        <v>3</v>
      </c>
      <c r="Y1885">
        <v>-5.00001E-3</v>
      </c>
      <c r="Z1885">
        <v>-3.7037110000000002</v>
      </c>
      <c r="AA1885">
        <v>1596095009</v>
      </c>
      <c r="AB1885">
        <v>0.13</v>
      </c>
      <c r="AC1885">
        <v>0.13</v>
      </c>
      <c r="AD1885" t="s">
        <v>7891</v>
      </c>
      <c r="AE1885">
        <v>0.13</v>
      </c>
      <c r="AF1885">
        <v>20000</v>
      </c>
      <c r="AG1885">
        <v>0.13500000000000001</v>
      </c>
      <c r="AH1885">
        <v>0.06</v>
      </c>
      <c r="AI1885">
        <v>0.13</v>
      </c>
      <c r="AL1885" t="s">
        <v>82</v>
      </c>
      <c r="AM1885" t="s">
        <v>72</v>
      </c>
      <c r="AN1885">
        <v>0.13</v>
      </c>
      <c r="AQ1885">
        <v>0</v>
      </c>
      <c r="AR1885">
        <v>0</v>
      </c>
      <c r="AS1885" t="s">
        <v>7891</v>
      </c>
      <c r="AT1885">
        <v>0</v>
      </c>
      <c r="AU1885">
        <v>0</v>
      </c>
      <c r="AV1885">
        <v>0.13</v>
      </c>
      <c r="AW1885">
        <v>0.13</v>
      </c>
      <c r="BA1885">
        <v>-0.69299999999999995</v>
      </c>
      <c r="BI1885">
        <v>-0.18759018</v>
      </c>
      <c r="BJ1885">
        <v>15</v>
      </c>
      <c r="BK1885">
        <v>0</v>
      </c>
      <c r="BL1885" t="b">
        <v>0</v>
      </c>
      <c r="BM1885">
        <v>0.13</v>
      </c>
    </row>
    <row r="1886" spans="1:70">
      <c r="A1886" t="s">
        <v>11043</v>
      </c>
      <c r="B1886" t="s">
        <v>11044</v>
      </c>
      <c r="C1886" t="str">
        <f t="shared" si="145"/>
        <v>REPUBLIC HC</v>
      </c>
      <c r="D1886" t="str">
        <f t="shared" si="146"/>
        <v>Medicine</v>
      </c>
      <c r="E1886" t="str">
        <f t="shared" si="147"/>
        <v>醫藥</v>
      </c>
      <c r="F1886" t="str">
        <f t="shared" si="148"/>
        <v>Healthcare</v>
      </c>
      <c r="G1886" t="str">
        <f t="shared" si="149"/>
        <v>醫療保健</v>
      </c>
      <c r="H1886" t="s">
        <v>68</v>
      </c>
      <c r="I1886" t="s">
        <v>69</v>
      </c>
      <c r="J1886" t="s">
        <v>70</v>
      </c>
      <c r="K1886" t="s">
        <v>71</v>
      </c>
      <c r="L1886" t="b">
        <v>0</v>
      </c>
      <c r="M1886" t="s">
        <v>72</v>
      </c>
      <c r="N1886" t="s">
        <v>73</v>
      </c>
      <c r="O1886" t="s">
        <v>74</v>
      </c>
      <c r="P1886" t="s">
        <v>11045</v>
      </c>
      <c r="Q1886" t="s">
        <v>11046</v>
      </c>
      <c r="R1886" t="s">
        <v>78</v>
      </c>
      <c r="S1886" t="s">
        <v>79</v>
      </c>
      <c r="T1886">
        <v>28800000</v>
      </c>
      <c r="U1886" t="s">
        <v>80</v>
      </c>
      <c r="V1886" t="b">
        <v>0</v>
      </c>
      <c r="W1886">
        <v>1529026200000</v>
      </c>
      <c r="X1886">
        <v>3</v>
      </c>
      <c r="Y1886">
        <v>1.4999986E-2</v>
      </c>
      <c r="Z1886">
        <v>5.4545402999999997</v>
      </c>
      <c r="AA1886">
        <v>1596161234</v>
      </c>
      <c r="AB1886">
        <v>0.28999999999999998</v>
      </c>
      <c r="AC1886">
        <v>0.33500000000000002</v>
      </c>
      <c r="AD1886" t="s">
        <v>11047</v>
      </c>
      <c r="AE1886">
        <v>0.28999999999999998</v>
      </c>
      <c r="AF1886">
        <v>40000</v>
      </c>
      <c r="AG1886">
        <v>0.27500000000000002</v>
      </c>
      <c r="AH1886">
        <v>0.28499999999999998</v>
      </c>
      <c r="AI1886">
        <v>0.33</v>
      </c>
      <c r="AJ1886">
        <v>0</v>
      </c>
      <c r="AK1886">
        <v>0</v>
      </c>
      <c r="AL1886" t="s">
        <v>82</v>
      </c>
      <c r="AM1886" t="s">
        <v>4614</v>
      </c>
      <c r="AN1886">
        <v>0.30499999999999999</v>
      </c>
      <c r="AO1886">
        <v>94242</v>
      </c>
      <c r="AP1886">
        <v>77500</v>
      </c>
      <c r="AQ1886">
        <v>0.10099999599999999</v>
      </c>
      <c r="AR1886">
        <v>0.53439150000000002</v>
      </c>
      <c r="AS1886" t="s">
        <v>11048</v>
      </c>
      <c r="AT1886">
        <v>-0.43000003999999997</v>
      </c>
      <c r="AU1886">
        <v>-0.59722227000000006</v>
      </c>
      <c r="AV1886">
        <v>0.189</v>
      </c>
      <c r="AW1886">
        <v>0.72</v>
      </c>
      <c r="AZ1886">
        <v>520000000</v>
      </c>
      <c r="BA1886">
        <v>1.7999999999999999E-2</v>
      </c>
      <c r="BB1886">
        <v>0.32027778000000001</v>
      </c>
      <c r="BC1886">
        <v>-3.0277788999999999E-2</v>
      </c>
      <c r="BD1886">
        <v>-9.4536029999999993E-2</v>
      </c>
      <c r="BE1886">
        <v>0.35503469999999998</v>
      </c>
      <c r="BF1886">
        <v>-6.5034720000000004E-2</v>
      </c>
      <c r="BG1886">
        <v>-0.18317848</v>
      </c>
      <c r="BH1886">
        <v>153156240</v>
      </c>
      <c r="BI1886">
        <v>16.11111</v>
      </c>
      <c r="BJ1886">
        <v>15</v>
      </c>
      <c r="BK1886">
        <v>0</v>
      </c>
      <c r="BL1886" t="b">
        <v>0</v>
      </c>
      <c r="BM1886">
        <v>0.28999999999999998</v>
      </c>
      <c r="BN1886">
        <v>1553698740</v>
      </c>
      <c r="BO1886">
        <v>1553698740</v>
      </c>
      <c r="BP1886">
        <v>1553698740</v>
      </c>
    </row>
    <row r="1887" spans="1:70">
      <c r="A1887" t="s">
        <v>11049</v>
      </c>
      <c r="B1887" t="s">
        <v>11050</v>
      </c>
      <c r="C1887" t="str">
        <f t="shared" si="145"/>
        <v>中港石油</v>
      </c>
      <c r="D1887" t="str">
        <f t="shared" si="146"/>
        <v>Energy</v>
      </c>
      <c r="E1887" t="str">
        <f t="shared" si="147"/>
        <v>能源</v>
      </c>
      <c r="F1887" t="str">
        <f t="shared" si="148"/>
        <v>Oil and gas</v>
      </c>
      <c r="G1887" t="str">
        <f t="shared" si="149"/>
        <v>石油及天然氣</v>
      </c>
      <c r="H1887" t="s">
        <v>68</v>
      </c>
      <c r="I1887" t="s">
        <v>69</v>
      </c>
      <c r="J1887" t="s">
        <v>70</v>
      </c>
      <c r="K1887" t="s">
        <v>71</v>
      </c>
      <c r="L1887" t="b">
        <v>0</v>
      </c>
      <c r="M1887" t="s">
        <v>72</v>
      </c>
      <c r="N1887" t="s">
        <v>73</v>
      </c>
      <c r="O1887" t="s">
        <v>74</v>
      </c>
      <c r="P1887" t="s">
        <v>11051</v>
      </c>
      <c r="Q1887" t="s">
        <v>11052</v>
      </c>
      <c r="R1887" t="s">
        <v>78</v>
      </c>
      <c r="S1887" t="s">
        <v>79</v>
      </c>
      <c r="T1887">
        <v>28800000</v>
      </c>
      <c r="U1887" t="s">
        <v>80</v>
      </c>
      <c r="V1887" t="b">
        <v>0</v>
      </c>
      <c r="W1887">
        <v>1127957400000</v>
      </c>
      <c r="X1887">
        <v>3</v>
      </c>
      <c r="Y1887">
        <v>0</v>
      </c>
      <c r="Z1887">
        <v>0</v>
      </c>
      <c r="AA1887">
        <v>1596074390</v>
      </c>
      <c r="AB1887">
        <v>0.27</v>
      </c>
      <c r="AC1887">
        <v>0.27</v>
      </c>
      <c r="AD1887" t="s">
        <v>10377</v>
      </c>
      <c r="AE1887">
        <v>0.27</v>
      </c>
      <c r="AF1887">
        <v>74000</v>
      </c>
      <c r="AG1887">
        <v>0.27</v>
      </c>
      <c r="AH1887">
        <v>0.27</v>
      </c>
      <c r="AI1887">
        <v>0.30499999999999999</v>
      </c>
      <c r="AJ1887">
        <v>0</v>
      </c>
      <c r="AK1887">
        <v>0</v>
      </c>
      <c r="AL1887" t="s">
        <v>82</v>
      </c>
      <c r="AM1887" t="s">
        <v>72</v>
      </c>
      <c r="AN1887">
        <v>0.27</v>
      </c>
      <c r="AO1887">
        <v>81976</v>
      </c>
      <c r="AP1887">
        <v>232187</v>
      </c>
      <c r="AQ1887">
        <v>1.50000155E-2</v>
      </c>
      <c r="AR1887">
        <v>5.8823593E-2</v>
      </c>
      <c r="AS1887" t="s">
        <v>11053</v>
      </c>
      <c r="AT1887">
        <v>-0.85</v>
      </c>
      <c r="AU1887">
        <v>-0.75892859999999995</v>
      </c>
      <c r="AV1887">
        <v>0.255</v>
      </c>
      <c r="AW1887">
        <v>1.1200000000000001</v>
      </c>
      <c r="AZ1887">
        <v>612275968</v>
      </c>
      <c r="BA1887">
        <v>0.42599999999999999</v>
      </c>
      <c r="BB1887">
        <v>0.34728572000000002</v>
      </c>
      <c r="BC1887">
        <v>-7.7285709999999994E-2</v>
      </c>
      <c r="BD1887">
        <v>-0.22254214</v>
      </c>
      <c r="BE1887">
        <v>0.51391609999999999</v>
      </c>
      <c r="BF1887">
        <v>-0.24391605999999999</v>
      </c>
      <c r="BG1887">
        <v>-0.47462237000000002</v>
      </c>
      <c r="BH1887">
        <v>165314512</v>
      </c>
      <c r="BI1887">
        <v>0.63380283000000004</v>
      </c>
      <c r="BJ1887">
        <v>15</v>
      </c>
      <c r="BK1887">
        <v>0</v>
      </c>
      <c r="BL1887" t="b">
        <v>0</v>
      </c>
      <c r="BM1887">
        <v>0.27</v>
      </c>
      <c r="BN1887">
        <v>1553871540</v>
      </c>
      <c r="BO1887">
        <v>1553871540</v>
      </c>
      <c r="BP1887">
        <v>1553871540</v>
      </c>
      <c r="BR1887">
        <v>-0.45860000000000001</v>
      </c>
    </row>
    <row r="1888" spans="1:70">
      <c r="A1888" t="s">
        <v>11054</v>
      </c>
      <c r="B1888" t="s">
        <v>11055</v>
      </c>
      <c r="C1888" t="str">
        <f t="shared" si="145"/>
        <v>IBI GROUP HLDGS</v>
      </c>
      <c r="D1888" t="str">
        <f t="shared" si="146"/>
        <v>Real Estate Construction</v>
      </c>
      <c r="E1888" t="str">
        <f t="shared" si="147"/>
        <v>地產建築</v>
      </c>
      <c r="F1888" t="str">
        <f t="shared" si="148"/>
        <v>Building Construction</v>
      </c>
      <c r="G1888" t="str">
        <f t="shared" si="149"/>
        <v>樓宇建造</v>
      </c>
      <c r="H1888" t="s">
        <v>68</v>
      </c>
      <c r="I1888" t="s">
        <v>69</v>
      </c>
      <c r="J1888" t="s">
        <v>70</v>
      </c>
      <c r="K1888" t="s">
        <v>71</v>
      </c>
      <c r="L1888" t="b">
        <v>0</v>
      </c>
      <c r="M1888" t="s">
        <v>72</v>
      </c>
      <c r="N1888" t="s">
        <v>73</v>
      </c>
      <c r="O1888" t="s">
        <v>74</v>
      </c>
      <c r="P1888" t="s">
        <v>11056</v>
      </c>
      <c r="Q1888" t="s">
        <v>11057</v>
      </c>
      <c r="R1888" t="s">
        <v>78</v>
      </c>
      <c r="S1888" t="s">
        <v>79</v>
      </c>
      <c r="T1888">
        <v>28800000</v>
      </c>
      <c r="U1888" t="s">
        <v>80</v>
      </c>
      <c r="V1888" t="b">
        <v>0</v>
      </c>
      <c r="W1888">
        <v>1476408600000</v>
      </c>
      <c r="X1888">
        <v>3</v>
      </c>
      <c r="Y1888">
        <v>0</v>
      </c>
      <c r="Z1888">
        <v>0</v>
      </c>
      <c r="AA1888">
        <v>1595923689</v>
      </c>
      <c r="AB1888">
        <v>0.20599999999999999</v>
      </c>
      <c r="AC1888">
        <v>0.2</v>
      </c>
      <c r="AD1888" t="s">
        <v>11058</v>
      </c>
      <c r="AE1888">
        <v>0.192</v>
      </c>
      <c r="AF1888">
        <v>192000</v>
      </c>
      <c r="AG1888">
        <v>0.20599999999999999</v>
      </c>
      <c r="AH1888">
        <v>0.191</v>
      </c>
      <c r="AI1888">
        <v>0.25</v>
      </c>
      <c r="AJ1888">
        <v>0</v>
      </c>
      <c r="AK1888">
        <v>0</v>
      </c>
      <c r="AL1888" t="s">
        <v>82</v>
      </c>
      <c r="AM1888" t="s">
        <v>72</v>
      </c>
      <c r="AN1888">
        <v>0.192</v>
      </c>
      <c r="AO1888">
        <v>60430</v>
      </c>
      <c r="AP1888">
        <v>119000</v>
      </c>
      <c r="AQ1888">
        <v>1.8000006999999998E-2</v>
      </c>
      <c r="AR1888">
        <v>9.5744720000000005E-2</v>
      </c>
      <c r="AS1888" t="s">
        <v>11059</v>
      </c>
      <c r="AT1888">
        <v>-0.21399999</v>
      </c>
      <c r="AU1888">
        <v>-0.50952379999999997</v>
      </c>
      <c r="AV1888">
        <v>0.188</v>
      </c>
      <c r="AW1888">
        <v>0.42</v>
      </c>
      <c r="AX1888">
        <v>0.01</v>
      </c>
      <c r="AY1888">
        <v>4.8543688000000002E-2</v>
      </c>
      <c r="AZ1888">
        <v>800000000</v>
      </c>
      <c r="BA1888">
        <v>0.16900000000000001</v>
      </c>
      <c r="BB1888">
        <v>0.23300000000000001</v>
      </c>
      <c r="BC1888">
        <v>-2.6999994999999999E-2</v>
      </c>
      <c r="BD1888">
        <v>-0.11587981</v>
      </c>
      <c r="BE1888">
        <v>0.27410489999999998</v>
      </c>
      <c r="BF1888">
        <v>-6.8104890000000001E-2</v>
      </c>
      <c r="BG1888">
        <v>-0.24846288999999999</v>
      </c>
      <c r="BH1888">
        <v>165600112</v>
      </c>
      <c r="BI1888">
        <v>1.2189349</v>
      </c>
      <c r="BJ1888">
        <v>15</v>
      </c>
      <c r="BK1888">
        <v>0</v>
      </c>
      <c r="BL1888" t="b">
        <v>0</v>
      </c>
      <c r="BM1888">
        <v>0.20599999999999999</v>
      </c>
    </row>
    <row r="1889" spans="1:70">
      <c r="A1889" t="s">
        <v>11060</v>
      </c>
      <c r="B1889" t="s">
        <v>11061</v>
      </c>
      <c r="C1889" t="str">
        <f t="shared" si="145"/>
        <v>昌利控股</v>
      </c>
      <c r="D1889" t="str">
        <f t="shared" si="146"/>
        <v>Financial</v>
      </c>
      <c r="E1889" t="str">
        <f t="shared" si="147"/>
        <v>金融</v>
      </c>
      <c r="F1889" t="str">
        <f t="shared" si="148"/>
        <v>Securities and Financing</v>
      </c>
      <c r="G1889" t="str">
        <f t="shared" si="149"/>
        <v>證券及融資</v>
      </c>
      <c r="H1889" t="s">
        <v>68</v>
      </c>
      <c r="I1889" t="s">
        <v>69</v>
      </c>
      <c r="J1889" t="s">
        <v>70</v>
      </c>
      <c r="K1889" t="s">
        <v>71</v>
      </c>
      <c r="L1889" t="b">
        <v>0</v>
      </c>
      <c r="M1889" t="s">
        <v>72</v>
      </c>
      <c r="N1889" t="s">
        <v>73</v>
      </c>
      <c r="O1889" t="s">
        <v>74</v>
      </c>
      <c r="P1889" t="s">
        <v>11062</v>
      </c>
      <c r="Q1889" t="s">
        <v>11063</v>
      </c>
      <c r="R1889" t="s">
        <v>78</v>
      </c>
      <c r="S1889" t="s">
        <v>79</v>
      </c>
      <c r="T1889">
        <v>28800000</v>
      </c>
      <c r="U1889" t="s">
        <v>80</v>
      </c>
      <c r="V1889" t="b">
        <v>0</v>
      </c>
      <c r="W1889">
        <v>1299547800000</v>
      </c>
      <c r="X1889">
        <v>3</v>
      </c>
      <c r="Y1889">
        <v>1.9999966000000002E-3</v>
      </c>
      <c r="Z1889">
        <v>2.6666620000000001</v>
      </c>
      <c r="AA1889">
        <v>1595901931</v>
      </c>
      <c r="AB1889">
        <v>7.6999999999999999E-2</v>
      </c>
      <c r="AC1889">
        <v>8.7999999999999995E-2</v>
      </c>
      <c r="AD1889" t="s">
        <v>11064</v>
      </c>
      <c r="AE1889">
        <v>7.4999999999999997E-2</v>
      </c>
      <c r="AF1889">
        <v>490000</v>
      </c>
      <c r="AG1889">
        <v>7.4999999999999997E-2</v>
      </c>
      <c r="AH1889">
        <v>5.6000000000000001E-2</v>
      </c>
      <c r="AI1889">
        <v>7.6999999999999999E-2</v>
      </c>
      <c r="AJ1889">
        <v>0</v>
      </c>
      <c r="AK1889">
        <v>0</v>
      </c>
      <c r="AL1889" t="s">
        <v>82</v>
      </c>
      <c r="AM1889" t="s">
        <v>72</v>
      </c>
      <c r="AN1889">
        <v>7.4999999999999997E-2</v>
      </c>
      <c r="AO1889">
        <v>40000</v>
      </c>
      <c r="AP1889">
        <v>12500</v>
      </c>
      <c r="AQ1889">
        <v>3.1999998000000002E-2</v>
      </c>
      <c r="AR1889">
        <v>0.71111100000000005</v>
      </c>
      <c r="AS1889" t="s">
        <v>11065</v>
      </c>
      <c r="AT1889">
        <v>-1.5000001000000001E-2</v>
      </c>
      <c r="AU1889">
        <v>-0.16304347999999999</v>
      </c>
      <c r="AV1889">
        <v>4.4999999999999998E-2</v>
      </c>
      <c r="AW1889">
        <v>9.1999999999999998E-2</v>
      </c>
      <c r="AX1889">
        <v>0.01</v>
      </c>
      <c r="AY1889">
        <v>0.13333333</v>
      </c>
      <c r="AZ1889">
        <v>2200000000</v>
      </c>
      <c r="BA1889">
        <v>0.107</v>
      </c>
      <c r="BB1889">
        <v>6.1805556999999997E-2</v>
      </c>
      <c r="BC1889">
        <v>1.5194442000000001E-2</v>
      </c>
      <c r="BD1889">
        <v>0.24584265</v>
      </c>
      <c r="BE1889">
        <v>6.0798610000000003E-2</v>
      </c>
      <c r="BF1889">
        <v>1.6201388000000001E-2</v>
      </c>
      <c r="BG1889">
        <v>0.26647627000000002</v>
      </c>
      <c r="BH1889">
        <v>169400000</v>
      </c>
      <c r="BI1889">
        <v>0.71962619999999999</v>
      </c>
      <c r="BJ1889">
        <v>15</v>
      </c>
      <c r="BK1889">
        <v>0</v>
      </c>
      <c r="BL1889" t="b">
        <v>0</v>
      </c>
      <c r="BM1889">
        <v>7.6999999999999999E-2</v>
      </c>
      <c r="BN1889">
        <v>1549987140</v>
      </c>
      <c r="BO1889">
        <v>1549987140</v>
      </c>
      <c r="BP1889">
        <v>1549987140</v>
      </c>
      <c r="BQ1889">
        <v>7.1962614</v>
      </c>
      <c r="BR1889">
        <v>1.0699999999999999E-2</v>
      </c>
    </row>
    <row r="1890" spans="1:70">
      <c r="A1890" t="s">
        <v>11066</v>
      </c>
      <c r="B1890" t="s">
        <v>11067</v>
      </c>
      <c r="C1890" t="str">
        <f t="shared" si="145"/>
        <v>壹家壹品</v>
      </c>
      <c r="D1890" t="str">
        <f t="shared" si="146"/>
        <v>Consumer Goods Manufacturing</v>
      </c>
      <c r="E1890" t="str">
        <f t="shared" si="147"/>
        <v>消費品製造</v>
      </c>
      <c r="F1890" t="str">
        <f t="shared" si="148"/>
        <v>Home Appliances</v>
      </c>
      <c r="G1890" t="str">
        <f t="shared" si="149"/>
        <v>家電</v>
      </c>
      <c r="H1890" t="s">
        <v>68</v>
      </c>
      <c r="I1890" t="s">
        <v>69</v>
      </c>
      <c r="J1890" t="s">
        <v>70</v>
      </c>
      <c r="K1890" t="s">
        <v>71</v>
      </c>
      <c r="L1890" t="b">
        <v>0</v>
      </c>
      <c r="M1890" t="s">
        <v>72</v>
      </c>
      <c r="N1890" t="s">
        <v>73</v>
      </c>
      <c r="O1890" t="s">
        <v>74</v>
      </c>
      <c r="P1890" t="s">
        <v>11068</v>
      </c>
      <c r="Q1890" t="s">
        <v>11069</v>
      </c>
      <c r="R1890" t="s">
        <v>78</v>
      </c>
      <c r="S1890" t="s">
        <v>79</v>
      </c>
      <c r="T1890">
        <v>28800000</v>
      </c>
      <c r="U1890" t="s">
        <v>80</v>
      </c>
      <c r="V1890" t="b">
        <v>0</v>
      </c>
      <c r="W1890">
        <v>1381800600000</v>
      </c>
      <c r="X1890">
        <v>3</v>
      </c>
      <c r="Y1890">
        <v>9.9999830000000009E-4</v>
      </c>
      <c r="Z1890">
        <v>1.754383</v>
      </c>
      <c r="AA1890">
        <v>1596096541</v>
      </c>
      <c r="AB1890">
        <v>5.8000000000000003E-2</v>
      </c>
      <c r="AC1890">
        <v>0.06</v>
      </c>
      <c r="AD1890" t="s">
        <v>11070</v>
      </c>
      <c r="AE1890">
        <v>5.6000000000000001E-2</v>
      </c>
      <c r="AF1890">
        <v>32748000</v>
      </c>
      <c r="AG1890">
        <v>5.7000000000000002E-2</v>
      </c>
      <c r="AH1890">
        <v>5.8000000000000003E-2</v>
      </c>
      <c r="AI1890">
        <v>0.1</v>
      </c>
      <c r="AJ1890">
        <v>0</v>
      </c>
      <c r="AK1890">
        <v>0</v>
      </c>
      <c r="AL1890" t="s">
        <v>82</v>
      </c>
      <c r="AM1890" t="s">
        <v>72</v>
      </c>
      <c r="AN1890">
        <v>5.8999999999999997E-2</v>
      </c>
      <c r="AO1890">
        <v>5434523</v>
      </c>
      <c r="AP1890">
        <v>11263000</v>
      </c>
      <c r="AQ1890">
        <v>1.9999966000000002E-3</v>
      </c>
      <c r="AR1890">
        <v>3.5714224000000003E-2</v>
      </c>
      <c r="AS1890" t="s">
        <v>11071</v>
      </c>
      <c r="AT1890">
        <v>-0.11700000000000001</v>
      </c>
      <c r="AU1890">
        <v>-0.66857140000000004</v>
      </c>
      <c r="AV1890">
        <v>5.6000000000000001E-2</v>
      </c>
      <c r="AW1890">
        <v>0.17499999999999999</v>
      </c>
      <c r="AZ1890">
        <v>2892000000</v>
      </c>
      <c r="BA1890">
        <v>0.13600000000000001</v>
      </c>
      <c r="BB1890">
        <v>7.4800000000000005E-2</v>
      </c>
      <c r="BC1890">
        <v>-1.6800000999999998E-2</v>
      </c>
      <c r="BD1890">
        <v>-0.22459894</v>
      </c>
      <c r="BE1890">
        <v>9.3307689999999999E-2</v>
      </c>
      <c r="BF1890">
        <v>-3.5307690000000003E-2</v>
      </c>
      <c r="BG1890">
        <v>-0.37840065000000001</v>
      </c>
      <c r="BH1890">
        <v>167736000</v>
      </c>
      <c r="BI1890">
        <v>0.42647055</v>
      </c>
      <c r="BJ1890">
        <v>15</v>
      </c>
      <c r="BK1890">
        <v>0</v>
      </c>
      <c r="BL1890" t="b">
        <v>0</v>
      </c>
      <c r="BM1890">
        <v>5.8000000000000003E-2</v>
      </c>
      <c r="BN1890">
        <v>1549900740</v>
      </c>
      <c r="BO1890">
        <v>1549900740</v>
      </c>
      <c r="BP1890">
        <v>1549900740</v>
      </c>
      <c r="BQ1890">
        <v>1.2608695000000001</v>
      </c>
      <c r="BR1890">
        <v>4.5999999999999999E-2</v>
      </c>
    </row>
    <row r="1891" spans="1:70">
      <c r="A1891" t="s">
        <v>11072</v>
      </c>
      <c r="B1891" t="s">
        <v>11073</v>
      </c>
      <c r="C1891" t="str">
        <f t="shared" si="145"/>
        <v>興業新材料</v>
      </c>
      <c r="D1891" t="str">
        <f t="shared" si="146"/>
        <v>Industry</v>
      </c>
      <c r="E1891" t="str">
        <f t="shared" si="147"/>
        <v>工業</v>
      </c>
      <c r="F1891" t="str">
        <f t="shared" si="148"/>
        <v>Machinery</v>
      </c>
      <c r="G1891" t="str">
        <f t="shared" si="149"/>
        <v>機械設備</v>
      </c>
      <c r="H1891" t="s">
        <v>68</v>
      </c>
      <c r="I1891" t="s">
        <v>69</v>
      </c>
      <c r="J1891" t="s">
        <v>70</v>
      </c>
      <c r="K1891" t="s">
        <v>71</v>
      </c>
      <c r="L1891" t="b">
        <v>0</v>
      </c>
      <c r="M1891" t="s">
        <v>72</v>
      </c>
      <c r="N1891" t="s">
        <v>73</v>
      </c>
      <c r="O1891" t="s">
        <v>74</v>
      </c>
      <c r="P1891" t="s">
        <v>11074</v>
      </c>
      <c r="Q1891" t="s">
        <v>11075</v>
      </c>
      <c r="R1891" t="s">
        <v>78</v>
      </c>
      <c r="S1891" t="s">
        <v>79</v>
      </c>
      <c r="T1891">
        <v>28800000</v>
      </c>
      <c r="U1891" t="s">
        <v>80</v>
      </c>
      <c r="V1891" t="b">
        <v>0</v>
      </c>
      <c r="W1891">
        <v>1500600600000</v>
      </c>
      <c r="X1891">
        <v>3</v>
      </c>
      <c r="Y1891">
        <v>4.9999950000000001E-3</v>
      </c>
      <c r="Z1891">
        <v>1.6129017000000001</v>
      </c>
      <c r="AA1891">
        <v>1595578083</v>
      </c>
      <c r="AB1891">
        <v>0.315</v>
      </c>
      <c r="AC1891">
        <v>0.34</v>
      </c>
      <c r="AD1891" t="s">
        <v>9906</v>
      </c>
      <c r="AE1891">
        <v>0.3</v>
      </c>
      <c r="AF1891">
        <v>1304000</v>
      </c>
      <c r="AG1891">
        <v>0.31</v>
      </c>
      <c r="AH1891">
        <v>0.30499999999999999</v>
      </c>
      <c r="AI1891">
        <v>0.34499999999999997</v>
      </c>
      <c r="AJ1891">
        <v>0</v>
      </c>
      <c r="AK1891">
        <v>0</v>
      </c>
      <c r="AL1891" t="s">
        <v>82</v>
      </c>
      <c r="AM1891" t="s">
        <v>102</v>
      </c>
      <c r="AN1891">
        <v>0.34</v>
      </c>
      <c r="AO1891">
        <v>147942</v>
      </c>
      <c r="AP1891">
        <v>184054</v>
      </c>
      <c r="AQ1891">
        <v>1.4999986E-2</v>
      </c>
      <c r="AR1891">
        <v>4.9999950000000001E-2</v>
      </c>
      <c r="AS1891" t="s">
        <v>11076</v>
      </c>
      <c r="AT1891">
        <v>-0.42499999999999999</v>
      </c>
      <c r="AU1891">
        <v>-0.57432430000000001</v>
      </c>
      <c r="AV1891">
        <v>0.3</v>
      </c>
      <c r="AW1891">
        <v>0.74</v>
      </c>
      <c r="AX1891">
        <v>1E-3</v>
      </c>
      <c r="AY1891">
        <v>3.2258066000000001E-3</v>
      </c>
      <c r="AZ1891">
        <v>520000000</v>
      </c>
      <c r="BA1891">
        <v>6.0999999999999999E-2</v>
      </c>
      <c r="BB1891">
        <v>0.37614286000000002</v>
      </c>
      <c r="BC1891">
        <v>-6.114286E-2</v>
      </c>
      <c r="BD1891">
        <v>-0.16255223999999999</v>
      </c>
      <c r="BE1891">
        <v>0.47940558</v>
      </c>
      <c r="BF1891">
        <v>-0.16440558</v>
      </c>
      <c r="BG1891">
        <v>-0.34293630000000003</v>
      </c>
      <c r="BH1891">
        <v>163800000</v>
      </c>
      <c r="BI1891">
        <v>5.1639340000000002</v>
      </c>
      <c r="BJ1891">
        <v>15</v>
      </c>
      <c r="BK1891">
        <v>0</v>
      </c>
      <c r="BL1891" t="b">
        <v>0</v>
      </c>
      <c r="BM1891">
        <v>0.315</v>
      </c>
      <c r="BN1891">
        <v>1553093940</v>
      </c>
      <c r="BO1891">
        <v>1553093940</v>
      </c>
      <c r="BP1891">
        <v>1553093940</v>
      </c>
    </row>
    <row r="1892" spans="1:70">
      <c r="A1892" t="s">
        <v>11077</v>
      </c>
      <c r="B1892" t="s">
        <v>11078</v>
      </c>
      <c r="C1892" t="str">
        <f t="shared" si="145"/>
        <v>新百利融資</v>
      </c>
      <c r="D1892" t="str">
        <f t="shared" si="146"/>
        <v>Financial</v>
      </c>
      <c r="E1892" t="str">
        <f t="shared" si="147"/>
        <v>金融</v>
      </c>
      <c r="F1892" t="str">
        <f t="shared" si="148"/>
        <v>Other financial services</v>
      </c>
      <c r="G1892" t="str">
        <f t="shared" si="149"/>
        <v>其他金融服務</v>
      </c>
      <c r="H1892" t="s">
        <v>68</v>
      </c>
      <c r="I1892" t="s">
        <v>69</v>
      </c>
      <c r="J1892" t="s">
        <v>70</v>
      </c>
      <c r="K1892" t="s">
        <v>71</v>
      </c>
      <c r="L1892" t="b">
        <v>0</v>
      </c>
      <c r="M1892" t="s">
        <v>72</v>
      </c>
      <c r="N1892" t="s">
        <v>73</v>
      </c>
      <c r="O1892" t="s">
        <v>74</v>
      </c>
      <c r="P1892" t="s">
        <v>11079</v>
      </c>
      <c r="Q1892" t="s">
        <v>11080</v>
      </c>
      <c r="R1892" t="s">
        <v>78</v>
      </c>
      <c r="S1892" t="s">
        <v>79</v>
      </c>
      <c r="T1892">
        <v>28800000</v>
      </c>
      <c r="U1892" t="s">
        <v>80</v>
      </c>
      <c r="V1892" t="b">
        <v>0</v>
      </c>
      <c r="W1892">
        <v>1490664600000</v>
      </c>
      <c r="X1892">
        <v>3</v>
      </c>
      <c r="Y1892">
        <v>0</v>
      </c>
      <c r="Z1892">
        <v>0</v>
      </c>
      <c r="AA1892">
        <v>1595901594</v>
      </c>
      <c r="AB1892">
        <v>1.1499999999999999</v>
      </c>
      <c r="AC1892">
        <v>1.19</v>
      </c>
      <c r="AD1892" t="s">
        <v>11081</v>
      </c>
      <c r="AE1892">
        <v>1.1499999999999999</v>
      </c>
      <c r="AF1892">
        <v>4000</v>
      </c>
      <c r="AG1892">
        <v>1.1499999999999999</v>
      </c>
      <c r="AH1892">
        <v>0.52</v>
      </c>
      <c r="AI1892">
        <v>1.33</v>
      </c>
      <c r="AJ1892">
        <v>0</v>
      </c>
      <c r="AK1892">
        <v>0</v>
      </c>
      <c r="AL1892" t="s">
        <v>82</v>
      </c>
      <c r="AM1892" t="s">
        <v>72</v>
      </c>
      <c r="AN1892">
        <v>1.19</v>
      </c>
      <c r="AO1892">
        <v>3200</v>
      </c>
      <c r="AP1892">
        <v>0</v>
      </c>
      <c r="AQ1892">
        <v>0.64</v>
      </c>
      <c r="AR1892">
        <v>1.254902</v>
      </c>
      <c r="AS1892" t="s">
        <v>11082</v>
      </c>
      <c r="AT1892">
        <v>-0.78</v>
      </c>
      <c r="AU1892">
        <v>-0.40414506</v>
      </c>
      <c r="AV1892">
        <v>0.51</v>
      </c>
      <c r="AW1892">
        <v>1.93</v>
      </c>
      <c r="AX1892">
        <v>2.5000000000000001E-2</v>
      </c>
      <c r="AY1892">
        <v>2.1739129999999999E-2</v>
      </c>
      <c r="AZ1892">
        <v>141319008</v>
      </c>
      <c r="BA1892">
        <v>0.7</v>
      </c>
      <c r="BB1892">
        <v>1.216</v>
      </c>
      <c r="BC1892">
        <v>-6.5999984999999997E-2</v>
      </c>
      <c r="BD1892">
        <v>-5.4276306000000003E-2</v>
      </c>
      <c r="BE1892">
        <v>1.5055944000000001</v>
      </c>
      <c r="BF1892">
        <v>-0.35559439999999998</v>
      </c>
      <c r="BG1892">
        <v>-0.23618206</v>
      </c>
      <c r="BH1892">
        <v>162516848</v>
      </c>
      <c r="BI1892">
        <v>1.6428571999999999</v>
      </c>
      <c r="BJ1892">
        <v>15</v>
      </c>
      <c r="BK1892">
        <v>0</v>
      </c>
      <c r="BL1892" t="b">
        <v>0</v>
      </c>
      <c r="BM1892">
        <v>1.1499999999999999</v>
      </c>
      <c r="BN1892">
        <v>1550159940</v>
      </c>
      <c r="BO1892">
        <v>1550159940</v>
      </c>
      <c r="BP1892">
        <v>1550159940</v>
      </c>
    </row>
    <row r="1893" spans="1:70">
      <c r="A1893" t="s">
        <v>11083</v>
      </c>
      <c r="B1893" t="s">
        <v>11084</v>
      </c>
      <c r="C1893" t="str">
        <f t="shared" si="145"/>
        <v>中國綠寶</v>
      </c>
      <c r="D1893" t="str">
        <f t="shared" si="146"/>
        <v>Consumer Goods Manufacturing</v>
      </c>
      <c r="E1893" t="str">
        <f t="shared" si="147"/>
        <v>消費品製造</v>
      </c>
      <c r="F1893" t="str">
        <f t="shared" si="148"/>
        <v>Agricultural and Fishery products</v>
      </c>
      <c r="G1893" t="str">
        <f t="shared" si="149"/>
        <v>農漁業產品</v>
      </c>
      <c r="H1893" t="s">
        <v>68</v>
      </c>
      <c r="I1893" t="s">
        <v>69</v>
      </c>
      <c r="J1893" t="s">
        <v>70</v>
      </c>
      <c r="K1893" t="s">
        <v>71</v>
      </c>
      <c r="L1893" t="b">
        <v>0</v>
      </c>
      <c r="M1893" t="s">
        <v>72</v>
      </c>
      <c r="N1893" t="s">
        <v>73</v>
      </c>
      <c r="O1893" t="s">
        <v>74</v>
      </c>
      <c r="P1893" t="s">
        <v>11085</v>
      </c>
      <c r="Q1893" t="s">
        <v>11086</v>
      </c>
      <c r="R1893" t="s">
        <v>78</v>
      </c>
      <c r="S1893" t="s">
        <v>79</v>
      </c>
      <c r="T1893">
        <v>28800000</v>
      </c>
      <c r="U1893" t="s">
        <v>80</v>
      </c>
      <c r="V1893" t="b">
        <v>0</v>
      </c>
      <c r="W1893">
        <v>1434591000000</v>
      </c>
      <c r="X1893">
        <v>3</v>
      </c>
      <c r="Y1893">
        <v>-4.0000006999999999E-3</v>
      </c>
      <c r="Z1893">
        <v>-3.7383183999999998</v>
      </c>
      <c r="AA1893">
        <v>1596161109</v>
      </c>
      <c r="AB1893">
        <v>0.10299999999999999</v>
      </c>
      <c r="AC1893">
        <v>0.10299999999999999</v>
      </c>
      <c r="AD1893" t="s">
        <v>11087</v>
      </c>
      <c r="AE1893">
        <v>0.10299999999999999</v>
      </c>
      <c r="AF1893">
        <v>5000</v>
      </c>
      <c r="AG1893">
        <v>0.107</v>
      </c>
      <c r="AH1893">
        <v>0.10299999999999999</v>
      </c>
      <c r="AI1893">
        <v>0.106</v>
      </c>
      <c r="AJ1893">
        <v>0</v>
      </c>
      <c r="AK1893">
        <v>0</v>
      </c>
      <c r="AL1893" t="s">
        <v>82</v>
      </c>
      <c r="AM1893" t="s">
        <v>102</v>
      </c>
      <c r="AN1893">
        <v>0.10299999999999999</v>
      </c>
      <c r="AO1893">
        <v>13240107</v>
      </c>
      <c r="AP1893">
        <v>2907250</v>
      </c>
      <c r="AQ1893">
        <v>1.7999999999999999E-2</v>
      </c>
      <c r="AR1893">
        <v>0.2117647</v>
      </c>
      <c r="AS1893" t="s">
        <v>11088</v>
      </c>
      <c r="AT1893">
        <v>-0.59699999999999998</v>
      </c>
      <c r="AU1893">
        <v>-0.85285719999999998</v>
      </c>
      <c r="AV1893">
        <v>8.5000000000000006E-2</v>
      </c>
      <c r="AW1893">
        <v>0.7</v>
      </c>
      <c r="AX1893">
        <v>1E-3</v>
      </c>
      <c r="AY1893">
        <v>9.3457950000000005E-3</v>
      </c>
      <c r="AZ1893">
        <v>1517900032</v>
      </c>
      <c r="BA1893">
        <v>0.27200000000000002</v>
      </c>
      <c r="BB1893">
        <v>0.12205713999999999</v>
      </c>
      <c r="BC1893">
        <v>-1.905714E-2</v>
      </c>
      <c r="BD1893">
        <v>-0.15613294</v>
      </c>
      <c r="BE1893">
        <v>0.17222377999999999</v>
      </c>
      <c r="BF1893">
        <v>-6.9223779999999999E-2</v>
      </c>
      <c r="BG1893">
        <v>-0.40194088</v>
      </c>
      <c r="BH1893">
        <v>156343696</v>
      </c>
      <c r="BI1893">
        <v>0.37867644</v>
      </c>
      <c r="BJ1893">
        <v>15</v>
      </c>
      <c r="BK1893">
        <v>0</v>
      </c>
      <c r="BL1893" t="b">
        <v>0</v>
      </c>
      <c r="BM1893">
        <v>0.10299999999999999</v>
      </c>
      <c r="BN1893">
        <v>1553785140</v>
      </c>
      <c r="BO1893">
        <v>1553785140</v>
      </c>
      <c r="BP1893">
        <v>1553785140</v>
      </c>
      <c r="BQ1893">
        <v>0.49977922000000002</v>
      </c>
      <c r="BR1893">
        <v>0.206091</v>
      </c>
    </row>
    <row r="1894" spans="1:70">
      <c r="A1894" t="s">
        <v>11089</v>
      </c>
      <c r="B1894" t="s">
        <v>11090</v>
      </c>
      <c r="C1894" t="str">
        <f t="shared" si="145"/>
        <v>揚宇科技</v>
      </c>
      <c r="D1894" t="str">
        <f t="shared" si="146"/>
        <v>Industry</v>
      </c>
      <c r="E1894" t="str">
        <f t="shared" si="147"/>
        <v>工業</v>
      </c>
      <c r="F1894" t="str">
        <f t="shared" si="148"/>
        <v>Machinery</v>
      </c>
      <c r="G1894" t="str">
        <f t="shared" si="149"/>
        <v>機械設備</v>
      </c>
      <c r="H1894" t="s">
        <v>68</v>
      </c>
      <c r="I1894" t="s">
        <v>69</v>
      </c>
      <c r="J1894" t="s">
        <v>70</v>
      </c>
      <c r="K1894" t="s">
        <v>71</v>
      </c>
      <c r="L1894" t="b">
        <v>0</v>
      </c>
      <c r="M1894" t="s">
        <v>72</v>
      </c>
      <c r="N1894" t="s">
        <v>73</v>
      </c>
      <c r="O1894" t="s">
        <v>74</v>
      </c>
      <c r="P1894" t="s">
        <v>11091</v>
      </c>
      <c r="Q1894" t="s">
        <v>11092</v>
      </c>
      <c r="R1894" t="s">
        <v>78</v>
      </c>
      <c r="S1894" t="s">
        <v>79</v>
      </c>
      <c r="T1894">
        <v>28800000</v>
      </c>
      <c r="U1894" t="s">
        <v>80</v>
      </c>
      <c r="V1894" t="b">
        <v>0</v>
      </c>
      <c r="W1894">
        <v>1452130200000</v>
      </c>
      <c r="X1894">
        <v>3</v>
      </c>
      <c r="Y1894">
        <v>0</v>
      </c>
      <c r="Z1894">
        <v>0</v>
      </c>
      <c r="AA1894">
        <v>1595400850</v>
      </c>
      <c r="AB1894">
        <v>0.248</v>
      </c>
      <c r="AC1894">
        <v>0.248</v>
      </c>
      <c r="AD1894" t="s">
        <v>5767</v>
      </c>
      <c r="AE1894">
        <v>0.248</v>
      </c>
      <c r="AF1894">
        <v>2880</v>
      </c>
      <c r="AG1894">
        <v>0.248</v>
      </c>
      <c r="AH1894">
        <v>0.23599999999999999</v>
      </c>
      <c r="AI1894">
        <v>0.27</v>
      </c>
      <c r="AJ1894">
        <v>0</v>
      </c>
      <c r="AK1894">
        <v>0</v>
      </c>
      <c r="AL1894" t="s">
        <v>82</v>
      </c>
      <c r="AM1894" t="s">
        <v>72</v>
      </c>
      <c r="AN1894">
        <v>0.248</v>
      </c>
      <c r="AO1894">
        <v>12753</v>
      </c>
      <c r="AP1894">
        <v>12950</v>
      </c>
      <c r="AQ1894">
        <v>1.3999999000000001E-2</v>
      </c>
      <c r="AR1894">
        <v>5.9829053E-2</v>
      </c>
      <c r="AS1894" t="s">
        <v>11093</v>
      </c>
      <c r="AT1894">
        <v>-8.2000020000000007E-2</v>
      </c>
      <c r="AU1894">
        <v>-0.24848490000000001</v>
      </c>
      <c r="AV1894">
        <v>0.23400000000000001</v>
      </c>
      <c r="AW1894">
        <v>0.33</v>
      </c>
      <c r="AX1894">
        <v>0.02</v>
      </c>
      <c r="AY1894">
        <v>8.0645159999999994E-2</v>
      </c>
      <c r="AZ1894">
        <v>652769984</v>
      </c>
      <c r="BA1894">
        <v>0.21099999999999999</v>
      </c>
      <c r="BB1894">
        <v>0.26782857999999998</v>
      </c>
      <c r="BC1894">
        <v>-1.9828588000000001E-2</v>
      </c>
      <c r="BD1894">
        <v>-7.4034623999999993E-2</v>
      </c>
      <c r="BE1894">
        <v>0.27647551999999997</v>
      </c>
      <c r="BF1894">
        <v>-2.8475522999999999E-2</v>
      </c>
      <c r="BG1894">
        <v>-0.10299473000000001</v>
      </c>
      <c r="BH1894">
        <v>161886960</v>
      </c>
      <c r="BI1894">
        <v>1.1753553999999999</v>
      </c>
      <c r="BJ1894">
        <v>15</v>
      </c>
      <c r="BK1894">
        <v>0</v>
      </c>
      <c r="BL1894" t="b">
        <v>0</v>
      </c>
      <c r="BM1894">
        <v>0.248</v>
      </c>
      <c r="BN1894">
        <v>1553612340</v>
      </c>
      <c r="BO1894">
        <v>1553612340</v>
      </c>
      <c r="BP1894">
        <v>1553612340</v>
      </c>
    </row>
    <row r="1895" spans="1:70">
      <c r="A1895" t="s">
        <v>11094</v>
      </c>
      <c r="B1895" t="s">
        <v>11095</v>
      </c>
      <c r="C1895" t="str">
        <f t="shared" si="145"/>
        <v>中國金典集團</v>
      </c>
      <c r="D1895" t="str">
        <f t="shared" si="146"/>
        <v>Consumer Goods Manufacturing</v>
      </c>
      <c r="E1895" t="str">
        <f t="shared" si="147"/>
        <v>消費品製造</v>
      </c>
      <c r="F1895" t="str">
        <f t="shared" si="148"/>
        <v>Textile and Clothing</v>
      </c>
      <c r="G1895" t="str">
        <f t="shared" si="149"/>
        <v>紡織製衣</v>
      </c>
      <c r="H1895" t="s">
        <v>68</v>
      </c>
      <c r="I1895" t="s">
        <v>69</v>
      </c>
      <c r="J1895" t="s">
        <v>70</v>
      </c>
      <c r="K1895" t="s">
        <v>71</v>
      </c>
      <c r="L1895" t="b">
        <v>0</v>
      </c>
      <c r="M1895" t="s">
        <v>72</v>
      </c>
      <c r="N1895" t="s">
        <v>73</v>
      </c>
      <c r="O1895" t="s">
        <v>74</v>
      </c>
      <c r="P1895" t="s">
        <v>11096</v>
      </c>
      <c r="Q1895" t="s">
        <v>11097</v>
      </c>
      <c r="R1895" t="s">
        <v>78</v>
      </c>
      <c r="S1895" t="s">
        <v>79</v>
      </c>
      <c r="T1895">
        <v>28800000</v>
      </c>
      <c r="U1895" t="s">
        <v>80</v>
      </c>
      <c r="V1895" t="b">
        <v>0</v>
      </c>
      <c r="W1895">
        <v>1467941400000</v>
      </c>
      <c r="X1895">
        <v>3</v>
      </c>
      <c r="Y1895">
        <v>-2.0000040000000001E-3</v>
      </c>
      <c r="Z1895">
        <v>-1.2195145999999999</v>
      </c>
      <c r="AA1895">
        <v>1594866386</v>
      </c>
      <c r="AB1895">
        <v>0.16200000000000001</v>
      </c>
      <c r="AC1895">
        <v>0.18</v>
      </c>
      <c r="AD1895" t="s">
        <v>9585</v>
      </c>
      <c r="AE1895">
        <v>0.18</v>
      </c>
      <c r="AF1895">
        <v>8000</v>
      </c>
      <c r="AG1895">
        <v>0.16400000000000001</v>
      </c>
      <c r="AH1895">
        <v>0.126</v>
      </c>
      <c r="AI1895">
        <v>0.17799999999999999</v>
      </c>
      <c r="AJ1895">
        <v>0</v>
      </c>
      <c r="AK1895">
        <v>0</v>
      </c>
      <c r="AL1895" t="s">
        <v>82</v>
      </c>
      <c r="AM1895" t="s">
        <v>102</v>
      </c>
      <c r="AN1895">
        <v>0.18</v>
      </c>
      <c r="AO1895">
        <v>19200</v>
      </c>
      <c r="AP1895">
        <v>0</v>
      </c>
      <c r="AQ1895">
        <v>3.1000003000000002E-2</v>
      </c>
      <c r="AR1895">
        <v>0.23664125999999999</v>
      </c>
      <c r="AS1895" t="s">
        <v>11098</v>
      </c>
      <c r="AT1895">
        <v>-0.17799999999999999</v>
      </c>
      <c r="AU1895">
        <v>-0.52352940000000003</v>
      </c>
      <c r="AV1895">
        <v>0.13100000000000001</v>
      </c>
      <c r="AW1895">
        <v>0.34</v>
      </c>
      <c r="AZ1895">
        <v>1000000000</v>
      </c>
      <c r="BA1895">
        <v>3.2000000000000001E-2</v>
      </c>
      <c r="BB1895">
        <v>0.17151429000000001</v>
      </c>
      <c r="BC1895">
        <v>-9.5142869999999997E-3</v>
      </c>
      <c r="BD1895">
        <v>-5.5472269999999997E-2</v>
      </c>
      <c r="BE1895">
        <v>0.19990909000000001</v>
      </c>
      <c r="BF1895">
        <v>-3.7909089999999999E-2</v>
      </c>
      <c r="BG1895">
        <v>-0.18963166000000001</v>
      </c>
      <c r="BH1895">
        <v>162000000</v>
      </c>
      <c r="BI1895">
        <v>5.0625</v>
      </c>
      <c r="BJ1895">
        <v>15</v>
      </c>
      <c r="BK1895">
        <v>0</v>
      </c>
      <c r="BL1895" t="b">
        <v>0</v>
      </c>
      <c r="BM1895">
        <v>0.16200000000000001</v>
      </c>
      <c r="BN1895">
        <v>1553785140</v>
      </c>
      <c r="BO1895">
        <v>1553785140</v>
      </c>
      <c r="BP1895">
        <v>1553785140</v>
      </c>
    </row>
    <row r="1896" spans="1:70">
      <c r="A1896" t="s">
        <v>11099</v>
      </c>
      <c r="B1896" t="s">
        <v>11100</v>
      </c>
      <c r="C1896" t="str">
        <f t="shared" si="145"/>
        <v>COOL LINK</v>
      </c>
      <c r="D1896" t="str">
        <f t="shared" si="146"/>
        <v>Food and Beverage</v>
      </c>
      <c r="E1896" t="str">
        <f t="shared" si="147"/>
        <v>飲食相關</v>
      </c>
      <c r="F1896" t="str">
        <f t="shared" si="148"/>
        <v>Packaged food</v>
      </c>
      <c r="G1896" t="str">
        <f t="shared" si="149"/>
        <v>包裝食品</v>
      </c>
      <c r="H1896" t="s">
        <v>68</v>
      </c>
      <c r="I1896" t="s">
        <v>69</v>
      </c>
      <c r="J1896" t="s">
        <v>70</v>
      </c>
      <c r="K1896" t="s">
        <v>71</v>
      </c>
      <c r="L1896" t="b">
        <v>0</v>
      </c>
      <c r="M1896" t="s">
        <v>72</v>
      </c>
      <c r="N1896" t="s">
        <v>73</v>
      </c>
      <c r="O1896" t="s">
        <v>74</v>
      </c>
      <c r="P1896" t="s">
        <v>11101</v>
      </c>
      <c r="Q1896" t="s">
        <v>11102</v>
      </c>
      <c r="R1896" t="s">
        <v>78</v>
      </c>
      <c r="S1896" t="s">
        <v>79</v>
      </c>
      <c r="T1896">
        <v>28800000</v>
      </c>
      <c r="U1896" t="s">
        <v>80</v>
      </c>
      <c r="V1896" t="b">
        <v>0</v>
      </c>
      <c r="W1896">
        <v>1506043800000</v>
      </c>
      <c r="X1896">
        <v>3</v>
      </c>
      <c r="Y1896">
        <v>4.9999950000000001E-3</v>
      </c>
      <c r="Z1896">
        <v>1.85185</v>
      </c>
      <c r="AA1896">
        <v>1596159193</v>
      </c>
      <c r="AB1896">
        <v>0.27500000000000002</v>
      </c>
      <c r="AC1896">
        <v>0.27500000000000002</v>
      </c>
      <c r="AD1896" t="s">
        <v>5387</v>
      </c>
      <c r="AE1896">
        <v>0.27</v>
      </c>
      <c r="AF1896">
        <v>110000</v>
      </c>
      <c r="AG1896">
        <v>0.27</v>
      </c>
      <c r="AH1896">
        <v>0.27</v>
      </c>
      <c r="AI1896">
        <v>0.28000000000000003</v>
      </c>
      <c r="AJ1896">
        <v>0</v>
      </c>
      <c r="AK1896">
        <v>0</v>
      </c>
      <c r="AL1896" t="s">
        <v>82</v>
      </c>
      <c r="AM1896" t="s">
        <v>4614</v>
      </c>
      <c r="AN1896">
        <v>0.27</v>
      </c>
      <c r="AO1896">
        <v>10579231</v>
      </c>
      <c r="AP1896">
        <v>3941875</v>
      </c>
      <c r="AQ1896">
        <v>9.3000009999999994E-2</v>
      </c>
      <c r="AR1896">
        <v>0.51098907000000005</v>
      </c>
      <c r="AS1896" t="s">
        <v>11103</v>
      </c>
      <c r="AT1896">
        <v>-2.145</v>
      </c>
      <c r="AU1896">
        <v>-0.88636360000000003</v>
      </c>
      <c r="AV1896">
        <v>0.182</v>
      </c>
      <c r="AW1896">
        <v>2.42</v>
      </c>
      <c r="AZ1896">
        <v>600000000</v>
      </c>
      <c r="BA1896">
        <v>2.1999999999999999E-2</v>
      </c>
      <c r="BB1896">
        <v>0.27811429999999998</v>
      </c>
      <c r="BC1896">
        <v>-3.1142829999999998E-3</v>
      </c>
      <c r="BD1896">
        <v>-1.1197854E-2</v>
      </c>
      <c r="BE1896">
        <v>1.3289651</v>
      </c>
      <c r="BF1896">
        <v>-1.0539651000000001</v>
      </c>
      <c r="BG1896">
        <v>-0.79307209999999995</v>
      </c>
      <c r="BH1896">
        <v>165000000</v>
      </c>
      <c r="BI1896">
        <v>12.5</v>
      </c>
      <c r="BJ1896">
        <v>15</v>
      </c>
      <c r="BK1896">
        <v>0</v>
      </c>
      <c r="BL1896" t="b">
        <v>0</v>
      </c>
      <c r="BM1896">
        <v>0.27500000000000002</v>
      </c>
      <c r="BN1896">
        <v>1553612340</v>
      </c>
      <c r="BO1896">
        <v>1553612340</v>
      </c>
      <c r="BP1896">
        <v>1553612340</v>
      </c>
    </row>
    <row r="1897" spans="1:70">
      <c r="A1897" t="s">
        <v>11104</v>
      </c>
      <c r="B1897" t="s">
        <v>11105</v>
      </c>
      <c r="C1897" t="str">
        <f t="shared" si="145"/>
        <v>奧克斯國際</v>
      </c>
      <c r="D1897" t="str">
        <f t="shared" si="146"/>
        <v>Food and Beverage</v>
      </c>
      <c r="E1897" t="str">
        <f t="shared" si="147"/>
        <v>飲食相關</v>
      </c>
      <c r="F1897" t="str">
        <f t="shared" si="148"/>
        <v>Catering</v>
      </c>
      <c r="G1897" t="str">
        <f t="shared" si="149"/>
        <v>餐飲</v>
      </c>
      <c r="H1897" t="s">
        <v>68</v>
      </c>
      <c r="I1897" t="s">
        <v>69</v>
      </c>
      <c r="J1897" t="s">
        <v>70</v>
      </c>
      <c r="K1897" t="s">
        <v>71</v>
      </c>
      <c r="L1897" t="b">
        <v>0</v>
      </c>
      <c r="M1897" t="s">
        <v>72</v>
      </c>
      <c r="N1897" t="s">
        <v>73</v>
      </c>
      <c r="O1897" t="s">
        <v>74</v>
      </c>
      <c r="P1897" t="s">
        <v>11106</v>
      </c>
      <c r="Q1897" t="s">
        <v>11107</v>
      </c>
      <c r="R1897" t="s">
        <v>78</v>
      </c>
      <c r="S1897" t="s">
        <v>79</v>
      </c>
      <c r="T1897">
        <v>28800000</v>
      </c>
      <c r="U1897" t="s">
        <v>80</v>
      </c>
      <c r="V1897" t="b">
        <v>0</v>
      </c>
      <c r="W1897">
        <v>1390440600000</v>
      </c>
      <c r="X1897">
        <v>3</v>
      </c>
      <c r="Y1897">
        <v>0</v>
      </c>
      <c r="Z1897">
        <v>0</v>
      </c>
      <c r="AA1897">
        <v>1596080785</v>
      </c>
      <c r="AB1897">
        <v>0.42</v>
      </c>
      <c r="AC1897">
        <v>0.435</v>
      </c>
      <c r="AD1897" t="s">
        <v>7590</v>
      </c>
      <c r="AE1897">
        <v>0.435</v>
      </c>
      <c r="AF1897">
        <v>8000</v>
      </c>
      <c r="AG1897">
        <v>0.42</v>
      </c>
      <c r="AH1897">
        <v>0.38500000000000001</v>
      </c>
      <c r="AI1897">
        <v>0.42</v>
      </c>
      <c r="AJ1897">
        <v>0</v>
      </c>
      <c r="AK1897">
        <v>0</v>
      </c>
      <c r="AL1897" t="s">
        <v>82</v>
      </c>
      <c r="AM1897" t="s">
        <v>72</v>
      </c>
      <c r="AN1897">
        <v>0.435</v>
      </c>
      <c r="AO1897">
        <v>48213</v>
      </c>
      <c r="AP1897">
        <v>6250</v>
      </c>
      <c r="AQ1897">
        <v>4.9999981999999998E-2</v>
      </c>
      <c r="AR1897">
        <v>0.13513507999999999</v>
      </c>
      <c r="AS1897" t="s">
        <v>11108</v>
      </c>
      <c r="AT1897">
        <v>-0.48</v>
      </c>
      <c r="AU1897">
        <v>-0.53333335999999998</v>
      </c>
      <c r="AV1897">
        <v>0.37</v>
      </c>
      <c r="AW1897">
        <v>0.9</v>
      </c>
      <c r="AZ1897">
        <v>374984000</v>
      </c>
      <c r="BA1897">
        <v>0.34200000000000003</v>
      </c>
      <c r="BB1897">
        <v>0.41342857</v>
      </c>
      <c r="BC1897">
        <v>6.5714120000000004E-3</v>
      </c>
      <c r="BD1897">
        <v>1.5894915999999999E-2</v>
      </c>
      <c r="BE1897">
        <v>0.46986013999999998</v>
      </c>
      <c r="BF1897">
        <v>-4.9860149999999999E-2</v>
      </c>
      <c r="BG1897">
        <v>-0.106117</v>
      </c>
      <c r="BH1897">
        <v>157493280</v>
      </c>
      <c r="BI1897">
        <v>1.2280701000000001</v>
      </c>
      <c r="BJ1897">
        <v>15</v>
      </c>
      <c r="BK1897">
        <v>0</v>
      </c>
      <c r="BL1897" t="b">
        <v>0</v>
      </c>
      <c r="BM1897">
        <v>0.42</v>
      </c>
      <c r="BN1897">
        <v>1561561140</v>
      </c>
      <c r="BO1897">
        <v>1561561140</v>
      </c>
      <c r="BP1897">
        <v>1561561140</v>
      </c>
    </row>
    <row r="1898" spans="1:70">
      <c r="A1898" t="s">
        <v>11109</v>
      </c>
      <c r="B1898" t="s">
        <v>11110</v>
      </c>
      <c r="C1898" t="str">
        <f t="shared" si="145"/>
        <v>遠東控股國際</v>
      </c>
      <c r="D1898" t="str">
        <f t="shared" si="146"/>
        <v>Conglomerate</v>
      </c>
      <c r="E1898" t="str">
        <f t="shared" si="147"/>
        <v>綜合企業</v>
      </c>
      <c r="F1898" t="str">
        <f t="shared" si="148"/>
        <v>Conglomerate</v>
      </c>
      <c r="G1898" t="str">
        <f t="shared" si="149"/>
        <v>綜合企業</v>
      </c>
      <c r="H1898" t="s">
        <v>68</v>
      </c>
      <c r="I1898" t="s">
        <v>69</v>
      </c>
      <c r="J1898" t="s">
        <v>70</v>
      </c>
      <c r="K1898" t="s">
        <v>71</v>
      </c>
      <c r="L1898" t="b">
        <v>0</v>
      </c>
      <c r="M1898" t="s">
        <v>72</v>
      </c>
      <c r="N1898" t="s">
        <v>73</v>
      </c>
      <c r="O1898" t="s">
        <v>74</v>
      </c>
      <c r="P1898" t="s">
        <v>11111</v>
      </c>
      <c r="Q1898" t="s">
        <v>11112</v>
      </c>
      <c r="R1898" t="s">
        <v>78</v>
      </c>
      <c r="S1898" t="s">
        <v>79</v>
      </c>
      <c r="T1898">
        <v>28800000</v>
      </c>
      <c r="U1898" t="s">
        <v>80</v>
      </c>
      <c r="V1898" t="b">
        <v>0</v>
      </c>
      <c r="W1898">
        <v>1106703000000</v>
      </c>
      <c r="X1898">
        <v>3</v>
      </c>
      <c r="Y1898">
        <v>9.0000029999999995E-3</v>
      </c>
      <c r="Z1898">
        <v>5.9602674999999996</v>
      </c>
      <c r="AA1898">
        <v>1596160789</v>
      </c>
      <c r="AB1898">
        <v>0.16</v>
      </c>
      <c r="AC1898">
        <v>0.16800000000000001</v>
      </c>
      <c r="AD1898" t="s">
        <v>11113</v>
      </c>
      <c r="AE1898">
        <v>0.16</v>
      </c>
      <c r="AF1898">
        <v>33000</v>
      </c>
      <c r="AG1898">
        <v>0.151</v>
      </c>
      <c r="AH1898">
        <v>0.14399999999999999</v>
      </c>
      <c r="AI1898">
        <v>0.16300000000000001</v>
      </c>
      <c r="AJ1898">
        <v>0</v>
      </c>
      <c r="AK1898">
        <v>0</v>
      </c>
      <c r="AL1898" t="s">
        <v>82</v>
      </c>
      <c r="AM1898" t="s">
        <v>72</v>
      </c>
      <c r="AN1898">
        <v>0.16</v>
      </c>
      <c r="AO1898">
        <v>298834</v>
      </c>
      <c r="AP1898">
        <v>269657</v>
      </c>
      <c r="AQ1898">
        <v>6.6000000000000003E-2</v>
      </c>
      <c r="AR1898">
        <v>0.70212770000000002</v>
      </c>
      <c r="AS1898" t="s">
        <v>11114</v>
      </c>
      <c r="AT1898">
        <v>-0.14000002</v>
      </c>
      <c r="AU1898">
        <v>-0.46666669999999999</v>
      </c>
      <c r="AV1898">
        <v>9.4E-2</v>
      </c>
      <c r="AW1898">
        <v>0.3</v>
      </c>
      <c r="AX1898">
        <v>0</v>
      </c>
      <c r="AY1898">
        <v>0</v>
      </c>
      <c r="AZ1898">
        <v>1089120000</v>
      </c>
      <c r="BA1898">
        <v>0.59099999999999997</v>
      </c>
      <c r="BB1898">
        <v>0.13127776999999999</v>
      </c>
      <c r="BC1898">
        <v>2.8722226999999999E-2</v>
      </c>
      <c r="BD1898">
        <v>0.21878972999999999</v>
      </c>
      <c r="BE1898">
        <v>0.15242359999999999</v>
      </c>
      <c r="BF1898">
        <v>7.576391E-3</v>
      </c>
      <c r="BG1898">
        <v>4.9706154000000002E-2</v>
      </c>
      <c r="BH1898">
        <v>174259200</v>
      </c>
      <c r="BI1898">
        <v>0.27072756999999997</v>
      </c>
      <c r="BJ1898">
        <v>15</v>
      </c>
      <c r="BK1898">
        <v>0</v>
      </c>
      <c r="BL1898" t="b">
        <v>0</v>
      </c>
      <c r="BM1898">
        <v>0.16</v>
      </c>
      <c r="BN1898">
        <v>1553266740</v>
      </c>
      <c r="BO1898">
        <v>1553266740</v>
      </c>
      <c r="BP1898">
        <v>1553266740</v>
      </c>
      <c r="BR1898">
        <v>-0.1215</v>
      </c>
    </row>
    <row r="1899" spans="1:70">
      <c r="A1899" t="s">
        <v>11115</v>
      </c>
      <c r="B1899" t="s">
        <v>11116</v>
      </c>
      <c r="C1899" t="str">
        <f t="shared" si="145"/>
        <v>連達科技控股</v>
      </c>
      <c r="D1899" t="str">
        <f t="shared" si="146"/>
        <v>Industrial Products</v>
      </c>
      <c r="E1899" t="str">
        <f t="shared" si="147"/>
        <v>工業製品</v>
      </c>
      <c r="F1899" t="str">
        <f t="shared" si="148"/>
        <v>Electronic components</v>
      </c>
      <c r="G1899" t="str">
        <f t="shared" si="149"/>
        <v>電子元件</v>
      </c>
      <c r="H1899" t="s">
        <v>68</v>
      </c>
      <c r="I1899" t="s">
        <v>69</v>
      </c>
      <c r="J1899" t="s">
        <v>70</v>
      </c>
      <c r="K1899" t="s">
        <v>71</v>
      </c>
      <c r="L1899" t="b">
        <v>0</v>
      </c>
      <c r="M1899" t="s">
        <v>72</v>
      </c>
      <c r="N1899" t="s">
        <v>73</v>
      </c>
      <c r="O1899" t="s">
        <v>74</v>
      </c>
      <c r="P1899" t="s">
        <v>11117</v>
      </c>
      <c r="Q1899" t="s">
        <v>11118</v>
      </c>
      <c r="R1899" t="s">
        <v>78</v>
      </c>
      <c r="S1899" t="s">
        <v>79</v>
      </c>
      <c r="T1899">
        <v>28800000</v>
      </c>
      <c r="U1899" t="s">
        <v>80</v>
      </c>
      <c r="V1899" t="b">
        <v>0</v>
      </c>
      <c r="W1899">
        <v>993173400000</v>
      </c>
      <c r="X1899">
        <v>3</v>
      </c>
      <c r="Y1899">
        <v>-1.9999980000000001E-2</v>
      </c>
      <c r="Z1899">
        <v>-3.8461504</v>
      </c>
      <c r="AA1899">
        <v>1595576900</v>
      </c>
      <c r="AB1899">
        <v>0.5</v>
      </c>
      <c r="AC1899">
        <v>0.51</v>
      </c>
      <c r="AD1899" t="s">
        <v>6797</v>
      </c>
      <c r="AE1899">
        <v>0.5</v>
      </c>
      <c r="AF1899">
        <v>128000</v>
      </c>
      <c r="AG1899">
        <v>0.52</v>
      </c>
      <c r="AH1899">
        <v>0.45500000000000002</v>
      </c>
      <c r="AI1899">
        <v>0.55000000000000004</v>
      </c>
      <c r="AJ1899">
        <v>0</v>
      </c>
      <c r="AK1899">
        <v>0</v>
      </c>
      <c r="AL1899" t="s">
        <v>82</v>
      </c>
      <c r="AM1899" t="s">
        <v>72</v>
      </c>
      <c r="AN1899">
        <v>0.51</v>
      </c>
      <c r="AO1899">
        <v>29076</v>
      </c>
      <c r="AP1899">
        <v>18500</v>
      </c>
      <c r="AQ1899">
        <v>4.9999950000000001E-3</v>
      </c>
      <c r="AR1899">
        <v>1.0101001E-2</v>
      </c>
      <c r="AS1899" t="s">
        <v>11119</v>
      </c>
      <c r="AT1899">
        <v>-0.5</v>
      </c>
      <c r="AU1899">
        <v>-0.5</v>
      </c>
      <c r="AV1899">
        <v>0.495</v>
      </c>
      <c r="AW1899">
        <v>1</v>
      </c>
      <c r="AX1899">
        <v>0.02</v>
      </c>
      <c r="AY1899">
        <v>3.8461540000000002E-2</v>
      </c>
      <c r="AZ1899">
        <v>320000000</v>
      </c>
      <c r="BA1899">
        <v>2.7</v>
      </c>
      <c r="BB1899">
        <v>0.52942853999999995</v>
      </c>
      <c r="BC1899">
        <v>-2.9428541999999999E-2</v>
      </c>
      <c r="BD1899">
        <v>-5.5585484999999997E-2</v>
      </c>
      <c r="BE1899">
        <v>0.67902099999999999</v>
      </c>
      <c r="BF1899">
        <v>-0.17902100000000001</v>
      </c>
      <c r="BG1899">
        <v>-0.26364574000000002</v>
      </c>
      <c r="BH1899">
        <v>160000000</v>
      </c>
      <c r="BI1899">
        <v>0.18518518</v>
      </c>
      <c r="BJ1899">
        <v>15</v>
      </c>
      <c r="BK1899">
        <v>0</v>
      </c>
      <c r="BL1899" t="b">
        <v>0</v>
      </c>
      <c r="BM1899">
        <v>0.5</v>
      </c>
      <c r="BN1899">
        <v>1553612340</v>
      </c>
      <c r="BO1899">
        <v>1553612340</v>
      </c>
      <c r="BP1899">
        <v>1553612340</v>
      </c>
      <c r="BQ1899">
        <v>9.0909089999999999</v>
      </c>
      <c r="BR1899">
        <v>5.5E-2</v>
      </c>
    </row>
    <row r="1900" spans="1:70">
      <c r="A1900" t="s">
        <v>11120</v>
      </c>
      <c r="B1900" t="s">
        <v>11121</v>
      </c>
      <c r="C1900" t="str">
        <f t="shared" si="145"/>
        <v>滬港聯合</v>
      </c>
      <c r="D1900" t="str">
        <f t="shared" si="146"/>
        <v>Raw Materials</v>
      </c>
      <c r="E1900" t="str">
        <f t="shared" si="147"/>
        <v>原材料</v>
      </c>
      <c r="F1900" t="str">
        <f t="shared" si="148"/>
        <v>Steel and Aluminum</v>
      </c>
      <c r="G1900" t="str">
        <f t="shared" si="149"/>
        <v>鋼鐵鋁材</v>
      </c>
      <c r="H1900" t="s">
        <v>68</v>
      </c>
      <c r="I1900" t="s">
        <v>69</v>
      </c>
      <c r="J1900" t="s">
        <v>70</v>
      </c>
      <c r="K1900" t="s">
        <v>71</v>
      </c>
      <c r="L1900" t="b">
        <v>0</v>
      </c>
      <c r="M1900" t="s">
        <v>72</v>
      </c>
      <c r="N1900" t="s">
        <v>73</v>
      </c>
      <c r="O1900" t="s">
        <v>74</v>
      </c>
      <c r="P1900" t="s">
        <v>11122</v>
      </c>
      <c r="Q1900" t="s">
        <v>11123</v>
      </c>
      <c r="R1900" t="s">
        <v>78</v>
      </c>
      <c r="S1900" t="s">
        <v>79</v>
      </c>
      <c r="T1900">
        <v>28800000</v>
      </c>
      <c r="U1900" t="s">
        <v>80</v>
      </c>
      <c r="V1900" t="b">
        <v>0</v>
      </c>
      <c r="W1900">
        <v>946949400000</v>
      </c>
      <c r="X1900">
        <v>3</v>
      </c>
      <c r="Y1900">
        <v>-4.9999950000000001E-3</v>
      </c>
      <c r="Z1900">
        <v>-1.9607825000000001</v>
      </c>
      <c r="AA1900">
        <v>1595836661</v>
      </c>
      <c r="AB1900">
        <v>0.25</v>
      </c>
      <c r="AC1900">
        <v>0.25</v>
      </c>
      <c r="AD1900" t="s">
        <v>11124</v>
      </c>
      <c r="AE1900">
        <v>0.246</v>
      </c>
      <c r="AF1900">
        <v>1000</v>
      </c>
      <c r="AG1900">
        <v>0.255</v>
      </c>
      <c r="AH1900">
        <v>0.248</v>
      </c>
      <c r="AI1900">
        <v>0.29499999999999998</v>
      </c>
      <c r="AJ1900">
        <v>0</v>
      </c>
      <c r="AK1900">
        <v>0</v>
      </c>
      <c r="AL1900" t="s">
        <v>82</v>
      </c>
      <c r="AM1900" t="s">
        <v>72</v>
      </c>
      <c r="AN1900">
        <v>0.247</v>
      </c>
      <c r="AO1900">
        <v>60148</v>
      </c>
      <c r="AP1900">
        <v>197000</v>
      </c>
      <c r="AQ1900">
        <v>3.9999930000000003E-3</v>
      </c>
      <c r="AR1900">
        <v>1.6260133999999999E-2</v>
      </c>
      <c r="AS1900" t="s">
        <v>11125</v>
      </c>
      <c r="AT1900">
        <v>-0.32999998000000003</v>
      </c>
      <c r="AU1900">
        <v>-0.56896550000000001</v>
      </c>
      <c r="AV1900">
        <v>0.246</v>
      </c>
      <c r="AW1900">
        <v>0.57999999999999996</v>
      </c>
      <c r="AX1900">
        <v>0.02</v>
      </c>
      <c r="AY1900">
        <v>7.8431374999999998E-2</v>
      </c>
      <c r="AZ1900">
        <v>641232000</v>
      </c>
      <c r="BA1900">
        <v>1.2569999999999999</v>
      </c>
      <c r="BB1900">
        <v>0.28471427999999999</v>
      </c>
      <c r="BC1900">
        <v>-3.471428E-2</v>
      </c>
      <c r="BD1900">
        <v>-0.12192673</v>
      </c>
      <c r="BE1900">
        <v>0.35814685000000002</v>
      </c>
      <c r="BF1900">
        <v>-0.10814685</v>
      </c>
      <c r="BG1900">
        <v>-0.30196232000000001</v>
      </c>
      <c r="BH1900">
        <v>160308000</v>
      </c>
      <c r="BI1900">
        <v>0.19888624999999999</v>
      </c>
      <c r="BJ1900">
        <v>15</v>
      </c>
      <c r="BK1900">
        <v>0</v>
      </c>
      <c r="BL1900" t="b">
        <v>0</v>
      </c>
      <c r="BM1900">
        <v>0.25</v>
      </c>
      <c r="BR1900">
        <v>-0.14080000000000001</v>
      </c>
    </row>
    <row r="1901" spans="1:70">
      <c r="A1901" t="s">
        <v>11126</v>
      </c>
      <c r="B1901" t="s">
        <v>11127</v>
      </c>
      <c r="C1901" t="str">
        <f t="shared" si="145"/>
        <v>中港照相</v>
      </c>
      <c r="D1901" t="str">
        <f t="shared" si="146"/>
        <v>Consumer Goods Manufacturing</v>
      </c>
      <c r="E1901" t="str">
        <f t="shared" si="147"/>
        <v>消費品製造</v>
      </c>
      <c r="F1901" t="str">
        <f t="shared" si="148"/>
        <v>Consumer Electronics</v>
      </c>
      <c r="G1901" t="str">
        <f t="shared" si="149"/>
        <v>電子消費品</v>
      </c>
      <c r="H1901" t="s">
        <v>68</v>
      </c>
      <c r="I1901" t="s">
        <v>69</v>
      </c>
      <c r="J1901" t="s">
        <v>70</v>
      </c>
      <c r="K1901" t="s">
        <v>71</v>
      </c>
      <c r="L1901" t="b">
        <v>0</v>
      </c>
      <c r="M1901" t="s">
        <v>72</v>
      </c>
      <c r="N1901" t="s">
        <v>73</v>
      </c>
      <c r="O1901" t="s">
        <v>74</v>
      </c>
      <c r="P1901" t="s">
        <v>11128</v>
      </c>
      <c r="Q1901" t="s">
        <v>11129</v>
      </c>
      <c r="R1901" t="s">
        <v>78</v>
      </c>
      <c r="S1901" t="s">
        <v>79</v>
      </c>
      <c r="T1901">
        <v>28800000</v>
      </c>
      <c r="U1901" t="s">
        <v>80</v>
      </c>
      <c r="V1901" t="b">
        <v>0</v>
      </c>
      <c r="W1901">
        <v>946949400000</v>
      </c>
      <c r="X1901">
        <v>3</v>
      </c>
      <c r="Y1901">
        <v>0</v>
      </c>
      <c r="Z1901">
        <v>0</v>
      </c>
      <c r="AA1901">
        <v>1596079763</v>
      </c>
      <c r="AB1901">
        <v>0.13500000000000001</v>
      </c>
      <c r="AC1901">
        <v>0.13500000000000001</v>
      </c>
      <c r="AD1901" t="s">
        <v>11130</v>
      </c>
      <c r="AE1901">
        <v>0.13500000000000001</v>
      </c>
      <c r="AF1901">
        <v>50000</v>
      </c>
      <c r="AG1901">
        <v>0.13500000000000001</v>
      </c>
      <c r="AH1901">
        <v>0.126</v>
      </c>
      <c r="AI1901">
        <v>0.14499999999999999</v>
      </c>
      <c r="AJ1901">
        <v>0</v>
      </c>
      <c r="AK1901">
        <v>0</v>
      </c>
      <c r="AL1901" t="s">
        <v>82</v>
      </c>
      <c r="AM1901" t="s">
        <v>72</v>
      </c>
      <c r="AN1901">
        <v>0.13500000000000001</v>
      </c>
      <c r="AO1901">
        <v>82861</v>
      </c>
      <c r="AP1901">
        <v>69250</v>
      </c>
      <c r="AQ1901">
        <v>1.5000008E-2</v>
      </c>
      <c r="AR1901">
        <v>0.12500006999999999</v>
      </c>
      <c r="AS1901" t="s">
        <v>11131</v>
      </c>
      <c r="AT1901">
        <v>-0.12999997999999999</v>
      </c>
      <c r="AU1901">
        <v>-0.490566</v>
      </c>
      <c r="AV1901">
        <v>0.12</v>
      </c>
      <c r="AW1901">
        <v>0.26500000000000001</v>
      </c>
      <c r="AX1901">
        <v>0</v>
      </c>
      <c r="AY1901">
        <v>0</v>
      </c>
      <c r="AZ1901">
        <v>1185319936</v>
      </c>
      <c r="BA1901">
        <v>0.51200000000000001</v>
      </c>
      <c r="BB1901">
        <v>0.13588571999999999</v>
      </c>
      <c r="BC1901">
        <v>-8.8571009999999998E-4</v>
      </c>
      <c r="BD1901">
        <v>-6.5180515000000001E-3</v>
      </c>
      <c r="BE1901">
        <v>0.15868531</v>
      </c>
      <c r="BF1901">
        <v>-2.3685306E-2</v>
      </c>
      <c r="BG1901">
        <v>-0.14925959999999999</v>
      </c>
      <c r="BH1901">
        <v>160018192</v>
      </c>
      <c r="BI1901">
        <v>0.26367188000000003</v>
      </c>
      <c r="BJ1901">
        <v>15</v>
      </c>
      <c r="BK1901">
        <v>0</v>
      </c>
      <c r="BL1901" t="b">
        <v>0</v>
      </c>
      <c r="BM1901">
        <v>0.13500000000000001</v>
      </c>
      <c r="BN1901">
        <v>1561647540</v>
      </c>
      <c r="BO1901">
        <v>1561647540</v>
      </c>
      <c r="BP1901">
        <v>1561647540</v>
      </c>
      <c r="BR1901">
        <v>-2.4500000000000001E-2</v>
      </c>
    </row>
    <row r="1902" spans="1:70">
      <c r="A1902" t="s">
        <v>11132</v>
      </c>
      <c r="B1902" t="s">
        <v>11133</v>
      </c>
      <c r="C1902" t="str">
        <f t="shared" si="145"/>
        <v>香港信貸</v>
      </c>
      <c r="D1902" t="str">
        <f t="shared" si="146"/>
        <v>Financial</v>
      </c>
      <c r="E1902" t="str">
        <f t="shared" si="147"/>
        <v>金融</v>
      </c>
      <c r="F1902" t="str">
        <f t="shared" si="148"/>
        <v>Non-bank financing</v>
      </c>
      <c r="G1902" t="str">
        <f t="shared" si="149"/>
        <v>非銀行融資</v>
      </c>
      <c r="H1902" t="s">
        <v>68</v>
      </c>
      <c r="I1902" t="s">
        <v>69</v>
      </c>
      <c r="J1902" t="s">
        <v>70</v>
      </c>
      <c r="K1902" t="s">
        <v>71</v>
      </c>
      <c r="L1902" t="b">
        <v>0</v>
      </c>
      <c r="M1902" t="s">
        <v>72</v>
      </c>
      <c r="N1902" t="s">
        <v>73</v>
      </c>
      <c r="O1902" t="s">
        <v>74</v>
      </c>
      <c r="P1902" t="s">
        <v>11134</v>
      </c>
      <c r="Q1902" t="s">
        <v>11135</v>
      </c>
      <c r="R1902" t="s">
        <v>78</v>
      </c>
      <c r="S1902" t="s">
        <v>79</v>
      </c>
      <c r="T1902">
        <v>28800000</v>
      </c>
      <c r="U1902" t="s">
        <v>80</v>
      </c>
      <c r="V1902" t="b">
        <v>0</v>
      </c>
      <c r="W1902">
        <v>1380677400000</v>
      </c>
      <c r="X1902">
        <v>3</v>
      </c>
      <c r="Y1902">
        <v>0</v>
      </c>
      <c r="Z1902">
        <v>0</v>
      </c>
      <c r="AA1902">
        <v>1596009536</v>
      </c>
      <c r="AB1902">
        <v>0.38500000000000001</v>
      </c>
      <c r="AC1902">
        <v>0.38500000000000001</v>
      </c>
      <c r="AD1902" t="s">
        <v>11136</v>
      </c>
      <c r="AE1902">
        <v>0.375</v>
      </c>
      <c r="AF1902">
        <v>212000</v>
      </c>
      <c r="AG1902">
        <v>0.38500000000000001</v>
      </c>
      <c r="AH1902">
        <v>0.375</v>
      </c>
      <c r="AI1902">
        <v>0.39500000000000002</v>
      </c>
      <c r="AJ1902">
        <v>0</v>
      </c>
      <c r="AK1902">
        <v>0</v>
      </c>
      <c r="AL1902" t="s">
        <v>82</v>
      </c>
      <c r="AM1902" t="s">
        <v>72</v>
      </c>
      <c r="AN1902">
        <v>0.38500000000000001</v>
      </c>
      <c r="AO1902">
        <v>41169</v>
      </c>
      <c r="AP1902">
        <v>26500</v>
      </c>
      <c r="AQ1902">
        <v>4.4999986999999998E-2</v>
      </c>
      <c r="AR1902">
        <v>0.1323529</v>
      </c>
      <c r="AS1902" t="s">
        <v>8568</v>
      </c>
      <c r="AT1902">
        <v>-0.185</v>
      </c>
      <c r="AU1902">
        <v>-0.32456141999999999</v>
      </c>
      <c r="AV1902">
        <v>0.34</v>
      </c>
      <c r="AW1902">
        <v>0.56999999999999995</v>
      </c>
      <c r="AX1902">
        <v>2.5999999999999999E-2</v>
      </c>
      <c r="AY1902">
        <v>6.7532469999999997E-2</v>
      </c>
      <c r="AZ1902">
        <v>415000000</v>
      </c>
      <c r="BA1902">
        <v>1.4810000000000001</v>
      </c>
      <c r="BB1902">
        <v>0.37728571999999999</v>
      </c>
      <c r="BC1902">
        <v>7.7142714999999997E-3</v>
      </c>
      <c r="BD1902">
        <v>2.0446762E-2</v>
      </c>
      <c r="BE1902">
        <v>0.42059439999999998</v>
      </c>
      <c r="BF1902">
        <v>-3.5594404000000003E-2</v>
      </c>
      <c r="BG1902">
        <v>-8.4628809999999999E-2</v>
      </c>
      <c r="BH1902">
        <v>159774992</v>
      </c>
      <c r="BI1902">
        <v>0.25995950000000001</v>
      </c>
      <c r="BJ1902">
        <v>15</v>
      </c>
      <c r="BK1902">
        <v>0</v>
      </c>
      <c r="BL1902" t="b">
        <v>0</v>
      </c>
      <c r="BM1902">
        <v>0.38500000000000001</v>
      </c>
      <c r="BN1902">
        <v>1592981940</v>
      </c>
      <c r="BO1902">
        <v>1592981940</v>
      </c>
      <c r="BP1902">
        <v>1592981940</v>
      </c>
      <c r="BQ1902">
        <v>3.4374997999999999</v>
      </c>
      <c r="BR1902">
        <v>0.112</v>
      </c>
    </row>
    <row r="1903" spans="1:70">
      <c r="A1903" t="s">
        <v>11137</v>
      </c>
      <c r="B1903" t="s">
        <v>11138</v>
      </c>
      <c r="C1903" t="str">
        <f t="shared" si="145"/>
        <v>致豐工業電子</v>
      </c>
      <c r="D1903" t="str">
        <f t="shared" si="146"/>
        <v>Industrial Products</v>
      </c>
      <c r="E1903" t="str">
        <f t="shared" si="147"/>
        <v>工業製品</v>
      </c>
      <c r="F1903" t="str">
        <f t="shared" si="148"/>
        <v>Electronic components</v>
      </c>
      <c r="G1903" t="str">
        <f t="shared" si="149"/>
        <v>電子元件</v>
      </c>
      <c r="H1903" t="s">
        <v>68</v>
      </c>
      <c r="I1903" t="s">
        <v>69</v>
      </c>
      <c r="J1903" t="s">
        <v>70</v>
      </c>
      <c r="K1903" t="s">
        <v>71</v>
      </c>
      <c r="L1903" t="b">
        <v>0</v>
      </c>
      <c r="M1903" t="s">
        <v>72</v>
      </c>
      <c r="N1903" t="s">
        <v>73</v>
      </c>
      <c r="O1903" t="s">
        <v>74</v>
      </c>
      <c r="P1903" t="s">
        <v>11139</v>
      </c>
      <c r="Q1903" t="s">
        <v>11140</v>
      </c>
      <c r="R1903" t="s">
        <v>78</v>
      </c>
      <c r="S1903" t="s">
        <v>79</v>
      </c>
      <c r="T1903">
        <v>28800000</v>
      </c>
      <c r="U1903" t="s">
        <v>80</v>
      </c>
      <c r="V1903" t="b">
        <v>0</v>
      </c>
      <c r="W1903">
        <v>1511400600000</v>
      </c>
      <c r="X1903">
        <v>3</v>
      </c>
      <c r="Y1903">
        <v>0</v>
      </c>
      <c r="Z1903">
        <v>0</v>
      </c>
      <c r="AA1903">
        <v>1596089269</v>
      </c>
      <c r="AB1903">
        <v>0.16</v>
      </c>
      <c r="AC1903">
        <v>0.16</v>
      </c>
      <c r="AD1903" t="s">
        <v>9863</v>
      </c>
      <c r="AE1903">
        <v>0.16</v>
      </c>
      <c r="AF1903">
        <v>4000</v>
      </c>
      <c r="AG1903">
        <v>0.16</v>
      </c>
      <c r="AH1903">
        <v>0.14899999999999999</v>
      </c>
      <c r="AI1903">
        <v>0.157</v>
      </c>
      <c r="AJ1903">
        <v>0</v>
      </c>
      <c r="AK1903">
        <v>0</v>
      </c>
      <c r="AL1903" t="s">
        <v>82</v>
      </c>
      <c r="AM1903" t="s">
        <v>72</v>
      </c>
      <c r="AN1903">
        <v>0.16</v>
      </c>
      <c r="AO1903">
        <v>141876</v>
      </c>
      <c r="AP1903">
        <v>125500</v>
      </c>
      <c r="AQ1903">
        <v>2.6999994999999999E-2</v>
      </c>
      <c r="AR1903">
        <v>0.20300747</v>
      </c>
      <c r="AS1903" t="s">
        <v>11141</v>
      </c>
      <c r="AT1903">
        <v>-0.20000002</v>
      </c>
      <c r="AU1903">
        <v>-0.55555560000000004</v>
      </c>
      <c r="AV1903">
        <v>0.13300000000000001</v>
      </c>
      <c r="AW1903">
        <v>0.36</v>
      </c>
      <c r="AX1903">
        <v>1.6E-2</v>
      </c>
      <c r="AY1903">
        <v>0.10000001</v>
      </c>
      <c r="AZ1903">
        <v>1000000000</v>
      </c>
      <c r="BA1903">
        <v>0.35199999999999998</v>
      </c>
      <c r="BB1903">
        <v>0.17054285</v>
      </c>
      <c r="BC1903">
        <v>-1.0542855E-2</v>
      </c>
      <c r="BD1903">
        <v>-6.1819390000000002E-2</v>
      </c>
      <c r="BE1903">
        <v>0.19058742000000001</v>
      </c>
      <c r="BF1903">
        <v>-3.0587420000000001E-2</v>
      </c>
      <c r="BG1903">
        <v>-0.16049024000000001</v>
      </c>
      <c r="BH1903">
        <v>160000000</v>
      </c>
      <c r="BI1903">
        <v>0.45454544000000002</v>
      </c>
      <c r="BJ1903">
        <v>15</v>
      </c>
      <c r="BK1903">
        <v>0</v>
      </c>
      <c r="BL1903" t="b">
        <v>0</v>
      </c>
      <c r="BM1903">
        <v>0.16</v>
      </c>
      <c r="BN1903">
        <v>1553266740</v>
      </c>
      <c r="BO1903">
        <v>1553266740</v>
      </c>
      <c r="BP1903">
        <v>1553266740</v>
      </c>
    </row>
    <row r="1904" spans="1:70">
      <c r="A1904" t="s">
        <v>11142</v>
      </c>
      <c r="B1904" t="s">
        <v>11143</v>
      </c>
      <c r="C1904" t="str">
        <f t="shared" si="145"/>
        <v>優越集團控股</v>
      </c>
      <c r="D1904" t="str">
        <f t="shared" si="146"/>
        <v>Industry</v>
      </c>
      <c r="E1904" t="str">
        <f t="shared" si="147"/>
        <v>工業</v>
      </c>
      <c r="F1904" t="str">
        <f t="shared" si="148"/>
        <v>Printing and Packaging</v>
      </c>
      <c r="G1904" t="str">
        <f t="shared" si="149"/>
        <v>印刷及包裝</v>
      </c>
      <c r="H1904" t="s">
        <v>68</v>
      </c>
      <c r="I1904" t="s">
        <v>69</v>
      </c>
      <c r="J1904" t="s">
        <v>70</v>
      </c>
      <c r="K1904" t="s">
        <v>71</v>
      </c>
      <c r="L1904" t="b">
        <v>0</v>
      </c>
      <c r="M1904" t="s">
        <v>72</v>
      </c>
      <c r="N1904" t="s">
        <v>73</v>
      </c>
      <c r="O1904" t="s">
        <v>74</v>
      </c>
      <c r="P1904" t="s">
        <v>11144</v>
      </c>
      <c r="Q1904" t="s">
        <v>11145</v>
      </c>
      <c r="R1904" t="s">
        <v>78</v>
      </c>
      <c r="S1904" t="s">
        <v>79</v>
      </c>
      <c r="T1904">
        <v>28800000</v>
      </c>
      <c r="U1904" t="s">
        <v>80</v>
      </c>
      <c r="V1904" t="b">
        <v>0</v>
      </c>
      <c r="W1904">
        <v>1461029400000</v>
      </c>
      <c r="X1904">
        <v>3</v>
      </c>
      <c r="Y1904">
        <v>9.9999900000000003E-3</v>
      </c>
      <c r="Z1904">
        <v>2.4999975999999999</v>
      </c>
      <c r="AA1904">
        <v>1596095933</v>
      </c>
      <c r="AB1904">
        <v>0.41</v>
      </c>
      <c r="AC1904">
        <v>0.42</v>
      </c>
      <c r="AD1904" t="s">
        <v>11146</v>
      </c>
      <c r="AE1904">
        <v>0.41</v>
      </c>
      <c r="AF1904">
        <v>30000</v>
      </c>
      <c r="AG1904">
        <v>0.4</v>
      </c>
      <c r="AH1904">
        <v>0.41</v>
      </c>
      <c r="AI1904">
        <v>0.45</v>
      </c>
      <c r="AJ1904">
        <v>0</v>
      </c>
      <c r="AK1904">
        <v>0</v>
      </c>
      <c r="AL1904" t="s">
        <v>82</v>
      </c>
      <c r="AM1904" t="s">
        <v>72</v>
      </c>
      <c r="AN1904">
        <v>0.42</v>
      </c>
      <c r="AO1904">
        <v>38000</v>
      </c>
      <c r="AP1904">
        <v>60000</v>
      </c>
      <c r="AQ1904">
        <v>6.9999989999999998E-2</v>
      </c>
      <c r="AR1904">
        <v>0.20588233</v>
      </c>
      <c r="AS1904" t="s">
        <v>11147</v>
      </c>
      <c r="AT1904">
        <v>-0.42</v>
      </c>
      <c r="AU1904">
        <v>-0.50602406</v>
      </c>
      <c r="AV1904">
        <v>0.34</v>
      </c>
      <c r="AW1904">
        <v>0.83</v>
      </c>
      <c r="AX1904">
        <v>2.5000000000000001E-2</v>
      </c>
      <c r="AY1904">
        <v>6.25E-2</v>
      </c>
      <c r="AZ1904">
        <v>400000000</v>
      </c>
      <c r="BA1904">
        <v>0.33300000000000002</v>
      </c>
      <c r="BB1904">
        <v>0.41785714000000002</v>
      </c>
      <c r="BC1904">
        <v>-7.8571439999999999E-3</v>
      </c>
      <c r="BD1904">
        <v>-1.8803421000000001E-2</v>
      </c>
      <c r="BE1904">
        <v>0.42076920000000001</v>
      </c>
      <c r="BF1904">
        <v>-1.0769218000000001E-2</v>
      </c>
      <c r="BG1904">
        <v>-2.5594120000000001E-2</v>
      </c>
      <c r="BH1904">
        <v>164000000</v>
      </c>
      <c r="BI1904">
        <v>1.2312312000000001</v>
      </c>
      <c r="BJ1904">
        <v>15</v>
      </c>
      <c r="BK1904">
        <v>0</v>
      </c>
      <c r="BL1904" t="b">
        <v>0</v>
      </c>
      <c r="BM1904">
        <v>0.41</v>
      </c>
    </row>
    <row r="1905" spans="1:70">
      <c r="A1905" t="s">
        <v>11148</v>
      </c>
      <c r="B1905" t="s">
        <v>11149</v>
      </c>
      <c r="C1905" t="str">
        <f t="shared" si="145"/>
        <v>鴻偉亞洲</v>
      </c>
      <c r="D1905" t="str">
        <f t="shared" si="146"/>
        <v>Raw Materials</v>
      </c>
      <c r="E1905" t="str">
        <f t="shared" si="147"/>
        <v>原材料</v>
      </c>
      <c r="F1905" t="str">
        <f t="shared" si="148"/>
        <v>Forestry</v>
      </c>
      <c r="G1905" t="str">
        <f t="shared" si="149"/>
        <v>林木業</v>
      </c>
      <c r="H1905" t="s">
        <v>68</v>
      </c>
      <c r="I1905" t="s">
        <v>69</v>
      </c>
      <c r="J1905" t="s">
        <v>70</v>
      </c>
      <c r="K1905" t="s">
        <v>71</v>
      </c>
      <c r="L1905" t="b">
        <v>0</v>
      </c>
      <c r="M1905" t="s">
        <v>72</v>
      </c>
      <c r="N1905" t="s">
        <v>73</v>
      </c>
      <c r="O1905" t="s">
        <v>74</v>
      </c>
      <c r="P1905" t="s">
        <v>11150</v>
      </c>
      <c r="Q1905" t="s">
        <v>11151</v>
      </c>
      <c r="R1905" t="s">
        <v>78</v>
      </c>
      <c r="S1905" t="s">
        <v>79</v>
      </c>
      <c r="T1905">
        <v>28800000</v>
      </c>
      <c r="U1905" t="s">
        <v>80</v>
      </c>
      <c r="V1905" t="b">
        <v>0</v>
      </c>
      <c r="W1905">
        <v>1389144600000</v>
      </c>
      <c r="X1905">
        <v>3</v>
      </c>
      <c r="Y1905">
        <v>6.9999993000000003E-3</v>
      </c>
      <c r="Z1905">
        <v>3.6842103000000002</v>
      </c>
      <c r="AA1905">
        <v>1595836599</v>
      </c>
      <c r="AB1905">
        <v>0.19700000000000001</v>
      </c>
      <c r="AC1905">
        <v>0.19700000000000001</v>
      </c>
      <c r="AD1905" t="s">
        <v>11152</v>
      </c>
      <c r="AE1905">
        <v>0.16300000000000001</v>
      </c>
      <c r="AF1905">
        <v>102000</v>
      </c>
      <c r="AG1905">
        <v>0.19</v>
      </c>
      <c r="AH1905">
        <v>0.16900000000000001</v>
      </c>
      <c r="AI1905">
        <v>0.19900000000000001</v>
      </c>
      <c r="AJ1905">
        <v>0</v>
      </c>
      <c r="AK1905">
        <v>0</v>
      </c>
      <c r="AL1905" t="s">
        <v>82</v>
      </c>
      <c r="AM1905" t="s">
        <v>72</v>
      </c>
      <c r="AN1905">
        <v>0.16300000000000001</v>
      </c>
      <c r="AO1905">
        <v>414953</v>
      </c>
      <c r="AP1905">
        <v>12750</v>
      </c>
      <c r="AQ1905">
        <v>4.6999989999999998E-2</v>
      </c>
      <c r="AR1905">
        <v>0.31333327</v>
      </c>
      <c r="AS1905" t="s">
        <v>11153</v>
      </c>
      <c r="AT1905">
        <v>-0.103000015</v>
      </c>
      <c r="AU1905">
        <v>-0.34333335999999998</v>
      </c>
      <c r="AV1905">
        <v>0.15</v>
      </c>
      <c r="AW1905">
        <v>0.3</v>
      </c>
      <c r="AZ1905">
        <v>832603008</v>
      </c>
      <c r="BA1905">
        <v>0.4</v>
      </c>
      <c r="BB1905">
        <v>0.18914285</v>
      </c>
      <c r="BC1905">
        <v>7.8571439999999999E-3</v>
      </c>
      <c r="BD1905">
        <v>4.1540790000000001E-2</v>
      </c>
      <c r="BE1905">
        <v>0.20500699</v>
      </c>
      <c r="BF1905">
        <v>-8.0069900000000003E-3</v>
      </c>
      <c r="BG1905">
        <v>-3.9057158000000002E-2</v>
      </c>
      <c r="BH1905">
        <v>166585568</v>
      </c>
      <c r="BI1905">
        <v>0.49249998</v>
      </c>
      <c r="BJ1905">
        <v>15</v>
      </c>
      <c r="BK1905">
        <v>0</v>
      </c>
      <c r="BL1905" t="b">
        <v>0</v>
      </c>
      <c r="BM1905">
        <v>0.19700000000000001</v>
      </c>
      <c r="BN1905">
        <v>1553525940</v>
      </c>
      <c r="BO1905">
        <v>1553525940</v>
      </c>
      <c r="BP1905">
        <v>1553525940</v>
      </c>
      <c r="BQ1905">
        <v>5.4120873999999999</v>
      </c>
      <c r="BR1905">
        <v>3.6400000000000002E-2</v>
      </c>
    </row>
    <row r="1906" spans="1:70">
      <c r="A1906" t="s">
        <v>11154</v>
      </c>
      <c r="B1906" t="s">
        <v>11155</v>
      </c>
      <c r="C1906" t="str">
        <f t="shared" si="145"/>
        <v>百家淘客</v>
      </c>
      <c r="D1906" t="str">
        <f t="shared" si="146"/>
        <v>Information Technology</v>
      </c>
      <c r="E1906" t="str">
        <f t="shared" si="147"/>
        <v>資訊科技</v>
      </c>
      <c r="F1906" t="str">
        <f t="shared" si="148"/>
        <v>Computer and Peripheral Products</v>
      </c>
      <c r="G1906" t="str">
        <f t="shared" si="149"/>
        <v>電腦及周邊產品</v>
      </c>
      <c r="H1906" t="s">
        <v>68</v>
      </c>
      <c r="I1906" t="s">
        <v>69</v>
      </c>
      <c r="J1906" t="s">
        <v>70</v>
      </c>
      <c r="K1906" t="s">
        <v>71</v>
      </c>
      <c r="L1906" t="b">
        <v>0</v>
      </c>
      <c r="M1906" t="s">
        <v>72</v>
      </c>
      <c r="N1906" t="s">
        <v>73</v>
      </c>
      <c r="O1906" t="s">
        <v>74</v>
      </c>
      <c r="P1906" t="s">
        <v>11156</v>
      </c>
      <c r="Q1906" t="s">
        <v>11157</v>
      </c>
      <c r="R1906" t="s">
        <v>78</v>
      </c>
      <c r="S1906" t="s">
        <v>79</v>
      </c>
      <c r="T1906">
        <v>28800000</v>
      </c>
      <c r="U1906" t="s">
        <v>80</v>
      </c>
      <c r="V1906" t="b">
        <v>0</v>
      </c>
      <c r="W1906">
        <v>1516239000000</v>
      </c>
      <c r="X1906">
        <v>3</v>
      </c>
      <c r="Y1906">
        <v>3.0000059999999999E-3</v>
      </c>
      <c r="Z1906">
        <v>1.2396720000000001</v>
      </c>
      <c r="AA1906">
        <v>1596160348</v>
      </c>
      <c r="AB1906">
        <v>0.245</v>
      </c>
      <c r="AC1906">
        <v>0.245</v>
      </c>
      <c r="AD1906" t="s">
        <v>5671</v>
      </c>
      <c r="AE1906">
        <v>0.23499999999999999</v>
      </c>
      <c r="AF1906">
        <v>410000</v>
      </c>
      <c r="AG1906">
        <v>0.24199999999999999</v>
      </c>
      <c r="AH1906">
        <v>0.224</v>
      </c>
      <c r="AI1906">
        <v>0.249</v>
      </c>
      <c r="AJ1906">
        <v>0</v>
      </c>
      <c r="AK1906">
        <v>0</v>
      </c>
      <c r="AL1906" t="s">
        <v>82</v>
      </c>
      <c r="AM1906" t="s">
        <v>72</v>
      </c>
      <c r="AN1906">
        <v>0.23499999999999999</v>
      </c>
      <c r="AO1906">
        <v>89076</v>
      </c>
      <c r="AP1906">
        <v>71250</v>
      </c>
      <c r="AQ1906">
        <v>5.5000006999999997E-2</v>
      </c>
      <c r="AR1906">
        <v>0.2894737</v>
      </c>
      <c r="AS1906" t="s">
        <v>11158</v>
      </c>
      <c r="AT1906">
        <v>-0.13</v>
      </c>
      <c r="AU1906">
        <v>-0.34666666000000002</v>
      </c>
      <c r="AV1906">
        <v>0.19</v>
      </c>
      <c r="AW1906">
        <v>0.375</v>
      </c>
      <c r="AZ1906">
        <v>660000000</v>
      </c>
      <c r="BA1906">
        <v>0.26100000000000001</v>
      </c>
      <c r="BB1906">
        <v>0.22354284999999999</v>
      </c>
      <c r="BC1906">
        <v>2.1457150000000001E-2</v>
      </c>
      <c r="BD1906">
        <v>9.5986745999999998E-2</v>
      </c>
      <c r="BE1906">
        <v>0.24204895000000001</v>
      </c>
      <c r="BF1906">
        <v>2.9510558E-3</v>
      </c>
      <c r="BG1906">
        <v>1.2191979E-2</v>
      </c>
      <c r="BH1906">
        <v>161700000</v>
      </c>
      <c r="BI1906">
        <v>0.93869734000000005</v>
      </c>
      <c r="BJ1906">
        <v>15</v>
      </c>
      <c r="BK1906">
        <v>0</v>
      </c>
      <c r="BL1906" t="b">
        <v>0</v>
      </c>
      <c r="BM1906">
        <v>0.245</v>
      </c>
      <c r="BN1906">
        <v>1553871540</v>
      </c>
      <c r="BO1906">
        <v>1553871540</v>
      </c>
      <c r="BP1906">
        <v>1553871540</v>
      </c>
    </row>
    <row r="1907" spans="1:70">
      <c r="A1907" t="s">
        <v>11159</v>
      </c>
      <c r="B1907" t="s">
        <v>11160</v>
      </c>
      <c r="C1907" t="str">
        <f t="shared" si="145"/>
        <v>亮晴控股</v>
      </c>
      <c r="D1907" t="str">
        <f t="shared" si="146"/>
        <v>Medicine</v>
      </c>
      <c r="E1907" t="str">
        <f t="shared" si="147"/>
        <v>醫藥</v>
      </c>
      <c r="F1907" t="str">
        <f t="shared" si="148"/>
        <v>Healthcare</v>
      </c>
      <c r="G1907" t="str">
        <f t="shared" si="149"/>
        <v>醫療保健</v>
      </c>
      <c r="H1907" t="s">
        <v>68</v>
      </c>
      <c r="I1907" t="s">
        <v>69</v>
      </c>
      <c r="J1907" t="s">
        <v>70</v>
      </c>
      <c r="K1907" t="s">
        <v>71</v>
      </c>
      <c r="L1907" t="b">
        <v>0</v>
      </c>
      <c r="M1907" t="s">
        <v>72</v>
      </c>
      <c r="N1907" t="s">
        <v>73</v>
      </c>
      <c r="O1907" t="s">
        <v>74</v>
      </c>
      <c r="P1907" t="s">
        <v>11161</v>
      </c>
      <c r="Q1907" t="s">
        <v>11162</v>
      </c>
      <c r="R1907" t="s">
        <v>78</v>
      </c>
      <c r="S1907" t="s">
        <v>79</v>
      </c>
      <c r="T1907">
        <v>28800000</v>
      </c>
      <c r="U1907" t="s">
        <v>80</v>
      </c>
      <c r="V1907" t="b">
        <v>0</v>
      </c>
      <c r="W1907">
        <v>1539567000000</v>
      </c>
      <c r="X1907">
        <v>3</v>
      </c>
      <c r="Y1907">
        <v>0</v>
      </c>
      <c r="Z1907">
        <v>0</v>
      </c>
      <c r="AA1907">
        <v>1595396177</v>
      </c>
      <c r="AB1907">
        <v>0.2</v>
      </c>
      <c r="AC1907">
        <v>0.2</v>
      </c>
      <c r="AD1907" t="s">
        <v>6169</v>
      </c>
      <c r="AE1907">
        <v>0.2</v>
      </c>
      <c r="AF1907">
        <v>10000</v>
      </c>
      <c r="AG1907">
        <v>0.2</v>
      </c>
      <c r="AH1907">
        <v>0.19500000000000001</v>
      </c>
      <c r="AI1907">
        <v>0.29499999999999998</v>
      </c>
      <c r="AJ1907">
        <v>0</v>
      </c>
      <c r="AK1907">
        <v>0</v>
      </c>
      <c r="AL1907" t="s">
        <v>82</v>
      </c>
      <c r="AM1907" t="s">
        <v>72</v>
      </c>
      <c r="AN1907">
        <v>0.2</v>
      </c>
      <c r="AO1907">
        <v>80000</v>
      </c>
      <c r="AP1907">
        <v>1250</v>
      </c>
      <c r="AQ1907">
        <v>0</v>
      </c>
      <c r="AR1907">
        <v>0</v>
      </c>
      <c r="AS1907" t="s">
        <v>8990</v>
      </c>
      <c r="AT1907">
        <v>-0.45</v>
      </c>
      <c r="AU1907">
        <v>-0.69230769999999997</v>
      </c>
      <c r="AV1907">
        <v>0.2</v>
      </c>
      <c r="AW1907">
        <v>0.65</v>
      </c>
      <c r="AZ1907">
        <v>800000000</v>
      </c>
      <c r="BA1907">
        <v>4.9000000000000002E-2</v>
      </c>
      <c r="BB1907">
        <v>0.23228571000000001</v>
      </c>
      <c r="BC1907">
        <v>-3.2285704999999998E-2</v>
      </c>
      <c r="BD1907">
        <v>-0.13899136000000001</v>
      </c>
      <c r="BE1907">
        <v>0.37045454999999999</v>
      </c>
      <c r="BF1907">
        <v>-0.17045455000000001</v>
      </c>
      <c r="BG1907">
        <v>-0.4601227</v>
      </c>
      <c r="BH1907">
        <v>161860400</v>
      </c>
      <c r="BI1907">
        <v>4.0816325999999998</v>
      </c>
      <c r="BJ1907">
        <v>15</v>
      </c>
      <c r="BK1907">
        <v>0</v>
      </c>
      <c r="BL1907" t="b">
        <v>0</v>
      </c>
      <c r="BM1907">
        <v>0.2</v>
      </c>
      <c r="BN1907">
        <v>1549987140</v>
      </c>
      <c r="BO1907">
        <v>1549987140</v>
      </c>
      <c r="BP1907">
        <v>1549987140</v>
      </c>
    </row>
    <row r="1908" spans="1:70">
      <c r="A1908" t="s">
        <v>11163</v>
      </c>
      <c r="B1908" t="s">
        <v>11164</v>
      </c>
      <c r="C1908" t="str">
        <f t="shared" si="145"/>
        <v>時富金融服務</v>
      </c>
      <c r="D1908" t="str">
        <f t="shared" si="146"/>
        <v>Financial</v>
      </c>
      <c r="E1908" t="str">
        <f t="shared" si="147"/>
        <v>金融</v>
      </c>
      <c r="F1908" t="str">
        <f t="shared" si="148"/>
        <v>Securities and Financing</v>
      </c>
      <c r="G1908" t="str">
        <f t="shared" si="149"/>
        <v>證券及融資</v>
      </c>
      <c r="H1908" t="s">
        <v>68</v>
      </c>
      <c r="I1908" t="s">
        <v>69</v>
      </c>
      <c r="J1908" t="s">
        <v>70</v>
      </c>
      <c r="K1908" t="s">
        <v>71</v>
      </c>
      <c r="L1908" t="b">
        <v>0</v>
      </c>
      <c r="M1908" t="s">
        <v>72</v>
      </c>
      <c r="N1908" t="s">
        <v>73</v>
      </c>
      <c r="O1908" t="s">
        <v>74</v>
      </c>
      <c r="P1908" t="s">
        <v>11165</v>
      </c>
      <c r="Q1908" t="s">
        <v>11166</v>
      </c>
      <c r="R1908" t="s">
        <v>78</v>
      </c>
      <c r="S1908" t="s">
        <v>79</v>
      </c>
      <c r="T1908">
        <v>28800000</v>
      </c>
      <c r="U1908" t="s">
        <v>80</v>
      </c>
      <c r="V1908" t="b">
        <v>0</v>
      </c>
      <c r="W1908">
        <v>1204507800000</v>
      </c>
      <c r="X1908">
        <v>3</v>
      </c>
      <c r="Y1908">
        <v>1.0000002000000001E-3</v>
      </c>
      <c r="Z1908">
        <v>3.3333339999999998</v>
      </c>
      <c r="AA1908">
        <v>1596159389</v>
      </c>
      <c r="AB1908">
        <v>3.1E-2</v>
      </c>
      <c r="AC1908">
        <v>3.1E-2</v>
      </c>
      <c r="AD1908" t="s">
        <v>11167</v>
      </c>
      <c r="AE1908">
        <v>2.8000000000000001E-2</v>
      </c>
      <c r="AF1908">
        <v>108000</v>
      </c>
      <c r="AG1908">
        <v>0.03</v>
      </c>
      <c r="AH1908">
        <v>2.9000000000000001E-2</v>
      </c>
      <c r="AI1908">
        <v>3.1E-2</v>
      </c>
      <c r="AJ1908">
        <v>0</v>
      </c>
      <c r="AK1908">
        <v>0</v>
      </c>
      <c r="AL1908" t="s">
        <v>82</v>
      </c>
      <c r="AM1908" t="s">
        <v>72</v>
      </c>
      <c r="AN1908">
        <v>2.8000000000000001E-2</v>
      </c>
      <c r="AO1908">
        <v>5815109</v>
      </c>
      <c r="AP1908">
        <v>16613799</v>
      </c>
      <c r="AQ1908">
        <v>1.2999999999999999E-2</v>
      </c>
      <c r="AR1908">
        <v>0.72222227000000006</v>
      </c>
      <c r="AS1908" t="s">
        <v>11168</v>
      </c>
      <c r="AT1908">
        <v>-2.5000002E-2</v>
      </c>
      <c r="AU1908">
        <v>-0.44642860000000001</v>
      </c>
      <c r="AV1908">
        <v>1.7999999999999999E-2</v>
      </c>
      <c r="AW1908">
        <v>5.6000000000000001E-2</v>
      </c>
      <c r="AZ1908">
        <v>4955760128</v>
      </c>
      <c r="BA1908">
        <v>0.1</v>
      </c>
      <c r="BB1908">
        <v>3.4028570000000001E-2</v>
      </c>
      <c r="BC1908">
        <v>-3.0285716000000001E-3</v>
      </c>
      <c r="BD1908">
        <v>-8.9000839999999998E-2</v>
      </c>
      <c r="BE1908">
        <v>3.0398602E-2</v>
      </c>
      <c r="BF1908">
        <v>6.0139779999999999E-4</v>
      </c>
      <c r="BG1908">
        <v>1.9783733000000001E-2</v>
      </c>
      <c r="BH1908">
        <v>153628560</v>
      </c>
      <c r="BI1908">
        <v>0.31</v>
      </c>
      <c r="BJ1908">
        <v>15</v>
      </c>
      <c r="BK1908">
        <v>0</v>
      </c>
      <c r="BL1908" t="b">
        <v>0</v>
      </c>
      <c r="BM1908">
        <v>3.1E-2</v>
      </c>
      <c r="BN1908">
        <v>1553266740</v>
      </c>
      <c r="BO1908">
        <v>1553266740</v>
      </c>
      <c r="BP1908">
        <v>1553266740</v>
      </c>
      <c r="BQ1908">
        <v>9.3939389999999996</v>
      </c>
      <c r="BR1908">
        <v>3.3E-3</v>
      </c>
    </row>
    <row r="1909" spans="1:70">
      <c r="A1909" t="s">
        <v>11169</v>
      </c>
      <c r="B1909" t="s">
        <v>11170</v>
      </c>
      <c r="C1909" t="str">
        <f t="shared" si="145"/>
        <v>萬裕科技</v>
      </c>
      <c r="D1909" t="str">
        <f t="shared" si="146"/>
        <v>Industrial Products</v>
      </c>
      <c r="E1909" t="str">
        <f t="shared" si="147"/>
        <v>工業製品</v>
      </c>
      <c r="F1909" t="str">
        <f t="shared" si="148"/>
        <v>Electronic components</v>
      </c>
      <c r="G1909" t="str">
        <f t="shared" si="149"/>
        <v>電子元件</v>
      </c>
      <c r="H1909" t="s">
        <v>68</v>
      </c>
      <c r="I1909" t="s">
        <v>69</v>
      </c>
      <c r="J1909" t="s">
        <v>70</v>
      </c>
      <c r="K1909" t="s">
        <v>71</v>
      </c>
      <c r="L1909" t="b">
        <v>0</v>
      </c>
      <c r="M1909" t="s">
        <v>72</v>
      </c>
      <c r="N1909" t="s">
        <v>73</v>
      </c>
      <c r="O1909" t="s">
        <v>74</v>
      </c>
      <c r="P1909" t="s">
        <v>11171</v>
      </c>
      <c r="Q1909" t="s">
        <v>11172</v>
      </c>
      <c r="R1909" t="s">
        <v>78</v>
      </c>
      <c r="S1909" t="s">
        <v>79</v>
      </c>
      <c r="T1909">
        <v>28800000</v>
      </c>
      <c r="U1909" t="s">
        <v>80</v>
      </c>
      <c r="V1909" t="b">
        <v>0</v>
      </c>
      <c r="W1909">
        <v>946949400000</v>
      </c>
      <c r="X1909">
        <v>3</v>
      </c>
      <c r="Y1909">
        <v>0</v>
      </c>
      <c r="Z1909">
        <v>0</v>
      </c>
      <c r="AA1909">
        <v>1595994475</v>
      </c>
      <c r="AB1909">
        <v>0.33500000000000002</v>
      </c>
      <c r="AC1909">
        <v>0.33500000000000002</v>
      </c>
      <c r="AD1909" t="s">
        <v>3941</v>
      </c>
      <c r="AE1909">
        <v>0.33500000000000002</v>
      </c>
      <c r="AF1909">
        <v>28000</v>
      </c>
      <c r="AG1909">
        <v>0.33500000000000002</v>
      </c>
      <c r="AH1909">
        <v>0.31</v>
      </c>
      <c r="AI1909">
        <v>0.35</v>
      </c>
      <c r="AJ1909">
        <v>0</v>
      </c>
      <c r="AK1909">
        <v>0</v>
      </c>
      <c r="AL1909" t="s">
        <v>82</v>
      </c>
      <c r="AM1909" t="s">
        <v>72</v>
      </c>
      <c r="AN1909">
        <v>0.33500000000000002</v>
      </c>
      <c r="AO1909">
        <v>280189</v>
      </c>
      <c r="AP1909">
        <v>313750</v>
      </c>
      <c r="AQ1909">
        <v>8.0000009999999996E-2</v>
      </c>
      <c r="AR1909">
        <v>0.31372556000000001</v>
      </c>
      <c r="AS1909" t="s">
        <v>11173</v>
      </c>
      <c r="AT1909">
        <v>-0.25499997000000002</v>
      </c>
      <c r="AU1909">
        <v>-0.43220334999999999</v>
      </c>
      <c r="AV1909">
        <v>0.255</v>
      </c>
      <c r="AW1909">
        <v>0.59</v>
      </c>
      <c r="AX1909">
        <v>0.01</v>
      </c>
      <c r="AY1909">
        <v>2.9850746000000001E-2</v>
      </c>
      <c r="AZ1909">
        <v>475548000</v>
      </c>
      <c r="BA1909">
        <v>2.859</v>
      </c>
      <c r="BB1909">
        <v>0.34300000000000003</v>
      </c>
      <c r="BC1909">
        <v>-7.9999860000000006E-3</v>
      </c>
      <c r="BD1909">
        <v>-2.3323574999999999E-2</v>
      </c>
      <c r="BE1909">
        <v>0.34013987000000001</v>
      </c>
      <c r="BF1909">
        <v>-5.1398575E-3</v>
      </c>
      <c r="BG1909">
        <v>-1.5111011000000001E-2</v>
      </c>
      <c r="BH1909">
        <v>159308576</v>
      </c>
      <c r="BI1909">
        <v>0.11717384</v>
      </c>
      <c r="BJ1909">
        <v>15</v>
      </c>
      <c r="BK1909">
        <v>0</v>
      </c>
      <c r="BL1909" t="b">
        <v>0</v>
      </c>
      <c r="BM1909">
        <v>0.33500000000000002</v>
      </c>
      <c r="BN1909">
        <v>1552575540</v>
      </c>
      <c r="BO1909">
        <v>1552575540</v>
      </c>
      <c r="BP1909">
        <v>1552575540</v>
      </c>
      <c r="BQ1909">
        <v>5.0451810000000004</v>
      </c>
      <c r="BR1909">
        <v>6.6400000000000001E-2</v>
      </c>
    </row>
    <row r="1910" spans="1:70">
      <c r="A1910" t="s">
        <v>11174</v>
      </c>
      <c r="B1910" t="s">
        <v>11175</v>
      </c>
      <c r="C1910" t="str">
        <f t="shared" si="145"/>
        <v>優庫資源</v>
      </c>
      <c r="D1910" t="str">
        <f t="shared" si="146"/>
        <v>Raw Materials</v>
      </c>
      <c r="E1910" t="str">
        <f t="shared" si="147"/>
        <v>原材料</v>
      </c>
      <c r="F1910" t="str">
        <f t="shared" si="148"/>
        <v>Steel and Aluminum</v>
      </c>
      <c r="G1910" t="str">
        <f t="shared" si="149"/>
        <v>鋼鐵鋁材</v>
      </c>
      <c r="H1910" t="s">
        <v>68</v>
      </c>
      <c r="I1910" t="s">
        <v>69</v>
      </c>
      <c r="J1910" t="s">
        <v>70</v>
      </c>
      <c r="K1910" t="s">
        <v>71</v>
      </c>
      <c r="L1910" t="b">
        <v>0</v>
      </c>
      <c r="M1910" t="s">
        <v>72</v>
      </c>
      <c r="N1910" t="s">
        <v>73</v>
      </c>
      <c r="O1910" t="s">
        <v>74</v>
      </c>
      <c r="P1910" t="s">
        <v>11176</v>
      </c>
      <c r="Q1910" t="s">
        <v>11177</v>
      </c>
      <c r="R1910" t="s">
        <v>78</v>
      </c>
      <c r="S1910" t="s">
        <v>79</v>
      </c>
      <c r="T1910">
        <v>28800000</v>
      </c>
      <c r="U1910" t="s">
        <v>80</v>
      </c>
      <c r="V1910" t="b">
        <v>0</v>
      </c>
      <c r="W1910">
        <v>1372815000000</v>
      </c>
      <c r="X1910">
        <v>3</v>
      </c>
      <c r="Y1910">
        <v>-2.0000040000000001E-3</v>
      </c>
      <c r="Z1910">
        <v>-1.8518555000000001</v>
      </c>
      <c r="AA1910">
        <v>1596005250</v>
      </c>
      <c r="AB1910">
        <v>0.106</v>
      </c>
      <c r="AC1910">
        <v>0.106</v>
      </c>
      <c r="AD1910" t="s">
        <v>11178</v>
      </c>
      <c r="AE1910">
        <v>0.106</v>
      </c>
      <c r="AF1910">
        <v>96000</v>
      </c>
      <c r="AG1910">
        <v>0.108</v>
      </c>
      <c r="AH1910">
        <v>9.8000000000000004E-2</v>
      </c>
      <c r="AI1910">
        <v>0.106</v>
      </c>
      <c r="AJ1910">
        <v>0</v>
      </c>
      <c r="AK1910">
        <v>0</v>
      </c>
      <c r="AL1910" t="s">
        <v>82</v>
      </c>
      <c r="AM1910" t="s">
        <v>83</v>
      </c>
      <c r="AN1910">
        <v>0.106</v>
      </c>
      <c r="AO1910">
        <v>249545</v>
      </c>
      <c r="AP1910">
        <v>57000</v>
      </c>
      <c r="AQ1910">
        <v>9.9999979999999995E-3</v>
      </c>
      <c r="AR1910">
        <v>0.10416664</v>
      </c>
      <c r="AS1910" t="s">
        <v>11179</v>
      </c>
      <c r="AT1910">
        <v>-1.044</v>
      </c>
      <c r="AU1910">
        <v>-0.90782609999999997</v>
      </c>
      <c r="AV1910">
        <v>9.6000000000000002E-2</v>
      </c>
      <c r="AW1910">
        <v>1.1499999999999999</v>
      </c>
      <c r="AZ1910">
        <v>1500000000</v>
      </c>
      <c r="BA1910">
        <v>8.2000000000000003E-2</v>
      </c>
      <c r="BB1910">
        <v>0.10961111</v>
      </c>
      <c r="BC1910">
        <v>-3.6111101999999999E-3</v>
      </c>
      <c r="BD1910">
        <v>-3.2944745999999997E-2</v>
      </c>
      <c r="BE1910">
        <v>0.13011806000000001</v>
      </c>
      <c r="BF1910">
        <v>-2.4118058000000001E-2</v>
      </c>
      <c r="BG1910">
        <v>-0.1853552</v>
      </c>
      <c r="BH1910">
        <v>159000000</v>
      </c>
      <c r="BI1910">
        <v>1.2926829</v>
      </c>
      <c r="BJ1910">
        <v>15</v>
      </c>
      <c r="BK1910">
        <v>0</v>
      </c>
      <c r="BL1910" t="b">
        <v>0</v>
      </c>
      <c r="BM1910">
        <v>0.106</v>
      </c>
      <c r="BN1910">
        <v>1553871540</v>
      </c>
      <c r="BO1910">
        <v>1553871540</v>
      </c>
      <c r="BP1910">
        <v>1553871540</v>
      </c>
      <c r="BQ1910">
        <v>4.7138350000000004</v>
      </c>
      <c r="BR1910">
        <v>2.2487E-2</v>
      </c>
    </row>
    <row r="1911" spans="1:70">
      <c r="A1911" t="s">
        <v>11180</v>
      </c>
      <c r="B1911" t="s">
        <v>11181</v>
      </c>
      <c r="C1911" t="str">
        <f t="shared" si="145"/>
        <v>富陽</v>
      </c>
      <c r="D1911" t="str">
        <f t="shared" si="146"/>
        <v>Real Estate Construction</v>
      </c>
      <c r="E1911" t="str">
        <f t="shared" si="147"/>
        <v>地產建築</v>
      </c>
      <c r="F1911" t="str">
        <f t="shared" si="148"/>
        <v>Property Management and Agent</v>
      </c>
      <c r="G1911" t="str">
        <f t="shared" si="149"/>
        <v>物業管理及代理</v>
      </c>
      <c r="H1911" t="s">
        <v>68</v>
      </c>
      <c r="I1911" t="s">
        <v>69</v>
      </c>
      <c r="J1911" t="s">
        <v>70</v>
      </c>
      <c r="K1911" t="s">
        <v>71</v>
      </c>
      <c r="L1911" t="b">
        <v>0</v>
      </c>
      <c r="M1911" t="s">
        <v>72</v>
      </c>
      <c r="N1911" t="s">
        <v>73</v>
      </c>
      <c r="O1911" t="s">
        <v>74</v>
      </c>
      <c r="P1911" t="s">
        <v>11182</v>
      </c>
      <c r="Q1911" t="s">
        <v>11183</v>
      </c>
      <c r="R1911" t="s">
        <v>78</v>
      </c>
      <c r="S1911" t="s">
        <v>79</v>
      </c>
      <c r="T1911">
        <v>28800000</v>
      </c>
      <c r="U1911" t="s">
        <v>80</v>
      </c>
      <c r="V1911" t="b">
        <v>0</v>
      </c>
      <c r="W1911">
        <v>1152063000000</v>
      </c>
      <c r="X1911">
        <v>3</v>
      </c>
      <c r="Y1911">
        <v>-1.9999980000000001E-2</v>
      </c>
      <c r="Z1911">
        <v>-3.1249970999999999</v>
      </c>
      <c r="AA1911">
        <v>1596095757</v>
      </c>
      <c r="AB1911">
        <v>0.62</v>
      </c>
      <c r="AC1911">
        <v>0.68</v>
      </c>
      <c r="AD1911" t="s">
        <v>7331</v>
      </c>
      <c r="AE1911">
        <v>0.61</v>
      </c>
      <c r="AF1911">
        <v>4000</v>
      </c>
      <c r="AG1911">
        <v>0.64</v>
      </c>
      <c r="AH1911">
        <v>0.56000000000000005</v>
      </c>
      <c r="AI1911">
        <v>0.62</v>
      </c>
      <c r="AJ1911">
        <v>0</v>
      </c>
      <c r="AK1911">
        <v>0</v>
      </c>
      <c r="AL1911" t="s">
        <v>82</v>
      </c>
      <c r="AM1911" t="s">
        <v>102</v>
      </c>
      <c r="AN1911">
        <v>0.61</v>
      </c>
      <c r="AO1911">
        <v>65790</v>
      </c>
      <c r="AP1911">
        <v>107550</v>
      </c>
      <c r="AQ1911">
        <v>0.41599999999999998</v>
      </c>
      <c r="AR1911">
        <v>2.0392158</v>
      </c>
      <c r="AS1911" t="s">
        <v>11184</v>
      </c>
      <c r="AT1911">
        <v>-0.18</v>
      </c>
      <c r="AU1911">
        <v>-0.22500001</v>
      </c>
      <c r="AV1911">
        <v>0.20399999999999999</v>
      </c>
      <c r="AW1911">
        <v>0.8</v>
      </c>
      <c r="AZ1911">
        <v>246183008</v>
      </c>
      <c r="BA1911">
        <v>3.3000000000000002E-2</v>
      </c>
      <c r="BB1911">
        <v>0.50828569999999995</v>
      </c>
      <c r="BC1911">
        <v>0.1117143</v>
      </c>
      <c r="BD1911">
        <v>0.21978644</v>
      </c>
      <c r="BE1911">
        <v>0.3953007</v>
      </c>
      <c r="BF1911">
        <v>0.22469932000000001</v>
      </c>
      <c r="BG1911">
        <v>0.56842630000000005</v>
      </c>
      <c r="BH1911">
        <v>152633472</v>
      </c>
      <c r="BI1911">
        <v>18.787880000000001</v>
      </c>
      <c r="BJ1911">
        <v>15</v>
      </c>
      <c r="BK1911">
        <v>0</v>
      </c>
      <c r="BL1911" t="b">
        <v>0</v>
      </c>
      <c r="BM1911">
        <v>0.62</v>
      </c>
      <c r="BN1911">
        <v>1553525940</v>
      </c>
      <c r="BO1911">
        <v>1553525940</v>
      </c>
      <c r="BP1911">
        <v>1553525940</v>
      </c>
      <c r="BR1911">
        <v>-2.7050000000000001E-2</v>
      </c>
    </row>
    <row r="1912" spans="1:70">
      <c r="A1912" t="s">
        <v>11185</v>
      </c>
      <c r="B1912" t="s">
        <v>11186</v>
      </c>
      <c r="C1912" t="str">
        <f t="shared" si="145"/>
        <v>森美控股</v>
      </c>
      <c r="D1912" t="str">
        <f t="shared" si="146"/>
        <v>Food and Beverage</v>
      </c>
      <c r="E1912" t="str">
        <f t="shared" si="147"/>
        <v>飲食相關</v>
      </c>
      <c r="F1912" t="str">
        <f t="shared" si="148"/>
        <v>Beverages</v>
      </c>
      <c r="G1912" t="str">
        <f t="shared" si="149"/>
        <v>飲品股</v>
      </c>
      <c r="H1912" t="s">
        <v>68</v>
      </c>
      <c r="I1912" t="s">
        <v>69</v>
      </c>
      <c r="J1912" t="s">
        <v>70</v>
      </c>
      <c r="K1912" t="s">
        <v>71</v>
      </c>
      <c r="L1912" t="b">
        <v>0</v>
      </c>
      <c r="M1912" t="s">
        <v>72</v>
      </c>
      <c r="N1912" t="s">
        <v>73</v>
      </c>
      <c r="O1912" t="s">
        <v>74</v>
      </c>
      <c r="P1912" t="s">
        <v>11187</v>
      </c>
      <c r="Q1912" t="s">
        <v>11188</v>
      </c>
      <c r="R1912" t="s">
        <v>78</v>
      </c>
      <c r="S1912" t="s">
        <v>79</v>
      </c>
      <c r="T1912">
        <v>28800000</v>
      </c>
      <c r="U1912" t="s">
        <v>80</v>
      </c>
      <c r="V1912" t="b">
        <v>0</v>
      </c>
      <c r="W1912">
        <v>1215653400000</v>
      </c>
      <c r="X1912">
        <v>3</v>
      </c>
      <c r="Y1912">
        <v>-5.0000026999999997E-3</v>
      </c>
      <c r="Z1912">
        <v>-4.3478279999999998</v>
      </c>
      <c r="AA1912">
        <v>1596089163</v>
      </c>
      <c r="AB1912">
        <v>0.11</v>
      </c>
      <c r="AC1912">
        <v>0.115</v>
      </c>
      <c r="AD1912" t="s">
        <v>11189</v>
      </c>
      <c r="AE1912">
        <v>0.109</v>
      </c>
      <c r="AF1912">
        <v>828000</v>
      </c>
      <c r="AG1912">
        <v>0.115</v>
      </c>
      <c r="AH1912">
        <v>0.11</v>
      </c>
      <c r="AI1912">
        <v>0.124</v>
      </c>
      <c r="AJ1912">
        <v>0</v>
      </c>
      <c r="AK1912">
        <v>0</v>
      </c>
      <c r="AL1912" t="s">
        <v>82</v>
      </c>
      <c r="AM1912" t="s">
        <v>102</v>
      </c>
      <c r="AN1912">
        <v>0.113</v>
      </c>
      <c r="AO1912">
        <v>301242</v>
      </c>
      <c r="AP1912">
        <v>247500</v>
      </c>
      <c r="AQ1912">
        <v>2.0999997999999999E-2</v>
      </c>
      <c r="AR1912">
        <v>0.23595503000000001</v>
      </c>
      <c r="AS1912" t="s">
        <v>11190</v>
      </c>
      <c r="AT1912">
        <v>-0.18499999</v>
      </c>
      <c r="AU1912">
        <v>-0.62711865</v>
      </c>
      <c r="AV1912">
        <v>8.8999999999999996E-2</v>
      </c>
      <c r="AW1912">
        <v>0.29499999999999998</v>
      </c>
      <c r="AX1912">
        <v>2E-3</v>
      </c>
      <c r="AY1912">
        <v>1.7391304999999999E-2</v>
      </c>
      <c r="AZ1912">
        <v>1347859968</v>
      </c>
      <c r="BA1912">
        <v>0.19700000000000001</v>
      </c>
      <c r="BB1912">
        <v>0.12422221999999999</v>
      </c>
      <c r="BC1912">
        <v>-1.4222220000000001E-2</v>
      </c>
      <c r="BD1912">
        <v>-0.114490144</v>
      </c>
      <c r="BE1912">
        <v>0.14804166999999999</v>
      </c>
      <c r="BF1912">
        <v>-3.8041666000000002E-2</v>
      </c>
      <c r="BG1912">
        <v>-0.25696594</v>
      </c>
      <c r="BH1912">
        <v>148264592</v>
      </c>
      <c r="BI1912">
        <v>0.55837566000000005</v>
      </c>
      <c r="BJ1912">
        <v>15</v>
      </c>
      <c r="BK1912">
        <v>0</v>
      </c>
      <c r="BL1912" t="b">
        <v>0</v>
      </c>
      <c r="BM1912">
        <v>0.11</v>
      </c>
      <c r="BN1912">
        <v>1549641540</v>
      </c>
      <c r="BO1912">
        <v>1549641540</v>
      </c>
      <c r="BP1912">
        <v>1549641540</v>
      </c>
      <c r="BR1912">
        <v>-2.0277590000000001</v>
      </c>
    </row>
    <row r="1913" spans="1:70">
      <c r="A1913" t="s">
        <v>11191</v>
      </c>
      <c r="B1913" t="s">
        <v>11192</v>
      </c>
      <c r="C1913" t="str">
        <f t="shared" si="145"/>
        <v>象興國際</v>
      </c>
      <c r="D1913" t="str">
        <f t="shared" si="146"/>
        <v>Transportation, logistics and infrastructure</v>
      </c>
      <c r="E1913" t="str">
        <f t="shared" si="147"/>
        <v>運輸、物流及基建</v>
      </c>
      <c r="F1913" t="str">
        <f t="shared" si="148"/>
        <v xml:space="preserve">Shipping </v>
      </c>
      <c r="G1913" t="str">
        <f t="shared" si="149"/>
        <v>航運</v>
      </c>
      <c r="H1913" t="s">
        <v>68</v>
      </c>
      <c r="I1913" t="s">
        <v>69</v>
      </c>
      <c r="J1913" t="s">
        <v>70</v>
      </c>
      <c r="K1913" t="s">
        <v>71</v>
      </c>
      <c r="L1913" t="b">
        <v>0</v>
      </c>
      <c r="M1913" t="s">
        <v>72</v>
      </c>
      <c r="N1913" t="s">
        <v>73</v>
      </c>
      <c r="O1913" t="s">
        <v>74</v>
      </c>
      <c r="P1913" t="s">
        <v>11193</v>
      </c>
      <c r="Q1913" t="s">
        <v>11194</v>
      </c>
      <c r="R1913" t="s">
        <v>78</v>
      </c>
      <c r="S1913" t="s">
        <v>79</v>
      </c>
      <c r="T1913">
        <v>28800000</v>
      </c>
      <c r="U1913" t="s">
        <v>80</v>
      </c>
      <c r="V1913" t="b">
        <v>0</v>
      </c>
      <c r="W1913">
        <v>1499391000000</v>
      </c>
      <c r="X1913">
        <v>3</v>
      </c>
      <c r="Y1913">
        <v>4.9999950000000001E-3</v>
      </c>
      <c r="Z1913">
        <v>3.1645539</v>
      </c>
      <c r="AA1913">
        <v>1596077463</v>
      </c>
      <c r="AB1913">
        <v>0.16300000000000001</v>
      </c>
      <c r="AC1913">
        <v>0.16300000000000001</v>
      </c>
      <c r="AD1913" t="s">
        <v>11195</v>
      </c>
      <c r="AE1913">
        <v>0.153</v>
      </c>
      <c r="AF1913">
        <v>100000</v>
      </c>
      <c r="AG1913">
        <v>0.158</v>
      </c>
      <c r="AH1913">
        <v>0.157</v>
      </c>
      <c r="AI1913">
        <v>0.17199999999999999</v>
      </c>
      <c r="AL1913" t="s">
        <v>82</v>
      </c>
      <c r="AM1913" t="s">
        <v>102</v>
      </c>
      <c r="AN1913">
        <v>0.154</v>
      </c>
      <c r="AO1913">
        <v>828615</v>
      </c>
      <c r="AP1913">
        <v>2442500</v>
      </c>
      <c r="AQ1913">
        <v>1.2999996999999999E-2</v>
      </c>
      <c r="AR1913">
        <v>8.6666640000000003E-2</v>
      </c>
      <c r="AS1913" t="s">
        <v>11196</v>
      </c>
      <c r="AT1913">
        <v>-0.23200001000000001</v>
      </c>
      <c r="AU1913">
        <v>-0.58734180000000002</v>
      </c>
      <c r="AV1913">
        <v>0.15</v>
      </c>
      <c r="AW1913">
        <v>0.39500000000000002</v>
      </c>
      <c r="AZ1913">
        <v>1000000000</v>
      </c>
      <c r="BB1913">
        <v>0.18097142999999999</v>
      </c>
      <c r="BC1913">
        <v>-1.7971425999999999E-2</v>
      </c>
      <c r="BD1913">
        <v>-9.9305324E-2</v>
      </c>
      <c r="BE1913">
        <v>0.20723076000000001</v>
      </c>
      <c r="BF1913">
        <v>-4.4230760000000001E-2</v>
      </c>
      <c r="BG1913">
        <v>-0.21343723000000001</v>
      </c>
      <c r="BH1913">
        <v>163000000</v>
      </c>
      <c r="BJ1913">
        <v>15</v>
      </c>
      <c r="BK1913">
        <v>0</v>
      </c>
      <c r="BL1913" t="b">
        <v>0</v>
      </c>
      <c r="BM1913">
        <v>0.16300000000000001</v>
      </c>
    </row>
    <row r="1914" spans="1:70">
      <c r="A1914" t="s">
        <v>11197</v>
      </c>
      <c r="B1914" t="s">
        <v>11198</v>
      </c>
      <c r="C1914" t="str">
        <f t="shared" si="145"/>
        <v>新維國際控股</v>
      </c>
      <c r="D1914" t="str">
        <f t="shared" si="146"/>
        <v>Information Technology</v>
      </c>
      <c r="E1914" t="str">
        <f t="shared" si="147"/>
        <v>資訊科技</v>
      </c>
      <c r="F1914" t="str">
        <f t="shared" si="148"/>
        <v>E-commerce and Internet</v>
      </c>
      <c r="G1914" t="str">
        <f t="shared" si="149"/>
        <v>電子商貿及互聯網</v>
      </c>
      <c r="H1914" t="s">
        <v>68</v>
      </c>
      <c r="I1914" t="s">
        <v>69</v>
      </c>
      <c r="J1914" t="s">
        <v>70</v>
      </c>
      <c r="K1914" t="s">
        <v>71</v>
      </c>
      <c r="L1914" t="b">
        <v>0</v>
      </c>
      <c r="M1914" t="s">
        <v>72</v>
      </c>
      <c r="N1914" t="s">
        <v>73</v>
      </c>
      <c r="O1914" t="s">
        <v>74</v>
      </c>
      <c r="P1914" t="s">
        <v>11199</v>
      </c>
      <c r="Q1914" t="s">
        <v>11200</v>
      </c>
      <c r="R1914" t="s">
        <v>78</v>
      </c>
      <c r="S1914" t="s">
        <v>79</v>
      </c>
      <c r="T1914">
        <v>28800000</v>
      </c>
      <c r="U1914" t="s">
        <v>80</v>
      </c>
      <c r="V1914" t="b">
        <v>0</v>
      </c>
      <c r="W1914">
        <v>965179800000</v>
      </c>
      <c r="X1914">
        <v>3</v>
      </c>
      <c r="Y1914">
        <v>-3.0000024E-3</v>
      </c>
      <c r="Z1914">
        <v>-6.97675</v>
      </c>
      <c r="AA1914">
        <v>1596095969</v>
      </c>
      <c r="AB1914">
        <v>0.04</v>
      </c>
      <c r="AC1914">
        <v>4.1000000000000002E-2</v>
      </c>
      <c r="AD1914" t="s">
        <v>11201</v>
      </c>
      <c r="AE1914">
        <v>0.04</v>
      </c>
      <c r="AF1914">
        <v>1052000</v>
      </c>
      <c r="AG1914">
        <v>4.2999999999999997E-2</v>
      </c>
      <c r="AH1914">
        <v>0.04</v>
      </c>
      <c r="AI1914">
        <v>0.06</v>
      </c>
      <c r="AJ1914">
        <v>0</v>
      </c>
      <c r="AK1914">
        <v>0</v>
      </c>
      <c r="AL1914" t="s">
        <v>82</v>
      </c>
      <c r="AM1914" t="s">
        <v>72</v>
      </c>
      <c r="AN1914">
        <v>4.1000000000000002E-2</v>
      </c>
      <c r="AO1914">
        <v>21900958</v>
      </c>
      <c r="AP1914">
        <v>1201250</v>
      </c>
      <c r="AQ1914">
        <v>6.9999993000000003E-3</v>
      </c>
      <c r="AR1914">
        <v>0.21212118999999999</v>
      </c>
      <c r="AS1914" t="s">
        <v>11202</v>
      </c>
      <c r="AT1914">
        <v>-0.155</v>
      </c>
      <c r="AU1914">
        <v>-0.79487180000000002</v>
      </c>
      <c r="AV1914">
        <v>3.3000000000000002E-2</v>
      </c>
      <c r="AW1914">
        <v>0.19500000000000001</v>
      </c>
      <c r="AZ1914">
        <v>3679280128</v>
      </c>
      <c r="BA1914">
        <v>4.2000000000000003E-2</v>
      </c>
      <c r="BB1914">
        <v>4.5685716000000001E-2</v>
      </c>
      <c r="BC1914">
        <v>-5.6857169999999999E-3</v>
      </c>
      <c r="BD1914">
        <v>-0.12445284</v>
      </c>
      <c r="BE1914">
        <v>6.3160839999999996E-2</v>
      </c>
      <c r="BF1914">
        <v>-2.3160838E-2</v>
      </c>
      <c r="BG1914">
        <v>-0.36669617999999998</v>
      </c>
      <c r="BH1914">
        <v>147171200</v>
      </c>
      <c r="BI1914">
        <v>0.95238096000000005</v>
      </c>
      <c r="BJ1914">
        <v>15</v>
      </c>
      <c r="BK1914">
        <v>0</v>
      </c>
      <c r="BL1914" t="b">
        <v>0</v>
      </c>
      <c r="BM1914">
        <v>0.04</v>
      </c>
      <c r="BN1914">
        <v>1549900740</v>
      </c>
      <c r="BO1914">
        <v>1549900740</v>
      </c>
      <c r="BP1914">
        <v>1549900740</v>
      </c>
      <c r="BR1914">
        <v>-2.6200000000000001E-2</v>
      </c>
    </row>
    <row r="1915" spans="1:70">
      <c r="A1915" t="s">
        <v>11203</v>
      </c>
      <c r="B1915" t="s">
        <v>11204</v>
      </c>
      <c r="C1915" t="str">
        <f t="shared" si="145"/>
        <v>PF GROUP</v>
      </c>
      <c r="D1915" t="str">
        <f t="shared" si="146"/>
        <v>Financial</v>
      </c>
      <c r="E1915" t="str">
        <f t="shared" si="147"/>
        <v>金融</v>
      </c>
      <c r="F1915" t="str">
        <f t="shared" si="148"/>
        <v>Other financial services</v>
      </c>
      <c r="G1915" t="str">
        <f t="shared" si="149"/>
        <v>其他金融服務</v>
      </c>
      <c r="H1915" t="s">
        <v>68</v>
      </c>
      <c r="I1915" t="s">
        <v>69</v>
      </c>
      <c r="J1915" t="s">
        <v>70</v>
      </c>
      <c r="K1915" t="s">
        <v>71</v>
      </c>
      <c r="L1915" t="b">
        <v>0</v>
      </c>
      <c r="M1915" t="s">
        <v>72</v>
      </c>
      <c r="N1915" t="s">
        <v>73</v>
      </c>
      <c r="O1915" t="s">
        <v>74</v>
      </c>
      <c r="P1915" t="s">
        <v>11205</v>
      </c>
      <c r="Q1915" t="s">
        <v>11206</v>
      </c>
      <c r="R1915" t="s">
        <v>78</v>
      </c>
      <c r="S1915" t="s">
        <v>79</v>
      </c>
      <c r="T1915">
        <v>28800000</v>
      </c>
      <c r="U1915" t="s">
        <v>80</v>
      </c>
      <c r="V1915" t="b">
        <v>0</v>
      </c>
      <c r="W1915">
        <v>1483666200000</v>
      </c>
      <c r="X1915">
        <v>3</v>
      </c>
      <c r="Y1915">
        <v>-1.0000020000000001E-3</v>
      </c>
      <c r="Z1915">
        <v>-1.2658252999999999</v>
      </c>
      <c r="AA1915">
        <v>1596158400</v>
      </c>
      <c r="AB1915">
        <v>7.8E-2</v>
      </c>
      <c r="AC1915">
        <v>7.8E-2</v>
      </c>
      <c r="AD1915" t="s">
        <v>11207</v>
      </c>
      <c r="AE1915">
        <v>7.8E-2</v>
      </c>
      <c r="AF1915">
        <v>40000</v>
      </c>
      <c r="AG1915">
        <v>7.9000000000000001E-2</v>
      </c>
      <c r="AH1915">
        <v>7.5999999999999998E-2</v>
      </c>
      <c r="AI1915">
        <v>7.9000000000000001E-2</v>
      </c>
      <c r="AJ1915">
        <v>0</v>
      </c>
      <c r="AK1915">
        <v>0</v>
      </c>
      <c r="AL1915" t="s">
        <v>82</v>
      </c>
      <c r="AM1915" t="s">
        <v>72</v>
      </c>
      <c r="AN1915">
        <v>7.8E-2</v>
      </c>
      <c r="AO1915">
        <v>1349384</v>
      </c>
      <c r="AP1915">
        <v>266250</v>
      </c>
      <c r="AQ1915">
        <v>4.1000000000000002E-2</v>
      </c>
      <c r="AR1915">
        <v>1.1081082</v>
      </c>
      <c r="AS1915" t="s">
        <v>11208</v>
      </c>
      <c r="AT1915">
        <v>-3.1999998000000002E-2</v>
      </c>
      <c r="AU1915">
        <v>-0.29090907999999999</v>
      </c>
      <c r="AV1915">
        <v>3.6999999999999998E-2</v>
      </c>
      <c r="AW1915">
        <v>0.11</v>
      </c>
      <c r="AX1915">
        <v>2.5000000000000001E-2</v>
      </c>
      <c r="AY1915">
        <v>0.31645570000000001</v>
      </c>
      <c r="AZ1915">
        <v>2000000000</v>
      </c>
      <c r="BA1915">
        <v>0.122</v>
      </c>
      <c r="BB1915">
        <v>7.2314285000000006E-2</v>
      </c>
      <c r="BC1915">
        <v>5.6857169999999999E-3</v>
      </c>
      <c r="BD1915">
        <v>7.862508E-2</v>
      </c>
      <c r="BE1915">
        <v>7.0090910000000006E-2</v>
      </c>
      <c r="BF1915">
        <v>7.9090889999999994E-3</v>
      </c>
      <c r="BG1915">
        <v>0.11284044</v>
      </c>
      <c r="BH1915">
        <v>156000000</v>
      </c>
      <c r="BI1915">
        <v>0.63934429999999998</v>
      </c>
      <c r="BJ1915">
        <v>15</v>
      </c>
      <c r="BK1915">
        <v>0</v>
      </c>
      <c r="BL1915" t="b">
        <v>0</v>
      </c>
      <c r="BM1915">
        <v>7.8E-2</v>
      </c>
      <c r="BN1915">
        <v>1550073540</v>
      </c>
      <c r="BO1915">
        <v>1550073540</v>
      </c>
      <c r="BP1915">
        <v>1550073540</v>
      </c>
    </row>
    <row r="1916" spans="1:70">
      <c r="A1916" t="s">
        <v>11209</v>
      </c>
      <c r="B1916" t="s">
        <v>11210</v>
      </c>
      <c r="C1916" t="str">
        <f t="shared" si="145"/>
        <v>安域亞洲</v>
      </c>
      <c r="D1916" t="str">
        <f t="shared" si="146"/>
        <v>Energy</v>
      </c>
      <c r="E1916" t="str">
        <f t="shared" si="147"/>
        <v>能源</v>
      </c>
      <c r="F1916" t="str">
        <f t="shared" si="148"/>
        <v>Coal industry related</v>
      </c>
      <c r="G1916" t="str">
        <f t="shared" si="149"/>
        <v>煤業相關</v>
      </c>
      <c r="H1916" t="s">
        <v>68</v>
      </c>
      <c r="I1916" t="s">
        <v>69</v>
      </c>
      <c r="J1916" t="s">
        <v>70</v>
      </c>
      <c r="K1916" t="s">
        <v>71</v>
      </c>
      <c r="L1916" t="b">
        <v>0</v>
      </c>
      <c r="M1916" t="s">
        <v>72</v>
      </c>
      <c r="N1916" t="s">
        <v>73</v>
      </c>
      <c r="O1916" t="s">
        <v>74</v>
      </c>
      <c r="P1916" t="s">
        <v>11211</v>
      </c>
      <c r="Q1916" t="s">
        <v>11212</v>
      </c>
      <c r="R1916" t="s">
        <v>78</v>
      </c>
      <c r="S1916" t="s">
        <v>79</v>
      </c>
      <c r="T1916">
        <v>28800000</v>
      </c>
      <c r="U1916" t="s">
        <v>80</v>
      </c>
      <c r="V1916" t="b">
        <v>0</v>
      </c>
      <c r="W1916">
        <v>1007515800000</v>
      </c>
      <c r="X1916">
        <v>3</v>
      </c>
      <c r="Y1916">
        <v>0</v>
      </c>
      <c r="Z1916">
        <v>0</v>
      </c>
      <c r="AA1916">
        <v>1595836784</v>
      </c>
      <c r="AB1916">
        <v>0.30499999999999999</v>
      </c>
      <c r="AC1916">
        <v>0.30499999999999999</v>
      </c>
      <c r="AD1916" t="s">
        <v>11213</v>
      </c>
      <c r="AE1916">
        <v>0.27</v>
      </c>
      <c r="AF1916">
        <v>22800</v>
      </c>
      <c r="AG1916">
        <v>0.30499999999999999</v>
      </c>
      <c r="AH1916">
        <v>0.28999999999999998</v>
      </c>
      <c r="AI1916">
        <v>0.4</v>
      </c>
      <c r="AJ1916">
        <v>0</v>
      </c>
      <c r="AK1916">
        <v>0</v>
      </c>
      <c r="AL1916" t="s">
        <v>82</v>
      </c>
      <c r="AM1916" t="s">
        <v>83</v>
      </c>
      <c r="AN1916">
        <v>0.27500000000000002</v>
      </c>
      <c r="AO1916">
        <v>21544</v>
      </c>
      <c r="AP1916">
        <v>9850</v>
      </c>
      <c r="AQ1916">
        <v>3.4999995999999998E-2</v>
      </c>
      <c r="AR1916">
        <v>0.12962961000000001</v>
      </c>
      <c r="AS1916" t="s">
        <v>11214</v>
      </c>
      <c r="AT1916">
        <v>-0.37582100000000002</v>
      </c>
      <c r="AU1916">
        <v>-0.55201142999999997</v>
      </c>
      <c r="AV1916">
        <v>0.27</v>
      </c>
      <c r="AW1916">
        <v>0.68082100000000001</v>
      </c>
      <c r="AZ1916">
        <v>513175008</v>
      </c>
      <c r="BA1916">
        <v>2.5999999999999999E-2</v>
      </c>
      <c r="BB1916">
        <v>0.31041667000000001</v>
      </c>
      <c r="BC1916">
        <v>-5.4166615000000003E-3</v>
      </c>
      <c r="BD1916">
        <v>-1.7449646999999999E-2</v>
      </c>
      <c r="BE1916">
        <v>0.35189256000000002</v>
      </c>
      <c r="BF1916">
        <v>-4.6892554000000003E-2</v>
      </c>
      <c r="BG1916">
        <v>-0.13325814999999999</v>
      </c>
      <c r="BH1916">
        <v>156518384</v>
      </c>
      <c r="BI1916">
        <v>11.730769</v>
      </c>
      <c r="BJ1916">
        <v>15</v>
      </c>
      <c r="BK1916">
        <v>0</v>
      </c>
      <c r="BL1916" t="b">
        <v>0</v>
      </c>
      <c r="BM1916">
        <v>0.30499999999999999</v>
      </c>
      <c r="BN1916">
        <v>1561561140</v>
      </c>
      <c r="BO1916">
        <v>1561561140</v>
      </c>
      <c r="BP1916">
        <v>1561561140</v>
      </c>
      <c r="BR1916">
        <v>-0.30318099999999998</v>
      </c>
    </row>
    <row r="1917" spans="1:70">
      <c r="A1917" t="s">
        <v>11215</v>
      </c>
      <c r="B1917" t="s">
        <v>11216</v>
      </c>
      <c r="C1917" t="str">
        <f t="shared" si="145"/>
        <v>亞積邦租賃</v>
      </c>
      <c r="D1917" t="str">
        <f t="shared" si="146"/>
        <v>Transportation, logistics and infrastructure</v>
      </c>
      <c r="E1917" t="str">
        <f t="shared" si="147"/>
        <v>運輸、物流及基建</v>
      </c>
      <c r="F1917" t="str">
        <f t="shared" si="148"/>
        <v>Infrastructure</v>
      </c>
      <c r="G1917" t="str">
        <f t="shared" si="149"/>
        <v>基建</v>
      </c>
      <c r="H1917" t="s">
        <v>68</v>
      </c>
      <c r="I1917" t="s">
        <v>69</v>
      </c>
      <c r="J1917" t="s">
        <v>70</v>
      </c>
      <c r="K1917" t="s">
        <v>71</v>
      </c>
      <c r="L1917" t="b">
        <v>0</v>
      </c>
      <c r="M1917" t="s">
        <v>72</v>
      </c>
      <c r="N1917" t="s">
        <v>73</v>
      </c>
      <c r="O1917" t="s">
        <v>74</v>
      </c>
      <c r="P1917" t="s">
        <v>11217</v>
      </c>
      <c r="Q1917" t="s">
        <v>11218</v>
      </c>
      <c r="R1917" t="s">
        <v>78</v>
      </c>
      <c r="S1917" t="s">
        <v>79</v>
      </c>
      <c r="T1917">
        <v>28800000</v>
      </c>
      <c r="U1917" t="s">
        <v>80</v>
      </c>
      <c r="V1917" t="b">
        <v>0</v>
      </c>
      <c r="W1917">
        <v>1460079000000</v>
      </c>
      <c r="X1917">
        <v>3</v>
      </c>
      <c r="Y1917">
        <v>1.0000020000000001E-3</v>
      </c>
      <c r="Z1917">
        <v>0.56818294999999996</v>
      </c>
      <c r="AA1917">
        <v>1596091245</v>
      </c>
      <c r="AB1917">
        <v>0.17699999999999999</v>
      </c>
      <c r="AC1917">
        <v>0.18099999999999999</v>
      </c>
      <c r="AD1917" t="s">
        <v>11219</v>
      </c>
      <c r="AE1917">
        <v>0.17699999999999999</v>
      </c>
      <c r="AF1917">
        <v>32000</v>
      </c>
      <c r="AG1917">
        <v>0.17599999999999999</v>
      </c>
      <c r="AH1917">
        <v>0.17</v>
      </c>
      <c r="AI1917">
        <v>0.187</v>
      </c>
      <c r="AJ1917">
        <v>0</v>
      </c>
      <c r="AK1917">
        <v>0</v>
      </c>
      <c r="AL1917" t="s">
        <v>82</v>
      </c>
      <c r="AM1917" t="s">
        <v>72</v>
      </c>
      <c r="AN1917">
        <v>0.18099999999999999</v>
      </c>
      <c r="AO1917">
        <v>143151</v>
      </c>
      <c r="AP1917">
        <v>51500</v>
      </c>
      <c r="AQ1917">
        <v>0.115</v>
      </c>
      <c r="AR1917">
        <v>1.8548387</v>
      </c>
      <c r="AS1917" t="s">
        <v>11220</v>
      </c>
      <c r="AT1917">
        <v>-0.11299998999999999</v>
      </c>
      <c r="AU1917">
        <v>-0.38965514000000001</v>
      </c>
      <c r="AV1917">
        <v>6.2E-2</v>
      </c>
      <c r="AW1917">
        <v>0.28999999999999998</v>
      </c>
      <c r="AX1917">
        <v>4.0000000000000001E-3</v>
      </c>
      <c r="AY1917">
        <v>2.2727272999999999E-2</v>
      </c>
      <c r="AZ1917">
        <v>864000000</v>
      </c>
      <c r="BA1917">
        <v>0.25600000000000001</v>
      </c>
      <c r="BB1917">
        <v>0.20041666999999999</v>
      </c>
      <c r="BC1917">
        <v>-2.3416668000000002E-2</v>
      </c>
      <c r="BD1917">
        <v>-0.11683992</v>
      </c>
      <c r="BE1917">
        <v>0.17589584</v>
      </c>
      <c r="BF1917">
        <v>1.1041611E-3</v>
      </c>
      <c r="BG1917">
        <v>6.2773576999999997E-3</v>
      </c>
      <c r="BH1917">
        <v>152928000</v>
      </c>
      <c r="BI1917">
        <v>0.69140625</v>
      </c>
      <c r="BJ1917">
        <v>15</v>
      </c>
      <c r="BK1917">
        <v>0</v>
      </c>
      <c r="BL1917" t="b">
        <v>0</v>
      </c>
      <c r="BM1917">
        <v>0.17699999999999999</v>
      </c>
    </row>
    <row r="1918" spans="1:70">
      <c r="A1918" t="s">
        <v>11221</v>
      </c>
      <c r="B1918" t="s">
        <v>11222</v>
      </c>
      <c r="C1918" t="str">
        <f t="shared" si="145"/>
        <v>杭品生活科技</v>
      </c>
      <c r="D1918" t="str">
        <f t="shared" si="146"/>
        <v>Consumer Goods Manufacturing</v>
      </c>
      <c r="E1918" t="str">
        <f t="shared" si="147"/>
        <v>消費品製造</v>
      </c>
      <c r="F1918" t="str">
        <f t="shared" si="148"/>
        <v>Textile and Clothing</v>
      </c>
      <c r="G1918" t="str">
        <f t="shared" si="149"/>
        <v>紡織製衣</v>
      </c>
      <c r="H1918" t="s">
        <v>68</v>
      </c>
      <c r="I1918" t="s">
        <v>69</v>
      </c>
      <c r="J1918" t="s">
        <v>70</v>
      </c>
      <c r="K1918" t="s">
        <v>71</v>
      </c>
      <c r="L1918" t="b">
        <v>0</v>
      </c>
      <c r="M1918" t="s">
        <v>72</v>
      </c>
      <c r="N1918" t="s">
        <v>73</v>
      </c>
      <c r="O1918" t="s">
        <v>74</v>
      </c>
      <c r="P1918" t="s">
        <v>11223</v>
      </c>
      <c r="Q1918" t="s">
        <v>11224</v>
      </c>
      <c r="R1918" t="s">
        <v>78</v>
      </c>
      <c r="S1918" t="s">
        <v>79</v>
      </c>
      <c r="T1918">
        <v>28800000</v>
      </c>
      <c r="U1918" t="s">
        <v>80</v>
      </c>
      <c r="V1918" t="b">
        <v>0</v>
      </c>
      <c r="W1918">
        <v>1286242200000</v>
      </c>
      <c r="X1918">
        <v>3</v>
      </c>
      <c r="Y1918">
        <v>0</v>
      </c>
      <c r="Z1918">
        <v>0</v>
      </c>
      <c r="AA1918">
        <v>1595921788</v>
      </c>
      <c r="AB1918">
        <v>0.24</v>
      </c>
      <c r="AC1918">
        <v>0.24</v>
      </c>
      <c r="AD1918" t="s">
        <v>10228</v>
      </c>
      <c r="AE1918">
        <v>0.24</v>
      </c>
      <c r="AF1918">
        <v>4000</v>
      </c>
      <c r="AG1918">
        <v>0.24</v>
      </c>
      <c r="AH1918">
        <v>0.2</v>
      </c>
      <c r="AI1918">
        <v>0.3</v>
      </c>
      <c r="AJ1918">
        <v>0</v>
      </c>
      <c r="AK1918">
        <v>0</v>
      </c>
      <c r="AL1918" t="s">
        <v>82</v>
      </c>
      <c r="AM1918" t="s">
        <v>72</v>
      </c>
      <c r="AN1918">
        <v>0.24</v>
      </c>
      <c r="AO1918">
        <v>70845</v>
      </c>
      <c r="AP1918">
        <v>45000</v>
      </c>
      <c r="AQ1918">
        <v>5.9999986999999998E-2</v>
      </c>
      <c r="AR1918">
        <v>0.33333325000000003</v>
      </c>
      <c r="AS1918" t="s">
        <v>11225</v>
      </c>
      <c r="AT1918">
        <v>-0.45999997999999997</v>
      </c>
      <c r="AU1918">
        <v>-0.65714280000000003</v>
      </c>
      <c r="AV1918">
        <v>0.18</v>
      </c>
      <c r="AW1918">
        <v>0.7</v>
      </c>
      <c r="AX1918">
        <v>0</v>
      </c>
      <c r="AY1918">
        <v>0</v>
      </c>
      <c r="AZ1918">
        <v>655926976</v>
      </c>
      <c r="BA1918">
        <v>0.14399999999999999</v>
      </c>
      <c r="BB1918">
        <v>0.2288</v>
      </c>
      <c r="BC1918">
        <v>1.1199996E-2</v>
      </c>
      <c r="BD1918">
        <v>4.895103E-2</v>
      </c>
      <c r="BE1918">
        <v>0.24368532000000001</v>
      </c>
      <c r="BF1918">
        <v>-3.6853253999999998E-3</v>
      </c>
      <c r="BG1918">
        <v>-1.5123296499999999E-2</v>
      </c>
      <c r="BH1918">
        <v>157422464</v>
      </c>
      <c r="BI1918">
        <v>1.6666666999999999</v>
      </c>
      <c r="BJ1918">
        <v>15</v>
      </c>
      <c r="BK1918">
        <v>0</v>
      </c>
      <c r="BL1918" t="b">
        <v>0</v>
      </c>
      <c r="BM1918">
        <v>0.24</v>
      </c>
      <c r="BR1918">
        <v>-3.6600000000000001E-2</v>
      </c>
    </row>
    <row r="1919" spans="1:70">
      <c r="A1919" t="s">
        <v>11226</v>
      </c>
      <c r="B1919" t="s">
        <v>11227</v>
      </c>
      <c r="C1919" t="str">
        <f t="shared" si="145"/>
        <v>昇捷控股</v>
      </c>
      <c r="D1919" t="str">
        <f t="shared" si="146"/>
        <v>Real Estate Construction</v>
      </c>
      <c r="E1919" t="str">
        <f t="shared" si="147"/>
        <v>地產建築</v>
      </c>
      <c r="F1919" t="str">
        <f t="shared" si="148"/>
        <v>Building Construction</v>
      </c>
      <c r="G1919" t="str">
        <f t="shared" si="149"/>
        <v>樓宇建造</v>
      </c>
      <c r="H1919" t="s">
        <v>68</v>
      </c>
      <c r="I1919" t="s">
        <v>69</v>
      </c>
      <c r="J1919" t="s">
        <v>70</v>
      </c>
      <c r="K1919" t="s">
        <v>71</v>
      </c>
      <c r="L1919" t="b">
        <v>0</v>
      </c>
      <c r="M1919" t="s">
        <v>72</v>
      </c>
      <c r="N1919" t="s">
        <v>73</v>
      </c>
      <c r="O1919" t="s">
        <v>74</v>
      </c>
      <c r="P1919" t="s">
        <v>11228</v>
      </c>
      <c r="Q1919" t="s">
        <v>11229</v>
      </c>
      <c r="R1919" t="s">
        <v>78</v>
      </c>
      <c r="S1919" t="s">
        <v>79</v>
      </c>
      <c r="T1919">
        <v>28800000</v>
      </c>
      <c r="U1919" t="s">
        <v>80</v>
      </c>
      <c r="V1919" t="b">
        <v>0</v>
      </c>
      <c r="W1919">
        <v>946949400000</v>
      </c>
      <c r="X1919">
        <v>3</v>
      </c>
      <c r="Y1919">
        <v>0</v>
      </c>
      <c r="Z1919">
        <v>0</v>
      </c>
      <c r="AA1919">
        <v>1596080143</v>
      </c>
      <c r="AB1919">
        <v>0.37</v>
      </c>
      <c r="AC1919">
        <v>0.37</v>
      </c>
      <c r="AD1919" t="s">
        <v>4894</v>
      </c>
      <c r="AE1919">
        <v>0.37</v>
      </c>
      <c r="AF1919">
        <v>80000</v>
      </c>
      <c r="AG1919">
        <v>0.37</v>
      </c>
      <c r="AH1919">
        <v>0.35499999999999998</v>
      </c>
      <c r="AI1919">
        <v>0.37</v>
      </c>
      <c r="AJ1919">
        <v>0</v>
      </c>
      <c r="AK1919">
        <v>0</v>
      </c>
      <c r="AL1919" t="s">
        <v>82</v>
      </c>
      <c r="AM1919" t="s">
        <v>72</v>
      </c>
      <c r="AN1919">
        <v>0.37</v>
      </c>
      <c r="AO1919">
        <v>133645</v>
      </c>
      <c r="AP1919">
        <v>140500</v>
      </c>
      <c r="AQ1919">
        <v>0.11500001</v>
      </c>
      <c r="AR1919">
        <v>0.45098041999999999</v>
      </c>
      <c r="AS1919" t="s">
        <v>11230</v>
      </c>
      <c r="AT1919">
        <v>-0.25</v>
      </c>
      <c r="AU1919">
        <v>-0.40322580000000002</v>
      </c>
      <c r="AV1919">
        <v>0.255</v>
      </c>
      <c r="AW1919">
        <v>0.62</v>
      </c>
      <c r="AX1919">
        <v>0</v>
      </c>
      <c r="AY1919">
        <v>0</v>
      </c>
      <c r="AZ1919">
        <v>424849984</v>
      </c>
      <c r="BA1919">
        <v>0.28899999999999998</v>
      </c>
      <c r="BB1919">
        <v>0.36342856000000001</v>
      </c>
      <c r="BC1919">
        <v>6.5714420000000003E-3</v>
      </c>
      <c r="BD1919">
        <v>1.8081797E-2</v>
      </c>
      <c r="BE1919">
        <v>0.34674825999999997</v>
      </c>
      <c r="BF1919">
        <v>2.3251741999999999E-2</v>
      </c>
      <c r="BG1919">
        <v>6.7056550000000006E-2</v>
      </c>
      <c r="BH1919">
        <v>157194496</v>
      </c>
      <c r="BI1919">
        <v>1.2802768</v>
      </c>
      <c r="BJ1919">
        <v>15</v>
      </c>
      <c r="BK1919">
        <v>0</v>
      </c>
      <c r="BL1919" t="b">
        <v>0</v>
      </c>
      <c r="BM1919">
        <v>0.37</v>
      </c>
      <c r="BN1919">
        <v>1553612340</v>
      </c>
      <c r="BO1919">
        <v>1553612340</v>
      </c>
      <c r="BP1919">
        <v>1553612340</v>
      </c>
      <c r="BQ1919">
        <v>4.2045455</v>
      </c>
      <c r="BR1919">
        <v>8.7999999999999995E-2</v>
      </c>
    </row>
    <row r="1920" spans="1:70">
      <c r="A1920" t="s">
        <v>11231</v>
      </c>
      <c r="B1920" t="s">
        <v>11232</v>
      </c>
      <c r="C1920" t="str">
        <f t="shared" si="145"/>
        <v>彌明生活百貨</v>
      </c>
      <c r="D1920" t="str">
        <f t="shared" si="146"/>
        <v>Consumer Service</v>
      </c>
      <c r="E1920" t="str">
        <f t="shared" si="147"/>
        <v>消費者服務業</v>
      </c>
      <c r="F1920" t="str">
        <f t="shared" si="148"/>
        <v>Makeup and Cosmetics</v>
      </c>
      <c r="G1920" t="str">
        <f t="shared" si="149"/>
        <v>化妝美容</v>
      </c>
      <c r="H1920" t="s">
        <v>68</v>
      </c>
      <c r="I1920" t="s">
        <v>69</v>
      </c>
      <c r="J1920" t="s">
        <v>70</v>
      </c>
      <c r="K1920" t="s">
        <v>71</v>
      </c>
      <c r="L1920" t="b">
        <v>0</v>
      </c>
      <c r="M1920" t="s">
        <v>72</v>
      </c>
      <c r="N1920" t="s">
        <v>73</v>
      </c>
      <c r="O1920" t="s">
        <v>74</v>
      </c>
      <c r="P1920" t="s">
        <v>11233</v>
      </c>
      <c r="Q1920" t="s">
        <v>11234</v>
      </c>
      <c r="R1920" t="s">
        <v>78</v>
      </c>
      <c r="S1920" t="s">
        <v>79</v>
      </c>
      <c r="T1920">
        <v>28800000</v>
      </c>
      <c r="U1920" t="s">
        <v>80</v>
      </c>
      <c r="V1920" t="b">
        <v>0</v>
      </c>
      <c r="W1920">
        <v>1518399000000</v>
      </c>
      <c r="X1920">
        <v>3</v>
      </c>
      <c r="Y1920">
        <v>-6.9999993000000003E-3</v>
      </c>
      <c r="Z1920">
        <v>-4.9999995000000004</v>
      </c>
      <c r="AA1920">
        <v>1596159388</v>
      </c>
      <c r="AB1920">
        <v>0.13300000000000001</v>
      </c>
      <c r="AC1920">
        <v>0.13200000000000001</v>
      </c>
      <c r="AD1920" t="s">
        <v>11235</v>
      </c>
      <c r="AE1920">
        <v>0.13100000000000001</v>
      </c>
      <c r="AF1920">
        <v>30000</v>
      </c>
      <c r="AG1920">
        <v>0.14000000000000001</v>
      </c>
      <c r="AH1920">
        <v>0.13500000000000001</v>
      </c>
      <c r="AI1920">
        <v>0.14000000000000001</v>
      </c>
      <c r="AJ1920">
        <v>0</v>
      </c>
      <c r="AK1920">
        <v>0</v>
      </c>
      <c r="AL1920" t="s">
        <v>82</v>
      </c>
      <c r="AM1920" t="s">
        <v>72</v>
      </c>
      <c r="AN1920">
        <v>0.13100000000000001</v>
      </c>
      <c r="AO1920">
        <v>290307</v>
      </c>
      <c r="AP1920">
        <v>247500</v>
      </c>
      <c r="AQ1920">
        <v>3.0000059999999999E-3</v>
      </c>
      <c r="AR1920">
        <v>2.3076969999999999E-2</v>
      </c>
      <c r="AS1920" t="s">
        <v>11236</v>
      </c>
      <c r="AT1920">
        <v>-0.16199999000000001</v>
      </c>
      <c r="AU1920">
        <v>-0.54915250000000004</v>
      </c>
      <c r="AV1920">
        <v>0.13</v>
      </c>
      <c r="AW1920">
        <v>0.29499999999999998</v>
      </c>
      <c r="AX1920">
        <v>6.0000000000000001E-3</v>
      </c>
      <c r="AY1920">
        <v>4.2857144E-2</v>
      </c>
      <c r="AZ1920">
        <v>1120000000</v>
      </c>
      <c r="BA1920">
        <v>0.112</v>
      </c>
      <c r="BB1920">
        <v>0.14862858000000001</v>
      </c>
      <c r="BC1920">
        <v>-1.5628576000000002E-2</v>
      </c>
      <c r="BD1920">
        <v>-0.10515189</v>
      </c>
      <c r="BE1920">
        <v>0.18227972000000001</v>
      </c>
      <c r="BF1920">
        <v>-4.9279719999999999E-2</v>
      </c>
      <c r="BG1920">
        <v>-0.27035218</v>
      </c>
      <c r="BH1920">
        <v>148960000</v>
      </c>
      <c r="BI1920">
        <v>1.1875</v>
      </c>
      <c r="BJ1920">
        <v>15</v>
      </c>
      <c r="BK1920">
        <v>0</v>
      </c>
      <c r="BL1920" t="b">
        <v>0</v>
      </c>
      <c r="BM1920">
        <v>0.13300000000000001</v>
      </c>
      <c r="BN1920">
        <v>1550073540</v>
      </c>
      <c r="BO1920">
        <v>1550073540</v>
      </c>
      <c r="BP1920">
        <v>1550073540</v>
      </c>
    </row>
    <row r="1921" spans="1:70">
      <c r="A1921" t="s">
        <v>11237</v>
      </c>
      <c r="B1921" t="s">
        <v>11238</v>
      </c>
      <c r="C1921" t="str">
        <f t="shared" ref="C1921:C1984" si="150">VLOOKUP($A1921,sectors,2,FALSE)</f>
        <v>新興印刷</v>
      </c>
      <c r="D1921" t="str">
        <f t="shared" ref="D1921:D1984" si="151">VLOOKUP($A1921,sectors,4,FALSE)</f>
        <v>Industry</v>
      </c>
      <c r="E1921" t="str">
        <f t="shared" ref="E1921:E1984" si="152">VLOOKUP($A1921,sectors,5,FALSE)</f>
        <v>工業</v>
      </c>
      <c r="F1921" t="str">
        <f t="shared" ref="F1921:F1984" si="153">VLOOKUP($A1921,sectors,7,FALSE)</f>
        <v>Printing and Packaging</v>
      </c>
      <c r="G1921" t="str">
        <f t="shared" ref="G1921:G1984" si="154">VLOOKUP($A1921,sectors,8,FALSE)</f>
        <v>印刷及包裝</v>
      </c>
      <c r="H1921" t="s">
        <v>68</v>
      </c>
      <c r="I1921" t="s">
        <v>69</v>
      </c>
      <c r="J1921" t="s">
        <v>70</v>
      </c>
      <c r="K1921" t="s">
        <v>71</v>
      </c>
      <c r="L1921" t="b">
        <v>0</v>
      </c>
      <c r="M1921" t="s">
        <v>72</v>
      </c>
      <c r="N1921" t="s">
        <v>73</v>
      </c>
      <c r="O1921" t="s">
        <v>74</v>
      </c>
      <c r="P1921" t="s">
        <v>11239</v>
      </c>
      <c r="Q1921" t="s">
        <v>11240</v>
      </c>
      <c r="R1921" t="s">
        <v>78</v>
      </c>
      <c r="S1921" t="s">
        <v>79</v>
      </c>
      <c r="T1921">
        <v>28800000</v>
      </c>
      <c r="U1921" t="s">
        <v>80</v>
      </c>
      <c r="V1921" t="b">
        <v>0</v>
      </c>
      <c r="W1921">
        <v>1510795800000</v>
      </c>
      <c r="X1921">
        <v>3</v>
      </c>
      <c r="Y1921">
        <v>0</v>
      </c>
      <c r="Z1921">
        <v>0</v>
      </c>
      <c r="AA1921">
        <v>1595836504</v>
      </c>
      <c r="AB1921">
        <v>0.32500000000000001</v>
      </c>
      <c r="AC1921">
        <v>0.32500000000000001</v>
      </c>
      <c r="AD1921" t="s">
        <v>11241</v>
      </c>
      <c r="AE1921">
        <v>0.32500000000000001</v>
      </c>
      <c r="AF1921">
        <v>4000</v>
      </c>
      <c r="AG1921">
        <v>0.32500000000000001</v>
      </c>
      <c r="AH1921">
        <v>0.32</v>
      </c>
      <c r="AI1921">
        <v>0.37</v>
      </c>
      <c r="AJ1921">
        <v>0</v>
      </c>
      <c r="AK1921">
        <v>0</v>
      </c>
      <c r="AL1921" t="s">
        <v>82</v>
      </c>
      <c r="AM1921" t="s">
        <v>72</v>
      </c>
      <c r="AN1921">
        <v>0.32500000000000001</v>
      </c>
      <c r="AO1921">
        <v>79545</v>
      </c>
      <c r="AP1921">
        <v>54000</v>
      </c>
      <c r="AQ1921">
        <v>8.8999990000000001E-2</v>
      </c>
      <c r="AR1921">
        <v>0.37711860000000003</v>
      </c>
      <c r="AS1921" t="s">
        <v>11242</v>
      </c>
      <c r="AT1921">
        <v>-0.155</v>
      </c>
      <c r="AU1921">
        <v>-0.3229167</v>
      </c>
      <c r="AV1921">
        <v>0.23599999999999999</v>
      </c>
      <c r="AW1921">
        <v>0.48</v>
      </c>
      <c r="AX1921">
        <v>3.5000000000000003E-2</v>
      </c>
      <c r="AY1921">
        <v>0.10769231</v>
      </c>
      <c r="AZ1921">
        <v>480000000</v>
      </c>
      <c r="BA1921">
        <v>0.64100000000000001</v>
      </c>
      <c r="BB1921">
        <v>0.34888887000000002</v>
      </c>
      <c r="BC1921">
        <v>-2.3888886000000002E-2</v>
      </c>
      <c r="BD1921">
        <v>-6.8471334999999994E-2</v>
      </c>
      <c r="BE1921">
        <v>0.37017359999999999</v>
      </c>
      <c r="BF1921">
        <v>-4.5173615E-2</v>
      </c>
      <c r="BG1921">
        <v>-0.12203359599999999</v>
      </c>
      <c r="BH1921">
        <v>156000000</v>
      </c>
      <c r="BI1921">
        <v>0.50702029999999998</v>
      </c>
      <c r="BJ1921">
        <v>15</v>
      </c>
      <c r="BK1921">
        <v>0</v>
      </c>
      <c r="BL1921" t="b">
        <v>0</v>
      </c>
      <c r="BM1921">
        <v>0.32500000000000001</v>
      </c>
      <c r="BN1921">
        <v>1550678340</v>
      </c>
      <c r="BO1921">
        <v>1550678340</v>
      </c>
      <c r="BP1921">
        <v>1550678340</v>
      </c>
    </row>
    <row r="1922" spans="1:70">
      <c r="A1922" t="s">
        <v>11243</v>
      </c>
      <c r="B1922" t="s">
        <v>11244</v>
      </c>
      <c r="C1922" t="str">
        <f t="shared" si="150"/>
        <v>智美體育</v>
      </c>
      <c r="D1922" t="str">
        <f t="shared" si="151"/>
        <v>Meida and Communications</v>
      </c>
      <c r="E1922" t="str">
        <f t="shared" si="152"/>
        <v>傳理</v>
      </c>
      <c r="F1922" t="str">
        <f t="shared" si="153"/>
        <v>Advertisement</v>
      </c>
      <c r="G1922" t="str">
        <f t="shared" si="154"/>
        <v>廣告</v>
      </c>
      <c r="H1922" t="s">
        <v>68</v>
      </c>
      <c r="I1922" t="s">
        <v>69</v>
      </c>
      <c r="J1922" t="s">
        <v>70</v>
      </c>
      <c r="K1922" t="s">
        <v>71</v>
      </c>
      <c r="L1922" t="b">
        <v>0</v>
      </c>
      <c r="M1922" t="s">
        <v>72</v>
      </c>
      <c r="N1922" t="s">
        <v>73</v>
      </c>
      <c r="O1922" t="s">
        <v>74</v>
      </c>
      <c r="P1922" t="s">
        <v>11245</v>
      </c>
      <c r="Q1922" t="s">
        <v>11246</v>
      </c>
      <c r="R1922" t="s">
        <v>78</v>
      </c>
      <c r="S1922" t="s">
        <v>79</v>
      </c>
      <c r="T1922">
        <v>28800000</v>
      </c>
      <c r="U1922" t="s">
        <v>80</v>
      </c>
      <c r="V1922" t="b">
        <v>0</v>
      </c>
      <c r="W1922">
        <v>1373506200000</v>
      </c>
      <c r="X1922">
        <v>3</v>
      </c>
      <c r="Y1922">
        <v>0</v>
      </c>
      <c r="Z1922">
        <v>0</v>
      </c>
      <c r="AA1922">
        <v>1595577383</v>
      </c>
      <c r="AB1922">
        <v>9.7000000000000003E-2</v>
      </c>
      <c r="AC1922">
        <v>9.7000000000000003E-2</v>
      </c>
      <c r="AD1922" t="s">
        <v>11247</v>
      </c>
      <c r="AE1922">
        <v>9.0999999999999998E-2</v>
      </c>
      <c r="AF1922">
        <v>136000</v>
      </c>
      <c r="AG1922">
        <v>9.7000000000000003E-2</v>
      </c>
      <c r="AH1922">
        <v>8.6999999999999994E-2</v>
      </c>
      <c r="AI1922">
        <v>0.106</v>
      </c>
      <c r="AJ1922">
        <v>0</v>
      </c>
      <c r="AK1922">
        <v>0</v>
      </c>
      <c r="AL1922" t="s">
        <v>82</v>
      </c>
      <c r="AM1922" t="s">
        <v>102</v>
      </c>
      <c r="AN1922">
        <v>9.6000000000000002E-2</v>
      </c>
      <c r="AO1922">
        <v>760692</v>
      </c>
      <c r="AP1922">
        <v>164500</v>
      </c>
      <c r="AQ1922">
        <v>2.5000006000000002E-2</v>
      </c>
      <c r="AR1922">
        <v>0.34722233000000002</v>
      </c>
      <c r="AS1922" t="s">
        <v>11248</v>
      </c>
      <c r="AT1922">
        <v>-0.21299999999999999</v>
      </c>
      <c r="AU1922">
        <v>-0.68709679999999995</v>
      </c>
      <c r="AV1922">
        <v>7.1999999999999995E-2</v>
      </c>
      <c r="AW1922">
        <v>0.31</v>
      </c>
      <c r="AX1922">
        <v>8.9999999999999993E-3</v>
      </c>
      <c r="AY1922">
        <v>9.2783495999999993E-2</v>
      </c>
      <c r="AZ1922">
        <v>1592940032</v>
      </c>
      <c r="BA1922">
        <v>0.11</v>
      </c>
      <c r="BB1922">
        <v>0.10591428999999999</v>
      </c>
      <c r="BC1922">
        <v>-8.9142839999999997E-3</v>
      </c>
      <c r="BD1922">
        <v>-8.4165080000000003E-2</v>
      </c>
      <c r="BE1922">
        <v>0.13276922999999999</v>
      </c>
      <c r="BF1922">
        <v>-3.5769224000000002E-2</v>
      </c>
      <c r="BG1922">
        <v>-0.26940900000000001</v>
      </c>
      <c r="BH1922">
        <v>154515184</v>
      </c>
      <c r="BI1922">
        <v>0.88181823000000004</v>
      </c>
      <c r="BJ1922">
        <v>15</v>
      </c>
      <c r="BK1922">
        <v>0</v>
      </c>
      <c r="BL1922" t="b">
        <v>0</v>
      </c>
      <c r="BM1922">
        <v>9.7000000000000003E-2</v>
      </c>
      <c r="BQ1922">
        <v>1.3484583999999999</v>
      </c>
      <c r="BR1922">
        <v>7.1933999999999998E-2</v>
      </c>
    </row>
    <row r="1923" spans="1:70">
      <c r="A1923" t="s">
        <v>11249</v>
      </c>
      <c r="B1923" t="s">
        <v>11250</v>
      </c>
      <c r="C1923" t="str">
        <f t="shared" si="150"/>
        <v>童園國際</v>
      </c>
      <c r="D1923" t="str">
        <f t="shared" si="151"/>
        <v>Consumer Goods Manufacturing</v>
      </c>
      <c r="E1923" t="str">
        <f t="shared" si="152"/>
        <v>消費品製造</v>
      </c>
      <c r="F1923" t="str">
        <f t="shared" si="153"/>
        <v>Toys</v>
      </c>
      <c r="G1923" t="str">
        <f t="shared" si="154"/>
        <v>玩具</v>
      </c>
      <c r="H1923" t="s">
        <v>68</v>
      </c>
      <c r="I1923" t="s">
        <v>69</v>
      </c>
      <c r="J1923" t="s">
        <v>70</v>
      </c>
      <c r="K1923" t="s">
        <v>71</v>
      </c>
      <c r="L1923" t="b">
        <v>0</v>
      </c>
      <c r="M1923" t="s">
        <v>72</v>
      </c>
      <c r="N1923" t="s">
        <v>73</v>
      </c>
      <c r="O1923" t="s">
        <v>74</v>
      </c>
      <c r="P1923" t="s">
        <v>11251</v>
      </c>
      <c r="Q1923" t="s">
        <v>11252</v>
      </c>
      <c r="R1923" t="s">
        <v>78</v>
      </c>
      <c r="S1923" t="s">
        <v>79</v>
      </c>
      <c r="T1923">
        <v>28800000</v>
      </c>
      <c r="U1923" t="s">
        <v>80</v>
      </c>
      <c r="V1923" t="b">
        <v>0</v>
      </c>
      <c r="W1923">
        <v>1505957400000</v>
      </c>
      <c r="X1923">
        <v>3</v>
      </c>
      <c r="Y1923">
        <v>4.9999950000000001E-3</v>
      </c>
      <c r="Z1923">
        <v>3.2258034000000002</v>
      </c>
      <c r="AA1923">
        <v>1596096542</v>
      </c>
      <c r="AB1923">
        <v>0.16</v>
      </c>
      <c r="AC1923">
        <v>0.16900000000000001</v>
      </c>
      <c r="AD1923" t="s">
        <v>11253</v>
      </c>
      <c r="AE1923">
        <v>0.16</v>
      </c>
      <c r="AF1923">
        <v>105000</v>
      </c>
      <c r="AG1923">
        <v>0.155</v>
      </c>
      <c r="AH1923">
        <v>0.151</v>
      </c>
      <c r="AI1923">
        <v>0.16900000000000001</v>
      </c>
      <c r="AJ1923">
        <v>0</v>
      </c>
      <c r="AK1923">
        <v>0</v>
      </c>
      <c r="AL1923" t="s">
        <v>82</v>
      </c>
      <c r="AM1923" t="s">
        <v>72</v>
      </c>
      <c r="AN1923">
        <v>0.16900000000000001</v>
      </c>
      <c r="AO1923">
        <v>370923</v>
      </c>
      <c r="AP1923">
        <v>140000</v>
      </c>
      <c r="AQ1923">
        <v>6.9999989999999998E-2</v>
      </c>
      <c r="AR1923">
        <v>0.77777770000000002</v>
      </c>
      <c r="AS1923" t="s">
        <v>11254</v>
      </c>
      <c r="AT1923">
        <v>-0.20000002</v>
      </c>
      <c r="AU1923">
        <v>-0.55555560000000004</v>
      </c>
      <c r="AV1923">
        <v>0.09</v>
      </c>
      <c r="AW1923">
        <v>0.36</v>
      </c>
      <c r="AZ1923">
        <v>1000000000</v>
      </c>
      <c r="BA1923">
        <v>0.14299999999999999</v>
      </c>
      <c r="BB1923">
        <v>0.15185714</v>
      </c>
      <c r="BC1923">
        <v>8.1428590000000006E-3</v>
      </c>
      <c r="BD1923">
        <v>5.3621835999999999E-2</v>
      </c>
      <c r="BE1923">
        <v>0.13990909000000001</v>
      </c>
      <c r="BF1923">
        <v>2.0090908000000001E-2</v>
      </c>
      <c r="BG1923">
        <v>0.14359973000000001</v>
      </c>
      <c r="BH1923">
        <v>161032000</v>
      </c>
      <c r="BI1923">
        <v>1.118881</v>
      </c>
      <c r="BJ1923">
        <v>15</v>
      </c>
      <c r="BK1923">
        <v>0</v>
      </c>
      <c r="BL1923" t="b">
        <v>0</v>
      </c>
      <c r="BM1923">
        <v>0.16</v>
      </c>
      <c r="BN1923">
        <v>1562770740</v>
      </c>
      <c r="BO1923">
        <v>1562770740</v>
      </c>
      <c r="BP1923">
        <v>1562770740</v>
      </c>
    </row>
    <row r="1924" spans="1:70">
      <c r="A1924" t="s">
        <v>11255</v>
      </c>
      <c r="B1924" t="s">
        <v>11256</v>
      </c>
      <c r="C1924" t="str">
        <f t="shared" si="150"/>
        <v>金威醫療</v>
      </c>
      <c r="D1924" t="str">
        <f t="shared" si="151"/>
        <v>Medicine</v>
      </c>
      <c r="E1924" t="str">
        <f t="shared" si="152"/>
        <v>醫藥</v>
      </c>
      <c r="F1924" t="str">
        <f t="shared" si="153"/>
        <v>Pharmaceutical</v>
      </c>
      <c r="G1924" t="str">
        <f t="shared" si="154"/>
        <v>醫藥股</v>
      </c>
      <c r="H1924" t="s">
        <v>68</v>
      </c>
      <c r="I1924" t="s">
        <v>69</v>
      </c>
      <c r="J1924" t="s">
        <v>70</v>
      </c>
      <c r="K1924" t="s">
        <v>71</v>
      </c>
      <c r="L1924" t="b">
        <v>0</v>
      </c>
      <c r="M1924" t="s">
        <v>72</v>
      </c>
      <c r="N1924" t="s">
        <v>73</v>
      </c>
      <c r="O1924" t="s">
        <v>74</v>
      </c>
      <c r="P1924" t="s">
        <v>11257</v>
      </c>
      <c r="Q1924" t="s">
        <v>11258</v>
      </c>
      <c r="R1924" t="s">
        <v>78</v>
      </c>
      <c r="S1924" t="s">
        <v>79</v>
      </c>
      <c r="T1924">
        <v>28800000</v>
      </c>
      <c r="U1924" t="s">
        <v>80</v>
      </c>
      <c r="V1924" t="b">
        <v>0</v>
      </c>
      <c r="W1924">
        <v>1020994200000</v>
      </c>
      <c r="X1924">
        <v>3</v>
      </c>
      <c r="Y1924">
        <v>2.0000003000000001E-3</v>
      </c>
      <c r="Z1924">
        <v>3.6363642</v>
      </c>
      <c r="AA1924">
        <v>1596087608</v>
      </c>
      <c r="AB1924">
        <v>5.7000000000000002E-2</v>
      </c>
      <c r="AC1924">
        <v>5.7000000000000002E-2</v>
      </c>
      <c r="AD1924" t="s">
        <v>4923</v>
      </c>
      <c r="AE1924">
        <v>5.5E-2</v>
      </c>
      <c r="AF1924">
        <v>640000</v>
      </c>
      <c r="AG1924">
        <v>5.5E-2</v>
      </c>
      <c r="AH1924">
        <v>5.5E-2</v>
      </c>
      <c r="AI1924">
        <v>5.7000000000000002E-2</v>
      </c>
      <c r="AJ1924">
        <v>0</v>
      </c>
      <c r="AK1924">
        <v>0</v>
      </c>
      <c r="AL1924" t="s">
        <v>82</v>
      </c>
      <c r="AM1924" t="s">
        <v>72</v>
      </c>
      <c r="AN1924">
        <v>5.5E-2</v>
      </c>
      <c r="AO1924">
        <v>557392</v>
      </c>
      <c r="AP1924">
        <v>269147</v>
      </c>
      <c r="AQ1924">
        <v>6.0000009999999996E-3</v>
      </c>
      <c r="AR1924">
        <v>0.11764708</v>
      </c>
      <c r="AS1924" t="s">
        <v>11259</v>
      </c>
      <c r="AT1924">
        <v>-0.17599999999999999</v>
      </c>
      <c r="AU1924">
        <v>-0.75536484000000004</v>
      </c>
      <c r="AV1924">
        <v>5.0999999999999997E-2</v>
      </c>
      <c r="AW1924">
        <v>0.23300000000000001</v>
      </c>
      <c r="AZ1924">
        <v>2818249984</v>
      </c>
      <c r="BA1924">
        <v>2.7E-2</v>
      </c>
      <c r="BB1924">
        <v>5.7428571999999997E-2</v>
      </c>
      <c r="BC1924">
        <v>-4.285723E-4</v>
      </c>
      <c r="BD1924">
        <v>-7.4627017999999998E-3</v>
      </c>
      <c r="BE1924">
        <v>6.2748250000000005E-2</v>
      </c>
      <c r="BF1924">
        <v>-5.7482532999999997E-3</v>
      </c>
      <c r="BG1924">
        <v>-9.1608179999999997E-2</v>
      </c>
      <c r="BH1924">
        <v>160640256</v>
      </c>
      <c r="BI1924">
        <v>2.1111111999999999</v>
      </c>
      <c r="BJ1924">
        <v>15</v>
      </c>
      <c r="BK1924">
        <v>0</v>
      </c>
      <c r="BL1924" t="b">
        <v>0</v>
      </c>
      <c r="BM1924">
        <v>5.7000000000000002E-2</v>
      </c>
      <c r="BN1924">
        <v>1549900740</v>
      </c>
      <c r="BO1924">
        <v>1549900740</v>
      </c>
      <c r="BP1924">
        <v>1549900740</v>
      </c>
      <c r="BR1924">
        <v>-1.7600000000000001E-2</v>
      </c>
    </row>
    <row r="1925" spans="1:70">
      <c r="A1925" t="s">
        <v>11260</v>
      </c>
      <c r="B1925" t="s">
        <v>11261</v>
      </c>
      <c r="C1925" t="str">
        <f t="shared" si="150"/>
        <v>華和控股</v>
      </c>
      <c r="D1925" t="str">
        <f t="shared" si="151"/>
        <v>Real Estate Construction</v>
      </c>
      <c r="E1925" t="str">
        <f t="shared" si="152"/>
        <v>地產建築</v>
      </c>
      <c r="F1925" t="str">
        <f t="shared" si="153"/>
        <v>Building Construction</v>
      </c>
      <c r="G1925" t="str">
        <f t="shared" si="154"/>
        <v>樓宇建造</v>
      </c>
      <c r="H1925" t="s">
        <v>68</v>
      </c>
      <c r="I1925" t="s">
        <v>69</v>
      </c>
      <c r="J1925" t="s">
        <v>70</v>
      </c>
      <c r="K1925" t="s">
        <v>71</v>
      </c>
      <c r="L1925" t="b">
        <v>0</v>
      </c>
      <c r="M1925" t="s">
        <v>72</v>
      </c>
      <c r="N1925" t="s">
        <v>73</v>
      </c>
      <c r="O1925" t="s">
        <v>74</v>
      </c>
      <c r="P1925" t="s">
        <v>11262</v>
      </c>
      <c r="Q1925" t="s">
        <v>11263</v>
      </c>
      <c r="R1925" t="s">
        <v>78</v>
      </c>
      <c r="S1925" t="s">
        <v>79</v>
      </c>
      <c r="T1925">
        <v>28800000</v>
      </c>
      <c r="U1925" t="s">
        <v>80</v>
      </c>
      <c r="V1925" t="b">
        <v>0</v>
      </c>
      <c r="W1925">
        <v>1579224600000</v>
      </c>
      <c r="X1925">
        <v>3</v>
      </c>
      <c r="Y1925">
        <v>0</v>
      </c>
      <c r="Z1925">
        <v>0</v>
      </c>
      <c r="AA1925">
        <v>1596161123</v>
      </c>
      <c r="AB1925">
        <v>0.158</v>
      </c>
      <c r="AC1925">
        <v>0.158</v>
      </c>
      <c r="AD1925" t="s">
        <v>11264</v>
      </c>
      <c r="AE1925">
        <v>0.158</v>
      </c>
      <c r="AF1925">
        <v>60000</v>
      </c>
      <c r="AG1925">
        <v>0.158</v>
      </c>
      <c r="AH1925">
        <v>0.156</v>
      </c>
      <c r="AI1925">
        <v>0.159</v>
      </c>
      <c r="AL1925" t="s">
        <v>82</v>
      </c>
      <c r="AM1925" t="s">
        <v>72</v>
      </c>
      <c r="AN1925">
        <v>0.158</v>
      </c>
      <c r="AO1925">
        <v>3461076</v>
      </c>
      <c r="AP1925">
        <v>1003750</v>
      </c>
      <c r="AQ1925">
        <v>6.0000119999999999E-3</v>
      </c>
      <c r="AR1925">
        <v>3.9473765000000001E-2</v>
      </c>
      <c r="AS1925" t="s">
        <v>11265</v>
      </c>
      <c r="AT1925">
        <v>-2.6320000000000001</v>
      </c>
      <c r="AU1925">
        <v>-0.94336914999999999</v>
      </c>
      <c r="AV1925">
        <v>0.152</v>
      </c>
      <c r="AW1925">
        <v>2.79</v>
      </c>
      <c r="AZ1925">
        <v>1000000000</v>
      </c>
      <c r="BA1925">
        <v>0.23599999999999999</v>
      </c>
      <c r="BB1925">
        <v>0.16834286000000001</v>
      </c>
      <c r="BC1925">
        <v>-1.0342851E-2</v>
      </c>
      <c r="BD1925">
        <v>-6.1439204999999997E-2</v>
      </c>
      <c r="BE1925">
        <v>0.69241005</v>
      </c>
      <c r="BF1925">
        <v>-0.53441006000000002</v>
      </c>
      <c r="BG1925">
        <v>-0.77181153999999996</v>
      </c>
      <c r="BH1925">
        <v>158000000</v>
      </c>
      <c r="BI1925">
        <v>0.66949150000000002</v>
      </c>
      <c r="BJ1925">
        <v>15</v>
      </c>
      <c r="BK1925">
        <v>0</v>
      </c>
      <c r="BL1925" t="b">
        <v>0</v>
      </c>
      <c r="BM1925">
        <v>0.158</v>
      </c>
    </row>
    <row r="1926" spans="1:70">
      <c r="A1926" t="s">
        <v>11266</v>
      </c>
      <c r="B1926" t="s">
        <v>11267</v>
      </c>
      <c r="C1926" t="str">
        <f t="shared" si="150"/>
        <v>易生活控股</v>
      </c>
      <c r="D1926" t="str">
        <f t="shared" si="151"/>
        <v>Energy</v>
      </c>
      <c r="E1926" t="str">
        <f t="shared" si="152"/>
        <v>能源</v>
      </c>
      <c r="F1926" t="str">
        <f t="shared" si="153"/>
        <v>Coal industry related</v>
      </c>
      <c r="G1926" t="str">
        <f t="shared" si="154"/>
        <v>煤業相關</v>
      </c>
      <c r="H1926" t="s">
        <v>68</v>
      </c>
      <c r="I1926" t="s">
        <v>69</v>
      </c>
      <c r="J1926" t="s">
        <v>70</v>
      </c>
      <c r="K1926" t="s">
        <v>71</v>
      </c>
      <c r="L1926" t="b">
        <v>0</v>
      </c>
      <c r="M1926" t="s">
        <v>72</v>
      </c>
      <c r="N1926" t="s">
        <v>73</v>
      </c>
      <c r="O1926" t="s">
        <v>74</v>
      </c>
      <c r="P1926" t="s">
        <v>11268</v>
      </c>
      <c r="Q1926" t="s">
        <v>11269</v>
      </c>
      <c r="R1926" t="s">
        <v>78</v>
      </c>
      <c r="S1926" t="s">
        <v>79</v>
      </c>
      <c r="T1926">
        <v>28800000</v>
      </c>
      <c r="U1926" t="s">
        <v>80</v>
      </c>
      <c r="V1926" t="b">
        <v>0</v>
      </c>
      <c r="W1926">
        <v>1018402200000</v>
      </c>
      <c r="X1926">
        <v>3</v>
      </c>
      <c r="Y1926">
        <v>-2.0000003000000001E-3</v>
      </c>
      <c r="Z1926">
        <v>-3.8461544999999999</v>
      </c>
      <c r="AA1926">
        <v>1596160900</v>
      </c>
      <c r="AB1926">
        <v>0.05</v>
      </c>
      <c r="AC1926">
        <v>0.05</v>
      </c>
      <c r="AD1926" t="s">
        <v>6511</v>
      </c>
      <c r="AE1926">
        <v>0.05</v>
      </c>
      <c r="AF1926">
        <v>500000</v>
      </c>
      <c r="AG1926">
        <v>5.1999999999999998E-2</v>
      </c>
      <c r="AH1926">
        <v>4.4999999999999998E-2</v>
      </c>
      <c r="AI1926">
        <v>6.6000000000000003E-2</v>
      </c>
      <c r="AJ1926">
        <v>0</v>
      </c>
      <c r="AK1926">
        <v>0</v>
      </c>
      <c r="AL1926" t="s">
        <v>82</v>
      </c>
      <c r="AM1926" t="s">
        <v>72</v>
      </c>
      <c r="AN1926">
        <v>0.05</v>
      </c>
      <c r="AO1926">
        <v>800623</v>
      </c>
      <c r="AP1926">
        <v>1494375</v>
      </c>
      <c r="AQ1926">
        <v>4.9999989999999998E-3</v>
      </c>
      <c r="AR1926">
        <v>0.11111108</v>
      </c>
      <c r="AS1926" t="s">
        <v>11270</v>
      </c>
      <c r="AT1926">
        <v>-0.38500000000000001</v>
      </c>
      <c r="AU1926">
        <v>-0.88505745000000002</v>
      </c>
      <c r="AV1926">
        <v>4.4999999999999998E-2</v>
      </c>
      <c r="AW1926">
        <v>0.435</v>
      </c>
      <c r="AZ1926">
        <v>2965969920</v>
      </c>
      <c r="BA1926">
        <v>4.2000000000000003E-2</v>
      </c>
      <c r="BB1926">
        <v>5.8257143999999997E-2</v>
      </c>
      <c r="BC1926">
        <v>-8.2571429999999998E-3</v>
      </c>
      <c r="BD1926">
        <v>-0.14173615000000001</v>
      </c>
      <c r="BE1926">
        <v>7.1650350000000002E-2</v>
      </c>
      <c r="BF1926">
        <v>-2.1650348E-2</v>
      </c>
      <c r="BG1926">
        <v>-0.30216667000000003</v>
      </c>
      <c r="BH1926">
        <v>148298496</v>
      </c>
      <c r="BI1926">
        <v>1.1904762</v>
      </c>
      <c r="BJ1926">
        <v>15</v>
      </c>
      <c r="BK1926">
        <v>0</v>
      </c>
      <c r="BL1926" t="b">
        <v>0</v>
      </c>
      <c r="BM1926">
        <v>0.05</v>
      </c>
      <c r="BQ1926">
        <v>0.72463770000000005</v>
      </c>
      <c r="BR1926">
        <v>6.9000000000000006E-2</v>
      </c>
    </row>
    <row r="1927" spans="1:70">
      <c r="A1927" t="s">
        <v>11271</v>
      </c>
      <c r="B1927" t="s">
        <v>11272</v>
      </c>
      <c r="C1927" t="str">
        <f t="shared" si="150"/>
        <v>海福德集團</v>
      </c>
      <c r="D1927" t="str">
        <f t="shared" si="151"/>
        <v>Consumer Service</v>
      </c>
      <c r="E1927" t="str">
        <f t="shared" si="152"/>
        <v>消費者服務業</v>
      </c>
      <c r="F1927" t="str">
        <f t="shared" si="153"/>
        <v>Jewelry Watches</v>
      </c>
      <c r="G1927" t="str">
        <f t="shared" si="154"/>
        <v>珠寶鐘錶</v>
      </c>
      <c r="H1927" t="s">
        <v>68</v>
      </c>
      <c r="I1927" t="s">
        <v>69</v>
      </c>
      <c r="J1927" t="s">
        <v>70</v>
      </c>
      <c r="K1927" t="s">
        <v>71</v>
      </c>
      <c r="L1927" t="b">
        <v>0</v>
      </c>
      <c r="M1927" t="s">
        <v>72</v>
      </c>
      <c r="N1927" t="s">
        <v>73</v>
      </c>
      <c r="O1927" t="s">
        <v>74</v>
      </c>
      <c r="P1927" t="s">
        <v>11273</v>
      </c>
      <c r="Q1927" t="s">
        <v>11274</v>
      </c>
      <c r="R1927" t="s">
        <v>78</v>
      </c>
      <c r="S1927" t="s">
        <v>79</v>
      </c>
      <c r="T1927">
        <v>28800000</v>
      </c>
      <c r="U1927" t="s">
        <v>80</v>
      </c>
      <c r="V1927" t="b">
        <v>0</v>
      </c>
      <c r="W1927">
        <v>1426037400000</v>
      </c>
      <c r="X1927">
        <v>3</v>
      </c>
      <c r="Y1927">
        <v>0</v>
      </c>
      <c r="Z1927">
        <v>0</v>
      </c>
      <c r="AA1927">
        <v>1594790269</v>
      </c>
      <c r="AB1927">
        <v>0.89</v>
      </c>
      <c r="AC1927">
        <v>0.89</v>
      </c>
      <c r="AD1927" t="s">
        <v>5074</v>
      </c>
      <c r="AE1927">
        <v>0.89</v>
      </c>
      <c r="AF1927">
        <v>1000</v>
      </c>
      <c r="AG1927">
        <v>0.89</v>
      </c>
      <c r="AH1927">
        <v>0.5</v>
      </c>
      <c r="AI1927">
        <v>0.88</v>
      </c>
      <c r="AJ1927">
        <v>0</v>
      </c>
      <c r="AK1927">
        <v>0</v>
      </c>
      <c r="AL1927" t="s">
        <v>82</v>
      </c>
      <c r="AM1927" t="s">
        <v>72</v>
      </c>
      <c r="AN1927">
        <v>0.89</v>
      </c>
      <c r="AO1927">
        <v>10712</v>
      </c>
      <c r="AP1927">
        <v>0</v>
      </c>
      <c r="AQ1927">
        <v>0.26</v>
      </c>
      <c r="AR1927">
        <v>0.41269840000000002</v>
      </c>
      <c r="AS1927" t="s">
        <v>11275</v>
      </c>
      <c r="AT1927">
        <v>-1.4499998999999999</v>
      </c>
      <c r="AU1927">
        <v>-0.61965809999999999</v>
      </c>
      <c r="AV1927">
        <v>0.63</v>
      </c>
      <c r="AW1927">
        <v>2.34</v>
      </c>
      <c r="AZ1927">
        <v>172600000</v>
      </c>
      <c r="BA1927">
        <v>1.6120000000000001</v>
      </c>
      <c r="BB1927">
        <v>0.87083334000000001</v>
      </c>
      <c r="BC1927">
        <v>1.9166648000000001E-2</v>
      </c>
      <c r="BD1927">
        <v>2.2009548E-2</v>
      </c>
      <c r="BE1927">
        <v>1.0311805999999999</v>
      </c>
      <c r="BF1927">
        <v>-0.14118063</v>
      </c>
      <c r="BG1927">
        <v>-0.13691165</v>
      </c>
      <c r="BH1927">
        <v>153614000</v>
      </c>
      <c r="BI1927">
        <v>0.55210919999999997</v>
      </c>
      <c r="BJ1927">
        <v>15</v>
      </c>
      <c r="BK1927">
        <v>0</v>
      </c>
      <c r="BL1927" t="b">
        <v>0</v>
      </c>
      <c r="BM1927">
        <v>0.89</v>
      </c>
      <c r="BN1927">
        <v>1560265140</v>
      </c>
      <c r="BO1927">
        <v>1560265140</v>
      </c>
      <c r="BP1927">
        <v>1560265140</v>
      </c>
    </row>
    <row r="1928" spans="1:70">
      <c r="A1928" t="s">
        <v>11276</v>
      </c>
      <c r="B1928" t="s">
        <v>11277</v>
      </c>
      <c r="C1928" t="str">
        <f t="shared" si="150"/>
        <v>富通科技</v>
      </c>
      <c r="D1928" t="str">
        <f t="shared" si="151"/>
        <v>Information Technology</v>
      </c>
      <c r="E1928" t="str">
        <f t="shared" si="152"/>
        <v>資訊科技</v>
      </c>
      <c r="F1928" t="str">
        <f t="shared" si="153"/>
        <v>Smart Card and Information Technology Equipment</v>
      </c>
      <c r="G1928" t="str">
        <f t="shared" si="154"/>
        <v>智能卡及資訊科技器材</v>
      </c>
      <c r="H1928" t="s">
        <v>68</v>
      </c>
      <c r="I1928" t="s">
        <v>69</v>
      </c>
      <c r="J1928" t="s">
        <v>70</v>
      </c>
      <c r="K1928" t="s">
        <v>71</v>
      </c>
      <c r="L1928" t="b">
        <v>0</v>
      </c>
      <c r="M1928" t="s">
        <v>72</v>
      </c>
      <c r="N1928" t="s">
        <v>73</v>
      </c>
      <c r="O1928" t="s">
        <v>74</v>
      </c>
      <c r="P1928" t="s">
        <v>11278</v>
      </c>
      <c r="Q1928" t="s">
        <v>11279</v>
      </c>
      <c r="R1928" t="s">
        <v>78</v>
      </c>
      <c r="S1928" t="s">
        <v>79</v>
      </c>
      <c r="T1928">
        <v>28800000</v>
      </c>
      <c r="U1928" t="s">
        <v>80</v>
      </c>
      <c r="V1928" t="b">
        <v>0</v>
      </c>
      <c r="W1928">
        <v>1259890200000</v>
      </c>
      <c r="X1928">
        <v>3</v>
      </c>
      <c r="Y1928">
        <v>1.50000155E-2</v>
      </c>
      <c r="Z1928">
        <v>3.1250032999999999</v>
      </c>
      <c r="AA1928">
        <v>1596008160</v>
      </c>
      <c r="AB1928">
        <v>0.495</v>
      </c>
      <c r="AC1928">
        <v>0.495</v>
      </c>
      <c r="AD1928" t="s">
        <v>8159</v>
      </c>
      <c r="AE1928">
        <v>0.495</v>
      </c>
      <c r="AF1928">
        <v>2000</v>
      </c>
      <c r="AG1928">
        <v>0.48</v>
      </c>
      <c r="AH1928">
        <v>0.35499999999999998</v>
      </c>
      <c r="AI1928">
        <v>0.495</v>
      </c>
      <c r="AJ1928">
        <v>0</v>
      </c>
      <c r="AK1928">
        <v>0</v>
      </c>
      <c r="AL1928" t="s">
        <v>82</v>
      </c>
      <c r="AM1928" t="s">
        <v>102</v>
      </c>
      <c r="AN1928">
        <v>0.495</v>
      </c>
      <c r="AO1928">
        <v>14369</v>
      </c>
      <c r="AP1928">
        <v>4500</v>
      </c>
      <c r="AQ1928">
        <v>0.11500001</v>
      </c>
      <c r="AR1928">
        <v>0.30263161999999999</v>
      </c>
      <c r="AS1928" t="s">
        <v>11280</v>
      </c>
      <c r="AT1928">
        <v>-0.28499996999999999</v>
      </c>
      <c r="AU1928">
        <v>-0.36538458000000001</v>
      </c>
      <c r="AV1928">
        <v>0.38</v>
      </c>
      <c r="AW1928">
        <v>0.78</v>
      </c>
      <c r="AX1928">
        <v>3.0000000000000001E-3</v>
      </c>
      <c r="AY1928">
        <v>6.2500000000000003E-3</v>
      </c>
      <c r="AZ1928">
        <v>311249984</v>
      </c>
      <c r="BA1928">
        <v>0.26</v>
      </c>
      <c r="BB1928">
        <v>0.44700000000000001</v>
      </c>
      <c r="BC1928">
        <v>4.8000007999999997E-2</v>
      </c>
      <c r="BD1928">
        <v>0.107382566</v>
      </c>
      <c r="BE1928">
        <v>0.50206289999999998</v>
      </c>
      <c r="BF1928">
        <v>-7.0629120000000002E-3</v>
      </c>
      <c r="BG1928">
        <v>-1.4067783E-2</v>
      </c>
      <c r="BH1928">
        <v>154068736</v>
      </c>
      <c r="BI1928">
        <v>1.9038463000000001</v>
      </c>
      <c r="BJ1928">
        <v>15</v>
      </c>
      <c r="BK1928">
        <v>0</v>
      </c>
      <c r="BL1928" t="b">
        <v>0</v>
      </c>
      <c r="BM1928">
        <v>0.495</v>
      </c>
      <c r="BN1928">
        <v>1553266740</v>
      </c>
      <c r="BO1928">
        <v>1553266740</v>
      </c>
      <c r="BP1928">
        <v>1553266740</v>
      </c>
      <c r="BQ1928">
        <v>44.295302999999997</v>
      </c>
      <c r="BR1928">
        <v>1.1174999999999999E-2</v>
      </c>
    </row>
    <row r="1929" spans="1:70">
      <c r="A1929" t="s">
        <v>11281</v>
      </c>
      <c r="B1929" t="s">
        <v>11282</v>
      </c>
      <c r="C1929" t="str">
        <f t="shared" si="150"/>
        <v>設計都會</v>
      </c>
      <c r="D1929" t="str">
        <f t="shared" si="151"/>
        <v>Consumer Goods Manufacturing</v>
      </c>
      <c r="E1929" t="str">
        <f t="shared" si="152"/>
        <v>消費品製造</v>
      </c>
      <c r="F1929" t="str">
        <f t="shared" si="153"/>
        <v>Housewares</v>
      </c>
      <c r="G1929" t="str">
        <f t="shared" si="154"/>
        <v>家品</v>
      </c>
      <c r="H1929" t="s">
        <v>68</v>
      </c>
      <c r="I1929" t="s">
        <v>69</v>
      </c>
      <c r="J1929" t="s">
        <v>70</v>
      </c>
      <c r="K1929" t="s">
        <v>71</v>
      </c>
      <c r="L1929" t="b">
        <v>0</v>
      </c>
      <c r="M1929" t="s">
        <v>72</v>
      </c>
      <c r="N1929" t="s">
        <v>73</v>
      </c>
      <c r="O1929" t="s">
        <v>74</v>
      </c>
      <c r="P1929" t="s">
        <v>11283</v>
      </c>
      <c r="Q1929" t="s">
        <v>11284</v>
      </c>
      <c r="R1929" t="s">
        <v>78</v>
      </c>
      <c r="S1929" t="s">
        <v>79</v>
      </c>
      <c r="T1929">
        <v>28800000</v>
      </c>
      <c r="U1929" t="s">
        <v>80</v>
      </c>
      <c r="V1929" t="b">
        <v>0</v>
      </c>
      <c r="W1929">
        <v>1556155800000</v>
      </c>
      <c r="X1929">
        <v>3</v>
      </c>
      <c r="Y1929">
        <v>-1.9999966000000002E-3</v>
      </c>
      <c r="Z1929">
        <v>-2.4999956999999999</v>
      </c>
      <c r="AA1929">
        <v>1596159406</v>
      </c>
      <c r="AB1929">
        <v>7.8E-2</v>
      </c>
      <c r="AC1929">
        <v>7.8E-2</v>
      </c>
      <c r="AD1929" t="s">
        <v>11207</v>
      </c>
      <c r="AE1929">
        <v>7.8E-2</v>
      </c>
      <c r="AF1929">
        <v>70000</v>
      </c>
      <c r="AG1929">
        <v>0.08</v>
      </c>
      <c r="AH1929">
        <v>7.4999999999999997E-2</v>
      </c>
      <c r="AI1929">
        <v>7.9000000000000001E-2</v>
      </c>
      <c r="AJ1929">
        <v>0</v>
      </c>
      <c r="AK1929">
        <v>0</v>
      </c>
      <c r="AL1929" t="s">
        <v>82</v>
      </c>
      <c r="AM1929" t="s">
        <v>4614</v>
      </c>
      <c r="AN1929">
        <v>7.8E-2</v>
      </c>
      <c r="AO1929">
        <v>301969</v>
      </c>
      <c r="AP1929">
        <v>292500</v>
      </c>
      <c r="AQ1929">
        <v>5.0000026999999997E-3</v>
      </c>
      <c r="AR1929">
        <v>6.8493189999999995E-2</v>
      </c>
      <c r="AS1929" t="s">
        <v>11285</v>
      </c>
      <c r="AT1929">
        <v>-9.4000003999999998E-2</v>
      </c>
      <c r="AU1929">
        <v>-0.54651165000000002</v>
      </c>
      <c r="AV1929">
        <v>7.2999999999999995E-2</v>
      </c>
      <c r="AW1929">
        <v>0.17199999999999999</v>
      </c>
      <c r="AZ1929">
        <v>2000000000</v>
      </c>
      <c r="BB1929">
        <v>8.1722219999999998E-2</v>
      </c>
      <c r="BC1929">
        <v>-3.7222206999999998E-3</v>
      </c>
      <c r="BD1929">
        <v>-4.5547230000000001E-2</v>
      </c>
      <c r="BE1929">
        <v>9.5909720000000004E-2</v>
      </c>
      <c r="BF1929">
        <v>-1.7909720000000001E-2</v>
      </c>
      <c r="BG1929">
        <v>-0.18673519999999999</v>
      </c>
      <c r="BH1929">
        <v>156000000</v>
      </c>
      <c r="BJ1929">
        <v>15</v>
      </c>
      <c r="BK1929">
        <v>0</v>
      </c>
      <c r="BL1929" t="b">
        <v>0</v>
      </c>
      <c r="BM1929">
        <v>7.8E-2</v>
      </c>
    </row>
    <row r="1930" spans="1:70">
      <c r="A1930" t="s">
        <v>11286</v>
      </c>
      <c r="B1930" t="s">
        <v>11287</v>
      </c>
      <c r="C1930" t="str">
        <f t="shared" si="150"/>
        <v>快餐帝國</v>
      </c>
      <c r="D1930" t="str">
        <f t="shared" si="151"/>
        <v>Food and Beverage</v>
      </c>
      <c r="E1930" t="str">
        <f t="shared" si="152"/>
        <v>飲食相關</v>
      </c>
      <c r="F1930" t="str">
        <f t="shared" si="153"/>
        <v>Catering</v>
      </c>
      <c r="G1930" t="str">
        <f t="shared" si="154"/>
        <v>餐飲</v>
      </c>
      <c r="H1930" t="s">
        <v>68</v>
      </c>
      <c r="I1930" t="s">
        <v>69</v>
      </c>
      <c r="J1930" t="s">
        <v>70</v>
      </c>
      <c r="K1930" t="s">
        <v>71</v>
      </c>
      <c r="L1930" t="b">
        <v>0</v>
      </c>
      <c r="M1930" t="s">
        <v>72</v>
      </c>
      <c r="N1930" t="s">
        <v>73</v>
      </c>
      <c r="O1930" t="s">
        <v>74</v>
      </c>
      <c r="P1930" t="s">
        <v>11288</v>
      </c>
      <c r="Q1930" t="s">
        <v>11289</v>
      </c>
      <c r="R1930" t="s">
        <v>78</v>
      </c>
      <c r="S1930" t="s">
        <v>79</v>
      </c>
      <c r="T1930">
        <v>28800000</v>
      </c>
      <c r="U1930" t="s">
        <v>80</v>
      </c>
      <c r="V1930" t="b">
        <v>0</v>
      </c>
      <c r="W1930">
        <v>1571794200000</v>
      </c>
      <c r="X1930">
        <v>3</v>
      </c>
      <c r="Y1930">
        <v>4.9999950000000001E-3</v>
      </c>
      <c r="Z1930">
        <v>2.5906709999999999</v>
      </c>
      <c r="AA1930">
        <v>1596095780</v>
      </c>
      <c r="AB1930">
        <v>0.19800000000000001</v>
      </c>
      <c r="AC1930">
        <v>0.20200000000000001</v>
      </c>
      <c r="AD1930" t="s">
        <v>11290</v>
      </c>
      <c r="AE1930">
        <v>0.191</v>
      </c>
      <c r="AF1930">
        <v>236000</v>
      </c>
      <c r="AG1930">
        <v>0.193</v>
      </c>
      <c r="AH1930">
        <v>0.187</v>
      </c>
      <c r="AI1930">
        <v>0.19800000000000001</v>
      </c>
      <c r="AL1930" t="s">
        <v>82</v>
      </c>
      <c r="AM1930" t="s">
        <v>4614</v>
      </c>
      <c r="AN1930">
        <v>0.193</v>
      </c>
      <c r="AO1930">
        <v>363692</v>
      </c>
      <c r="AP1930">
        <v>313500</v>
      </c>
      <c r="AQ1930">
        <v>8.0000009999999996E-3</v>
      </c>
      <c r="AR1930">
        <v>4.2105271999999999E-2</v>
      </c>
      <c r="AS1930" t="s">
        <v>11291</v>
      </c>
      <c r="AT1930">
        <v>-1.6719999999999999</v>
      </c>
      <c r="AU1930">
        <v>-0.89411764999999999</v>
      </c>
      <c r="AV1930">
        <v>0.19</v>
      </c>
      <c r="AW1930">
        <v>1.87</v>
      </c>
      <c r="AZ1930">
        <v>800000000</v>
      </c>
      <c r="BB1930">
        <v>0.21402857</v>
      </c>
      <c r="BC1930">
        <v>-1.6028568E-2</v>
      </c>
      <c r="BD1930">
        <v>-7.4889849999999994E-2</v>
      </c>
      <c r="BE1930">
        <v>0.26362236999999999</v>
      </c>
      <c r="BF1930">
        <v>-6.5622373999999997E-2</v>
      </c>
      <c r="BG1930">
        <v>-0.24892566999999999</v>
      </c>
      <c r="BH1930">
        <v>158400000</v>
      </c>
      <c r="BJ1930">
        <v>15</v>
      </c>
      <c r="BK1930">
        <v>0</v>
      </c>
      <c r="BL1930" t="b">
        <v>0</v>
      </c>
      <c r="BM1930">
        <v>0.19800000000000001</v>
      </c>
    </row>
    <row r="1931" spans="1:70">
      <c r="A1931" t="s">
        <v>11292</v>
      </c>
      <c r="B1931" t="s">
        <v>11293</v>
      </c>
      <c r="C1931" t="str">
        <f t="shared" si="150"/>
        <v>香港食品投資</v>
      </c>
      <c r="D1931" t="str">
        <f t="shared" si="151"/>
        <v>Food and Beverage</v>
      </c>
      <c r="E1931" t="str">
        <f t="shared" si="152"/>
        <v>飲食相關</v>
      </c>
      <c r="F1931" t="str">
        <f t="shared" si="153"/>
        <v>Food and beverage Production and Wholesale</v>
      </c>
      <c r="G1931" t="str">
        <f t="shared" si="154"/>
        <v>食物飲品生產及批發</v>
      </c>
      <c r="H1931" t="s">
        <v>68</v>
      </c>
      <c r="I1931" t="s">
        <v>69</v>
      </c>
      <c r="J1931" t="s">
        <v>70</v>
      </c>
      <c r="K1931" t="s">
        <v>71</v>
      </c>
      <c r="L1931" t="b">
        <v>0</v>
      </c>
      <c r="M1931" t="s">
        <v>72</v>
      </c>
      <c r="N1931" t="s">
        <v>73</v>
      </c>
      <c r="O1931" t="s">
        <v>74</v>
      </c>
      <c r="P1931" t="s">
        <v>11294</v>
      </c>
      <c r="Q1931" t="s">
        <v>11295</v>
      </c>
      <c r="R1931" t="s">
        <v>78</v>
      </c>
      <c r="S1931" t="s">
        <v>79</v>
      </c>
      <c r="T1931">
        <v>28800000</v>
      </c>
      <c r="U1931" t="s">
        <v>80</v>
      </c>
      <c r="V1931" t="b">
        <v>0</v>
      </c>
      <c r="W1931">
        <v>946949400000</v>
      </c>
      <c r="X1931">
        <v>3</v>
      </c>
      <c r="Y1931">
        <v>1.9999980000000001E-2</v>
      </c>
      <c r="Z1931">
        <v>3.5087685999999998</v>
      </c>
      <c r="AA1931">
        <v>1596008414</v>
      </c>
      <c r="AB1931">
        <v>0.59</v>
      </c>
      <c r="AC1931">
        <v>0.59</v>
      </c>
      <c r="AD1931" t="s">
        <v>11296</v>
      </c>
      <c r="AE1931">
        <v>0.55000000000000004</v>
      </c>
      <c r="AF1931">
        <v>8000</v>
      </c>
      <c r="AG1931">
        <v>0.56999999999999995</v>
      </c>
      <c r="AH1931">
        <v>0.52</v>
      </c>
      <c r="AI1931">
        <v>0.59</v>
      </c>
      <c r="AJ1931">
        <v>0</v>
      </c>
      <c r="AK1931">
        <v>0</v>
      </c>
      <c r="AL1931" t="s">
        <v>82</v>
      </c>
      <c r="AM1931" t="s">
        <v>72</v>
      </c>
      <c r="AN1931">
        <v>0.55000000000000004</v>
      </c>
      <c r="AO1931">
        <v>31041</v>
      </c>
      <c r="AP1931">
        <v>9250</v>
      </c>
      <c r="AQ1931">
        <v>9.9999963999999997E-2</v>
      </c>
      <c r="AR1931">
        <v>0.20408155</v>
      </c>
      <c r="AS1931" t="s">
        <v>11297</v>
      </c>
      <c r="AT1931">
        <v>-0.29000002000000003</v>
      </c>
      <c r="AU1931">
        <v>-0.32954547000000001</v>
      </c>
      <c r="AV1931">
        <v>0.49</v>
      </c>
      <c r="AW1931">
        <v>0.88</v>
      </c>
      <c r="AZ1931">
        <v>259586000</v>
      </c>
      <c r="BA1931">
        <v>2.3180000000000001</v>
      </c>
      <c r="BB1931">
        <v>0.57805556000000002</v>
      </c>
      <c r="BC1931">
        <v>1.1944412999999999E-2</v>
      </c>
      <c r="BD1931">
        <v>2.0663088E-2</v>
      </c>
      <c r="BE1931">
        <v>0.69041669999999999</v>
      </c>
      <c r="BF1931">
        <v>-0.10041672</v>
      </c>
      <c r="BG1931">
        <v>-0.14544365000000001</v>
      </c>
      <c r="BH1931">
        <v>153155728</v>
      </c>
      <c r="BI1931">
        <v>0.25452974</v>
      </c>
      <c r="BJ1931">
        <v>15</v>
      </c>
      <c r="BK1931">
        <v>0</v>
      </c>
      <c r="BL1931" t="b">
        <v>0</v>
      </c>
      <c r="BM1931">
        <v>0.59</v>
      </c>
      <c r="BN1931">
        <v>1561647540</v>
      </c>
      <c r="BO1931">
        <v>1561647540</v>
      </c>
      <c r="BP1931">
        <v>1561647540</v>
      </c>
      <c r="BR1931">
        <v>-5.9900000000000002E-2</v>
      </c>
    </row>
    <row r="1932" spans="1:70">
      <c r="A1932" t="s">
        <v>11298</v>
      </c>
      <c r="B1932" t="s">
        <v>11299</v>
      </c>
      <c r="C1932" t="str">
        <f t="shared" si="150"/>
        <v>金粵控股</v>
      </c>
      <c r="D1932" t="str">
        <f t="shared" si="151"/>
        <v>Betting</v>
      </c>
      <c r="E1932" t="str">
        <f t="shared" si="152"/>
        <v>博彩</v>
      </c>
      <c r="F1932" t="str">
        <f t="shared" si="153"/>
        <v>Gaming Related</v>
      </c>
      <c r="G1932" t="str">
        <f t="shared" si="154"/>
        <v>博彩相關</v>
      </c>
      <c r="H1932" t="s">
        <v>68</v>
      </c>
      <c r="I1932" t="s">
        <v>69</v>
      </c>
      <c r="J1932" t="s">
        <v>70</v>
      </c>
      <c r="K1932" t="s">
        <v>71</v>
      </c>
      <c r="L1932" t="b">
        <v>0</v>
      </c>
      <c r="M1932" t="s">
        <v>72</v>
      </c>
      <c r="N1932" t="s">
        <v>73</v>
      </c>
      <c r="O1932" t="s">
        <v>74</v>
      </c>
      <c r="P1932" t="s">
        <v>11300</v>
      </c>
      <c r="Q1932" t="s">
        <v>11301</v>
      </c>
      <c r="R1932" t="s">
        <v>78</v>
      </c>
      <c r="S1932" t="s">
        <v>79</v>
      </c>
      <c r="T1932">
        <v>28800000</v>
      </c>
      <c r="U1932" t="s">
        <v>80</v>
      </c>
      <c r="V1932" t="b">
        <v>0</v>
      </c>
      <c r="W1932">
        <v>1127957400000</v>
      </c>
      <c r="X1932">
        <v>3</v>
      </c>
      <c r="Y1932">
        <v>-4.0000006999999999E-3</v>
      </c>
      <c r="Z1932">
        <v>-5.0632915000000001</v>
      </c>
      <c r="AA1932">
        <v>1596089420</v>
      </c>
      <c r="AB1932">
        <v>7.4999999999999997E-2</v>
      </c>
      <c r="AC1932">
        <v>7.4999999999999997E-2</v>
      </c>
      <c r="AD1932" t="s">
        <v>11302</v>
      </c>
      <c r="AE1932">
        <v>7.4999999999999997E-2</v>
      </c>
      <c r="AF1932">
        <v>28000</v>
      </c>
      <c r="AG1932">
        <v>7.9000000000000001E-2</v>
      </c>
      <c r="AH1932">
        <v>7.0000000000000007E-2</v>
      </c>
      <c r="AI1932">
        <v>7.9000000000000001E-2</v>
      </c>
      <c r="AJ1932">
        <v>0</v>
      </c>
      <c r="AK1932">
        <v>0</v>
      </c>
      <c r="AL1932" t="s">
        <v>82</v>
      </c>
      <c r="AM1932" t="s">
        <v>72</v>
      </c>
      <c r="AN1932">
        <v>7.4999999999999997E-2</v>
      </c>
      <c r="AO1932">
        <v>856240</v>
      </c>
      <c r="AP1932">
        <v>454750</v>
      </c>
      <c r="AQ1932">
        <v>5.0000026999999997E-3</v>
      </c>
      <c r="AR1932">
        <v>7.1428610000000003E-2</v>
      </c>
      <c r="AS1932" t="s">
        <v>11303</v>
      </c>
      <c r="AT1932">
        <v>-0.11235699</v>
      </c>
      <c r="AU1932">
        <v>-0.59969466999999999</v>
      </c>
      <c r="AV1932">
        <v>7.0000000000000007E-2</v>
      </c>
      <c r="AW1932">
        <v>0.187357</v>
      </c>
      <c r="AZ1932">
        <v>1938819968</v>
      </c>
      <c r="BA1932">
        <v>1.631</v>
      </c>
      <c r="BB1932">
        <v>8.9914284999999997E-2</v>
      </c>
      <c r="BC1932">
        <v>-1.4914281999999999E-2</v>
      </c>
      <c r="BD1932">
        <v>-0.16587221999999999</v>
      </c>
      <c r="BE1932">
        <v>0.112265736</v>
      </c>
      <c r="BF1932">
        <v>-3.7265733000000002E-2</v>
      </c>
      <c r="BG1932">
        <v>-0.33194216999999998</v>
      </c>
      <c r="BH1932">
        <v>145411504</v>
      </c>
      <c r="BI1932">
        <v>4.598406E-2</v>
      </c>
      <c r="BJ1932">
        <v>15</v>
      </c>
      <c r="BK1932">
        <v>0</v>
      </c>
      <c r="BL1932" t="b">
        <v>0</v>
      </c>
      <c r="BM1932">
        <v>7.4999999999999997E-2</v>
      </c>
      <c r="BN1932">
        <v>1550851140</v>
      </c>
      <c r="BO1932">
        <v>1550851140</v>
      </c>
      <c r="BP1932">
        <v>1550851140</v>
      </c>
      <c r="BQ1932">
        <v>1.4344184</v>
      </c>
      <c r="BR1932">
        <v>5.2285999999999999E-2</v>
      </c>
    </row>
    <row r="1933" spans="1:70">
      <c r="A1933" t="s">
        <v>11304</v>
      </c>
      <c r="B1933" t="s">
        <v>11305</v>
      </c>
      <c r="C1933" t="str">
        <f t="shared" si="150"/>
        <v>黛麗斯國際</v>
      </c>
      <c r="D1933" t="str">
        <f t="shared" si="151"/>
        <v>Retail</v>
      </c>
      <c r="E1933" t="str">
        <f t="shared" si="152"/>
        <v>零售</v>
      </c>
      <c r="F1933" t="str">
        <f t="shared" si="153"/>
        <v>Clothing Retails</v>
      </c>
      <c r="G1933" t="str">
        <f t="shared" si="154"/>
        <v>服裝零售</v>
      </c>
      <c r="H1933" t="s">
        <v>68</v>
      </c>
      <c r="I1933" t="s">
        <v>69</v>
      </c>
      <c r="J1933" t="s">
        <v>70</v>
      </c>
      <c r="K1933" t="s">
        <v>71</v>
      </c>
      <c r="L1933" t="b">
        <v>0</v>
      </c>
      <c r="M1933" t="s">
        <v>72</v>
      </c>
      <c r="N1933" t="s">
        <v>73</v>
      </c>
      <c r="O1933" t="s">
        <v>74</v>
      </c>
      <c r="P1933" t="s">
        <v>11306</v>
      </c>
      <c r="Q1933" t="s">
        <v>11307</v>
      </c>
      <c r="R1933" t="s">
        <v>78</v>
      </c>
      <c r="S1933" t="s">
        <v>79</v>
      </c>
      <c r="T1933">
        <v>28800000</v>
      </c>
      <c r="U1933" t="s">
        <v>80</v>
      </c>
      <c r="V1933" t="b">
        <v>0</v>
      </c>
      <c r="W1933">
        <v>947467800000</v>
      </c>
      <c r="X1933">
        <v>3</v>
      </c>
      <c r="Y1933">
        <v>3.0000031E-2</v>
      </c>
      <c r="Z1933">
        <v>4.2253565999999996</v>
      </c>
      <c r="AA1933">
        <v>1596081563</v>
      </c>
      <c r="AB1933">
        <v>0.74</v>
      </c>
      <c r="AC1933">
        <v>0.74</v>
      </c>
      <c r="AD1933" t="s">
        <v>11308</v>
      </c>
      <c r="AE1933">
        <v>0.74</v>
      </c>
      <c r="AF1933">
        <v>8000</v>
      </c>
      <c r="AG1933">
        <v>0.71</v>
      </c>
      <c r="AH1933">
        <v>0.6</v>
      </c>
      <c r="AI1933">
        <v>0.9</v>
      </c>
      <c r="AJ1933">
        <v>0</v>
      </c>
      <c r="AK1933">
        <v>0</v>
      </c>
      <c r="AL1933" t="s">
        <v>82</v>
      </c>
      <c r="AM1933" t="s">
        <v>72</v>
      </c>
      <c r="AN1933">
        <v>0.74</v>
      </c>
      <c r="AO1933">
        <v>14126</v>
      </c>
      <c r="AP1933">
        <v>1550</v>
      </c>
      <c r="AQ1933">
        <v>0.13</v>
      </c>
      <c r="AR1933">
        <v>0.21311474</v>
      </c>
      <c r="AS1933" t="s">
        <v>11309</v>
      </c>
      <c r="AT1933">
        <v>-0.67999995000000002</v>
      </c>
      <c r="AU1933">
        <v>-0.47887321999999999</v>
      </c>
      <c r="AV1933">
        <v>0.61</v>
      </c>
      <c r="AW1933">
        <v>1.42</v>
      </c>
      <c r="AX1933">
        <v>0.05</v>
      </c>
      <c r="AY1933">
        <v>7.0422540000000006E-2</v>
      </c>
      <c r="AZ1933">
        <v>215038000</v>
      </c>
      <c r="BA1933">
        <v>2.3279999999999998</v>
      </c>
      <c r="BB1933">
        <v>0.73142856000000001</v>
      </c>
      <c r="BC1933">
        <v>8.5714459999999999E-3</v>
      </c>
      <c r="BD1933">
        <v>1.1718774E-2</v>
      </c>
      <c r="BE1933">
        <v>0.81678320000000004</v>
      </c>
      <c r="BF1933">
        <v>-7.6783180000000006E-2</v>
      </c>
      <c r="BG1933">
        <v>-9.4006809999999996E-2</v>
      </c>
      <c r="BH1933">
        <v>159128128</v>
      </c>
      <c r="BI1933">
        <v>0.31786942000000001</v>
      </c>
      <c r="BJ1933">
        <v>15</v>
      </c>
      <c r="BK1933">
        <v>0</v>
      </c>
      <c r="BL1933" t="b">
        <v>0</v>
      </c>
      <c r="BM1933">
        <v>0.74</v>
      </c>
      <c r="BN1933">
        <v>1550764740</v>
      </c>
      <c r="BO1933">
        <v>1550764740</v>
      </c>
      <c r="BP1933">
        <v>1550764740</v>
      </c>
      <c r="BR1933">
        <v>-0.28499999999999998</v>
      </c>
    </row>
    <row r="1934" spans="1:70">
      <c r="A1934" t="s">
        <v>11310</v>
      </c>
      <c r="B1934" t="s">
        <v>11311</v>
      </c>
      <c r="C1934" t="str">
        <f t="shared" si="150"/>
        <v>寶燵控股</v>
      </c>
      <c r="D1934" t="str">
        <f t="shared" si="151"/>
        <v>Transportation, logistics and infrastructure</v>
      </c>
      <c r="E1934" t="str">
        <f t="shared" si="152"/>
        <v>運輸、物流及基建</v>
      </c>
      <c r="F1934" t="str">
        <f t="shared" si="153"/>
        <v>Infrastructure</v>
      </c>
      <c r="G1934" t="str">
        <f t="shared" si="154"/>
        <v>基建</v>
      </c>
      <c r="H1934" t="s">
        <v>68</v>
      </c>
      <c r="I1934" t="s">
        <v>69</v>
      </c>
      <c r="J1934" t="s">
        <v>70</v>
      </c>
      <c r="K1934" t="s">
        <v>71</v>
      </c>
      <c r="L1934" t="b">
        <v>0</v>
      </c>
      <c r="M1934" t="s">
        <v>72</v>
      </c>
      <c r="N1934" t="s">
        <v>73</v>
      </c>
      <c r="O1934" t="s">
        <v>74</v>
      </c>
      <c r="P1934" t="s">
        <v>11312</v>
      </c>
      <c r="Q1934" t="s">
        <v>11313</v>
      </c>
      <c r="R1934" t="s">
        <v>78</v>
      </c>
      <c r="S1934" t="s">
        <v>79</v>
      </c>
      <c r="T1934">
        <v>28800000</v>
      </c>
      <c r="U1934" t="s">
        <v>80</v>
      </c>
      <c r="V1934" t="b">
        <v>0</v>
      </c>
      <c r="W1934">
        <v>1536802200000</v>
      </c>
      <c r="X1934">
        <v>3</v>
      </c>
      <c r="Y1934">
        <v>-3.0000059999999999E-3</v>
      </c>
      <c r="Z1934">
        <v>-1.5706838000000001</v>
      </c>
      <c r="AA1934">
        <v>1596092429</v>
      </c>
      <c r="AB1934">
        <v>0.188</v>
      </c>
      <c r="AC1934">
        <v>0.19</v>
      </c>
      <c r="AD1934" t="s">
        <v>11314</v>
      </c>
      <c r="AE1934">
        <v>0.188</v>
      </c>
      <c r="AF1934">
        <v>220000</v>
      </c>
      <c r="AG1934">
        <v>0.191</v>
      </c>
      <c r="AH1934">
        <v>0.05</v>
      </c>
      <c r="AI1934">
        <v>0.19700000000000001</v>
      </c>
      <c r="AJ1934">
        <v>0</v>
      </c>
      <c r="AK1934">
        <v>0</v>
      </c>
      <c r="AL1934" t="s">
        <v>82</v>
      </c>
      <c r="AM1934" t="s">
        <v>72</v>
      </c>
      <c r="AN1934">
        <v>0.19</v>
      </c>
      <c r="AO1934">
        <v>12615</v>
      </c>
      <c r="AP1934">
        <v>67500</v>
      </c>
      <c r="AQ1934">
        <v>7.9999860000000006E-3</v>
      </c>
      <c r="AR1934">
        <v>4.4444366999999999E-2</v>
      </c>
      <c r="AS1934" t="s">
        <v>11315</v>
      </c>
      <c r="AT1934">
        <v>-0.16200000000000001</v>
      </c>
      <c r="AU1934">
        <v>-0.46285715999999999</v>
      </c>
      <c r="AV1934">
        <v>0.18</v>
      </c>
      <c r="AW1934">
        <v>0.35</v>
      </c>
      <c r="AZ1934">
        <v>800000000</v>
      </c>
      <c r="BA1934">
        <v>0.159</v>
      </c>
      <c r="BB1934">
        <v>0.21674286000000001</v>
      </c>
      <c r="BC1934">
        <v>-2.8742864999999999E-2</v>
      </c>
      <c r="BD1934">
        <v>-0.13261274000000001</v>
      </c>
      <c r="BE1934">
        <v>0.21546154000000001</v>
      </c>
      <c r="BF1934">
        <v>-2.7461544000000001E-2</v>
      </c>
      <c r="BG1934">
        <v>-0.1274545</v>
      </c>
      <c r="BH1934">
        <v>150400000</v>
      </c>
      <c r="BI1934">
        <v>1.1823900000000001</v>
      </c>
      <c r="BJ1934">
        <v>15</v>
      </c>
      <c r="BK1934">
        <v>0</v>
      </c>
      <c r="BL1934" t="b">
        <v>0</v>
      </c>
      <c r="BM1934">
        <v>0.188</v>
      </c>
      <c r="BN1934">
        <v>1552661940</v>
      </c>
      <c r="BO1934">
        <v>1552661940</v>
      </c>
      <c r="BP1934">
        <v>1552661940</v>
      </c>
    </row>
    <row r="1935" spans="1:70">
      <c r="A1935" t="s">
        <v>11316</v>
      </c>
      <c r="B1935" t="s">
        <v>11317</v>
      </c>
      <c r="C1935" t="str">
        <f t="shared" si="150"/>
        <v>怡園酒業</v>
      </c>
      <c r="D1935" t="str">
        <f t="shared" si="151"/>
        <v>Food and Beverage</v>
      </c>
      <c r="E1935" t="str">
        <f t="shared" si="152"/>
        <v>飲食相關</v>
      </c>
      <c r="F1935" t="str">
        <f t="shared" si="153"/>
        <v>Alcoholic Beverages</v>
      </c>
      <c r="G1935" t="str">
        <f t="shared" si="154"/>
        <v>酒類飲品</v>
      </c>
      <c r="H1935" t="s">
        <v>68</v>
      </c>
      <c r="I1935" t="s">
        <v>69</v>
      </c>
      <c r="J1935" t="s">
        <v>70</v>
      </c>
      <c r="K1935" t="s">
        <v>71</v>
      </c>
      <c r="L1935" t="b">
        <v>0</v>
      </c>
      <c r="M1935" t="s">
        <v>72</v>
      </c>
      <c r="N1935" t="s">
        <v>73</v>
      </c>
      <c r="O1935" t="s">
        <v>74</v>
      </c>
      <c r="P1935" t="s">
        <v>11318</v>
      </c>
      <c r="Q1935" t="s">
        <v>11319</v>
      </c>
      <c r="R1935" t="s">
        <v>78</v>
      </c>
      <c r="S1935" t="s">
        <v>79</v>
      </c>
      <c r="T1935">
        <v>28800000</v>
      </c>
      <c r="U1935" t="s">
        <v>80</v>
      </c>
      <c r="V1935" t="b">
        <v>0</v>
      </c>
      <c r="W1935">
        <v>1530063000000</v>
      </c>
      <c r="X1935">
        <v>3</v>
      </c>
      <c r="Y1935">
        <v>0</v>
      </c>
      <c r="Z1935">
        <v>0</v>
      </c>
      <c r="AA1935">
        <v>1595833891</v>
      </c>
      <c r="AB1935">
        <v>0.19</v>
      </c>
      <c r="AC1935">
        <v>0.19</v>
      </c>
      <c r="AD1935" t="s">
        <v>10561</v>
      </c>
      <c r="AE1935">
        <v>0.19</v>
      </c>
      <c r="AF1935">
        <v>10000</v>
      </c>
      <c r="AG1935">
        <v>0.19</v>
      </c>
      <c r="AH1935">
        <v>0.18</v>
      </c>
      <c r="AI1935">
        <v>0.20100000000000001</v>
      </c>
      <c r="AJ1935">
        <v>0</v>
      </c>
      <c r="AK1935">
        <v>0</v>
      </c>
      <c r="AL1935" t="s">
        <v>82</v>
      </c>
      <c r="AM1935" t="s">
        <v>102</v>
      </c>
      <c r="AN1935">
        <v>0.19</v>
      </c>
      <c r="AO1935">
        <v>83030</v>
      </c>
      <c r="AP1935">
        <v>51250</v>
      </c>
      <c r="AQ1935">
        <v>1.19999945E-2</v>
      </c>
      <c r="AR1935">
        <v>6.7415699999999995E-2</v>
      </c>
      <c r="AS1935" t="s">
        <v>11320</v>
      </c>
      <c r="AT1935">
        <v>-0.255</v>
      </c>
      <c r="AU1935">
        <v>-0.57303369999999998</v>
      </c>
      <c r="AV1935">
        <v>0.17799999999999999</v>
      </c>
      <c r="AW1935">
        <v>0.44500000000000001</v>
      </c>
      <c r="AX1935">
        <v>7.0000000000000001E-3</v>
      </c>
      <c r="AY1935">
        <v>3.6842107999999998E-2</v>
      </c>
      <c r="AZ1935">
        <v>800000000</v>
      </c>
      <c r="BA1935">
        <v>4.5999999999999999E-2</v>
      </c>
      <c r="BB1935">
        <v>0.19502778000000001</v>
      </c>
      <c r="BC1935">
        <v>-5.0277860000000002E-3</v>
      </c>
      <c r="BD1935">
        <v>-2.5779844999999999E-2</v>
      </c>
      <c r="BE1935">
        <v>0.21834028</v>
      </c>
      <c r="BF1935">
        <v>-2.8340279999999999E-2</v>
      </c>
      <c r="BG1935">
        <v>-0.12979868</v>
      </c>
      <c r="BH1935">
        <v>152000000</v>
      </c>
      <c r="BI1935">
        <v>4.1304344999999998</v>
      </c>
      <c r="BJ1935">
        <v>15</v>
      </c>
      <c r="BK1935">
        <v>0</v>
      </c>
      <c r="BL1935" t="b">
        <v>0</v>
      </c>
      <c r="BM1935">
        <v>0.19</v>
      </c>
      <c r="BQ1935">
        <v>4222.2219999999998</v>
      </c>
      <c r="BR1935" s="1">
        <v>4.5000000000000003E-5</v>
      </c>
    </row>
    <row r="1936" spans="1:70">
      <c r="A1936" t="s">
        <v>11321</v>
      </c>
      <c r="B1936" t="s">
        <v>11322</v>
      </c>
      <c r="C1936" t="str">
        <f t="shared" si="150"/>
        <v>毅興行</v>
      </c>
      <c r="D1936" t="str">
        <f t="shared" si="151"/>
        <v>Raw Materials</v>
      </c>
      <c r="E1936" t="str">
        <f t="shared" si="152"/>
        <v>原材料</v>
      </c>
      <c r="F1936" t="str">
        <f t="shared" si="153"/>
        <v>Chemical</v>
      </c>
      <c r="G1936" t="str">
        <f t="shared" si="154"/>
        <v>化工</v>
      </c>
      <c r="H1936" t="s">
        <v>68</v>
      </c>
      <c r="I1936" t="s">
        <v>69</v>
      </c>
      <c r="J1936" t="s">
        <v>70</v>
      </c>
      <c r="K1936" t="s">
        <v>71</v>
      </c>
      <c r="L1936" t="b">
        <v>0</v>
      </c>
      <c r="M1936" t="s">
        <v>72</v>
      </c>
      <c r="N1936" t="s">
        <v>73</v>
      </c>
      <c r="O1936" t="s">
        <v>74</v>
      </c>
      <c r="P1936" t="s">
        <v>11323</v>
      </c>
      <c r="Q1936" t="s">
        <v>11324</v>
      </c>
      <c r="R1936" t="s">
        <v>78</v>
      </c>
      <c r="S1936" t="s">
        <v>79</v>
      </c>
      <c r="T1936">
        <v>28800000</v>
      </c>
      <c r="U1936" t="s">
        <v>80</v>
      </c>
      <c r="V1936" t="b">
        <v>0</v>
      </c>
      <c r="W1936">
        <v>946949400000</v>
      </c>
      <c r="X1936">
        <v>3</v>
      </c>
      <c r="Y1936">
        <v>-9.9999900000000003E-3</v>
      </c>
      <c r="Z1936">
        <v>-2.3809502</v>
      </c>
      <c r="AA1936">
        <v>1595576221</v>
      </c>
      <c r="AB1936">
        <v>0.41</v>
      </c>
      <c r="AC1936">
        <v>0.46</v>
      </c>
      <c r="AD1936" t="s">
        <v>11325</v>
      </c>
      <c r="AE1936">
        <v>0.41</v>
      </c>
      <c r="AF1936">
        <v>6000</v>
      </c>
      <c r="AG1936">
        <v>0.42</v>
      </c>
      <c r="AH1936">
        <v>0.36</v>
      </c>
      <c r="AI1936">
        <v>0.44</v>
      </c>
      <c r="AJ1936">
        <v>0</v>
      </c>
      <c r="AK1936">
        <v>0</v>
      </c>
      <c r="AL1936" t="s">
        <v>82</v>
      </c>
      <c r="AM1936" t="s">
        <v>72</v>
      </c>
      <c r="AN1936">
        <v>0.41</v>
      </c>
      <c r="AO1936">
        <v>3415</v>
      </c>
      <c r="AP1936">
        <v>750</v>
      </c>
      <c r="AQ1936">
        <v>0.12000000500000001</v>
      </c>
      <c r="AR1936">
        <v>0.41379315</v>
      </c>
      <c r="AS1936" t="s">
        <v>11326</v>
      </c>
      <c r="AT1936">
        <v>-0.17999998</v>
      </c>
      <c r="AU1936">
        <v>-0.30508474000000002</v>
      </c>
      <c r="AV1936">
        <v>0.28999999999999998</v>
      </c>
      <c r="AW1936">
        <v>0.59</v>
      </c>
      <c r="AX1936">
        <v>0.02</v>
      </c>
      <c r="AY1936">
        <v>4.7619050000000003E-2</v>
      </c>
      <c r="AZ1936">
        <v>369200000</v>
      </c>
      <c r="BA1936">
        <v>1.304</v>
      </c>
      <c r="BB1936">
        <v>0.41314286</v>
      </c>
      <c r="BC1936">
        <v>-3.1428634999999998E-3</v>
      </c>
      <c r="BD1936">
        <v>-7.6072075999999997E-3</v>
      </c>
      <c r="BE1936">
        <v>0.40776223</v>
      </c>
      <c r="BF1936">
        <v>2.2377669999999999E-3</v>
      </c>
      <c r="BG1936">
        <v>5.4879209999999998E-3</v>
      </c>
      <c r="BH1936">
        <v>151372000</v>
      </c>
      <c r="BI1936">
        <v>0.31441718000000002</v>
      </c>
      <c r="BJ1936">
        <v>15</v>
      </c>
      <c r="BK1936">
        <v>0</v>
      </c>
      <c r="BL1936" t="b">
        <v>0</v>
      </c>
      <c r="BM1936">
        <v>0.41</v>
      </c>
      <c r="BN1936">
        <v>1551283140</v>
      </c>
      <c r="BO1936">
        <v>1551283140</v>
      </c>
      <c r="BP1936">
        <v>1551283140</v>
      </c>
      <c r="BQ1936">
        <v>19.431280000000001</v>
      </c>
      <c r="BR1936">
        <v>2.1100000000000001E-2</v>
      </c>
    </row>
    <row r="1937" spans="1:72">
      <c r="A1937" t="s">
        <v>11327</v>
      </c>
      <c r="B1937" t="s">
        <v>11328</v>
      </c>
      <c r="C1937" t="str">
        <f t="shared" si="150"/>
        <v>江蘇創新</v>
      </c>
      <c r="D1937" t="str">
        <f t="shared" si="151"/>
        <v>Energy</v>
      </c>
      <c r="E1937" t="str">
        <f t="shared" si="152"/>
        <v>能源</v>
      </c>
      <c r="F1937" t="str">
        <f t="shared" si="153"/>
        <v>Oil and gas</v>
      </c>
      <c r="G1937" t="str">
        <f t="shared" si="154"/>
        <v>石油及天然氣</v>
      </c>
      <c r="H1937" t="s">
        <v>68</v>
      </c>
      <c r="I1937" t="s">
        <v>69</v>
      </c>
      <c r="J1937" t="s">
        <v>70</v>
      </c>
      <c r="K1937" t="s">
        <v>71</v>
      </c>
      <c r="L1937" t="b">
        <v>0</v>
      </c>
      <c r="M1937" t="s">
        <v>72</v>
      </c>
      <c r="N1937" t="s">
        <v>73</v>
      </c>
      <c r="O1937" t="s">
        <v>74</v>
      </c>
      <c r="P1937" t="s">
        <v>11329</v>
      </c>
      <c r="Q1937" t="s">
        <v>11330</v>
      </c>
      <c r="R1937" t="s">
        <v>78</v>
      </c>
      <c r="S1937" t="s">
        <v>79</v>
      </c>
      <c r="T1937">
        <v>28800000</v>
      </c>
      <c r="U1937" t="s">
        <v>80</v>
      </c>
      <c r="V1937" t="b">
        <v>0</v>
      </c>
      <c r="W1937">
        <v>1522200600000</v>
      </c>
      <c r="X1937">
        <v>3</v>
      </c>
      <c r="Y1937">
        <v>0</v>
      </c>
      <c r="Z1937">
        <v>0</v>
      </c>
      <c r="AA1937">
        <v>1596095176</v>
      </c>
      <c r="AB1937">
        <v>0.315</v>
      </c>
      <c r="AC1937">
        <v>0.315</v>
      </c>
      <c r="AD1937" t="s">
        <v>7688</v>
      </c>
      <c r="AE1937">
        <v>0.315</v>
      </c>
      <c r="AF1937">
        <v>50000</v>
      </c>
      <c r="AG1937">
        <v>0.315</v>
      </c>
      <c r="AH1937">
        <v>0.3</v>
      </c>
      <c r="AI1937">
        <v>0.32500000000000001</v>
      </c>
      <c r="AJ1937">
        <v>0</v>
      </c>
      <c r="AK1937">
        <v>0</v>
      </c>
      <c r="AL1937" t="s">
        <v>82</v>
      </c>
      <c r="AM1937" t="s">
        <v>102</v>
      </c>
      <c r="AN1937">
        <v>0.315</v>
      </c>
      <c r="AO1937">
        <v>79121</v>
      </c>
      <c r="AP1937">
        <v>159000</v>
      </c>
      <c r="AQ1937">
        <v>4.4999986999999998E-2</v>
      </c>
      <c r="AR1937">
        <v>0.16666660999999999</v>
      </c>
      <c r="AS1937" t="s">
        <v>11331</v>
      </c>
      <c r="AT1937">
        <v>-0.11500001</v>
      </c>
      <c r="AU1937">
        <v>-0.26744187000000003</v>
      </c>
      <c r="AV1937">
        <v>0.27</v>
      </c>
      <c r="AW1937">
        <v>0.43</v>
      </c>
      <c r="AZ1937">
        <v>480000000</v>
      </c>
      <c r="BA1937">
        <v>7.2999999999999995E-2</v>
      </c>
      <c r="BB1937">
        <v>0.30069444000000001</v>
      </c>
      <c r="BC1937">
        <v>1.4305562000000001E-2</v>
      </c>
      <c r="BD1937">
        <v>4.7575079999999999E-2</v>
      </c>
      <c r="BE1937">
        <v>0.31732640000000001</v>
      </c>
      <c r="BF1937">
        <v>-2.3263989999999998E-3</v>
      </c>
      <c r="BG1937">
        <v>-7.3312500000000001E-3</v>
      </c>
      <c r="BH1937">
        <v>151200000</v>
      </c>
      <c r="BI1937">
        <v>4.3150687000000003</v>
      </c>
      <c r="BJ1937">
        <v>15</v>
      </c>
      <c r="BK1937">
        <v>0</v>
      </c>
      <c r="BL1937" t="b">
        <v>0</v>
      </c>
      <c r="BM1937">
        <v>0.315</v>
      </c>
      <c r="BN1937">
        <v>1553871540</v>
      </c>
      <c r="BO1937">
        <v>1553871540</v>
      </c>
      <c r="BP1937">
        <v>1553871540</v>
      </c>
    </row>
    <row r="1938" spans="1:72">
      <c r="A1938" t="s">
        <v>11332</v>
      </c>
      <c r="B1938" t="s">
        <v>11333</v>
      </c>
      <c r="C1938" t="str">
        <f t="shared" si="150"/>
        <v>拉夏貝爾</v>
      </c>
      <c r="D1938" t="str">
        <f t="shared" si="151"/>
        <v>Consumer Goods Manufacturing</v>
      </c>
      <c r="E1938" t="str">
        <f t="shared" si="152"/>
        <v>消費品製造</v>
      </c>
      <c r="F1938" t="str">
        <f t="shared" si="153"/>
        <v>Textile and Clothing</v>
      </c>
      <c r="G1938" t="str">
        <f t="shared" si="154"/>
        <v>紡織製衣</v>
      </c>
      <c r="H1938" t="s">
        <v>68</v>
      </c>
      <c r="I1938" t="s">
        <v>69</v>
      </c>
      <c r="J1938" t="s">
        <v>70</v>
      </c>
      <c r="K1938" t="s">
        <v>71</v>
      </c>
      <c r="L1938" t="b">
        <v>0</v>
      </c>
      <c r="M1938" t="s">
        <v>72</v>
      </c>
      <c r="N1938" t="s">
        <v>73</v>
      </c>
      <c r="O1938" t="s">
        <v>74</v>
      </c>
      <c r="P1938" t="s">
        <v>11334</v>
      </c>
      <c r="Q1938" t="s">
        <v>11335</v>
      </c>
      <c r="R1938" t="s">
        <v>78</v>
      </c>
      <c r="S1938" t="s">
        <v>79</v>
      </c>
      <c r="T1938">
        <v>28800000</v>
      </c>
      <c r="U1938" t="s">
        <v>80</v>
      </c>
      <c r="V1938" t="b">
        <v>0</v>
      </c>
      <c r="W1938">
        <v>1412818200000</v>
      </c>
      <c r="X1938">
        <v>3</v>
      </c>
      <c r="Y1938">
        <v>-9.9999900000000003E-3</v>
      </c>
      <c r="Z1938">
        <v>-1.4285699999999999</v>
      </c>
      <c r="AA1938">
        <v>1596093964</v>
      </c>
      <c r="AB1938">
        <v>0.69</v>
      </c>
      <c r="AC1938">
        <v>0.69</v>
      </c>
      <c r="AD1938" t="s">
        <v>11336</v>
      </c>
      <c r="AE1938">
        <v>0.69</v>
      </c>
      <c r="AF1938">
        <v>68000</v>
      </c>
      <c r="AG1938">
        <v>0.7</v>
      </c>
      <c r="AH1938">
        <v>0.67</v>
      </c>
      <c r="AI1938">
        <v>0.7</v>
      </c>
      <c r="AJ1938">
        <v>0</v>
      </c>
      <c r="AK1938">
        <v>0</v>
      </c>
      <c r="AL1938" t="s">
        <v>82</v>
      </c>
      <c r="AM1938" t="s">
        <v>102</v>
      </c>
      <c r="AN1938">
        <v>0.69</v>
      </c>
      <c r="AO1938">
        <v>1202693</v>
      </c>
      <c r="AP1938">
        <v>123975</v>
      </c>
      <c r="AQ1938">
        <v>6.0000001999999997E-2</v>
      </c>
      <c r="AR1938">
        <v>9.5238100000000006E-2</v>
      </c>
      <c r="AS1938" t="s">
        <v>11337</v>
      </c>
      <c r="AT1938">
        <v>-2.6</v>
      </c>
      <c r="AU1938">
        <v>-0.79027354999999999</v>
      </c>
      <c r="AV1938">
        <v>0.63</v>
      </c>
      <c r="AW1938">
        <v>3.29</v>
      </c>
      <c r="AX1938">
        <v>7.0999999999999994E-2</v>
      </c>
      <c r="AY1938">
        <v>0.10142857600000001</v>
      </c>
      <c r="AZ1938">
        <v>214790000</v>
      </c>
      <c r="BA1938">
        <v>1.113</v>
      </c>
      <c r="BB1938">
        <v>0.72142859999999998</v>
      </c>
      <c r="BC1938">
        <v>-3.1428576E-2</v>
      </c>
      <c r="BD1938">
        <v>-4.3564360000000003E-2</v>
      </c>
      <c r="BE1938">
        <v>0.87223773999999998</v>
      </c>
      <c r="BF1938">
        <v>-0.18223774000000001</v>
      </c>
      <c r="BG1938">
        <v>-0.20893128</v>
      </c>
      <c r="BH1938">
        <v>1063041600</v>
      </c>
      <c r="BI1938">
        <v>0.61994605999999997</v>
      </c>
      <c r="BJ1938">
        <v>15</v>
      </c>
      <c r="BK1938">
        <v>0</v>
      </c>
      <c r="BL1938" t="b">
        <v>0</v>
      </c>
      <c r="BM1938">
        <v>0.69</v>
      </c>
      <c r="BN1938">
        <v>1535554740</v>
      </c>
      <c r="BO1938">
        <v>1535554740</v>
      </c>
      <c r="BP1938">
        <v>1535554740</v>
      </c>
      <c r="BQ1938">
        <v>0.58727300000000004</v>
      </c>
      <c r="BR1938">
        <v>1.174922</v>
      </c>
      <c r="BS1938">
        <v>1.4</v>
      </c>
      <c r="BT1938">
        <v>0.49285716000000002</v>
      </c>
    </row>
    <row r="1939" spans="1:72">
      <c r="A1939" t="s">
        <v>11338</v>
      </c>
      <c r="B1939" t="s">
        <v>11339</v>
      </c>
      <c r="C1939" t="str">
        <f t="shared" si="150"/>
        <v>G.A.控股</v>
      </c>
      <c r="D1939" t="str">
        <f t="shared" si="151"/>
        <v>Automobile production and distribution</v>
      </c>
      <c r="E1939" t="str">
        <f t="shared" si="152"/>
        <v>汽車生產及分銷</v>
      </c>
      <c r="F1939" t="str">
        <f t="shared" si="153"/>
        <v>Auto sales</v>
      </c>
      <c r="G1939" t="str">
        <f t="shared" si="154"/>
        <v>汽車銷售</v>
      </c>
      <c r="H1939" t="s">
        <v>68</v>
      </c>
      <c r="I1939" t="s">
        <v>69</v>
      </c>
      <c r="J1939" t="s">
        <v>70</v>
      </c>
      <c r="K1939" t="s">
        <v>71</v>
      </c>
      <c r="L1939" t="b">
        <v>0</v>
      </c>
      <c r="M1939" t="s">
        <v>72</v>
      </c>
      <c r="N1939" t="s">
        <v>73</v>
      </c>
      <c r="O1939" t="s">
        <v>74</v>
      </c>
      <c r="P1939" t="s">
        <v>11340</v>
      </c>
      <c r="Q1939" t="s">
        <v>11341</v>
      </c>
      <c r="R1939" t="s">
        <v>78</v>
      </c>
      <c r="S1939" t="s">
        <v>79</v>
      </c>
      <c r="T1939">
        <v>28800000</v>
      </c>
      <c r="U1939" t="s">
        <v>80</v>
      </c>
      <c r="V1939" t="b">
        <v>0</v>
      </c>
      <c r="W1939">
        <v>1024277400000</v>
      </c>
      <c r="X1939">
        <v>3</v>
      </c>
      <c r="Y1939">
        <v>-4.9999950000000001E-3</v>
      </c>
      <c r="Z1939">
        <v>-1.5624986000000001</v>
      </c>
      <c r="AA1939">
        <v>1595577421</v>
      </c>
      <c r="AB1939">
        <v>0.315</v>
      </c>
      <c r="AC1939">
        <v>0.32</v>
      </c>
      <c r="AD1939" t="s">
        <v>11342</v>
      </c>
      <c r="AE1939">
        <v>0.28999999999999998</v>
      </c>
      <c r="AF1939">
        <v>24000</v>
      </c>
      <c r="AG1939">
        <v>0.32</v>
      </c>
      <c r="AH1939">
        <v>0.27</v>
      </c>
      <c r="AI1939">
        <v>0.33</v>
      </c>
      <c r="AJ1939">
        <v>0</v>
      </c>
      <c r="AK1939">
        <v>0</v>
      </c>
      <c r="AL1939" t="s">
        <v>82</v>
      </c>
      <c r="AM1939" t="s">
        <v>72</v>
      </c>
      <c r="AN1939">
        <v>0.28999999999999998</v>
      </c>
      <c r="AO1939">
        <v>167630</v>
      </c>
      <c r="AP1939">
        <v>87000</v>
      </c>
      <c r="AQ1939">
        <v>0.08</v>
      </c>
      <c r="AR1939">
        <v>0.34042551999999998</v>
      </c>
      <c r="AS1939" t="s">
        <v>11343</v>
      </c>
      <c r="AT1939">
        <v>-0.14500001000000001</v>
      </c>
      <c r="AU1939">
        <v>-0.31521739999999998</v>
      </c>
      <c r="AV1939">
        <v>0.23499999999999999</v>
      </c>
      <c r="AW1939">
        <v>0.46</v>
      </c>
      <c r="AZ1939">
        <v>476300000</v>
      </c>
      <c r="BA1939">
        <v>1.304</v>
      </c>
      <c r="BB1939">
        <v>0.30657141999999998</v>
      </c>
      <c r="BC1939">
        <v>8.4285739999999994E-3</v>
      </c>
      <c r="BD1939">
        <v>2.7493019E-2</v>
      </c>
      <c r="BE1939">
        <v>0.36653847000000001</v>
      </c>
      <c r="BF1939">
        <v>-5.1538466999999998E-2</v>
      </c>
      <c r="BG1939">
        <v>-0.14060861999999999</v>
      </c>
      <c r="BH1939">
        <v>150034496</v>
      </c>
      <c r="BI1939">
        <v>0.24156441000000001</v>
      </c>
      <c r="BJ1939">
        <v>15</v>
      </c>
      <c r="BK1939">
        <v>0</v>
      </c>
      <c r="BL1939" t="b">
        <v>0</v>
      </c>
      <c r="BM1939">
        <v>0.315</v>
      </c>
      <c r="BN1939">
        <v>1553180340</v>
      </c>
      <c r="BO1939">
        <v>1553180340</v>
      </c>
      <c r="BP1939">
        <v>1553180340</v>
      </c>
      <c r="BQ1939">
        <v>5.5851063999999999</v>
      </c>
      <c r="BR1939">
        <v>5.6399999999999999E-2</v>
      </c>
    </row>
    <row r="1940" spans="1:72">
      <c r="A1940" t="s">
        <v>11344</v>
      </c>
      <c r="B1940" t="s">
        <v>11345</v>
      </c>
      <c r="C1940" t="str">
        <f t="shared" si="150"/>
        <v>鑄能控股</v>
      </c>
      <c r="D1940" t="str">
        <f t="shared" si="151"/>
        <v>Industry</v>
      </c>
      <c r="E1940" t="str">
        <f t="shared" si="152"/>
        <v>工業</v>
      </c>
      <c r="F1940" t="str">
        <f t="shared" si="153"/>
        <v>Machinery</v>
      </c>
      <c r="G1940" t="str">
        <f t="shared" si="154"/>
        <v>機械設備</v>
      </c>
      <c r="H1940" t="s">
        <v>68</v>
      </c>
      <c r="I1940" t="s">
        <v>69</v>
      </c>
      <c r="J1940" t="s">
        <v>70</v>
      </c>
      <c r="K1940" t="s">
        <v>71</v>
      </c>
      <c r="L1940" t="b">
        <v>0</v>
      </c>
      <c r="M1940" t="s">
        <v>72</v>
      </c>
      <c r="N1940" t="s">
        <v>73</v>
      </c>
      <c r="O1940" t="s">
        <v>74</v>
      </c>
      <c r="P1940" t="s">
        <v>11346</v>
      </c>
      <c r="Q1940" t="s">
        <v>11347</v>
      </c>
      <c r="R1940" t="s">
        <v>78</v>
      </c>
      <c r="S1940" t="s">
        <v>79</v>
      </c>
      <c r="T1940">
        <v>28800000</v>
      </c>
      <c r="U1940" t="s">
        <v>80</v>
      </c>
      <c r="V1940" t="b">
        <v>0</v>
      </c>
      <c r="W1940">
        <v>1430357400000</v>
      </c>
      <c r="X1940">
        <v>3</v>
      </c>
      <c r="Y1940">
        <v>-9.9999830000000009E-4</v>
      </c>
      <c r="Z1940">
        <v>-2.7777731000000001</v>
      </c>
      <c r="AA1940">
        <v>1596095629</v>
      </c>
      <c r="AB1940">
        <v>3.5000000000000003E-2</v>
      </c>
      <c r="AC1940">
        <v>3.5999999999999997E-2</v>
      </c>
      <c r="AD1940" t="s">
        <v>11348</v>
      </c>
      <c r="AE1940">
        <v>3.3000000000000002E-2</v>
      </c>
      <c r="AF1940">
        <v>46720000</v>
      </c>
      <c r="AG1940">
        <v>3.5999999999999997E-2</v>
      </c>
      <c r="AH1940">
        <v>3.3000000000000002E-2</v>
      </c>
      <c r="AI1940">
        <v>3.5000000000000003E-2</v>
      </c>
      <c r="AJ1940">
        <v>0</v>
      </c>
      <c r="AK1940">
        <v>0</v>
      </c>
      <c r="AL1940" t="s">
        <v>82</v>
      </c>
      <c r="AM1940" t="s">
        <v>72</v>
      </c>
      <c r="AN1940">
        <v>3.3000000000000002E-2</v>
      </c>
      <c r="AO1940">
        <v>23337538</v>
      </c>
      <c r="AP1940">
        <v>9022500</v>
      </c>
      <c r="AQ1940">
        <v>2.3E-2</v>
      </c>
      <c r="AR1940">
        <v>1.9166666000000001</v>
      </c>
      <c r="AS1940" t="s">
        <v>11349</v>
      </c>
      <c r="AT1940">
        <v>-4.0000006999999999E-3</v>
      </c>
      <c r="AU1940">
        <v>-0.10256411999999999</v>
      </c>
      <c r="AV1940">
        <v>1.2E-2</v>
      </c>
      <c r="AW1940">
        <v>3.9E-2</v>
      </c>
      <c r="AZ1940">
        <v>4160000000</v>
      </c>
      <c r="BA1940">
        <v>8.0000000000000002E-3</v>
      </c>
      <c r="BB1940">
        <v>2.4857143000000002E-2</v>
      </c>
      <c r="BC1940">
        <v>1.0142857E-2</v>
      </c>
      <c r="BD1940">
        <v>0.40804597999999997</v>
      </c>
      <c r="BE1940">
        <v>1.9209791E-2</v>
      </c>
      <c r="BF1940">
        <v>1.5790209999999999E-2</v>
      </c>
      <c r="BG1940">
        <v>0.82198757</v>
      </c>
      <c r="BH1940">
        <v>145600000</v>
      </c>
      <c r="BI1940">
        <v>4.375</v>
      </c>
      <c r="BJ1940">
        <v>15</v>
      </c>
      <c r="BK1940">
        <v>0</v>
      </c>
      <c r="BL1940" t="b">
        <v>0</v>
      </c>
      <c r="BM1940">
        <v>3.5000000000000003E-2</v>
      </c>
      <c r="BN1940">
        <v>1553612340</v>
      </c>
      <c r="BO1940">
        <v>1553612340</v>
      </c>
      <c r="BP1940">
        <v>1553612340</v>
      </c>
      <c r="BR1940">
        <v>-3.82E-3</v>
      </c>
    </row>
    <row r="1941" spans="1:72">
      <c r="A1941" t="s">
        <v>11350</v>
      </c>
      <c r="B1941" t="s">
        <v>11351</v>
      </c>
      <c r="C1941" t="str">
        <f t="shared" si="150"/>
        <v>恆都集團</v>
      </c>
      <c r="D1941" t="str">
        <f t="shared" si="151"/>
        <v>Electricity</v>
      </c>
      <c r="E1941" t="str">
        <f t="shared" si="152"/>
        <v>電力</v>
      </c>
      <c r="F1941" t="str">
        <f t="shared" si="153"/>
        <v>Electrical Equipment</v>
      </c>
      <c r="G1941" t="str">
        <f t="shared" si="154"/>
        <v>電力設備</v>
      </c>
      <c r="H1941" t="s">
        <v>68</v>
      </c>
      <c r="I1941" t="s">
        <v>69</v>
      </c>
      <c r="J1941" t="s">
        <v>70</v>
      </c>
      <c r="K1941" t="s">
        <v>71</v>
      </c>
      <c r="L1941" t="b">
        <v>0</v>
      </c>
      <c r="M1941" t="s">
        <v>72</v>
      </c>
      <c r="N1941" t="s">
        <v>73</v>
      </c>
      <c r="O1941" t="s">
        <v>74</v>
      </c>
      <c r="P1941" t="s">
        <v>11352</v>
      </c>
      <c r="Q1941" t="s">
        <v>11353</v>
      </c>
      <c r="R1941" t="s">
        <v>78</v>
      </c>
      <c r="S1941" t="s">
        <v>79</v>
      </c>
      <c r="T1941">
        <v>28800000</v>
      </c>
      <c r="U1941" t="s">
        <v>80</v>
      </c>
      <c r="V1941" t="b">
        <v>0</v>
      </c>
      <c r="W1941">
        <v>946949400000</v>
      </c>
      <c r="X1941">
        <v>3</v>
      </c>
      <c r="Y1941">
        <v>-1.9999980000000001E-2</v>
      </c>
      <c r="Z1941">
        <v>-2.5974002</v>
      </c>
      <c r="AA1941">
        <v>1595575951</v>
      </c>
      <c r="AB1941">
        <v>0.75</v>
      </c>
      <c r="AC1941">
        <v>0.8</v>
      </c>
      <c r="AD1941" t="s">
        <v>4517</v>
      </c>
      <c r="AE1941">
        <v>0.8</v>
      </c>
      <c r="AF1941">
        <v>2000</v>
      </c>
      <c r="AG1941">
        <v>0.77</v>
      </c>
      <c r="AH1941">
        <v>0.6</v>
      </c>
      <c r="AI1941">
        <v>0.75</v>
      </c>
      <c r="AJ1941">
        <v>0</v>
      </c>
      <c r="AK1941">
        <v>0</v>
      </c>
      <c r="AL1941" t="s">
        <v>82</v>
      </c>
      <c r="AM1941" t="s">
        <v>72</v>
      </c>
      <c r="AN1941">
        <v>0.8</v>
      </c>
      <c r="AO1941">
        <v>5753</v>
      </c>
      <c r="AP1941">
        <v>5500</v>
      </c>
      <c r="AQ1941">
        <v>0.28499999999999998</v>
      </c>
      <c r="AR1941">
        <v>0.61290323999999996</v>
      </c>
      <c r="AS1941" t="s">
        <v>11354</v>
      </c>
      <c r="AT1941">
        <v>-0.26</v>
      </c>
      <c r="AU1941">
        <v>-0.25742573000000002</v>
      </c>
      <c r="AV1941">
        <v>0.46500000000000002</v>
      </c>
      <c r="AW1941">
        <v>1.01</v>
      </c>
      <c r="AX1941">
        <v>0.02</v>
      </c>
      <c r="AY1941">
        <v>2.5974026000000001E-2</v>
      </c>
      <c r="AZ1941">
        <v>198958000</v>
      </c>
      <c r="BA1941">
        <v>2.827</v>
      </c>
      <c r="BB1941">
        <v>0.63314289999999995</v>
      </c>
      <c r="BC1941">
        <v>0.11685711</v>
      </c>
      <c r="BD1941">
        <v>0.18456671999999999</v>
      </c>
      <c r="BE1941">
        <v>0.63188809999999995</v>
      </c>
      <c r="BF1941">
        <v>0.11811191</v>
      </c>
      <c r="BG1941">
        <v>0.18691903000000001</v>
      </c>
      <c r="BH1941">
        <v>149218496</v>
      </c>
      <c r="BI1941">
        <v>0.2652989</v>
      </c>
      <c r="BJ1941">
        <v>15</v>
      </c>
      <c r="BK1941">
        <v>0</v>
      </c>
      <c r="BL1941" t="b">
        <v>0</v>
      </c>
      <c r="BM1941">
        <v>0.75</v>
      </c>
      <c r="BN1941">
        <v>1553525940</v>
      </c>
      <c r="BO1941">
        <v>1553525940</v>
      </c>
      <c r="BP1941">
        <v>1553525940</v>
      </c>
      <c r="BR1941">
        <v>-6.6000000000000003E-2</v>
      </c>
    </row>
    <row r="1942" spans="1:72">
      <c r="A1942" t="s">
        <v>11355</v>
      </c>
      <c r="B1942" t="s">
        <v>11356</v>
      </c>
      <c r="C1942" t="str">
        <f t="shared" si="150"/>
        <v>威發國際</v>
      </c>
      <c r="D1942" t="str">
        <f t="shared" si="151"/>
        <v>Consumer Goods Manufacturing</v>
      </c>
      <c r="E1942" t="str">
        <f t="shared" si="152"/>
        <v>消費品製造</v>
      </c>
      <c r="F1942" t="str">
        <f t="shared" si="153"/>
        <v>Toys</v>
      </c>
      <c r="G1942" t="str">
        <f t="shared" si="154"/>
        <v>玩具</v>
      </c>
      <c r="H1942" t="s">
        <v>68</v>
      </c>
      <c r="I1942" t="s">
        <v>69</v>
      </c>
      <c r="J1942" t="s">
        <v>70</v>
      </c>
      <c r="K1942" t="s">
        <v>71</v>
      </c>
      <c r="L1942" t="b">
        <v>0</v>
      </c>
      <c r="M1942" t="s">
        <v>72</v>
      </c>
      <c r="N1942" t="s">
        <v>73</v>
      </c>
      <c r="O1942" t="s">
        <v>74</v>
      </c>
      <c r="P1942" t="s">
        <v>11357</v>
      </c>
      <c r="Q1942" t="s">
        <v>11358</v>
      </c>
      <c r="R1942" t="s">
        <v>78</v>
      </c>
      <c r="S1942" t="s">
        <v>79</v>
      </c>
      <c r="T1942">
        <v>28800000</v>
      </c>
      <c r="U1942" t="s">
        <v>80</v>
      </c>
      <c r="V1942" t="b">
        <v>0</v>
      </c>
      <c r="W1942">
        <v>946949400000</v>
      </c>
      <c r="X1942">
        <v>3</v>
      </c>
      <c r="Y1942">
        <v>-3.4999995999999998E-2</v>
      </c>
      <c r="Z1942">
        <v>-7.1428560000000001</v>
      </c>
      <c r="AA1942">
        <v>1595993900</v>
      </c>
      <c r="AB1942">
        <v>0.45500000000000002</v>
      </c>
      <c r="AC1942">
        <v>0.47499999999999998</v>
      </c>
      <c r="AD1942" t="s">
        <v>11359</v>
      </c>
      <c r="AE1942">
        <v>0.45500000000000002</v>
      </c>
      <c r="AF1942">
        <v>30000</v>
      </c>
      <c r="AG1942">
        <v>0.49</v>
      </c>
      <c r="AH1942">
        <v>0.45500000000000002</v>
      </c>
      <c r="AI1942">
        <v>0.5</v>
      </c>
      <c r="AJ1942">
        <v>0</v>
      </c>
      <c r="AK1942">
        <v>0</v>
      </c>
      <c r="AL1942" t="s">
        <v>82</v>
      </c>
      <c r="AM1942" t="s">
        <v>72</v>
      </c>
      <c r="AN1942">
        <v>0.47499999999999998</v>
      </c>
      <c r="AO1942">
        <v>7545</v>
      </c>
      <c r="AP1942">
        <v>9000</v>
      </c>
      <c r="AQ1942">
        <v>3.5000025999999997E-2</v>
      </c>
      <c r="AR1942">
        <v>8.3333395000000005E-2</v>
      </c>
      <c r="AS1942" t="s">
        <v>11360</v>
      </c>
      <c r="AT1942">
        <v>-0.77500000000000002</v>
      </c>
      <c r="AU1942">
        <v>-0.63008129999999996</v>
      </c>
      <c r="AV1942">
        <v>0.42</v>
      </c>
      <c r="AW1942">
        <v>1.23</v>
      </c>
      <c r="AX1942">
        <v>0</v>
      </c>
      <c r="AY1942">
        <v>0</v>
      </c>
      <c r="AZ1942">
        <v>326924000</v>
      </c>
      <c r="BA1942">
        <v>0.36599999999999999</v>
      </c>
      <c r="BB1942">
        <v>0.50402780000000003</v>
      </c>
      <c r="BC1942">
        <v>-4.9027769999999998E-2</v>
      </c>
      <c r="BD1942">
        <v>-9.7271964000000002E-2</v>
      </c>
      <c r="BE1942">
        <v>0.78302084999999999</v>
      </c>
      <c r="BF1942">
        <v>-0.32802083999999998</v>
      </c>
      <c r="BG1942">
        <v>-0.41891711999999998</v>
      </c>
      <c r="BH1942">
        <v>148750432</v>
      </c>
      <c r="BI1942">
        <v>1.2431694</v>
      </c>
      <c r="BJ1942">
        <v>15</v>
      </c>
      <c r="BK1942">
        <v>0</v>
      </c>
      <c r="BL1942" t="b">
        <v>0</v>
      </c>
      <c r="BM1942">
        <v>0.45500000000000002</v>
      </c>
      <c r="BN1942">
        <v>1553871540</v>
      </c>
      <c r="BO1942">
        <v>1553871540</v>
      </c>
      <c r="BP1942">
        <v>1553871540</v>
      </c>
      <c r="BR1942">
        <v>-5.1999999999999998E-2</v>
      </c>
    </row>
    <row r="1943" spans="1:72">
      <c r="A1943" t="s">
        <v>11361</v>
      </c>
      <c r="B1943" t="s">
        <v>11362</v>
      </c>
      <c r="C1943" t="str">
        <f t="shared" si="150"/>
        <v>應力控股</v>
      </c>
      <c r="D1943" t="str">
        <f t="shared" si="151"/>
        <v>Real Estate Construction</v>
      </c>
      <c r="E1943" t="str">
        <f t="shared" si="152"/>
        <v>地產建築</v>
      </c>
      <c r="F1943" t="str">
        <f t="shared" si="153"/>
        <v>Construction related</v>
      </c>
      <c r="G1943" t="str">
        <f t="shared" si="154"/>
        <v>建築相關</v>
      </c>
      <c r="H1943" t="s">
        <v>68</v>
      </c>
      <c r="I1943" t="s">
        <v>69</v>
      </c>
      <c r="J1943" t="s">
        <v>70</v>
      </c>
      <c r="K1943" t="s">
        <v>71</v>
      </c>
      <c r="L1943" t="b">
        <v>0</v>
      </c>
      <c r="M1943" t="s">
        <v>72</v>
      </c>
      <c r="N1943" t="s">
        <v>73</v>
      </c>
      <c r="O1943" t="s">
        <v>74</v>
      </c>
      <c r="P1943" t="s">
        <v>11363</v>
      </c>
      <c r="Q1943" t="s">
        <v>11364</v>
      </c>
      <c r="R1943" t="s">
        <v>78</v>
      </c>
      <c r="S1943" t="s">
        <v>79</v>
      </c>
      <c r="T1943">
        <v>28800000</v>
      </c>
      <c r="U1943" t="s">
        <v>80</v>
      </c>
      <c r="V1943" t="b">
        <v>0</v>
      </c>
      <c r="W1943">
        <v>1444267800000</v>
      </c>
      <c r="X1943">
        <v>3</v>
      </c>
      <c r="Y1943">
        <v>-2.9999912000000001E-3</v>
      </c>
      <c r="Z1943">
        <v>-1.2096739000000001</v>
      </c>
      <c r="AA1943">
        <v>1596091263</v>
      </c>
      <c r="AB1943">
        <v>0.245</v>
      </c>
      <c r="AC1943">
        <v>0.245</v>
      </c>
      <c r="AD1943" t="s">
        <v>11365</v>
      </c>
      <c r="AE1943">
        <v>0.20599999999999999</v>
      </c>
      <c r="AF1943">
        <v>220000</v>
      </c>
      <c r="AG1943">
        <v>0.248</v>
      </c>
      <c r="AH1943">
        <v>0.24099999999999999</v>
      </c>
      <c r="AI1943">
        <v>0.248</v>
      </c>
      <c r="AJ1943">
        <v>0</v>
      </c>
      <c r="AK1943">
        <v>0</v>
      </c>
      <c r="AL1943" t="s">
        <v>82</v>
      </c>
      <c r="AN1943">
        <v>0.20599999999999999</v>
      </c>
      <c r="AO1943">
        <v>286153</v>
      </c>
      <c r="AP1943">
        <v>128750</v>
      </c>
      <c r="AQ1943">
        <v>7.2999999999999995E-2</v>
      </c>
      <c r="AR1943">
        <v>0.42441859999999998</v>
      </c>
      <c r="AS1943" t="s">
        <v>11366</v>
      </c>
      <c r="AT1943">
        <v>-0.12000000500000001</v>
      </c>
      <c r="AU1943">
        <v>-0.32876712000000002</v>
      </c>
      <c r="AV1943">
        <v>0.17199999999999999</v>
      </c>
      <c r="AW1943">
        <v>0.36499999999999999</v>
      </c>
      <c r="AZ1943">
        <v>600000000</v>
      </c>
      <c r="BB1943">
        <v>0.24117142</v>
      </c>
      <c r="BC1943">
        <v>3.8285850999999998E-3</v>
      </c>
      <c r="BD1943">
        <v>1.5874954E-2</v>
      </c>
      <c r="BE1943">
        <v>0.23005593999999999</v>
      </c>
      <c r="BF1943">
        <v>1.4944061999999999E-2</v>
      </c>
      <c r="BG1943">
        <v>6.4958379999999996E-2</v>
      </c>
      <c r="BH1943">
        <v>147000000</v>
      </c>
      <c r="BJ1943">
        <v>15</v>
      </c>
      <c r="BK1943">
        <v>0</v>
      </c>
      <c r="BL1943" t="b">
        <v>0</v>
      </c>
      <c r="BM1943">
        <v>0.245</v>
      </c>
    </row>
    <row r="1944" spans="1:72">
      <c r="A1944" t="s">
        <v>11367</v>
      </c>
      <c r="B1944" t="s">
        <v>11368</v>
      </c>
      <c r="C1944" t="str">
        <f t="shared" si="150"/>
        <v>融眾金融</v>
      </c>
      <c r="D1944" t="str">
        <f t="shared" si="151"/>
        <v>Financial</v>
      </c>
      <c r="E1944" t="str">
        <f t="shared" si="152"/>
        <v>金融</v>
      </c>
      <c r="F1944" t="str">
        <f t="shared" si="153"/>
        <v>Other financial services</v>
      </c>
      <c r="G1944" t="str">
        <f t="shared" si="154"/>
        <v>其他金融服務</v>
      </c>
      <c r="H1944" t="s">
        <v>68</v>
      </c>
      <c r="I1944" t="s">
        <v>69</v>
      </c>
      <c r="J1944" t="s">
        <v>70</v>
      </c>
      <c r="K1944" t="s">
        <v>71</v>
      </c>
      <c r="L1944" t="b">
        <v>0</v>
      </c>
      <c r="M1944" t="s">
        <v>72</v>
      </c>
      <c r="N1944" t="s">
        <v>73</v>
      </c>
      <c r="O1944" t="s">
        <v>74</v>
      </c>
      <c r="P1944" t="s">
        <v>11369</v>
      </c>
      <c r="Q1944" t="s">
        <v>11370</v>
      </c>
      <c r="R1944" t="s">
        <v>78</v>
      </c>
      <c r="S1944" t="s">
        <v>79</v>
      </c>
      <c r="T1944">
        <v>28800000</v>
      </c>
      <c r="U1944" t="s">
        <v>80</v>
      </c>
      <c r="V1944" t="b">
        <v>0</v>
      </c>
      <c r="W1944">
        <v>1453944600000</v>
      </c>
      <c r="X1944">
        <v>3</v>
      </c>
      <c r="Y1944">
        <v>0</v>
      </c>
      <c r="Z1944">
        <v>0</v>
      </c>
      <c r="AA1944">
        <v>1595398080</v>
      </c>
      <c r="AB1944">
        <v>0.36</v>
      </c>
      <c r="AC1944">
        <v>0.36</v>
      </c>
      <c r="AD1944" t="s">
        <v>11371</v>
      </c>
      <c r="AE1944">
        <v>0.36</v>
      </c>
      <c r="AF1944">
        <v>60000</v>
      </c>
      <c r="AG1944">
        <v>0.36</v>
      </c>
      <c r="AH1944">
        <v>0.217</v>
      </c>
      <c r="AI1944">
        <v>0.4</v>
      </c>
      <c r="AJ1944">
        <v>0</v>
      </c>
      <c r="AK1944">
        <v>0</v>
      </c>
      <c r="AL1944" t="s">
        <v>82</v>
      </c>
      <c r="AM1944" t="s">
        <v>72</v>
      </c>
      <c r="AN1944">
        <v>0.36</v>
      </c>
      <c r="AO1944">
        <v>57046</v>
      </c>
      <c r="AP1944">
        <v>7500</v>
      </c>
      <c r="AQ1944">
        <v>0.17000002</v>
      </c>
      <c r="AR1944">
        <v>0.89473694999999998</v>
      </c>
      <c r="AS1944" t="s">
        <v>11372</v>
      </c>
      <c r="AT1944">
        <v>-0.18</v>
      </c>
      <c r="AU1944">
        <v>-0.33333333999999998</v>
      </c>
      <c r="AV1944">
        <v>0.19</v>
      </c>
      <c r="AW1944">
        <v>0.54</v>
      </c>
      <c r="AZ1944">
        <v>412508992</v>
      </c>
      <c r="BA1944">
        <v>5.1999999999999998E-2</v>
      </c>
      <c r="BB1944">
        <v>0.35885715000000001</v>
      </c>
      <c r="BC1944">
        <v>1.1428594999999999E-3</v>
      </c>
      <c r="BD1944">
        <v>3.1847197000000002E-3</v>
      </c>
      <c r="BE1944">
        <v>0.32056645</v>
      </c>
      <c r="BF1944">
        <v>3.9433570000000001E-2</v>
      </c>
      <c r="BG1944">
        <v>0.123012155</v>
      </c>
      <c r="BH1944">
        <v>148503248</v>
      </c>
      <c r="BI1944">
        <v>6.9230770000000001</v>
      </c>
      <c r="BJ1944">
        <v>15</v>
      </c>
      <c r="BK1944">
        <v>0</v>
      </c>
      <c r="BL1944" t="b">
        <v>0</v>
      </c>
      <c r="BM1944">
        <v>0.36</v>
      </c>
      <c r="BN1944">
        <v>1561474740</v>
      </c>
      <c r="BO1944">
        <v>1561474740</v>
      </c>
      <c r="BP1944">
        <v>1561474740</v>
      </c>
    </row>
    <row r="1945" spans="1:72">
      <c r="A1945" t="s">
        <v>11373</v>
      </c>
      <c r="B1945" t="s">
        <v>11374</v>
      </c>
      <c r="C1945" t="str">
        <f t="shared" si="150"/>
        <v>易和國際控股</v>
      </c>
      <c r="D1945" t="str">
        <f t="shared" si="151"/>
        <v>Industry</v>
      </c>
      <c r="E1945" t="str">
        <f t="shared" si="152"/>
        <v>工業</v>
      </c>
      <c r="F1945" t="str">
        <f t="shared" si="153"/>
        <v>Printing and Packaging</v>
      </c>
      <c r="G1945" t="str">
        <f t="shared" si="154"/>
        <v>印刷及包裝</v>
      </c>
      <c r="H1945" t="s">
        <v>68</v>
      </c>
      <c r="I1945" t="s">
        <v>69</v>
      </c>
      <c r="J1945" t="s">
        <v>70</v>
      </c>
      <c r="K1945" t="s">
        <v>71</v>
      </c>
      <c r="L1945" t="b">
        <v>0</v>
      </c>
      <c r="M1945" t="s">
        <v>72</v>
      </c>
      <c r="N1945" t="s">
        <v>73</v>
      </c>
      <c r="O1945" t="s">
        <v>74</v>
      </c>
      <c r="P1945" t="s">
        <v>11375</v>
      </c>
      <c r="Q1945" t="s">
        <v>11376</v>
      </c>
      <c r="R1945" t="s">
        <v>78</v>
      </c>
      <c r="S1945" t="s">
        <v>79</v>
      </c>
      <c r="T1945">
        <v>28800000</v>
      </c>
      <c r="U1945" t="s">
        <v>80</v>
      </c>
      <c r="V1945" t="b">
        <v>0</v>
      </c>
      <c r="X1945">
        <v>3</v>
      </c>
      <c r="Y1945">
        <v>9.0000029999999995E-3</v>
      </c>
      <c r="Z1945">
        <v>4.0000014000000004</v>
      </c>
      <c r="AA1945">
        <v>1596161310</v>
      </c>
      <c r="AB1945">
        <v>0.23400000000000001</v>
      </c>
      <c r="AC1945">
        <v>0.23400000000000001</v>
      </c>
      <c r="AD1945" t="s">
        <v>11377</v>
      </c>
      <c r="AE1945">
        <v>0.221</v>
      </c>
      <c r="AF1945">
        <v>725000</v>
      </c>
      <c r="AG1945">
        <v>0.22500000000000001</v>
      </c>
      <c r="AH1945">
        <v>0.23100000000000001</v>
      </c>
      <c r="AI1945">
        <v>0.23400000000000001</v>
      </c>
      <c r="AL1945" t="s">
        <v>82</v>
      </c>
      <c r="AM1945" t="s">
        <v>102</v>
      </c>
      <c r="AN1945">
        <v>0.22500000000000001</v>
      </c>
      <c r="AQ1945">
        <v>1.2999996999999999E-2</v>
      </c>
      <c r="AR1945">
        <v>5.8823515E-2</v>
      </c>
      <c r="AS1945" t="s">
        <v>11377</v>
      </c>
      <c r="AT1945">
        <v>0</v>
      </c>
      <c r="AU1945">
        <v>0</v>
      </c>
      <c r="AV1945">
        <v>0.221</v>
      </c>
      <c r="AW1945">
        <v>0.23400000000000001</v>
      </c>
      <c r="AZ1945">
        <v>600000000</v>
      </c>
      <c r="BH1945">
        <v>140400000</v>
      </c>
      <c r="BJ1945">
        <v>15</v>
      </c>
      <c r="BK1945">
        <v>0</v>
      </c>
      <c r="BL1945" t="b">
        <v>0</v>
      </c>
      <c r="BM1945">
        <v>0.23400000000000001</v>
      </c>
    </row>
    <row r="1946" spans="1:72">
      <c r="A1946" t="s">
        <v>11378</v>
      </c>
      <c r="B1946" t="s">
        <v>11379</v>
      </c>
      <c r="C1946" t="str">
        <f t="shared" si="150"/>
        <v>絲路物流控股</v>
      </c>
      <c r="D1946" t="str">
        <f t="shared" si="151"/>
        <v>Energy</v>
      </c>
      <c r="E1946" t="str">
        <f t="shared" si="152"/>
        <v>能源</v>
      </c>
      <c r="F1946" t="str">
        <f t="shared" si="153"/>
        <v>Coal industry related</v>
      </c>
      <c r="G1946" t="str">
        <f t="shared" si="154"/>
        <v>煤業相關</v>
      </c>
      <c r="H1946" t="s">
        <v>68</v>
      </c>
      <c r="I1946" t="s">
        <v>69</v>
      </c>
      <c r="J1946" t="s">
        <v>70</v>
      </c>
      <c r="K1946" t="s">
        <v>71</v>
      </c>
      <c r="L1946" t="b">
        <v>0</v>
      </c>
      <c r="M1946" t="s">
        <v>72</v>
      </c>
      <c r="N1946" t="s">
        <v>73</v>
      </c>
      <c r="O1946" t="s">
        <v>74</v>
      </c>
      <c r="P1946" t="s">
        <v>11380</v>
      </c>
      <c r="Q1946" t="s">
        <v>11381</v>
      </c>
      <c r="R1946" t="s">
        <v>78</v>
      </c>
      <c r="S1946" t="s">
        <v>79</v>
      </c>
      <c r="T1946">
        <v>28800000</v>
      </c>
      <c r="U1946" t="s">
        <v>80</v>
      </c>
      <c r="V1946" t="b">
        <v>0</v>
      </c>
      <c r="W1946">
        <v>1127957400000</v>
      </c>
      <c r="X1946">
        <v>3</v>
      </c>
      <c r="Y1946">
        <v>2.0000003000000001E-3</v>
      </c>
      <c r="Z1946">
        <v>7.6923089999999998</v>
      </c>
      <c r="AA1946">
        <v>1596095837</v>
      </c>
      <c r="AB1946">
        <v>2.8000000000000001E-2</v>
      </c>
      <c r="AC1946">
        <v>2.8000000000000001E-2</v>
      </c>
      <c r="AD1946" t="s">
        <v>11382</v>
      </c>
      <c r="AE1946">
        <v>2.5000000000000001E-2</v>
      </c>
      <c r="AF1946">
        <v>21456</v>
      </c>
      <c r="AG1946">
        <v>2.5999999999999999E-2</v>
      </c>
      <c r="AH1946">
        <v>2.5000000000000001E-2</v>
      </c>
      <c r="AI1946">
        <v>2.8000000000000001E-2</v>
      </c>
      <c r="AJ1946">
        <v>0</v>
      </c>
      <c r="AK1946">
        <v>0</v>
      </c>
      <c r="AL1946" t="s">
        <v>82</v>
      </c>
      <c r="AM1946" t="s">
        <v>72</v>
      </c>
      <c r="AN1946">
        <v>2.5000000000000001E-2</v>
      </c>
      <c r="AO1946">
        <v>3197217</v>
      </c>
      <c r="AP1946">
        <v>4620853</v>
      </c>
      <c r="AQ1946">
        <v>1.3000001000000001E-2</v>
      </c>
      <c r="AR1946">
        <v>0.86666679999999996</v>
      </c>
      <c r="AS1946" t="s">
        <v>11383</v>
      </c>
      <c r="AT1946">
        <v>-0.02</v>
      </c>
      <c r="AU1946">
        <v>-0.41666666000000002</v>
      </c>
      <c r="AV1946">
        <v>1.4999999999999999E-2</v>
      </c>
      <c r="AW1946">
        <v>4.8000000000000001E-2</v>
      </c>
      <c r="AZ1946">
        <v>5703620096</v>
      </c>
      <c r="BA1946">
        <v>4.9000000000000002E-2</v>
      </c>
      <c r="BB1946">
        <v>2.9114285E-2</v>
      </c>
      <c r="BC1946">
        <v>-1.1142846000000001E-3</v>
      </c>
      <c r="BD1946">
        <v>-3.8272779999999999E-2</v>
      </c>
      <c r="BE1946">
        <v>2.3860139999999998E-2</v>
      </c>
      <c r="BF1946">
        <v>4.1398609999999999E-3</v>
      </c>
      <c r="BG1946">
        <v>0.17350531999999999</v>
      </c>
      <c r="BH1946">
        <v>159701360</v>
      </c>
      <c r="BI1946">
        <v>0.57142859999999995</v>
      </c>
      <c r="BJ1946">
        <v>15</v>
      </c>
      <c r="BK1946">
        <v>0</v>
      </c>
      <c r="BL1946" t="b">
        <v>0</v>
      </c>
      <c r="BM1946">
        <v>2.8000000000000001E-2</v>
      </c>
      <c r="BN1946">
        <v>1553785140</v>
      </c>
      <c r="BO1946">
        <v>1553785140</v>
      </c>
      <c r="BP1946">
        <v>1553785140</v>
      </c>
      <c r="BR1946">
        <v>-7.0000000000000007E-2</v>
      </c>
    </row>
    <row r="1947" spans="1:72">
      <c r="A1947" t="s">
        <v>11384</v>
      </c>
      <c r="B1947" t="s">
        <v>11385</v>
      </c>
      <c r="C1947" t="str">
        <f t="shared" si="150"/>
        <v>永利地產發展</v>
      </c>
      <c r="D1947" t="str">
        <f t="shared" si="151"/>
        <v>Real Estate Construction</v>
      </c>
      <c r="E1947" t="str">
        <f t="shared" si="152"/>
        <v>地產建築</v>
      </c>
      <c r="F1947" t="str">
        <f t="shared" si="153"/>
        <v>Real Estate Investment</v>
      </c>
      <c r="G1947" t="str">
        <f t="shared" si="154"/>
        <v>地產投資</v>
      </c>
      <c r="H1947" t="s">
        <v>68</v>
      </c>
      <c r="I1947" t="s">
        <v>69</v>
      </c>
      <c r="J1947" t="s">
        <v>70</v>
      </c>
      <c r="K1947" t="s">
        <v>71</v>
      </c>
      <c r="L1947" t="b">
        <v>0</v>
      </c>
      <c r="M1947" t="s">
        <v>72</v>
      </c>
      <c r="N1947" t="s">
        <v>73</v>
      </c>
      <c r="O1947" t="s">
        <v>74</v>
      </c>
      <c r="P1947" t="s">
        <v>11386</v>
      </c>
      <c r="Q1947" t="s">
        <v>11387</v>
      </c>
      <c r="R1947" t="s">
        <v>78</v>
      </c>
      <c r="S1947" t="s">
        <v>79</v>
      </c>
      <c r="T1947">
        <v>28800000</v>
      </c>
      <c r="U1947" t="s">
        <v>80</v>
      </c>
      <c r="V1947" t="b">
        <v>0</v>
      </c>
      <c r="W1947">
        <v>1363656600000</v>
      </c>
      <c r="X1947">
        <v>3</v>
      </c>
      <c r="Y1947">
        <v>-2.0000009999999999E-2</v>
      </c>
      <c r="Z1947">
        <v>-5.0000023999999996</v>
      </c>
      <c r="AA1947">
        <v>1595921103</v>
      </c>
      <c r="AB1947">
        <v>0.38</v>
      </c>
      <c r="AC1947">
        <v>0.38</v>
      </c>
      <c r="AD1947" t="s">
        <v>11388</v>
      </c>
      <c r="AE1947">
        <v>0.38</v>
      </c>
      <c r="AF1947">
        <v>4000</v>
      </c>
      <c r="AG1947">
        <v>0.4</v>
      </c>
      <c r="AH1947">
        <v>0.34</v>
      </c>
      <c r="AI1947">
        <v>0.42</v>
      </c>
      <c r="AJ1947">
        <v>0</v>
      </c>
      <c r="AK1947">
        <v>0</v>
      </c>
      <c r="AL1947" t="s">
        <v>82</v>
      </c>
      <c r="AM1947" t="s">
        <v>72</v>
      </c>
      <c r="AN1947">
        <v>0.38</v>
      </c>
      <c r="AO1947">
        <v>43752</v>
      </c>
      <c r="AP1947">
        <v>2500</v>
      </c>
      <c r="AQ1947">
        <v>9.9999900000000003E-3</v>
      </c>
      <c r="AR1947">
        <v>2.7027002000000001E-2</v>
      </c>
      <c r="AS1947" t="s">
        <v>11389</v>
      </c>
      <c r="AT1947">
        <v>-0.44</v>
      </c>
      <c r="AU1947">
        <v>-0.53658539999999999</v>
      </c>
      <c r="AV1947">
        <v>0.37</v>
      </c>
      <c r="AW1947">
        <v>0.82</v>
      </c>
      <c r="AX1947">
        <v>0.02</v>
      </c>
      <c r="AY1947">
        <v>4.9999996999999997E-2</v>
      </c>
      <c r="AZ1947">
        <v>386176000</v>
      </c>
      <c r="BA1947">
        <v>2.5449999999999999</v>
      </c>
      <c r="BB1947">
        <v>0.39214285999999998</v>
      </c>
      <c r="BC1947">
        <v>-1.2142867E-2</v>
      </c>
      <c r="BD1947">
        <v>-3.0965415999999999E-2</v>
      </c>
      <c r="BE1947">
        <v>0.43017483000000001</v>
      </c>
      <c r="BF1947">
        <v>-5.0174832000000003E-2</v>
      </c>
      <c r="BG1947">
        <v>-0.11663823600000001</v>
      </c>
      <c r="BH1947">
        <v>146746880</v>
      </c>
      <c r="BI1947">
        <v>0.14931237999999999</v>
      </c>
      <c r="BJ1947">
        <v>15</v>
      </c>
      <c r="BK1947">
        <v>0</v>
      </c>
      <c r="BL1947" t="b">
        <v>0</v>
      </c>
      <c r="BM1947">
        <v>0.38</v>
      </c>
      <c r="BN1947">
        <v>1551455940</v>
      </c>
      <c r="BO1947">
        <v>1551455940</v>
      </c>
      <c r="BP1947">
        <v>1551455940</v>
      </c>
    </row>
    <row r="1948" spans="1:72">
      <c r="A1948" t="s">
        <v>11390</v>
      </c>
      <c r="B1948" t="s">
        <v>11391</v>
      </c>
      <c r="C1948" t="str">
        <f t="shared" si="150"/>
        <v>中國金融租賃</v>
      </c>
      <c r="D1948" t="str">
        <f t="shared" si="151"/>
        <v>Financial</v>
      </c>
      <c r="E1948" t="str">
        <f t="shared" si="152"/>
        <v>金融</v>
      </c>
      <c r="F1948" t="str">
        <f t="shared" si="153"/>
        <v>Investment and Asset management</v>
      </c>
      <c r="G1948" t="str">
        <f t="shared" si="154"/>
        <v>投資及資產管理</v>
      </c>
      <c r="H1948" t="s">
        <v>68</v>
      </c>
      <c r="I1948" t="s">
        <v>69</v>
      </c>
      <c r="J1948" t="s">
        <v>70</v>
      </c>
      <c r="K1948" t="s">
        <v>71</v>
      </c>
      <c r="L1948" t="b">
        <v>0</v>
      </c>
      <c r="M1948" t="s">
        <v>72</v>
      </c>
      <c r="N1948" t="s">
        <v>73</v>
      </c>
      <c r="O1948" t="s">
        <v>74</v>
      </c>
      <c r="P1948" t="s">
        <v>11392</v>
      </c>
      <c r="Q1948" t="s">
        <v>11393</v>
      </c>
      <c r="R1948" t="s">
        <v>78</v>
      </c>
      <c r="S1948" t="s">
        <v>79</v>
      </c>
      <c r="T1948">
        <v>28800000</v>
      </c>
      <c r="U1948" t="s">
        <v>80</v>
      </c>
      <c r="V1948" t="b">
        <v>0</v>
      </c>
      <c r="W1948">
        <v>1127957400000</v>
      </c>
      <c r="X1948">
        <v>3</v>
      </c>
      <c r="Y1948">
        <v>4.0000006999999999E-3</v>
      </c>
      <c r="Z1948">
        <v>5.2631589999999999</v>
      </c>
      <c r="AA1948">
        <v>1596095410</v>
      </c>
      <c r="AB1948">
        <v>0.08</v>
      </c>
      <c r="AC1948">
        <v>0.08</v>
      </c>
      <c r="AD1948" t="s">
        <v>11394</v>
      </c>
      <c r="AE1948">
        <v>7.5999999999999998E-2</v>
      </c>
      <c r="AF1948">
        <v>5440000</v>
      </c>
      <c r="AG1948">
        <v>7.5999999999999998E-2</v>
      </c>
      <c r="AH1948">
        <v>7.6999999999999999E-2</v>
      </c>
      <c r="AI1948">
        <v>8.1000000000000003E-2</v>
      </c>
      <c r="AJ1948">
        <v>0</v>
      </c>
      <c r="AK1948">
        <v>0</v>
      </c>
      <c r="AL1948" t="s">
        <v>82</v>
      </c>
      <c r="AM1948" t="s">
        <v>72</v>
      </c>
      <c r="AN1948">
        <v>0.08</v>
      </c>
      <c r="AO1948">
        <v>6728671</v>
      </c>
      <c r="AP1948">
        <v>4965312</v>
      </c>
      <c r="AQ1948">
        <v>8.0000009999999996E-3</v>
      </c>
      <c r="AR1948">
        <v>0.111111134</v>
      </c>
      <c r="AS1948" t="s">
        <v>11395</v>
      </c>
      <c r="AT1948">
        <v>-0.14000000000000001</v>
      </c>
      <c r="AU1948">
        <v>-0.63636360000000003</v>
      </c>
      <c r="AV1948">
        <v>7.1999999999999995E-2</v>
      </c>
      <c r="AW1948">
        <v>0.22</v>
      </c>
      <c r="AZ1948">
        <v>1927650048</v>
      </c>
      <c r="BA1948">
        <v>4.2999999999999997E-2</v>
      </c>
      <c r="BB1948">
        <v>8.9285719999999999E-2</v>
      </c>
      <c r="BC1948">
        <v>-9.2857180000000001E-3</v>
      </c>
      <c r="BD1948">
        <v>-0.10400004</v>
      </c>
      <c r="BE1948">
        <v>0.11556643</v>
      </c>
      <c r="BF1948">
        <v>-3.5566434000000001E-2</v>
      </c>
      <c r="BG1948">
        <v>-0.30775750000000002</v>
      </c>
      <c r="BH1948">
        <v>154212000</v>
      </c>
      <c r="BI1948">
        <v>1.860465</v>
      </c>
      <c r="BJ1948">
        <v>15</v>
      </c>
      <c r="BK1948">
        <v>0</v>
      </c>
      <c r="BL1948" t="b">
        <v>0</v>
      </c>
      <c r="BM1948">
        <v>0.08</v>
      </c>
      <c r="BN1948">
        <v>1553785140</v>
      </c>
      <c r="BO1948">
        <v>1553785140</v>
      </c>
      <c r="BP1948">
        <v>1553785140</v>
      </c>
    </row>
    <row r="1949" spans="1:72">
      <c r="A1949" t="s">
        <v>11396</v>
      </c>
      <c r="B1949" t="s">
        <v>11397</v>
      </c>
      <c r="C1949" t="str">
        <f t="shared" si="150"/>
        <v>年年卡</v>
      </c>
      <c r="D1949" t="str">
        <f t="shared" si="151"/>
        <v>Information Technology</v>
      </c>
      <c r="E1949" t="str">
        <f t="shared" si="152"/>
        <v>資訊科技</v>
      </c>
      <c r="F1949" t="str">
        <f t="shared" si="153"/>
        <v>E-commerce and Internet</v>
      </c>
      <c r="G1949" t="str">
        <f t="shared" si="154"/>
        <v>電子商貿及互聯網</v>
      </c>
      <c r="H1949" t="s">
        <v>68</v>
      </c>
      <c r="I1949" t="s">
        <v>69</v>
      </c>
      <c r="J1949" t="s">
        <v>70</v>
      </c>
      <c r="K1949" t="s">
        <v>71</v>
      </c>
      <c r="L1949" t="b">
        <v>0</v>
      </c>
      <c r="M1949" t="s">
        <v>72</v>
      </c>
      <c r="N1949" t="s">
        <v>73</v>
      </c>
      <c r="O1949" t="s">
        <v>74</v>
      </c>
      <c r="P1949" t="s">
        <v>11398</v>
      </c>
      <c r="Q1949" t="s">
        <v>11399</v>
      </c>
      <c r="R1949" t="s">
        <v>78</v>
      </c>
      <c r="S1949" t="s">
        <v>79</v>
      </c>
      <c r="T1949">
        <v>28800000</v>
      </c>
      <c r="U1949" t="s">
        <v>80</v>
      </c>
      <c r="V1949" t="b">
        <v>0</v>
      </c>
      <c r="W1949">
        <v>1452130200000</v>
      </c>
      <c r="X1949">
        <v>3</v>
      </c>
      <c r="Y1949">
        <v>1.50000155E-2</v>
      </c>
      <c r="Z1949">
        <v>4.2253565999999996</v>
      </c>
      <c r="AA1949">
        <v>1596094676</v>
      </c>
      <c r="AB1949">
        <v>0.37</v>
      </c>
      <c r="AC1949">
        <v>0.375</v>
      </c>
      <c r="AD1949" t="s">
        <v>11400</v>
      </c>
      <c r="AE1949">
        <v>0.35499999999999998</v>
      </c>
      <c r="AF1949">
        <v>198000</v>
      </c>
      <c r="AG1949">
        <v>0.35499999999999998</v>
      </c>
      <c r="AH1949">
        <v>0.34499999999999997</v>
      </c>
      <c r="AI1949">
        <v>0.38</v>
      </c>
      <c r="AJ1949">
        <v>0</v>
      </c>
      <c r="AK1949">
        <v>0</v>
      </c>
      <c r="AL1949" t="s">
        <v>82</v>
      </c>
      <c r="AM1949" t="s">
        <v>102</v>
      </c>
      <c r="AN1949">
        <v>0.35499999999999998</v>
      </c>
      <c r="AO1949">
        <v>1009415</v>
      </c>
      <c r="AP1949">
        <v>372750</v>
      </c>
      <c r="AQ1949">
        <v>0.14400001000000001</v>
      </c>
      <c r="AR1949">
        <v>0.63716817000000003</v>
      </c>
      <c r="AS1949" t="s">
        <v>11401</v>
      </c>
      <c r="AT1949">
        <v>-1.07</v>
      </c>
      <c r="AU1949">
        <v>-0.74305560000000004</v>
      </c>
      <c r="AV1949">
        <v>0.22600000000000001</v>
      </c>
      <c r="AW1949">
        <v>1.44</v>
      </c>
      <c r="AX1949">
        <v>4.0000000000000001E-3</v>
      </c>
      <c r="AY1949">
        <v>1.1267605999999999E-2</v>
      </c>
      <c r="AZ1949">
        <v>415000000</v>
      </c>
      <c r="BA1949">
        <v>7.0000000000000007E-2</v>
      </c>
      <c r="BB1949">
        <v>0.35671427999999999</v>
      </c>
      <c r="BC1949">
        <v>1.3285725999999999E-2</v>
      </c>
      <c r="BD1949">
        <v>3.7244729999999997E-2</v>
      </c>
      <c r="BE1949">
        <v>0.37538463</v>
      </c>
      <c r="BF1949">
        <v>-5.3846240000000002E-3</v>
      </c>
      <c r="BG1949">
        <v>-1.4344284000000001E-2</v>
      </c>
      <c r="BH1949">
        <v>153550000</v>
      </c>
      <c r="BI1949">
        <v>5.2857139999999996</v>
      </c>
      <c r="BJ1949">
        <v>15</v>
      </c>
      <c r="BK1949">
        <v>0</v>
      </c>
      <c r="BL1949" t="b">
        <v>0</v>
      </c>
      <c r="BM1949">
        <v>0.37</v>
      </c>
      <c r="BN1949">
        <v>1553785140</v>
      </c>
      <c r="BO1949">
        <v>1553785140</v>
      </c>
      <c r="BP1949">
        <v>1553785140</v>
      </c>
    </row>
    <row r="1950" spans="1:72">
      <c r="A1950" t="s">
        <v>11402</v>
      </c>
      <c r="B1950" t="s">
        <v>11403</v>
      </c>
      <c r="C1950" t="str">
        <f t="shared" si="150"/>
        <v>鄺文記</v>
      </c>
      <c r="D1950" t="str">
        <f t="shared" si="151"/>
        <v>Real Estate Construction</v>
      </c>
      <c r="E1950" t="str">
        <f t="shared" si="152"/>
        <v>地產建築</v>
      </c>
      <c r="F1950" t="str">
        <f t="shared" si="153"/>
        <v>Building Construction</v>
      </c>
      <c r="G1950" t="str">
        <f t="shared" si="154"/>
        <v>樓宇建造</v>
      </c>
      <c r="H1950" t="s">
        <v>68</v>
      </c>
      <c r="I1950" t="s">
        <v>69</v>
      </c>
      <c r="J1950" t="s">
        <v>70</v>
      </c>
      <c r="K1950" t="s">
        <v>71</v>
      </c>
      <c r="L1950" t="b">
        <v>0</v>
      </c>
      <c r="M1950" t="s">
        <v>72</v>
      </c>
      <c r="N1950" t="s">
        <v>73</v>
      </c>
      <c r="O1950" t="s">
        <v>74</v>
      </c>
      <c r="P1950" t="s">
        <v>11404</v>
      </c>
      <c r="Q1950" t="s">
        <v>11405</v>
      </c>
      <c r="R1950" t="s">
        <v>78</v>
      </c>
      <c r="S1950" t="s">
        <v>79</v>
      </c>
      <c r="T1950">
        <v>28800000</v>
      </c>
      <c r="U1950" t="s">
        <v>80</v>
      </c>
      <c r="V1950" t="b">
        <v>0</v>
      </c>
      <c r="W1950">
        <v>1476322200000</v>
      </c>
      <c r="X1950">
        <v>3</v>
      </c>
      <c r="Y1950">
        <v>-4.9999950000000001E-3</v>
      </c>
      <c r="Z1950">
        <v>-1.9999981</v>
      </c>
      <c r="AA1950">
        <v>1596008735</v>
      </c>
      <c r="AB1950">
        <v>0.245</v>
      </c>
      <c r="AC1950">
        <v>0.245</v>
      </c>
      <c r="AD1950" t="s">
        <v>8748</v>
      </c>
      <c r="AE1950">
        <v>0.245</v>
      </c>
      <c r="AF1950">
        <v>78000</v>
      </c>
      <c r="AG1950">
        <v>0.25</v>
      </c>
      <c r="AH1950">
        <v>0.23499999999999999</v>
      </c>
      <c r="AI1950">
        <v>0.25</v>
      </c>
      <c r="AJ1950">
        <v>0</v>
      </c>
      <c r="AK1950">
        <v>0</v>
      </c>
      <c r="AL1950" t="s">
        <v>82</v>
      </c>
      <c r="AM1950" t="s">
        <v>72</v>
      </c>
      <c r="AN1950">
        <v>0.245</v>
      </c>
      <c r="AO1950">
        <v>70615</v>
      </c>
      <c r="AP1950">
        <v>24750</v>
      </c>
      <c r="AQ1950">
        <v>1.5000001000000001E-2</v>
      </c>
      <c r="AR1950">
        <v>6.521739E-2</v>
      </c>
      <c r="AS1950" t="s">
        <v>11406</v>
      </c>
      <c r="AT1950">
        <v>-0.35500002000000003</v>
      </c>
      <c r="AU1950">
        <v>-0.59166669999999999</v>
      </c>
      <c r="AV1950">
        <v>0.23</v>
      </c>
      <c r="AW1950">
        <v>0.6</v>
      </c>
      <c r="AX1950">
        <v>7.0000000000000001E-3</v>
      </c>
      <c r="AY1950">
        <v>2.8000000000000001E-2</v>
      </c>
      <c r="AZ1950">
        <v>600000000</v>
      </c>
      <c r="BA1950">
        <v>0.14199999999999999</v>
      </c>
      <c r="BB1950">
        <v>0.25445715000000002</v>
      </c>
      <c r="BC1950">
        <v>-9.4571410000000005E-3</v>
      </c>
      <c r="BD1950">
        <v>-3.7165946999999998E-2</v>
      </c>
      <c r="BE1950">
        <v>0.37983218000000002</v>
      </c>
      <c r="BF1950">
        <v>-0.13483217</v>
      </c>
      <c r="BG1950">
        <v>-0.35497830000000002</v>
      </c>
      <c r="BH1950">
        <v>147000000</v>
      </c>
      <c r="BI1950">
        <v>1.725352</v>
      </c>
      <c r="BJ1950">
        <v>15</v>
      </c>
      <c r="BK1950">
        <v>0</v>
      </c>
      <c r="BL1950" t="b">
        <v>0</v>
      </c>
      <c r="BM1950">
        <v>0.245</v>
      </c>
      <c r="BN1950">
        <v>1548777540</v>
      </c>
      <c r="BO1950">
        <v>1548777540</v>
      </c>
      <c r="BP1950">
        <v>1548777540</v>
      </c>
    </row>
    <row r="1951" spans="1:72">
      <c r="A1951" t="s">
        <v>11407</v>
      </c>
      <c r="B1951" t="s">
        <v>11408</v>
      </c>
      <c r="C1951" t="str">
        <f t="shared" si="150"/>
        <v>藍港互動</v>
      </c>
      <c r="D1951" t="str">
        <f t="shared" si="151"/>
        <v>Information Technology</v>
      </c>
      <c r="E1951" t="str">
        <f t="shared" si="152"/>
        <v>資訊科技</v>
      </c>
      <c r="F1951" t="str">
        <f t="shared" si="153"/>
        <v>Technology and Software</v>
      </c>
      <c r="G1951" t="str">
        <f t="shared" si="154"/>
        <v>科技軟件</v>
      </c>
      <c r="H1951" t="s">
        <v>68</v>
      </c>
      <c r="I1951" t="s">
        <v>69</v>
      </c>
      <c r="J1951" t="s">
        <v>70</v>
      </c>
      <c r="K1951" t="s">
        <v>71</v>
      </c>
      <c r="L1951" t="b">
        <v>0</v>
      </c>
      <c r="M1951" t="s">
        <v>72</v>
      </c>
      <c r="N1951" t="s">
        <v>73</v>
      </c>
      <c r="O1951" t="s">
        <v>74</v>
      </c>
      <c r="P1951" t="s">
        <v>11409</v>
      </c>
      <c r="Q1951" t="s">
        <v>11410</v>
      </c>
      <c r="R1951" t="s">
        <v>78</v>
      </c>
      <c r="S1951" t="s">
        <v>79</v>
      </c>
      <c r="T1951">
        <v>28800000</v>
      </c>
      <c r="U1951" t="s">
        <v>80</v>
      </c>
      <c r="V1951" t="b">
        <v>0</v>
      </c>
      <c r="W1951">
        <v>1419903000000</v>
      </c>
      <c r="X1951">
        <v>3</v>
      </c>
      <c r="Y1951">
        <v>9.9999900000000003E-3</v>
      </c>
      <c r="Z1951">
        <v>2.4999975999999999</v>
      </c>
      <c r="AA1951">
        <v>1596089300</v>
      </c>
      <c r="AB1951">
        <v>0.41</v>
      </c>
      <c r="AC1951">
        <v>0.41</v>
      </c>
      <c r="AD1951" t="s">
        <v>11411</v>
      </c>
      <c r="AE1951">
        <v>0.41</v>
      </c>
      <c r="AF1951">
        <v>35500</v>
      </c>
      <c r="AG1951">
        <v>0.4</v>
      </c>
      <c r="AH1951">
        <v>0.37</v>
      </c>
      <c r="AI1951">
        <v>0.5</v>
      </c>
      <c r="AJ1951">
        <v>0</v>
      </c>
      <c r="AK1951">
        <v>0</v>
      </c>
      <c r="AL1951" t="s">
        <v>82</v>
      </c>
      <c r="AM1951" t="s">
        <v>102</v>
      </c>
      <c r="AN1951">
        <v>0.41</v>
      </c>
      <c r="AO1951">
        <v>21115</v>
      </c>
      <c r="AP1951">
        <v>13875</v>
      </c>
      <c r="AQ1951">
        <v>5.5000006999999997E-2</v>
      </c>
      <c r="AR1951">
        <v>0.15492961</v>
      </c>
      <c r="AS1951" t="s">
        <v>11412</v>
      </c>
      <c r="AT1951">
        <v>-0.48</v>
      </c>
      <c r="AU1951">
        <v>-0.53932583000000001</v>
      </c>
      <c r="AV1951">
        <v>0.35499999999999998</v>
      </c>
      <c r="AW1951">
        <v>0.89</v>
      </c>
      <c r="AZ1951">
        <v>368731008</v>
      </c>
      <c r="BA1951">
        <v>0.25</v>
      </c>
      <c r="BB1951">
        <v>0.42971429999999999</v>
      </c>
      <c r="BC1951">
        <v>-1.9714295999999999E-2</v>
      </c>
      <c r="BD1951">
        <v>-4.5877684000000002E-2</v>
      </c>
      <c r="BE1951">
        <v>0.50038459999999996</v>
      </c>
      <c r="BF1951">
        <v>-9.0384629999999994E-2</v>
      </c>
      <c r="BG1951">
        <v>-0.18063030999999999</v>
      </c>
      <c r="BH1951">
        <v>151179712</v>
      </c>
      <c r="BI1951">
        <v>1.64</v>
      </c>
      <c r="BJ1951">
        <v>15</v>
      </c>
      <c r="BK1951">
        <v>0</v>
      </c>
      <c r="BL1951" t="b">
        <v>0</v>
      </c>
      <c r="BM1951">
        <v>0.41</v>
      </c>
      <c r="BN1951">
        <v>1553871540</v>
      </c>
      <c r="BO1951">
        <v>1553871540</v>
      </c>
      <c r="BP1951">
        <v>1553871540</v>
      </c>
      <c r="BR1951">
        <v>-1.0070760000000001</v>
      </c>
      <c r="BS1951">
        <v>0.34</v>
      </c>
      <c r="BT1951">
        <v>1.2058823000000001</v>
      </c>
    </row>
    <row r="1952" spans="1:72">
      <c r="A1952" t="s">
        <v>11413</v>
      </c>
      <c r="B1952" t="s">
        <v>11414</v>
      </c>
      <c r="C1952" t="str">
        <f t="shared" si="150"/>
        <v>道和環球</v>
      </c>
      <c r="D1952" t="str">
        <f t="shared" si="151"/>
        <v>Consumer Service</v>
      </c>
      <c r="E1952" t="str">
        <f t="shared" si="152"/>
        <v>消費者服務業</v>
      </c>
      <c r="F1952" t="str">
        <f t="shared" si="153"/>
        <v>Import and export trade</v>
      </c>
      <c r="G1952" t="str">
        <f t="shared" si="154"/>
        <v>進出口貿易</v>
      </c>
      <c r="H1952" t="s">
        <v>68</v>
      </c>
      <c r="I1952" t="s">
        <v>69</v>
      </c>
      <c r="J1952" t="s">
        <v>70</v>
      </c>
      <c r="K1952" t="s">
        <v>71</v>
      </c>
      <c r="L1952" t="b">
        <v>0</v>
      </c>
      <c r="M1952" t="s">
        <v>72</v>
      </c>
      <c r="N1952" t="s">
        <v>73</v>
      </c>
      <c r="O1952" t="s">
        <v>74</v>
      </c>
      <c r="P1952" t="s">
        <v>11415</v>
      </c>
      <c r="Q1952" t="s">
        <v>11416</v>
      </c>
      <c r="R1952" t="s">
        <v>78</v>
      </c>
      <c r="S1952" t="s">
        <v>79</v>
      </c>
      <c r="T1952">
        <v>28800000</v>
      </c>
      <c r="U1952" t="s">
        <v>80</v>
      </c>
      <c r="V1952" t="b">
        <v>0</v>
      </c>
      <c r="W1952">
        <v>1020994200000</v>
      </c>
      <c r="X1952">
        <v>3</v>
      </c>
      <c r="Y1952">
        <v>-2.0000040000000001E-3</v>
      </c>
      <c r="Z1952">
        <v>-2.0618598000000001</v>
      </c>
      <c r="AA1952">
        <v>1596081030</v>
      </c>
      <c r="AB1952">
        <v>9.5000000000000001E-2</v>
      </c>
      <c r="AC1952">
        <v>9.5000000000000001E-2</v>
      </c>
      <c r="AD1952" t="s">
        <v>9305</v>
      </c>
      <c r="AE1952">
        <v>9.5000000000000001E-2</v>
      </c>
      <c r="AF1952">
        <v>10000</v>
      </c>
      <c r="AG1952">
        <v>9.7000000000000003E-2</v>
      </c>
      <c r="AH1952">
        <v>8.7999999999999995E-2</v>
      </c>
      <c r="AI1952">
        <v>0.11600000000000001</v>
      </c>
      <c r="AJ1952">
        <v>0</v>
      </c>
      <c r="AK1952">
        <v>0</v>
      </c>
      <c r="AL1952" t="s">
        <v>82</v>
      </c>
      <c r="AM1952" t="s">
        <v>83</v>
      </c>
      <c r="AN1952">
        <v>9.5000000000000001E-2</v>
      </c>
      <c r="AO1952">
        <v>242773</v>
      </c>
      <c r="AP1952">
        <v>19750</v>
      </c>
      <c r="AQ1952">
        <v>2.0999997999999999E-2</v>
      </c>
      <c r="AR1952">
        <v>0.28378376</v>
      </c>
      <c r="AS1952" t="s">
        <v>11417</v>
      </c>
      <c r="AT1952">
        <v>-0.125</v>
      </c>
      <c r="AU1952">
        <v>-0.56818179999999996</v>
      </c>
      <c r="AV1952">
        <v>7.3999999999999996E-2</v>
      </c>
      <c r="AW1952">
        <v>0.22</v>
      </c>
      <c r="AX1952">
        <v>0</v>
      </c>
      <c r="AY1952">
        <v>0</v>
      </c>
      <c r="AZ1952">
        <v>1509590016</v>
      </c>
      <c r="BA1952">
        <v>6.0000000000000001E-3</v>
      </c>
      <c r="BB1952">
        <v>9.5028570000000007E-2</v>
      </c>
      <c r="BC1952" s="1">
        <v>-2.8572976999999999E-5</v>
      </c>
      <c r="BD1952">
        <v>-3.0067776000000001E-4</v>
      </c>
      <c r="BE1952">
        <v>0.13818182000000001</v>
      </c>
      <c r="BF1952">
        <v>-4.3181820000000003E-2</v>
      </c>
      <c r="BG1952">
        <v>-0.31250002999999998</v>
      </c>
      <c r="BH1952">
        <v>144890192</v>
      </c>
      <c r="BI1952">
        <v>15.833333</v>
      </c>
      <c r="BJ1952">
        <v>15</v>
      </c>
      <c r="BK1952">
        <v>0</v>
      </c>
      <c r="BL1952" t="b">
        <v>0</v>
      </c>
      <c r="BM1952">
        <v>9.5000000000000001E-2</v>
      </c>
      <c r="BN1952">
        <v>1553612340</v>
      </c>
      <c r="BO1952">
        <v>1553612340</v>
      </c>
      <c r="BP1952">
        <v>1553612340</v>
      </c>
      <c r="BR1952">
        <v>-8.0206E-2</v>
      </c>
    </row>
    <row r="1953" spans="1:70">
      <c r="A1953" t="s">
        <v>11418</v>
      </c>
      <c r="B1953" t="s">
        <v>11419</v>
      </c>
      <c r="C1953" t="str">
        <f t="shared" si="150"/>
        <v>創美藥業</v>
      </c>
      <c r="D1953" t="str">
        <f t="shared" si="151"/>
        <v>Medicine</v>
      </c>
      <c r="E1953" t="str">
        <f t="shared" si="152"/>
        <v>醫藥</v>
      </c>
      <c r="F1953" t="str">
        <f t="shared" si="153"/>
        <v>Healthcare</v>
      </c>
      <c r="G1953" t="str">
        <f t="shared" si="154"/>
        <v>醫療保健</v>
      </c>
      <c r="H1953" t="s">
        <v>68</v>
      </c>
      <c r="I1953" t="s">
        <v>69</v>
      </c>
      <c r="J1953" t="s">
        <v>70</v>
      </c>
      <c r="K1953" t="s">
        <v>71</v>
      </c>
      <c r="L1953" t="b">
        <v>0</v>
      </c>
      <c r="M1953" t="s">
        <v>72</v>
      </c>
      <c r="N1953" t="s">
        <v>73</v>
      </c>
      <c r="O1953" t="s">
        <v>74</v>
      </c>
      <c r="P1953" t="s">
        <v>11420</v>
      </c>
      <c r="Q1953" t="s">
        <v>11421</v>
      </c>
      <c r="R1953" t="s">
        <v>78</v>
      </c>
      <c r="S1953" t="s">
        <v>79</v>
      </c>
      <c r="T1953">
        <v>28800000</v>
      </c>
      <c r="U1953" t="s">
        <v>80</v>
      </c>
      <c r="V1953" t="b">
        <v>0</v>
      </c>
      <c r="W1953">
        <v>1450056600000</v>
      </c>
      <c r="X1953">
        <v>3</v>
      </c>
      <c r="Y1953">
        <v>0</v>
      </c>
      <c r="Z1953">
        <v>0</v>
      </c>
      <c r="AA1953">
        <v>1595987399</v>
      </c>
      <c r="AB1953">
        <v>5.2</v>
      </c>
      <c r="AC1953">
        <v>5.43</v>
      </c>
      <c r="AD1953" t="s">
        <v>11422</v>
      </c>
      <c r="AE1953">
        <v>5.2</v>
      </c>
      <c r="AF1953">
        <v>3500</v>
      </c>
      <c r="AG1953">
        <v>5.2</v>
      </c>
      <c r="AH1953">
        <v>4.0199999999999996</v>
      </c>
      <c r="AI1953">
        <v>5.2</v>
      </c>
      <c r="AJ1953">
        <v>0</v>
      </c>
      <c r="AK1953">
        <v>0</v>
      </c>
      <c r="AL1953" t="s">
        <v>82</v>
      </c>
      <c r="AM1953" t="s">
        <v>102</v>
      </c>
      <c r="AN1953">
        <v>5.2</v>
      </c>
      <c r="AO1953">
        <v>878</v>
      </c>
      <c r="AP1953">
        <v>1375</v>
      </c>
      <c r="AQ1953">
        <v>0</v>
      </c>
      <c r="AR1953">
        <v>0</v>
      </c>
      <c r="AS1953" t="s">
        <v>11423</v>
      </c>
      <c r="AT1953">
        <v>-2.3000001999999999</v>
      </c>
      <c r="AU1953">
        <v>-0.30666670000000001</v>
      </c>
      <c r="AV1953">
        <v>5.2</v>
      </c>
      <c r="AW1953">
        <v>7.5</v>
      </c>
      <c r="AX1953">
        <v>0.03</v>
      </c>
      <c r="AY1953">
        <v>5.7692309999999997E-3</v>
      </c>
      <c r="AZ1953">
        <v>28000000</v>
      </c>
      <c r="BA1953">
        <v>0.67600000000000005</v>
      </c>
      <c r="BB1953">
        <v>5.7863889999999998</v>
      </c>
      <c r="BC1953">
        <v>-0.58638906000000002</v>
      </c>
      <c r="BD1953">
        <v>-0.10133938000000001</v>
      </c>
      <c r="BE1953">
        <v>6.7149999999999999</v>
      </c>
      <c r="BF1953">
        <v>-1.5150003000000001</v>
      </c>
      <c r="BG1953">
        <v>-0.22561434</v>
      </c>
      <c r="BH1953">
        <v>561600000</v>
      </c>
      <c r="BI1953">
        <v>7.6923075000000001</v>
      </c>
      <c r="BJ1953">
        <v>15</v>
      </c>
      <c r="BK1953">
        <v>0</v>
      </c>
      <c r="BL1953" t="b">
        <v>0</v>
      </c>
      <c r="BM1953">
        <v>5.2</v>
      </c>
      <c r="BN1953">
        <v>1553525940</v>
      </c>
      <c r="BO1953">
        <v>1553525940</v>
      </c>
      <c r="BP1953">
        <v>1553525940</v>
      </c>
    </row>
    <row r="1954" spans="1:70">
      <c r="A1954" t="s">
        <v>11424</v>
      </c>
      <c r="B1954" t="s">
        <v>11425</v>
      </c>
      <c r="C1954" t="str">
        <f t="shared" si="150"/>
        <v>彼岸控股</v>
      </c>
      <c r="D1954" t="str">
        <f t="shared" si="151"/>
        <v>Industry</v>
      </c>
      <c r="E1954" t="str">
        <f t="shared" si="152"/>
        <v>工業</v>
      </c>
      <c r="F1954" t="str">
        <f t="shared" si="153"/>
        <v>Machinery</v>
      </c>
      <c r="G1954" t="str">
        <f t="shared" si="154"/>
        <v>機械設備</v>
      </c>
      <c r="H1954" t="s">
        <v>68</v>
      </c>
      <c r="I1954" t="s">
        <v>69</v>
      </c>
      <c r="J1954" t="s">
        <v>70</v>
      </c>
      <c r="K1954" t="s">
        <v>71</v>
      </c>
      <c r="L1954" t="b">
        <v>0</v>
      </c>
      <c r="M1954" t="s">
        <v>72</v>
      </c>
      <c r="N1954" t="s">
        <v>73</v>
      </c>
      <c r="O1954" t="s">
        <v>74</v>
      </c>
      <c r="P1954" t="s">
        <v>11426</v>
      </c>
      <c r="Q1954" t="s">
        <v>11427</v>
      </c>
      <c r="R1954" t="s">
        <v>78</v>
      </c>
      <c r="S1954" t="s">
        <v>79</v>
      </c>
      <c r="T1954">
        <v>28800000</v>
      </c>
      <c r="U1954" t="s">
        <v>80</v>
      </c>
      <c r="V1954" t="b">
        <v>0</v>
      </c>
      <c r="W1954">
        <v>1547170200000</v>
      </c>
      <c r="X1954">
        <v>3</v>
      </c>
      <c r="Y1954">
        <v>1.9999980000000001E-2</v>
      </c>
      <c r="Z1954">
        <v>5.4054003000000002</v>
      </c>
      <c r="AA1954">
        <v>1596160697</v>
      </c>
      <c r="AB1954">
        <v>0.39</v>
      </c>
      <c r="AC1954">
        <v>0.39</v>
      </c>
      <c r="AD1954" t="s">
        <v>11428</v>
      </c>
      <c r="AE1954">
        <v>0.38</v>
      </c>
      <c r="AF1954">
        <v>4000</v>
      </c>
      <c r="AG1954">
        <v>0.37</v>
      </c>
      <c r="AH1954">
        <v>0.35499999999999998</v>
      </c>
      <c r="AI1954">
        <v>0.38500000000000001</v>
      </c>
      <c r="AJ1954">
        <v>0</v>
      </c>
      <c r="AK1954">
        <v>0</v>
      </c>
      <c r="AL1954" t="s">
        <v>82</v>
      </c>
      <c r="AM1954" t="s">
        <v>72</v>
      </c>
      <c r="AN1954">
        <v>0.38</v>
      </c>
      <c r="AO1954">
        <v>133575</v>
      </c>
      <c r="AP1954">
        <v>109750</v>
      </c>
      <c r="AQ1954">
        <v>8.9999973999999996E-2</v>
      </c>
      <c r="AR1954">
        <v>0.29999989999999999</v>
      </c>
      <c r="AS1954" t="s">
        <v>11429</v>
      </c>
      <c r="AT1954">
        <v>-0.18</v>
      </c>
      <c r="AU1954">
        <v>-0.3157895</v>
      </c>
      <c r="AV1954">
        <v>0.3</v>
      </c>
      <c r="AW1954">
        <v>0.56999999999999995</v>
      </c>
      <c r="AZ1954">
        <v>400000000</v>
      </c>
      <c r="BA1954">
        <v>0.80300000000000005</v>
      </c>
      <c r="BB1954">
        <v>0.35152778000000001</v>
      </c>
      <c r="BC1954">
        <v>3.8472205000000002E-2</v>
      </c>
      <c r="BD1954">
        <v>0.10944286</v>
      </c>
      <c r="BE1954">
        <v>0.38145834000000001</v>
      </c>
      <c r="BF1954">
        <v>8.5416439999999993E-3</v>
      </c>
      <c r="BG1954">
        <v>2.2392074000000001E-2</v>
      </c>
      <c r="BH1954">
        <v>156000000</v>
      </c>
      <c r="BI1954">
        <v>0.48567870000000002</v>
      </c>
      <c r="BJ1954">
        <v>15</v>
      </c>
      <c r="BK1954">
        <v>0</v>
      </c>
      <c r="BL1954" t="b">
        <v>0</v>
      </c>
      <c r="BM1954">
        <v>0.39</v>
      </c>
      <c r="BN1954">
        <v>1553612340</v>
      </c>
      <c r="BO1954">
        <v>1553612340</v>
      </c>
      <c r="BP1954">
        <v>1553612340</v>
      </c>
    </row>
    <row r="1955" spans="1:70">
      <c r="A1955" t="s">
        <v>11430</v>
      </c>
      <c r="B1955" t="s">
        <v>11431</v>
      </c>
      <c r="C1955" t="str">
        <f t="shared" si="150"/>
        <v>東瀛遊</v>
      </c>
      <c r="D1955" t="str">
        <f t="shared" si="151"/>
        <v>Consumer Service</v>
      </c>
      <c r="E1955" t="str">
        <f t="shared" si="152"/>
        <v>消費者服務業</v>
      </c>
      <c r="F1955" t="str">
        <f t="shared" si="153"/>
        <v>Tourist and Hotel</v>
      </c>
      <c r="G1955" t="str">
        <f t="shared" si="154"/>
        <v>旅遊酒店</v>
      </c>
      <c r="H1955" t="s">
        <v>68</v>
      </c>
      <c r="I1955" t="s">
        <v>69</v>
      </c>
      <c r="J1955" t="s">
        <v>70</v>
      </c>
      <c r="K1955" t="s">
        <v>71</v>
      </c>
      <c r="L1955" t="b">
        <v>0</v>
      </c>
      <c r="M1955" t="s">
        <v>72</v>
      </c>
      <c r="N1955" t="s">
        <v>73</v>
      </c>
      <c r="O1955" t="s">
        <v>74</v>
      </c>
      <c r="P1955" t="s">
        <v>11432</v>
      </c>
      <c r="Q1955" t="s">
        <v>11433</v>
      </c>
      <c r="R1955" t="s">
        <v>78</v>
      </c>
      <c r="S1955" t="s">
        <v>79</v>
      </c>
      <c r="T1955">
        <v>28800000</v>
      </c>
      <c r="U1955" t="s">
        <v>80</v>
      </c>
      <c r="V1955" t="b">
        <v>0</v>
      </c>
      <c r="W1955">
        <v>1417138200000</v>
      </c>
      <c r="X1955">
        <v>3</v>
      </c>
      <c r="Y1955">
        <v>-4.9999950000000001E-3</v>
      </c>
      <c r="Z1955">
        <v>-1.7241363999999999</v>
      </c>
      <c r="AA1955">
        <v>1596095363</v>
      </c>
      <c r="AB1955">
        <v>0.28499999999999998</v>
      </c>
      <c r="AC1955">
        <v>0.28499999999999998</v>
      </c>
      <c r="AD1955" t="s">
        <v>11434</v>
      </c>
      <c r="AE1955">
        <v>0.28000000000000003</v>
      </c>
      <c r="AF1955">
        <v>52000</v>
      </c>
      <c r="AG1955">
        <v>0.28999999999999998</v>
      </c>
      <c r="AH1955">
        <v>0.28499999999999998</v>
      </c>
      <c r="AI1955">
        <v>0.29499999999999998</v>
      </c>
      <c r="AJ1955">
        <v>0</v>
      </c>
      <c r="AK1955">
        <v>0</v>
      </c>
      <c r="AL1955" t="s">
        <v>82</v>
      </c>
      <c r="AM1955" t="s">
        <v>72</v>
      </c>
      <c r="AN1955">
        <v>0.28000000000000003</v>
      </c>
      <c r="AO1955">
        <v>735938</v>
      </c>
      <c r="AP1955">
        <v>195250</v>
      </c>
      <c r="AQ1955">
        <v>3.4999995999999998E-2</v>
      </c>
      <c r="AR1955">
        <v>0.13999998999999999</v>
      </c>
      <c r="AS1955" t="s">
        <v>10240</v>
      </c>
      <c r="AT1955">
        <v>-0.39500000000000002</v>
      </c>
      <c r="AU1955">
        <v>-0.58088240000000002</v>
      </c>
      <c r="AV1955">
        <v>0.25</v>
      </c>
      <c r="AW1955">
        <v>0.68</v>
      </c>
      <c r="AX1955">
        <v>0.04</v>
      </c>
      <c r="AY1955">
        <v>0.13793103000000001</v>
      </c>
      <c r="AZ1955">
        <v>502449984</v>
      </c>
      <c r="BA1955">
        <v>0.69799999999999995</v>
      </c>
      <c r="BB1955">
        <v>0.30142859999999999</v>
      </c>
      <c r="BC1955">
        <v>-1.642859E-2</v>
      </c>
      <c r="BD1955">
        <v>-5.4502427999999999E-2</v>
      </c>
      <c r="BE1955">
        <v>0.34157342000000002</v>
      </c>
      <c r="BF1955">
        <v>-5.6573419999999999E-2</v>
      </c>
      <c r="BG1955">
        <v>-0.16562594</v>
      </c>
      <c r="BH1955">
        <v>143198240</v>
      </c>
      <c r="BI1955">
        <v>0.40830942999999997</v>
      </c>
      <c r="BJ1955">
        <v>15</v>
      </c>
      <c r="BK1955">
        <v>0</v>
      </c>
      <c r="BL1955" t="b">
        <v>0</v>
      </c>
      <c r="BM1955">
        <v>0.28499999999999998</v>
      </c>
      <c r="BN1955">
        <v>1553266740</v>
      </c>
      <c r="BO1955">
        <v>1553266740</v>
      </c>
      <c r="BP1955">
        <v>1553266740</v>
      </c>
      <c r="BQ1955">
        <v>5.0176052999999996</v>
      </c>
      <c r="BR1955">
        <v>5.6800000000000003E-2</v>
      </c>
    </row>
    <row r="1956" spans="1:70">
      <c r="A1956" t="s">
        <v>11435</v>
      </c>
      <c r="B1956" t="s">
        <v>11436</v>
      </c>
      <c r="C1956" t="str">
        <f t="shared" si="150"/>
        <v>FL二南方國指</v>
      </c>
      <c r="D1956" t="str">
        <f t="shared" si="151"/>
        <v>Index leveraged products</v>
      </c>
      <c r="E1956" t="str">
        <f t="shared" si="152"/>
        <v>指數槓桿產品</v>
      </c>
      <c r="F1956" t="str">
        <f t="shared" si="153"/>
        <v>Index Leveraged Product</v>
      </c>
      <c r="G1956" t="str">
        <f t="shared" si="154"/>
        <v>指數槓桿產品</v>
      </c>
      <c r="H1956" t="s">
        <v>68</v>
      </c>
      <c r="I1956" t="s">
        <v>69</v>
      </c>
      <c r="J1956" t="s">
        <v>70</v>
      </c>
      <c r="K1956" t="s">
        <v>71</v>
      </c>
      <c r="L1956" t="b">
        <v>0</v>
      </c>
      <c r="M1956" t="s">
        <v>72</v>
      </c>
      <c r="N1956" t="s">
        <v>73</v>
      </c>
      <c r="O1956" t="s">
        <v>74</v>
      </c>
      <c r="P1956" t="s">
        <v>11437</v>
      </c>
      <c r="Q1956" t="s">
        <v>11438</v>
      </c>
      <c r="R1956" t="s">
        <v>78</v>
      </c>
      <c r="S1956" t="s">
        <v>79</v>
      </c>
      <c r="T1956">
        <v>28800000</v>
      </c>
      <c r="U1956" t="s">
        <v>80</v>
      </c>
      <c r="V1956" t="b">
        <v>0</v>
      </c>
      <c r="W1956">
        <v>1489455000000</v>
      </c>
      <c r="X1956">
        <v>3</v>
      </c>
      <c r="Y1956">
        <v>0.1500001</v>
      </c>
      <c r="Z1956">
        <v>2.1834074999999999</v>
      </c>
      <c r="AA1956">
        <v>1596161085</v>
      </c>
      <c r="AB1956">
        <v>7.02</v>
      </c>
      <c r="AC1956">
        <v>7.05</v>
      </c>
      <c r="AD1956" t="s">
        <v>11439</v>
      </c>
      <c r="AE1956">
        <v>6.95</v>
      </c>
      <c r="AF1956">
        <v>172300</v>
      </c>
      <c r="AG1956">
        <v>6.87</v>
      </c>
      <c r="AH1956">
        <v>7.01</v>
      </c>
      <c r="AI1956">
        <v>7.02</v>
      </c>
      <c r="AJ1956">
        <v>0</v>
      </c>
      <c r="AK1956">
        <v>0</v>
      </c>
      <c r="AL1956" t="s">
        <v>82</v>
      </c>
      <c r="AN1956">
        <v>6.95</v>
      </c>
      <c r="AO1956">
        <v>1603479</v>
      </c>
      <c r="AP1956">
        <v>2852700</v>
      </c>
      <c r="AQ1956">
        <v>2.48</v>
      </c>
      <c r="AR1956">
        <v>0.5462555</v>
      </c>
      <c r="AS1956" t="s">
        <v>11440</v>
      </c>
      <c r="AT1956">
        <v>-2.0000005000000001</v>
      </c>
      <c r="AU1956">
        <v>-0.22172953000000001</v>
      </c>
      <c r="AV1956">
        <v>4.54</v>
      </c>
      <c r="AW1956">
        <v>9.02</v>
      </c>
      <c r="BB1956">
        <v>6.8720309999999998</v>
      </c>
      <c r="BC1956">
        <v>0.14796877</v>
      </c>
      <c r="BD1956">
        <v>2.1532029000000001E-2</v>
      </c>
      <c r="BE1956">
        <v>6.8409285999999998</v>
      </c>
      <c r="BF1956">
        <v>0.17907143</v>
      </c>
      <c r="BG1956">
        <v>2.6176478999999999E-2</v>
      </c>
      <c r="BJ1956">
        <v>15</v>
      </c>
      <c r="BK1956">
        <v>0</v>
      </c>
      <c r="BL1956" t="b">
        <v>0</v>
      </c>
      <c r="BM1956">
        <v>7.02</v>
      </c>
    </row>
    <row r="1957" spans="1:70">
      <c r="A1957" t="s">
        <v>11441</v>
      </c>
      <c r="B1957" t="s">
        <v>11442</v>
      </c>
      <c r="C1957" t="str">
        <f t="shared" si="150"/>
        <v>未來發展控股</v>
      </c>
      <c r="D1957" t="str">
        <f t="shared" si="151"/>
        <v>Consumer Service</v>
      </c>
      <c r="E1957" t="str">
        <f t="shared" si="152"/>
        <v>消費者服務業</v>
      </c>
      <c r="F1957" t="str">
        <f t="shared" si="153"/>
        <v>Makeup and Cosmetics</v>
      </c>
      <c r="G1957" t="str">
        <f t="shared" si="154"/>
        <v>化妝美容</v>
      </c>
      <c r="H1957" t="s">
        <v>68</v>
      </c>
      <c r="I1957" t="s">
        <v>69</v>
      </c>
      <c r="J1957" t="s">
        <v>70</v>
      </c>
      <c r="K1957" t="s">
        <v>71</v>
      </c>
      <c r="L1957" t="b">
        <v>0</v>
      </c>
      <c r="M1957" t="s">
        <v>72</v>
      </c>
      <c r="N1957" t="s">
        <v>73</v>
      </c>
      <c r="O1957" t="s">
        <v>74</v>
      </c>
      <c r="P1957" t="s">
        <v>11443</v>
      </c>
      <c r="Q1957" t="s">
        <v>11444</v>
      </c>
      <c r="R1957" t="s">
        <v>78</v>
      </c>
      <c r="S1957" t="s">
        <v>79</v>
      </c>
      <c r="T1957">
        <v>28800000</v>
      </c>
      <c r="U1957" t="s">
        <v>80</v>
      </c>
      <c r="V1957" t="b">
        <v>0</v>
      </c>
      <c r="W1957">
        <v>1310693400000</v>
      </c>
      <c r="X1957">
        <v>3</v>
      </c>
      <c r="Y1957">
        <v>-8.0000009999999996E-3</v>
      </c>
      <c r="Z1957">
        <v>-8.88889</v>
      </c>
      <c r="AA1957">
        <v>1596160354</v>
      </c>
      <c r="AB1957">
        <v>8.2000000000000003E-2</v>
      </c>
      <c r="AC1957">
        <v>0.09</v>
      </c>
      <c r="AD1957" t="s">
        <v>11445</v>
      </c>
      <c r="AE1957">
        <v>8.2000000000000003E-2</v>
      </c>
      <c r="AF1957">
        <v>589000</v>
      </c>
      <c r="AG1957">
        <v>0.09</v>
      </c>
      <c r="AH1957">
        <v>8.2000000000000003E-2</v>
      </c>
      <c r="AI1957">
        <v>8.6999999999999994E-2</v>
      </c>
      <c r="AJ1957">
        <v>0</v>
      </c>
      <c r="AK1957">
        <v>0</v>
      </c>
      <c r="AL1957" t="s">
        <v>82</v>
      </c>
      <c r="AM1957" t="s">
        <v>102</v>
      </c>
      <c r="AN1957">
        <v>0.09</v>
      </c>
      <c r="AO1957">
        <v>2098692</v>
      </c>
      <c r="AP1957">
        <v>7650250</v>
      </c>
      <c r="AQ1957">
        <v>1.2000001999999999E-2</v>
      </c>
      <c r="AR1957">
        <v>0.17142859999999999</v>
      </c>
      <c r="AS1957" t="s">
        <v>10039</v>
      </c>
      <c r="AT1957">
        <v>-7.4999999999999997E-2</v>
      </c>
      <c r="AU1957">
        <v>-0.47770699999999999</v>
      </c>
      <c r="AV1957">
        <v>7.0000000000000007E-2</v>
      </c>
      <c r="AW1957">
        <v>0.157</v>
      </c>
      <c r="AX1957">
        <v>6.0000000000000001E-3</v>
      </c>
      <c r="AY1957">
        <v>6.6666660000000003E-2</v>
      </c>
      <c r="AZ1957">
        <v>1810119936</v>
      </c>
      <c r="BA1957">
        <v>0.13</v>
      </c>
      <c r="BB1957">
        <v>8.5828570000000007E-2</v>
      </c>
      <c r="BC1957">
        <v>-3.8285702E-3</v>
      </c>
      <c r="BD1957">
        <v>-4.4607176999999998E-2</v>
      </c>
      <c r="BE1957">
        <v>9.3867129999999993E-2</v>
      </c>
      <c r="BF1957">
        <v>-1.1867127999999999E-2</v>
      </c>
      <c r="BG1957">
        <v>-0.12642474000000001</v>
      </c>
      <c r="BH1957">
        <v>148429840</v>
      </c>
      <c r="BI1957">
        <v>0.63076924999999995</v>
      </c>
      <c r="BJ1957">
        <v>15</v>
      </c>
      <c r="BK1957">
        <v>0</v>
      </c>
      <c r="BL1957" t="b">
        <v>0</v>
      </c>
      <c r="BM1957">
        <v>8.2000000000000003E-2</v>
      </c>
      <c r="BN1957">
        <v>1553785140</v>
      </c>
      <c r="BO1957">
        <v>1553785140</v>
      </c>
      <c r="BP1957">
        <v>1553785140</v>
      </c>
      <c r="BR1957">
        <v>-3.3524999999999999E-2</v>
      </c>
    </row>
    <row r="1958" spans="1:70">
      <c r="A1958" t="s">
        <v>11446</v>
      </c>
      <c r="B1958" t="s">
        <v>11447</v>
      </c>
      <c r="C1958" t="str">
        <f t="shared" si="150"/>
        <v>企展控股</v>
      </c>
      <c r="D1958" t="str">
        <f t="shared" si="151"/>
        <v>Information Technology</v>
      </c>
      <c r="E1958" t="str">
        <f t="shared" si="152"/>
        <v>資訊科技</v>
      </c>
      <c r="F1958" t="str">
        <f t="shared" si="153"/>
        <v>Technology and Software</v>
      </c>
      <c r="G1958" t="str">
        <f t="shared" si="154"/>
        <v>科技軟件</v>
      </c>
      <c r="H1958" t="s">
        <v>68</v>
      </c>
      <c r="I1958" t="s">
        <v>69</v>
      </c>
      <c r="J1958" t="s">
        <v>70</v>
      </c>
      <c r="K1958" t="s">
        <v>71</v>
      </c>
      <c r="L1958" t="b">
        <v>0</v>
      </c>
      <c r="M1958" t="s">
        <v>72</v>
      </c>
      <c r="N1958" t="s">
        <v>73</v>
      </c>
      <c r="O1958" t="s">
        <v>74</v>
      </c>
      <c r="P1958" t="s">
        <v>11448</v>
      </c>
      <c r="Q1958" t="s">
        <v>11449</v>
      </c>
      <c r="R1958" t="s">
        <v>78</v>
      </c>
      <c r="S1958" t="s">
        <v>79</v>
      </c>
      <c r="T1958">
        <v>28800000</v>
      </c>
      <c r="U1958" t="s">
        <v>80</v>
      </c>
      <c r="V1958" t="b">
        <v>0</v>
      </c>
      <c r="W1958">
        <v>1168479000000</v>
      </c>
      <c r="X1958">
        <v>3</v>
      </c>
      <c r="Y1958">
        <v>2.9000000000000001E-2</v>
      </c>
      <c r="Z1958">
        <v>14.427859</v>
      </c>
      <c r="AA1958">
        <v>1595922796</v>
      </c>
      <c r="AB1958">
        <v>0.23</v>
      </c>
      <c r="AC1958">
        <v>0.23499999999999999</v>
      </c>
      <c r="AD1958" t="s">
        <v>11450</v>
      </c>
      <c r="AE1958">
        <v>0.21</v>
      </c>
      <c r="AF1958">
        <v>200</v>
      </c>
      <c r="AG1958">
        <v>0.20100000000000001</v>
      </c>
      <c r="AH1958">
        <v>0.20699999999999999</v>
      </c>
      <c r="AI1958">
        <v>0.23</v>
      </c>
      <c r="AJ1958">
        <v>0</v>
      </c>
      <c r="AK1958">
        <v>0</v>
      </c>
      <c r="AL1958" t="s">
        <v>82</v>
      </c>
      <c r="AM1958" t="s">
        <v>102</v>
      </c>
      <c r="AN1958">
        <v>0.21</v>
      </c>
      <c r="AO1958">
        <v>96710</v>
      </c>
      <c r="AP1958">
        <v>176250</v>
      </c>
      <c r="AQ1958">
        <v>6.2000006000000003E-2</v>
      </c>
      <c r="AR1958">
        <v>0.36904766999999999</v>
      </c>
      <c r="AS1958" t="s">
        <v>11451</v>
      </c>
      <c r="AT1958">
        <v>-0.2</v>
      </c>
      <c r="AU1958">
        <v>-0.46511629999999998</v>
      </c>
      <c r="AV1958">
        <v>0.16800000000000001</v>
      </c>
      <c r="AW1958">
        <v>0.43</v>
      </c>
      <c r="AZ1958">
        <v>631811008</v>
      </c>
      <c r="BA1958">
        <v>0.05</v>
      </c>
      <c r="BB1958">
        <v>0.1948</v>
      </c>
      <c r="BC1958">
        <v>3.5200000000000002E-2</v>
      </c>
      <c r="BD1958">
        <v>0.18069814000000001</v>
      </c>
      <c r="BE1958">
        <v>0.24693008</v>
      </c>
      <c r="BF1958">
        <v>-1.6930073E-2</v>
      </c>
      <c r="BG1958">
        <v>-6.8562219999999993E-2</v>
      </c>
      <c r="BH1958">
        <v>145316528</v>
      </c>
      <c r="BI1958">
        <v>4.5999999999999996</v>
      </c>
      <c r="BJ1958">
        <v>15</v>
      </c>
      <c r="BK1958">
        <v>0</v>
      </c>
      <c r="BL1958" t="b">
        <v>0</v>
      </c>
      <c r="BM1958">
        <v>0.23</v>
      </c>
      <c r="BN1958">
        <v>1553785140</v>
      </c>
      <c r="BO1958">
        <v>1553785140</v>
      </c>
      <c r="BP1958">
        <v>1553785140</v>
      </c>
      <c r="BR1958">
        <v>-5.3513999999999999E-2</v>
      </c>
    </row>
    <row r="1959" spans="1:70">
      <c r="A1959" t="s">
        <v>11452</v>
      </c>
      <c r="B1959" t="s">
        <v>11453</v>
      </c>
      <c r="C1959" t="str">
        <f t="shared" si="150"/>
        <v>訊智海</v>
      </c>
      <c r="D1959" t="str">
        <f t="shared" si="151"/>
        <v>Information Technology</v>
      </c>
      <c r="E1959" t="str">
        <f t="shared" si="152"/>
        <v>資訊科技</v>
      </c>
      <c r="F1959" t="str">
        <f t="shared" si="153"/>
        <v>Computer and Peripheral Products</v>
      </c>
      <c r="G1959" t="str">
        <f t="shared" si="154"/>
        <v>電腦及周邊產品</v>
      </c>
      <c r="H1959" t="s">
        <v>68</v>
      </c>
      <c r="I1959" t="s">
        <v>69</v>
      </c>
      <c r="J1959" t="s">
        <v>70</v>
      </c>
      <c r="K1959" t="s">
        <v>71</v>
      </c>
      <c r="L1959" t="b">
        <v>0</v>
      </c>
      <c r="M1959" t="s">
        <v>72</v>
      </c>
      <c r="N1959" t="s">
        <v>73</v>
      </c>
      <c r="O1959" t="s">
        <v>74</v>
      </c>
      <c r="P1959" t="s">
        <v>11454</v>
      </c>
      <c r="Q1959" t="s">
        <v>11455</v>
      </c>
      <c r="R1959" t="s">
        <v>78</v>
      </c>
      <c r="S1959" t="s">
        <v>79</v>
      </c>
      <c r="T1959">
        <v>28800000</v>
      </c>
      <c r="U1959" t="s">
        <v>80</v>
      </c>
      <c r="V1959" t="b">
        <v>0</v>
      </c>
      <c r="W1959">
        <v>989285400000</v>
      </c>
      <c r="X1959">
        <v>3</v>
      </c>
      <c r="Y1959">
        <v>-9.9997520000000006E-3</v>
      </c>
      <c r="Z1959">
        <v>-0.16180829999999999</v>
      </c>
      <c r="AA1959">
        <v>1595226928</v>
      </c>
      <c r="AB1959">
        <v>6.17</v>
      </c>
      <c r="AC1959">
        <v>6.25</v>
      </c>
      <c r="AD1959" t="s">
        <v>11456</v>
      </c>
      <c r="AE1959">
        <v>6.25</v>
      </c>
      <c r="AF1959">
        <v>25600</v>
      </c>
      <c r="AG1959">
        <v>6.18</v>
      </c>
      <c r="AH1959">
        <v>5.0199999999999996</v>
      </c>
      <c r="AI1959">
        <v>6.17</v>
      </c>
      <c r="AJ1959">
        <v>0</v>
      </c>
      <c r="AK1959">
        <v>0</v>
      </c>
      <c r="AL1959" t="s">
        <v>82</v>
      </c>
      <c r="AM1959" t="s">
        <v>72</v>
      </c>
      <c r="AN1959">
        <v>6.25</v>
      </c>
      <c r="AO1959">
        <v>1658</v>
      </c>
      <c r="AP1959">
        <v>0</v>
      </c>
      <c r="AQ1959">
        <v>0.15999985</v>
      </c>
      <c r="AR1959">
        <v>2.662227E-2</v>
      </c>
      <c r="AS1959" t="s">
        <v>11457</v>
      </c>
      <c r="AT1959">
        <v>-3.4099998</v>
      </c>
      <c r="AU1959">
        <v>-0.35594988</v>
      </c>
      <c r="AV1959">
        <v>6.01</v>
      </c>
      <c r="AW1959">
        <v>9.58</v>
      </c>
      <c r="AZ1959">
        <v>23434000</v>
      </c>
      <c r="BA1959">
        <v>5.7119999999999997</v>
      </c>
      <c r="BB1959">
        <v>6.7519444999999996</v>
      </c>
      <c r="BC1959">
        <v>-0.58194447000000005</v>
      </c>
      <c r="BD1959">
        <v>-8.6189165999999998E-2</v>
      </c>
      <c r="BE1959">
        <v>7.7562499999999996</v>
      </c>
      <c r="BF1959">
        <v>-1.5862498</v>
      </c>
      <c r="BG1959">
        <v>-0.20451248</v>
      </c>
      <c r="BH1959">
        <v>144822240</v>
      </c>
      <c r="BI1959">
        <v>1.0801821</v>
      </c>
      <c r="BJ1959">
        <v>15</v>
      </c>
      <c r="BK1959">
        <v>0</v>
      </c>
      <c r="BL1959" t="b">
        <v>0</v>
      </c>
      <c r="BM1959">
        <v>6.17</v>
      </c>
      <c r="BN1959">
        <v>1553266740</v>
      </c>
      <c r="BO1959">
        <v>1553266740</v>
      </c>
      <c r="BP1959">
        <v>1553266740</v>
      </c>
      <c r="BQ1959">
        <v>58.097926999999999</v>
      </c>
      <c r="BR1959">
        <v>0.1062</v>
      </c>
    </row>
    <row r="1960" spans="1:70">
      <c r="A1960" t="s">
        <v>11458</v>
      </c>
      <c r="B1960" t="s">
        <v>11459</v>
      </c>
      <c r="C1960" t="str">
        <f t="shared" si="150"/>
        <v>美聯工商鋪</v>
      </c>
      <c r="D1960" t="str">
        <f t="shared" si="151"/>
        <v>Real Estate Construction</v>
      </c>
      <c r="E1960" t="str">
        <f t="shared" si="152"/>
        <v>地產建築</v>
      </c>
      <c r="F1960" t="str">
        <f t="shared" si="153"/>
        <v>Properties</v>
      </c>
      <c r="G1960" t="str">
        <f t="shared" si="154"/>
        <v>地產</v>
      </c>
      <c r="H1960" t="s">
        <v>68</v>
      </c>
      <c r="I1960" t="s">
        <v>69</v>
      </c>
      <c r="J1960" t="s">
        <v>70</v>
      </c>
      <c r="K1960" t="s">
        <v>71</v>
      </c>
      <c r="L1960" t="b">
        <v>0</v>
      </c>
      <c r="M1960" t="s">
        <v>72</v>
      </c>
      <c r="N1960" t="s">
        <v>73</v>
      </c>
      <c r="O1960" t="s">
        <v>74</v>
      </c>
      <c r="P1960" t="s">
        <v>11460</v>
      </c>
      <c r="Q1960" t="s">
        <v>11461</v>
      </c>
      <c r="R1960" t="s">
        <v>78</v>
      </c>
      <c r="S1960" t="s">
        <v>79</v>
      </c>
      <c r="T1960">
        <v>28800000</v>
      </c>
      <c r="U1960" t="s">
        <v>80</v>
      </c>
      <c r="V1960" t="b">
        <v>0</v>
      </c>
      <c r="W1960">
        <v>1010453400000</v>
      </c>
      <c r="X1960">
        <v>3</v>
      </c>
      <c r="Y1960">
        <v>-1.9999966000000002E-3</v>
      </c>
      <c r="Z1960">
        <v>-2.4999956999999999</v>
      </c>
      <c r="AA1960">
        <v>1596096542</v>
      </c>
      <c r="AB1960">
        <v>7.8E-2</v>
      </c>
      <c r="AC1960">
        <v>0.08</v>
      </c>
      <c r="AD1960" t="s">
        <v>11462</v>
      </c>
      <c r="AE1960">
        <v>7.8E-2</v>
      </c>
      <c r="AF1960">
        <v>10000</v>
      </c>
      <c r="AG1960">
        <v>0.08</v>
      </c>
      <c r="AH1960">
        <v>7.6999999999999999E-2</v>
      </c>
      <c r="AI1960">
        <v>8.1000000000000003E-2</v>
      </c>
      <c r="AJ1960">
        <v>0</v>
      </c>
      <c r="AK1960">
        <v>0</v>
      </c>
      <c r="AL1960" t="s">
        <v>82</v>
      </c>
      <c r="AM1960" t="s">
        <v>72</v>
      </c>
      <c r="AN1960">
        <v>0.08</v>
      </c>
      <c r="AO1960">
        <v>200260</v>
      </c>
      <c r="AP1960">
        <v>150875</v>
      </c>
      <c r="AQ1960">
        <v>2.9999986E-3</v>
      </c>
      <c r="AR1960">
        <v>3.9999979999999997E-2</v>
      </c>
      <c r="AS1960" t="s">
        <v>11463</v>
      </c>
      <c r="AT1960">
        <v>-7.2000004000000006E-2</v>
      </c>
      <c r="AU1960">
        <v>-0.48000002000000003</v>
      </c>
      <c r="AV1960">
        <v>7.4999999999999997E-2</v>
      </c>
      <c r="AW1960">
        <v>0.15</v>
      </c>
      <c r="AZ1960">
        <v>1805280000</v>
      </c>
      <c r="BA1960">
        <v>0.60299999999999998</v>
      </c>
      <c r="BB1960">
        <v>8.9257139999999999E-2</v>
      </c>
      <c r="BC1960">
        <v>-1.1257141999999999E-2</v>
      </c>
      <c r="BD1960">
        <v>-0.12612034</v>
      </c>
      <c r="BE1960">
        <v>9.9671330000000002E-2</v>
      </c>
      <c r="BF1960">
        <v>-2.1671325000000002E-2</v>
      </c>
      <c r="BG1960">
        <v>-0.21742787999999999</v>
      </c>
      <c r="BH1960">
        <v>140811840</v>
      </c>
      <c r="BI1960">
        <v>0.12935324000000001</v>
      </c>
      <c r="BJ1960">
        <v>15</v>
      </c>
      <c r="BK1960">
        <v>0</v>
      </c>
      <c r="BL1960" t="b">
        <v>0</v>
      </c>
      <c r="BM1960">
        <v>7.8E-2</v>
      </c>
      <c r="BN1960">
        <v>1553698740</v>
      </c>
      <c r="BO1960">
        <v>1553698740</v>
      </c>
      <c r="BP1960">
        <v>1553698740</v>
      </c>
      <c r="BR1960">
        <v>-1.0800000000000001E-2</v>
      </c>
    </row>
    <row r="1961" spans="1:70">
      <c r="A1961" t="s">
        <v>11464</v>
      </c>
      <c r="B1961" t="s">
        <v>11465</v>
      </c>
      <c r="C1961" t="str">
        <f t="shared" si="150"/>
        <v>賓仕國際</v>
      </c>
      <c r="D1961" t="str">
        <f t="shared" si="151"/>
        <v>Food and Beverage</v>
      </c>
      <c r="E1961" t="str">
        <f t="shared" si="152"/>
        <v>飲食相關</v>
      </c>
      <c r="F1961" t="str">
        <f t="shared" si="153"/>
        <v>Food and beverage Production and Wholesale</v>
      </c>
      <c r="G1961" t="str">
        <f t="shared" si="154"/>
        <v>食物飲品生產及批發</v>
      </c>
      <c r="H1961" t="s">
        <v>68</v>
      </c>
      <c r="I1961" t="s">
        <v>69</v>
      </c>
      <c r="J1961" t="s">
        <v>70</v>
      </c>
      <c r="K1961" t="s">
        <v>71</v>
      </c>
      <c r="L1961" t="b">
        <v>0</v>
      </c>
      <c r="M1961" t="s">
        <v>72</v>
      </c>
      <c r="N1961" t="s">
        <v>73</v>
      </c>
      <c r="O1961" t="s">
        <v>74</v>
      </c>
      <c r="P1961" t="s">
        <v>11466</v>
      </c>
      <c r="Q1961" t="s">
        <v>11467</v>
      </c>
      <c r="R1961" t="s">
        <v>78</v>
      </c>
      <c r="S1961" t="s">
        <v>79</v>
      </c>
      <c r="T1961">
        <v>28800000</v>
      </c>
      <c r="U1961" t="s">
        <v>80</v>
      </c>
      <c r="V1961" t="b">
        <v>0</v>
      </c>
      <c r="W1961">
        <v>1520991000000</v>
      </c>
      <c r="X1961">
        <v>3</v>
      </c>
      <c r="Y1961">
        <v>5.000025E-3</v>
      </c>
      <c r="Z1961">
        <v>1.4084578000000001</v>
      </c>
      <c r="AA1961">
        <v>1596161090</v>
      </c>
      <c r="AB1961">
        <v>0.36</v>
      </c>
      <c r="AC1961">
        <v>0.36</v>
      </c>
      <c r="AD1961" t="s">
        <v>11371</v>
      </c>
      <c r="AE1961">
        <v>0.36</v>
      </c>
      <c r="AF1961">
        <v>4000</v>
      </c>
      <c r="AG1961">
        <v>0.35499999999999998</v>
      </c>
      <c r="AH1961">
        <v>0.35499999999999998</v>
      </c>
      <c r="AI1961">
        <v>0.36</v>
      </c>
      <c r="AJ1961">
        <v>0</v>
      </c>
      <c r="AK1961">
        <v>0</v>
      </c>
      <c r="AL1961" t="s">
        <v>82</v>
      </c>
      <c r="AM1961" t="s">
        <v>72</v>
      </c>
      <c r="AN1961">
        <v>0.36</v>
      </c>
      <c r="AO1961">
        <v>50215</v>
      </c>
      <c r="AP1961">
        <v>74000</v>
      </c>
      <c r="AQ1961">
        <v>5.0000012000000003E-2</v>
      </c>
      <c r="AR1961">
        <v>0.16129035999999999</v>
      </c>
      <c r="AS1961" t="s">
        <v>11468</v>
      </c>
      <c r="AT1961">
        <v>-0.56000000000000005</v>
      </c>
      <c r="AU1961">
        <v>-0.6086956</v>
      </c>
      <c r="AV1961">
        <v>0.31</v>
      </c>
      <c r="AW1961">
        <v>0.92</v>
      </c>
      <c r="AX1961">
        <v>0.02</v>
      </c>
      <c r="AY1961">
        <v>5.6338026999999999E-2</v>
      </c>
      <c r="AZ1961">
        <v>400000000</v>
      </c>
      <c r="BA1961">
        <v>0.32500000000000001</v>
      </c>
      <c r="BB1961">
        <v>0.36842856000000002</v>
      </c>
      <c r="BC1961">
        <v>-8.4285439999999996E-3</v>
      </c>
      <c r="BD1961">
        <v>-2.287701E-2</v>
      </c>
      <c r="BE1961">
        <v>0.43657341999999999</v>
      </c>
      <c r="BF1961">
        <v>-7.65734E-2</v>
      </c>
      <c r="BG1961">
        <v>-0.17539640000000001</v>
      </c>
      <c r="BH1961">
        <v>144000000</v>
      </c>
      <c r="BI1961">
        <v>1.1076923999999999</v>
      </c>
      <c r="BJ1961">
        <v>15</v>
      </c>
      <c r="BK1961">
        <v>0</v>
      </c>
      <c r="BL1961" t="b">
        <v>0</v>
      </c>
      <c r="BM1961">
        <v>0.36</v>
      </c>
      <c r="BN1961">
        <v>1561388340</v>
      </c>
      <c r="BO1961">
        <v>1561388340</v>
      </c>
      <c r="BP1961">
        <v>1561388340</v>
      </c>
    </row>
    <row r="1962" spans="1:70">
      <c r="A1962" t="s">
        <v>11469</v>
      </c>
      <c r="B1962" t="s">
        <v>11470</v>
      </c>
      <c r="C1962" t="str">
        <f t="shared" si="150"/>
        <v>K2 F&amp;B</v>
      </c>
      <c r="D1962" t="str">
        <f t="shared" si="151"/>
        <v>Food and Beverage</v>
      </c>
      <c r="E1962" t="str">
        <f t="shared" si="152"/>
        <v>飲食相關</v>
      </c>
      <c r="F1962" t="str">
        <f t="shared" si="153"/>
        <v>Catering</v>
      </c>
      <c r="G1962" t="str">
        <f t="shared" si="154"/>
        <v>餐飲</v>
      </c>
      <c r="H1962" t="s">
        <v>68</v>
      </c>
      <c r="I1962" t="s">
        <v>69</v>
      </c>
      <c r="J1962" t="s">
        <v>70</v>
      </c>
      <c r="K1962" t="s">
        <v>71</v>
      </c>
      <c r="L1962" t="b">
        <v>0</v>
      </c>
      <c r="M1962" t="s">
        <v>72</v>
      </c>
      <c r="N1962" t="s">
        <v>73</v>
      </c>
      <c r="O1962" t="s">
        <v>74</v>
      </c>
      <c r="P1962" t="s">
        <v>11471</v>
      </c>
      <c r="Q1962" t="s">
        <v>11472</v>
      </c>
      <c r="R1962" t="s">
        <v>78</v>
      </c>
      <c r="S1962" t="s">
        <v>79</v>
      </c>
      <c r="T1962">
        <v>28800000</v>
      </c>
      <c r="U1962" t="s">
        <v>80</v>
      </c>
      <c r="V1962" t="b">
        <v>0</v>
      </c>
      <c r="W1962">
        <v>1551835800000</v>
      </c>
      <c r="X1962">
        <v>3</v>
      </c>
      <c r="Y1962">
        <v>6.9999993000000003E-3</v>
      </c>
      <c r="Z1962">
        <v>3.8888883999999999</v>
      </c>
      <c r="AA1962">
        <v>1596087459</v>
      </c>
      <c r="AB1962">
        <v>0.187</v>
      </c>
      <c r="AC1962">
        <v>0.19</v>
      </c>
      <c r="AD1962" t="s">
        <v>11473</v>
      </c>
      <c r="AE1962">
        <v>0.189</v>
      </c>
      <c r="AF1962">
        <v>32000</v>
      </c>
      <c r="AG1962">
        <v>0.18</v>
      </c>
      <c r="AH1962">
        <v>0.14000000000000001</v>
      </c>
      <c r="AI1962">
        <v>0.19</v>
      </c>
      <c r="AJ1962">
        <v>0</v>
      </c>
      <c r="AK1962">
        <v>0</v>
      </c>
      <c r="AL1962" t="s">
        <v>82</v>
      </c>
      <c r="AN1962">
        <v>0.189</v>
      </c>
      <c r="AO1962">
        <v>233661</v>
      </c>
      <c r="AP1962">
        <v>272000</v>
      </c>
      <c r="AQ1962">
        <v>7.6000004999999995E-2</v>
      </c>
      <c r="AR1962">
        <v>0.68468470000000003</v>
      </c>
      <c r="AS1962" t="s">
        <v>11474</v>
      </c>
      <c r="AT1962">
        <v>-0.13799997999999999</v>
      </c>
      <c r="AU1962">
        <v>-0.42461535</v>
      </c>
      <c r="AV1962">
        <v>0.111</v>
      </c>
      <c r="AW1962">
        <v>0.32500000000000001</v>
      </c>
      <c r="AZ1962">
        <v>800000000</v>
      </c>
      <c r="BB1962">
        <v>0.1578</v>
      </c>
      <c r="BC1962">
        <v>2.9200002999999999E-2</v>
      </c>
      <c r="BD1962">
        <v>0.18504438000000001</v>
      </c>
      <c r="BE1962">
        <v>0.17409089999999999</v>
      </c>
      <c r="BF1962">
        <v>1.2909099E-2</v>
      </c>
      <c r="BG1962">
        <v>7.4151486000000003E-2</v>
      </c>
      <c r="BH1962">
        <v>149600000</v>
      </c>
      <c r="BJ1962">
        <v>15</v>
      </c>
      <c r="BK1962">
        <v>0</v>
      </c>
      <c r="BL1962" t="b">
        <v>0</v>
      </c>
      <c r="BM1962">
        <v>0.187</v>
      </c>
      <c r="BN1962">
        <v>1553871540</v>
      </c>
      <c r="BO1962">
        <v>1553871540</v>
      </c>
      <c r="BP1962">
        <v>1553871540</v>
      </c>
    </row>
    <row r="1963" spans="1:70">
      <c r="A1963" t="s">
        <v>11475</v>
      </c>
      <c r="B1963" t="s">
        <v>11476</v>
      </c>
      <c r="C1963" t="str">
        <f t="shared" si="150"/>
        <v>凱知樂國際</v>
      </c>
      <c r="D1963" t="str">
        <f t="shared" si="151"/>
        <v>Consumer Goods Manufacturing</v>
      </c>
      <c r="E1963" t="str">
        <f t="shared" si="152"/>
        <v>消費品製造</v>
      </c>
      <c r="F1963" t="str">
        <f t="shared" si="153"/>
        <v>Toys</v>
      </c>
      <c r="G1963" t="str">
        <f t="shared" si="154"/>
        <v>玩具</v>
      </c>
      <c r="H1963" t="s">
        <v>68</v>
      </c>
      <c r="I1963" t="s">
        <v>69</v>
      </c>
      <c r="J1963" t="s">
        <v>70</v>
      </c>
      <c r="K1963" t="s">
        <v>71</v>
      </c>
      <c r="L1963" t="b">
        <v>0</v>
      </c>
      <c r="M1963" t="s">
        <v>72</v>
      </c>
      <c r="N1963" t="s">
        <v>73</v>
      </c>
      <c r="O1963" t="s">
        <v>74</v>
      </c>
      <c r="P1963" t="s">
        <v>11477</v>
      </c>
      <c r="Q1963" t="s">
        <v>11478</v>
      </c>
      <c r="R1963" t="s">
        <v>78</v>
      </c>
      <c r="S1963" t="s">
        <v>79</v>
      </c>
      <c r="T1963">
        <v>28800000</v>
      </c>
      <c r="U1963" t="s">
        <v>80</v>
      </c>
      <c r="V1963" t="b">
        <v>0</v>
      </c>
      <c r="W1963">
        <v>1510277400000</v>
      </c>
      <c r="X1963">
        <v>3</v>
      </c>
      <c r="Y1963">
        <v>-9.9998709999999996E-4</v>
      </c>
      <c r="Z1963">
        <v>-0.5524791</v>
      </c>
      <c r="AA1963">
        <v>1595915726</v>
      </c>
      <c r="AB1963">
        <v>0.18</v>
      </c>
      <c r="AC1963">
        <v>0.18099999999999999</v>
      </c>
      <c r="AD1963" t="s">
        <v>11479</v>
      </c>
      <c r="AE1963">
        <v>0.17299999999999999</v>
      </c>
      <c r="AF1963">
        <v>84000</v>
      </c>
      <c r="AG1963">
        <v>0.18099999999999999</v>
      </c>
      <c r="AH1963">
        <v>0.16600000000000001</v>
      </c>
      <c r="AI1963">
        <v>0.19</v>
      </c>
      <c r="AJ1963">
        <v>0</v>
      </c>
      <c r="AK1963">
        <v>0</v>
      </c>
      <c r="AL1963" t="s">
        <v>82</v>
      </c>
      <c r="AM1963" t="s">
        <v>102</v>
      </c>
      <c r="AN1963">
        <v>0.18099999999999999</v>
      </c>
      <c r="AO1963">
        <v>67181</v>
      </c>
      <c r="AP1963">
        <v>21500</v>
      </c>
      <c r="AQ1963">
        <v>2.8000012000000001E-2</v>
      </c>
      <c r="AR1963">
        <v>0.18421061</v>
      </c>
      <c r="AS1963" t="s">
        <v>11480</v>
      </c>
      <c r="AT1963">
        <v>-0.16499999000000001</v>
      </c>
      <c r="AU1963">
        <v>-0.47826084000000002</v>
      </c>
      <c r="AV1963">
        <v>0.152</v>
      </c>
      <c r="AW1963">
        <v>0.34499999999999997</v>
      </c>
      <c r="AX1963">
        <v>2.1999999999999999E-2</v>
      </c>
      <c r="AY1963">
        <v>0.12154696</v>
      </c>
      <c r="AZ1963">
        <v>800000000</v>
      </c>
      <c r="BA1963">
        <v>0.98699999999999999</v>
      </c>
      <c r="BB1963">
        <v>0.18341666000000001</v>
      </c>
      <c r="BC1963">
        <v>-3.4166574000000002E-3</v>
      </c>
      <c r="BD1963">
        <v>-1.8627846999999999E-2</v>
      </c>
      <c r="BE1963">
        <v>0.20436111000000001</v>
      </c>
      <c r="BF1963">
        <v>-2.4361104000000001E-2</v>
      </c>
      <c r="BG1963">
        <v>-0.11920616000000001</v>
      </c>
      <c r="BH1963">
        <v>144000000</v>
      </c>
      <c r="BI1963">
        <v>0.18237083000000001</v>
      </c>
      <c r="BJ1963">
        <v>15</v>
      </c>
      <c r="BK1963">
        <v>0</v>
      </c>
      <c r="BL1963" t="b">
        <v>0</v>
      </c>
      <c r="BM1963">
        <v>0.18</v>
      </c>
      <c r="BN1963">
        <v>1553871540</v>
      </c>
      <c r="BO1963">
        <v>1553871540</v>
      </c>
      <c r="BP1963">
        <v>1553871540</v>
      </c>
    </row>
    <row r="1964" spans="1:70">
      <c r="A1964" t="s">
        <v>11481</v>
      </c>
      <c r="B1964" t="s">
        <v>11482</v>
      </c>
      <c r="C1964" t="str">
        <f t="shared" si="150"/>
        <v>守益控股</v>
      </c>
      <c r="D1964" t="str">
        <f t="shared" si="151"/>
        <v>Real Estate Construction</v>
      </c>
      <c r="E1964" t="str">
        <f t="shared" si="152"/>
        <v>地產建築</v>
      </c>
      <c r="F1964" t="str">
        <f t="shared" si="153"/>
        <v>Building Construction</v>
      </c>
      <c r="G1964" t="str">
        <f t="shared" si="154"/>
        <v>樓宇建造</v>
      </c>
      <c r="H1964" t="s">
        <v>68</v>
      </c>
      <c r="I1964" t="s">
        <v>69</v>
      </c>
      <c r="J1964" t="s">
        <v>70</v>
      </c>
      <c r="K1964" t="s">
        <v>71</v>
      </c>
      <c r="L1964" t="b">
        <v>0</v>
      </c>
      <c r="M1964" t="s">
        <v>72</v>
      </c>
      <c r="N1964" t="s">
        <v>73</v>
      </c>
      <c r="O1964" t="s">
        <v>74</v>
      </c>
      <c r="P1964" t="s">
        <v>11483</v>
      </c>
      <c r="Q1964" t="s">
        <v>11484</v>
      </c>
      <c r="R1964" t="s">
        <v>78</v>
      </c>
      <c r="S1964" t="s">
        <v>79</v>
      </c>
      <c r="T1964">
        <v>28800000</v>
      </c>
      <c r="U1964" t="s">
        <v>80</v>
      </c>
      <c r="V1964" t="b">
        <v>0</v>
      </c>
      <c r="W1964">
        <v>1512955800000</v>
      </c>
      <c r="X1964">
        <v>3</v>
      </c>
      <c r="Y1964">
        <v>2.0000040000000001E-3</v>
      </c>
      <c r="Z1964">
        <v>1.459857</v>
      </c>
      <c r="AA1964">
        <v>1596159254</v>
      </c>
      <c r="AB1964">
        <v>0.13900000000000001</v>
      </c>
      <c r="AC1964">
        <v>0.13</v>
      </c>
      <c r="AD1964" t="s">
        <v>11485</v>
      </c>
      <c r="AE1964">
        <v>0.111</v>
      </c>
      <c r="AF1964">
        <v>8000</v>
      </c>
      <c r="AG1964">
        <v>0.13700000000000001</v>
      </c>
      <c r="AH1964">
        <v>0.13900000000000001</v>
      </c>
      <c r="AI1964">
        <v>0.159</v>
      </c>
      <c r="AJ1964">
        <v>0</v>
      </c>
      <c r="AK1964">
        <v>0</v>
      </c>
      <c r="AL1964" t="s">
        <v>82</v>
      </c>
      <c r="AM1964" t="s">
        <v>4614</v>
      </c>
      <c r="AN1964">
        <v>0.111</v>
      </c>
      <c r="AO1964">
        <v>6523938</v>
      </c>
      <c r="AP1964">
        <v>373500</v>
      </c>
      <c r="AQ1964">
        <v>5.6999995999999997E-2</v>
      </c>
      <c r="AR1964">
        <v>0.69512189999999996</v>
      </c>
      <c r="AS1964" t="s">
        <v>11486</v>
      </c>
      <c r="AT1964">
        <v>-0.82099999999999995</v>
      </c>
      <c r="AU1964">
        <v>-0.85520834000000001</v>
      </c>
      <c r="AV1964">
        <v>8.2000000000000003E-2</v>
      </c>
      <c r="AW1964">
        <v>0.96</v>
      </c>
      <c r="AZ1964">
        <v>915600000</v>
      </c>
      <c r="BA1964">
        <v>4.7E-2</v>
      </c>
      <c r="BB1964">
        <v>0.16325714</v>
      </c>
      <c r="BC1964">
        <v>-2.4257138000000001E-2</v>
      </c>
      <c r="BD1964">
        <v>-0.14858241</v>
      </c>
      <c r="BE1964">
        <v>0.34618179999999998</v>
      </c>
      <c r="BF1964">
        <v>-0.20718180999999999</v>
      </c>
      <c r="BG1964">
        <v>-0.59847689999999998</v>
      </c>
      <c r="BH1964">
        <v>129541048</v>
      </c>
      <c r="BI1964">
        <v>2.9574468</v>
      </c>
      <c r="BJ1964">
        <v>15</v>
      </c>
      <c r="BK1964">
        <v>0</v>
      </c>
      <c r="BL1964" t="b">
        <v>0</v>
      </c>
      <c r="BM1964">
        <v>0.13900000000000001</v>
      </c>
      <c r="BN1964">
        <v>1553266740</v>
      </c>
      <c r="BO1964">
        <v>1553266740</v>
      </c>
      <c r="BP1964">
        <v>1553266740</v>
      </c>
    </row>
    <row r="1965" spans="1:70">
      <c r="A1965" t="s">
        <v>11487</v>
      </c>
      <c r="B1965" t="s">
        <v>11488</v>
      </c>
      <c r="C1965" t="str">
        <f t="shared" si="150"/>
        <v>高豐集團控股</v>
      </c>
      <c r="D1965" t="str">
        <f t="shared" si="151"/>
        <v>Real Estate Construction</v>
      </c>
      <c r="E1965" t="str">
        <f t="shared" si="152"/>
        <v>地產建築</v>
      </c>
      <c r="F1965" t="str">
        <f t="shared" si="153"/>
        <v>Building Construction</v>
      </c>
      <c r="G1965" t="str">
        <f t="shared" si="154"/>
        <v>樓宇建造</v>
      </c>
      <c r="H1965" t="s">
        <v>68</v>
      </c>
      <c r="I1965" t="s">
        <v>69</v>
      </c>
      <c r="J1965" t="s">
        <v>70</v>
      </c>
      <c r="K1965" t="s">
        <v>71</v>
      </c>
      <c r="L1965" t="b">
        <v>0</v>
      </c>
      <c r="M1965" t="s">
        <v>72</v>
      </c>
      <c r="N1965" t="s">
        <v>73</v>
      </c>
      <c r="O1965" t="s">
        <v>74</v>
      </c>
      <c r="P1965" t="s">
        <v>11489</v>
      </c>
      <c r="Q1965" t="s">
        <v>11490</v>
      </c>
      <c r="R1965" t="s">
        <v>78</v>
      </c>
      <c r="S1965" t="s">
        <v>79</v>
      </c>
      <c r="T1965">
        <v>28800000</v>
      </c>
      <c r="U1965" t="s">
        <v>80</v>
      </c>
      <c r="V1965" t="b">
        <v>0</v>
      </c>
      <c r="W1965">
        <v>1502415000000</v>
      </c>
      <c r="X1965">
        <v>3</v>
      </c>
      <c r="Y1965">
        <v>-1.4999986E-2</v>
      </c>
      <c r="Z1965">
        <v>-5.6603722999999997</v>
      </c>
      <c r="AA1965">
        <v>1596007131</v>
      </c>
      <c r="AB1965">
        <v>0.25</v>
      </c>
      <c r="AC1965">
        <v>0.25</v>
      </c>
      <c r="AD1965" t="s">
        <v>9549</v>
      </c>
      <c r="AE1965">
        <v>0.25</v>
      </c>
      <c r="AF1965">
        <v>18000</v>
      </c>
      <c r="AG1965">
        <v>0.26500000000000001</v>
      </c>
      <c r="AH1965">
        <v>0.24099999999999999</v>
      </c>
      <c r="AI1965">
        <v>0.29499999999999998</v>
      </c>
      <c r="AJ1965">
        <v>0</v>
      </c>
      <c r="AK1965">
        <v>0</v>
      </c>
      <c r="AL1965" t="s">
        <v>82</v>
      </c>
      <c r="AM1965" t="s">
        <v>72</v>
      </c>
      <c r="AN1965">
        <v>0.25</v>
      </c>
      <c r="AO1965">
        <v>39090</v>
      </c>
      <c r="AP1965">
        <v>70500</v>
      </c>
      <c r="AQ1965">
        <v>9.0000029999999995E-3</v>
      </c>
      <c r="AR1965">
        <v>3.7344410000000001E-2</v>
      </c>
      <c r="AS1965" t="s">
        <v>11491</v>
      </c>
      <c r="AT1965">
        <v>-0.35000002000000002</v>
      </c>
      <c r="AU1965">
        <v>-0.5833334</v>
      </c>
      <c r="AV1965">
        <v>0.24099999999999999</v>
      </c>
      <c r="AW1965">
        <v>0.6</v>
      </c>
      <c r="AZ1965">
        <v>543620992</v>
      </c>
      <c r="BA1965">
        <v>0.4</v>
      </c>
      <c r="BB1965">
        <v>0.27625</v>
      </c>
      <c r="BC1965">
        <v>-2.6250005E-2</v>
      </c>
      <c r="BD1965">
        <v>-9.5022640000000005E-2</v>
      </c>
      <c r="BE1965">
        <v>0.34142359999999999</v>
      </c>
      <c r="BF1965">
        <v>-9.1423599999999994E-2</v>
      </c>
      <c r="BG1965">
        <v>-0.26777178000000001</v>
      </c>
      <c r="BH1965">
        <v>135905248</v>
      </c>
      <c r="BI1965">
        <v>0.625</v>
      </c>
      <c r="BJ1965">
        <v>15</v>
      </c>
      <c r="BK1965">
        <v>0</v>
      </c>
      <c r="BL1965" t="b">
        <v>0</v>
      </c>
      <c r="BM1965">
        <v>0.25</v>
      </c>
    </row>
    <row r="1966" spans="1:70">
      <c r="A1966" t="s">
        <v>11492</v>
      </c>
      <c r="B1966" t="s">
        <v>11493</v>
      </c>
      <c r="C1966" t="str">
        <f t="shared" si="150"/>
        <v>龍昇集團控股</v>
      </c>
      <c r="D1966" t="str">
        <f t="shared" si="151"/>
        <v>Real Estate Construction</v>
      </c>
      <c r="E1966" t="str">
        <f t="shared" si="152"/>
        <v>地產建築</v>
      </c>
      <c r="F1966" t="str">
        <f t="shared" si="153"/>
        <v>Building Construction</v>
      </c>
      <c r="G1966" t="str">
        <f t="shared" si="154"/>
        <v>樓宇建造</v>
      </c>
      <c r="H1966" t="s">
        <v>68</v>
      </c>
      <c r="I1966" t="s">
        <v>69</v>
      </c>
      <c r="J1966" t="s">
        <v>70</v>
      </c>
      <c r="K1966" t="s">
        <v>71</v>
      </c>
      <c r="L1966" t="b">
        <v>0</v>
      </c>
      <c r="M1966" t="s">
        <v>72</v>
      </c>
      <c r="N1966" t="s">
        <v>73</v>
      </c>
      <c r="O1966" t="s">
        <v>74</v>
      </c>
      <c r="P1966" t="s">
        <v>11494</v>
      </c>
      <c r="Q1966" t="s">
        <v>11495</v>
      </c>
      <c r="R1966" t="s">
        <v>78</v>
      </c>
      <c r="S1966" t="s">
        <v>79</v>
      </c>
      <c r="T1966">
        <v>28800000</v>
      </c>
      <c r="U1966" t="s">
        <v>80</v>
      </c>
      <c r="V1966" t="b">
        <v>0</v>
      </c>
      <c r="W1966">
        <v>1518053400000</v>
      </c>
      <c r="X1966">
        <v>3</v>
      </c>
      <c r="Y1966">
        <v>1.0000020000000001E-3</v>
      </c>
      <c r="Z1966">
        <v>0.83333504000000003</v>
      </c>
      <c r="AA1966">
        <v>1596077402</v>
      </c>
      <c r="AB1966">
        <v>0.121</v>
      </c>
      <c r="AC1966">
        <v>0.122</v>
      </c>
      <c r="AD1966" t="s">
        <v>11496</v>
      </c>
      <c r="AE1966">
        <v>0.121</v>
      </c>
      <c r="AF1966">
        <v>110000</v>
      </c>
      <c r="AG1966">
        <v>0.12</v>
      </c>
      <c r="AH1966">
        <v>0.107</v>
      </c>
      <c r="AI1966">
        <v>0.13800000000000001</v>
      </c>
      <c r="AJ1966">
        <v>0</v>
      </c>
      <c r="AK1966">
        <v>0</v>
      </c>
      <c r="AL1966" t="s">
        <v>82</v>
      </c>
      <c r="AM1966" t="s">
        <v>72</v>
      </c>
      <c r="AN1966">
        <v>0.122</v>
      </c>
      <c r="AO1966">
        <v>147538</v>
      </c>
      <c r="AP1966">
        <v>95000</v>
      </c>
      <c r="AQ1966">
        <v>1.0000020000000001E-3</v>
      </c>
      <c r="AR1966">
        <v>8.3333504999999995E-3</v>
      </c>
      <c r="AS1966" t="s">
        <v>11497</v>
      </c>
      <c r="AT1966">
        <v>-0.33400002000000001</v>
      </c>
      <c r="AU1966">
        <v>-0.73406594999999997</v>
      </c>
      <c r="AV1966">
        <v>0.12</v>
      </c>
      <c r="AW1966">
        <v>0.45500000000000002</v>
      </c>
      <c r="AZ1966">
        <v>1200000000</v>
      </c>
      <c r="BA1966">
        <v>0.223</v>
      </c>
      <c r="BB1966">
        <v>0.13188569999999999</v>
      </c>
      <c r="BC1966">
        <v>-1.0885707999999999E-2</v>
      </c>
      <c r="BD1966">
        <v>-8.2538954999999997E-2</v>
      </c>
      <c r="BE1966">
        <v>0.16445455</v>
      </c>
      <c r="BF1966">
        <v>-4.3454550000000002E-2</v>
      </c>
      <c r="BG1966">
        <v>-0.26423439999999998</v>
      </c>
      <c r="BH1966">
        <v>145200000</v>
      </c>
      <c r="BI1966">
        <v>0.54260087000000001</v>
      </c>
      <c r="BJ1966">
        <v>15</v>
      </c>
      <c r="BK1966">
        <v>0</v>
      </c>
      <c r="BL1966" t="b">
        <v>0</v>
      </c>
      <c r="BM1966">
        <v>0.121</v>
      </c>
      <c r="BN1966">
        <v>1561561140</v>
      </c>
      <c r="BO1966">
        <v>1561561140</v>
      </c>
      <c r="BP1966">
        <v>1561561140</v>
      </c>
    </row>
    <row r="1967" spans="1:70">
      <c r="A1967" t="s">
        <v>11498</v>
      </c>
      <c r="B1967" t="s">
        <v>11499</v>
      </c>
      <c r="C1967" t="str">
        <f t="shared" si="150"/>
        <v>FI華夏恒指</v>
      </c>
      <c r="D1967" t="str">
        <f t="shared" si="151"/>
        <v>Index leveraged products</v>
      </c>
      <c r="E1967" t="str">
        <f t="shared" si="152"/>
        <v>指數槓桿產品</v>
      </c>
      <c r="F1967" t="str">
        <f t="shared" si="153"/>
        <v>Index Leveraged Product</v>
      </c>
      <c r="G1967" t="str">
        <f t="shared" si="154"/>
        <v>指數槓桿產品</v>
      </c>
      <c r="H1967" t="s">
        <v>68</v>
      </c>
      <c r="I1967" t="s">
        <v>69</v>
      </c>
      <c r="J1967" t="s">
        <v>70</v>
      </c>
      <c r="K1967" t="s">
        <v>71</v>
      </c>
      <c r="L1967" t="b">
        <v>0</v>
      </c>
      <c r="M1967" t="s">
        <v>72</v>
      </c>
      <c r="N1967" t="s">
        <v>73</v>
      </c>
      <c r="O1967" t="s">
        <v>74</v>
      </c>
      <c r="P1967" t="s">
        <v>11500</v>
      </c>
      <c r="Q1967" t="s">
        <v>11501</v>
      </c>
      <c r="R1967" t="s">
        <v>78</v>
      </c>
      <c r="S1967" t="s">
        <v>79</v>
      </c>
      <c r="T1967">
        <v>28800000</v>
      </c>
      <c r="U1967" t="s">
        <v>80</v>
      </c>
      <c r="V1967" t="b">
        <v>0</v>
      </c>
      <c r="W1967">
        <v>1489455000000</v>
      </c>
      <c r="X1967">
        <v>3</v>
      </c>
      <c r="Y1967">
        <v>-5.499983E-2</v>
      </c>
      <c r="Z1967">
        <v>-0.92436689999999999</v>
      </c>
      <c r="AA1967">
        <v>1596160863</v>
      </c>
      <c r="AB1967">
        <v>5.8949999999999996</v>
      </c>
      <c r="AC1967">
        <v>5.8949999999999996</v>
      </c>
      <c r="AD1967" t="s">
        <v>11502</v>
      </c>
      <c r="AE1967">
        <v>5.88</v>
      </c>
      <c r="AF1967">
        <v>132500</v>
      </c>
      <c r="AG1967">
        <v>5.95</v>
      </c>
      <c r="AH1967">
        <v>5.8949999999999996</v>
      </c>
      <c r="AI1967">
        <v>5.9050000000000002</v>
      </c>
      <c r="AJ1967">
        <v>0</v>
      </c>
      <c r="AK1967">
        <v>0</v>
      </c>
      <c r="AL1967" t="s">
        <v>82</v>
      </c>
      <c r="AN1967">
        <v>5.8949999999999996</v>
      </c>
      <c r="AO1967">
        <v>162838</v>
      </c>
      <c r="AP1967">
        <v>230725</v>
      </c>
      <c r="AQ1967">
        <v>0.34499980000000002</v>
      </c>
      <c r="AR1967">
        <v>6.2162123999999999E-2</v>
      </c>
      <c r="AS1967" t="s">
        <v>11503</v>
      </c>
      <c r="AT1967">
        <v>-1.5749998000000001</v>
      </c>
      <c r="AU1967">
        <v>-0.21084335000000001</v>
      </c>
      <c r="AV1967">
        <v>5.55</v>
      </c>
      <c r="AW1967">
        <v>7.47</v>
      </c>
      <c r="BB1967">
        <v>5.9341429999999997</v>
      </c>
      <c r="BC1967">
        <v>-3.9143085000000001E-2</v>
      </c>
      <c r="BD1967">
        <v>-6.5962490000000002E-3</v>
      </c>
      <c r="BE1967">
        <v>6.1604194999999997</v>
      </c>
      <c r="BF1967">
        <v>-0.26541947999999999</v>
      </c>
      <c r="BG1967">
        <v>-4.3084643999999998E-2</v>
      </c>
      <c r="BJ1967">
        <v>15</v>
      </c>
      <c r="BK1967">
        <v>0</v>
      </c>
      <c r="BL1967" t="b">
        <v>0</v>
      </c>
      <c r="BM1967">
        <v>5.8949999999999996</v>
      </c>
    </row>
    <row r="1968" spans="1:70">
      <c r="A1968" t="s">
        <v>11504</v>
      </c>
      <c r="B1968" t="s">
        <v>11505</v>
      </c>
      <c r="C1968" t="str">
        <f t="shared" si="150"/>
        <v>靛藍星</v>
      </c>
      <c r="D1968" t="str">
        <f t="shared" si="151"/>
        <v>Real Estate Construction</v>
      </c>
      <c r="E1968" t="str">
        <f t="shared" si="152"/>
        <v>地產建築</v>
      </c>
      <c r="F1968" t="str">
        <f t="shared" si="153"/>
        <v>Building Construction</v>
      </c>
      <c r="G1968" t="str">
        <f t="shared" si="154"/>
        <v>樓宇建造</v>
      </c>
      <c r="H1968" t="s">
        <v>68</v>
      </c>
      <c r="I1968" t="s">
        <v>69</v>
      </c>
      <c r="J1968" t="s">
        <v>70</v>
      </c>
      <c r="K1968" t="s">
        <v>71</v>
      </c>
      <c r="L1968" t="b">
        <v>0</v>
      </c>
      <c r="M1968" t="s">
        <v>72</v>
      </c>
      <c r="N1968" t="s">
        <v>73</v>
      </c>
      <c r="O1968" t="s">
        <v>74</v>
      </c>
      <c r="P1968" t="s">
        <v>11506</v>
      </c>
      <c r="Q1968" t="s">
        <v>11507</v>
      </c>
      <c r="R1968" t="s">
        <v>78</v>
      </c>
      <c r="S1968" t="s">
        <v>79</v>
      </c>
      <c r="T1968">
        <v>28800000</v>
      </c>
      <c r="U1968" t="s">
        <v>80</v>
      </c>
      <c r="V1968" t="b">
        <v>0</v>
      </c>
      <c r="W1968">
        <v>1510795800000</v>
      </c>
      <c r="X1968">
        <v>3</v>
      </c>
      <c r="Y1968">
        <v>0</v>
      </c>
      <c r="Z1968">
        <v>0</v>
      </c>
      <c r="AA1968">
        <v>1596160344</v>
      </c>
      <c r="AB1968">
        <v>0.35499999999999998</v>
      </c>
      <c r="AC1968">
        <v>0.35499999999999998</v>
      </c>
      <c r="AD1968" t="s">
        <v>11508</v>
      </c>
      <c r="AE1968">
        <v>0.35499999999999998</v>
      </c>
      <c r="AF1968">
        <v>810000</v>
      </c>
      <c r="AG1968">
        <v>0.35499999999999998</v>
      </c>
      <c r="AH1968">
        <v>0.34499999999999997</v>
      </c>
      <c r="AI1968">
        <v>0.35499999999999998</v>
      </c>
      <c r="AJ1968">
        <v>0</v>
      </c>
      <c r="AK1968">
        <v>0</v>
      </c>
      <c r="AL1968" t="s">
        <v>82</v>
      </c>
      <c r="AM1968" t="s">
        <v>4614</v>
      </c>
      <c r="AN1968">
        <v>0.35499999999999998</v>
      </c>
      <c r="AO1968">
        <v>4453153</v>
      </c>
      <c r="AP1968">
        <v>4167500</v>
      </c>
      <c r="AQ1968">
        <v>0.17499998</v>
      </c>
      <c r="AR1968">
        <v>0.97222209999999998</v>
      </c>
      <c r="AS1968" t="s">
        <v>11509</v>
      </c>
      <c r="AT1968">
        <v>-0.11000001399999999</v>
      </c>
      <c r="AU1968">
        <v>-0.23655917000000001</v>
      </c>
      <c r="AV1968">
        <v>0.18</v>
      </c>
      <c r="AW1968">
        <v>0.46500000000000002</v>
      </c>
      <c r="AZ1968">
        <v>400000000</v>
      </c>
      <c r="BA1968">
        <v>3.4000000000000002E-2</v>
      </c>
      <c r="BB1968">
        <v>0.36771429999999999</v>
      </c>
      <c r="BC1968">
        <v>-1.2714296999999999E-2</v>
      </c>
      <c r="BD1968">
        <v>-3.4576564999999997E-2</v>
      </c>
      <c r="BE1968">
        <v>0.36137763000000001</v>
      </c>
      <c r="BF1968">
        <v>-6.3776374000000004E-3</v>
      </c>
      <c r="BG1968">
        <v>-1.7648125000000001E-2</v>
      </c>
      <c r="BH1968">
        <v>142000000</v>
      </c>
      <c r="BI1968">
        <v>10.441174999999999</v>
      </c>
      <c r="BJ1968">
        <v>15</v>
      </c>
      <c r="BK1968">
        <v>0</v>
      </c>
      <c r="BL1968" t="b">
        <v>0</v>
      </c>
      <c r="BM1968">
        <v>0.35499999999999998</v>
      </c>
      <c r="BN1968">
        <v>1553180340</v>
      </c>
      <c r="BO1968">
        <v>1553180340</v>
      </c>
      <c r="BP1968">
        <v>1553180340</v>
      </c>
    </row>
    <row r="1969" spans="1:70">
      <c r="A1969" t="s">
        <v>11510</v>
      </c>
      <c r="B1969" t="s">
        <v>11511</v>
      </c>
      <c r="C1969" t="str">
        <f t="shared" si="150"/>
        <v>奧邦建築</v>
      </c>
      <c r="D1969" t="str">
        <f t="shared" si="151"/>
        <v>Real Estate Construction</v>
      </c>
      <c r="E1969" t="str">
        <f t="shared" si="152"/>
        <v>地產建築</v>
      </c>
      <c r="F1969" t="str">
        <f t="shared" si="153"/>
        <v>Building Construction</v>
      </c>
      <c r="G1969" t="str">
        <f t="shared" si="154"/>
        <v>樓宇建造</v>
      </c>
      <c r="H1969" t="s">
        <v>68</v>
      </c>
      <c r="I1969" t="s">
        <v>69</v>
      </c>
      <c r="J1969" t="s">
        <v>70</v>
      </c>
      <c r="K1969" t="s">
        <v>71</v>
      </c>
      <c r="L1969" t="b">
        <v>0</v>
      </c>
      <c r="M1969" t="s">
        <v>72</v>
      </c>
      <c r="N1969" t="s">
        <v>73</v>
      </c>
      <c r="O1969" t="s">
        <v>74</v>
      </c>
      <c r="P1969" t="s">
        <v>11512</v>
      </c>
      <c r="Q1969" t="s">
        <v>11513</v>
      </c>
      <c r="R1969" t="s">
        <v>78</v>
      </c>
      <c r="S1969" t="s">
        <v>79</v>
      </c>
      <c r="T1969">
        <v>28800000</v>
      </c>
      <c r="U1969" t="s">
        <v>80</v>
      </c>
      <c r="V1969" t="b">
        <v>0</v>
      </c>
      <c r="W1969">
        <v>1536543000000</v>
      </c>
      <c r="X1969">
        <v>3</v>
      </c>
      <c r="Y1969">
        <v>-1.9999995999999999E-2</v>
      </c>
      <c r="Z1969">
        <v>-8.4745740000000005</v>
      </c>
      <c r="AA1969">
        <v>1596095558</v>
      </c>
      <c r="AB1969">
        <v>0.216</v>
      </c>
      <c r="AC1969">
        <v>0.219</v>
      </c>
      <c r="AD1969" t="s">
        <v>11514</v>
      </c>
      <c r="AE1969">
        <v>0.21</v>
      </c>
      <c r="AF1969">
        <v>1070000</v>
      </c>
      <c r="AG1969">
        <v>0.23599999999999999</v>
      </c>
      <c r="AH1969">
        <v>0.20599999999999999</v>
      </c>
      <c r="AI1969">
        <v>0.221</v>
      </c>
      <c r="AJ1969">
        <v>0</v>
      </c>
      <c r="AK1969">
        <v>0</v>
      </c>
      <c r="AL1969" t="s">
        <v>82</v>
      </c>
      <c r="AM1969" t="s">
        <v>5246</v>
      </c>
      <c r="AN1969">
        <v>0.219</v>
      </c>
      <c r="AO1969">
        <v>87045</v>
      </c>
      <c r="AP1969">
        <v>263125</v>
      </c>
      <c r="AQ1969">
        <v>5.0999999999999997E-2</v>
      </c>
      <c r="AR1969">
        <v>0.30909088000000001</v>
      </c>
      <c r="AS1969" t="s">
        <v>11515</v>
      </c>
      <c r="AT1969">
        <v>-0.13899998</v>
      </c>
      <c r="AU1969">
        <v>-0.39154926000000001</v>
      </c>
      <c r="AV1969">
        <v>0.16500000000000001</v>
      </c>
      <c r="AW1969">
        <v>0.35499999999999998</v>
      </c>
      <c r="AZ1969">
        <v>600000000</v>
      </c>
      <c r="BB1969">
        <v>0.21911111</v>
      </c>
      <c r="BC1969">
        <v>-3.1111091E-3</v>
      </c>
      <c r="BD1969">
        <v>-1.4198774000000001E-2</v>
      </c>
      <c r="BE1969">
        <v>0.23145834000000001</v>
      </c>
      <c r="BF1969">
        <v>-1.5458330500000001E-2</v>
      </c>
      <c r="BG1969">
        <v>-6.6786670000000006E-2</v>
      </c>
      <c r="BH1969">
        <v>129600000</v>
      </c>
      <c r="BJ1969">
        <v>15</v>
      </c>
      <c r="BK1969">
        <v>0</v>
      </c>
      <c r="BL1969" t="b">
        <v>0</v>
      </c>
      <c r="BM1969">
        <v>0.216</v>
      </c>
      <c r="BN1969">
        <v>1553871540</v>
      </c>
      <c r="BO1969">
        <v>1553871540</v>
      </c>
      <c r="BP1969">
        <v>1553871540</v>
      </c>
    </row>
    <row r="1970" spans="1:70">
      <c r="A1970" t="s">
        <v>11516</v>
      </c>
      <c r="B1970" t="s">
        <v>11517</v>
      </c>
      <c r="C1970" t="str">
        <f t="shared" si="150"/>
        <v>康大食品</v>
      </c>
      <c r="D1970" t="str">
        <f t="shared" si="151"/>
        <v>Food and Beverage</v>
      </c>
      <c r="E1970" t="str">
        <f t="shared" si="152"/>
        <v>飲食相關</v>
      </c>
      <c r="F1970" t="str">
        <f t="shared" si="153"/>
        <v>Packaged food</v>
      </c>
      <c r="G1970" t="str">
        <f t="shared" si="154"/>
        <v>包裝食品</v>
      </c>
      <c r="H1970" t="s">
        <v>68</v>
      </c>
      <c r="I1970" t="s">
        <v>69</v>
      </c>
      <c r="J1970" t="s">
        <v>70</v>
      </c>
      <c r="K1970" t="s">
        <v>71</v>
      </c>
      <c r="L1970" t="b">
        <v>0</v>
      </c>
      <c r="M1970" t="s">
        <v>72</v>
      </c>
      <c r="N1970" t="s">
        <v>73</v>
      </c>
      <c r="O1970" t="s">
        <v>74</v>
      </c>
      <c r="P1970" t="s">
        <v>11518</v>
      </c>
      <c r="Q1970" t="s">
        <v>11519</v>
      </c>
      <c r="R1970" t="s">
        <v>78</v>
      </c>
      <c r="S1970" t="s">
        <v>79</v>
      </c>
      <c r="T1970">
        <v>28800000</v>
      </c>
      <c r="U1970" t="s">
        <v>80</v>
      </c>
      <c r="V1970" t="b">
        <v>0</v>
      </c>
      <c r="W1970">
        <v>1229909400000</v>
      </c>
      <c r="X1970">
        <v>3</v>
      </c>
      <c r="Y1970">
        <v>0</v>
      </c>
      <c r="Z1970">
        <v>0</v>
      </c>
      <c r="AA1970">
        <v>1596161242</v>
      </c>
      <c r="AB1970">
        <v>0.33</v>
      </c>
      <c r="AC1970">
        <v>0.33</v>
      </c>
      <c r="AD1970" t="s">
        <v>6115</v>
      </c>
      <c r="AE1970">
        <v>0.33</v>
      </c>
      <c r="AF1970">
        <v>12000</v>
      </c>
      <c r="AG1970">
        <v>0.33</v>
      </c>
      <c r="AH1970">
        <v>0.31</v>
      </c>
      <c r="AI1970">
        <v>0.45</v>
      </c>
      <c r="AJ1970">
        <v>0</v>
      </c>
      <c r="AK1970">
        <v>0</v>
      </c>
      <c r="AL1970" t="s">
        <v>82</v>
      </c>
      <c r="AM1970" t="s">
        <v>102</v>
      </c>
      <c r="AN1970">
        <v>0.33</v>
      </c>
      <c r="AO1970">
        <v>13878</v>
      </c>
      <c r="AP1970">
        <v>500</v>
      </c>
      <c r="AQ1970">
        <v>1.50000155E-2</v>
      </c>
      <c r="AR1970">
        <v>4.7619096999999999E-2</v>
      </c>
      <c r="AS1970" t="s">
        <v>11520</v>
      </c>
      <c r="AT1970">
        <v>-0.48999998</v>
      </c>
      <c r="AU1970">
        <v>-0.59756094000000004</v>
      </c>
      <c r="AV1970">
        <v>0.315</v>
      </c>
      <c r="AW1970">
        <v>0.82</v>
      </c>
      <c r="AZ1970">
        <v>432948000</v>
      </c>
      <c r="BA1970">
        <v>0.22500000000000001</v>
      </c>
      <c r="BB1970">
        <v>0.35152778000000001</v>
      </c>
      <c r="BC1970">
        <v>-2.1527767E-2</v>
      </c>
      <c r="BD1970">
        <v>-6.1240586999999999E-2</v>
      </c>
      <c r="BE1970">
        <v>0.43322917999999999</v>
      </c>
      <c r="BF1970">
        <v>-0.103229165</v>
      </c>
      <c r="BG1970">
        <v>-0.23827841999999999</v>
      </c>
      <c r="BH1970">
        <v>142872848</v>
      </c>
      <c r="BI1970">
        <v>1.4666668</v>
      </c>
      <c r="BJ1970">
        <v>15</v>
      </c>
      <c r="BK1970">
        <v>0</v>
      </c>
      <c r="BL1970" t="b">
        <v>0</v>
      </c>
      <c r="BM1970">
        <v>0.33</v>
      </c>
      <c r="BN1970">
        <v>1553785140</v>
      </c>
      <c r="BO1970">
        <v>1553785140</v>
      </c>
      <c r="BP1970">
        <v>1553785140</v>
      </c>
      <c r="BQ1970">
        <v>29.237176999999999</v>
      </c>
      <c r="BR1970">
        <v>1.1287E-2</v>
      </c>
    </row>
    <row r="1971" spans="1:70">
      <c r="A1971" t="s">
        <v>11521</v>
      </c>
      <c r="B1971" t="s">
        <v>11522</v>
      </c>
      <c r="C1971" t="str">
        <f t="shared" si="150"/>
        <v>ＫＦＭ金德</v>
      </c>
      <c r="D1971" t="str">
        <f t="shared" si="151"/>
        <v>Industrial Products</v>
      </c>
      <c r="E1971" t="str">
        <f t="shared" si="152"/>
        <v>工業製品</v>
      </c>
      <c r="F1971" t="str">
        <f t="shared" si="153"/>
        <v>Industrial products</v>
      </c>
      <c r="G1971" t="str">
        <f t="shared" si="154"/>
        <v>工業製品</v>
      </c>
      <c r="H1971" t="s">
        <v>68</v>
      </c>
      <c r="I1971" t="s">
        <v>69</v>
      </c>
      <c r="J1971" t="s">
        <v>70</v>
      </c>
      <c r="K1971" t="s">
        <v>71</v>
      </c>
      <c r="L1971" t="b">
        <v>0</v>
      </c>
      <c r="M1971" t="s">
        <v>72</v>
      </c>
      <c r="N1971" t="s">
        <v>73</v>
      </c>
      <c r="O1971" t="s">
        <v>74</v>
      </c>
      <c r="P1971" t="s">
        <v>11523</v>
      </c>
      <c r="Q1971" t="s">
        <v>11524</v>
      </c>
      <c r="R1971" t="s">
        <v>78</v>
      </c>
      <c r="S1971" t="s">
        <v>79</v>
      </c>
      <c r="T1971">
        <v>28800000</v>
      </c>
      <c r="U1971" t="s">
        <v>80</v>
      </c>
      <c r="V1971" t="b">
        <v>0</v>
      </c>
      <c r="W1971">
        <v>1350264600000</v>
      </c>
      <c r="X1971">
        <v>3</v>
      </c>
      <c r="Y1971">
        <v>-3.9999930000000003E-3</v>
      </c>
      <c r="Z1971">
        <v>-1.6736374000000001</v>
      </c>
      <c r="AA1971">
        <v>1595318287</v>
      </c>
      <c r="AB1971">
        <v>0.23499999999999999</v>
      </c>
      <c r="AC1971">
        <v>0.25</v>
      </c>
      <c r="AD1971" t="s">
        <v>11525</v>
      </c>
      <c r="AE1971">
        <v>0.222</v>
      </c>
      <c r="AF1971">
        <v>92000</v>
      </c>
      <c r="AG1971">
        <v>0.23899999999999999</v>
      </c>
      <c r="AH1971">
        <v>0.218</v>
      </c>
      <c r="AI1971">
        <v>0.25</v>
      </c>
      <c r="AJ1971">
        <v>0</v>
      </c>
      <c r="AK1971">
        <v>0</v>
      </c>
      <c r="AL1971" t="s">
        <v>82</v>
      </c>
      <c r="AM1971" t="s">
        <v>72</v>
      </c>
      <c r="AN1971">
        <v>0.222</v>
      </c>
      <c r="AO1971">
        <v>13212</v>
      </c>
      <c r="AP1971">
        <v>11500</v>
      </c>
      <c r="AQ1971">
        <v>3.3999993999999999E-2</v>
      </c>
      <c r="AR1971">
        <v>0.1691542</v>
      </c>
      <c r="AS1971" t="s">
        <v>11526</v>
      </c>
      <c r="AT1971">
        <v>-0.17</v>
      </c>
      <c r="AU1971">
        <v>-0.41975309999999999</v>
      </c>
      <c r="AV1971">
        <v>0.20100000000000001</v>
      </c>
      <c r="AW1971">
        <v>0.40500000000000003</v>
      </c>
      <c r="AX1971">
        <v>0</v>
      </c>
      <c r="AY1971">
        <v>0</v>
      </c>
      <c r="AZ1971">
        <v>600000000</v>
      </c>
      <c r="BA1971">
        <v>0.84699999999999998</v>
      </c>
      <c r="BB1971">
        <v>0.24105555000000001</v>
      </c>
      <c r="BC1971">
        <v>-6.0555490000000003E-3</v>
      </c>
      <c r="BD1971">
        <v>-2.5120968E-2</v>
      </c>
      <c r="BE1971">
        <v>0.28917359999999998</v>
      </c>
      <c r="BF1971">
        <v>-5.4173604E-2</v>
      </c>
      <c r="BG1971">
        <v>-0.18733938</v>
      </c>
      <c r="BH1971">
        <v>141000000</v>
      </c>
      <c r="BI1971">
        <v>0.27744982000000001</v>
      </c>
      <c r="BJ1971">
        <v>15</v>
      </c>
      <c r="BK1971">
        <v>0</v>
      </c>
      <c r="BL1971" t="b">
        <v>0</v>
      </c>
      <c r="BM1971">
        <v>0.23499999999999999</v>
      </c>
      <c r="BN1971">
        <v>1561561140</v>
      </c>
      <c r="BO1971">
        <v>1561561140</v>
      </c>
      <c r="BP1971">
        <v>1561561140</v>
      </c>
      <c r="BR1971">
        <v>-2.58E-2</v>
      </c>
    </row>
    <row r="1972" spans="1:70">
      <c r="A1972" t="s">
        <v>11527</v>
      </c>
      <c r="B1972" t="s">
        <v>11528</v>
      </c>
      <c r="C1972" t="str">
        <f t="shared" si="150"/>
        <v>萬星控股</v>
      </c>
      <c r="D1972" t="str">
        <f t="shared" si="151"/>
        <v>Consumer Goods Manufacturing</v>
      </c>
      <c r="E1972" t="str">
        <f t="shared" si="152"/>
        <v>消費品製造</v>
      </c>
      <c r="F1972" t="str">
        <f t="shared" si="153"/>
        <v>Textile and Clothing</v>
      </c>
      <c r="G1972" t="str">
        <f t="shared" si="154"/>
        <v>紡織製衣</v>
      </c>
      <c r="H1972" t="s">
        <v>68</v>
      </c>
      <c r="I1972" t="s">
        <v>69</v>
      </c>
      <c r="J1972" t="s">
        <v>70</v>
      </c>
      <c r="K1972" t="s">
        <v>71</v>
      </c>
      <c r="L1972" t="b">
        <v>0</v>
      </c>
      <c r="M1972" t="s">
        <v>72</v>
      </c>
      <c r="N1972" t="s">
        <v>73</v>
      </c>
      <c r="O1972" t="s">
        <v>74</v>
      </c>
      <c r="P1972" t="s">
        <v>11529</v>
      </c>
      <c r="Q1972" t="s">
        <v>11530</v>
      </c>
      <c r="R1972" t="s">
        <v>78</v>
      </c>
      <c r="S1972" t="s">
        <v>79</v>
      </c>
      <c r="T1972">
        <v>28800000</v>
      </c>
      <c r="U1972" t="s">
        <v>80</v>
      </c>
      <c r="V1972" t="b">
        <v>0</v>
      </c>
      <c r="W1972">
        <v>1423704600000</v>
      </c>
      <c r="X1972">
        <v>3</v>
      </c>
      <c r="Y1972">
        <v>0</v>
      </c>
      <c r="Z1972">
        <v>0</v>
      </c>
      <c r="AA1972">
        <v>1596010084</v>
      </c>
      <c r="AB1972">
        <v>0.33500000000000002</v>
      </c>
      <c r="AC1972">
        <v>0.33500000000000002</v>
      </c>
      <c r="AD1972" t="s">
        <v>11531</v>
      </c>
      <c r="AE1972">
        <v>0.28000000000000003</v>
      </c>
      <c r="AF1972">
        <v>75000</v>
      </c>
      <c r="AG1972">
        <v>0.33500000000000002</v>
      </c>
      <c r="AH1972">
        <v>0.28499999999999998</v>
      </c>
      <c r="AI1972">
        <v>0.33500000000000002</v>
      </c>
      <c r="AJ1972">
        <v>0</v>
      </c>
      <c r="AK1972">
        <v>0</v>
      </c>
      <c r="AL1972" t="s">
        <v>82</v>
      </c>
      <c r="AM1972" t="s">
        <v>72</v>
      </c>
      <c r="AN1972">
        <v>0.28000000000000003</v>
      </c>
      <c r="AO1972">
        <v>27615</v>
      </c>
      <c r="AP1972">
        <v>11250</v>
      </c>
      <c r="AQ1972">
        <v>8.5000010000000001E-2</v>
      </c>
      <c r="AR1972">
        <v>0.34000003000000001</v>
      </c>
      <c r="AS1972" t="s">
        <v>11532</v>
      </c>
      <c r="AT1972">
        <v>-0.40500000000000003</v>
      </c>
      <c r="AU1972">
        <v>-0.54729729999999999</v>
      </c>
      <c r="AV1972">
        <v>0.25</v>
      </c>
      <c r="AW1972">
        <v>0.74</v>
      </c>
      <c r="AZ1972">
        <v>420000000</v>
      </c>
      <c r="BA1972">
        <v>0.56499999999999995</v>
      </c>
      <c r="BB1972">
        <v>0.32600000000000001</v>
      </c>
      <c r="BC1972">
        <v>9.0000029999999995E-3</v>
      </c>
      <c r="BD1972">
        <v>2.7607372000000002E-2</v>
      </c>
      <c r="BE1972">
        <v>0.40342660000000002</v>
      </c>
      <c r="BF1972">
        <v>-6.8426580000000001E-2</v>
      </c>
      <c r="BG1972">
        <v>-0.16961346999999999</v>
      </c>
      <c r="BH1972">
        <v>140700000</v>
      </c>
      <c r="BI1972">
        <v>0.59292036000000004</v>
      </c>
      <c r="BJ1972">
        <v>15</v>
      </c>
      <c r="BK1972">
        <v>0</v>
      </c>
      <c r="BL1972" t="b">
        <v>0</v>
      </c>
      <c r="BM1972">
        <v>0.33500000000000002</v>
      </c>
      <c r="BN1972">
        <v>1550073540</v>
      </c>
      <c r="BO1972">
        <v>1550073540</v>
      </c>
      <c r="BP1972">
        <v>1550073540</v>
      </c>
      <c r="BR1972">
        <v>-6.8999999999999999E-3</v>
      </c>
    </row>
    <row r="1973" spans="1:70">
      <c r="A1973" t="s">
        <v>11533</v>
      </c>
      <c r="B1973" t="s">
        <v>11534</v>
      </c>
      <c r="C1973" t="str">
        <f t="shared" si="150"/>
        <v>益美國際控股</v>
      </c>
      <c r="D1973" t="str">
        <f t="shared" si="151"/>
        <v>Real Estate Construction</v>
      </c>
      <c r="E1973" t="str">
        <f t="shared" si="152"/>
        <v>地產建築</v>
      </c>
      <c r="F1973" t="str">
        <f t="shared" si="153"/>
        <v>Building Construction</v>
      </c>
      <c r="G1973" t="str">
        <f t="shared" si="154"/>
        <v>樓宇建造</v>
      </c>
      <c r="H1973" t="s">
        <v>68</v>
      </c>
      <c r="I1973" t="s">
        <v>69</v>
      </c>
      <c r="J1973" t="s">
        <v>70</v>
      </c>
      <c r="K1973" t="s">
        <v>71</v>
      </c>
      <c r="L1973" t="b">
        <v>0</v>
      </c>
      <c r="M1973" t="s">
        <v>72</v>
      </c>
      <c r="N1973" t="s">
        <v>73</v>
      </c>
      <c r="O1973" t="s">
        <v>74</v>
      </c>
      <c r="P1973" t="s">
        <v>11535</v>
      </c>
      <c r="Q1973" t="s">
        <v>11536</v>
      </c>
      <c r="R1973" t="s">
        <v>78</v>
      </c>
      <c r="S1973" t="s">
        <v>79</v>
      </c>
      <c r="T1973">
        <v>28800000</v>
      </c>
      <c r="U1973" t="s">
        <v>80</v>
      </c>
      <c r="V1973" t="b">
        <v>0</v>
      </c>
      <c r="W1973">
        <v>1573176600000</v>
      </c>
      <c r="X1973">
        <v>3</v>
      </c>
      <c r="Y1973">
        <v>-3.0000000999999998E-2</v>
      </c>
      <c r="Z1973">
        <v>-10.714286</v>
      </c>
      <c r="AA1973">
        <v>1596161381</v>
      </c>
      <c r="AB1973">
        <v>0.25</v>
      </c>
      <c r="AC1973">
        <v>0.27</v>
      </c>
      <c r="AD1973" t="s">
        <v>11537</v>
      </c>
      <c r="AE1973">
        <v>0.21</v>
      </c>
      <c r="AF1973">
        <v>4342500</v>
      </c>
      <c r="AG1973">
        <v>0.28000000000000003</v>
      </c>
      <c r="AH1973">
        <v>0.25</v>
      </c>
      <c r="AI1973">
        <v>0.255</v>
      </c>
      <c r="AL1973" t="s">
        <v>82</v>
      </c>
      <c r="AM1973" t="s">
        <v>72</v>
      </c>
      <c r="AN1973">
        <v>0.27</v>
      </c>
      <c r="AO1973">
        <v>589076</v>
      </c>
      <c r="AP1973">
        <v>261562</v>
      </c>
      <c r="AQ1973">
        <v>4.0000006999999997E-2</v>
      </c>
      <c r="AR1973">
        <v>0.19047622</v>
      </c>
      <c r="AS1973" t="s">
        <v>11538</v>
      </c>
      <c r="AT1973">
        <v>-2.85</v>
      </c>
      <c r="AU1973">
        <v>-0.91935486</v>
      </c>
      <c r="AV1973">
        <v>0.21</v>
      </c>
      <c r="AW1973">
        <v>3.1</v>
      </c>
      <c r="AX1973">
        <v>0.01</v>
      </c>
      <c r="AY1973">
        <v>3.5714283999999999E-2</v>
      </c>
      <c r="AZ1973">
        <v>520000000</v>
      </c>
      <c r="BA1973">
        <v>0.72</v>
      </c>
      <c r="BB1973">
        <v>0.30242857000000001</v>
      </c>
      <c r="BC1973">
        <v>-5.2428572999999999E-2</v>
      </c>
      <c r="BD1973">
        <v>-0.17335853000000001</v>
      </c>
      <c r="BE1973">
        <v>0.36003497000000001</v>
      </c>
      <c r="BF1973">
        <v>-0.11003497</v>
      </c>
      <c r="BG1973">
        <v>-0.30562302000000002</v>
      </c>
      <c r="BH1973">
        <v>130000000</v>
      </c>
      <c r="BI1973">
        <v>0.34722219999999998</v>
      </c>
      <c r="BJ1973">
        <v>15</v>
      </c>
      <c r="BK1973">
        <v>0</v>
      </c>
      <c r="BL1973" t="b">
        <v>0</v>
      </c>
      <c r="BM1973">
        <v>0.25</v>
      </c>
    </row>
    <row r="1974" spans="1:70">
      <c r="A1974" t="s">
        <v>11539</v>
      </c>
      <c r="B1974" t="s">
        <v>11540</v>
      </c>
      <c r="C1974" t="str">
        <f t="shared" si="150"/>
        <v>中國上城</v>
      </c>
      <c r="D1974" t="str">
        <f t="shared" si="151"/>
        <v>Real Estate Construction</v>
      </c>
      <c r="E1974" t="str">
        <f t="shared" si="152"/>
        <v>地產建築</v>
      </c>
      <c r="F1974" t="str">
        <f t="shared" si="153"/>
        <v>Real Estate Development</v>
      </c>
      <c r="G1974" t="str">
        <f t="shared" si="154"/>
        <v>地產發展</v>
      </c>
      <c r="H1974" t="s">
        <v>68</v>
      </c>
      <c r="I1974" t="s">
        <v>69</v>
      </c>
      <c r="J1974" t="s">
        <v>70</v>
      </c>
      <c r="K1974" t="s">
        <v>71</v>
      </c>
      <c r="L1974" t="b">
        <v>0</v>
      </c>
      <c r="M1974" t="s">
        <v>72</v>
      </c>
      <c r="N1974" t="s">
        <v>73</v>
      </c>
      <c r="O1974" t="s">
        <v>74</v>
      </c>
      <c r="P1974" t="s">
        <v>11541</v>
      </c>
      <c r="Q1974" t="s">
        <v>11542</v>
      </c>
      <c r="R1974" t="s">
        <v>78</v>
      </c>
      <c r="S1974" t="s">
        <v>79</v>
      </c>
      <c r="T1974">
        <v>28800000</v>
      </c>
      <c r="U1974" t="s">
        <v>80</v>
      </c>
      <c r="V1974" t="b">
        <v>0</v>
      </c>
      <c r="W1974">
        <v>981595800000</v>
      </c>
      <c r="X1974">
        <v>3</v>
      </c>
      <c r="Y1974">
        <v>-5.9999972999999996E-3</v>
      </c>
      <c r="Z1974">
        <v>-7.8947333999999998</v>
      </c>
      <c r="AA1974">
        <v>1596095726</v>
      </c>
      <c r="AB1974">
        <v>7.0000000000000007E-2</v>
      </c>
      <c r="AC1974">
        <v>7.6999999999999999E-2</v>
      </c>
      <c r="AD1974" t="s">
        <v>11543</v>
      </c>
      <c r="AE1974">
        <v>6.6000000000000003E-2</v>
      </c>
      <c r="AF1974">
        <v>512000</v>
      </c>
      <c r="AG1974">
        <v>7.5999999999999998E-2</v>
      </c>
      <c r="AH1974">
        <v>6.5000000000000002E-2</v>
      </c>
      <c r="AI1974">
        <v>7.0000000000000007E-2</v>
      </c>
      <c r="AJ1974">
        <v>0</v>
      </c>
      <c r="AK1974">
        <v>0</v>
      </c>
      <c r="AL1974" t="s">
        <v>82</v>
      </c>
      <c r="AM1974" t="s">
        <v>102</v>
      </c>
      <c r="AN1974">
        <v>7.6999999999999999E-2</v>
      </c>
      <c r="AO1974">
        <v>413849</v>
      </c>
      <c r="AP1974">
        <v>792000</v>
      </c>
      <c r="AQ1974">
        <v>1.9000000999999999E-2</v>
      </c>
      <c r="AR1974">
        <v>0.37254905999999999</v>
      </c>
      <c r="AS1974" t="s">
        <v>11544</v>
      </c>
      <c r="AT1974">
        <v>-0.21000000999999999</v>
      </c>
      <c r="AU1974">
        <v>-0.75</v>
      </c>
      <c r="AV1974">
        <v>5.0999999999999997E-2</v>
      </c>
      <c r="AW1974">
        <v>0.28000000000000003</v>
      </c>
      <c r="AZ1974">
        <v>1824690048</v>
      </c>
      <c r="BA1974">
        <v>5.2999999999999999E-2</v>
      </c>
      <c r="BB1974">
        <v>6.8514290000000005E-2</v>
      </c>
      <c r="BC1974">
        <v>1.4857128E-3</v>
      </c>
      <c r="BD1974">
        <v>2.1684716E-2</v>
      </c>
      <c r="BE1974">
        <v>7.7258740000000006E-2</v>
      </c>
      <c r="BF1974">
        <v>-7.2587429999999998E-3</v>
      </c>
      <c r="BG1974">
        <v>-9.3953679999999998E-2</v>
      </c>
      <c r="BH1974">
        <v>127728304</v>
      </c>
      <c r="BI1974">
        <v>1.3207548</v>
      </c>
      <c r="BJ1974">
        <v>15</v>
      </c>
      <c r="BK1974">
        <v>0</v>
      </c>
      <c r="BL1974" t="b">
        <v>0</v>
      </c>
      <c r="BM1974">
        <v>7.0000000000000007E-2</v>
      </c>
      <c r="BN1974">
        <v>1553698740</v>
      </c>
      <c r="BO1974">
        <v>1553698740</v>
      </c>
      <c r="BP1974">
        <v>1553698740</v>
      </c>
      <c r="BQ1974">
        <v>1.5390705</v>
      </c>
      <c r="BR1974">
        <v>4.5482000000000002E-2</v>
      </c>
    </row>
    <row r="1975" spans="1:70">
      <c r="A1975" t="s">
        <v>11545</v>
      </c>
      <c r="B1975" t="s">
        <v>11546</v>
      </c>
      <c r="C1975" t="str">
        <f t="shared" si="150"/>
        <v>威訊控股</v>
      </c>
      <c r="D1975" t="str">
        <f t="shared" si="151"/>
        <v>Information Technology</v>
      </c>
      <c r="E1975" t="str">
        <f t="shared" si="152"/>
        <v>資訊科技</v>
      </c>
      <c r="F1975" t="str">
        <f t="shared" si="153"/>
        <v>Smart Card and Information Technology Equipment</v>
      </c>
      <c r="G1975" t="str">
        <f t="shared" si="154"/>
        <v>智能卡及資訊科技器材</v>
      </c>
      <c r="H1975" t="s">
        <v>68</v>
      </c>
      <c r="I1975" t="s">
        <v>69</v>
      </c>
      <c r="J1975" t="s">
        <v>70</v>
      </c>
      <c r="K1975" t="s">
        <v>71</v>
      </c>
      <c r="L1975" t="b">
        <v>0</v>
      </c>
      <c r="M1975" t="s">
        <v>72</v>
      </c>
      <c r="N1975" t="s">
        <v>73</v>
      </c>
      <c r="O1975" t="s">
        <v>74</v>
      </c>
      <c r="P1975" t="s">
        <v>11547</v>
      </c>
      <c r="Q1975" t="s">
        <v>11548</v>
      </c>
      <c r="R1975" t="s">
        <v>78</v>
      </c>
      <c r="S1975" t="s">
        <v>79</v>
      </c>
      <c r="T1975">
        <v>28800000</v>
      </c>
      <c r="U1975" t="s">
        <v>80</v>
      </c>
      <c r="V1975" t="b">
        <v>0</v>
      </c>
      <c r="W1975">
        <v>1289871000000</v>
      </c>
      <c r="X1975">
        <v>3</v>
      </c>
      <c r="Y1975">
        <v>1.9999966000000002E-3</v>
      </c>
      <c r="Z1975">
        <v>1.754383</v>
      </c>
      <c r="AA1975">
        <v>1596159972</v>
      </c>
      <c r="AB1975">
        <v>0.11600000000000001</v>
      </c>
      <c r="AC1975">
        <v>0.11600000000000001</v>
      </c>
      <c r="AD1975" t="s">
        <v>6967</v>
      </c>
      <c r="AE1975">
        <v>0.11600000000000001</v>
      </c>
      <c r="AF1975">
        <v>20000</v>
      </c>
      <c r="AG1975">
        <v>0.114</v>
      </c>
      <c r="AH1975">
        <v>0.11700000000000001</v>
      </c>
      <c r="AI1975">
        <v>0.124</v>
      </c>
      <c r="AJ1975">
        <v>0</v>
      </c>
      <c r="AK1975">
        <v>0</v>
      </c>
      <c r="AL1975" t="s">
        <v>82</v>
      </c>
      <c r="AM1975" t="s">
        <v>102</v>
      </c>
      <c r="AN1975">
        <v>0.11600000000000001</v>
      </c>
      <c r="AO1975">
        <v>2623806</v>
      </c>
      <c r="AP1975">
        <v>2090125</v>
      </c>
      <c r="AQ1975">
        <v>2.4999998999999998E-2</v>
      </c>
      <c r="AR1975">
        <v>0.27472526000000003</v>
      </c>
      <c r="AS1975" t="s">
        <v>11549</v>
      </c>
      <c r="AT1975">
        <v>-0.15900001</v>
      </c>
      <c r="AU1975">
        <v>-0.57818186000000005</v>
      </c>
      <c r="AV1975">
        <v>9.0999999999999998E-2</v>
      </c>
      <c r="AW1975">
        <v>0.27500000000000002</v>
      </c>
      <c r="AZ1975">
        <v>1404000000</v>
      </c>
      <c r="BA1975">
        <v>0.124</v>
      </c>
      <c r="BB1975">
        <v>0.123485714</v>
      </c>
      <c r="BC1975">
        <v>-7.4857175E-3</v>
      </c>
      <c r="BD1975">
        <v>-6.0620109999999998E-2</v>
      </c>
      <c r="BE1975">
        <v>0.15464336000000001</v>
      </c>
      <c r="BF1975">
        <v>-3.8643360000000002E-2</v>
      </c>
      <c r="BG1975">
        <v>-0.24988697000000001</v>
      </c>
      <c r="BH1975">
        <v>162864000</v>
      </c>
      <c r="BI1975">
        <v>0.93548390000000003</v>
      </c>
      <c r="BJ1975">
        <v>15</v>
      </c>
      <c r="BK1975">
        <v>0</v>
      </c>
      <c r="BL1975" t="b">
        <v>0</v>
      </c>
      <c r="BM1975">
        <v>0.11600000000000001</v>
      </c>
      <c r="BN1975">
        <v>1553698740</v>
      </c>
      <c r="BO1975">
        <v>1553698740</v>
      </c>
      <c r="BP1975">
        <v>1553698740</v>
      </c>
      <c r="BR1975">
        <v>-4.4975000000000001E-2</v>
      </c>
    </row>
    <row r="1976" spans="1:70">
      <c r="A1976" t="s">
        <v>11550</v>
      </c>
      <c r="B1976" t="s">
        <v>11551</v>
      </c>
      <c r="C1976" t="str">
        <f t="shared" si="150"/>
        <v>毛記葵涌</v>
      </c>
      <c r="D1976" t="str">
        <f t="shared" si="151"/>
        <v>Meida and Communications</v>
      </c>
      <c r="E1976" t="str">
        <f t="shared" si="152"/>
        <v>傳理</v>
      </c>
      <c r="F1976" t="str">
        <f t="shared" si="153"/>
        <v>Advertisement</v>
      </c>
      <c r="G1976" t="str">
        <f t="shared" si="154"/>
        <v>廣告</v>
      </c>
      <c r="H1976" t="s">
        <v>68</v>
      </c>
      <c r="I1976" t="s">
        <v>69</v>
      </c>
      <c r="J1976" t="s">
        <v>70</v>
      </c>
      <c r="K1976" t="s">
        <v>71</v>
      </c>
      <c r="L1976" t="b">
        <v>0</v>
      </c>
      <c r="M1976" t="s">
        <v>72</v>
      </c>
      <c r="N1976" t="s">
        <v>73</v>
      </c>
      <c r="O1976" t="s">
        <v>74</v>
      </c>
      <c r="P1976" t="s">
        <v>11552</v>
      </c>
      <c r="Q1976" t="s">
        <v>11553</v>
      </c>
      <c r="R1976" t="s">
        <v>78</v>
      </c>
      <c r="S1976" t="s">
        <v>79</v>
      </c>
      <c r="T1976">
        <v>28800000</v>
      </c>
      <c r="U1976" t="s">
        <v>80</v>
      </c>
      <c r="V1976" t="b">
        <v>0</v>
      </c>
      <c r="W1976">
        <v>1522200600000</v>
      </c>
      <c r="X1976">
        <v>3</v>
      </c>
      <c r="Y1976">
        <v>9.9999900000000003E-3</v>
      </c>
      <c r="Z1976">
        <v>1.9607825000000001</v>
      </c>
      <c r="AA1976">
        <v>1596090705</v>
      </c>
      <c r="AB1976">
        <v>0.52</v>
      </c>
      <c r="AC1976">
        <v>0.52</v>
      </c>
      <c r="AD1976" t="s">
        <v>7493</v>
      </c>
      <c r="AE1976">
        <v>0.51</v>
      </c>
      <c r="AF1976">
        <v>46000</v>
      </c>
      <c r="AG1976">
        <v>0.51</v>
      </c>
      <c r="AH1976">
        <v>0.48</v>
      </c>
      <c r="AI1976">
        <v>0.52</v>
      </c>
      <c r="AJ1976">
        <v>0</v>
      </c>
      <c r="AK1976">
        <v>0</v>
      </c>
      <c r="AL1976" t="s">
        <v>82</v>
      </c>
      <c r="AM1976" t="s">
        <v>72</v>
      </c>
      <c r="AN1976">
        <v>0.51</v>
      </c>
      <c r="AO1976">
        <v>194713</v>
      </c>
      <c r="AP1976">
        <v>46500</v>
      </c>
      <c r="AQ1976">
        <v>0.10499999</v>
      </c>
      <c r="AR1976">
        <v>0.25301203</v>
      </c>
      <c r="AS1976" t="s">
        <v>11554</v>
      </c>
      <c r="AT1976">
        <v>-0.56000006000000002</v>
      </c>
      <c r="AU1976">
        <v>-0.51851857000000001</v>
      </c>
      <c r="AV1976">
        <v>0.41499999999999998</v>
      </c>
      <c r="AW1976">
        <v>1.08</v>
      </c>
      <c r="AX1976">
        <v>4.8000000000000001E-2</v>
      </c>
      <c r="AY1976">
        <v>9.4117649999999997E-2</v>
      </c>
      <c r="AZ1976">
        <v>270000000</v>
      </c>
      <c r="BA1976">
        <v>0.36399999999999999</v>
      </c>
      <c r="BB1976">
        <v>0.52800000000000002</v>
      </c>
      <c r="BC1976">
        <v>-8.0000160000000004E-3</v>
      </c>
      <c r="BD1976">
        <v>-1.5151546E-2</v>
      </c>
      <c r="BE1976">
        <v>0.58108389999999999</v>
      </c>
      <c r="BF1976">
        <v>-6.1083912999999997E-2</v>
      </c>
      <c r="BG1976">
        <v>-0.105120644</v>
      </c>
      <c r="BH1976">
        <v>140400000</v>
      </c>
      <c r="BI1976">
        <v>1.4285715000000001</v>
      </c>
      <c r="BJ1976">
        <v>15</v>
      </c>
      <c r="BK1976">
        <v>0</v>
      </c>
      <c r="BL1976" t="b">
        <v>0</v>
      </c>
      <c r="BM1976">
        <v>0.52</v>
      </c>
    </row>
    <row r="1977" spans="1:70">
      <c r="A1977" t="s">
        <v>11555</v>
      </c>
      <c r="B1977" t="s">
        <v>11556</v>
      </c>
      <c r="C1977" t="str">
        <f t="shared" si="150"/>
        <v>建鵬控股</v>
      </c>
      <c r="D1977" t="str">
        <f t="shared" si="151"/>
        <v>Real Estate Construction</v>
      </c>
      <c r="E1977" t="str">
        <f t="shared" si="152"/>
        <v>地產建築</v>
      </c>
      <c r="F1977" t="str">
        <f t="shared" si="153"/>
        <v>Building Construction</v>
      </c>
      <c r="G1977" t="str">
        <f t="shared" si="154"/>
        <v>樓宇建造</v>
      </c>
      <c r="H1977" t="s">
        <v>68</v>
      </c>
      <c r="I1977" t="s">
        <v>69</v>
      </c>
      <c r="J1977" t="s">
        <v>70</v>
      </c>
      <c r="K1977" t="s">
        <v>71</v>
      </c>
      <c r="L1977" t="b">
        <v>0</v>
      </c>
      <c r="M1977" t="s">
        <v>72</v>
      </c>
      <c r="N1977" t="s">
        <v>73</v>
      </c>
      <c r="O1977" t="s">
        <v>74</v>
      </c>
      <c r="P1977" t="s">
        <v>11557</v>
      </c>
      <c r="Q1977" t="s">
        <v>11558</v>
      </c>
      <c r="R1977" t="s">
        <v>78</v>
      </c>
      <c r="S1977" t="s">
        <v>79</v>
      </c>
      <c r="T1977">
        <v>28800000</v>
      </c>
      <c r="U1977" t="s">
        <v>80</v>
      </c>
      <c r="V1977" t="b">
        <v>0</v>
      </c>
      <c r="W1977">
        <v>1513301400000</v>
      </c>
      <c r="X1977">
        <v>3</v>
      </c>
      <c r="Y1977">
        <v>5.0000026999999997E-3</v>
      </c>
      <c r="Z1977">
        <v>4.4247810000000003</v>
      </c>
      <c r="AA1977">
        <v>1596160772</v>
      </c>
      <c r="AB1977">
        <v>0.11799999999999999</v>
      </c>
      <c r="AC1977">
        <v>0.12</v>
      </c>
      <c r="AD1977" t="s">
        <v>11559</v>
      </c>
      <c r="AE1977">
        <v>0.11799999999999999</v>
      </c>
      <c r="AF1977">
        <v>1590000</v>
      </c>
      <c r="AG1977">
        <v>0.113</v>
      </c>
      <c r="AH1977">
        <v>0.112</v>
      </c>
      <c r="AI1977">
        <v>0.11799999999999999</v>
      </c>
      <c r="AJ1977">
        <v>0</v>
      </c>
      <c r="AK1977">
        <v>0</v>
      </c>
      <c r="AL1977" t="s">
        <v>82</v>
      </c>
      <c r="AM1977" t="s">
        <v>5246</v>
      </c>
      <c r="AN1977">
        <v>0.11799999999999999</v>
      </c>
      <c r="AO1977">
        <v>3120606</v>
      </c>
      <c r="AP1977">
        <v>11933750</v>
      </c>
      <c r="AQ1977">
        <v>3.1000003000000002E-2</v>
      </c>
      <c r="AR1977">
        <v>0.35632190000000002</v>
      </c>
      <c r="AS1977" t="s">
        <v>11560</v>
      </c>
      <c r="AT1977">
        <v>-0.27700000000000002</v>
      </c>
      <c r="AU1977">
        <v>-0.70126580000000005</v>
      </c>
      <c r="AV1977">
        <v>8.6999999999999994E-2</v>
      </c>
      <c r="AW1977">
        <v>0.39500000000000002</v>
      </c>
      <c r="AZ1977">
        <v>1000000000</v>
      </c>
      <c r="BB1977">
        <v>0.15011110999999999</v>
      </c>
      <c r="BC1977">
        <v>-3.2111109999999998E-2</v>
      </c>
      <c r="BD1977">
        <v>-0.21391560000000001</v>
      </c>
      <c r="BE1977">
        <v>0.13445832999999999</v>
      </c>
      <c r="BF1977">
        <v>-1.6458332999999999E-2</v>
      </c>
      <c r="BG1977">
        <v>-0.12240470000000001</v>
      </c>
      <c r="BH1977">
        <v>118000000</v>
      </c>
      <c r="BJ1977">
        <v>15</v>
      </c>
      <c r="BK1977">
        <v>0</v>
      </c>
      <c r="BL1977" t="b">
        <v>0</v>
      </c>
      <c r="BM1977">
        <v>0.11799999999999999</v>
      </c>
      <c r="BN1977">
        <v>1553785140</v>
      </c>
      <c r="BO1977">
        <v>1553785140</v>
      </c>
      <c r="BP1977">
        <v>1553785140</v>
      </c>
    </row>
    <row r="1978" spans="1:70">
      <c r="A1978" t="s">
        <v>11561</v>
      </c>
      <c r="B1978" t="s">
        <v>11562</v>
      </c>
      <c r="C1978" t="str">
        <f t="shared" si="150"/>
        <v>HKE HOLDINGS</v>
      </c>
      <c r="D1978" t="str">
        <f t="shared" si="151"/>
        <v>Medicine</v>
      </c>
      <c r="E1978" t="str">
        <f t="shared" si="152"/>
        <v>醫藥</v>
      </c>
      <c r="F1978" t="str">
        <f t="shared" si="153"/>
        <v>Healthcare</v>
      </c>
      <c r="G1978" t="str">
        <f t="shared" si="154"/>
        <v>醫療保健</v>
      </c>
      <c r="H1978" t="s">
        <v>68</v>
      </c>
      <c r="I1978" t="s">
        <v>69</v>
      </c>
      <c r="J1978" t="s">
        <v>70</v>
      </c>
      <c r="K1978" t="s">
        <v>71</v>
      </c>
      <c r="L1978" t="b">
        <v>0</v>
      </c>
      <c r="M1978" t="s">
        <v>72</v>
      </c>
      <c r="N1978" t="s">
        <v>73</v>
      </c>
      <c r="O1978" t="s">
        <v>74</v>
      </c>
      <c r="P1978" t="s">
        <v>11563</v>
      </c>
      <c r="Q1978" t="s">
        <v>11564</v>
      </c>
      <c r="R1978" t="s">
        <v>78</v>
      </c>
      <c r="S1978" t="s">
        <v>79</v>
      </c>
      <c r="T1978">
        <v>28800000</v>
      </c>
      <c r="U1978" t="s">
        <v>80</v>
      </c>
      <c r="V1978" t="b">
        <v>0</v>
      </c>
      <c r="W1978">
        <v>1524015000000</v>
      </c>
      <c r="X1978">
        <v>3</v>
      </c>
      <c r="Y1978">
        <v>-1.09999925E-2</v>
      </c>
      <c r="Z1978">
        <v>-6.0109250000000003</v>
      </c>
      <c r="AA1978">
        <v>1596003077</v>
      </c>
      <c r="AB1978">
        <v>0.17199999999999999</v>
      </c>
      <c r="AC1978">
        <v>0.17199999999999999</v>
      </c>
      <c r="AD1978" t="s">
        <v>11565</v>
      </c>
      <c r="AE1978">
        <v>0.17199999999999999</v>
      </c>
      <c r="AF1978">
        <v>5000</v>
      </c>
      <c r="AG1978">
        <v>0.183</v>
      </c>
      <c r="AH1978">
        <v>0.17</v>
      </c>
      <c r="AI1978">
        <v>0.22900000000000001</v>
      </c>
      <c r="AJ1978">
        <v>0</v>
      </c>
      <c r="AK1978">
        <v>0</v>
      </c>
      <c r="AL1978" t="s">
        <v>82</v>
      </c>
      <c r="AM1978" t="s">
        <v>4614</v>
      </c>
      <c r="AN1978">
        <v>0.17199999999999999</v>
      </c>
      <c r="AO1978">
        <v>157076</v>
      </c>
      <c r="AP1978">
        <v>409375</v>
      </c>
      <c r="AQ1978">
        <v>1.2000009000000001E-2</v>
      </c>
      <c r="AR1978">
        <v>7.5000059999999993E-2</v>
      </c>
      <c r="AS1978" t="s">
        <v>11566</v>
      </c>
      <c r="AT1978">
        <v>-0.54800004000000002</v>
      </c>
      <c r="AU1978">
        <v>-0.76111114000000002</v>
      </c>
      <c r="AV1978">
        <v>0.16</v>
      </c>
      <c r="AW1978">
        <v>0.72</v>
      </c>
      <c r="AZ1978">
        <v>800000000</v>
      </c>
      <c r="BA1978">
        <v>2.4E-2</v>
      </c>
      <c r="BB1978">
        <v>0.18065714999999999</v>
      </c>
      <c r="BC1978">
        <v>-8.6571424999999994E-3</v>
      </c>
      <c r="BD1978">
        <v>-4.7920286999999999E-2</v>
      </c>
      <c r="BE1978">
        <v>0.24532867999999999</v>
      </c>
      <c r="BF1978">
        <v>-7.3328673999999996E-2</v>
      </c>
      <c r="BG1978">
        <v>-0.29889969999999999</v>
      </c>
      <c r="BH1978">
        <v>137600000</v>
      </c>
      <c r="BI1978">
        <v>7.1666670000000003</v>
      </c>
      <c r="BJ1978">
        <v>15</v>
      </c>
      <c r="BK1978">
        <v>0</v>
      </c>
      <c r="BL1978" t="b">
        <v>0</v>
      </c>
      <c r="BM1978">
        <v>0.17199999999999999</v>
      </c>
      <c r="BN1978">
        <v>1548086340</v>
      </c>
      <c r="BO1978">
        <v>1548086340</v>
      </c>
      <c r="BP1978">
        <v>1548086340</v>
      </c>
    </row>
    <row r="1979" spans="1:70">
      <c r="A1979" t="s">
        <v>11567</v>
      </c>
      <c r="B1979" t="s">
        <v>11568</v>
      </c>
      <c r="C1979" t="str">
        <f t="shared" si="150"/>
        <v>新利軟件</v>
      </c>
      <c r="D1979" t="str">
        <f t="shared" si="151"/>
        <v>Information Technology</v>
      </c>
      <c r="E1979" t="str">
        <f t="shared" si="152"/>
        <v>資訊科技</v>
      </c>
      <c r="F1979" t="str">
        <f t="shared" si="153"/>
        <v>Technology and Software</v>
      </c>
      <c r="G1979" t="str">
        <f t="shared" si="154"/>
        <v>科技軟件</v>
      </c>
      <c r="H1979" t="s">
        <v>68</v>
      </c>
      <c r="I1979" t="s">
        <v>69</v>
      </c>
      <c r="J1979" t="s">
        <v>70</v>
      </c>
      <c r="K1979" t="s">
        <v>71</v>
      </c>
      <c r="L1979" t="b">
        <v>0</v>
      </c>
      <c r="M1979" t="s">
        <v>72</v>
      </c>
      <c r="N1979" t="s">
        <v>73</v>
      </c>
      <c r="O1979" t="s">
        <v>74</v>
      </c>
      <c r="P1979" t="s">
        <v>11569</v>
      </c>
      <c r="Q1979" t="s">
        <v>11570</v>
      </c>
      <c r="R1979" t="s">
        <v>78</v>
      </c>
      <c r="S1979" t="s">
        <v>79</v>
      </c>
      <c r="T1979">
        <v>28800000</v>
      </c>
      <c r="U1979" t="s">
        <v>80</v>
      </c>
      <c r="V1979" t="b">
        <v>0</v>
      </c>
      <c r="W1979">
        <v>999653400000</v>
      </c>
      <c r="X1979">
        <v>3</v>
      </c>
      <c r="Y1979">
        <v>0</v>
      </c>
      <c r="Z1979">
        <v>0</v>
      </c>
      <c r="AA1979">
        <v>1596092976</v>
      </c>
      <c r="AB1979">
        <v>0.105</v>
      </c>
      <c r="AC1979">
        <v>0.105</v>
      </c>
      <c r="AD1979" t="s">
        <v>11571</v>
      </c>
      <c r="AE1979">
        <v>0.10199999999999999</v>
      </c>
      <c r="AF1979">
        <v>200000</v>
      </c>
      <c r="AG1979">
        <v>0.105</v>
      </c>
      <c r="AH1979">
        <v>9.9000000000000005E-2</v>
      </c>
      <c r="AI1979">
        <v>0.108</v>
      </c>
      <c r="AJ1979">
        <v>0</v>
      </c>
      <c r="AK1979">
        <v>0</v>
      </c>
      <c r="AL1979" t="s">
        <v>82</v>
      </c>
      <c r="AM1979" t="s">
        <v>102</v>
      </c>
      <c r="AN1979">
        <v>0.10199999999999999</v>
      </c>
      <c r="AO1979">
        <v>95643</v>
      </c>
      <c r="AP1979">
        <v>100937</v>
      </c>
      <c r="AQ1979">
        <v>2.2999993999999999E-2</v>
      </c>
      <c r="AR1979">
        <v>0.28048772</v>
      </c>
      <c r="AS1979" t="s">
        <v>11572</v>
      </c>
      <c r="AT1979">
        <v>-8.7000005000000005E-2</v>
      </c>
      <c r="AU1979">
        <v>-0.45312502999999998</v>
      </c>
      <c r="AV1979">
        <v>8.2000000000000003E-2</v>
      </c>
      <c r="AW1979">
        <v>0.192</v>
      </c>
      <c r="AZ1979">
        <v>1317240064</v>
      </c>
      <c r="BA1979">
        <v>3.0000000000000001E-3</v>
      </c>
      <c r="BB1979">
        <v>0.1245</v>
      </c>
      <c r="BC1979">
        <v>-1.9500001999999999E-2</v>
      </c>
      <c r="BD1979">
        <v>-0.15662651999999999</v>
      </c>
      <c r="BE1979">
        <v>0.14738888999999999</v>
      </c>
      <c r="BF1979">
        <v>-4.2388894000000003E-2</v>
      </c>
      <c r="BG1979">
        <v>-0.28759897000000001</v>
      </c>
      <c r="BH1979">
        <v>138310208</v>
      </c>
      <c r="BI1979">
        <v>35</v>
      </c>
      <c r="BJ1979">
        <v>15</v>
      </c>
      <c r="BK1979">
        <v>0</v>
      </c>
      <c r="BL1979" t="b">
        <v>0</v>
      </c>
      <c r="BM1979">
        <v>0.105</v>
      </c>
      <c r="BN1979">
        <v>1553093940</v>
      </c>
      <c r="BO1979">
        <v>1553093940</v>
      </c>
      <c r="BP1979">
        <v>1553093940</v>
      </c>
      <c r="BQ1979">
        <v>4.7857789999999998</v>
      </c>
      <c r="BR1979">
        <v>2.1940000000000001E-2</v>
      </c>
    </row>
    <row r="1980" spans="1:70">
      <c r="A1980" t="s">
        <v>11573</v>
      </c>
      <c r="B1980" t="s">
        <v>11574</v>
      </c>
      <c r="C1980" t="str">
        <f t="shared" si="150"/>
        <v>鼎立資本</v>
      </c>
      <c r="D1980" t="str">
        <f t="shared" si="151"/>
        <v>Financial</v>
      </c>
      <c r="E1980" t="str">
        <f t="shared" si="152"/>
        <v>金融</v>
      </c>
      <c r="F1980" t="str">
        <f t="shared" si="153"/>
        <v>Other financial services</v>
      </c>
      <c r="G1980" t="str">
        <f t="shared" si="154"/>
        <v>其他金融服務</v>
      </c>
      <c r="H1980" t="s">
        <v>68</v>
      </c>
      <c r="I1980" t="s">
        <v>69</v>
      </c>
      <c r="J1980" t="s">
        <v>70</v>
      </c>
      <c r="K1980" t="s">
        <v>71</v>
      </c>
      <c r="L1980" t="b">
        <v>0</v>
      </c>
      <c r="M1980" t="s">
        <v>72</v>
      </c>
      <c r="N1980" t="s">
        <v>73</v>
      </c>
      <c r="O1980" t="s">
        <v>74</v>
      </c>
      <c r="P1980" t="s">
        <v>11575</v>
      </c>
      <c r="Q1980" t="s">
        <v>11576</v>
      </c>
      <c r="R1980" t="s">
        <v>78</v>
      </c>
      <c r="S1980" t="s">
        <v>79</v>
      </c>
      <c r="T1980">
        <v>28800000</v>
      </c>
      <c r="U1980" t="s">
        <v>80</v>
      </c>
      <c r="V1980" t="b">
        <v>0</v>
      </c>
      <c r="W1980">
        <v>1023413400000</v>
      </c>
      <c r="X1980">
        <v>3</v>
      </c>
      <c r="Y1980">
        <v>0</v>
      </c>
      <c r="Z1980">
        <v>0</v>
      </c>
      <c r="AA1980">
        <v>1596094001</v>
      </c>
      <c r="AB1980">
        <v>0.06</v>
      </c>
      <c r="AC1980">
        <v>0.06</v>
      </c>
      <c r="AD1980" t="s">
        <v>11070</v>
      </c>
      <c r="AE1980">
        <v>5.6000000000000001E-2</v>
      </c>
      <c r="AF1980">
        <v>450000</v>
      </c>
      <c r="AG1980">
        <v>0.06</v>
      </c>
      <c r="AH1980">
        <v>5.5E-2</v>
      </c>
      <c r="AI1980">
        <v>6.6000000000000003E-2</v>
      </c>
      <c r="AJ1980">
        <v>0</v>
      </c>
      <c r="AK1980">
        <v>0</v>
      </c>
      <c r="AL1980" t="s">
        <v>82</v>
      </c>
      <c r="AM1980" t="s">
        <v>72</v>
      </c>
      <c r="AN1980">
        <v>5.6000000000000001E-2</v>
      </c>
      <c r="AO1980">
        <v>816000</v>
      </c>
      <c r="AP1980">
        <v>3528750</v>
      </c>
      <c r="AQ1980">
        <v>0.03</v>
      </c>
      <c r="AR1980">
        <v>1</v>
      </c>
      <c r="AS1980" t="s">
        <v>11577</v>
      </c>
      <c r="AT1980">
        <v>-3.0000005E-2</v>
      </c>
      <c r="AU1980">
        <v>-0.33333337000000002</v>
      </c>
      <c r="AV1980">
        <v>0.03</v>
      </c>
      <c r="AW1980">
        <v>0.09</v>
      </c>
      <c r="AZ1980">
        <v>2279399936</v>
      </c>
      <c r="BA1980">
        <v>6.9000000000000006E-2</v>
      </c>
      <c r="BB1980">
        <v>4.9200002E-2</v>
      </c>
      <c r="BC1980">
        <v>1.0799997E-2</v>
      </c>
      <c r="BD1980">
        <v>0.21951212000000001</v>
      </c>
      <c r="BE1980">
        <v>4.6041958000000001E-2</v>
      </c>
      <c r="BF1980">
        <v>1.3958040999999999E-2</v>
      </c>
      <c r="BG1980">
        <v>0.30315914999999999</v>
      </c>
      <c r="BH1980">
        <v>136764000</v>
      </c>
      <c r="BI1980">
        <v>0.86956524999999996</v>
      </c>
      <c r="BJ1980">
        <v>15</v>
      </c>
      <c r="BK1980">
        <v>0</v>
      </c>
      <c r="BL1980" t="b">
        <v>0</v>
      </c>
      <c r="BM1980">
        <v>0.06</v>
      </c>
      <c r="BN1980">
        <v>1553871540</v>
      </c>
      <c r="BO1980">
        <v>1553871540</v>
      </c>
      <c r="BP1980">
        <v>1553871540</v>
      </c>
      <c r="BQ1980">
        <v>75</v>
      </c>
      <c r="BR1980">
        <v>8.0000000000000004E-4</v>
      </c>
    </row>
    <row r="1981" spans="1:70">
      <c r="A1981" t="s">
        <v>11578</v>
      </c>
      <c r="B1981" t="s">
        <v>11579</v>
      </c>
      <c r="C1981" t="str">
        <f t="shared" si="150"/>
        <v>海升果汁</v>
      </c>
      <c r="D1981" t="str">
        <f t="shared" si="151"/>
        <v>Food and Beverage</v>
      </c>
      <c r="E1981" t="str">
        <f t="shared" si="152"/>
        <v>飲食相關</v>
      </c>
      <c r="F1981" t="str">
        <f t="shared" si="153"/>
        <v>Beverages</v>
      </c>
      <c r="G1981" t="str">
        <f t="shared" si="154"/>
        <v>飲品股</v>
      </c>
      <c r="H1981" t="s">
        <v>68</v>
      </c>
      <c r="I1981" t="s">
        <v>69</v>
      </c>
      <c r="J1981" t="s">
        <v>70</v>
      </c>
      <c r="K1981" t="s">
        <v>71</v>
      </c>
      <c r="L1981" t="b">
        <v>0</v>
      </c>
      <c r="M1981" t="s">
        <v>72</v>
      </c>
      <c r="N1981" t="s">
        <v>73</v>
      </c>
      <c r="O1981" t="s">
        <v>74</v>
      </c>
      <c r="P1981" t="s">
        <v>11580</v>
      </c>
      <c r="Q1981" t="s">
        <v>11581</v>
      </c>
      <c r="R1981" t="s">
        <v>78</v>
      </c>
      <c r="S1981" t="s">
        <v>79</v>
      </c>
      <c r="T1981">
        <v>28800000</v>
      </c>
      <c r="U1981" t="s">
        <v>80</v>
      </c>
      <c r="V1981" t="b">
        <v>0</v>
      </c>
      <c r="W1981">
        <v>1131067800000</v>
      </c>
      <c r="X1981">
        <v>3</v>
      </c>
      <c r="Y1981">
        <v>1.0000020000000001E-3</v>
      </c>
      <c r="Z1981">
        <v>0.97087573999999999</v>
      </c>
      <c r="AA1981">
        <v>1596085200</v>
      </c>
      <c r="AB1981">
        <v>0.104</v>
      </c>
      <c r="AC1981">
        <v>0.10199999999999999</v>
      </c>
      <c r="AD1981" t="s">
        <v>11582</v>
      </c>
      <c r="AE1981">
        <v>0.1</v>
      </c>
      <c r="AF1981">
        <v>112000</v>
      </c>
      <c r="AG1981">
        <v>0.10299999999999999</v>
      </c>
      <c r="AH1981">
        <v>0.105</v>
      </c>
      <c r="AI1981">
        <v>0.127</v>
      </c>
      <c r="AJ1981">
        <v>0</v>
      </c>
      <c r="AK1981">
        <v>0</v>
      </c>
      <c r="AL1981" t="s">
        <v>82</v>
      </c>
      <c r="AM1981" t="s">
        <v>102</v>
      </c>
      <c r="AN1981">
        <v>0.1</v>
      </c>
      <c r="AO1981">
        <v>120615</v>
      </c>
      <c r="AP1981">
        <v>384000</v>
      </c>
      <c r="AQ1981">
        <v>4.0000006999999999E-3</v>
      </c>
      <c r="AR1981">
        <v>4.0000006999999997E-2</v>
      </c>
      <c r="AS1981" t="s">
        <v>11583</v>
      </c>
      <c r="AT1981">
        <v>-0.11499999499999999</v>
      </c>
      <c r="AU1981">
        <v>-0.52511410000000003</v>
      </c>
      <c r="AV1981">
        <v>0.1</v>
      </c>
      <c r="AW1981">
        <v>0.219</v>
      </c>
      <c r="AZ1981">
        <v>1289789952</v>
      </c>
      <c r="BA1981">
        <v>0.13400000000000001</v>
      </c>
      <c r="BB1981">
        <v>0.11565714000000001</v>
      </c>
      <c r="BC1981">
        <v>-1.1657140999999999E-2</v>
      </c>
      <c r="BD1981">
        <v>-0.10079050000000001</v>
      </c>
      <c r="BE1981">
        <v>0.14822377</v>
      </c>
      <c r="BF1981">
        <v>-4.4223770000000003E-2</v>
      </c>
      <c r="BG1981">
        <v>-0.29835813999999999</v>
      </c>
      <c r="BH1981">
        <v>134138160</v>
      </c>
      <c r="BI1981">
        <v>0.77611940000000001</v>
      </c>
      <c r="BJ1981">
        <v>15</v>
      </c>
      <c r="BK1981">
        <v>0</v>
      </c>
      <c r="BL1981" t="b">
        <v>0</v>
      </c>
      <c r="BM1981">
        <v>0.104</v>
      </c>
      <c r="BN1981">
        <v>1553785140</v>
      </c>
      <c r="BO1981">
        <v>1553785140</v>
      </c>
      <c r="BP1981">
        <v>1553785140</v>
      </c>
      <c r="BR1981">
        <v>-5.5987000000000002E-2</v>
      </c>
    </row>
    <row r="1982" spans="1:70">
      <c r="A1982" t="s">
        <v>11584</v>
      </c>
      <c r="B1982" t="s">
        <v>11585</v>
      </c>
      <c r="C1982" t="str">
        <f t="shared" si="150"/>
        <v>MOS HOUSE</v>
      </c>
      <c r="D1982" t="str">
        <f t="shared" si="151"/>
        <v>Real Estate Construction</v>
      </c>
      <c r="E1982" t="str">
        <f t="shared" si="152"/>
        <v>地產建築</v>
      </c>
      <c r="F1982" t="str">
        <f t="shared" si="153"/>
        <v>Building Materials</v>
      </c>
      <c r="G1982" t="str">
        <f t="shared" si="154"/>
        <v>建材</v>
      </c>
      <c r="H1982" t="s">
        <v>68</v>
      </c>
      <c r="I1982" t="s">
        <v>69</v>
      </c>
      <c r="J1982" t="s">
        <v>70</v>
      </c>
      <c r="K1982" t="s">
        <v>71</v>
      </c>
      <c r="L1982" t="b">
        <v>0</v>
      </c>
      <c r="M1982" t="s">
        <v>72</v>
      </c>
      <c r="N1982" t="s">
        <v>73</v>
      </c>
      <c r="O1982" t="s">
        <v>74</v>
      </c>
      <c r="P1982" t="s">
        <v>11586</v>
      </c>
      <c r="Q1982" t="s">
        <v>11587</v>
      </c>
      <c r="R1982" t="s">
        <v>78</v>
      </c>
      <c r="S1982" t="s">
        <v>79</v>
      </c>
      <c r="T1982">
        <v>28800000</v>
      </c>
      <c r="U1982" t="s">
        <v>80</v>
      </c>
      <c r="V1982" t="b">
        <v>0</v>
      </c>
      <c r="W1982">
        <v>1539912600000</v>
      </c>
      <c r="X1982">
        <v>3</v>
      </c>
      <c r="Y1982">
        <v>9.9999830000000009E-4</v>
      </c>
      <c r="Z1982">
        <v>1.754383</v>
      </c>
      <c r="AA1982">
        <v>1596086586</v>
      </c>
      <c r="AB1982">
        <v>5.8000000000000003E-2</v>
      </c>
      <c r="AC1982">
        <v>5.8000000000000003E-2</v>
      </c>
      <c r="AD1982" t="s">
        <v>7642</v>
      </c>
      <c r="AE1982">
        <v>5.7000000000000002E-2</v>
      </c>
      <c r="AF1982">
        <v>320000</v>
      </c>
      <c r="AG1982">
        <v>5.7000000000000002E-2</v>
      </c>
      <c r="AH1982">
        <v>5.7000000000000002E-2</v>
      </c>
      <c r="AI1982">
        <v>0.06</v>
      </c>
      <c r="AJ1982">
        <v>0</v>
      </c>
      <c r="AK1982">
        <v>0</v>
      </c>
      <c r="AL1982" t="s">
        <v>82</v>
      </c>
      <c r="AM1982" t="s">
        <v>72</v>
      </c>
      <c r="AN1982">
        <v>5.8000000000000003E-2</v>
      </c>
      <c r="AO1982">
        <v>6812307</v>
      </c>
      <c r="AP1982">
        <v>6900000</v>
      </c>
      <c r="AQ1982">
        <v>2.1999999999999999E-2</v>
      </c>
      <c r="AR1982">
        <v>0.61111110000000002</v>
      </c>
      <c r="AS1982" t="s">
        <v>11588</v>
      </c>
      <c r="AT1982">
        <v>-4.9000002000000001E-2</v>
      </c>
      <c r="AU1982">
        <v>-0.45794394999999999</v>
      </c>
      <c r="AV1982">
        <v>3.5999999999999997E-2</v>
      </c>
      <c r="AW1982">
        <v>0.107</v>
      </c>
      <c r="AZ1982">
        <v>2400000000</v>
      </c>
      <c r="BA1982">
        <v>4.3999999999999997E-2</v>
      </c>
      <c r="BB1982">
        <v>6.0171429999999998E-2</v>
      </c>
      <c r="BC1982">
        <v>-2.1714307E-3</v>
      </c>
      <c r="BD1982">
        <v>-3.6087405000000003E-2</v>
      </c>
      <c r="BE1982">
        <v>5.1433566999999999E-2</v>
      </c>
      <c r="BF1982">
        <v>6.5664314000000003E-3</v>
      </c>
      <c r="BG1982">
        <v>0.12766820000000001</v>
      </c>
      <c r="BH1982">
        <v>139200000</v>
      </c>
      <c r="BI1982">
        <v>1.3181818000000001</v>
      </c>
      <c r="BJ1982">
        <v>15</v>
      </c>
      <c r="BK1982">
        <v>0</v>
      </c>
      <c r="BL1982" t="b">
        <v>0</v>
      </c>
      <c r="BM1982">
        <v>5.8000000000000003E-2</v>
      </c>
      <c r="BN1982">
        <v>1561129140</v>
      </c>
      <c r="BO1982">
        <v>1561129140</v>
      </c>
      <c r="BP1982">
        <v>1561129140</v>
      </c>
    </row>
    <row r="1983" spans="1:70">
      <c r="A1983" t="s">
        <v>11589</v>
      </c>
      <c r="B1983" t="s">
        <v>11590</v>
      </c>
      <c r="C1983" t="str">
        <f t="shared" si="150"/>
        <v>海航科技投資</v>
      </c>
      <c r="D1983" t="str">
        <f t="shared" si="151"/>
        <v>Information Technology</v>
      </c>
      <c r="E1983" t="str">
        <f t="shared" si="152"/>
        <v>資訊科技</v>
      </c>
      <c r="F1983" t="str">
        <f t="shared" si="153"/>
        <v>Smart Card and Information Technology Equipment</v>
      </c>
      <c r="G1983" t="str">
        <f t="shared" si="154"/>
        <v>智能卡及資訊科技器材</v>
      </c>
      <c r="H1983" t="s">
        <v>68</v>
      </c>
      <c r="I1983" t="s">
        <v>69</v>
      </c>
      <c r="J1983" t="s">
        <v>70</v>
      </c>
      <c r="K1983" t="s">
        <v>71</v>
      </c>
      <c r="L1983" t="b">
        <v>0</v>
      </c>
      <c r="M1983" t="s">
        <v>72</v>
      </c>
      <c r="N1983" t="s">
        <v>73</v>
      </c>
      <c r="O1983" t="s">
        <v>74</v>
      </c>
      <c r="P1983" t="s">
        <v>11591</v>
      </c>
      <c r="Q1983" t="s">
        <v>11592</v>
      </c>
      <c r="R1983" t="s">
        <v>78</v>
      </c>
      <c r="S1983" t="s">
        <v>79</v>
      </c>
      <c r="T1983">
        <v>28800000</v>
      </c>
      <c r="U1983" t="s">
        <v>80</v>
      </c>
      <c r="V1983" t="b">
        <v>0</v>
      </c>
      <c r="W1983">
        <v>1068427800000</v>
      </c>
      <c r="X1983">
        <v>3</v>
      </c>
      <c r="Y1983">
        <v>5.000025E-3</v>
      </c>
      <c r="Z1983">
        <v>1.1904821000000001</v>
      </c>
      <c r="AA1983">
        <v>1596160787</v>
      </c>
      <c r="AB1983">
        <v>0.42499999999999999</v>
      </c>
      <c r="AC1983">
        <v>0.42499999999999999</v>
      </c>
      <c r="AD1983" t="s">
        <v>10314</v>
      </c>
      <c r="AE1983">
        <v>0.42499999999999999</v>
      </c>
      <c r="AF1983">
        <v>3000</v>
      </c>
      <c r="AG1983">
        <v>0.42</v>
      </c>
      <c r="AH1983">
        <v>0.42499999999999999</v>
      </c>
      <c r="AI1983">
        <v>0.44500000000000001</v>
      </c>
      <c r="AJ1983">
        <v>0</v>
      </c>
      <c r="AK1983">
        <v>0</v>
      </c>
      <c r="AL1983" t="s">
        <v>82</v>
      </c>
      <c r="AM1983" t="s">
        <v>72</v>
      </c>
      <c r="AN1983">
        <v>0.42499999999999999</v>
      </c>
      <c r="AO1983">
        <v>181530</v>
      </c>
      <c r="AP1983">
        <v>163062</v>
      </c>
      <c r="AQ1983">
        <v>6.5000000000000002E-2</v>
      </c>
      <c r="AR1983">
        <v>0.18055553999999999</v>
      </c>
      <c r="AS1983" t="s">
        <v>11593</v>
      </c>
      <c r="AT1983">
        <v>-0.86499994999999996</v>
      </c>
      <c r="AU1983">
        <v>-0.67054259999999999</v>
      </c>
      <c r="AV1983">
        <v>0.36</v>
      </c>
      <c r="AW1983">
        <v>1.29</v>
      </c>
      <c r="AX1983">
        <v>0.01</v>
      </c>
      <c r="AY1983">
        <v>2.3809523999999999E-2</v>
      </c>
      <c r="AZ1983">
        <v>319564992</v>
      </c>
      <c r="BA1983">
        <v>0.372</v>
      </c>
      <c r="BB1983">
        <v>0.41514286</v>
      </c>
      <c r="BC1983">
        <v>9.8571479999999996E-3</v>
      </c>
      <c r="BD1983">
        <v>2.3743989E-2</v>
      </c>
      <c r="BE1983">
        <v>0.46318182000000002</v>
      </c>
      <c r="BF1983">
        <v>-3.8181809999999997E-2</v>
      </c>
      <c r="BG1983">
        <v>-8.2433745000000003E-2</v>
      </c>
      <c r="BH1983">
        <v>135815120</v>
      </c>
      <c r="BI1983">
        <v>1.1424730999999999</v>
      </c>
      <c r="BJ1983">
        <v>15</v>
      </c>
      <c r="BK1983">
        <v>0</v>
      </c>
      <c r="BL1983" t="b">
        <v>0</v>
      </c>
      <c r="BM1983">
        <v>0.42499999999999999</v>
      </c>
      <c r="BN1983">
        <v>1553698740</v>
      </c>
      <c r="BO1983">
        <v>1553698740</v>
      </c>
      <c r="BP1983">
        <v>1553698740</v>
      </c>
    </row>
    <row r="1984" spans="1:70">
      <c r="A1984" t="s">
        <v>11594</v>
      </c>
      <c r="B1984" t="s">
        <v>11595</v>
      </c>
      <c r="C1984" t="str">
        <f t="shared" si="150"/>
        <v>創業集團控股</v>
      </c>
      <c r="D1984" t="str">
        <f t="shared" si="151"/>
        <v>Real Estate Construction</v>
      </c>
      <c r="E1984" t="str">
        <f t="shared" si="152"/>
        <v>地產建築</v>
      </c>
      <c r="F1984" t="str">
        <f t="shared" si="153"/>
        <v>Construction related</v>
      </c>
      <c r="G1984" t="str">
        <f t="shared" si="154"/>
        <v>建築相關</v>
      </c>
      <c r="H1984" t="s">
        <v>68</v>
      </c>
      <c r="I1984" t="s">
        <v>69</v>
      </c>
      <c r="J1984" t="s">
        <v>70</v>
      </c>
      <c r="K1984" t="s">
        <v>71</v>
      </c>
      <c r="L1984" t="b">
        <v>0</v>
      </c>
      <c r="M1984" t="s">
        <v>72</v>
      </c>
      <c r="N1984" t="s">
        <v>73</v>
      </c>
      <c r="O1984" t="s">
        <v>74</v>
      </c>
      <c r="P1984" t="s">
        <v>11596</v>
      </c>
      <c r="Q1984" t="s">
        <v>11597</v>
      </c>
      <c r="R1984" t="s">
        <v>78</v>
      </c>
      <c r="S1984" t="s">
        <v>79</v>
      </c>
      <c r="T1984">
        <v>28800000</v>
      </c>
      <c r="U1984" t="s">
        <v>80</v>
      </c>
      <c r="V1984" t="b">
        <v>0</v>
      </c>
      <c r="W1984">
        <v>1411090200000</v>
      </c>
      <c r="X1984">
        <v>3</v>
      </c>
      <c r="Y1984">
        <v>5.00001E-3</v>
      </c>
      <c r="Z1984">
        <v>2.5641080000000001</v>
      </c>
      <c r="AA1984">
        <v>1596161013</v>
      </c>
      <c r="AB1984">
        <v>0.2</v>
      </c>
      <c r="AC1984">
        <v>0.20499999999999999</v>
      </c>
      <c r="AD1984" t="s">
        <v>11598</v>
      </c>
      <c r="AE1984">
        <v>0.19</v>
      </c>
      <c r="AF1984">
        <v>32000</v>
      </c>
      <c r="AG1984">
        <v>0.19500000000000001</v>
      </c>
      <c r="AH1984">
        <v>0.17599999999999999</v>
      </c>
      <c r="AI1984">
        <v>0.2</v>
      </c>
      <c r="AJ1984">
        <v>0</v>
      </c>
      <c r="AK1984">
        <v>0</v>
      </c>
      <c r="AL1984" t="s">
        <v>82</v>
      </c>
      <c r="AM1984" t="s">
        <v>72</v>
      </c>
      <c r="AN1984">
        <v>0.20499999999999999</v>
      </c>
      <c r="AO1984">
        <v>2182761</v>
      </c>
      <c r="AP1984">
        <v>788500</v>
      </c>
      <c r="AQ1984">
        <v>2.9000000000000001E-2</v>
      </c>
      <c r="AR1984">
        <v>0.16959063999999999</v>
      </c>
      <c r="AS1984" t="s">
        <v>11599</v>
      </c>
      <c r="AT1984">
        <v>-1.8999999000000001</v>
      </c>
      <c r="AU1984">
        <v>-0.90476184999999998</v>
      </c>
      <c r="AV1984">
        <v>0.17100000000000001</v>
      </c>
      <c r="AW1984">
        <v>2.1</v>
      </c>
      <c r="AZ1984">
        <v>673590016</v>
      </c>
      <c r="BA1984">
        <v>0.193</v>
      </c>
      <c r="BB1984">
        <v>0.29948570000000002</v>
      </c>
      <c r="BC1984">
        <v>-9.9485710000000005E-2</v>
      </c>
      <c r="BD1984">
        <v>-0.3321885</v>
      </c>
      <c r="BE1984">
        <v>0.29909790000000003</v>
      </c>
      <c r="BF1984">
        <v>-9.9097889999999994E-2</v>
      </c>
      <c r="BG1984">
        <v>-0.33132260000000002</v>
      </c>
      <c r="BH1984">
        <v>134718000</v>
      </c>
      <c r="BI1984">
        <v>1.0362693999999999</v>
      </c>
      <c r="BJ1984">
        <v>15</v>
      </c>
      <c r="BK1984">
        <v>0</v>
      </c>
      <c r="BL1984" t="b">
        <v>0</v>
      </c>
      <c r="BM1984">
        <v>0.2</v>
      </c>
      <c r="BN1984">
        <v>1550159940</v>
      </c>
      <c r="BO1984">
        <v>1550159940</v>
      </c>
      <c r="BP1984">
        <v>1550159940</v>
      </c>
    </row>
    <row r="1985" spans="1:70">
      <c r="A1985" t="s">
        <v>11600</v>
      </c>
      <c r="B1985" t="s">
        <v>11601</v>
      </c>
      <c r="C1985" t="str">
        <f t="shared" ref="C1985:C2048" si="155">VLOOKUP($A1985,sectors,2,FALSE)</f>
        <v>富石金融</v>
      </c>
      <c r="D1985" t="str">
        <f t="shared" ref="D1985:D2048" si="156">VLOOKUP($A1985,sectors,4,FALSE)</f>
        <v>Financial</v>
      </c>
      <c r="E1985" t="str">
        <f t="shared" ref="E1985:E2048" si="157">VLOOKUP($A1985,sectors,5,FALSE)</f>
        <v>金融</v>
      </c>
      <c r="F1985" t="str">
        <f t="shared" ref="F1985:F2048" si="158">VLOOKUP($A1985,sectors,7,FALSE)</f>
        <v>Securities and Financing</v>
      </c>
      <c r="G1985" t="str">
        <f t="shared" ref="G1985:G2048" si="159">VLOOKUP($A1985,sectors,8,FALSE)</f>
        <v>證券及融資</v>
      </c>
      <c r="H1985" t="s">
        <v>68</v>
      </c>
      <c r="I1985" t="s">
        <v>69</v>
      </c>
      <c r="J1985" t="s">
        <v>70</v>
      </c>
      <c r="K1985" t="s">
        <v>71</v>
      </c>
      <c r="L1985" t="b">
        <v>0</v>
      </c>
      <c r="M1985" t="s">
        <v>72</v>
      </c>
      <c r="N1985" t="s">
        <v>73</v>
      </c>
      <c r="O1985" t="s">
        <v>74</v>
      </c>
      <c r="P1985" t="s">
        <v>11602</v>
      </c>
      <c r="Q1985" t="s">
        <v>11603</v>
      </c>
      <c r="R1985" t="s">
        <v>78</v>
      </c>
      <c r="S1985" t="s">
        <v>79</v>
      </c>
      <c r="T1985">
        <v>28800000</v>
      </c>
      <c r="U1985" t="s">
        <v>80</v>
      </c>
      <c r="V1985" t="b">
        <v>0</v>
      </c>
      <c r="W1985">
        <v>1582075800000</v>
      </c>
      <c r="X1985">
        <v>3</v>
      </c>
      <c r="Y1985">
        <v>1.8999993999999999E-2</v>
      </c>
      <c r="Z1985">
        <v>13.380277</v>
      </c>
      <c r="AA1985">
        <v>1596161360</v>
      </c>
      <c r="AB1985">
        <v>0.161</v>
      </c>
      <c r="AC1985">
        <v>0.16500000000000001</v>
      </c>
      <c r="AD1985" t="s">
        <v>11604</v>
      </c>
      <c r="AE1985">
        <v>0.14399999999999999</v>
      </c>
      <c r="AF1985">
        <v>2010000</v>
      </c>
      <c r="AG1985">
        <v>0.14199999999999999</v>
      </c>
      <c r="AH1985">
        <v>0.15</v>
      </c>
      <c r="AI1985">
        <v>0.16400000000000001</v>
      </c>
      <c r="AL1985" t="s">
        <v>82</v>
      </c>
      <c r="AM1985" t="s">
        <v>72</v>
      </c>
      <c r="AN1985">
        <v>0.14399999999999999</v>
      </c>
      <c r="AO1985">
        <v>1269753</v>
      </c>
      <c r="AP1985">
        <v>647500</v>
      </c>
      <c r="AQ1985">
        <v>2.5999992999999999E-2</v>
      </c>
      <c r="AR1985">
        <v>0.19259253000000001</v>
      </c>
      <c r="AS1985" t="s">
        <v>11605</v>
      </c>
      <c r="AT1985">
        <v>-0.40899997999999999</v>
      </c>
      <c r="AU1985">
        <v>-0.71754384000000004</v>
      </c>
      <c r="AV1985">
        <v>0.13500000000000001</v>
      </c>
      <c r="AW1985">
        <v>0.56999999999999995</v>
      </c>
      <c r="AZ1985">
        <v>1000000000</v>
      </c>
      <c r="BA1985">
        <v>0.40600000000000003</v>
      </c>
      <c r="BB1985">
        <v>0.15794285999999999</v>
      </c>
      <c r="BC1985">
        <v>3.0571371000000002E-3</v>
      </c>
      <c r="BD1985">
        <v>1.935597E-2</v>
      </c>
      <c r="BE1985">
        <v>0.20697413000000001</v>
      </c>
      <c r="BF1985">
        <v>-4.5974134999999999E-2</v>
      </c>
      <c r="BG1985">
        <v>-0.22212502000000001</v>
      </c>
      <c r="BH1985">
        <v>161000000</v>
      </c>
      <c r="BI1985">
        <v>0.39655172999999999</v>
      </c>
      <c r="BJ1985">
        <v>15</v>
      </c>
      <c r="BK1985">
        <v>0</v>
      </c>
      <c r="BL1985" t="b">
        <v>0</v>
      </c>
      <c r="BM1985">
        <v>0.161</v>
      </c>
    </row>
    <row r="1986" spans="1:70">
      <c r="A1986" t="s">
        <v>11606</v>
      </c>
      <c r="B1986" t="s">
        <v>11607</v>
      </c>
      <c r="C1986" t="str">
        <f t="shared" si="155"/>
        <v>FL二南方恒指</v>
      </c>
      <c r="D1986" t="str">
        <f t="shared" si="156"/>
        <v>Index leveraged products</v>
      </c>
      <c r="E1986" t="str">
        <f t="shared" si="157"/>
        <v>指數槓桿產品</v>
      </c>
      <c r="F1986" t="str">
        <f t="shared" si="158"/>
        <v>Index Leveraged Product</v>
      </c>
      <c r="G1986" t="str">
        <f t="shared" si="159"/>
        <v>指數槓桿產品</v>
      </c>
      <c r="H1986" t="s">
        <v>68</v>
      </c>
      <c r="I1986" t="s">
        <v>69</v>
      </c>
      <c r="J1986" t="s">
        <v>70</v>
      </c>
      <c r="K1986" t="s">
        <v>71</v>
      </c>
      <c r="L1986" t="b">
        <v>0</v>
      </c>
      <c r="M1986" t="s">
        <v>72</v>
      </c>
      <c r="N1986" t="s">
        <v>73</v>
      </c>
      <c r="O1986" t="s">
        <v>74</v>
      </c>
      <c r="P1986" t="s">
        <v>11608</v>
      </c>
      <c r="Q1986" t="s">
        <v>11609</v>
      </c>
      <c r="R1986" t="s">
        <v>78</v>
      </c>
      <c r="S1986" t="s">
        <v>79</v>
      </c>
      <c r="T1986">
        <v>28800000</v>
      </c>
      <c r="U1986" t="s">
        <v>80</v>
      </c>
      <c r="V1986" t="b">
        <v>0</v>
      </c>
      <c r="W1986">
        <v>1489455000000</v>
      </c>
      <c r="X1986">
        <v>3</v>
      </c>
      <c r="Y1986">
        <v>0.13000011</v>
      </c>
      <c r="Z1986">
        <v>1.6993479</v>
      </c>
      <c r="AA1986">
        <v>1596161386</v>
      </c>
      <c r="AB1986">
        <v>7.78</v>
      </c>
      <c r="AC1986">
        <v>7.83</v>
      </c>
      <c r="AD1986" t="s">
        <v>11610</v>
      </c>
      <c r="AE1986">
        <v>7.68</v>
      </c>
      <c r="AF1986">
        <v>10387400</v>
      </c>
      <c r="AG1986">
        <v>7.65</v>
      </c>
      <c r="AH1986">
        <v>7.78</v>
      </c>
      <c r="AI1986">
        <v>7.7850000000000001</v>
      </c>
      <c r="AJ1986">
        <v>0</v>
      </c>
      <c r="AK1986">
        <v>0</v>
      </c>
      <c r="AL1986" t="s">
        <v>82</v>
      </c>
      <c r="AN1986">
        <v>7.68</v>
      </c>
      <c r="AO1986">
        <v>70748646</v>
      </c>
      <c r="AP1986">
        <v>50492985</v>
      </c>
      <c r="AQ1986">
        <v>2.25</v>
      </c>
      <c r="AR1986">
        <v>0.4068716</v>
      </c>
      <c r="AS1986" t="s">
        <v>11611</v>
      </c>
      <c r="AT1986">
        <v>-3.06</v>
      </c>
      <c r="AU1986">
        <v>-0.28228779999999998</v>
      </c>
      <c r="AV1986">
        <v>5.53</v>
      </c>
      <c r="AW1986">
        <v>10.84</v>
      </c>
      <c r="BB1986">
        <v>7.7782809999999998</v>
      </c>
      <c r="BC1986">
        <v>1.718998E-3</v>
      </c>
      <c r="BD1986">
        <v>2.2099972000000001E-4</v>
      </c>
      <c r="BE1986">
        <v>7.9522142000000002</v>
      </c>
      <c r="BF1986">
        <v>-0.17221402999999999</v>
      </c>
      <c r="BG1986">
        <v>-2.1656109999999999E-2</v>
      </c>
      <c r="BJ1986">
        <v>15</v>
      </c>
      <c r="BK1986">
        <v>0</v>
      </c>
      <c r="BL1986" t="b">
        <v>0</v>
      </c>
      <c r="BM1986">
        <v>7.78</v>
      </c>
    </row>
    <row r="1987" spans="1:70">
      <c r="A1987" t="s">
        <v>11612</v>
      </c>
      <c r="B1987" t="s">
        <v>11613</v>
      </c>
      <c r="C1987" t="str">
        <f t="shared" si="155"/>
        <v>BHCC HOLDING</v>
      </c>
      <c r="D1987" t="str">
        <f t="shared" si="156"/>
        <v>Real Estate Construction</v>
      </c>
      <c r="E1987" t="str">
        <f t="shared" si="157"/>
        <v>地產建築</v>
      </c>
      <c r="F1987" t="str">
        <f t="shared" si="158"/>
        <v>Building Construction</v>
      </c>
      <c r="G1987" t="str">
        <f t="shared" si="159"/>
        <v>樓宇建造</v>
      </c>
      <c r="H1987" t="s">
        <v>68</v>
      </c>
      <c r="I1987" t="s">
        <v>69</v>
      </c>
      <c r="J1987" t="s">
        <v>70</v>
      </c>
      <c r="K1987" t="s">
        <v>71</v>
      </c>
      <c r="L1987" t="b">
        <v>0</v>
      </c>
      <c r="M1987" t="s">
        <v>72</v>
      </c>
      <c r="N1987" t="s">
        <v>73</v>
      </c>
      <c r="O1987" t="s">
        <v>74</v>
      </c>
      <c r="P1987" t="s">
        <v>11614</v>
      </c>
      <c r="Q1987" t="s">
        <v>11615</v>
      </c>
      <c r="R1987" t="s">
        <v>78</v>
      </c>
      <c r="S1987" t="s">
        <v>79</v>
      </c>
      <c r="T1987">
        <v>28800000</v>
      </c>
      <c r="U1987" t="s">
        <v>80</v>
      </c>
      <c r="V1987" t="b">
        <v>0</v>
      </c>
      <c r="W1987">
        <v>1505179800000</v>
      </c>
      <c r="X1987">
        <v>3</v>
      </c>
      <c r="Y1987">
        <v>1.0000004999999999E-2</v>
      </c>
      <c r="Z1987">
        <v>6.2500033000000004</v>
      </c>
      <c r="AA1987">
        <v>1595992099</v>
      </c>
      <c r="AB1987">
        <v>0.17</v>
      </c>
      <c r="AC1987">
        <v>0.17</v>
      </c>
      <c r="AD1987" t="s">
        <v>11616</v>
      </c>
      <c r="AE1987">
        <v>0.16700000000000001</v>
      </c>
      <c r="AF1987">
        <v>815000</v>
      </c>
      <c r="AG1987">
        <v>0.16</v>
      </c>
      <c r="AH1987">
        <v>0.14699999999999999</v>
      </c>
      <c r="AI1987">
        <v>0.18</v>
      </c>
      <c r="AJ1987">
        <v>0</v>
      </c>
      <c r="AK1987">
        <v>0</v>
      </c>
      <c r="AL1987" t="s">
        <v>82</v>
      </c>
      <c r="AN1987">
        <v>0.16700000000000001</v>
      </c>
      <c r="AO1987">
        <v>196615</v>
      </c>
      <c r="AP1987">
        <v>221875</v>
      </c>
      <c r="AQ1987">
        <v>6.9000000000000006E-2</v>
      </c>
      <c r="AR1987">
        <v>0.68316829999999995</v>
      </c>
      <c r="AS1987" t="s">
        <v>11617</v>
      </c>
      <c r="AT1987">
        <v>-0.10000001</v>
      </c>
      <c r="AU1987">
        <v>-0.37037039999999999</v>
      </c>
      <c r="AV1987">
        <v>0.10100000000000001</v>
      </c>
      <c r="AW1987">
        <v>0.27</v>
      </c>
      <c r="AZ1987">
        <v>800000000</v>
      </c>
      <c r="BB1987">
        <v>0.13557143999999999</v>
      </c>
      <c r="BC1987">
        <v>3.4428567E-2</v>
      </c>
      <c r="BD1987">
        <v>0.2539515</v>
      </c>
      <c r="BE1987">
        <v>0.16097902</v>
      </c>
      <c r="BF1987">
        <v>9.0209839999999993E-3</v>
      </c>
      <c r="BG1987">
        <v>5.6038259999999999E-2</v>
      </c>
      <c r="BH1987">
        <v>136000000</v>
      </c>
      <c r="BJ1987">
        <v>15</v>
      </c>
      <c r="BK1987">
        <v>0</v>
      </c>
      <c r="BL1987" t="b">
        <v>0</v>
      </c>
      <c r="BM1987">
        <v>0.17</v>
      </c>
      <c r="BN1987">
        <v>1553871540</v>
      </c>
      <c r="BO1987">
        <v>1553871540</v>
      </c>
      <c r="BP1987">
        <v>1553871540</v>
      </c>
    </row>
    <row r="1988" spans="1:70">
      <c r="A1988" t="s">
        <v>11618</v>
      </c>
      <c r="B1988" t="s">
        <v>11619</v>
      </c>
      <c r="C1988" t="str">
        <f t="shared" si="155"/>
        <v>中國基礎能源</v>
      </c>
      <c r="D1988" t="str">
        <f t="shared" si="156"/>
        <v>Real Estate Construction</v>
      </c>
      <c r="E1988" t="str">
        <f t="shared" si="157"/>
        <v>地產建築</v>
      </c>
      <c r="F1988" t="str">
        <f t="shared" si="158"/>
        <v>Building Materials</v>
      </c>
      <c r="G1988" t="str">
        <f t="shared" si="159"/>
        <v>建材</v>
      </c>
      <c r="H1988" t="s">
        <v>68</v>
      </c>
      <c r="I1988" t="s">
        <v>69</v>
      </c>
      <c r="J1988" t="s">
        <v>70</v>
      </c>
      <c r="K1988" t="s">
        <v>71</v>
      </c>
      <c r="L1988" t="b">
        <v>0</v>
      </c>
      <c r="M1988" t="s">
        <v>72</v>
      </c>
      <c r="N1988" t="s">
        <v>73</v>
      </c>
      <c r="O1988" t="s">
        <v>74</v>
      </c>
      <c r="P1988" t="s">
        <v>11620</v>
      </c>
      <c r="Q1988" t="s">
        <v>11621</v>
      </c>
      <c r="R1988" t="s">
        <v>78</v>
      </c>
      <c r="S1988" t="s">
        <v>79</v>
      </c>
      <c r="T1988">
        <v>28800000</v>
      </c>
      <c r="U1988" t="s">
        <v>80</v>
      </c>
      <c r="V1988" t="b">
        <v>0</v>
      </c>
      <c r="W1988">
        <v>1127957400000</v>
      </c>
      <c r="X1988">
        <v>3</v>
      </c>
      <c r="Y1988">
        <v>0</v>
      </c>
      <c r="Z1988">
        <v>0</v>
      </c>
      <c r="AA1988">
        <v>1595902038</v>
      </c>
      <c r="AB1988">
        <v>0.13200000000000001</v>
      </c>
      <c r="AC1988">
        <v>0.13500000000000001</v>
      </c>
      <c r="AD1988" t="s">
        <v>11130</v>
      </c>
      <c r="AE1988">
        <v>0.13500000000000001</v>
      </c>
      <c r="AF1988">
        <v>50000</v>
      </c>
      <c r="AG1988">
        <v>0.13200000000000001</v>
      </c>
      <c r="AH1988">
        <v>0.108</v>
      </c>
      <c r="AI1988">
        <v>0.13200000000000001</v>
      </c>
      <c r="AJ1988">
        <v>0</v>
      </c>
      <c r="AK1988">
        <v>0</v>
      </c>
      <c r="AL1988" t="s">
        <v>82</v>
      </c>
      <c r="AM1988" t="s">
        <v>72</v>
      </c>
      <c r="AN1988">
        <v>0.13500000000000001</v>
      </c>
      <c r="AO1988">
        <v>54407</v>
      </c>
      <c r="AP1988">
        <v>262612</v>
      </c>
      <c r="AQ1988">
        <v>2.7999996999999999E-2</v>
      </c>
      <c r="AR1988">
        <v>0.26923071999999998</v>
      </c>
      <c r="AS1988" t="s">
        <v>11622</v>
      </c>
      <c r="AT1988">
        <v>-0.248</v>
      </c>
      <c r="AU1988">
        <v>-0.65263159999999998</v>
      </c>
      <c r="AV1988">
        <v>0.104</v>
      </c>
      <c r="AW1988">
        <v>0.38</v>
      </c>
      <c r="AZ1988">
        <v>1023990016</v>
      </c>
      <c r="BA1988">
        <v>0.34300000000000003</v>
      </c>
      <c r="BB1988">
        <v>0.12933333</v>
      </c>
      <c r="BC1988">
        <v>2.6666670000000002E-3</v>
      </c>
      <c r="BD1988">
        <v>2.0618560000000001E-2</v>
      </c>
      <c r="BE1988">
        <v>0.19821527999999999</v>
      </c>
      <c r="BF1988">
        <v>-6.6215280000000001E-2</v>
      </c>
      <c r="BG1988">
        <v>-0.3340574</v>
      </c>
      <c r="BH1988">
        <v>137199488</v>
      </c>
      <c r="BI1988">
        <v>0.38483964999999998</v>
      </c>
      <c r="BJ1988">
        <v>15</v>
      </c>
      <c r="BK1988">
        <v>0</v>
      </c>
      <c r="BL1988" t="b">
        <v>0</v>
      </c>
      <c r="BM1988">
        <v>0.13200000000000001</v>
      </c>
      <c r="BN1988">
        <v>1553180340</v>
      </c>
      <c r="BO1988">
        <v>1553180340</v>
      </c>
      <c r="BP1988">
        <v>1553180340</v>
      </c>
      <c r="BR1988">
        <v>-2.1999999999999999E-2</v>
      </c>
    </row>
    <row r="1989" spans="1:70">
      <c r="A1989" t="s">
        <v>11623</v>
      </c>
      <c r="B1989" t="s">
        <v>11624</v>
      </c>
      <c r="C1989" t="str">
        <f t="shared" si="155"/>
        <v>瀛晟科學</v>
      </c>
      <c r="D1989" t="str">
        <f t="shared" si="156"/>
        <v>Consumer Goods Manufacturing</v>
      </c>
      <c r="E1989" t="str">
        <f t="shared" si="157"/>
        <v>消費品製造</v>
      </c>
      <c r="F1989" t="str">
        <f t="shared" si="158"/>
        <v>Toys</v>
      </c>
      <c r="G1989" t="str">
        <f t="shared" si="159"/>
        <v>玩具</v>
      </c>
      <c r="H1989" t="s">
        <v>68</v>
      </c>
      <c r="I1989" t="s">
        <v>69</v>
      </c>
      <c r="J1989" t="s">
        <v>70</v>
      </c>
      <c r="K1989" t="s">
        <v>71</v>
      </c>
      <c r="L1989" t="b">
        <v>0</v>
      </c>
      <c r="M1989" t="s">
        <v>72</v>
      </c>
      <c r="N1989" t="s">
        <v>73</v>
      </c>
      <c r="O1989" t="s">
        <v>74</v>
      </c>
      <c r="P1989" t="s">
        <v>11625</v>
      </c>
      <c r="Q1989" t="s">
        <v>11626</v>
      </c>
      <c r="R1989" t="s">
        <v>78</v>
      </c>
      <c r="S1989" t="s">
        <v>79</v>
      </c>
      <c r="T1989">
        <v>28800000</v>
      </c>
      <c r="U1989" t="s">
        <v>80</v>
      </c>
      <c r="V1989" t="b">
        <v>0</v>
      </c>
      <c r="W1989">
        <v>1015378200000</v>
      </c>
      <c r="X1989">
        <v>3</v>
      </c>
      <c r="Y1989">
        <v>-1.0000020000000001E-3</v>
      </c>
      <c r="Z1989">
        <v>-2.7027082</v>
      </c>
      <c r="AA1989">
        <v>1596094830</v>
      </c>
      <c r="AB1989">
        <v>3.5999999999999997E-2</v>
      </c>
      <c r="AC1989">
        <v>3.7999999999999999E-2</v>
      </c>
      <c r="AD1989" t="s">
        <v>11627</v>
      </c>
      <c r="AE1989">
        <v>3.4000000000000002E-2</v>
      </c>
      <c r="AF1989">
        <v>5324000</v>
      </c>
      <c r="AG1989">
        <v>3.6999999999999998E-2</v>
      </c>
      <c r="AH1989">
        <v>3.5999999999999997E-2</v>
      </c>
      <c r="AI1989">
        <v>3.6999999999999998E-2</v>
      </c>
      <c r="AJ1989">
        <v>0</v>
      </c>
      <c r="AK1989">
        <v>0</v>
      </c>
      <c r="AL1989" t="s">
        <v>82</v>
      </c>
      <c r="AM1989" t="s">
        <v>72</v>
      </c>
      <c r="AN1989">
        <v>3.7999999999999999E-2</v>
      </c>
      <c r="AO1989">
        <v>11722276</v>
      </c>
      <c r="AP1989">
        <v>3681500</v>
      </c>
      <c r="AQ1989">
        <v>1.5999999000000001E-2</v>
      </c>
      <c r="AR1989">
        <v>0.79999995000000002</v>
      </c>
      <c r="AS1989" t="s">
        <v>11628</v>
      </c>
      <c r="AT1989">
        <v>-5.7000004E-2</v>
      </c>
      <c r="AU1989">
        <v>-0.61290323999999996</v>
      </c>
      <c r="AV1989">
        <v>0.02</v>
      </c>
      <c r="AW1989">
        <v>9.2999999999999999E-2</v>
      </c>
      <c r="AZ1989">
        <v>3661860096</v>
      </c>
      <c r="BA1989">
        <v>3.3000000000000002E-2</v>
      </c>
      <c r="BB1989">
        <v>3.1800000000000002E-2</v>
      </c>
      <c r="BC1989">
        <v>4.1999966000000003E-3</v>
      </c>
      <c r="BD1989">
        <v>0.13207535000000001</v>
      </c>
      <c r="BE1989">
        <v>2.8671327999999999E-2</v>
      </c>
      <c r="BF1989">
        <v>7.3286705000000004E-3</v>
      </c>
      <c r="BG1989">
        <v>0.25560971999999998</v>
      </c>
      <c r="BH1989">
        <v>131826960</v>
      </c>
      <c r="BI1989">
        <v>1.0909089999999999</v>
      </c>
      <c r="BJ1989">
        <v>15</v>
      </c>
      <c r="BK1989">
        <v>0</v>
      </c>
      <c r="BL1989" t="b">
        <v>0</v>
      </c>
      <c r="BM1989">
        <v>3.5999999999999997E-2</v>
      </c>
    </row>
    <row r="1990" spans="1:70">
      <c r="A1990" t="s">
        <v>11629</v>
      </c>
      <c r="B1990" t="s">
        <v>11630</v>
      </c>
      <c r="C1990" t="str">
        <f t="shared" si="155"/>
        <v>慕容控股</v>
      </c>
      <c r="D1990" t="str">
        <f t="shared" si="156"/>
        <v>Consumer Goods Manufacturing</v>
      </c>
      <c r="E1990" t="str">
        <f t="shared" si="157"/>
        <v>消費品製造</v>
      </c>
      <c r="F1990" t="str">
        <f t="shared" si="158"/>
        <v>Housewares</v>
      </c>
      <c r="G1990" t="str">
        <f t="shared" si="159"/>
        <v>家品</v>
      </c>
      <c r="H1990" t="s">
        <v>68</v>
      </c>
      <c r="I1990" t="s">
        <v>69</v>
      </c>
      <c r="J1990" t="s">
        <v>70</v>
      </c>
      <c r="K1990" t="s">
        <v>71</v>
      </c>
      <c r="L1990" t="b">
        <v>0</v>
      </c>
      <c r="M1990" t="s">
        <v>72</v>
      </c>
      <c r="N1990" t="s">
        <v>73</v>
      </c>
      <c r="O1990" t="s">
        <v>74</v>
      </c>
      <c r="P1990" t="s">
        <v>11631</v>
      </c>
      <c r="Q1990" t="s">
        <v>11632</v>
      </c>
      <c r="R1990" t="s">
        <v>78</v>
      </c>
      <c r="S1990" t="s">
        <v>79</v>
      </c>
      <c r="T1990">
        <v>28800000</v>
      </c>
      <c r="U1990" t="s">
        <v>80</v>
      </c>
      <c r="V1990" t="b">
        <v>0</v>
      </c>
      <c r="W1990">
        <v>1484184600000</v>
      </c>
      <c r="X1990">
        <v>3</v>
      </c>
      <c r="Y1990">
        <v>-1.3000004000000001E-2</v>
      </c>
      <c r="Z1990">
        <v>-9.6296320000000009</v>
      </c>
      <c r="AA1990">
        <v>1596003277</v>
      </c>
      <c r="AB1990">
        <v>0.122</v>
      </c>
      <c r="AC1990">
        <v>0.122</v>
      </c>
      <c r="AD1990" t="s">
        <v>11633</v>
      </c>
      <c r="AE1990">
        <v>0.122</v>
      </c>
      <c r="AF1990">
        <v>30000</v>
      </c>
      <c r="AG1990">
        <v>0.13500000000000001</v>
      </c>
      <c r="AH1990">
        <v>0.11600000000000001</v>
      </c>
      <c r="AI1990">
        <v>0.158</v>
      </c>
      <c r="AJ1990">
        <v>0</v>
      </c>
      <c r="AK1990">
        <v>0</v>
      </c>
      <c r="AL1990" t="s">
        <v>82</v>
      </c>
      <c r="AM1990" t="s">
        <v>102</v>
      </c>
      <c r="AN1990">
        <v>0.122</v>
      </c>
      <c r="AO1990">
        <v>1700092</v>
      </c>
      <c r="AP1990">
        <v>941000</v>
      </c>
      <c r="AQ1990">
        <v>5.8000000000000003E-2</v>
      </c>
      <c r="AR1990">
        <v>0.90624994000000003</v>
      </c>
      <c r="AS1990" t="s">
        <v>11634</v>
      </c>
      <c r="AT1990">
        <v>-0.248</v>
      </c>
      <c r="AU1990">
        <v>-0.67027026000000001</v>
      </c>
      <c r="AV1990">
        <v>6.4000000000000001E-2</v>
      </c>
      <c r="AW1990">
        <v>0.37</v>
      </c>
      <c r="AX1990">
        <v>7.0000000000000001E-3</v>
      </c>
      <c r="AY1990">
        <v>5.1851849999999998E-2</v>
      </c>
      <c r="AZ1990">
        <v>1000000000</v>
      </c>
      <c r="BA1990">
        <v>6.5000000000000002E-2</v>
      </c>
      <c r="BB1990">
        <v>0.1472</v>
      </c>
      <c r="BC1990">
        <v>-2.5200001999999999E-2</v>
      </c>
      <c r="BD1990">
        <v>-0.17119566</v>
      </c>
      <c r="BE1990">
        <v>0.11844056</v>
      </c>
      <c r="BF1990">
        <v>3.5594403999999998E-3</v>
      </c>
      <c r="BG1990">
        <v>3.0052545999999999E-2</v>
      </c>
      <c r="BH1990">
        <v>122000000</v>
      </c>
      <c r="BI1990">
        <v>1.8769232</v>
      </c>
      <c r="BJ1990">
        <v>15</v>
      </c>
      <c r="BK1990">
        <v>0</v>
      </c>
      <c r="BL1990" t="b">
        <v>0</v>
      </c>
      <c r="BM1990">
        <v>0.122</v>
      </c>
      <c r="BN1990">
        <v>1553093940</v>
      </c>
      <c r="BO1990">
        <v>1553093940</v>
      </c>
      <c r="BP1990">
        <v>1553093940</v>
      </c>
    </row>
    <row r="1991" spans="1:70">
      <c r="A1991" t="s">
        <v>11635</v>
      </c>
      <c r="B1991" t="s">
        <v>11636</v>
      </c>
      <c r="C1991" t="str">
        <f t="shared" si="155"/>
        <v>偉工控股</v>
      </c>
      <c r="D1991" t="str">
        <f t="shared" si="156"/>
        <v>Real Estate Construction</v>
      </c>
      <c r="E1991" t="str">
        <f t="shared" si="157"/>
        <v>地產建築</v>
      </c>
      <c r="F1991" t="str">
        <f t="shared" si="158"/>
        <v>Building Construction</v>
      </c>
      <c r="G1991" t="str">
        <f t="shared" si="159"/>
        <v>樓宇建造</v>
      </c>
      <c r="H1991" t="s">
        <v>68</v>
      </c>
      <c r="I1991" t="s">
        <v>69</v>
      </c>
      <c r="J1991" t="s">
        <v>70</v>
      </c>
      <c r="K1991" t="s">
        <v>71</v>
      </c>
      <c r="L1991" t="b">
        <v>0</v>
      </c>
      <c r="M1991" t="s">
        <v>72</v>
      </c>
      <c r="N1991" t="s">
        <v>73</v>
      </c>
      <c r="O1991" t="s">
        <v>74</v>
      </c>
      <c r="P1991" t="s">
        <v>11637</v>
      </c>
      <c r="Q1991" t="s">
        <v>11638</v>
      </c>
      <c r="R1991" t="s">
        <v>78</v>
      </c>
      <c r="S1991" t="s">
        <v>79</v>
      </c>
      <c r="T1991">
        <v>28800000</v>
      </c>
      <c r="U1991" t="s">
        <v>80</v>
      </c>
      <c r="V1991" t="b">
        <v>0</v>
      </c>
      <c r="W1991">
        <v>1551231000000</v>
      </c>
      <c r="X1991">
        <v>3</v>
      </c>
      <c r="Y1991">
        <v>-3.9999930000000003E-3</v>
      </c>
      <c r="Z1991">
        <v>-2.36686</v>
      </c>
      <c r="AA1991">
        <v>1596094304</v>
      </c>
      <c r="AB1991">
        <v>0.16500000000000001</v>
      </c>
      <c r="AC1991">
        <v>0.16600000000000001</v>
      </c>
      <c r="AD1991" t="s">
        <v>11639</v>
      </c>
      <c r="AE1991">
        <v>0.16500000000000001</v>
      </c>
      <c r="AF1991">
        <v>48000</v>
      </c>
      <c r="AG1991">
        <v>0.16900000000000001</v>
      </c>
      <c r="AH1991">
        <v>0.16500000000000001</v>
      </c>
      <c r="AI1991">
        <v>0.17499999999999999</v>
      </c>
      <c r="AJ1991">
        <v>0</v>
      </c>
      <c r="AK1991">
        <v>0</v>
      </c>
      <c r="AL1991" t="s">
        <v>82</v>
      </c>
      <c r="AM1991" t="s">
        <v>72</v>
      </c>
      <c r="AN1991">
        <v>0.16600000000000001</v>
      </c>
      <c r="AO1991">
        <v>178121</v>
      </c>
      <c r="AP1991">
        <v>106000</v>
      </c>
      <c r="AQ1991">
        <v>4.0000006999999997E-2</v>
      </c>
      <c r="AR1991">
        <v>0.32000004999999998</v>
      </c>
      <c r="AS1991" t="s">
        <v>11640</v>
      </c>
      <c r="AT1991">
        <v>-0.21499999</v>
      </c>
      <c r="AU1991">
        <v>-0.56578945999999997</v>
      </c>
      <c r="AV1991">
        <v>0.125</v>
      </c>
      <c r="AW1991">
        <v>0.38</v>
      </c>
      <c r="AX1991">
        <v>1.9E-2</v>
      </c>
      <c r="AY1991">
        <v>0.11242603499999999</v>
      </c>
      <c r="AZ1991">
        <v>800000000</v>
      </c>
      <c r="BA1991">
        <v>0.34699999999999998</v>
      </c>
      <c r="BB1991">
        <v>0.16416665999999999</v>
      </c>
      <c r="BC1991">
        <v>8.3334743999999999E-4</v>
      </c>
      <c r="BD1991">
        <v>5.0762280000000003E-3</v>
      </c>
      <c r="BE1991">
        <v>0.16537499999999999</v>
      </c>
      <c r="BF1991">
        <v>-3.7498772000000002E-4</v>
      </c>
      <c r="BG1991">
        <v>-2.2674994999999998E-3</v>
      </c>
      <c r="BH1991">
        <v>132000008</v>
      </c>
      <c r="BI1991">
        <v>0.47550434000000003</v>
      </c>
      <c r="BJ1991">
        <v>15</v>
      </c>
      <c r="BK1991">
        <v>0</v>
      </c>
      <c r="BL1991" t="b">
        <v>0</v>
      </c>
      <c r="BM1991">
        <v>0.16500000000000001</v>
      </c>
      <c r="BN1991">
        <v>1561561140</v>
      </c>
      <c r="BO1991">
        <v>1561561140</v>
      </c>
      <c r="BP1991">
        <v>1561561140</v>
      </c>
    </row>
    <row r="1992" spans="1:70">
      <c r="A1992" t="s">
        <v>11641</v>
      </c>
      <c r="B1992" t="s">
        <v>11642</v>
      </c>
      <c r="C1992" t="str">
        <f t="shared" si="155"/>
        <v>永豐集團控股</v>
      </c>
      <c r="D1992" t="str">
        <f t="shared" si="156"/>
        <v>Transportation, logistics and infrastructure</v>
      </c>
      <c r="E1992" t="str">
        <f t="shared" si="157"/>
        <v>運輸、物流及基建</v>
      </c>
      <c r="F1992" t="str">
        <f t="shared" si="158"/>
        <v>Warehousing Logistics Transportation</v>
      </c>
      <c r="G1992" t="str">
        <f t="shared" si="159"/>
        <v>倉儲物流及運輸</v>
      </c>
      <c r="H1992" t="s">
        <v>68</v>
      </c>
      <c r="I1992" t="s">
        <v>69</v>
      </c>
      <c r="J1992" t="s">
        <v>70</v>
      </c>
      <c r="K1992" t="s">
        <v>71</v>
      </c>
      <c r="L1992" t="b">
        <v>0</v>
      </c>
      <c r="M1992" t="s">
        <v>72</v>
      </c>
      <c r="N1992" t="s">
        <v>73</v>
      </c>
      <c r="O1992" t="s">
        <v>74</v>
      </c>
      <c r="P1992" t="s">
        <v>11643</v>
      </c>
      <c r="Q1992" t="s">
        <v>11644</v>
      </c>
      <c r="R1992" t="s">
        <v>78</v>
      </c>
      <c r="S1992" t="s">
        <v>79</v>
      </c>
      <c r="T1992">
        <v>28800000</v>
      </c>
      <c r="U1992" t="s">
        <v>80</v>
      </c>
      <c r="V1992" t="b">
        <v>0</v>
      </c>
      <c r="W1992">
        <v>1467768600000</v>
      </c>
      <c r="X1992">
        <v>3</v>
      </c>
      <c r="Y1992">
        <v>0</v>
      </c>
      <c r="Z1992">
        <v>0</v>
      </c>
      <c r="AA1992">
        <v>1596160800</v>
      </c>
      <c r="AB1992">
        <v>0.1</v>
      </c>
      <c r="AC1992">
        <v>0.1</v>
      </c>
      <c r="AD1992" t="s">
        <v>7965</v>
      </c>
      <c r="AE1992">
        <v>0.1</v>
      </c>
      <c r="AF1992">
        <v>8000</v>
      </c>
      <c r="AG1992">
        <v>0.1</v>
      </c>
      <c r="AH1992">
        <v>9.1999999999999998E-2</v>
      </c>
      <c r="AI1992">
        <v>0.1</v>
      </c>
      <c r="AJ1992">
        <v>0</v>
      </c>
      <c r="AK1992">
        <v>0</v>
      </c>
      <c r="AL1992" t="s">
        <v>82</v>
      </c>
      <c r="AM1992" t="s">
        <v>72</v>
      </c>
      <c r="AN1992">
        <v>0.1</v>
      </c>
      <c r="AO1992">
        <v>133046</v>
      </c>
      <c r="AP1992">
        <v>295000</v>
      </c>
      <c r="AQ1992">
        <v>3.9E-2</v>
      </c>
      <c r="AR1992">
        <v>0.63934429999999998</v>
      </c>
      <c r="AS1992" t="s">
        <v>11645</v>
      </c>
      <c r="AT1992">
        <v>-4.4999994000000001E-2</v>
      </c>
      <c r="AU1992">
        <v>-0.31034479999999998</v>
      </c>
      <c r="AV1992">
        <v>6.0999999999999999E-2</v>
      </c>
      <c r="AW1992">
        <v>0.14499999999999999</v>
      </c>
      <c r="AZ1992">
        <v>1400000000</v>
      </c>
      <c r="BA1992">
        <v>8.1000000000000003E-2</v>
      </c>
      <c r="BB1992">
        <v>7.9942860000000004E-2</v>
      </c>
      <c r="BC1992">
        <v>2.0057142E-2</v>
      </c>
      <c r="BD1992">
        <v>0.25089347000000001</v>
      </c>
      <c r="BE1992">
        <v>8.3524470000000003E-2</v>
      </c>
      <c r="BF1992">
        <v>1.6475528E-2</v>
      </c>
      <c r="BG1992">
        <v>0.19725390000000001</v>
      </c>
      <c r="BH1992">
        <v>140000000</v>
      </c>
      <c r="BI1992">
        <v>1.2345679000000001</v>
      </c>
      <c r="BJ1992">
        <v>15</v>
      </c>
      <c r="BK1992">
        <v>0</v>
      </c>
      <c r="BL1992" t="b">
        <v>0</v>
      </c>
      <c r="BM1992">
        <v>0.1</v>
      </c>
      <c r="BN1992">
        <v>1553266740</v>
      </c>
      <c r="BO1992">
        <v>1553266740</v>
      </c>
      <c r="BP1992">
        <v>1553266740</v>
      </c>
    </row>
    <row r="1993" spans="1:70">
      <c r="A1993" t="s">
        <v>11646</v>
      </c>
      <c r="B1993" t="s">
        <v>11647</v>
      </c>
      <c r="C1993" t="str">
        <f t="shared" si="155"/>
        <v>元力控股</v>
      </c>
      <c r="D1993" t="str">
        <f t="shared" si="156"/>
        <v>Information Technology</v>
      </c>
      <c r="E1993" t="str">
        <f t="shared" si="157"/>
        <v>資訊科技</v>
      </c>
      <c r="F1993" t="str">
        <f t="shared" si="158"/>
        <v>System and Data Technology Consultant</v>
      </c>
      <c r="G1993" t="str">
        <f t="shared" si="159"/>
        <v>系統及資料科技顧問</v>
      </c>
      <c r="H1993" t="s">
        <v>68</v>
      </c>
      <c r="I1993" t="s">
        <v>69</v>
      </c>
      <c r="J1993" t="s">
        <v>70</v>
      </c>
      <c r="K1993" t="s">
        <v>71</v>
      </c>
      <c r="L1993" t="b">
        <v>0</v>
      </c>
      <c r="M1993" t="s">
        <v>72</v>
      </c>
      <c r="N1993" t="s">
        <v>73</v>
      </c>
      <c r="O1993" t="s">
        <v>74</v>
      </c>
      <c r="P1993" t="s">
        <v>11648</v>
      </c>
      <c r="Q1993" t="s">
        <v>11649</v>
      </c>
      <c r="R1993" t="s">
        <v>78</v>
      </c>
      <c r="S1993" t="s">
        <v>79</v>
      </c>
      <c r="T1993">
        <v>28800000</v>
      </c>
      <c r="U1993" t="s">
        <v>80</v>
      </c>
      <c r="V1993" t="b">
        <v>0</v>
      </c>
      <c r="W1993">
        <v>1519954200000</v>
      </c>
      <c r="X1993">
        <v>3</v>
      </c>
      <c r="Y1993">
        <v>2.0000009999999999E-2</v>
      </c>
      <c r="Z1993">
        <v>7.547174</v>
      </c>
      <c r="AA1993">
        <v>1596089966</v>
      </c>
      <c r="AB1993">
        <v>0.28499999999999998</v>
      </c>
      <c r="AC1993">
        <v>0.28499999999999998</v>
      </c>
      <c r="AD1993" t="s">
        <v>10954</v>
      </c>
      <c r="AE1993">
        <v>0.28499999999999998</v>
      </c>
      <c r="AF1993">
        <v>8000</v>
      </c>
      <c r="AG1993">
        <v>0.26500000000000001</v>
      </c>
      <c r="AH1993">
        <v>0.26</v>
      </c>
      <c r="AI1993">
        <v>0.28499999999999998</v>
      </c>
      <c r="AJ1993">
        <v>0</v>
      </c>
      <c r="AK1993">
        <v>0</v>
      </c>
      <c r="AL1993" t="s">
        <v>82</v>
      </c>
      <c r="AM1993" t="s">
        <v>102</v>
      </c>
      <c r="AN1993">
        <v>0.28499999999999998</v>
      </c>
      <c r="AO1993">
        <v>63333</v>
      </c>
      <c r="AP1993">
        <v>57500</v>
      </c>
      <c r="AQ1993">
        <v>2.5000006000000002E-2</v>
      </c>
      <c r="AR1993">
        <v>9.6153870000000002E-2</v>
      </c>
      <c r="AS1993" t="s">
        <v>11650</v>
      </c>
      <c r="AT1993">
        <v>-0.29499999999999998</v>
      </c>
      <c r="AU1993">
        <v>-0.50862070000000004</v>
      </c>
      <c r="AV1993">
        <v>0.26</v>
      </c>
      <c r="AW1993">
        <v>0.57999999999999996</v>
      </c>
      <c r="AZ1993">
        <v>503927008</v>
      </c>
      <c r="BA1993">
        <v>7.4999999999999997E-2</v>
      </c>
      <c r="BB1993">
        <v>0.28930554000000003</v>
      </c>
      <c r="BC1993">
        <v>-4.3055415000000001E-3</v>
      </c>
      <c r="BD1993">
        <v>-1.4882334000000001E-2</v>
      </c>
      <c r="BE1993">
        <v>0.35524306</v>
      </c>
      <c r="BF1993">
        <v>-7.0243059999999996E-2</v>
      </c>
      <c r="BG1993">
        <v>-0.19773239000000001</v>
      </c>
      <c r="BH1993">
        <v>143619200</v>
      </c>
      <c r="BI1993">
        <v>3.7999996999999999</v>
      </c>
      <c r="BJ1993">
        <v>15</v>
      </c>
      <c r="BK1993">
        <v>0</v>
      </c>
      <c r="BL1993" t="b">
        <v>0</v>
      </c>
      <c r="BM1993">
        <v>0.28499999999999998</v>
      </c>
      <c r="BN1993">
        <v>1561129140</v>
      </c>
      <c r="BO1993">
        <v>1561129140</v>
      </c>
      <c r="BP1993">
        <v>1561129140</v>
      </c>
    </row>
    <row r="1994" spans="1:70">
      <c r="A1994" t="s">
        <v>11651</v>
      </c>
      <c r="B1994" t="s">
        <v>11652</v>
      </c>
      <c r="C1994" t="str">
        <f t="shared" si="155"/>
        <v>榮智控股</v>
      </c>
      <c r="D1994" t="str">
        <f t="shared" si="156"/>
        <v>Real Estate Construction</v>
      </c>
      <c r="E1994" t="str">
        <f t="shared" si="157"/>
        <v>地產建築</v>
      </c>
      <c r="F1994" t="str">
        <f t="shared" si="158"/>
        <v>Building Construction</v>
      </c>
      <c r="G1994" t="str">
        <f t="shared" si="159"/>
        <v>樓宇建造</v>
      </c>
      <c r="H1994" t="s">
        <v>68</v>
      </c>
      <c r="I1994" t="s">
        <v>69</v>
      </c>
      <c r="J1994" t="s">
        <v>70</v>
      </c>
      <c r="K1994" t="s">
        <v>71</v>
      </c>
      <c r="L1994" t="b">
        <v>0</v>
      </c>
      <c r="M1994" t="s">
        <v>72</v>
      </c>
      <c r="N1994" t="s">
        <v>73</v>
      </c>
      <c r="O1994" t="s">
        <v>74</v>
      </c>
      <c r="P1994" t="s">
        <v>11653</v>
      </c>
      <c r="Q1994" t="s">
        <v>11654</v>
      </c>
      <c r="R1994" t="s">
        <v>78</v>
      </c>
      <c r="S1994" t="s">
        <v>79</v>
      </c>
      <c r="T1994">
        <v>28800000</v>
      </c>
      <c r="U1994" t="s">
        <v>80</v>
      </c>
      <c r="V1994" t="b">
        <v>0</v>
      </c>
      <c r="W1994">
        <v>1508463000000</v>
      </c>
      <c r="X1994">
        <v>3</v>
      </c>
      <c r="Y1994">
        <v>6.9999993000000003E-3</v>
      </c>
      <c r="Z1994">
        <v>4.8951039999999999</v>
      </c>
      <c r="AA1994">
        <v>1596094762</v>
      </c>
      <c r="AB1994">
        <v>0.15</v>
      </c>
      <c r="AC1994">
        <v>0.158</v>
      </c>
      <c r="AD1994" t="s">
        <v>11655</v>
      </c>
      <c r="AE1994">
        <v>0.14199999999999999</v>
      </c>
      <c r="AF1994">
        <v>426000</v>
      </c>
      <c r="AG1994">
        <v>0.14299999999999999</v>
      </c>
      <c r="AH1994">
        <v>0.127</v>
      </c>
      <c r="AI1994">
        <v>0.15</v>
      </c>
      <c r="AJ1994">
        <v>0</v>
      </c>
      <c r="AK1994">
        <v>0</v>
      </c>
      <c r="AL1994" t="s">
        <v>82</v>
      </c>
      <c r="AM1994" t="s">
        <v>72</v>
      </c>
      <c r="AN1994">
        <v>0.14199999999999999</v>
      </c>
      <c r="AO1994">
        <v>1270892</v>
      </c>
      <c r="AP1994">
        <v>493500</v>
      </c>
      <c r="AQ1994">
        <v>1.0000004999999999E-2</v>
      </c>
      <c r="AR1994">
        <v>7.1428610000000003E-2</v>
      </c>
      <c r="AS1994" t="s">
        <v>11656</v>
      </c>
      <c r="AT1994">
        <v>-0.42</v>
      </c>
      <c r="AU1994">
        <v>-0.73684210000000006</v>
      </c>
      <c r="AV1994">
        <v>0.14000000000000001</v>
      </c>
      <c r="AW1994">
        <v>0.56999999999999995</v>
      </c>
      <c r="AZ1994">
        <v>933750016</v>
      </c>
      <c r="BA1994">
        <v>0.17100000000000001</v>
      </c>
      <c r="BB1994">
        <v>0.18945714999999999</v>
      </c>
      <c r="BC1994">
        <v>-3.9457142000000001E-2</v>
      </c>
      <c r="BD1994">
        <v>-0.20826420000000001</v>
      </c>
      <c r="BE1994">
        <v>0.27439859999999999</v>
      </c>
      <c r="BF1994">
        <v>-0.12439859</v>
      </c>
      <c r="BG1994">
        <v>-0.45334995</v>
      </c>
      <c r="BH1994">
        <v>140062512</v>
      </c>
      <c r="BI1994">
        <v>0.877193</v>
      </c>
      <c r="BJ1994">
        <v>15</v>
      </c>
      <c r="BK1994">
        <v>0</v>
      </c>
      <c r="BL1994" t="b">
        <v>0</v>
      </c>
      <c r="BM1994">
        <v>0.15</v>
      </c>
      <c r="BN1994">
        <v>1559833140</v>
      </c>
      <c r="BO1994">
        <v>1559833140</v>
      </c>
      <c r="BP1994">
        <v>1559833140</v>
      </c>
    </row>
    <row r="1995" spans="1:70">
      <c r="A1995" t="s">
        <v>11657</v>
      </c>
      <c r="B1995" t="s">
        <v>11658</v>
      </c>
      <c r="C1995" t="str">
        <f t="shared" si="155"/>
        <v>冠力國際</v>
      </c>
      <c r="D1995" t="str">
        <f t="shared" si="156"/>
        <v>Real Estate Construction</v>
      </c>
      <c r="E1995" t="str">
        <f t="shared" si="157"/>
        <v>地產建築</v>
      </c>
      <c r="F1995" t="str">
        <f t="shared" si="158"/>
        <v>Building Materials</v>
      </c>
      <c r="G1995" t="str">
        <f t="shared" si="159"/>
        <v>建材</v>
      </c>
      <c r="H1995" t="s">
        <v>68</v>
      </c>
      <c r="I1995" t="s">
        <v>69</v>
      </c>
      <c r="J1995" t="s">
        <v>70</v>
      </c>
      <c r="K1995" t="s">
        <v>71</v>
      </c>
      <c r="L1995" t="b">
        <v>0</v>
      </c>
      <c r="M1995" t="s">
        <v>72</v>
      </c>
      <c r="N1995" t="s">
        <v>73</v>
      </c>
      <c r="O1995" t="s">
        <v>74</v>
      </c>
      <c r="P1995" t="s">
        <v>11659</v>
      </c>
      <c r="Q1995" t="s">
        <v>11660</v>
      </c>
      <c r="R1995" t="s">
        <v>78</v>
      </c>
      <c r="S1995" t="s">
        <v>79</v>
      </c>
      <c r="T1995">
        <v>28800000</v>
      </c>
      <c r="U1995" t="s">
        <v>80</v>
      </c>
      <c r="V1995" t="b">
        <v>0</v>
      </c>
      <c r="W1995">
        <v>1127957400000</v>
      </c>
      <c r="X1995">
        <v>3</v>
      </c>
      <c r="Y1995">
        <v>1.0000020000000001E-3</v>
      </c>
      <c r="Z1995">
        <v>1.0101031</v>
      </c>
      <c r="AA1995">
        <v>1596009554</v>
      </c>
      <c r="AB1995">
        <v>0.1</v>
      </c>
      <c r="AC1995">
        <v>0.1</v>
      </c>
      <c r="AD1995" t="s">
        <v>7965</v>
      </c>
      <c r="AE1995">
        <v>0.1</v>
      </c>
      <c r="AF1995">
        <v>4000</v>
      </c>
      <c r="AG1995">
        <v>9.9000000000000005E-2</v>
      </c>
      <c r="AH1995">
        <v>8.6999999999999994E-2</v>
      </c>
      <c r="AI1995">
        <v>9.9000000000000005E-2</v>
      </c>
      <c r="AJ1995">
        <v>0</v>
      </c>
      <c r="AK1995">
        <v>0</v>
      </c>
      <c r="AL1995" t="s">
        <v>82</v>
      </c>
      <c r="AM1995" t="s">
        <v>72</v>
      </c>
      <c r="AN1995">
        <v>0.1</v>
      </c>
      <c r="AO1995">
        <v>178515</v>
      </c>
      <c r="AP1995">
        <v>357000</v>
      </c>
      <c r="AQ1995">
        <v>2.0000002999999999E-2</v>
      </c>
      <c r="AR1995">
        <v>0.25000006000000002</v>
      </c>
      <c r="AS1995" t="s">
        <v>11661</v>
      </c>
      <c r="AT1995">
        <v>-0.155</v>
      </c>
      <c r="AU1995">
        <v>-0.60784316000000005</v>
      </c>
      <c r="AV1995">
        <v>0.08</v>
      </c>
      <c r="AW1995">
        <v>0.255</v>
      </c>
      <c r="AZ1995">
        <v>1332269952</v>
      </c>
      <c r="BA1995">
        <v>0.40799999999999997</v>
      </c>
      <c r="BB1995">
        <v>9.2111109999999996E-2</v>
      </c>
      <c r="BC1995">
        <v>7.8888910000000003E-3</v>
      </c>
      <c r="BD1995">
        <v>8.5645379999999993E-2</v>
      </c>
      <c r="BE1995">
        <v>0.13824305000000001</v>
      </c>
      <c r="BF1995">
        <v>-3.8243048000000002E-2</v>
      </c>
      <c r="BG1995">
        <v>-0.2766363</v>
      </c>
      <c r="BH1995">
        <v>133227000</v>
      </c>
      <c r="BI1995">
        <v>0.24509805000000001</v>
      </c>
      <c r="BJ1995">
        <v>15</v>
      </c>
      <c r="BK1995">
        <v>0</v>
      </c>
      <c r="BL1995" t="b">
        <v>0</v>
      </c>
      <c r="BM1995">
        <v>0.1</v>
      </c>
      <c r="BN1995">
        <v>1553525940</v>
      </c>
      <c r="BO1995">
        <v>1553525940</v>
      </c>
      <c r="BP1995">
        <v>1553525940</v>
      </c>
      <c r="BQ1995">
        <v>19.607842999999999</v>
      </c>
      <c r="BR1995">
        <v>5.1000000000000004E-3</v>
      </c>
    </row>
    <row r="1996" spans="1:70">
      <c r="A1996" t="s">
        <v>11662</v>
      </c>
      <c r="B1996" t="s">
        <v>11663</v>
      </c>
      <c r="C1996" t="str">
        <f t="shared" si="155"/>
        <v>天保能源</v>
      </c>
      <c r="D1996" t="str">
        <f t="shared" si="156"/>
        <v>Electricity</v>
      </c>
      <c r="E1996" t="str">
        <f t="shared" si="157"/>
        <v>電力</v>
      </c>
      <c r="F1996" t="str">
        <f t="shared" si="158"/>
        <v>Electric utility</v>
      </c>
      <c r="G1996" t="str">
        <f t="shared" si="159"/>
        <v>電力公用</v>
      </c>
      <c r="H1996" t="s">
        <v>68</v>
      </c>
      <c r="I1996" t="s">
        <v>69</v>
      </c>
      <c r="J1996" t="s">
        <v>70</v>
      </c>
      <c r="K1996" t="s">
        <v>71</v>
      </c>
      <c r="L1996" t="b">
        <v>0</v>
      </c>
      <c r="M1996" t="s">
        <v>72</v>
      </c>
      <c r="N1996" t="s">
        <v>73</v>
      </c>
      <c r="O1996" t="s">
        <v>74</v>
      </c>
      <c r="P1996" t="s">
        <v>11664</v>
      </c>
      <c r="Q1996" t="s">
        <v>11665</v>
      </c>
      <c r="R1996" t="s">
        <v>78</v>
      </c>
      <c r="S1996" t="s">
        <v>79</v>
      </c>
      <c r="T1996">
        <v>28800000</v>
      </c>
      <c r="U1996" t="s">
        <v>80</v>
      </c>
      <c r="V1996" t="b">
        <v>0</v>
      </c>
      <c r="W1996">
        <v>1524792600000</v>
      </c>
      <c r="X1996">
        <v>3</v>
      </c>
      <c r="Y1996">
        <v>0</v>
      </c>
      <c r="Z1996">
        <v>0</v>
      </c>
      <c r="AA1996">
        <v>1596086408</v>
      </c>
      <c r="AB1996">
        <v>0.83</v>
      </c>
      <c r="AC1996">
        <v>0.83</v>
      </c>
      <c r="AD1996" t="s">
        <v>11666</v>
      </c>
      <c r="AE1996">
        <v>0.75</v>
      </c>
      <c r="AF1996">
        <v>120000</v>
      </c>
      <c r="AG1996">
        <v>0.83</v>
      </c>
      <c r="AH1996">
        <v>0.8</v>
      </c>
      <c r="AI1996">
        <v>0.86</v>
      </c>
      <c r="AJ1996">
        <v>0</v>
      </c>
      <c r="AK1996">
        <v>0</v>
      </c>
      <c r="AL1996" t="s">
        <v>82</v>
      </c>
      <c r="AM1996" t="s">
        <v>102</v>
      </c>
      <c r="AN1996">
        <v>0.8</v>
      </c>
      <c r="AO1996">
        <v>83292</v>
      </c>
      <c r="AP1996">
        <v>49250</v>
      </c>
      <c r="AQ1996">
        <v>0.22999996</v>
      </c>
      <c r="AR1996">
        <v>0.38333324000000002</v>
      </c>
      <c r="AS1996" t="s">
        <v>11667</v>
      </c>
      <c r="AT1996">
        <v>-0.81</v>
      </c>
      <c r="AU1996">
        <v>-0.49390244</v>
      </c>
      <c r="AV1996">
        <v>0.6</v>
      </c>
      <c r="AW1996">
        <v>1.64</v>
      </c>
      <c r="AZ1996">
        <v>159920992</v>
      </c>
      <c r="BA1996">
        <v>0.27900000000000003</v>
      </c>
      <c r="BB1996">
        <v>0.77400000000000002</v>
      </c>
      <c r="BC1996">
        <v>5.5999993999999997E-2</v>
      </c>
      <c r="BD1996">
        <v>7.235142E-2</v>
      </c>
      <c r="BE1996">
        <v>0.82587414999999997</v>
      </c>
      <c r="BF1996">
        <v>4.1258335000000004E-3</v>
      </c>
      <c r="BG1996">
        <v>4.9957170000000002E-3</v>
      </c>
      <c r="BH1996">
        <v>132734424</v>
      </c>
      <c r="BI1996">
        <v>2.9749102999999999</v>
      </c>
      <c r="BJ1996">
        <v>15</v>
      </c>
      <c r="BK1996">
        <v>0</v>
      </c>
      <c r="BL1996" t="b">
        <v>0</v>
      </c>
      <c r="BM1996">
        <v>0.83</v>
      </c>
      <c r="BN1996">
        <v>1553612340</v>
      </c>
      <c r="BO1996">
        <v>1553612340</v>
      </c>
      <c r="BP1996">
        <v>1553612340</v>
      </c>
    </row>
    <row r="1997" spans="1:70">
      <c r="A1997" t="s">
        <v>11668</v>
      </c>
      <c r="B1997" t="s">
        <v>11669</v>
      </c>
      <c r="C1997" t="str">
        <f t="shared" si="155"/>
        <v>世大控股</v>
      </c>
      <c r="D1997" t="str">
        <f t="shared" si="156"/>
        <v>Raw Materials</v>
      </c>
      <c r="E1997" t="str">
        <f t="shared" si="157"/>
        <v>原材料</v>
      </c>
      <c r="F1997" t="str">
        <f t="shared" si="158"/>
        <v>Steel and Aluminum</v>
      </c>
      <c r="G1997" t="str">
        <f t="shared" si="159"/>
        <v>鋼鐵鋁材</v>
      </c>
      <c r="H1997" t="s">
        <v>68</v>
      </c>
      <c r="I1997" t="s">
        <v>69</v>
      </c>
      <c r="J1997" t="s">
        <v>70</v>
      </c>
      <c r="K1997" t="s">
        <v>71</v>
      </c>
      <c r="L1997" t="b">
        <v>0</v>
      </c>
      <c r="M1997" t="s">
        <v>72</v>
      </c>
      <c r="N1997" t="s">
        <v>73</v>
      </c>
      <c r="O1997" t="s">
        <v>74</v>
      </c>
      <c r="P1997" t="s">
        <v>11670</v>
      </c>
      <c r="Q1997" t="s">
        <v>11671</v>
      </c>
      <c r="R1997" t="s">
        <v>78</v>
      </c>
      <c r="S1997" t="s">
        <v>79</v>
      </c>
      <c r="T1997">
        <v>28800000</v>
      </c>
      <c r="U1997" t="s">
        <v>80</v>
      </c>
      <c r="V1997" t="b">
        <v>0</v>
      </c>
      <c r="W1997">
        <v>946949400000</v>
      </c>
      <c r="X1997">
        <v>3</v>
      </c>
      <c r="Y1997">
        <v>2.0000003000000001E-3</v>
      </c>
      <c r="Z1997">
        <v>5.1282059999999996</v>
      </c>
      <c r="AA1997">
        <v>1595993879</v>
      </c>
      <c r="AB1997">
        <v>4.1000000000000002E-2</v>
      </c>
      <c r="AC1997">
        <v>4.1000000000000002E-2</v>
      </c>
      <c r="AD1997" t="s">
        <v>10135</v>
      </c>
      <c r="AE1997">
        <v>4.1000000000000002E-2</v>
      </c>
      <c r="AF1997">
        <v>340000</v>
      </c>
      <c r="AG1997">
        <v>3.9E-2</v>
      </c>
      <c r="AH1997">
        <v>3.4000000000000002E-2</v>
      </c>
      <c r="AI1997">
        <v>4.4999999999999998E-2</v>
      </c>
      <c r="AJ1997">
        <v>0</v>
      </c>
      <c r="AK1997">
        <v>0</v>
      </c>
      <c r="AL1997" t="s">
        <v>82</v>
      </c>
      <c r="AM1997" t="s">
        <v>72</v>
      </c>
      <c r="AN1997">
        <v>4.1000000000000002E-2</v>
      </c>
      <c r="AO1997">
        <v>385630</v>
      </c>
      <c r="AP1997">
        <v>100250</v>
      </c>
      <c r="AQ1997">
        <v>2.2000002000000001E-2</v>
      </c>
      <c r="AR1997">
        <v>1.1578948</v>
      </c>
      <c r="AS1997" t="s">
        <v>11672</v>
      </c>
      <c r="AT1997">
        <v>-6.9000000000000006E-2</v>
      </c>
      <c r="AU1997">
        <v>-0.62727270000000002</v>
      </c>
      <c r="AV1997">
        <v>1.9E-2</v>
      </c>
      <c r="AW1997">
        <v>0.11</v>
      </c>
      <c r="AZ1997">
        <v>3252720128</v>
      </c>
      <c r="BA1997">
        <v>2.9000000000000001E-2</v>
      </c>
      <c r="BB1997">
        <v>3.4257144000000003E-2</v>
      </c>
      <c r="BC1997">
        <v>6.7428573999999998E-3</v>
      </c>
      <c r="BD1997">
        <v>0.19683069</v>
      </c>
      <c r="BE1997">
        <v>2.8888112000000001E-2</v>
      </c>
      <c r="BF1997">
        <v>1.2111889000000001E-2</v>
      </c>
      <c r="BG1997">
        <v>0.41926897000000002</v>
      </c>
      <c r="BH1997">
        <v>133361528</v>
      </c>
      <c r="BI1997">
        <v>1.4137932</v>
      </c>
      <c r="BJ1997">
        <v>15</v>
      </c>
      <c r="BK1997">
        <v>0</v>
      </c>
      <c r="BL1997" t="b">
        <v>0</v>
      </c>
      <c r="BM1997">
        <v>4.1000000000000002E-2</v>
      </c>
      <c r="BN1997">
        <v>1550159940</v>
      </c>
      <c r="BO1997">
        <v>1550159940</v>
      </c>
      <c r="BP1997">
        <v>1550159940</v>
      </c>
      <c r="BR1997">
        <v>-1.26E-2</v>
      </c>
    </row>
    <row r="1998" spans="1:70">
      <c r="A1998" t="s">
        <v>11673</v>
      </c>
      <c r="B1998" t="s">
        <v>11674</v>
      </c>
      <c r="C1998" t="str">
        <f t="shared" si="155"/>
        <v>VICON HOLDINGS</v>
      </c>
      <c r="D1998" t="str">
        <f t="shared" si="156"/>
        <v>Real Estate Construction</v>
      </c>
      <c r="E1998" t="str">
        <f t="shared" si="157"/>
        <v>地產建築</v>
      </c>
      <c r="F1998" t="str">
        <f t="shared" si="158"/>
        <v>Building Construction</v>
      </c>
      <c r="G1998" t="str">
        <f t="shared" si="159"/>
        <v>樓宇建造</v>
      </c>
      <c r="H1998" t="s">
        <v>68</v>
      </c>
      <c r="I1998" t="s">
        <v>69</v>
      </c>
      <c r="J1998" t="s">
        <v>70</v>
      </c>
      <c r="K1998" t="s">
        <v>71</v>
      </c>
      <c r="L1998" t="b">
        <v>0</v>
      </c>
      <c r="M1998" t="s">
        <v>72</v>
      </c>
      <c r="N1998" t="s">
        <v>73</v>
      </c>
      <c r="O1998" t="s">
        <v>74</v>
      </c>
      <c r="P1998" t="s">
        <v>11675</v>
      </c>
      <c r="Q1998" t="s">
        <v>11676</v>
      </c>
      <c r="R1998" t="s">
        <v>78</v>
      </c>
      <c r="S1998" t="s">
        <v>79</v>
      </c>
      <c r="T1998">
        <v>28800000</v>
      </c>
      <c r="U1998" t="s">
        <v>80</v>
      </c>
      <c r="V1998" t="b">
        <v>0</v>
      </c>
      <c r="W1998">
        <v>1513906200000</v>
      </c>
      <c r="X1998">
        <v>3</v>
      </c>
      <c r="Y1998">
        <v>0</v>
      </c>
      <c r="Z1998">
        <v>0</v>
      </c>
      <c r="AA1998">
        <v>1596088685</v>
      </c>
      <c r="AB1998">
        <v>0.33</v>
      </c>
      <c r="AC1998">
        <v>0.33500000000000002</v>
      </c>
      <c r="AD1998" t="s">
        <v>11677</v>
      </c>
      <c r="AE1998">
        <v>0.33</v>
      </c>
      <c r="AF1998">
        <v>144000</v>
      </c>
      <c r="AG1998">
        <v>0.33</v>
      </c>
      <c r="AH1998">
        <v>0.32500000000000001</v>
      </c>
      <c r="AI1998">
        <v>0.33</v>
      </c>
      <c r="AJ1998">
        <v>0</v>
      </c>
      <c r="AK1998">
        <v>0</v>
      </c>
      <c r="AL1998" t="s">
        <v>82</v>
      </c>
      <c r="AM1998" t="s">
        <v>72</v>
      </c>
      <c r="AN1998">
        <v>0.33</v>
      </c>
      <c r="AO1998">
        <v>1604952</v>
      </c>
      <c r="AP1998">
        <v>246000</v>
      </c>
      <c r="AQ1998">
        <v>2.5000006000000002E-2</v>
      </c>
      <c r="AR1998">
        <v>8.1967230000000002E-2</v>
      </c>
      <c r="AS1998" t="s">
        <v>11678</v>
      </c>
      <c r="AT1998">
        <v>-5.81</v>
      </c>
      <c r="AU1998">
        <v>-0.94625409999999999</v>
      </c>
      <c r="AV1998">
        <v>0.30499999999999999</v>
      </c>
      <c r="AW1998">
        <v>6.14</v>
      </c>
      <c r="AZ1998">
        <v>400000000</v>
      </c>
      <c r="BA1998">
        <v>0.78100000000000003</v>
      </c>
      <c r="BB1998">
        <v>0.36414286000000001</v>
      </c>
      <c r="BC1998">
        <v>-3.4142850000000002E-2</v>
      </c>
      <c r="BD1998">
        <v>-9.3762239999999997E-2</v>
      </c>
      <c r="BE1998">
        <v>2.0629719999999998</v>
      </c>
      <c r="BF1998">
        <v>-1.732972</v>
      </c>
      <c r="BG1998">
        <v>-0.84003660000000002</v>
      </c>
      <c r="BH1998">
        <v>132000008</v>
      </c>
      <c r="BI1998">
        <v>0.4225352</v>
      </c>
      <c r="BJ1998">
        <v>15</v>
      </c>
      <c r="BK1998">
        <v>0</v>
      </c>
      <c r="BL1998" t="b">
        <v>0</v>
      </c>
      <c r="BM1998">
        <v>0.33</v>
      </c>
      <c r="BN1998">
        <v>1561474740</v>
      </c>
      <c r="BO1998">
        <v>1561474740</v>
      </c>
      <c r="BP1998">
        <v>1561474740</v>
      </c>
    </row>
    <row r="1999" spans="1:70">
      <c r="A1999" t="s">
        <v>11679</v>
      </c>
      <c r="B1999" t="s">
        <v>11680</v>
      </c>
      <c r="C1999" t="str">
        <f t="shared" si="155"/>
        <v>中國科技產業集團</v>
      </c>
      <c r="D1999" t="str">
        <f t="shared" si="156"/>
        <v>Energy</v>
      </c>
      <c r="E1999" t="str">
        <f t="shared" si="157"/>
        <v>能源</v>
      </c>
      <c r="F1999" t="str">
        <f t="shared" si="158"/>
        <v>Alternative Energy</v>
      </c>
      <c r="G1999" t="str">
        <f t="shared" si="159"/>
        <v>替代能源</v>
      </c>
      <c r="H1999" t="s">
        <v>68</v>
      </c>
      <c r="I1999" t="s">
        <v>69</v>
      </c>
      <c r="J1999" t="s">
        <v>70</v>
      </c>
      <c r="K1999" t="s">
        <v>71</v>
      </c>
      <c r="L1999" t="b">
        <v>0</v>
      </c>
      <c r="M1999" t="s">
        <v>72</v>
      </c>
      <c r="N1999" t="s">
        <v>73</v>
      </c>
      <c r="O1999" t="s">
        <v>74</v>
      </c>
      <c r="P1999" t="s">
        <v>11681</v>
      </c>
      <c r="Q1999" t="s">
        <v>11682</v>
      </c>
      <c r="R1999" t="s">
        <v>78</v>
      </c>
      <c r="S1999" t="s">
        <v>79</v>
      </c>
      <c r="T1999">
        <v>28800000</v>
      </c>
      <c r="U1999" t="s">
        <v>80</v>
      </c>
      <c r="V1999" t="b">
        <v>0</v>
      </c>
      <c r="W1999">
        <v>978485400000</v>
      </c>
      <c r="X1999">
        <v>3</v>
      </c>
      <c r="Y1999">
        <v>0</v>
      </c>
      <c r="Z1999">
        <v>0</v>
      </c>
      <c r="AA1999">
        <v>1595836770</v>
      </c>
      <c r="AB1999">
        <v>6.2E-2</v>
      </c>
      <c r="AC1999">
        <v>0.06</v>
      </c>
      <c r="AD1999" t="s">
        <v>11070</v>
      </c>
      <c r="AE1999">
        <v>5.6000000000000001E-2</v>
      </c>
      <c r="AF1999">
        <v>250000</v>
      </c>
      <c r="AG1999">
        <v>6.2E-2</v>
      </c>
      <c r="AH1999">
        <v>0.06</v>
      </c>
      <c r="AI1999">
        <v>7.0999999999999994E-2</v>
      </c>
      <c r="AJ1999">
        <v>0</v>
      </c>
      <c r="AK1999">
        <v>0</v>
      </c>
      <c r="AL1999" t="s">
        <v>82</v>
      </c>
      <c r="AM1999" t="s">
        <v>102</v>
      </c>
      <c r="AN1999">
        <v>0.06</v>
      </c>
      <c r="AO1999">
        <v>120681</v>
      </c>
      <c r="AP1999">
        <v>42500</v>
      </c>
      <c r="AQ1999">
        <v>8.9999999999999993E-3</v>
      </c>
      <c r="AR1999">
        <v>0.16981130999999999</v>
      </c>
      <c r="AS1999" t="s">
        <v>11683</v>
      </c>
      <c r="AT1999">
        <v>-5.0000004000000001E-2</v>
      </c>
      <c r="AU1999">
        <v>-0.44642860000000001</v>
      </c>
      <c r="AV1999">
        <v>5.2999999999999999E-2</v>
      </c>
      <c r="AW1999">
        <v>0.112</v>
      </c>
      <c r="AZ1999">
        <v>2130700032</v>
      </c>
      <c r="BA1999">
        <v>3.4000000000000002E-2</v>
      </c>
      <c r="BB1999">
        <v>6.2833330000000007E-2</v>
      </c>
      <c r="BC1999">
        <v>-8.3333254000000001E-4</v>
      </c>
      <c r="BD1999">
        <v>-1.3262588000000001E-2</v>
      </c>
      <c r="BE1999">
        <v>7.2520840000000003E-2</v>
      </c>
      <c r="BF1999">
        <v>-1.0520837999999999E-2</v>
      </c>
      <c r="BG1999">
        <v>-0.14507331000000001</v>
      </c>
      <c r="BH1999">
        <v>125711816</v>
      </c>
      <c r="BI1999">
        <v>1.8235292000000001</v>
      </c>
      <c r="BJ1999">
        <v>15</v>
      </c>
      <c r="BK1999">
        <v>0</v>
      </c>
      <c r="BL1999" t="b">
        <v>0</v>
      </c>
      <c r="BM1999">
        <v>6.2E-2</v>
      </c>
      <c r="BN1999">
        <v>1549900740</v>
      </c>
      <c r="BO1999">
        <v>1549900740</v>
      </c>
      <c r="BP1999">
        <v>1549900740</v>
      </c>
      <c r="BR1999">
        <v>-3.8051000000000001E-2</v>
      </c>
    </row>
    <row r="2000" spans="1:70">
      <c r="A2000" t="s">
        <v>11684</v>
      </c>
      <c r="B2000" t="s">
        <v>11685</v>
      </c>
      <c r="C2000" t="str">
        <f t="shared" si="155"/>
        <v>百應租賃</v>
      </c>
      <c r="D2000" t="str">
        <f t="shared" si="156"/>
        <v>Financial</v>
      </c>
      <c r="E2000" t="str">
        <f t="shared" si="157"/>
        <v>金融</v>
      </c>
      <c r="F2000" t="str">
        <f t="shared" si="158"/>
        <v>Other financial services</v>
      </c>
      <c r="G2000" t="str">
        <f t="shared" si="159"/>
        <v>其他金融服務</v>
      </c>
      <c r="H2000" t="s">
        <v>68</v>
      </c>
      <c r="I2000" t="s">
        <v>69</v>
      </c>
      <c r="J2000" t="s">
        <v>70</v>
      </c>
      <c r="K2000" t="s">
        <v>71</v>
      </c>
      <c r="L2000" t="b">
        <v>0</v>
      </c>
      <c r="M2000" t="s">
        <v>72</v>
      </c>
      <c r="N2000" t="s">
        <v>73</v>
      </c>
      <c r="O2000" t="s">
        <v>74</v>
      </c>
      <c r="P2000" t="s">
        <v>11686</v>
      </c>
      <c r="Q2000" t="s">
        <v>11687</v>
      </c>
      <c r="R2000" t="s">
        <v>78</v>
      </c>
      <c r="S2000" t="s">
        <v>79</v>
      </c>
      <c r="T2000">
        <v>28800000</v>
      </c>
      <c r="U2000" t="s">
        <v>80</v>
      </c>
      <c r="V2000" t="b">
        <v>0</v>
      </c>
      <c r="W2000">
        <v>1531877400000</v>
      </c>
      <c r="X2000">
        <v>3</v>
      </c>
      <c r="Y2000">
        <v>0</v>
      </c>
      <c r="Z2000">
        <v>0</v>
      </c>
      <c r="AA2000">
        <v>1596161315</v>
      </c>
      <c r="AB2000">
        <v>0.49</v>
      </c>
      <c r="AC2000">
        <v>0.49</v>
      </c>
      <c r="AD2000" t="s">
        <v>11688</v>
      </c>
      <c r="AE2000">
        <v>0.435</v>
      </c>
      <c r="AF2000">
        <v>4000</v>
      </c>
      <c r="AG2000">
        <v>0.49</v>
      </c>
      <c r="AH2000">
        <v>0.43</v>
      </c>
      <c r="AI2000">
        <v>0.495</v>
      </c>
      <c r="AJ2000">
        <v>0</v>
      </c>
      <c r="AK2000">
        <v>0</v>
      </c>
      <c r="AL2000" t="s">
        <v>82</v>
      </c>
      <c r="AM2000" t="s">
        <v>102</v>
      </c>
      <c r="AN2000">
        <v>0.435</v>
      </c>
      <c r="AO2000">
        <v>37476</v>
      </c>
      <c r="AP2000">
        <v>12500</v>
      </c>
      <c r="AQ2000">
        <v>0.185</v>
      </c>
      <c r="AR2000">
        <v>0.60655736999999998</v>
      </c>
      <c r="AS2000" t="s">
        <v>11689</v>
      </c>
      <c r="AT2000">
        <v>-0.19999998999999999</v>
      </c>
      <c r="AU2000">
        <v>-0.28985506</v>
      </c>
      <c r="AV2000">
        <v>0.30499999999999999</v>
      </c>
      <c r="AW2000">
        <v>0.69</v>
      </c>
      <c r="AZ2000">
        <v>270000000</v>
      </c>
      <c r="BA2000">
        <v>0.13700000000000001</v>
      </c>
      <c r="BB2000">
        <v>0.51442856000000003</v>
      </c>
      <c r="BC2000">
        <v>-2.4428545999999999E-2</v>
      </c>
      <c r="BD2000">
        <v>-4.7486763000000001E-2</v>
      </c>
      <c r="BE2000">
        <v>0.49255246000000003</v>
      </c>
      <c r="BF2000">
        <v>-2.5524496999999998E-3</v>
      </c>
      <c r="BG2000">
        <v>-5.1820870000000002E-3</v>
      </c>
      <c r="BH2000">
        <v>132300000</v>
      </c>
      <c r="BI2000">
        <v>3.5766425000000002</v>
      </c>
      <c r="BJ2000">
        <v>15</v>
      </c>
      <c r="BK2000">
        <v>0</v>
      </c>
      <c r="BL2000" t="b">
        <v>0</v>
      </c>
      <c r="BM2000">
        <v>0.49</v>
      </c>
      <c r="BN2000">
        <v>1553093940</v>
      </c>
      <c r="BO2000">
        <v>1553093940</v>
      </c>
      <c r="BP2000">
        <v>1553093940</v>
      </c>
    </row>
    <row r="2001" spans="1:70">
      <c r="A2001" t="s">
        <v>11690</v>
      </c>
      <c r="B2001" t="s">
        <v>11691</v>
      </c>
      <c r="C2001" t="str">
        <f t="shared" si="155"/>
        <v>亨泰</v>
      </c>
      <c r="D2001" t="str">
        <f t="shared" si="156"/>
        <v>Consumer Goods Manufacturing</v>
      </c>
      <c r="E2001" t="str">
        <f t="shared" si="157"/>
        <v>消費品製造</v>
      </c>
      <c r="F2001" t="str">
        <f t="shared" si="158"/>
        <v>Agricultural and Fishery products</v>
      </c>
      <c r="G2001" t="str">
        <f t="shared" si="159"/>
        <v>農漁業產品</v>
      </c>
      <c r="H2001" t="s">
        <v>68</v>
      </c>
      <c r="I2001" t="s">
        <v>69</v>
      </c>
      <c r="J2001" t="s">
        <v>70</v>
      </c>
      <c r="K2001" t="s">
        <v>71</v>
      </c>
      <c r="L2001" t="b">
        <v>0</v>
      </c>
      <c r="M2001" t="s">
        <v>72</v>
      </c>
      <c r="N2001" t="s">
        <v>73</v>
      </c>
      <c r="O2001" t="s">
        <v>74</v>
      </c>
      <c r="P2001" t="s">
        <v>11692</v>
      </c>
      <c r="Q2001" t="s">
        <v>11693</v>
      </c>
      <c r="R2001" t="s">
        <v>78</v>
      </c>
      <c r="S2001" t="s">
        <v>79</v>
      </c>
      <c r="T2001">
        <v>28800000</v>
      </c>
      <c r="U2001" t="s">
        <v>80</v>
      </c>
      <c r="V2001" t="b">
        <v>0</v>
      </c>
      <c r="W2001">
        <v>1007343000000</v>
      </c>
      <c r="X2001">
        <v>3</v>
      </c>
      <c r="Y2001">
        <v>-1.9999966000000002E-3</v>
      </c>
      <c r="Z2001">
        <v>-2.857138</v>
      </c>
      <c r="AA2001">
        <v>1596160802</v>
      </c>
      <c r="AB2001">
        <v>6.8000000000000005E-2</v>
      </c>
      <c r="AC2001">
        <v>7.3999999999999996E-2</v>
      </c>
      <c r="AD2001" t="s">
        <v>11694</v>
      </c>
      <c r="AE2001">
        <v>6.8000000000000005E-2</v>
      </c>
      <c r="AF2001">
        <v>185000</v>
      </c>
      <c r="AG2001">
        <v>7.0000000000000007E-2</v>
      </c>
      <c r="AH2001">
        <v>6.8000000000000005E-2</v>
      </c>
      <c r="AI2001">
        <v>7.1999999999999995E-2</v>
      </c>
      <c r="AJ2001">
        <v>0</v>
      </c>
      <c r="AK2001">
        <v>0</v>
      </c>
      <c r="AL2001" t="s">
        <v>82</v>
      </c>
      <c r="AM2001" t="s">
        <v>72</v>
      </c>
      <c r="AN2001">
        <v>7.3999999999999996E-2</v>
      </c>
      <c r="AO2001">
        <v>1403080</v>
      </c>
      <c r="AP2001">
        <v>1619603</v>
      </c>
      <c r="AQ2001">
        <v>2.0000040000000001E-3</v>
      </c>
      <c r="AR2001">
        <v>3.0303093E-2</v>
      </c>
      <c r="AS2001" t="s">
        <v>11695</v>
      </c>
      <c r="AT2001">
        <v>-0.153</v>
      </c>
      <c r="AU2001">
        <v>-0.69230765000000005</v>
      </c>
      <c r="AV2001">
        <v>6.6000000000000003E-2</v>
      </c>
      <c r="AW2001">
        <v>0.221</v>
      </c>
      <c r="AZ2001">
        <v>1872700032</v>
      </c>
      <c r="BA2001">
        <v>0.95699999999999996</v>
      </c>
      <c r="BB2001">
        <v>9.1200000000000003E-2</v>
      </c>
      <c r="BC2001">
        <v>-2.3199997999999999E-2</v>
      </c>
      <c r="BD2001">
        <v>-0.25438595000000003</v>
      </c>
      <c r="BE2001">
        <v>0.12532867</v>
      </c>
      <c r="BF2001">
        <v>-5.7328669999999998E-2</v>
      </c>
      <c r="BG2001">
        <v>-0.45742660000000002</v>
      </c>
      <c r="BH2001">
        <v>127343608</v>
      </c>
      <c r="BI2001">
        <v>7.1055380000000001E-2</v>
      </c>
      <c r="BJ2001">
        <v>15</v>
      </c>
      <c r="BK2001">
        <v>0</v>
      </c>
      <c r="BL2001" t="b">
        <v>0</v>
      </c>
      <c r="BM2001">
        <v>6.8000000000000005E-2</v>
      </c>
      <c r="BN2001">
        <v>1551283140</v>
      </c>
      <c r="BO2001">
        <v>1551283140</v>
      </c>
      <c r="BP2001">
        <v>1551283140</v>
      </c>
      <c r="BR2001">
        <v>-0.15</v>
      </c>
    </row>
    <row r="2002" spans="1:70">
      <c r="A2002" t="s">
        <v>11696</v>
      </c>
      <c r="B2002" t="s">
        <v>11697</v>
      </c>
      <c r="C2002" t="str">
        <f t="shared" si="155"/>
        <v>幸福控股</v>
      </c>
      <c r="D2002" t="str">
        <f t="shared" si="156"/>
        <v>Energy</v>
      </c>
      <c r="E2002" t="str">
        <f t="shared" si="157"/>
        <v>能源</v>
      </c>
      <c r="F2002" t="str">
        <f t="shared" si="158"/>
        <v>Oil and gas</v>
      </c>
      <c r="G2002" t="str">
        <f t="shared" si="159"/>
        <v>石油及天然氣</v>
      </c>
      <c r="H2002" t="s">
        <v>68</v>
      </c>
      <c r="I2002" t="s">
        <v>69</v>
      </c>
      <c r="J2002" t="s">
        <v>70</v>
      </c>
      <c r="K2002" t="s">
        <v>71</v>
      </c>
      <c r="L2002" t="b">
        <v>0</v>
      </c>
      <c r="M2002" t="s">
        <v>72</v>
      </c>
      <c r="N2002" t="s">
        <v>73</v>
      </c>
      <c r="O2002" t="s">
        <v>74</v>
      </c>
      <c r="P2002" t="s">
        <v>11698</v>
      </c>
      <c r="Q2002" t="s">
        <v>11699</v>
      </c>
      <c r="R2002" t="s">
        <v>78</v>
      </c>
      <c r="S2002" t="s">
        <v>79</v>
      </c>
      <c r="T2002">
        <v>28800000</v>
      </c>
      <c r="U2002" t="s">
        <v>80</v>
      </c>
      <c r="V2002" t="b">
        <v>0</v>
      </c>
      <c r="W2002">
        <v>948850200000</v>
      </c>
      <c r="X2002">
        <v>3</v>
      </c>
      <c r="Y2002">
        <v>0</v>
      </c>
      <c r="Z2002">
        <v>0</v>
      </c>
      <c r="AA2002">
        <v>1596160046</v>
      </c>
      <c r="AB2002">
        <v>2.4E-2</v>
      </c>
      <c r="AC2002">
        <v>2.5000000000000001E-2</v>
      </c>
      <c r="AD2002" t="s">
        <v>11700</v>
      </c>
      <c r="AE2002">
        <v>2.4E-2</v>
      </c>
      <c r="AF2002">
        <v>1770000</v>
      </c>
      <c r="AG2002">
        <v>2.4E-2</v>
      </c>
      <c r="AH2002">
        <v>2.3E-2</v>
      </c>
      <c r="AI2002">
        <v>2.5000000000000001E-2</v>
      </c>
      <c r="AJ2002">
        <v>0</v>
      </c>
      <c r="AK2002">
        <v>0</v>
      </c>
      <c r="AL2002" t="s">
        <v>82</v>
      </c>
      <c r="AM2002" t="s">
        <v>72</v>
      </c>
      <c r="AN2002">
        <v>2.5000000000000001E-2</v>
      </c>
      <c r="AO2002">
        <v>3301728</v>
      </c>
      <c r="AP2002">
        <v>5917368</v>
      </c>
      <c r="AQ2002">
        <v>4.0000006999999999E-3</v>
      </c>
      <c r="AR2002">
        <v>0.20000003</v>
      </c>
      <c r="AS2002" t="s">
        <v>11701</v>
      </c>
      <c r="AT2002">
        <v>-3.5999999999999997E-2</v>
      </c>
      <c r="AU2002">
        <v>-0.59999996</v>
      </c>
      <c r="AV2002">
        <v>0.02</v>
      </c>
      <c r="AW2002">
        <v>0.06</v>
      </c>
      <c r="AZ2002">
        <v>5943750144</v>
      </c>
      <c r="BA2002">
        <v>-6.4000000000000001E-2</v>
      </c>
      <c r="BB2002">
        <v>2.3428572000000002E-2</v>
      </c>
      <c r="BC2002">
        <v>5.7142787E-4</v>
      </c>
      <c r="BD2002">
        <v>2.4390213000000001E-2</v>
      </c>
      <c r="BE2002">
        <v>2.7503495999999999E-2</v>
      </c>
      <c r="BF2002">
        <v>-3.5034958E-3</v>
      </c>
      <c r="BG2002">
        <v>-0.12738364999999999</v>
      </c>
      <c r="BH2002">
        <v>142650000</v>
      </c>
      <c r="BI2002">
        <v>-0.375</v>
      </c>
      <c r="BJ2002">
        <v>15</v>
      </c>
      <c r="BK2002">
        <v>0</v>
      </c>
      <c r="BL2002" t="b">
        <v>0</v>
      </c>
      <c r="BM2002">
        <v>2.4E-2</v>
      </c>
      <c r="BN2002">
        <v>1553785140</v>
      </c>
      <c r="BO2002">
        <v>1553785140</v>
      </c>
      <c r="BP2002">
        <v>1553785140</v>
      </c>
      <c r="BR2002">
        <v>-7.4200000000000002E-2</v>
      </c>
    </row>
    <row r="2003" spans="1:70">
      <c r="A2003" t="s">
        <v>11702</v>
      </c>
      <c r="B2003" t="s">
        <v>11703</v>
      </c>
      <c r="C2003" t="str">
        <f t="shared" si="155"/>
        <v>通天酒業</v>
      </c>
      <c r="D2003" t="str">
        <f t="shared" si="156"/>
        <v>Food and Beverage</v>
      </c>
      <c r="E2003" t="str">
        <f t="shared" si="157"/>
        <v>飲食相關</v>
      </c>
      <c r="F2003" t="str">
        <f t="shared" si="158"/>
        <v>Alcoholic Beverages</v>
      </c>
      <c r="G2003" t="str">
        <f t="shared" si="159"/>
        <v>酒類飲品</v>
      </c>
      <c r="H2003" t="s">
        <v>68</v>
      </c>
      <c r="I2003" t="s">
        <v>69</v>
      </c>
      <c r="J2003" t="s">
        <v>70</v>
      </c>
      <c r="K2003" t="s">
        <v>71</v>
      </c>
      <c r="L2003" t="b">
        <v>0</v>
      </c>
      <c r="M2003" t="s">
        <v>72</v>
      </c>
      <c r="N2003" t="s">
        <v>73</v>
      </c>
      <c r="O2003" t="s">
        <v>74</v>
      </c>
      <c r="P2003" t="s">
        <v>11704</v>
      </c>
      <c r="Q2003" t="s">
        <v>11705</v>
      </c>
      <c r="R2003" t="s">
        <v>78</v>
      </c>
      <c r="S2003" t="s">
        <v>79</v>
      </c>
      <c r="T2003">
        <v>28800000</v>
      </c>
      <c r="U2003" t="s">
        <v>80</v>
      </c>
      <c r="V2003" t="b">
        <v>0</v>
      </c>
      <c r="W2003">
        <v>1032744600000</v>
      </c>
      <c r="X2003">
        <v>3</v>
      </c>
      <c r="Y2003">
        <v>0</v>
      </c>
      <c r="Z2003">
        <v>0</v>
      </c>
      <c r="AA2003">
        <v>1596094452</v>
      </c>
      <c r="AB2003">
        <v>6.2E-2</v>
      </c>
      <c r="AC2003">
        <v>6.0999999999999999E-2</v>
      </c>
      <c r="AD2003" t="s">
        <v>11706</v>
      </c>
      <c r="AE2003">
        <v>6.0999999999999999E-2</v>
      </c>
      <c r="AF2003">
        <v>110000</v>
      </c>
      <c r="AG2003">
        <v>6.2E-2</v>
      </c>
      <c r="AH2003">
        <v>6.2E-2</v>
      </c>
      <c r="AI2003">
        <v>7.2999999999999995E-2</v>
      </c>
      <c r="AJ2003">
        <v>0</v>
      </c>
      <c r="AK2003">
        <v>0</v>
      </c>
      <c r="AL2003" t="s">
        <v>82</v>
      </c>
      <c r="AM2003" t="s">
        <v>102</v>
      </c>
      <c r="AN2003">
        <v>6.0999999999999999E-2</v>
      </c>
      <c r="AO2003">
        <v>2684030</v>
      </c>
      <c r="AP2003">
        <v>536000</v>
      </c>
      <c r="AQ2003">
        <v>6.9999993000000003E-3</v>
      </c>
      <c r="AR2003">
        <v>0.12727271000000001</v>
      </c>
      <c r="AS2003" t="s">
        <v>11707</v>
      </c>
      <c r="AT2003">
        <v>-0.151</v>
      </c>
      <c r="AU2003">
        <v>-0.7089202</v>
      </c>
      <c r="AV2003">
        <v>5.5E-2</v>
      </c>
      <c r="AW2003">
        <v>0.21299999999999999</v>
      </c>
      <c r="AZ2003">
        <v>2013020032</v>
      </c>
      <c r="BA2003">
        <v>4.4999999999999998E-2</v>
      </c>
      <c r="BB2003">
        <v>6.4600000000000005E-2</v>
      </c>
      <c r="BC2003">
        <v>-2.5999993000000001E-3</v>
      </c>
      <c r="BD2003">
        <v>-4.0247668E-2</v>
      </c>
      <c r="BE2003">
        <v>9.2895105000000006E-2</v>
      </c>
      <c r="BF2003">
        <v>-3.0895105999999999E-2</v>
      </c>
      <c r="BG2003">
        <v>-0.33258057000000002</v>
      </c>
      <c r="BH2003">
        <v>124807240</v>
      </c>
      <c r="BI2003">
        <v>1.3777777</v>
      </c>
      <c r="BJ2003">
        <v>15</v>
      </c>
      <c r="BK2003">
        <v>0</v>
      </c>
      <c r="BL2003" t="b">
        <v>0</v>
      </c>
      <c r="BM2003">
        <v>6.2E-2</v>
      </c>
      <c r="BN2003">
        <v>1552661940</v>
      </c>
      <c r="BO2003">
        <v>1552661940</v>
      </c>
      <c r="BP2003">
        <v>1552661940</v>
      </c>
      <c r="BR2003">
        <v>-4.4700000000000002E-4</v>
      </c>
    </row>
    <row r="2004" spans="1:70">
      <c r="A2004" t="s">
        <v>11708</v>
      </c>
      <c r="B2004" t="s">
        <v>11709</v>
      </c>
      <c r="C2004" t="str">
        <f t="shared" si="155"/>
        <v>華聯國際</v>
      </c>
      <c r="D2004" t="str">
        <f t="shared" si="156"/>
        <v>Consumer Service</v>
      </c>
      <c r="E2004" t="str">
        <f t="shared" si="157"/>
        <v>消費者服務業</v>
      </c>
      <c r="F2004" t="str">
        <f t="shared" si="158"/>
        <v>Import and export trade</v>
      </c>
      <c r="G2004" t="str">
        <f t="shared" si="159"/>
        <v>進出口貿易</v>
      </c>
      <c r="H2004" t="s">
        <v>68</v>
      </c>
      <c r="I2004" t="s">
        <v>69</v>
      </c>
      <c r="J2004" t="s">
        <v>70</v>
      </c>
      <c r="K2004" t="s">
        <v>71</v>
      </c>
      <c r="L2004" t="b">
        <v>0</v>
      </c>
      <c r="M2004" t="s">
        <v>72</v>
      </c>
      <c r="N2004" t="s">
        <v>73</v>
      </c>
      <c r="O2004" t="s">
        <v>74</v>
      </c>
      <c r="P2004" t="s">
        <v>11710</v>
      </c>
      <c r="Q2004" t="s">
        <v>11711</v>
      </c>
      <c r="R2004" t="s">
        <v>78</v>
      </c>
      <c r="S2004" t="s">
        <v>79</v>
      </c>
      <c r="T2004">
        <v>28800000</v>
      </c>
      <c r="U2004" t="s">
        <v>80</v>
      </c>
      <c r="V2004" t="b">
        <v>0</v>
      </c>
      <c r="W2004">
        <v>949455000000</v>
      </c>
      <c r="X2004">
        <v>3</v>
      </c>
      <c r="Y2004">
        <v>2.0000003000000001E-3</v>
      </c>
      <c r="Z2004">
        <v>3.4482765</v>
      </c>
      <c r="AA2004">
        <v>1595575812</v>
      </c>
      <c r="AB2004">
        <v>0.06</v>
      </c>
      <c r="AC2004">
        <v>0.06</v>
      </c>
      <c r="AD2004" t="s">
        <v>11712</v>
      </c>
      <c r="AE2004">
        <v>5.8999999999999997E-2</v>
      </c>
      <c r="AF2004">
        <v>96000</v>
      </c>
      <c r="AG2004">
        <v>5.8000000000000003E-2</v>
      </c>
      <c r="AH2004">
        <v>5.6000000000000001E-2</v>
      </c>
      <c r="AI2004">
        <v>0.11799999999999999</v>
      </c>
      <c r="AJ2004">
        <v>0</v>
      </c>
      <c r="AK2004">
        <v>0</v>
      </c>
      <c r="AL2004" t="s">
        <v>82</v>
      </c>
      <c r="AM2004" t="s">
        <v>72</v>
      </c>
      <c r="AN2004">
        <v>5.8999999999999997E-2</v>
      </c>
      <c r="AO2004">
        <v>189324</v>
      </c>
      <c r="AP2004">
        <v>12000</v>
      </c>
      <c r="AQ2004">
        <v>8.9999999999999993E-3</v>
      </c>
      <c r="AR2004">
        <v>0.17647057999999999</v>
      </c>
      <c r="AS2004" t="s">
        <v>11713</v>
      </c>
      <c r="AT2004">
        <v>-4.4999997999999999E-2</v>
      </c>
      <c r="AU2004">
        <v>-0.42857142999999998</v>
      </c>
      <c r="AV2004">
        <v>5.0999999999999997E-2</v>
      </c>
      <c r="AW2004">
        <v>0.105</v>
      </c>
      <c r="AZ2004">
        <v>2191180032</v>
      </c>
      <c r="BA2004">
        <v>-0.34100000000000003</v>
      </c>
      <c r="BB2004">
        <v>5.9799999999999999E-2</v>
      </c>
      <c r="BC2004">
        <v>1.9999966000000001E-4</v>
      </c>
      <c r="BD2004">
        <v>3.3444759999999999E-3</v>
      </c>
      <c r="BE2004">
        <v>6.7314684E-2</v>
      </c>
      <c r="BF2004">
        <v>-7.3146857000000003E-3</v>
      </c>
      <c r="BG2004">
        <v>-0.10866404</v>
      </c>
      <c r="BH2004">
        <v>131470800</v>
      </c>
      <c r="BI2004">
        <v>-0.17595308000000001</v>
      </c>
      <c r="BJ2004">
        <v>15</v>
      </c>
      <c r="BK2004">
        <v>0</v>
      </c>
      <c r="BL2004" t="b">
        <v>0</v>
      </c>
      <c r="BM2004">
        <v>0.06</v>
      </c>
      <c r="BN2004">
        <v>1553871540</v>
      </c>
      <c r="BO2004">
        <v>1553871540</v>
      </c>
      <c r="BP2004">
        <v>1553871540</v>
      </c>
      <c r="BR2004">
        <v>-0.26119999999999999</v>
      </c>
    </row>
    <row r="2005" spans="1:70">
      <c r="A2005" t="s">
        <v>11714</v>
      </c>
      <c r="B2005" t="s">
        <v>11715</v>
      </c>
      <c r="C2005" t="str">
        <f t="shared" si="155"/>
        <v>景聯集團</v>
      </c>
      <c r="D2005" t="str">
        <f t="shared" si="156"/>
        <v>Real Estate Construction</v>
      </c>
      <c r="E2005" t="str">
        <f t="shared" si="157"/>
        <v>地產建築</v>
      </c>
      <c r="F2005" t="str">
        <f t="shared" si="158"/>
        <v>Building Construction</v>
      </c>
      <c r="G2005" t="str">
        <f t="shared" si="159"/>
        <v>樓宇建造</v>
      </c>
      <c r="H2005" t="s">
        <v>68</v>
      </c>
      <c r="I2005" t="s">
        <v>69</v>
      </c>
      <c r="J2005" t="s">
        <v>70</v>
      </c>
      <c r="K2005" t="s">
        <v>71</v>
      </c>
      <c r="L2005" t="b">
        <v>0</v>
      </c>
      <c r="M2005" t="s">
        <v>72</v>
      </c>
      <c r="N2005" t="s">
        <v>73</v>
      </c>
      <c r="O2005" t="s">
        <v>74</v>
      </c>
      <c r="P2005" t="s">
        <v>11716</v>
      </c>
      <c r="Q2005" t="s">
        <v>11717</v>
      </c>
      <c r="R2005" t="s">
        <v>78</v>
      </c>
      <c r="S2005" t="s">
        <v>79</v>
      </c>
      <c r="T2005">
        <v>28800000</v>
      </c>
      <c r="U2005" t="s">
        <v>80</v>
      </c>
      <c r="V2005" t="b">
        <v>0</v>
      </c>
      <c r="W2005">
        <v>1481851800000</v>
      </c>
      <c r="X2005">
        <v>3</v>
      </c>
      <c r="Y2005">
        <v>0</v>
      </c>
      <c r="Z2005">
        <v>0</v>
      </c>
      <c r="AA2005">
        <v>1596008748</v>
      </c>
      <c r="AB2005">
        <v>0.19500000000000001</v>
      </c>
      <c r="AC2005">
        <v>0.19500000000000001</v>
      </c>
      <c r="AD2005" t="s">
        <v>11718</v>
      </c>
      <c r="AE2005">
        <v>0.19500000000000001</v>
      </c>
      <c r="AF2005">
        <v>50000</v>
      </c>
      <c r="AG2005">
        <v>0.19500000000000001</v>
      </c>
      <c r="AH2005">
        <v>0.16800000000000001</v>
      </c>
      <c r="AI2005">
        <v>0.19900000000000001</v>
      </c>
      <c r="AJ2005">
        <v>0</v>
      </c>
      <c r="AK2005">
        <v>0</v>
      </c>
      <c r="AL2005" t="s">
        <v>82</v>
      </c>
      <c r="AM2005" t="s">
        <v>72</v>
      </c>
      <c r="AN2005">
        <v>0.19500000000000001</v>
      </c>
      <c r="AO2005">
        <v>193636</v>
      </c>
      <c r="AP2005">
        <v>226250</v>
      </c>
      <c r="AQ2005">
        <v>9.0999990000000003E-2</v>
      </c>
      <c r="AR2005">
        <v>0.87499990000000005</v>
      </c>
      <c r="AS2005" t="s">
        <v>11719</v>
      </c>
      <c r="AT2005">
        <v>-0.26500002</v>
      </c>
      <c r="AU2005">
        <v>-0.57608700000000002</v>
      </c>
      <c r="AV2005">
        <v>0.104</v>
      </c>
      <c r="AW2005">
        <v>0.46</v>
      </c>
      <c r="AZ2005">
        <v>672000000</v>
      </c>
      <c r="BA2005">
        <v>0.153</v>
      </c>
      <c r="BB2005">
        <v>0.21766667000000001</v>
      </c>
      <c r="BC2005">
        <v>-2.2666677999999999E-2</v>
      </c>
      <c r="BD2005">
        <v>-0.10413480999999999</v>
      </c>
      <c r="BE2005">
        <v>0.23031943999999999</v>
      </c>
      <c r="BF2005">
        <v>-3.5319448000000003E-2</v>
      </c>
      <c r="BG2005">
        <v>-0.15334982999999999</v>
      </c>
      <c r="BH2005">
        <v>132419424</v>
      </c>
      <c r="BI2005">
        <v>1.2745097999999999</v>
      </c>
      <c r="BJ2005">
        <v>15</v>
      </c>
      <c r="BK2005">
        <v>0</v>
      </c>
      <c r="BL2005" t="b">
        <v>0</v>
      </c>
      <c r="BM2005">
        <v>0.19500000000000001</v>
      </c>
      <c r="BN2005">
        <v>1553871540</v>
      </c>
      <c r="BO2005">
        <v>1553871540</v>
      </c>
      <c r="BP2005">
        <v>1553871540</v>
      </c>
    </row>
    <row r="2006" spans="1:70">
      <c r="A2006" t="s">
        <v>11720</v>
      </c>
      <c r="B2006" t="s">
        <v>11721</v>
      </c>
      <c r="C2006" t="str">
        <f t="shared" si="155"/>
        <v>齊家控股</v>
      </c>
      <c r="D2006" t="str">
        <f t="shared" si="156"/>
        <v>Consumer Goods Manufacturing</v>
      </c>
      <c r="E2006" t="str">
        <f t="shared" si="157"/>
        <v>消費品製造</v>
      </c>
      <c r="F2006" t="str">
        <f t="shared" si="158"/>
        <v>Housewares</v>
      </c>
      <c r="G2006" t="str">
        <f t="shared" si="159"/>
        <v>家品</v>
      </c>
      <c r="H2006" t="s">
        <v>68</v>
      </c>
      <c r="I2006" t="s">
        <v>69</v>
      </c>
      <c r="J2006" t="s">
        <v>70</v>
      </c>
      <c r="K2006" t="s">
        <v>71</v>
      </c>
      <c r="L2006" t="b">
        <v>0</v>
      </c>
      <c r="M2006" t="s">
        <v>72</v>
      </c>
      <c r="N2006" t="s">
        <v>73</v>
      </c>
      <c r="O2006" t="s">
        <v>74</v>
      </c>
      <c r="P2006" t="s">
        <v>11722</v>
      </c>
      <c r="Q2006" t="s">
        <v>11723</v>
      </c>
      <c r="R2006" t="s">
        <v>78</v>
      </c>
      <c r="S2006" t="s">
        <v>79</v>
      </c>
      <c r="T2006">
        <v>28800000</v>
      </c>
      <c r="U2006" t="s">
        <v>80</v>
      </c>
      <c r="V2006" t="b">
        <v>0</v>
      </c>
      <c r="W2006">
        <v>1516843800000</v>
      </c>
      <c r="X2006">
        <v>3</v>
      </c>
      <c r="Y2006">
        <v>1.0999999999999999E-2</v>
      </c>
      <c r="Z2006">
        <v>13.253012999999999</v>
      </c>
      <c r="AA2006">
        <v>1596096541</v>
      </c>
      <c r="AB2006">
        <v>9.4E-2</v>
      </c>
      <c r="AC2006">
        <v>9.4E-2</v>
      </c>
      <c r="AD2006" t="s">
        <v>11724</v>
      </c>
      <c r="AE2006">
        <v>8.5999999999999993E-2</v>
      </c>
      <c r="AF2006">
        <v>140000</v>
      </c>
      <c r="AG2006">
        <v>8.3000000000000004E-2</v>
      </c>
      <c r="AH2006">
        <v>8.6999999999999994E-2</v>
      </c>
      <c r="AI2006">
        <v>0.10100000000000001</v>
      </c>
      <c r="AJ2006">
        <v>0</v>
      </c>
      <c r="AK2006">
        <v>0</v>
      </c>
      <c r="AL2006" t="s">
        <v>82</v>
      </c>
      <c r="AN2006">
        <v>8.5999999999999993E-2</v>
      </c>
      <c r="AO2006">
        <v>1483939</v>
      </c>
      <c r="AP2006">
        <v>750000</v>
      </c>
      <c r="AQ2006">
        <v>6.0999997E-2</v>
      </c>
      <c r="AR2006">
        <v>1.8484848</v>
      </c>
      <c r="AS2006" t="s">
        <v>11725</v>
      </c>
      <c r="AT2006">
        <v>-2.5999999999999999E-2</v>
      </c>
      <c r="AU2006">
        <v>-0.21666667000000001</v>
      </c>
      <c r="AV2006">
        <v>3.3000000000000002E-2</v>
      </c>
      <c r="AW2006">
        <v>0.12</v>
      </c>
      <c r="AZ2006">
        <v>1584000000</v>
      </c>
      <c r="BB2006">
        <v>9.4277780000000005E-2</v>
      </c>
      <c r="BC2006">
        <v>-2.7777999999999999E-4</v>
      </c>
      <c r="BD2006">
        <v>-2.9463995999999999E-3</v>
      </c>
      <c r="BE2006">
        <v>6.3430555E-2</v>
      </c>
      <c r="BF2006">
        <v>3.0569441999999999E-2</v>
      </c>
      <c r="BG2006">
        <v>0.48193560000000002</v>
      </c>
      <c r="BH2006">
        <v>148896000</v>
      </c>
      <c r="BJ2006">
        <v>15</v>
      </c>
      <c r="BK2006">
        <v>0</v>
      </c>
      <c r="BL2006" t="b">
        <v>0</v>
      </c>
      <c r="BM2006">
        <v>9.4E-2</v>
      </c>
      <c r="BN2006">
        <v>1550073540</v>
      </c>
      <c r="BO2006">
        <v>1550073540</v>
      </c>
      <c r="BP2006">
        <v>1550073540</v>
      </c>
    </row>
    <row r="2007" spans="1:70">
      <c r="A2007" t="s">
        <v>11726</v>
      </c>
      <c r="B2007" t="s">
        <v>11727</v>
      </c>
      <c r="C2007" t="str">
        <f t="shared" si="155"/>
        <v>京城機電股份</v>
      </c>
      <c r="D2007" t="str">
        <f t="shared" si="156"/>
        <v>Industry</v>
      </c>
      <c r="E2007" t="str">
        <f t="shared" si="157"/>
        <v>工業</v>
      </c>
      <c r="F2007" t="str">
        <f t="shared" si="158"/>
        <v>Machinery</v>
      </c>
      <c r="G2007" t="str">
        <f t="shared" si="159"/>
        <v>機械設備</v>
      </c>
      <c r="H2007" t="s">
        <v>68</v>
      </c>
      <c r="I2007" t="s">
        <v>69</v>
      </c>
      <c r="J2007" t="s">
        <v>70</v>
      </c>
      <c r="K2007" t="s">
        <v>71</v>
      </c>
      <c r="L2007" t="b">
        <v>0</v>
      </c>
      <c r="M2007" t="s">
        <v>72</v>
      </c>
      <c r="N2007" t="s">
        <v>73</v>
      </c>
      <c r="O2007" t="s">
        <v>74</v>
      </c>
      <c r="P2007" t="s">
        <v>11728</v>
      </c>
      <c r="Q2007" t="s">
        <v>11729</v>
      </c>
      <c r="R2007" t="s">
        <v>78</v>
      </c>
      <c r="S2007" t="s">
        <v>79</v>
      </c>
      <c r="T2007">
        <v>28800000</v>
      </c>
      <c r="U2007" t="s">
        <v>80</v>
      </c>
      <c r="V2007" t="b">
        <v>0</v>
      </c>
      <c r="W2007">
        <v>946949400000</v>
      </c>
      <c r="X2007">
        <v>3</v>
      </c>
      <c r="Y2007">
        <v>0</v>
      </c>
      <c r="Z2007">
        <v>0</v>
      </c>
      <c r="AA2007">
        <v>1596160672</v>
      </c>
      <c r="AB2007">
        <v>1.3</v>
      </c>
      <c r="AC2007">
        <v>1.3</v>
      </c>
      <c r="AD2007" t="s">
        <v>6467</v>
      </c>
      <c r="AE2007">
        <v>1.3</v>
      </c>
      <c r="AF2007">
        <v>2000</v>
      </c>
      <c r="AG2007">
        <v>1.3</v>
      </c>
      <c r="AH2007">
        <v>1.29</v>
      </c>
      <c r="AI2007">
        <v>1.31</v>
      </c>
      <c r="AJ2007">
        <v>0</v>
      </c>
      <c r="AK2007">
        <v>0</v>
      </c>
      <c r="AL2007" t="s">
        <v>82</v>
      </c>
      <c r="AM2007" t="s">
        <v>102</v>
      </c>
      <c r="AN2007">
        <v>1.3</v>
      </c>
      <c r="AO2007">
        <v>58463</v>
      </c>
      <c r="AP2007">
        <v>21000</v>
      </c>
      <c r="AQ2007">
        <v>0.28999996</v>
      </c>
      <c r="AR2007">
        <v>0.28712870000000001</v>
      </c>
      <c r="AS2007" t="s">
        <v>11730</v>
      </c>
      <c r="AT2007">
        <v>-0.28000009999999997</v>
      </c>
      <c r="AU2007">
        <v>-0.17721524999999999</v>
      </c>
      <c r="AV2007">
        <v>1.01</v>
      </c>
      <c r="AW2007">
        <v>1.58</v>
      </c>
      <c r="AZ2007">
        <v>100000000</v>
      </c>
      <c r="BA2007">
        <v>0.19600000000000001</v>
      </c>
      <c r="BB2007">
        <v>1.3637143</v>
      </c>
      <c r="BC2007">
        <v>-6.3714384999999998E-2</v>
      </c>
      <c r="BD2007">
        <v>-4.6721212999999998E-2</v>
      </c>
      <c r="BE2007">
        <v>1.3765734000000001</v>
      </c>
      <c r="BF2007">
        <v>-7.6573489999999994E-2</v>
      </c>
      <c r="BG2007">
        <v>-5.5626158000000002E-2</v>
      </c>
      <c r="BH2007">
        <v>1774188032</v>
      </c>
      <c r="BI2007">
        <v>6.6326527999999998</v>
      </c>
      <c r="BJ2007">
        <v>15</v>
      </c>
      <c r="BK2007">
        <v>0</v>
      </c>
      <c r="BL2007" t="b">
        <v>0</v>
      </c>
      <c r="BM2007">
        <v>1.3</v>
      </c>
      <c r="BR2007">
        <v>-0.25049199999999999</v>
      </c>
    </row>
    <row r="2008" spans="1:70">
      <c r="A2008" t="s">
        <v>11731</v>
      </c>
      <c r="B2008" t="s">
        <v>11732</v>
      </c>
      <c r="C2008" t="str">
        <f t="shared" si="155"/>
        <v>中國金石</v>
      </c>
      <c r="D2008" t="str">
        <f t="shared" si="156"/>
        <v>Raw Materials</v>
      </c>
      <c r="E2008" t="str">
        <f t="shared" si="157"/>
        <v>原材料</v>
      </c>
      <c r="F2008" t="str">
        <f t="shared" si="158"/>
        <v>Non-ferrous metals and ores</v>
      </c>
      <c r="G2008" t="str">
        <f t="shared" si="159"/>
        <v>有色金屬及礦石</v>
      </c>
      <c r="H2008" t="s">
        <v>68</v>
      </c>
      <c r="I2008" t="s">
        <v>69</v>
      </c>
      <c r="J2008" t="s">
        <v>70</v>
      </c>
      <c r="K2008" t="s">
        <v>71</v>
      </c>
      <c r="L2008" t="b">
        <v>0</v>
      </c>
      <c r="M2008" t="s">
        <v>72</v>
      </c>
      <c r="N2008" t="s">
        <v>73</v>
      </c>
      <c r="O2008" t="s">
        <v>74</v>
      </c>
      <c r="P2008" t="s">
        <v>11733</v>
      </c>
      <c r="Q2008" t="s">
        <v>11734</v>
      </c>
      <c r="R2008" t="s">
        <v>78</v>
      </c>
      <c r="S2008" t="s">
        <v>79</v>
      </c>
      <c r="T2008">
        <v>28800000</v>
      </c>
      <c r="U2008" t="s">
        <v>80</v>
      </c>
      <c r="V2008" t="b">
        <v>0</v>
      </c>
      <c r="W2008">
        <v>1300411800000</v>
      </c>
      <c r="X2008">
        <v>3</v>
      </c>
      <c r="Y2008">
        <v>-9.9999830000000009E-4</v>
      </c>
      <c r="Z2008">
        <v>-2.127656</v>
      </c>
      <c r="AA2008">
        <v>1596160146</v>
      </c>
      <c r="AB2008">
        <v>4.5999999999999999E-2</v>
      </c>
      <c r="AC2008">
        <v>4.5999999999999999E-2</v>
      </c>
      <c r="AD2008" t="s">
        <v>11735</v>
      </c>
      <c r="AE2008">
        <v>4.3999999999999997E-2</v>
      </c>
      <c r="AF2008">
        <v>1520000</v>
      </c>
      <c r="AG2008">
        <v>4.7E-2</v>
      </c>
      <c r="AH2008">
        <v>4.1000000000000002E-2</v>
      </c>
      <c r="AI2008">
        <v>4.8000000000000001E-2</v>
      </c>
      <c r="AJ2008">
        <v>0</v>
      </c>
      <c r="AK2008">
        <v>0</v>
      </c>
      <c r="AL2008" t="s">
        <v>82</v>
      </c>
      <c r="AM2008" t="s">
        <v>102</v>
      </c>
      <c r="AN2008">
        <v>4.3999999999999997E-2</v>
      </c>
      <c r="AO2008">
        <v>1526787</v>
      </c>
      <c r="AP2008">
        <v>1235337</v>
      </c>
      <c r="AQ2008">
        <v>1.6E-2</v>
      </c>
      <c r="AR2008">
        <v>0.53333335999999998</v>
      </c>
      <c r="AS2008" t="s">
        <v>11736</v>
      </c>
      <c r="AT2008">
        <v>-7.1999999999999995E-2</v>
      </c>
      <c r="AU2008">
        <v>-0.61016950000000003</v>
      </c>
      <c r="AV2008">
        <v>0.03</v>
      </c>
      <c r="AW2008">
        <v>0.11799999999999999</v>
      </c>
      <c r="AZ2008">
        <v>2832079872</v>
      </c>
      <c r="BA2008">
        <v>8.9999999999999993E-3</v>
      </c>
      <c r="BB2008">
        <v>5.4285712999999999E-2</v>
      </c>
      <c r="BC2008">
        <v>-8.2857120000000006E-3</v>
      </c>
      <c r="BD2008">
        <v>-0.15263155</v>
      </c>
      <c r="BE2008">
        <v>7.3552444999999994E-2</v>
      </c>
      <c r="BF2008">
        <v>-2.7552443999999999E-2</v>
      </c>
      <c r="BG2008">
        <v>-0.37459589999999998</v>
      </c>
      <c r="BH2008">
        <v>130275672</v>
      </c>
      <c r="BI2008">
        <v>5.1111110000000002</v>
      </c>
      <c r="BJ2008">
        <v>15</v>
      </c>
      <c r="BK2008">
        <v>0</v>
      </c>
      <c r="BL2008" t="b">
        <v>0</v>
      </c>
      <c r="BM2008">
        <v>4.5999999999999999E-2</v>
      </c>
      <c r="BN2008">
        <v>1553525940</v>
      </c>
      <c r="BO2008">
        <v>1553525940</v>
      </c>
      <c r="BP2008">
        <v>1553525940</v>
      </c>
      <c r="BR2008">
        <v>-2.682E-2</v>
      </c>
    </row>
    <row r="2009" spans="1:70">
      <c r="A2009" t="s">
        <v>11737</v>
      </c>
      <c r="B2009" t="s">
        <v>11738</v>
      </c>
      <c r="C2009" t="str">
        <f t="shared" si="155"/>
        <v>中創環球</v>
      </c>
      <c r="D2009" t="str">
        <f t="shared" si="156"/>
        <v>Consumer Goods Manufacturing</v>
      </c>
      <c r="E2009" t="str">
        <f t="shared" si="157"/>
        <v>消費品製造</v>
      </c>
      <c r="F2009" t="str">
        <f t="shared" si="158"/>
        <v>Home Appliances</v>
      </c>
      <c r="G2009" t="str">
        <f t="shared" si="159"/>
        <v>家電</v>
      </c>
      <c r="H2009" t="s">
        <v>68</v>
      </c>
      <c r="I2009" t="s">
        <v>69</v>
      </c>
      <c r="J2009" t="s">
        <v>70</v>
      </c>
      <c r="K2009" t="s">
        <v>71</v>
      </c>
      <c r="L2009" t="b">
        <v>0</v>
      </c>
      <c r="M2009" t="s">
        <v>72</v>
      </c>
      <c r="N2009" t="s">
        <v>73</v>
      </c>
      <c r="O2009" t="s">
        <v>74</v>
      </c>
      <c r="P2009" t="s">
        <v>11739</v>
      </c>
      <c r="Q2009" t="s">
        <v>11740</v>
      </c>
      <c r="R2009" t="s">
        <v>78</v>
      </c>
      <c r="S2009" t="s">
        <v>79</v>
      </c>
      <c r="T2009">
        <v>28800000</v>
      </c>
      <c r="U2009" t="s">
        <v>80</v>
      </c>
      <c r="V2009" t="b">
        <v>0</v>
      </c>
      <c r="W2009">
        <v>1387503000000</v>
      </c>
      <c r="X2009">
        <v>3</v>
      </c>
      <c r="Y2009">
        <v>-9.9999830000000009E-4</v>
      </c>
      <c r="Z2009">
        <v>-1.6666639000000001</v>
      </c>
      <c r="AA2009">
        <v>1596159133</v>
      </c>
      <c r="AB2009">
        <v>5.8999999999999997E-2</v>
      </c>
      <c r="AC2009">
        <v>5.8999999999999997E-2</v>
      </c>
      <c r="AD2009" t="s">
        <v>10612</v>
      </c>
      <c r="AE2009">
        <v>5.8999999999999997E-2</v>
      </c>
      <c r="AF2009">
        <v>2000</v>
      </c>
      <c r="AG2009">
        <v>0.06</v>
      </c>
      <c r="AH2009">
        <v>5.8000000000000003E-2</v>
      </c>
      <c r="AI2009">
        <v>5.8999999999999997E-2</v>
      </c>
      <c r="AJ2009">
        <v>0</v>
      </c>
      <c r="AK2009">
        <v>0</v>
      </c>
      <c r="AL2009" t="s">
        <v>82</v>
      </c>
      <c r="AM2009" t="s">
        <v>102</v>
      </c>
      <c r="AN2009">
        <v>5.8999999999999997E-2</v>
      </c>
      <c r="AO2009">
        <v>2588984</v>
      </c>
      <c r="AP2009">
        <v>2116000</v>
      </c>
      <c r="AQ2009">
        <v>2.9000001000000001E-2</v>
      </c>
      <c r="AR2009">
        <v>0.96666669999999999</v>
      </c>
      <c r="AS2009" t="s">
        <v>11741</v>
      </c>
      <c r="AT2009">
        <v>-4.1000000000000002E-2</v>
      </c>
      <c r="AU2009">
        <v>-0.41</v>
      </c>
      <c r="AV2009">
        <v>0.03</v>
      </c>
      <c r="AW2009">
        <v>0.1</v>
      </c>
      <c r="AX2009">
        <v>2E-3</v>
      </c>
      <c r="AY2009">
        <v>3.3333334999999999E-2</v>
      </c>
      <c r="AZ2009">
        <v>2169999872</v>
      </c>
      <c r="BA2009">
        <v>0.14499999999999999</v>
      </c>
      <c r="BB2009">
        <v>5.1028572000000001E-2</v>
      </c>
      <c r="BC2009">
        <v>7.9714279999999992E-3</v>
      </c>
      <c r="BD2009">
        <v>0.15621499999999999</v>
      </c>
      <c r="BE2009">
        <v>5.8678319999999999E-2</v>
      </c>
      <c r="BF2009">
        <v>3.2167882000000002E-4</v>
      </c>
      <c r="BG2009">
        <v>5.4820724999999999E-3</v>
      </c>
      <c r="BH2009">
        <v>128029992</v>
      </c>
      <c r="BI2009">
        <v>0.40689656000000002</v>
      </c>
      <c r="BJ2009">
        <v>15</v>
      </c>
      <c r="BK2009">
        <v>0</v>
      </c>
      <c r="BL2009" t="b">
        <v>0</v>
      </c>
      <c r="BM2009">
        <v>5.8999999999999997E-2</v>
      </c>
      <c r="BN2009">
        <v>1553871540</v>
      </c>
      <c r="BO2009">
        <v>1553871540</v>
      </c>
      <c r="BP2009">
        <v>1553871540</v>
      </c>
      <c r="BR2009">
        <v>-0.107901</v>
      </c>
    </row>
    <row r="2010" spans="1:70">
      <c r="A2010" t="s">
        <v>11742</v>
      </c>
      <c r="B2010" t="s">
        <v>11743</v>
      </c>
      <c r="C2010" t="str">
        <f t="shared" si="155"/>
        <v>西王置業</v>
      </c>
      <c r="D2010" t="str">
        <f t="shared" si="156"/>
        <v>Consumer Goods Manufacturing</v>
      </c>
      <c r="E2010" t="str">
        <f t="shared" si="157"/>
        <v>消費品製造</v>
      </c>
      <c r="F2010" t="str">
        <f t="shared" si="158"/>
        <v>Agricultural and Fishery products</v>
      </c>
      <c r="G2010" t="str">
        <f t="shared" si="159"/>
        <v>農漁業產品</v>
      </c>
      <c r="H2010" t="s">
        <v>68</v>
      </c>
      <c r="I2010" t="s">
        <v>69</v>
      </c>
      <c r="J2010" t="s">
        <v>70</v>
      </c>
      <c r="K2010" t="s">
        <v>71</v>
      </c>
      <c r="L2010" t="b">
        <v>0</v>
      </c>
      <c r="M2010" t="s">
        <v>72</v>
      </c>
      <c r="N2010" t="s">
        <v>73</v>
      </c>
      <c r="O2010" t="s">
        <v>74</v>
      </c>
      <c r="P2010" t="s">
        <v>11744</v>
      </c>
      <c r="Q2010" t="s">
        <v>11745</v>
      </c>
      <c r="R2010" t="s">
        <v>78</v>
      </c>
      <c r="S2010" t="s">
        <v>79</v>
      </c>
      <c r="T2010">
        <v>28800000</v>
      </c>
      <c r="U2010" t="s">
        <v>80</v>
      </c>
      <c r="V2010" t="b">
        <v>0</v>
      </c>
      <c r="W2010">
        <v>1134091800000</v>
      </c>
      <c r="X2010">
        <v>3</v>
      </c>
      <c r="Y2010">
        <v>-9.9999459999999991E-4</v>
      </c>
      <c r="Z2010">
        <v>-1.0988952000000001</v>
      </c>
      <c r="AA2010">
        <v>1596077529</v>
      </c>
      <c r="AB2010">
        <v>0.09</v>
      </c>
      <c r="AC2010">
        <v>0.09</v>
      </c>
      <c r="AD2010" t="s">
        <v>11746</v>
      </c>
      <c r="AE2010">
        <v>0.09</v>
      </c>
      <c r="AF2010">
        <v>6000</v>
      </c>
      <c r="AG2010">
        <v>9.0999999999999998E-2</v>
      </c>
      <c r="AH2010">
        <v>0.09</v>
      </c>
      <c r="AI2010">
        <v>0.109</v>
      </c>
      <c r="AJ2010">
        <v>0</v>
      </c>
      <c r="AK2010">
        <v>0</v>
      </c>
      <c r="AL2010" t="s">
        <v>82</v>
      </c>
      <c r="AM2010" t="s">
        <v>102</v>
      </c>
      <c r="AN2010">
        <v>0.09</v>
      </c>
      <c r="AO2010">
        <v>99039</v>
      </c>
      <c r="AP2010">
        <v>67361</v>
      </c>
      <c r="AQ2010">
        <v>1.0000004999999999E-2</v>
      </c>
      <c r="AR2010">
        <v>0.12500006999999999</v>
      </c>
      <c r="AS2010" t="s">
        <v>11747</v>
      </c>
      <c r="AT2010">
        <v>-0.16</v>
      </c>
      <c r="AU2010">
        <v>-0.64</v>
      </c>
      <c r="AV2010">
        <v>0.08</v>
      </c>
      <c r="AW2010">
        <v>0.25</v>
      </c>
      <c r="AZ2010">
        <v>1408780032</v>
      </c>
      <c r="BA2010">
        <v>6.0999999999999999E-2</v>
      </c>
      <c r="BB2010">
        <v>9.6599995999999994E-2</v>
      </c>
      <c r="BC2010">
        <v>-6.5999924999999996E-3</v>
      </c>
      <c r="BD2010">
        <v>-6.8322904000000004E-2</v>
      </c>
      <c r="BE2010">
        <v>0.12881119999999999</v>
      </c>
      <c r="BF2010">
        <v>-3.8811192000000001E-2</v>
      </c>
      <c r="BG2010">
        <v>-0.30130294000000002</v>
      </c>
      <c r="BH2010">
        <v>126790208</v>
      </c>
      <c r="BI2010">
        <v>1.4754099000000001</v>
      </c>
      <c r="BJ2010">
        <v>15</v>
      </c>
      <c r="BK2010">
        <v>0</v>
      </c>
      <c r="BL2010" t="b">
        <v>0</v>
      </c>
      <c r="BM2010">
        <v>0.09</v>
      </c>
      <c r="BN2010">
        <v>1553266740</v>
      </c>
      <c r="BO2010">
        <v>1553266740</v>
      </c>
      <c r="BP2010">
        <v>1553266740</v>
      </c>
      <c r="BR2010">
        <v>-4.1348000000000003E-2</v>
      </c>
    </row>
    <row r="2011" spans="1:70">
      <c r="A2011" t="s">
        <v>11748</v>
      </c>
      <c r="B2011" t="s">
        <v>11749</v>
      </c>
      <c r="C2011" t="str">
        <f t="shared" si="155"/>
        <v>易緯集團</v>
      </c>
      <c r="D2011" t="str">
        <f t="shared" si="156"/>
        <v>Consumer Service</v>
      </c>
      <c r="E2011" t="str">
        <f t="shared" si="157"/>
        <v>消費者服務業</v>
      </c>
      <c r="F2011" t="str">
        <f t="shared" si="158"/>
        <v>Support Service</v>
      </c>
      <c r="G2011" t="str">
        <f t="shared" si="159"/>
        <v>支援服務</v>
      </c>
      <c r="H2011" t="s">
        <v>68</v>
      </c>
      <c r="I2011" t="s">
        <v>69</v>
      </c>
      <c r="J2011" t="s">
        <v>70</v>
      </c>
      <c r="K2011" t="s">
        <v>71</v>
      </c>
      <c r="L2011" t="b">
        <v>0</v>
      </c>
      <c r="M2011" t="s">
        <v>72</v>
      </c>
      <c r="N2011" t="s">
        <v>73</v>
      </c>
      <c r="O2011" t="s">
        <v>74</v>
      </c>
      <c r="P2011" t="s">
        <v>11750</v>
      </c>
      <c r="Q2011" t="s">
        <v>11751</v>
      </c>
      <c r="R2011" t="s">
        <v>78</v>
      </c>
      <c r="S2011" t="s">
        <v>79</v>
      </c>
      <c r="T2011">
        <v>28800000</v>
      </c>
      <c r="U2011" t="s">
        <v>80</v>
      </c>
      <c r="V2011" t="b">
        <v>0</v>
      </c>
      <c r="W2011">
        <v>1473643800000</v>
      </c>
      <c r="X2011">
        <v>3</v>
      </c>
      <c r="Y2011">
        <v>2.0000003000000001E-3</v>
      </c>
      <c r="Z2011">
        <v>4.2553200000000002</v>
      </c>
      <c r="AA2011">
        <v>1596160843</v>
      </c>
      <c r="AB2011">
        <v>4.9000000000000002E-2</v>
      </c>
      <c r="AC2011">
        <v>0.05</v>
      </c>
      <c r="AD2011" t="s">
        <v>11752</v>
      </c>
      <c r="AE2011">
        <v>4.8000000000000001E-2</v>
      </c>
      <c r="AF2011">
        <v>1620000</v>
      </c>
      <c r="AG2011">
        <v>4.7E-2</v>
      </c>
      <c r="AH2011">
        <v>4.9000000000000002E-2</v>
      </c>
      <c r="AI2011">
        <v>0.05</v>
      </c>
      <c r="AJ2011">
        <v>0</v>
      </c>
      <c r="AK2011">
        <v>0</v>
      </c>
      <c r="AL2011" t="s">
        <v>82</v>
      </c>
      <c r="AM2011" t="s">
        <v>72</v>
      </c>
      <c r="AN2011">
        <v>0.05</v>
      </c>
      <c r="AO2011">
        <v>8100909</v>
      </c>
      <c r="AP2011">
        <v>17847500</v>
      </c>
      <c r="AQ2011">
        <v>0.03</v>
      </c>
      <c r="AR2011">
        <v>1.5789473999999999</v>
      </c>
      <c r="AS2011" t="s">
        <v>11753</v>
      </c>
      <c r="AT2011">
        <v>-1.5999999000000001E-2</v>
      </c>
      <c r="AU2011">
        <v>-0.24615382999999999</v>
      </c>
      <c r="AV2011">
        <v>1.9E-2</v>
      </c>
      <c r="AW2011">
        <v>6.5000000000000002E-2</v>
      </c>
      <c r="AZ2011">
        <v>2880000000</v>
      </c>
      <c r="BA2011">
        <v>1.2E-2</v>
      </c>
      <c r="BB2011">
        <v>4.2333335E-2</v>
      </c>
      <c r="BC2011">
        <v>6.6666640000000001E-3</v>
      </c>
      <c r="BD2011">
        <v>0.15748024999999999</v>
      </c>
      <c r="BE2011">
        <v>3.8451390000000002E-2</v>
      </c>
      <c r="BF2011">
        <v>1.054861E-2</v>
      </c>
      <c r="BG2011">
        <v>0.27433625</v>
      </c>
      <c r="BH2011">
        <v>141120000</v>
      </c>
      <c r="BI2011">
        <v>4.0833329999999997</v>
      </c>
      <c r="BJ2011">
        <v>15</v>
      </c>
      <c r="BK2011">
        <v>0</v>
      </c>
      <c r="BL2011" t="b">
        <v>0</v>
      </c>
      <c r="BM2011">
        <v>4.9000000000000002E-2</v>
      </c>
      <c r="BN2011">
        <v>1551196740</v>
      </c>
      <c r="BO2011">
        <v>1551196740</v>
      </c>
      <c r="BP2011">
        <v>1551196740</v>
      </c>
    </row>
    <row r="2012" spans="1:70">
      <c r="A2012" t="s">
        <v>11754</v>
      </c>
      <c r="B2012" t="s">
        <v>11755</v>
      </c>
      <c r="C2012" t="str">
        <f t="shared" si="155"/>
        <v>平安證券集團控股</v>
      </c>
      <c r="D2012" t="str">
        <f t="shared" si="156"/>
        <v>Real Estate Construction</v>
      </c>
      <c r="E2012" t="str">
        <f t="shared" si="157"/>
        <v>地產建築</v>
      </c>
      <c r="F2012" t="str">
        <f t="shared" si="158"/>
        <v>Real Estate Investment</v>
      </c>
      <c r="G2012" t="str">
        <f t="shared" si="159"/>
        <v>地產投資</v>
      </c>
      <c r="H2012" t="s">
        <v>68</v>
      </c>
      <c r="I2012" t="s">
        <v>69</v>
      </c>
      <c r="J2012" t="s">
        <v>70</v>
      </c>
      <c r="K2012" t="s">
        <v>71</v>
      </c>
      <c r="L2012" t="b">
        <v>0</v>
      </c>
      <c r="M2012" t="s">
        <v>72</v>
      </c>
      <c r="N2012" t="s">
        <v>73</v>
      </c>
      <c r="O2012" t="s">
        <v>74</v>
      </c>
      <c r="P2012" t="s">
        <v>11756</v>
      </c>
      <c r="Q2012" t="s">
        <v>11757</v>
      </c>
      <c r="R2012" t="s">
        <v>78</v>
      </c>
      <c r="S2012" t="s">
        <v>79</v>
      </c>
      <c r="T2012">
        <v>28800000</v>
      </c>
      <c r="U2012" t="s">
        <v>80</v>
      </c>
      <c r="V2012" t="b">
        <v>0</v>
      </c>
      <c r="W2012">
        <v>1027042200000</v>
      </c>
      <c r="X2012">
        <v>3</v>
      </c>
      <c r="Y2012">
        <v>-1.0000002000000001E-3</v>
      </c>
      <c r="Z2012">
        <v>-4.1666675</v>
      </c>
      <c r="AA2012">
        <v>1596160049</v>
      </c>
      <c r="AB2012">
        <v>2.3E-2</v>
      </c>
      <c r="AC2012">
        <v>2.3E-2</v>
      </c>
      <c r="AD2012" t="s">
        <v>11758</v>
      </c>
      <c r="AE2012">
        <v>2.3E-2</v>
      </c>
      <c r="AF2012">
        <v>320000</v>
      </c>
      <c r="AG2012">
        <v>2.4E-2</v>
      </c>
      <c r="AH2012">
        <v>2.3E-2</v>
      </c>
      <c r="AI2012">
        <v>2.4E-2</v>
      </c>
      <c r="AJ2012">
        <v>0</v>
      </c>
      <c r="AK2012">
        <v>0</v>
      </c>
      <c r="AL2012" t="s">
        <v>82</v>
      </c>
      <c r="AM2012" t="s">
        <v>72</v>
      </c>
      <c r="AN2012">
        <v>2.3E-2</v>
      </c>
      <c r="AO2012">
        <v>8737102</v>
      </c>
      <c r="AP2012">
        <v>13269375</v>
      </c>
      <c r="AQ2012">
        <v>3.0000004999999998E-3</v>
      </c>
      <c r="AR2012">
        <v>0.15000002000000001</v>
      </c>
      <c r="AS2012" t="s">
        <v>11759</v>
      </c>
      <c r="AT2012">
        <v>-0.151</v>
      </c>
      <c r="AU2012">
        <v>-0.86781609999999998</v>
      </c>
      <c r="AV2012">
        <v>0.02</v>
      </c>
      <c r="AW2012">
        <v>0.17399999999999999</v>
      </c>
      <c r="AZ2012">
        <v>5165859840</v>
      </c>
      <c r="BA2012">
        <v>-0.124</v>
      </c>
      <c r="BB2012">
        <v>3.2514284999999997E-2</v>
      </c>
      <c r="BC2012">
        <v>-9.5142850000000008E-3</v>
      </c>
      <c r="BD2012">
        <v>-0.29261862999999999</v>
      </c>
      <c r="BE2012">
        <v>3.9692310000000001E-2</v>
      </c>
      <c r="BF2012">
        <v>-1.6692308999999999E-2</v>
      </c>
      <c r="BG2012">
        <v>-0.42054266000000001</v>
      </c>
      <c r="BH2012">
        <v>118814776</v>
      </c>
      <c r="BI2012">
        <v>-0.18548387</v>
      </c>
      <c r="BJ2012">
        <v>15</v>
      </c>
      <c r="BK2012">
        <v>0</v>
      </c>
      <c r="BL2012" t="b">
        <v>0</v>
      </c>
      <c r="BM2012">
        <v>2.3E-2</v>
      </c>
      <c r="BN2012">
        <v>1553785140</v>
      </c>
      <c r="BO2012">
        <v>1553785140</v>
      </c>
      <c r="BP2012">
        <v>1553785140</v>
      </c>
      <c r="BR2012">
        <v>-0.19220000000000001</v>
      </c>
    </row>
    <row r="2013" spans="1:70">
      <c r="A2013" t="s">
        <v>11760</v>
      </c>
      <c r="B2013" t="s">
        <v>11761</v>
      </c>
      <c r="C2013" t="str">
        <f t="shared" si="155"/>
        <v>中國創新投資</v>
      </c>
      <c r="D2013" t="str">
        <f t="shared" si="156"/>
        <v>Financial</v>
      </c>
      <c r="E2013" t="str">
        <f t="shared" si="157"/>
        <v>金融</v>
      </c>
      <c r="F2013" t="str">
        <f t="shared" si="158"/>
        <v>Investment and Asset management</v>
      </c>
      <c r="G2013" t="str">
        <f t="shared" si="159"/>
        <v>投資及資產管理</v>
      </c>
      <c r="H2013" t="s">
        <v>68</v>
      </c>
      <c r="I2013" t="s">
        <v>69</v>
      </c>
      <c r="J2013" t="s">
        <v>70</v>
      </c>
      <c r="K2013" t="s">
        <v>71</v>
      </c>
      <c r="L2013" t="b">
        <v>0</v>
      </c>
      <c r="M2013" t="s">
        <v>72</v>
      </c>
      <c r="N2013" t="s">
        <v>73</v>
      </c>
      <c r="O2013" t="s">
        <v>74</v>
      </c>
      <c r="P2013" t="s">
        <v>11762</v>
      </c>
      <c r="Q2013" t="s">
        <v>11763</v>
      </c>
      <c r="R2013" t="s">
        <v>78</v>
      </c>
      <c r="S2013" t="s">
        <v>79</v>
      </c>
      <c r="T2013">
        <v>28800000</v>
      </c>
      <c r="U2013" t="s">
        <v>80</v>
      </c>
      <c r="V2013" t="b">
        <v>0</v>
      </c>
      <c r="W2013">
        <v>1030498200000</v>
      </c>
      <c r="X2013">
        <v>3</v>
      </c>
      <c r="Y2013">
        <v>0</v>
      </c>
      <c r="Z2013">
        <v>0</v>
      </c>
      <c r="AA2013">
        <v>1596159011</v>
      </c>
      <c r="AB2013">
        <v>0.01</v>
      </c>
      <c r="AC2013">
        <v>0.01</v>
      </c>
      <c r="AD2013" t="s">
        <v>5017</v>
      </c>
      <c r="AE2013">
        <v>0.01</v>
      </c>
      <c r="AF2013">
        <v>80000</v>
      </c>
      <c r="AG2013">
        <v>0.01</v>
      </c>
      <c r="AH2013">
        <v>0</v>
      </c>
      <c r="AI2013">
        <v>0.01</v>
      </c>
      <c r="AJ2013">
        <v>0</v>
      </c>
      <c r="AK2013">
        <v>0</v>
      </c>
      <c r="AL2013" t="s">
        <v>82</v>
      </c>
      <c r="AM2013" t="s">
        <v>72</v>
      </c>
      <c r="AN2013">
        <v>0.01</v>
      </c>
      <c r="AO2013">
        <v>6066338</v>
      </c>
      <c r="AP2013">
        <v>2430000</v>
      </c>
      <c r="AQ2013">
        <v>0</v>
      </c>
      <c r="AR2013">
        <v>0</v>
      </c>
      <c r="AS2013" t="s">
        <v>11764</v>
      </c>
      <c r="AT2013">
        <v>-0.01</v>
      </c>
      <c r="AU2013">
        <v>-0.5</v>
      </c>
      <c r="AV2013">
        <v>0.01</v>
      </c>
      <c r="AW2013">
        <v>0.02</v>
      </c>
      <c r="AZ2013">
        <v>12801599488</v>
      </c>
      <c r="BA2013">
        <v>5.5E-2</v>
      </c>
      <c r="BB2013">
        <v>1.0028571E-2</v>
      </c>
      <c r="BC2013" s="1">
        <v>-2.8571114E-5</v>
      </c>
      <c r="BD2013">
        <v>-2.8489715999999998E-3</v>
      </c>
      <c r="BE2013">
        <v>1.0356643E-2</v>
      </c>
      <c r="BF2013">
        <v>-3.5664346000000003E-4</v>
      </c>
      <c r="BG2013">
        <v>-3.4436203999999998E-2</v>
      </c>
      <c r="BH2013">
        <v>128015992</v>
      </c>
      <c r="BI2013">
        <v>0.18181817</v>
      </c>
      <c r="BJ2013">
        <v>15</v>
      </c>
      <c r="BK2013">
        <v>0</v>
      </c>
      <c r="BL2013" t="b">
        <v>0</v>
      </c>
      <c r="BM2013">
        <v>0.01</v>
      </c>
      <c r="BN2013">
        <v>1553871540</v>
      </c>
      <c r="BO2013">
        <v>1553871540</v>
      </c>
      <c r="BP2013">
        <v>1553871540</v>
      </c>
      <c r="BQ2013">
        <v>3.4602077000000002</v>
      </c>
      <c r="BR2013">
        <v>2.8900000000000002E-3</v>
      </c>
    </row>
    <row r="2014" spans="1:70">
      <c r="A2014" t="s">
        <v>11765</v>
      </c>
      <c r="B2014" t="s">
        <v>11766</v>
      </c>
      <c r="C2014" t="str">
        <f t="shared" si="155"/>
        <v>常達控股</v>
      </c>
      <c r="D2014" t="str">
        <f t="shared" si="156"/>
        <v>Industry</v>
      </c>
      <c r="E2014" t="str">
        <f t="shared" si="157"/>
        <v>工業</v>
      </c>
      <c r="F2014" t="str">
        <f t="shared" si="158"/>
        <v>Printing and Packaging</v>
      </c>
      <c r="G2014" t="str">
        <f t="shared" si="159"/>
        <v>印刷及包裝</v>
      </c>
      <c r="H2014" t="s">
        <v>68</v>
      </c>
      <c r="I2014" t="s">
        <v>69</v>
      </c>
      <c r="J2014" t="s">
        <v>70</v>
      </c>
      <c r="K2014" t="s">
        <v>71</v>
      </c>
      <c r="L2014" t="b">
        <v>0</v>
      </c>
      <c r="M2014" t="s">
        <v>72</v>
      </c>
      <c r="N2014" t="s">
        <v>73</v>
      </c>
      <c r="O2014" t="s">
        <v>74</v>
      </c>
      <c r="P2014" t="s">
        <v>11767</v>
      </c>
      <c r="Q2014" t="s">
        <v>11768</v>
      </c>
      <c r="R2014" t="s">
        <v>78</v>
      </c>
      <c r="S2014" t="s">
        <v>79</v>
      </c>
      <c r="T2014">
        <v>28800000</v>
      </c>
      <c r="U2014" t="s">
        <v>80</v>
      </c>
      <c r="V2014" t="b">
        <v>0</v>
      </c>
      <c r="W2014">
        <v>1583976600000</v>
      </c>
      <c r="X2014">
        <v>3</v>
      </c>
      <c r="Y2014">
        <v>9.9999459999999991E-4</v>
      </c>
      <c r="Z2014">
        <v>1.5624914000000001</v>
      </c>
      <c r="AA2014">
        <v>1596159001</v>
      </c>
      <c r="AB2014">
        <v>6.5000000000000002E-2</v>
      </c>
      <c r="AC2014">
        <v>6.5000000000000002E-2</v>
      </c>
      <c r="AD2014" t="s">
        <v>11769</v>
      </c>
      <c r="AE2014">
        <v>6.5000000000000002E-2</v>
      </c>
      <c r="AF2014">
        <v>10000</v>
      </c>
      <c r="AG2014">
        <v>6.4000000000000001E-2</v>
      </c>
      <c r="AH2014">
        <v>6.2E-2</v>
      </c>
      <c r="AI2014">
        <v>6.4000000000000001E-2</v>
      </c>
      <c r="AL2014" t="s">
        <v>82</v>
      </c>
      <c r="AM2014" t="s">
        <v>72</v>
      </c>
      <c r="AN2014">
        <v>6.5000000000000002E-2</v>
      </c>
      <c r="AO2014">
        <v>21213846</v>
      </c>
      <c r="AP2014">
        <v>2425000</v>
      </c>
      <c r="AQ2014">
        <v>8.9999959999999997E-3</v>
      </c>
      <c r="AR2014">
        <v>0.16071421</v>
      </c>
      <c r="AS2014" t="s">
        <v>11770</v>
      </c>
      <c r="AT2014">
        <v>-0.37</v>
      </c>
      <c r="AU2014">
        <v>-0.85057472999999995</v>
      </c>
      <c r="AV2014">
        <v>5.6000000000000001E-2</v>
      </c>
      <c r="AW2014">
        <v>0.435</v>
      </c>
      <c r="AZ2014">
        <v>2000000000</v>
      </c>
      <c r="BA2014">
        <v>9.6000000000000002E-2</v>
      </c>
      <c r="BB2014">
        <v>6.4742856000000001E-2</v>
      </c>
      <c r="BC2014">
        <v>2.5714189999999999E-4</v>
      </c>
      <c r="BD2014">
        <v>3.9717414999999997E-3</v>
      </c>
      <c r="BE2014">
        <v>9.5250000000000001E-2</v>
      </c>
      <c r="BF2014">
        <v>-3.0250005E-2</v>
      </c>
      <c r="BG2014">
        <v>-0.31758534999999999</v>
      </c>
      <c r="BH2014">
        <v>129999992</v>
      </c>
      <c r="BI2014">
        <v>0.67708330000000005</v>
      </c>
      <c r="BJ2014">
        <v>15</v>
      </c>
      <c r="BK2014">
        <v>0</v>
      </c>
      <c r="BL2014" t="b">
        <v>0</v>
      </c>
      <c r="BM2014">
        <v>6.5000000000000002E-2</v>
      </c>
    </row>
    <row r="2015" spans="1:70">
      <c r="A2015" t="s">
        <v>11771</v>
      </c>
      <c r="B2015" t="s">
        <v>11772</v>
      </c>
      <c r="C2015" t="str">
        <f t="shared" si="155"/>
        <v>文化傳信</v>
      </c>
      <c r="D2015" t="str">
        <f t="shared" si="156"/>
        <v>Meida and Communications</v>
      </c>
      <c r="E2015" t="str">
        <f t="shared" si="157"/>
        <v>傳理</v>
      </c>
      <c r="F2015" t="str">
        <f t="shared" si="158"/>
        <v>Media Entertainment Culture Publishing</v>
      </c>
      <c r="G2015" t="str">
        <f t="shared" si="159"/>
        <v>媒體娛樂及文化出版</v>
      </c>
      <c r="H2015" t="s">
        <v>68</v>
      </c>
      <c r="I2015" t="s">
        <v>69</v>
      </c>
      <c r="J2015" t="s">
        <v>70</v>
      </c>
      <c r="K2015" t="s">
        <v>71</v>
      </c>
      <c r="L2015" t="b">
        <v>0</v>
      </c>
      <c r="M2015" t="s">
        <v>72</v>
      </c>
      <c r="N2015" t="s">
        <v>73</v>
      </c>
      <c r="O2015" t="s">
        <v>74</v>
      </c>
      <c r="P2015" t="s">
        <v>11773</v>
      </c>
      <c r="Q2015" t="s">
        <v>11774</v>
      </c>
      <c r="R2015" t="s">
        <v>78</v>
      </c>
      <c r="S2015" t="s">
        <v>79</v>
      </c>
      <c r="T2015">
        <v>28800000</v>
      </c>
      <c r="U2015" t="s">
        <v>80</v>
      </c>
      <c r="V2015" t="b">
        <v>0</v>
      </c>
      <c r="W2015">
        <v>946949400000</v>
      </c>
      <c r="X2015">
        <v>3</v>
      </c>
      <c r="Y2015">
        <v>-9.9999459999999991E-4</v>
      </c>
      <c r="Z2015">
        <v>-1.0988952000000001</v>
      </c>
      <c r="AA2015">
        <v>1596095796</v>
      </c>
      <c r="AB2015">
        <v>0.09</v>
      </c>
      <c r="AC2015">
        <v>9.0999999999999998E-2</v>
      </c>
      <c r="AD2015" t="s">
        <v>11775</v>
      </c>
      <c r="AE2015">
        <v>0.09</v>
      </c>
      <c r="AF2015">
        <v>126000</v>
      </c>
      <c r="AG2015">
        <v>9.0999999999999998E-2</v>
      </c>
      <c r="AH2015">
        <v>8.6999999999999994E-2</v>
      </c>
      <c r="AI2015">
        <v>9.4E-2</v>
      </c>
      <c r="AJ2015">
        <v>0</v>
      </c>
      <c r="AK2015">
        <v>0</v>
      </c>
      <c r="AL2015" t="s">
        <v>82</v>
      </c>
      <c r="AM2015" t="s">
        <v>72</v>
      </c>
      <c r="AN2015">
        <v>9.0999999999999998E-2</v>
      </c>
      <c r="AO2015">
        <v>452324</v>
      </c>
      <c r="AP2015">
        <v>369052</v>
      </c>
      <c r="AQ2015">
        <v>2.5000006000000002E-2</v>
      </c>
      <c r="AR2015">
        <v>0.38461548000000001</v>
      </c>
      <c r="AS2015" t="s">
        <v>11776</v>
      </c>
      <c r="AT2015">
        <v>-6.8999989999999997E-2</v>
      </c>
      <c r="AU2015">
        <v>-0.43396223</v>
      </c>
      <c r="AV2015">
        <v>6.5000000000000002E-2</v>
      </c>
      <c r="AW2015">
        <v>0.159</v>
      </c>
      <c r="AZ2015">
        <v>1390659968</v>
      </c>
      <c r="BA2015">
        <v>0.159</v>
      </c>
      <c r="BB2015">
        <v>9.2942856000000004E-2</v>
      </c>
      <c r="BC2015">
        <v>-2.9428526999999999E-3</v>
      </c>
      <c r="BD2015">
        <v>-3.1663034E-2</v>
      </c>
      <c r="BE2015">
        <v>0.100384615</v>
      </c>
      <c r="BF2015">
        <v>-1.0384612E-2</v>
      </c>
      <c r="BG2015">
        <v>-0.10344824</v>
      </c>
      <c r="BH2015">
        <v>125159400</v>
      </c>
      <c r="BI2015">
        <v>0.56603780000000004</v>
      </c>
      <c r="BJ2015">
        <v>15</v>
      </c>
      <c r="BK2015">
        <v>0</v>
      </c>
      <c r="BL2015" t="b">
        <v>0</v>
      </c>
      <c r="BM2015">
        <v>0.09</v>
      </c>
      <c r="BN2015">
        <v>1561733940</v>
      </c>
      <c r="BO2015">
        <v>1561733940</v>
      </c>
      <c r="BP2015">
        <v>1561733940</v>
      </c>
      <c r="BR2015">
        <v>-4.8000000000000001E-2</v>
      </c>
    </row>
    <row r="2016" spans="1:70">
      <c r="A2016" t="s">
        <v>11777</v>
      </c>
      <c r="B2016" t="s">
        <v>11778</v>
      </c>
      <c r="C2016" t="str">
        <f t="shared" si="155"/>
        <v>綠領控股</v>
      </c>
      <c r="D2016" t="str">
        <f t="shared" si="156"/>
        <v>Energy</v>
      </c>
      <c r="E2016" t="str">
        <f t="shared" si="157"/>
        <v>能源</v>
      </c>
      <c r="F2016" t="str">
        <f t="shared" si="158"/>
        <v>Coal industry related</v>
      </c>
      <c r="G2016" t="str">
        <f t="shared" si="159"/>
        <v>煤業相關</v>
      </c>
      <c r="H2016" t="s">
        <v>68</v>
      </c>
      <c r="I2016" t="s">
        <v>69</v>
      </c>
      <c r="J2016" t="s">
        <v>70</v>
      </c>
      <c r="K2016" t="s">
        <v>71</v>
      </c>
      <c r="L2016" t="b">
        <v>0</v>
      </c>
      <c r="M2016" t="s">
        <v>72</v>
      </c>
      <c r="N2016" t="s">
        <v>73</v>
      </c>
      <c r="O2016" t="s">
        <v>74</v>
      </c>
      <c r="P2016" t="s">
        <v>11779</v>
      </c>
      <c r="Q2016" t="s">
        <v>11780</v>
      </c>
      <c r="R2016" t="s">
        <v>78</v>
      </c>
      <c r="S2016" t="s">
        <v>79</v>
      </c>
      <c r="T2016">
        <v>28800000</v>
      </c>
      <c r="U2016" t="s">
        <v>80</v>
      </c>
      <c r="V2016" t="b">
        <v>0</v>
      </c>
      <c r="W2016">
        <v>1127957400000</v>
      </c>
      <c r="X2016">
        <v>3</v>
      </c>
      <c r="Y2016">
        <v>0</v>
      </c>
      <c r="Z2016">
        <v>0</v>
      </c>
      <c r="AA2016">
        <v>1596159020</v>
      </c>
      <c r="AB2016">
        <v>1.0999999999999999E-2</v>
      </c>
      <c r="AC2016">
        <v>1.0999999999999999E-2</v>
      </c>
      <c r="AD2016" t="s">
        <v>11781</v>
      </c>
      <c r="AE2016">
        <v>1.0999999999999999E-2</v>
      </c>
      <c r="AF2016">
        <v>10000</v>
      </c>
      <c r="AG2016">
        <v>1.0999999999999999E-2</v>
      </c>
      <c r="AH2016">
        <v>0.01</v>
      </c>
      <c r="AI2016">
        <v>1.2E-2</v>
      </c>
      <c r="AJ2016">
        <v>0</v>
      </c>
      <c r="AK2016">
        <v>0</v>
      </c>
      <c r="AL2016" t="s">
        <v>82</v>
      </c>
      <c r="AM2016" t="s">
        <v>72</v>
      </c>
      <c r="AN2016">
        <v>1.0999999999999999E-2</v>
      </c>
      <c r="AO2016">
        <v>7579299</v>
      </c>
      <c r="AP2016">
        <v>3892582</v>
      </c>
      <c r="AQ2016">
        <v>1.0000002000000001E-3</v>
      </c>
      <c r="AR2016">
        <v>0.10000002</v>
      </c>
      <c r="AS2016" t="s">
        <v>9262</v>
      </c>
      <c r="AT2016">
        <v>-2.6999999E-2</v>
      </c>
      <c r="AU2016">
        <v>-0.71052630000000006</v>
      </c>
      <c r="AV2016">
        <v>0.01</v>
      </c>
      <c r="AW2016">
        <v>3.7999999999999999E-2</v>
      </c>
      <c r="AZ2016">
        <v>10525200384</v>
      </c>
      <c r="BA2016">
        <v>-0.28000000000000003</v>
      </c>
      <c r="BB2016">
        <v>1.1138889000000001E-2</v>
      </c>
      <c r="BC2016">
        <v>-1.3888907E-4</v>
      </c>
      <c r="BD2016">
        <v>-1.2468844E-2</v>
      </c>
      <c r="BE2016">
        <v>2.0173611000000001E-2</v>
      </c>
      <c r="BF2016">
        <v>-9.1736109999999999E-3</v>
      </c>
      <c r="BG2016">
        <v>-0.45473321999999999</v>
      </c>
      <c r="BH2016">
        <v>115777200</v>
      </c>
      <c r="BI2016">
        <v>-3.9285715999999998E-2</v>
      </c>
      <c r="BJ2016">
        <v>15</v>
      </c>
      <c r="BK2016">
        <v>0</v>
      </c>
      <c r="BL2016" t="b">
        <v>0</v>
      </c>
      <c r="BM2016">
        <v>1.0999999999999999E-2</v>
      </c>
      <c r="BN2016">
        <v>1553871540</v>
      </c>
      <c r="BO2016">
        <v>1553871540</v>
      </c>
      <c r="BP2016">
        <v>1553871540</v>
      </c>
      <c r="BR2016">
        <v>-0.157</v>
      </c>
    </row>
    <row r="2017" spans="1:70">
      <c r="A2017" t="s">
        <v>11782</v>
      </c>
      <c r="B2017" t="s">
        <v>11783</v>
      </c>
      <c r="C2017" t="str">
        <f t="shared" si="155"/>
        <v>朸濬國際</v>
      </c>
      <c r="D2017" t="str">
        <f t="shared" si="156"/>
        <v>Consumer Service</v>
      </c>
      <c r="E2017" t="str">
        <f t="shared" si="157"/>
        <v>消費者服務業</v>
      </c>
      <c r="F2017" t="str">
        <f t="shared" si="158"/>
        <v>Tourist and Hotel</v>
      </c>
      <c r="G2017" t="str">
        <f t="shared" si="159"/>
        <v>旅遊酒店</v>
      </c>
      <c r="H2017" t="s">
        <v>68</v>
      </c>
      <c r="I2017" t="s">
        <v>69</v>
      </c>
      <c r="J2017" t="s">
        <v>70</v>
      </c>
      <c r="K2017" t="s">
        <v>71</v>
      </c>
      <c r="L2017" t="b">
        <v>0</v>
      </c>
      <c r="M2017" t="s">
        <v>72</v>
      </c>
      <c r="N2017" t="s">
        <v>73</v>
      </c>
      <c r="O2017" t="s">
        <v>74</v>
      </c>
      <c r="P2017" t="s">
        <v>11784</v>
      </c>
      <c r="Q2017" t="s">
        <v>11785</v>
      </c>
      <c r="R2017" t="s">
        <v>78</v>
      </c>
      <c r="S2017" t="s">
        <v>79</v>
      </c>
      <c r="T2017">
        <v>28800000</v>
      </c>
      <c r="U2017" t="s">
        <v>80</v>
      </c>
      <c r="V2017" t="b">
        <v>0</v>
      </c>
      <c r="W2017">
        <v>1310693400000</v>
      </c>
      <c r="X2017">
        <v>3</v>
      </c>
      <c r="Y2017">
        <v>0</v>
      </c>
      <c r="Z2017">
        <v>0</v>
      </c>
      <c r="AA2017">
        <v>1595395867</v>
      </c>
      <c r="AB2017">
        <v>0.28000000000000003</v>
      </c>
      <c r="AC2017">
        <v>0.28000000000000003</v>
      </c>
      <c r="AD2017" t="s">
        <v>11786</v>
      </c>
      <c r="AE2017">
        <v>0.28000000000000003</v>
      </c>
      <c r="AF2017">
        <v>16000</v>
      </c>
      <c r="AG2017">
        <v>0.28000000000000003</v>
      </c>
      <c r="AH2017">
        <v>0.245</v>
      </c>
      <c r="AI2017">
        <v>0.28000000000000003</v>
      </c>
      <c r="AJ2017">
        <v>0</v>
      </c>
      <c r="AK2017">
        <v>0</v>
      </c>
      <c r="AL2017" t="s">
        <v>82</v>
      </c>
      <c r="AM2017" t="s">
        <v>72</v>
      </c>
      <c r="AN2017">
        <v>0.28000000000000003</v>
      </c>
      <c r="AO2017">
        <v>19523</v>
      </c>
      <c r="AP2017">
        <v>2000</v>
      </c>
      <c r="AQ2017">
        <v>7.3999999999999996E-2</v>
      </c>
      <c r="AR2017">
        <v>0.35922330000000002</v>
      </c>
      <c r="AS2017" t="s">
        <v>11787</v>
      </c>
      <c r="AT2017">
        <v>-0.41</v>
      </c>
      <c r="AU2017">
        <v>-0.59420289999999998</v>
      </c>
      <c r="AV2017">
        <v>0.20599999999999999</v>
      </c>
      <c r="AW2017">
        <v>0.69</v>
      </c>
      <c r="AZ2017">
        <v>448364000</v>
      </c>
      <c r="BA2017">
        <v>8.9999999999999993E-3</v>
      </c>
      <c r="BB2017">
        <v>0.29528569999999998</v>
      </c>
      <c r="BC2017">
        <v>-1.5285701E-2</v>
      </c>
      <c r="BD2017">
        <v>-5.1765800000000001E-2</v>
      </c>
      <c r="BE2017">
        <v>0.35961539999999997</v>
      </c>
      <c r="BF2017">
        <v>-7.9615383999999997E-2</v>
      </c>
      <c r="BG2017">
        <v>-0.22139037</v>
      </c>
      <c r="BH2017">
        <v>125541920</v>
      </c>
      <c r="BI2017">
        <v>31.111113</v>
      </c>
      <c r="BJ2017">
        <v>15</v>
      </c>
      <c r="BK2017">
        <v>0</v>
      </c>
      <c r="BL2017" t="b">
        <v>0</v>
      </c>
      <c r="BM2017">
        <v>0.28000000000000003</v>
      </c>
      <c r="BN2017">
        <v>1553871540</v>
      </c>
      <c r="BO2017">
        <v>1553871540</v>
      </c>
      <c r="BP2017">
        <v>1553871540</v>
      </c>
      <c r="BR2017">
        <v>-0.1118</v>
      </c>
    </row>
    <row r="2018" spans="1:70">
      <c r="A2018" t="s">
        <v>11788</v>
      </c>
      <c r="B2018" t="s">
        <v>11789</v>
      </c>
      <c r="C2018" t="str">
        <f t="shared" si="155"/>
        <v>HPC HOLDINGS</v>
      </c>
      <c r="D2018" t="str">
        <f t="shared" si="156"/>
        <v>Real Estate Construction</v>
      </c>
      <c r="E2018" t="str">
        <f t="shared" si="157"/>
        <v>地產建築</v>
      </c>
      <c r="F2018" t="str">
        <f t="shared" si="158"/>
        <v>Building Construction</v>
      </c>
      <c r="G2018" t="str">
        <f t="shared" si="159"/>
        <v>樓宇建造</v>
      </c>
      <c r="H2018" t="s">
        <v>68</v>
      </c>
      <c r="I2018" t="s">
        <v>69</v>
      </c>
      <c r="J2018" t="s">
        <v>70</v>
      </c>
      <c r="K2018" t="s">
        <v>71</v>
      </c>
      <c r="L2018" t="b">
        <v>0</v>
      </c>
      <c r="M2018" t="s">
        <v>72</v>
      </c>
      <c r="N2018" t="s">
        <v>73</v>
      </c>
      <c r="O2018" t="s">
        <v>74</v>
      </c>
      <c r="P2018" t="s">
        <v>11790</v>
      </c>
      <c r="Q2018" t="s">
        <v>11791</v>
      </c>
      <c r="R2018" t="s">
        <v>78</v>
      </c>
      <c r="S2018" t="s">
        <v>79</v>
      </c>
      <c r="T2018">
        <v>28800000</v>
      </c>
      <c r="U2018" t="s">
        <v>80</v>
      </c>
      <c r="V2018" t="b">
        <v>0</v>
      </c>
      <c r="W2018">
        <v>1526002200000</v>
      </c>
      <c r="X2018">
        <v>3</v>
      </c>
      <c r="Y2018">
        <v>-1.0000020000000001E-3</v>
      </c>
      <c r="Z2018">
        <v>-1.2658252999999999</v>
      </c>
      <c r="AA2018">
        <v>1596078049</v>
      </c>
      <c r="AB2018">
        <v>7.8E-2</v>
      </c>
      <c r="AC2018">
        <v>7.8E-2</v>
      </c>
      <c r="AD2018" t="s">
        <v>11792</v>
      </c>
      <c r="AE2018">
        <v>6.9000000000000006E-2</v>
      </c>
      <c r="AF2018">
        <v>20000</v>
      </c>
      <c r="AG2018">
        <v>7.9000000000000001E-2</v>
      </c>
      <c r="AH2018">
        <v>7.0999999999999994E-2</v>
      </c>
      <c r="AI2018">
        <v>7.8E-2</v>
      </c>
      <c r="AJ2018">
        <v>0</v>
      </c>
      <c r="AK2018">
        <v>0</v>
      </c>
      <c r="AL2018" t="s">
        <v>82</v>
      </c>
      <c r="AM2018" t="s">
        <v>4614</v>
      </c>
      <c r="AN2018">
        <v>6.9000000000000006E-2</v>
      </c>
      <c r="AO2018">
        <v>1013384</v>
      </c>
      <c r="AP2018">
        <v>84375</v>
      </c>
      <c r="AQ2018">
        <v>2.1999999999999999E-2</v>
      </c>
      <c r="AR2018">
        <v>0.39285713</v>
      </c>
      <c r="AS2018" t="s">
        <v>11793</v>
      </c>
      <c r="AT2018">
        <v>-0.13800001000000001</v>
      </c>
      <c r="AU2018">
        <v>-0.63888889999999998</v>
      </c>
      <c r="AV2018">
        <v>5.6000000000000001E-2</v>
      </c>
      <c r="AW2018">
        <v>0.216</v>
      </c>
      <c r="AX2018">
        <v>1.2E-2</v>
      </c>
      <c r="AY2018">
        <v>0.15189873000000001</v>
      </c>
      <c r="AZ2018">
        <v>1600000000</v>
      </c>
      <c r="BA2018">
        <v>2.9000000000000001E-2</v>
      </c>
      <c r="BB2018">
        <v>7.3285714000000002E-2</v>
      </c>
      <c r="BC2018">
        <v>4.7142879999999996E-3</v>
      </c>
      <c r="BD2018">
        <v>6.4327516000000001E-2</v>
      </c>
      <c r="BE2018">
        <v>9.3573429999999999E-2</v>
      </c>
      <c r="BF2018">
        <v>-1.5573427000000001E-2</v>
      </c>
      <c r="BG2018">
        <v>-0.16643000999999999</v>
      </c>
      <c r="BH2018">
        <v>124800000</v>
      </c>
      <c r="BI2018">
        <v>2.6896553000000001</v>
      </c>
      <c r="BJ2018">
        <v>15</v>
      </c>
      <c r="BK2018">
        <v>0</v>
      </c>
      <c r="BL2018" t="b">
        <v>0</v>
      </c>
      <c r="BM2018">
        <v>7.8E-2</v>
      </c>
      <c r="BN2018">
        <v>1548691140</v>
      </c>
      <c r="BO2018">
        <v>1548691140</v>
      </c>
      <c r="BP2018">
        <v>1548691140</v>
      </c>
    </row>
    <row r="2019" spans="1:70">
      <c r="A2019" t="s">
        <v>11794</v>
      </c>
      <c r="B2019" t="s">
        <v>11795</v>
      </c>
      <c r="C2019" t="str">
        <f t="shared" si="155"/>
        <v>十方控股</v>
      </c>
      <c r="D2019" t="str">
        <f t="shared" si="156"/>
        <v>Meida and Communications</v>
      </c>
      <c r="E2019" t="str">
        <f t="shared" si="157"/>
        <v>傳理</v>
      </c>
      <c r="F2019" t="str">
        <f t="shared" si="158"/>
        <v>Advertisement</v>
      </c>
      <c r="G2019" t="str">
        <f t="shared" si="159"/>
        <v>廣告</v>
      </c>
      <c r="H2019" t="s">
        <v>68</v>
      </c>
      <c r="I2019" t="s">
        <v>69</v>
      </c>
      <c r="J2019" t="s">
        <v>70</v>
      </c>
      <c r="K2019" t="s">
        <v>71</v>
      </c>
      <c r="L2019" t="b">
        <v>0</v>
      </c>
      <c r="M2019" t="s">
        <v>72</v>
      </c>
      <c r="N2019" t="s">
        <v>73</v>
      </c>
      <c r="O2019" t="s">
        <v>74</v>
      </c>
      <c r="P2019" t="s">
        <v>11796</v>
      </c>
      <c r="Q2019" t="s">
        <v>11797</v>
      </c>
      <c r="R2019" t="s">
        <v>78</v>
      </c>
      <c r="S2019" t="s">
        <v>79</v>
      </c>
      <c r="T2019">
        <v>28800000</v>
      </c>
      <c r="U2019" t="s">
        <v>80</v>
      </c>
      <c r="V2019" t="b">
        <v>0</v>
      </c>
      <c r="W2019">
        <v>1291339800000</v>
      </c>
      <c r="X2019">
        <v>3</v>
      </c>
      <c r="Y2019">
        <v>-2.0999997999999999E-2</v>
      </c>
      <c r="Z2019">
        <v>-13.125</v>
      </c>
      <c r="AA2019">
        <v>1595837296</v>
      </c>
      <c r="AB2019">
        <v>0.13900000000000001</v>
      </c>
      <c r="AC2019">
        <v>0.13900000000000001</v>
      </c>
      <c r="AD2019" t="s">
        <v>9167</v>
      </c>
      <c r="AE2019">
        <v>0.13800000000000001</v>
      </c>
      <c r="AF2019">
        <v>51750</v>
      </c>
      <c r="AG2019">
        <v>0.16</v>
      </c>
      <c r="AH2019">
        <v>0.105</v>
      </c>
      <c r="AI2019">
        <v>0.14899999999999999</v>
      </c>
      <c r="AJ2019">
        <v>0</v>
      </c>
      <c r="AK2019">
        <v>0</v>
      </c>
      <c r="AL2019" t="s">
        <v>82</v>
      </c>
      <c r="AM2019" t="s">
        <v>102</v>
      </c>
      <c r="AN2019">
        <v>0.13900000000000001</v>
      </c>
      <c r="AO2019">
        <v>104018</v>
      </c>
      <c r="AP2019">
        <v>39437</v>
      </c>
      <c r="AQ2019">
        <v>5.6000000000000001E-2</v>
      </c>
      <c r="AR2019">
        <v>0.67469880000000004</v>
      </c>
      <c r="AS2019" t="s">
        <v>11798</v>
      </c>
      <c r="AT2019">
        <v>-0.21599999</v>
      </c>
      <c r="AU2019">
        <v>-0.60845070000000001</v>
      </c>
      <c r="AV2019">
        <v>8.3000000000000004E-2</v>
      </c>
      <c r="AW2019">
        <v>0.35499999999999998</v>
      </c>
      <c r="AZ2019">
        <v>909118976</v>
      </c>
      <c r="BA2019">
        <v>1.9E-2</v>
      </c>
      <c r="BB2019">
        <v>0.11794445000000001</v>
      </c>
      <c r="BC2019">
        <v>2.1055549999999999E-2</v>
      </c>
      <c r="BD2019">
        <v>0.17852090000000001</v>
      </c>
      <c r="BE2019">
        <v>0.12378472</v>
      </c>
      <c r="BF2019">
        <v>1.5215278E-2</v>
      </c>
      <c r="BG2019">
        <v>0.12291725000000001</v>
      </c>
      <c r="BH2019">
        <v>126367536</v>
      </c>
      <c r="BI2019">
        <v>7.3157896999999998</v>
      </c>
      <c r="BJ2019">
        <v>15</v>
      </c>
      <c r="BK2019">
        <v>0</v>
      </c>
      <c r="BL2019" t="b">
        <v>0</v>
      </c>
      <c r="BM2019">
        <v>0.13900000000000001</v>
      </c>
      <c r="BN2019">
        <v>1553785140</v>
      </c>
      <c r="BO2019">
        <v>1553785140</v>
      </c>
      <c r="BP2019">
        <v>1553785140</v>
      </c>
      <c r="BR2019">
        <v>-0.226629</v>
      </c>
    </row>
    <row r="2020" spans="1:70">
      <c r="A2020" t="s">
        <v>11799</v>
      </c>
      <c r="B2020" t="s">
        <v>11800</v>
      </c>
      <c r="C2020" t="str">
        <f t="shared" si="155"/>
        <v>華信金融投資</v>
      </c>
      <c r="D2020" t="str">
        <f t="shared" si="156"/>
        <v>Consumer Goods Manufacturing</v>
      </c>
      <c r="E2020" t="str">
        <f t="shared" si="157"/>
        <v>消費品製造</v>
      </c>
      <c r="F2020" t="str">
        <f t="shared" si="158"/>
        <v>Textile and Clothing</v>
      </c>
      <c r="G2020" t="str">
        <f t="shared" si="159"/>
        <v>紡織製衣</v>
      </c>
      <c r="H2020" t="s">
        <v>68</v>
      </c>
      <c r="I2020" t="s">
        <v>69</v>
      </c>
      <c r="J2020" t="s">
        <v>70</v>
      </c>
      <c r="K2020" t="s">
        <v>71</v>
      </c>
      <c r="L2020" t="b">
        <v>0</v>
      </c>
      <c r="M2020" t="s">
        <v>72</v>
      </c>
      <c r="N2020" t="s">
        <v>73</v>
      </c>
      <c r="O2020" t="s">
        <v>74</v>
      </c>
      <c r="P2020" t="s">
        <v>11801</v>
      </c>
      <c r="Q2020" t="s">
        <v>11802</v>
      </c>
      <c r="R2020" t="s">
        <v>78</v>
      </c>
      <c r="S2020" t="s">
        <v>79</v>
      </c>
      <c r="T2020">
        <v>28800000</v>
      </c>
      <c r="U2020" t="s">
        <v>80</v>
      </c>
      <c r="V2020" t="b">
        <v>0</v>
      </c>
      <c r="W2020">
        <v>1386034200000</v>
      </c>
      <c r="X2020">
        <v>3</v>
      </c>
      <c r="Y2020">
        <v>5.9999972999999996E-3</v>
      </c>
      <c r="Z2020">
        <v>8.1081050000000001</v>
      </c>
      <c r="AA2020">
        <v>1596096542</v>
      </c>
      <c r="AB2020">
        <v>0.08</v>
      </c>
      <c r="AC2020">
        <v>0.08</v>
      </c>
      <c r="AD2020" t="s">
        <v>7071</v>
      </c>
      <c r="AE2020">
        <v>0.08</v>
      </c>
      <c r="AF2020">
        <v>390000</v>
      </c>
      <c r="AG2020">
        <v>7.3999999999999996E-2</v>
      </c>
      <c r="AH2020">
        <v>7.2999999999999995E-2</v>
      </c>
      <c r="AI2020">
        <v>9.9000000000000005E-2</v>
      </c>
      <c r="AJ2020">
        <v>0</v>
      </c>
      <c r="AK2020">
        <v>0</v>
      </c>
      <c r="AL2020" t="s">
        <v>82</v>
      </c>
      <c r="AM2020" t="s">
        <v>72</v>
      </c>
      <c r="AN2020">
        <v>0.08</v>
      </c>
      <c r="AO2020">
        <v>362861</v>
      </c>
      <c r="AP2020">
        <v>201750</v>
      </c>
      <c r="AQ2020">
        <v>4.0999997000000003E-2</v>
      </c>
      <c r="AR2020">
        <v>1.0512819</v>
      </c>
      <c r="AS2020" t="s">
        <v>11803</v>
      </c>
      <c r="AT2020">
        <v>-0.19000001</v>
      </c>
      <c r="AU2020">
        <v>-0.70370370000000004</v>
      </c>
      <c r="AV2020">
        <v>3.9E-2</v>
      </c>
      <c r="AW2020">
        <v>0.27</v>
      </c>
      <c r="AZ2020">
        <v>1690000000</v>
      </c>
      <c r="BA2020">
        <v>0.18099999999999999</v>
      </c>
      <c r="BB2020">
        <v>7.8971429999999995E-2</v>
      </c>
      <c r="BC2020">
        <v>1.0285676E-3</v>
      </c>
      <c r="BD2020">
        <v>1.3024552999999999E-2</v>
      </c>
      <c r="BE2020">
        <v>8.4440559999999998E-2</v>
      </c>
      <c r="BF2020">
        <v>-4.440561E-3</v>
      </c>
      <c r="BG2020">
        <v>-5.2588009999999998E-2</v>
      </c>
      <c r="BH2020">
        <v>135200000</v>
      </c>
      <c r="BI2020">
        <v>0.44198894999999999</v>
      </c>
      <c r="BJ2020">
        <v>15</v>
      </c>
      <c r="BK2020">
        <v>0</v>
      </c>
      <c r="BL2020" t="b">
        <v>0</v>
      </c>
      <c r="BM2020">
        <v>0.08</v>
      </c>
      <c r="BN2020">
        <v>1553785140</v>
      </c>
      <c r="BO2020">
        <v>1553785140</v>
      </c>
      <c r="BP2020">
        <v>1553785140</v>
      </c>
    </row>
    <row r="2021" spans="1:70">
      <c r="A2021" t="s">
        <v>11804</v>
      </c>
      <c r="B2021" t="s">
        <v>11805</v>
      </c>
      <c r="C2021" t="str">
        <f t="shared" si="155"/>
        <v>信盛礦業</v>
      </c>
      <c r="D2021" t="str">
        <f t="shared" si="156"/>
        <v>Raw Materials</v>
      </c>
      <c r="E2021" t="str">
        <f t="shared" si="157"/>
        <v>原材料</v>
      </c>
      <c r="F2021" t="str">
        <f t="shared" si="158"/>
        <v>Non-ferrous metals and ores</v>
      </c>
      <c r="G2021" t="str">
        <f t="shared" si="159"/>
        <v>有色金屬及礦石</v>
      </c>
      <c r="H2021" t="s">
        <v>68</v>
      </c>
      <c r="I2021" t="s">
        <v>69</v>
      </c>
      <c r="J2021" t="s">
        <v>70</v>
      </c>
      <c r="K2021" t="s">
        <v>71</v>
      </c>
      <c r="L2021" t="b">
        <v>0</v>
      </c>
      <c r="M2021" t="s">
        <v>72</v>
      </c>
      <c r="N2021" t="s">
        <v>73</v>
      </c>
      <c r="O2021" t="s">
        <v>74</v>
      </c>
      <c r="P2021" t="s">
        <v>11806</v>
      </c>
      <c r="Q2021" t="s">
        <v>11807</v>
      </c>
      <c r="R2021" t="s">
        <v>78</v>
      </c>
      <c r="S2021" t="s">
        <v>79</v>
      </c>
      <c r="T2021">
        <v>28800000</v>
      </c>
      <c r="U2021" t="s">
        <v>80</v>
      </c>
      <c r="V2021" t="b">
        <v>0</v>
      </c>
      <c r="W2021">
        <v>1323826200000</v>
      </c>
      <c r="X2021">
        <v>3</v>
      </c>
      <c r="Y2021">
        <v>-3.0000000999999998E-2</v>
      </c>
      <c r="Z2021">
        <v>-10.714286</v>
      </c>
      <c r="AA2021">
        <v>1596094333</v>
      </c>
      <c r="AB2021">
        <v>0.25</v>
      </c>
      <c r="AC2021">
        <v>0.25</v>
      </c>
      <c r="AD2021" t="s">
        <v>9549</v>
      </c>
      <c r="AE2021">
        <v>0.25</v>
      </c>
      <c r="AF2021">
        <v>100000</v>
      </c>
      <c r="AG2021">
        <v>0.28000000000000003</v>
      </c>
      <c r="AH2021">
        <v>0.2</v>
      </c>
      <c r="AI2021">
        <v>0.27</v>
      </c>
      <c r="AJ2021">
        <v>0</v>
      </c>
      <c r="AK2021">
        <v>0</v>
      </c>
      <c r="AL2021" t="s">
        <v>82</v>
      </c>
      <c r="AM2021" t="s">
        <v>102</v>
      </c>
      <c r="AN2021">
        <v>0.25</v>
      </c>
      <c r="AO2021">
        <v>279480</v>
      </c>
      <c r="AP2021">
        <v>98125</v>
      </c>
      <c r="AQ2021">
        <v>0.23</v>
      </c>
      <c r="AR2021">
        <v>11.5</v>
      </c>
      <c r="AS2021" t="s">
        <v>11808</v>
      </c>
      <c r="AT2021">
        <v>-0.15</v>
      </c>
      <c r="AU2021">
        <v>-0.375</v>
      </c>
      <c r="AV2021">
        <v>0.02</v>
      </c>
      <c r="AW2021">
        <v>0.4</v>
      </c>
      <c r="AX2021">
        <v>0</v>
      </c>
      <c r="AY2021">
        <v>0</v>
      </c>
      <c r="AZ2021">
        <v>447472000</v>
      </c>
      <c r="BA2021">
        <v>6.8000000000000005E-2</v>
      </c>
      <c r="BB2021">
        <v>0.22788887999999999</v>
      </c>
      <c r="BC2021">
        <v>2.2111117999999999E-2</v>
      </c>
      <c r="BD2021">
        <v>9.702587E-2</v>
      </c>
      <c r="BE2021">
        <v>0.114472225</v>
      </c>
      <c r="BF2021">
        <v>0.13552776999999999</v>
      </c>
      <c r="BG2021">
        <v>1.1839359</v>
      </c>
      <c r="BH2021">
        <v>111868000</v>
      </c>
      <c r="BI2021">
        <v>3.6764703000000001</v>
      </c>
      <c r="BJ2021">
        <v>15</v>
      </c>
      <c r="BK2021">
        <v>0</v>
      </c>
      <c r="BL2021" t="b">
        <v>0</v>
      </c>
      <c r="BM2021">
        <v>0.25</v>
      </c>
      <c r="BN2021">
        <v>1550591940</v>
      </c>
      <c r="BO2021">
        <v>1550591940</v>
      </c>
      <c r="BP2021">
        <v>1550591940</v>
      </c>
      <c r="BR2021">
        <v>-2.2349999999999998E-2</v>
      </c>
    </row>
    <row r="2022" spans="1:70">
      <c r="A2022" t="s">
        <v>11809</v>
      </c>
      <c r="B2022" t="s">
        <v>11810</v>
      </c>
      <c r="C2022" t="str">
        <f t="shared" si="155"/>
        <v>璋利國際</v>
      </c>
      <c r="D2022" t="str">
        <f t="shared" si="156"/>
        <v>Real Estate Construction</v>
      </c>
      <c r="E2022" t="str">
        <f t="shared" si="157"/>
        <v>地產建築</v>
      </c>
      <c r="F2022" t="str">
        <f t="shared" si="158"/>
        <v>Building Construction</v>
      </c>
      <c r="G2022" t="str">
        <f t="shared" si="159"/>
        <v>樓宇建造</v>
      </c>
      <c r="H2022" t="s">
        <v>68</v>
      </c>
      <c r="I2022" t="s">
        <v>69</v>
      </c>
      <c r="J2022" t="s">
        <v>70</v>
      </c>
      <c r="K2022" t="s">
        <v>71</v>
      </c>
      <c r="L2022" t="b">
        <v>0</v>
      </c>
      <c r="M2022" t="s">
        <v>72</v>
      </c>
      <c r="N2022" t="s">
        <v>73</v>
      </c>
      <c r="O2022" t="s">
        <v>74</v>
      </c>
      <c r="P2022" t="s">
        <v>11811</v>
      </c>
      <c r="Q2022" t="s">
        <v>11812</v>
      </c>
      <c r="R2022" t="s">
        <v>78</v>
      </c>
      <c r="S2022" t="s">
        <v>79</v>
      </c>
      <c r="T2022">
        <v>28800000</v>
      </c>
      <c r="U2022" t="s">
        <v>80</v>
      </c>
      <c r="V2022" t="b">
        <v>0</v>
      </c>
      <c r="W2022">
        <v>1502242200000</v>
      </c>
      <c r="X2022">
        <v>3</v>
      </c>
      <c r="Y2022">
        <v>-9.9999459999999991E-4</v>
      </c>
      <c r="Z2022">
        <v>-1.4492674999999999</v>
      </c>
      <c r="AA2022">
        <v>1596161013</v>
      </c>
      <c r="AB2022">
        <v>6.8000000000000005E-2</v>
      </c>
      <c r="AC2022">
        <v>6.8000000000000005E-2</v>
      </c>
      <c r="AD2022" t="s">
        <v>11813</v>
      </c>
      <c r="AE2022">
        <v>6.8000000000000005E-2</v>
      </c>
      <c r="AF2022">
        <v>40000</v>
      </c>
      <c r="AG2022">
        <v>6.9000000000000006E-2</v>
      </c>
      <c r="AH2022">
        <v>5.8999999999999997E-2</v>
      </c>
      <c r="AI2022">
        <v>6.8000000000000005E-2</v>
      </c>
      <c r="AJ2022">
        <v>0</v>
      </c>
      <c r="AK2022">
        <v>0</v>
      </c>
      <c r="AL2022" t="s">
        <v>82</v>
      </c>
      <c r="AM2022" t="s">
        <v>3996</v>
      </c>
      <c r="AN2022">
        <v>6.8000000000000005E-2</v>
      </c>
      <c r="AO2022">
        <v>63076</v>
      </c>
      <c r="AP2022">
        <v>50000</v>
      </c>
      <c r="AQ2022">
        <v>1.5000004000000001E-2</v>
      </c>
      <c r="AR2022">
        <v>0.28301894999999999</v>
      </c>
      <c r="AS2022" t="s">
        <v>11814</v>
      </c>
      <c r="AT2022">
        <v>-0.111</v>
      </c>
      <c r="AU2022">
        <v>-0.62011170000000004</v>
      </c>
      <c r="AV2022">
        <v>5.2999999999999999E-2</v>
      </c>
      <c r="AW2022">
        <v>0.17899999999999999</v>
      </c>
      <c r="AX2022">
        <v>2E-3</v>
      </c>
      <c r="AY2022">
        <v>2.8985509999999999E-2</v>
      </c>
      <c r="AZ2022">
        <v>1800000000</v>
      </c>
      <c r="BA2022">
        <v>4.4999999999999998E-2</v>
      </c>
      <c r="BB2022">
        <v>7.2685710000000001E-2</v>
      </c>
      <c r="BC2022">
        <v>-4.6857074E-3</v>
      </c>
      <c r="BD2022">
        <v>-6.4465313999999996E-2</v>
      </c>
      <c r="BE2022">
        <v>0.108</v>
      </c>
      <c r="BF2022">
        <v>-0.04</v>
      </c>
      <c r="BG2022">
        <v>-0.37037036000000001</v>
      </c>
      <c r="BH2022">
        <v>122400008</v>
      </c>
      <c r="BI2022">
        <v>1.5111110999999999</v>
      </c>
      <c r="BJ2022">
        <v>15</v>
      </c>
      <c r="BK2022">
        <v>0</v>
      </c>
      <c r="BL2022" t="b">
        <v>0</v>
      </c>
      <c r="BM2022">
        <v>6.8000000000000005E-2</v>
      </c>
    </row>
    <row r="2023" spans="1:70">
      <c r="A2023" t="s">
        <v>11815</v>
      </c>
      <c r="B2023" t="s">
        <v>11816</v>
      </c>
      <c r="C2023" t="str">
        <f t="shared" si="155"/>
        <v>南戈壁-S</v>
      </c>
      <c r="D2023" t="str">
        <f t="shared" si="156"/>
        <v>Energy</v>
      </c>
      <c r="E2023" t="str">
        <f t="shared" si="157"/>
        <v>能源</v>
      </c>
      <c r="F2023" t="str">
        <f t="shared" si="158"/>
        <v>Coal industry related</v>
      </c>
      <c r="G2023" t="str">
        <f t="shared" si="159"/>
        <v>煤業相關</v>
      </c>
      <c r="H2023" t="s">
        <v>68</v>
      </c>
      <c r="I2023" t="s">
        <v>69</v>
      </c>
      <c r="J2023" t="s">
        <v>70</v>
      </c>
      <c r="K2023" t="s">
        <v>71</v>
      </c>
      <c r="L2023" t="b">
        <v>0</v>
      </c>
      <c r="M2023" t="s">
        <v>72</v>
      </c>
      <c r="N2023" t="s">
        <v>73</v>
      </c>
      <c r="O2023" t="s">
        <v>74</v>
      </c>
      <c r="P2023" t="s">
        <v>11817</v>
      </c>
      <c r="Q2023" t="s">
        <v>11818</v>
      </c>
      <c r="R2023" t="s">
        <v>78</v>
      </c>
      <c r="S2023" t="s">
        <v>79</v>
      </c>
      <c r="T2023">
        <v>28800000</v>
      </c>
      <c r="U2023" t="s">
        <v>80</v>
      </c>
      <c r="V2023" t="b">
        <v>0</v>
      </c>
      <c r="W2023">
        <v>1264728600000</v>
      </c>
      <c r="X2023">
        <v>3</v>
      </c>
      <c r="Y2023">
        <v>0</v>
      </c>
      <c r="Z2023">
        <v>0</v>
      </c>
      <c r="AA2023">
        <v>1596078249</v>
      </c>
      <c r="AB2023">
        <v>0.45500000000000002</v>
      </c>
      <c r="AC2023">
        <v>0.45500000000000002</v>
      </c>
      <c r="AD2023" t="s">
        <v>11819</v>
      </c>
      <c r="AE2023">
        <v>0.45500000000000002</v>
      </c>
      <c r="AF2023">
        <v>29450</v>
      </c>
      <c r="AG2023">
        <v>0.45500000000000002</v>
      </c>
      <c r="AH2023">
        <v>0.42</v>
      </c>
      <c r="AI2023">
        <v>0.5</v>
      </c>
      <c r="AL2023" t="s">
        <v>82</v>
      </c>
      <c r="AM2023" t="s">
        <v>83</v>
      </c>
      <c r="AN2023">
        <v>0.45500000000000002</v>
      </c>
      <c r="AO2023">
        <v>119694</v>
      </c>
      <c r="AP2023">
        <v>34300</v>
      </c>
      <c r="AQ2023">
        <v>3.5000025999999997E-2</v>
      </c>
      <c r="AR2023">
        <v>8.3333395000000005E-2</v>
      </c>
      <c r="AS2023" t="s">
        <v>11820</v>
      </c>
      <c r="AT2023">
        <v>-0.70499990000000001</v>
      </c>
      <c r="AU2023">
        <v>-0.60775860000000004</v>
      </c>
      <c r="AV2023">
        <v>0.42</v>
      </c>
      <c r="AW2023">
        <v>1.1599999999999999</v>
      </c>
      <c r="AZ2023">
        <v>272703008</v>
      </c>
      <c r="BA2023">
        <v>-0.18</v>
      </c>
      <c r="BB2023">
        <v>0.49814287000000002</v>
      </c>
      <c r="BC2023">
        <v>-4.3142855000000001E-2</v>
      </c>
      <c r="BD2023">
        <v>-8.6607400000000001E-2</v>
      </c>
      <c r="BE2023">
        <v>0.62863636000000001</v>
      </c>
      <c r="BF2023">
        <v>-0.17363634999999999</v>
      </c>
      <c r="BG2023">
        <v>-0.27621109999999999</v>
      </c>
      <c r="BH2023">
        <v>142614752</v>
      </c>
      <c r="BI2023">
        <v>-2.5277777000000001</v>
      </c>
      <c r="BJ2023">
        <v>15</v>
      </c>
      <c r="BK2023">
        <v>0</v>
      </c>
      <c r="BL2023" t="b">
        <v>0</v>
      </c>
      <c r="BM2023">
        <v>0.45500000000000002</v>
      </c>
      <c r="BQ2023">
        <v>2.9215361999999998</v>
      </c>
      <c r="BR2023">
        <v>0.15573999999999999</v>
      </c>
    </row>
    <row r="2024" spans="1:70">
      <c r="A2024" t="s">
        <v>11821</v>
      </c>
      <c r="B2024" t="s">
        <v>11822</v>
      </c>
      <c r="C2024" t="str">
        <f t="shared" si="155"/>
        <v>威高國際</v>
      </c>
      <c r="D2024" t="str">
        <f t="shared" si="156"/>
        <v>Consumer Service</v>
      </c>
      <c r="E2024" t="str">
        <f t="shared" si="157"/>
        <v>消費者服務業</v>
      </c>
      <c r="F2024" t="str">
        <f t="shared" si="158"/>
        <v>Makeup and Cosmetics</v>
      </c>
      <c r="G2024" t="str">
        <f t="shared" si="159"/>
        <v>化妝美容</v>
      </c>
      <c r="H2024" t="s">
        <v>68</v>
      </c>
      <c r="I2024" t="s">
        <v>69</v>
      </c>
      <c r="J2024" t="s">
        <v>70</v>
      </c>
      <c r="K2024" t="s">
        <v>71</v>
      </c>
      <c r="L2024" t="b">
        <v>0</v>
      </c>
      <c r="M2024" t="s">
        <v>72</v>
      </c>
      <c r="N2024" t="s">
        <v>73</v>
      </c>
      <c r="O2024" t="s">
        <v>74</v>
      </c>
      <c r="P2024" t="s">
        <v>11823</v>
      </c>
      <c r="Q2024" t="s">
        <v>11824</v>
      </c>
      <c r="R2024" t="s">
        <v>78</v>
      </c>
      <c r="S2024" t="s">
        <v>79</v>
      </c>
      <c r="T2024">
        <v>28800000</v>
      </c>
      <c r="U2024" t="s">
        <v>80</v>
      </c>
      <c r="V2024" t="b">
        <v>0</v>
      </c>
      <c r="W2024">
        <v>971227800000</v>
      </c>
      <c r="X2024">
        <v>3</v>
      </c>
      <c r="Y2024">
        <v>9.9999830000000009E-4</v>
      </c>
      <c r="Z2024">
        <v>1.9999965</v>
      </c>
      <c r="AA2024">
        <v>1596093710</v>
      </c>
      <c r="AB2024">
        <v>5.0999999999999997E-2</v>
      </c>
      <c r="AC2024">
        <v>0.05</v>
      </c>
      <c r="AD2024" t="s">
        <v>6511</v>
      </c>
      <c r="AE2024">
        <v>0.05</v>
      </c>
      <c r="AF2024">
        <v>200000</v>
      </c>
      <c r="AG2024">
        <v>0.05</v>
      </c>
      <c r="AH2024">
        <v>5.0999999999999997E-2</v>
      </c>
      <c r="AI2024">
        <v>5.5E-2</v>
      </c>
      <c r="AJ2024">
        <v>0</v>
      </c>
      <c r="AK2024">
        <v>0</v>
      </c>
      <c r="AL2024" t="s">
        <v>82</v>
      </c>
      <c r="AM2024" t="s">
        <v>72</v>
      </c>
      <c r="AN2024">
        <v>0.05</v>
      </c>
      <c r="AO2024">
        <v>646019</v>
      </c>
      <c r="AP2024">
        <v>210000</v>
      </c>
      <c r="AQ2024">
        <v>9.9999979999999995E-3</v>
      </c>
      <c r="AR2024">
        <v>0.24390239</v>
      </c>
      <c r="AS2024" t="s">
        <v>11825</v>
      </c>
      <c r="AT2024">
        <v>-0.19900000000000001</v>
      </c>
      <c r="AU2024">
        <v>-0.79600000000000004</v>
      </c>
      <c r="AV2024">
        <v>4.1000000000000002E-2</v>
      </c>
      <c r="AW2024">
        <v>0.25</v>
      </c>
      <c r="AX2024">
        <v>1E-3</v>
      </c>
      <c r="AY2024">
        <v>2.0000001E-2</v>
      </c>
      <c r="AZ2024">
        <v>2518000128</v>
      </c>
      <c r="BA2024">
        <v>0.14099999999999999</v>
      </c>
      <c r="BB2024">
        <v>4.8714283999999997E-2</v>
      </c>
      <c r="BC2024">
        <v>2.2857151999999999E-3</v>
      </c>
      <c r="BD2024">
        <v>4.6920839999999998E-2</v>
      </c>
      <c r="BE2024">
        <v>6.0412585999999997E-2</v>
      </c>
      <c r="BF2024">
        <v>-9.412587E-3</v>
      </c>
      <c r="BG2024">
        <v>-0.15580506999999999</v>
      </c>
      <c r="BH2024">
        <v>128418008</v>
      </c>
      <c r="BI2024">
        <v>0.36170210000000003</v>
      </c>
      <c r="BJ2024">
        <v>15</v>
      </c>
      <c r="BK2024">
        <v>0</v>
      </c>
      <c r="BL2024" t="b">
        <v>0</v>
      </c>
      <c r="BM2024">
        <v>5.0999999999999997E-2</v>
      </c>
      <c r="BR2024">
        <v>-0.10264</v>
      </c>
    </row>
    <row r="2025" spans="1:70">
      <c r="A2025" t="s">
        <v>11826</v>
      </c>
      <c r="B2025" t="s">
        <v>11827</v>
      </c>
      <c r="C2025" t="str">
        <f t="shared" si="155"/>
        <v>XIGX標普</v>
      </c>
      <c r="D2025" t="str">
        <f t="shared" si="156"/>
        <v>Index leveraged products</v>
      </c>
      <c r="E2025" t="str">
        <f t="shared" si="157"/>
        <v>指數槓桿產品</v>
      </c>
      <c r="F2025" t="str">
        <f t="shared" si="158"/>
        <v>Index Leveraged Product</v>
      </c>
      <c r="G2025" t="str">
        <f t="shared" si="159"/>
        <v>指數槓桿產品</v>
      </c>
      <c r="H2025" t="s">
        <v>68</v>
      </c>
      <c r="I2025" t="s">
        <v>69</v>
      </c>
      <c r="J2025" t="s">
        <v>70</v>
      </c>
      <c r="K2025" t="s">
        <v>71</v>
      </c>
      <c r="L2025" t="b">
        <v>0</v>
      </c>
      <c r="M2025" t="s">
        <v>72</v>
      </c>
      <c r="N2025" t="s">
        <v>73</v>
      </c>
      <c r="O2025" t="s">
        <v>74</v>
      </c>
      <c r="P2025" t="s">
        <v>11828</v>
      </c>
      <c r="Q2025" t="s">
        <v>11829</v>
      </c>
      <c r="R2025" t="s">
        <v>78</v>
      </c>
      <c r="S2025" t="s">
        <v>79</v>
      </c>
      <c r="T2025">
        <v>28800000</v>
      </c>
      <c r="U2025" t="s">
        <v>80</v>
      </c>
      <c r="V2025" t="b">
        <v>0</v>
      </c>
      <c r="W2025">
        <v>1475631000000</v>
      </c>
      <c r="X2025">
        <v>3</v>
      </c>
      <c r="Y2025">
        <v>-9.5000269999999998E-2</v>
      </c>
      <c r="Z2025">
        <v>-1.0644286999999999</v>
      </c>
      <c r="AA2025">
        <v>1596161254</v>
      </c>
      <c r="AB2025">
        <v>8.83</v>
      </c>
      <c r="AC2025">
        <v>8.8350000000000009</v>
      </c>
      <c r="AD2025" t="s">
        <v>11830</v>
      </c>
      <c r="AE2025">
        <v>8.83</v>
      </c>
      <c r="AF2025">
        <v>3200</v>
      </c>
      <c r="AG2025">
        <v>8.9250000000000007</v>
      </c>
      <c r="AH2025">
        <v>8.8049999999999997</v>
      </c>
      <c r="AI2025">
        <v>8.8350000000000009</v>
      </c>
      <c r="AJ2025">
        <v>0</v>
      </c>
      <c r="AK2025">
        <v>0</v>
      </c>
      <c r="AL2025" t="s">
        <v>82</v>
      </c>
      <c r="AN2025">
        <v>8.8350000000000009</v>
      </c>
      <c r="AO2025">
        <v>121363</v>
      </c>
      <c r="AP2025">
        <v>57725</v>
      </c>
      <c r="AQ2025">
        <v>7.6791</v>
      </c>
      <c r="AR2025">
        <v>6.6722564999999996</v>
      </c>
      <c r="AS2025" t="s">
        <v>11831</v>
      </c>
      <c r="AT2025">
        <v>-4.17</v>
      </c>
      <c r="AU2025">
        <v>-0.32076925000000001</v>
      </c>
      <c r="AV2025">
        <v>1.1509</v>
      </c>
      <c r="AW2025">
        <v>13</v>
      </c>
      <c r="BB2025">
        <v>8.2189320000000006</v>
      </c>
      <c r="BC2025">
        <v>0.61106780000000005</v>
      </c>
      <c r="BD2025">
        <v>7.4348800000000007E-2</v>
      </c>
      <c r="BE2025">
        <v>9.1648320000000005</v>
      </c>
      <c r="BF2025">
        <v>-0.33483220000000002</v>
      </c>
      <c r="BG2025">
        <v>-3.6534459999999998E-2</v>
      </c>
      <c r="BJ2025">
        <v>15</v>
      </c>
      <c r="BK2025">
        <v>0</v>
      </c>
      <c r="BL2025" t="b">
        <v>0</v>
      </c>
      <c r="BM2025">
        <v>8.83</v>
      </c>
    </row>
    <row r="2026" spans="1:70">
      <c r="A2026" t="s">
        <v>11832</v>
      </c>
      <c r="B2026" t="s">
        <v>11833</v>
      </c>
      <c r="C2026" t="str">
        <f t="shared" si="155"/>
        <v>僑雄國際</v>
      </c>
      <c r="D2026" t="str">
        <f t="shared" si="156"/>
        <v>Energy</v>
      </c>
      <c r="E2026" t="str">
        <f t="shared" si="157"/>
        <v>能源</v>
      </c>
      <c r="F2026" t="str">
        <f t="shared" si="158"/>
        <v>Coal industry related</v>
      </c>
      <c r="G2026" t="str">
        <f t="shared" si="159"/>
        <v>煤業相關</v>
      </c>
      <c r="H2026" t="s">
        <v>68</v>
      </c>
      <c r="I2026" t="s">
        <v>69</v>
      </c>
      <c r="J2026" t="s">
        <v>70</v>
      </c>
      <c r="K2026" t="s">
        <v>71</v>
      </c>
      <c r="L2026" t="b">
        <v>0</v>
      </c>
      <c r="M2026" t="s">
        <v>72</v>
      </c>
      <c r="N2026" t="s">
        <v>73</v>
      </c>
      <c r="O2026" t="s">
        <v>74</v>
      </c>
      <c r="P2026" t="s">
        <v>11834</v>
      </c>
      <c r="Q2026" t="s">
        <v>11835</v>
      </c>
      <c r="R2026" t="s">
        <v>78</v>
      </c>
      <c r="S2026" t="s">
        <v>79</v>
      </c>
      <c r="T2026">
        <v>28800000</v>
      </c>
      <c r="U2026" t="s">
        <v>80</v>
      </c>
      <c r="V2026" t="b">
        <v>0</v>
      </c>
      <c r="W2026">
        <v>1023845400000</v>
      </c>
      <c r="X2026">
        <v>3</v>
      </c>
      <c r="Y2026">
        <v>0</v>
      </c>
      <c r="Z2026">
        <v>0</v>
      </c>
      <c r="AA2026">
        <v>1596160346</v>
      </c>
      <c r="AB2026">
        <v>1.0999999999999999E-2</v>
      </c>
      <c r="AC2026">
        <v>1.0999999999999999E-2</v>
      </c>
      <c r="AD2026" t="s">
        <v>11781</v>
      </c>
      <c r="AE2026">
        <v>1.0999999999999999E-2</v>
      </c>
      <c r="AF2026">
        <v>500000</v>
      </c>
      <c r="AG2026">
        <v>1.0999999999999999E-2</v>
      </c>
      <c r="AH2026">
        <v>0.01</v>
      </c>
      <c r="AI2026">
        <v>1.0999999999999999E-2</v>
      </c>
      <c r="AJ2026">
        <v>0</v>
      </c>
      <c r="AK2026">
        <v>0</v>
      </c>
      <c r="AL2026" t="s">
        <v>82</v>
      </c>
      <c r="AM2026" t="s">
        <v>72</v>
      </c>
      <c r="AN2026">
        <v>1.0999999999999999E-2</v>
      </c>
      <c r="AO2026">
        <v>19441600</v>
      </c>
      <c r="AP2026">
        <v>39016000</v>
      </c>
      <c r="AQ2026">
        <v>1.0000002000000001E-3</v>
      </c>
      <c r="AR2026">
        <v>0.10000002</v>
      </c>
      <c r="AS2026" t="s">
        <v>10147</v>
      </c>
      <c r="AT2026">
        <v>-2.3000001999999999E-2</v>
      </c>
      <c r="AU2026">
        <v>-0.67647064000000001</v>
      </c>
      <c r="AV2026">
        <v>0.01</v>
      </c>
      <c r="AW2026">
        <v>3.4000000000000002E-2</v>
      </c>
      <c r="AZ2026">
        <v>10190399488</v>
      </c>
      <c r="BA2026">
        <v>3.3000000000000002E-2</v>
      </c>
      <c r="BB2026">
        <v>1.0514285E-2</v>
      </c>
      <c r="BC2026">
        <v>4.8571451999999997E-4</v>
      </c>
      <c r="BD2026">
        <v>4.6195674999999999E-2</v>
      </c>
      <c r="BE2026">
        <v>1.1370629E-2</v>
      </c>
      <c r="BF2026">
        <v>-3.7062913E-4</v>
      </c>
      <c r="BG2026">
        <v>-3.2595306999999997E-2</v>
      </c>
      <c r="BH2026">
        <v>112094392</v>
      </c>
      <c r="BI2026">
        <v>0.33333333999999998</v>
      </c>
      <c r="BJ2026">
        <v>15</v>
      </c>
      <c r="BK2026">
        <v>0</v>
      </c>
      <c r="BL2026" t="b">
        <v>0</v>
      </c>
      <c r="BM2026">
        <v>1.0999999999999999E-2</v>
      </c>
      <c r="BN2026">
        <v>1554044340</v>
      </c>
      <c r="BO2026">
        <v>1554044340</v>
      </c>
      <c r="BP2026">
        <v>1554044340</v>
      </c>
      <c r="BR2026">
        <v>-2.9499999999999998E-2</v>
      </c>
    </row>
    <row r="2027" spans="1:70">
      <c r="A2027" t="s">
        <v>11836</v>
      </c>
      <c r="B2027" t="s">
        <v>11837</v>
      </c>
      <c r="C2027" t="str">
        <f t="shared" si="155"/>
        <v>中科生物</v>
      </c>
      <c r="D2027" t="str">
        <f t="shared" si="156"/>
        <v>Consumer Goods Manufacturing</v>
      </c>
      <c r="E2027" t="str">
        <f t="shared" si="157"/>
        <v>消費品製造</v>
      </c>
      <c r="F2027" t="str">
        <f t="shared" si="158"/>
        <v>Housewares</v>
      </c>
      <c r="G2027" t="str">
        <f t="shared" si="159"/>
        <v>家品</v>
      </c>
      <c r="H2027" t="s">
        <v>68</v>
      </c>
      <c r="I2027" t="s">
        <v>69</v>
      </c>
      <c r="J2027" t="s">
        <v>70</v>
      </c>
      <c r="K2027" t="s">
        <v>71</v>
      </c>
      <c r="L2027" t="b">
        <v>0</v>
      </c>
      <c r="M2027" t="s">
        <v>72</v>
      </c>
      <c r="N2027" t="s">
        <v>73</v>
      </c>
      <c r="O2027" t="s">
        <v>74</v>
      </c>
      <c r="P2027" t="s">
        <v>11838</v>
      </c>
      <c r="Q2027" t="s">
        <v>11839</v>
      </c>
      <c r="R2027" t="s">
        <v>78</v>
      </c>
      <c r="S2027" t="s">
        <v>79</v>
      </c>
      <c r="T2027">
        <v>28800000</v>
      </c>
      <c r="U2027" t="s">
        <v>80</v>
      </c>
      <c r="V2027" t="b">
        <v>0</v>
      </c>
      <c r="W2027">
        <v>1341538200000</v>
      </c>
      <c r="X2027">
        <v>3</v>
      </c>
      <c r="Y2027">
        <v>-1.8000006999999998E-2</v>
      </c>
      <c r="Z2027">
        <v>-10.975614</v>
      </c>
      <c r="AA2027">
        <v>1596095882</v>
      </c>
      <c r="AB2027">
        <v>0.14599999999999999</v>
      </c>
      <c r="AC2027">
        <v>0.152</v>
      </c>
      <c r="AD2027" t="s">
        <v>11840</v>
      </c>
      <c r="AE2027">
        <v>0.14199999999999999</v>
      </c>
      <c r="AF2027">
        <v>580000</v>
      </c>
      <c r="AG2027">
        <v>0.16400000000000001</v>
      </c>
      <c r="AH2027">
        <v>0.14499999999999999</v>
      </c>
      <c r="AI2027">
        <v>0.153</v>
      </c>
      <c r="AJ2027">
        <v>0</v>
      </c>
      <c r="AK2027">
        <v>0</v>
      </c>
      <c r="AL2027" t="s">
        <v>82</v>
      </c>
      <c r="AM2027" t="s">
        <v>102</v>
      </c>
      <c r="AN2027">
        <v>0.14199999999999999</v>
      </c>
      <c r="AO2027">
        <v>1447931</v>
      </c>
      <c r="AP2027">
        <v>289055</v>
      </c>
      <c r="AQ2027">
        <v>8.1000000000000003E-2</v>
      </c>
      <c r="AR2027">
        <v>1.246154</v>
      </c>
      <c r="AS2027" t="s">
        <v>11841</v>
      </c>
      <c r="AT2027">
        <v>-0.254</v>
      </c>
      <c r="AU2027">
        <v>-0.63500000000000001</v>
      </c>
      <c r="AV2027">
        <v>6.5000000000000002E-2</v>
      </c>
      <c r="AW2027">
        <v>0.4</v>
      </c>
      <c r="AZ2027">
        <v>741200000</v>
      </c>
      <c r="BA2027">
        <v>5.6000000000000001E-2</v>
      </c>
      <c r="BB2027">
        <v>0.13277143</v>
      </c>
      <c r="BC2027">
        <v>1.3228564999999999E-2</v>
      </c>
      <c r="BD2027">
        <v>9.9634126000000003E-2</v>
      </c>
      <c r="BE2027">
        <v>0.11011188500000001</v>
      </c>
      <c r="BF2027">
        <v>3.5888112999999999E-2</v>
      </c>
      <c r="BG2027">
        <v>0.32592407000000001</v>
      </c>
      <c r="BH2027">
        <v>108215200</v>
      </c>
      <c r="BI2027">
        <v>2.6071426999999998</v>
      </c>
      <c r="BJ2027">
        <v>15</v>
      </c>
      <c r="BK2027">
        <v>0</v>
      </c>
      <c r="BL2027" t="b">
        <v>0</v>
      </c>
      <c r="BM2027">
        <v>0.14599999999999999</v>
      </c>
      <c r="BN2027">
        <v>1553871540</v>
      </c>
      <c r="BO2027">
        <v>1553871540</v>
      </c>
      <c r="BP2027">
        <v>1553871540</v>
      </c>
      <c r="BR2027">
        <v>-0.11622</v>
      </c>
    </row>
    <row r="2028" spans="1:70">
      <c r="A2028" t="s">
        <v>11842</v>
      </c>
      <c r="B2028" t="s">
        <v>11843</v>
      </c>
      <c r="C2028" t="str">
        <f t="shared" si="155"/>
        <v>大成糖業</v>
      </c>
      <c r="D2028" t="str">
        <f t="shared" si="156"/>
        <v>Food and Beverage</v>
      </c>
      <c r="E2028" t="str">
        <f t="shared" si="157"/>
        <v>飲食相關</v>
      </c>
      <c r="F2028" t="str">
        <f t="shared" si="158"/>
        <v>Food and beverage Production and Wholesale</v>
      </c>
      <c r="G2028" t="str">
        <f t="shared" si="159"/>
        <v>食物飲品生產及批發</v>
      </c>
      <c r="H2028" t="s">
        <v>68</v>
      </c>
      <c r="I2028" t="s">
        <v>69</v>
      </c>
      <c r="J2028" t="s">
        <v>70</v>
      </c>
      <c r="K2028" t="s">
        <v>71</v>
      </c>
      <c r="L2028" t="b">
        <v>0</v>
      </c>
      <c r="M2028" t="s">
        <v>72</v>
      </c>
      <c r="N2028" t="s">
        <v>73</v>
      </c>
      <c r="O2028" t="s">
        <v>74</v>
      </c>
      <c r="P2028" t="s">
        <v>11844</v>
      </c>
      <c r="Q2028" t="s">
        <v>11845</v>
      </c>
      <c r="R2028" t="s">
        <v>78</v>
      </c>
      <c r="S2028" t="s">
        <v>79</v>
      </c>
      <c r="T2028">
        <v>28800000</v>
      </c>
      <c r="U2028" t="s">
        <v>80</v>
      </c>
      <c r="V2028" t="b">
        <v>0</v>
      </c>
      <c r="W2028">
        <v>1190251800000</v>
      </c>
      <c r="X2028">
        <v>3</v>
      </c>
      <c r="Y2028">
        <v>-1.0000020000000001E-3</v>
      </c>
      <c r="Z2028">
        <v>-1.2345704</v>
      </c>
      <c r="AA2028">
        <v>1595993546</v>
      </c>
      <c r="AB2028">
        <v>0.08</v>
      </c>
      <c r="AC2028">
        <v>0.08</v>
      </c>
      <c r="AD2028" t="s">
        <v>11846</v>
      </c>
      <c r="AE2028">
        <v>7.0000000000000007E-2</v>
      </c>
      <c r="AF2028">
        <v>2000</v>
      </c>
      <c r="AG2028">
        <v>8.1000000000000003E-2</v>
      </c>
      <c r="AH2028">
        <v>7.0000000000000007E-2</v>
      </c>
      <c r="AI2028">
        <v>0.08</v>
      </c>
      <c r="AJ2028">
        <v>0</v>
      </c>
      <c r="AK2028">
        <v>0</v>
      </c>
      <c r="AL2028" t="s">
        <v>82</v>
      </c>
      <c r="AM2028" t="s">
        <v>72</v>
      </c>
      <c r="AN2028">
        <v>7.0999999999999994E-2</v>
      </c>
      <c r="AO2028">
        <v>288340</v>
      </c>
      <c r="AP2028">
        <v>135750</v>
      </c>
      <c r="AQ2028">
        <v>2.9000000000000001E-2</v>
      </c>
      <c r="AR2028">
        <v>0.56862740000000001</v>
      </c>
      <c r="AS2028" t="s">
        <v>11847</v>
      </c>
      <c r="AT2028">
        <v>-6.0000001999999997E-2</v>
      </c>
      <c r="AU2028">
        <v>-0.42857142999999998</v>
      </c>
      <c r="AV2028">
        <v>5.0999999999999997E-2</v>
      </c>
      <c r="AW2028">
        <v>0.14000000000000001</v>
      </c>
      <c r="AZ2028">
        <v>1527590016</v>
      </c>
      <c r="BA2028">
        <v>-0.26600000000000001</v>
      </c>
      <c r="BB2028">
        <v>9.2600000000000002E-2</v>
      </c>
      <c r="BC2028">
        <v>-1.2600004999999999E-2</v>
      </c>
      <c r="BD2028">
        <v>-0.13606915999999999</v>
      </c>
      <c r="BE2028">
        <v>7.4027969999999998E-2</v>
      </c>
      <c r="BF2028">
        <v>5.9720279999999999E-3</v>
      </c>
      <c r="BG2028">
        <v>8.0672584000000006E-2</v>
      </c>
      <c r="BH2028">
        <v>122207200</v>
      </c>
      <c r="BI2028">
        <v>-0.30075185999999998</v>
      </c>
      <c r="BJ2028">
        <v>15</v>
      </c>
      <c r="BK2028">
        <v>0</v>
      </c>
      <c r="BL2028" t="b">
        <v>0</v>
      </c>
      <c r="BM2028">
        <v>0.08</v>
      </c>
      <c r="BN2028">
        <v>1553612340</v>
      </c>
      <c r="BO2028">
        <v>1553612340</v>
      </c>
      <c r="BP2028">
        <v>1553612340</v>
      </c>
      <c r="BR2028">
        <v>-0.106</v>
      </c>
    </row>
    <row r="2029" spans="1:70">
      <c r="A2029" t="s">
        <v>11848</v>
      </c>
      <c r="B2029" t="s">
        <v>11849</v>
      </c>
      <c r="C2029" t="str">
        <f t="shared" si="155"/>
        <v>百信國際</v>
      </c>
      <c r="D2029" t="str">
        <f t="shared" si="156"/>
        <v>Medicine</v>
      </c>
      <c r="E2029" t="str">
        <f t="shared" si="157"/>
        <v>醫藥</v>
      </c>
      <c r="F2029" t="str">
        <f t="shared" si="158"/>
        <v>Pharmaceutical</v>
      </c>
      <c r="G2029" t="str">
        <f t="shared" si="159"/>
        <v>醫藥股</v>
      </c>
      <c r="H2029" t="s">
        <v>68</v>
      </c>
      <c r="I2029" t="s">
        <v>69</v>
      </c>
      <c r="J2029" t="s">
        <v>70</v>
      </c>
      <c r="K2029" t="s">
        <v>71</v>
      </c>
      <c r="L2029" t="b">
        <v>0</v>
      </c>
      <c r="M2029" t="s">
        <v>72</v>
      </c>
      <c r="N2029" t="s">
        <v>73</v>
      </c>
      <c r="O2029" t="s">
        <v>74</v>
      </c>
      <c r="P2029" t="s">
        <v>11850</v>
      </c>
      <c r="Q2029" t="s">
        <v>11851</v>
      </c>
      <c r="R2029" t="s">
        <v>78</v>
      </c>
      <c r="S2029" t="s">
        <v>79</v>
      </c>
      <c r="T2029">
        <v>28800000</v>
      </c>
      <c r="U2029" t="s">
        <v>80</v>
      </c>
      <c r="V2029" t="b">
        <v>0</v>
      </c>
      <c r="W2029">
        <v>1434677400000</v>
      </c>
      <c r="X2029">
        <v>3</v>
      </c>
      <c r="Y2029">
        <v>-1.0000020000000001E-3</v>
      </c>
      <c r="Z2029">
        <v>-1.2195145999999999</v>
      </c>
      <c r="AA2029">
        <v>1596093955</v>
      </c>
      <c r="AB2029">
        <v>8.1000000000000003E-2</v>
      </c>
      <c r="AC2029">
        <v>8.3000000000000004E-2</v>
      </c>
      <c r="AD2029" t="s">
        <v>11852</v>
      </c>
      <c r="AE2029">
        <v>8.1000000000000003E-2</v>
      </c>
      <c r="AF2029">
        <v>44000</v>
      </c>
      <c r="AG2029">
        <v>8.2000000000000003E-2</v>
      </c>
      <c r="AH2029">
        <v>8.1000000000000003E-2</v>
      </c>
      <c r="AI2029">
        <v>9.0999999999999998E-2</v>
      </c>
      <c r="AJ2029">
        <v>0</v>
      </c>
      <c r="AK2029">
        <v>0</v>
      </c>
      <c r="AL2029" t="s">
        <v>82</v>
      </c>
      <c r="AM2029" t="s">
        <v>102</v>
      </c>
      <c r="AN2029">
        <v>8.2000000000000003E-2</v>
      </c>
      <c r="AO2029">
        <v>1037969</v>
      </c>
      <c r="AP2029">
        <v>3575000</v>
      </c>
      <c r="AQ2029">
        <v>2.5999999999999999E-2</v>
      </c>
      <c r="AR2029">
        <v>0.47272730000000002</v>
      </c>
      <c r="AS2029" t="s">
        <v>11853</v>
      </c>
      <c r="AT2029">
        <v>-0.24399999</v>
      </c>
      <c r="AU2029">
        <v>-0.75076920000000003</v>
      </c>
      <c r="AV2029">
        <v>5.5E-2</v>
      </c>
      <c r="AW2029">
        <v>0.32500000000000001</v>
      </c>
      <c r="AX2029">
        <v>4.0000000000000001E-3</v>
      </c>
      <c r="AY2029">
        <v>4.8780490000000003E-2</v>
      </c>
      <c r="AZ2029">
        <v>1474989952</v>
      </c>
      <c r="BA2029">
        <v>0.109</v>
      </c>
      <c r="BB2029">
        <v>7.6171429999999998E-2</v>
      </c>
      <c r="BC2029">
        <v>4.8285723000000003E-3</v>
      </c>
      <c r="BD2029">
        <v>6.3390859999999993E-2</v>
      </c>
      <c r="BE2029">
        <v>8.774825E-2</v>
      </c>
      <c r="BF2029">
        <v>-6.7482515999999996E-3</v>
      </c>
      <c r="BG2029">
        <v>-7.6904684000000001E-2</v>
      </c>
      <c r="BH2029">
        <v>119474184</v>
      </c>
      <c r="BI2029">
        <v>0.74311930000000004</v>
      </c>
      <c r="BJ2029">
        <v>15</v>
      </c>
      <c r="BK2029">
        <v>0</v>
      </c>
      <c r="BL2029" t="b">
        <v>0</v>
      </c>
      <c r="BM2029">
        <v>8.1000000000000003E-2</v>
      </c>
      <c r="BN2029">
        <v>1592809140</v>
      </c>
      <c r="BO2029">
        <v>1592809140</v>
      </c>
      <c r="BP2029">
        <v>1592809140</v>
      </c>
    </row>
    <row r="2030" spans="1:70">
      <c r="A2030" t="s">
        <v>11854</v>
      </c>
      <c r="B2030" t="s">
        <v>11855</v>
      </c>
      <c r="C2030" t="str">
        <f t="shared" si="155"/>
        <v>匯聯金融服務</v>
      </c>
      <c r="D2030" t="str">
        <f t="shared" si="156"/>
        <v>Financial</v>
      </c>
      <c r="E2030" t="str">
        <f t="shared" si="157"/>
        <v>金融</v>
      </c>
      <c r="F2030" t="str">
        <f t="shared" si="158"/>
        <v>Non-bank financing</v>
      </c>
      <c r="G2030" t="str">
        <f t="shared" si="159"/>
        <v>非銀行融資</v>
      </c>
      <c r="H2030" t="s">
        <v>68</v>
      </c>
      <c r="I2030" t="s">
        <v>69</v>
      </c>
      <c r="J2030" t="s">
        <v>70</v>
      </c>
      <c r="K2030" t="s">
        <v>71</v>
      </c>
      <c r="L2030" t="b">
        <v>0</v>
      </c>
      <c r="M2030" t="s">
        <v>72</v>
      </c>
      <c r="N2030" t="s">
        <v>73</v>
      </c>
      <c r="O2030" t="s">
        <v>74</v>
      </c>
      <c r="P2030" t="s">
        <v>11856</v>
      </c>
      <c r="Q2030" t="s">
        <v>11857</v>
      </c>
      <c r="R2030" t="s">
        <v>78</v>
      </c>
      <c r="S2030" t="s">
        <v>79</v>
      </c>
      <c r="T2030">
        <v>28800000</v>
      </c>
      <c r="U2030" t="s">
        <v>80</v>
      </c>
      <c r="V2030" t="b">
        <v>0</v>
      </c>
      <c r="W2030">
        <v>963365400000</v>
      </c>
      <c r="X2030">
        <v>3</v>
      </c>
      <c r="Y2030">
        <v>1.0000020000000001E-3</v>
      </c>
      <c r="Z2030">
        <v>1.4285743</v>
      </c>
      <c r="AA2030">
        <v>1595992024</v>
      </c>
      <c r="AB2030">
        <v>7.0999999999999994E-2</v>
      </c>
      <c r="AC2030">
        <v>7.0999999999999994E-2</v>
      </c>
      <c r="AD2030" t="s">
        <v>9488</v>
      </c>
      <c r="AE2030">
        <v>7.0999999999999994E-2</v>
      </c>
      <c r="AF2030">
        <v>10000</v>
      </c>
      <c r="AG2030">
        <v>7.0000000000000007E-2</v>
      </c>
      <c r="AH2030">
        <v>5.6000000000000001E-2</v>
      </c>
      <c r="AI2030">
        <v>7.6999999999999999E-2</v>
      </c>
      <c r="AJ2030">
        <v>0</v>
      </c>
      <c r="AK2030">
        <v>0</v>
      </c>
      <c r="AL2030" t="s">
        <v>82</v>
      </c>
      <c r="AM2030" t="s">
        <v>102</v>
      </c>
      <c r="AN2030">
        <v>7.0999999999999994E-2</v>
      </c>
      <c r="AO2030">
        <v>699848</v>
      </c>
      <c r="AP2030">
        <v>14375</v>
      </c>
      <c r="AQ2030">
        <v>3.5000004000000001E-2</v>
      </c>
      <c r="AR2030">
        <v>0.97222240000000004</v>
      </c>
      <c r="AS2030" t="s">
        <v>11858</v>
      </c>
      <c r="AT2030">
        <v>-0.41399999999999998</v>
      </c>
      <c r="AU2030">
        <v>-0.85360824999999996</v>
      </c>
      <c r="AV2030">
        <v>3.5999999999999997E-2</v>
      </c>
      <c r="AW2030">
        <v>0.48499999999999999</v>
      </c>
      <c r="AX2030">
        <v>3.0000000000000001E-3</v>
      </c>
      <c r="AY2030">
        <v>4.2857144E-2</v>
      </c>
      <c r="AZ2030">
        <v>1731430016</v>
      </c>
      <c r="BA2030">
        <v>7.9000000000000001E-2</v>
      </c>
      <c r="BB2030">
        <v>7.3444449999999994E-2</v>
      </c>
      <c r="BC2030">
        <v>-2.4444459999999999E-3</v>
      </c>
      <c r="BD2030">
        <v>-3.3282923999999998E-2</v>
      </c>
      <c r="BE2030">
        <v>7.2201386000000006E-2</v>
      </c>
      <c r="BF2030">
        <v>-1.2013837999999999E-3</v>
      </c>
      <c r="BG2030">
        <v>-1.6639344E-2</v>
      </c>
      <c r="BH2030">
        <v>122931536</v>
      </c>
      <c r="BI2030">
        <v>0.89873415000000001</v>
      </c>
      <c r="BJ2030">
        <v>15</v>
      </c>
      <c r="BK2030">
        <v>0</v>
      </c>
      <c r="BL2030" t="b">
        <v>0</v>
      </c>
      <c r="BM2030">
        <v>7.0999999999999994E-2</v>
      </c>
      <c r="BN2030">
        <v>1553525940</v>
      </c>
      <c r="BO2030">
        <v>1553525940</v>
      </c>
      <c r="BP2030">
        <v>1553525940</v>
      </c>
      <c r="BR2030">
        <v>-0.43481900000000001</v>
      </c>
    </row>
    <row r="2031" spans="1:70">
      <c r="A2031" t="s">
        <v>11859</v>
      </c>
      <c r="B2031" t="s">
        <v>11860</v>
      </c>
      <c r="C2031" t="str">
        <f t="shared" si="155"/>
        <v>環球數碼創意</v>
      </c>
      <c r="D2031" t="str">
        <f t="shared" si="156"/>
        <v>Meida and Communications</v>
      </c>
      <c r="E2031" t="str">
        <f t="shared" si="157"/>
        <v>傳理</v>
      </c>
      <c r="F2031" t="str">
        <f t="shared" si="158"/>
        <v>Film and TV</v>
      </c>
      <c r="G2031" t="str">
        <f t="shared" si="159"/>
        <v>影視娛樂</v>
      </c>
      <c r="H2031" t="s">
        <v>68</v>
      </c>
      <c r="I2031" t="s">
        <v>69</v>
      </c>
      <c r="J2031" t="s">
        <v>70</v>
      </c>
      <c r="K2031" t="s">
        <v>71</v>
      </c>
      <c r="L2031" t="b">
        <v>0</v>
      </c>
      <c r="M2031" t="s">
        <v>72</v>
      </c>
      <c r="N2031" t="s">
        <v>73</v>
      </c>
      <c r="O2031" t="s">
        <v>74</v>
      </c>
      <c r="P2031" t="s">
        <v>11861</v>
      </c>
      <c r="Q2031" t="s">
        <v>11862</v>
      </c>
      <c r="R2031" t="s">
        <v>78</v>
      </c>
      <c r="S2031" t="s">
        <v>79</v>
      </c>
      <c r="T2031">
        <v>28800000</v>
      </c>
      <c r="U2031" t="s">
        <v>80</v>
      </c>
      <c r="V2031" t="b">
        <v>0</v>
      </c>
      <c r="W2031">
        <v>1059960600000</v>
      </c>
      <c r="X2031">
        <v>3</v>
      </c>
      <c r="Y2031">
        <v>0</v>
      </c>
      <c r="Z2031">
        <v>0</v>
      </c>
      <c r="AA2031">
        <v>1596085728</v>
      </c>
      <c r="AB2031">
        <v>0.08</v>
      </c>
      <c r="AC2031">
        <v>0.08</v>
      </c>
      <c r="AD2031" t="s">
        <v>7071</v>
      </c>
      <c r="AE2031">
        <v>0.08</v>
      </c>
      <c r="AF2031">
        <v>560000</v>
      </c>
      <c r="AG2031">
        <v>0.08</v>
      </c>
      <c r="AH2031">
        <v>7.0999999999999994E-2</v>
      </c>
      <c r="AI2031">
        <v>0.08</v>
      </c>
      <c r="AJ2031">
        <v>0</v>
      </c>
      <c r="AK2031">
        <v>0</v>
      </c>
      <c r="AL2031" t="s">
        <v>82</v>
      </c>
      <c r="AM2031" t="s">
        <v>72</v>
      </c>
      <c r="AN2031">
        <v>0.08</v>
      </c>
      <c r="AO2031">
        <v>231424</v>
      </c>
      <c r="AP2031">
        <v>364000</v>
      </c>
      <c r="AQ2031">
        <v>2.9999997E-2</v>
      </c>
      <c r="AR2031">
        <v>0.59999996</v>
      </c>
      <c r="AS2031" t="s">
        <v>11863</v>
      </c>
      <c r="AT2031">
        <v>-7.8000009999999995E-2</v>
      </c>
      <c r="AU2031">
        <v>-0.49367090000000002</v>
      </c>
      <c r="AV2031">
        <v>0.05</v>
      </c>
      <c r="AW2031">
        <v>0.158</v>
      </c>
      <c r="AZ2031">
        <v>1514790016</v>
      </c>
      <c r="BA2031">
        <v>0.28599999999999998</v>
      </c>
      <c r="BB2031">
        <v>0.10261111000000001</v>
      </c>
      <c r="BC2031">
        <v>-2.2611111E-2</v>
      </c>
      <c r="BD2031">
        <v>-0.22035734000000001</v>
      </c>
      <c r="BE2031">
        <v>0.123125</v>
      </c>
      <c r="BF2031">
        <v>-4.3125004000000002E-2</v>
      </c>
      <c r="BG2031">
        <v>-0.35025381999999999</v>
      </c>
      <c r="BH2031">
        <v>121183200</v>
      </c>
      <c r="BI2031">
        <v>0.27972025</v>
      </c>
      <c r="BJ2031">
        <v>15</v>
      </c>
      <c r="BK2031">
        <v>0</v>
      </c>
      <c r="BL2031" t="b">
        <v>0</v>
      </c>
      <c r="BM2031">
        <v>0.08</v>
      </c>
      <c r="BN2031">
        <v>1553439540</v>
      </c>
      <c r="BO2031">
        <v>1553439540</v>
      </c>
      <c r="BP2031">
        <v>1553439540</v>
      </c>
      <c r="BQ2031">
        <v>12.5</v>
      </c>
      <c r="BR2031">
        <v>6.4000000000000003E-3</v>
      </c>
    </row>
    <row r="2032" spans="1:70">
      <c r="A2032" t="s">
        <v>11864</v>
      </c>
      <c r="B2032" t="s">
        <v>11865</v>
      </c>
      <c r="C2032" t="str">
        <f t="shared" si="155"/>
        <v>萬勵達</v>
      </c>
      <c r="D2032" t="str">
        <f t="shared" si="156"/>
        <v>Transportation, logistics and infrastructure</v>
      </c>
      <c r="E2032" t="str">
        <f t="shared" si="157"/>
        <v>運輸、物流及基建</v>
      </c>
      <c r="F2032" t="str">
        <f t="shared" si="158"/>
        <v>Warehousing Logistics Transportation</v>
      </c>
      <c r="G2032" t="str">
        <f t="shared" si="159"/>
        <v>倉儲物流及運輸</v>
      </c>
      <c r="H2032" t="s">
        <v>68</v>
      </c>
      <c r="I2032" t="s">
        <v>69</v>
      </c>
      <c r="J2032" t="s">
        <v>70</v>
      </c>
      <c r="K2032" t="s">
        <v>71</v>
      </c>
      <c r="L2032" t="b">
        <v>0</v>
      </c>
      <c r="M2032" t="s">
        <v>72</v>
      </c>
      <c r="N2032" t="s">
        <v>73</v>
      </c>
      <c r="O2032" t="s">
        <v>74</v>
      </c>
      <c r="P2032" t="s">
        <v>11866</v>
      </c>
      <c r="Q2032" t="s">
        <v>11867</v>
      </c>
      <c r="R2032" t="s">
        <v>78</v>
      </c>
      <c r="S2032" t="s">
        <v>79</v>
      </c>
      <c r="T2032">
        <v>28800000</v>
      </c>
      <c r="U2032" t="s">
        <v>80</v>
      </c>
      <c r="V2032" t="b">
        <v>0</v>
      </c>
      <c r="W2032">
        <v>1536111000000</v>
      </c>
      <c r="X2032">
        <v>3</v>
      </c>
      <c r="Y2032">
        <v>1.9999891999999998E-3</v>
      </c>
      <c r="Z2032">
        <v>1.4084429999999999</v>
      </c>
      <c r="AA2032">
        <v>1596009337</v>
      </c>
      <c r="AB2032">
        <v>0.14399999999999999</v>
      </c>
      <c r="AC2032">
        <v>0.14499999999999999</v>
      </c>
      <c r="AD2032" t="s">
        <v>11868</v>
      </c>
      <c r="AE2032">
        <v>0.128</v>
      </c>
      <c r="AF2032">
        <v>620000</v>
      </c>
      <c r="AG2032">
        <v>0.14199999999999999</v>
      </c>
      <c r="AH2032">
        <v>0.121</v>
      </c>
      <c r="AI2032">
        <v>0.14299999999999999</v>
      </c>
      <c r="AJ2032">
        <v>0</v>
      </c>
      <c r="AK2032">
        <v>0</v>
      </c>
      <c r="AL2032" t="s">
        <v>82</v>
      </c>
      <c r="AM2032" t="s">
        <v>72</v>
      </c>
      <c r="AN2032">
        <v>0.128</v>
      </c>
      <c r="AO2032">
        <v>2963384</v>
      </c>
      <c r="AP2032">
        <v>5865000</v>
      </c>
      <c r="AQ2032">
        <v>8.0999989999999994E-2</v>
      </c>
      <c r="AR2032">
        <v>1.2857141000000001</v>
      </c>
      <c r="AS2032" t="s">
        <v>11869</v>
      </c>
      <c r="AT2032">
        <v>-9.6000000000000002E-2</v>
      </c>
      <c r="AU2032">
        <v>-0.4</v>
      </c>
      <c r="AV2032">
        <v>6.3E-2</v>
      </c>
      <c r="AW2032">
        <v>0.24</v>
      </c>
      <c r="AZ2032">
        <v>840000000</v>
      </c>
      <c r="BA2032">
        <v>5.6000000000000001E-2</v>
      </c>
      <c r="BB2032">
        <v>0.12222856999999999</v>
      </c>
      <c r="BC2032">
        <v>2.1771424000000001E-2</v>
      </c>
      <c r="BD2032">
        <v>0.17812058</v>
      </c>
      <c r="BE2032">
        <v>0.15276223</v>
      </c>
      <c r="BF2032">
        <v>-8.7622399999999993E-3</v>
      </c>
      <c r="BG2032">
        <v>-5.7358682000000001E-2</v>
      </c>
      <c r="BH2032">
        <v>120959992</v>
      </c>
      <c r="BI2032">
        <v>2.5714283</v>
      </c>
      <c r="BJ2032">
        <v>15</v>
      </c>
      <c r="BK2032">
        <v>0</v>
      </c>
      <c r="BL2032" t="b">
        <v>0</v>
      </c>
      <c r="BM2032">
        <v>0.14399999999999999</v>
      </c>
      <c r="BN2032">
        <v>1549641540</v>
      </c>
      <c r="BO2032">
        <v>1549641540</v>
      </c>
      <c r="BP2032">
        <v>1549641540</v>
      </c>
    </row>
    <row r="2033" spans="1:70">
      <c r="A2033" t="s">
        <v>11870</v>
      </c>
      <c r="B2033" t="s">
        <v>11871</v>
      </c>
      <c r="C2033" t="str">
        <f t="shared" si="155"/>
        <v>未來世界金融(新)</v>
      </c>
      <c r="D2033" t="str">
        <f t="shared" si="156"/>
        <v>Financial</v>
      </c>
      <c r="E2033" t="str">
        <f t="shared" si="157"/>
        <v>金融</v>
      </c>
      <c r="F2033" t="str">
        <f t="shared" si="158"/>
        <v>Other financial services</v>
      </c>
      <c r="G2033" t="str">
        <f t="shared" si="159"/>
        <v>其他金融服務</v>
      </c>
      <c r="H2033" t="s">
        <v>68</v>
      </c>
      <c r="I2033" t="s">
        <v>69</v>
      </c>
      <c r="J2033" t="s">
        <v>70</v>
      </c>
      <c r="K2033" t="s">
        <v>71</v>
      </c>
      <c r="L2033" t="b">
        <v>0</v>
      </c>
      <c r="M2033" t="s">
        <v>72</v>
      </c>
      <c r="N2033" t="s">
        <v>73</v>
      </c>
      <c r="O2033" t="s">
        <v>74</v>
      </c>
      <c r="P2033" t="s">
        <v>11872</v>
      </c>
      <c r="Q2033" t="s">
        <v>11873</v>
      </c>
      <c r="R2033" t="s">
        <v>78</v>
      </c>
      <c r="S2033" t="s">
        <v>79</v>
      </c>
      <c r="T2033">
        <v>28800000</v>
      </c>
      <c r="U2033" t="s">
        <v>80</v>
      </c>
      <c r="V2033" t="b">
        <v>0</v>
      </c>
      <c r="W2033">
        <v>1057109400000</v>
      </c>
      <c r="X2033">
        <v>3</v>
      </c>
      <c r="Y2033">
        <v>0</v>
      </c>
      <c r="Z2033">
        <v>0</v>
      </c>
      <c r="AA2033">
        <v>1596092837</v>
      </c>
      <c r="AB2033">
        <v>0.188</v>
      </c>
      <c r="AC2033">
        <v>0.19700000000000001</v>
      </c>
      <c r="AD2033" t="s">
        <v>11874</v>
      </c>
      <c r="AE2033">
        <v>0.18</v>
      </c>
      <c r="AF2033">
        <v>610606</v>
      </c>
      <c r="AG2033">
        <v>0.188</v>
      </c>
      <c r="AH2033">
        <v>0.183</v>
      </c>
      <c r="AI2033">
        <v>0.188</v>
      </c>
      <c r="AJ2033">
        <v>0</v>
      </c>
      <c r="AK2033">
        <v>0</v>
      </c>
      <c r="AL2033" t="s">
        <v>82</v>
      </c>
      <c r="AM2033" t="s">
        <v>72</v>
      </c>
      <c r="AN2033">
        <v>0.182</v>
      </c>
      <c r="AO2033">
        <v>47490418</v>
      </c>
      <c r="AP2033">
        <v>2174480</v>
      </c>
      <c r="AQ2033">
        <v>0.17799999</v>
      </c>
      <c r="AR2033">
        <v>17.8</v>
      </c>
      <c r="AS2033" t="s">
        <v>11875</v>
      </c>
      <c r="AT2033">
        <v>-2.1999999999999999E-2</v>
      </c>
      <c r="AU2033">
        <v>-0.104761906</v>
      </c>
      <c r="AV2033">
        <v>0.01</v>
      </c>
      <c r="AW2033">
        <v>0.21</v>
      </c>
      <c r="AZ2033">
        <v>630214976</v>
      </c>
      <c r="BA2033">
        <v>1.4970000000000001</v>
      </c>
      <c r="BB2033">
        <v>0.14963889</v>
      </c>
      <c r="BC2033">
        <v>3.8361102000000001E-2</v>
      </c>
      <c r="BD2033">
        <v>0.25635785</v>
      </c>
      <c r="BE2033">
        <v>5.5256944000000002E-2</v>
      </c>
      <c r="BF2033">
        <v>0.13274305</v>
      </c>
      <c r="BG2033">
        <v>2.4022872</v>
      </c>
      <c r="BH2033">
        <v>118480408</v>
      </c>
      <c r="BI2033">
        <v>0.12558449999999999</v>
      </c>
      <c r="BJ2033">
        <v>15</v>
      </c>
      <c r="BK2033">
        <v>0</v>
      </c>
      <c r="BL2033" t="b">
        <v>0</v>
      </c>
      <c r="BM2033">
        <v>0.188</v>
      </c>
      <c r="BN2033">
        <v>1553266740</v>
      </c>
      <c r="BO2033">
        <v>1553266740</v>
      </c>
      <c r="BP2033">
        <v>1553266740</v>
      </c>
      <c r="BR2033">
        <v>-8.7999999999999995E-2</v>
      </c>
    </row>
    <row r="2034" spans="1:70">
      <c r="A2034" t="s">
        <v>11876</v>
      </c>
      <c r="B2034" t="s">
        <v>11877</v>
      </c>
      <c r="C2034" t="str">
        <f t="shared" si="155"/>
        <v>中國基建投資</v>
      </c>
      <c r="D2034" t="str">
        <f t="shared" si="156"/>
        <v>Real Estate Construction</v>
      </c>
      <c r="E2034" t="str">
        <f t="shared" si="157"/>
        <v>地產建築</v>
      </c>
      <c r="F2034" t="str">
        <f t="shared" si="158"/>
        <v>Real Estate Investment</v>
      </c>
      <c r="G2034" t="str">
        <f t="shared" si="159"/>
        <v>地產投資</v>
      </c>
      <c r="H2034" t="s">
        <v>68</v>
      </c>
      <c r="I2034" t="s">
        <v>69</v>
      </c>
      <c r="J2034" t="s">
        <v>70</v>
      </c>
      <c r="K2034" t="s">
        <v>71</v>
      </c>
      <c r="L2034" t="b">
        <v>0</v>
      </c>
      <c r="M2034" t="s">
        <v>72</v>
      </c>
      <c r="N2034" t="s">
        <v>73</v>
      </c>
      <c r="O2034" t="s">
        <v>74</v>
      </c>
      <c r="P2034" t="s">
        <v>11878</v>
      </c>
      <c r="Q2034" t="s">
        <v>11879</v>
      </c>
      <c r="R2034" t="s">
        <v>78</v>
      </c>
      <c r="S2034" t="s">
        <v>79</v>
      </c>
      <c r="T2034">
        <v>28800000</v>
      </c>
      <c r="U2034" t="s">
        <v>80</v>
      </c>
      <c r="V2034" t="b">
        <v>0</v>
      </c>
      <c r="W2034">
        <v>946949400000</v>
      </c>
      <c r="X2034">
        <v>3</v>
      </c>
      <c r="Y2034">
        <v>9.9999830000000009E-4</v>
      </c>
      <c r="Z2034">
        <v>3.5714223</v>
      </c>
      <c r="AA2034">
        <v>1596095566</v>
      </c>
      <c r="AB2034">
        <v>2.9000000000000001E-2</v>
      </c>
      <c r="AC2034">
        <v>2.9000000000000001E-2</v>
      </c>
      <c r="AD2034" t="s">
        <v>11880</v>
      </c>
      <c r="AE2034">
        <v>2.8000000000000001E-2</v>
      </c>
      <c r="AF2034">
        <v>54000</v>
      </c>
      <c r="AG2034">
        <v>2.8000000000000001E-2</v>
      </c>
      <c r="AH2034">
        <v>2.8000000000000001E-2</v>
      </c>
      <c r="AI2034">
        <v>2.9000000000000001E-2</v>
      </c>
      <c r="AJ2034">
        <v>0</v>
      </c>
      <c r="AK2034">
        <v>0</v>
      </c>
      <c r="AL2034" t="s">
        <v>82</v>
      </c>
      <c r="AM2034" t="s">
        <v>72</v>
      </c>
      <c r="AN2034">
        <v>2.8000000000000001E-2</v>
      </c>
      <c r="AO2034">
        <v>5812923</v>
      </c>
      <c r="AP2034">
        <v>3952750</v>
      </c>
      <c r="AQ2034">
        <v>6.9999993000000003E-3</v>
      </c>
      <c r="AR2034">
        <v>0.31818178000000003</v>
      </c>
      <c r="AS2034" t="s">
        <v>11881</v>
      </c>
      <c r="AT2034">
        <v>-1.7999999999999999E-2</v>
      </c>
      <c r="AU2034">
        <v>-0.38297870000000001</v>
      </c>
      <c r="AV2034">
        <v>2.1999999999999999E-2</v>
      </c>
      <c r="AW2034">
        <v>4.7E-2</v>
      </c>
      <c r="AZ2034">
        <v>4269910016</v>
      </c>
      <c r="BA2034">
        <v>0.17199999999999999</v>
      </c>
      <c r="BB2034">
        <v>2.6857143E-2</v>
      </c>
      <c r="BC2034">
        <v>2.1428559999999998E-3</v>
      </c>
      <c r="BD2034">
        <v>7.9787189999999994E-2</v>
      </c>
      <c r="BE2034">
        <v>3.3062939999999999E-2</v>
      </c>
      <c r="BF2034">
        <v>-4.0629393999999999E-3</v>
      </c>
      <c r="BG2034">
        <v>-0.12288499999999999</v>
      </c>
      <c r="BH2034">
        <v>123827384</v>
      </c>
      <c r="BI2034">
        <v>0.16860464</v>
      </c>
      <c r="BJ2034">
        <v>15</v>
      </c>
      <c r="BK2034">
        <v>0</v>
      </c>
      <c r="BL2034" t="b">
        <v>0</v>
      </c>
      <c r="BM2034">
        <v>2.9000000000000001E-2</v>
      </c>
      <c r="BN2034">
        <v>1554044340</v>
      </c>
      <c r="BO2034">
        <v>1554044340</v>
      </c>
      <c r="BP2034">
        <v>1554044340</v>
      </c>
      <c r="BQ2034">
        <v>24.166664000000001</v>
      </c>
      <c r="BR2034">
        <v>1.1999999999999999E-3</v>
      </c>
    </row>
    <row r="2035" spans="1:70">
      <c r="A2035" t="s">
        <v>11882</v>
      </c>
      <c r="B2035" t="s">
        <v>11883</v>
      </c>
      <c r="C2035" t="str">
        <f t="shared" si="155"/>
        <v>美捷滙控股</v>
      </c>
      <c r="D2035" t="str">
        <f t="shared" si="156"/>
        <v>Food and Beverage</v>
      </c>
      <c r="E2035" t="str">
        <f t="shared" si="157"/>
        <v>飲食相關</v>
      </c>
      <c r="F2035" t="str">
        <f t="shared" si="158"/>
        <v>Alcoholic Beverages</v>
      </c>
      <c r="G2035" t="str">
        <f t="shared" si="159"/>
        <v>酒類飲品</v>
      </c>
      <c r="H2035" t="s">
        <v>68</v>
      </c>
      <c r="I2035" t="s">
        <v>69</v>
      </c>
      <c r="J2035" t="s">
        <v>70</v>
      </c>
      <c r="K2035" t="s">
        <v>71</v>
      </c>
      <c r="L2035" t="b">
        <v>0</v>
      </c>
      <c r="M2035" t="s">
        <v>72</v>
      </c>
      <c r="N2035" t="s">
        <v>73</v>
      </c>
      <c r="O2035" t="s">
        <v>74</v>
      </c>
      <c r="P2035" t="s">
        <v>11884</v>
      </c>
      <c r="Q2035" t="s">
        <v>11885</v>
      </c>
      <c r="R2035" t="s">
        <v>78</v>
      </c>
      <c r="S2035" t="s">
        <v>79</v>
      </c>
      <c r="T2035">
        <v>28800000</v>
      </c>
      <c r="U2035" t="s">
        <v>80</v>
      </c>
      <c r="V2035" t="b">
        <v>0</v>
      </c>
      <c r="W2035">
        <v>1389317400000</v>
      </c>
      <c r="X2035">
        <v>3</v>
      </c>
      <c r="Y2035">
        <v>2.0000003000000001E-3</v>
      </c>
      <c r="Z2035">
        <v>5.5555570000000003</v>
      </c>
      <c r="AA2035">
        <v>1596088020</v>
      </c>
      <c r="AB2035">
        <v>3.7999999999999999E-2</v>
      </c>
      <c r="AC2035">
        <v>3.7999999999999999E-2</v>
      </c>
      <c r="AD2035" t="s">
        <v>11886</v>
      </c>
      <c r="AE2035">
        <v>3.7999999999999999E-2</v>
      </c>
      <c r="AF2035">
        <v>260000</v>
      </c>
      <c r="AG2035">
        <v>3.5999999999999997E-2</v>
      </c>
      <c r="AH2035">
        <v>3.3000000000000002E-2</v>
      </c>
      <c r="AI2035">
        <v>4.3999999999999997E-2</v>
      </c>
      <c r="AJ2035">
        <v>0</v>
      </c>
      <c r="AK2035">
        <v>0</v>
      </c>
      <c r="AL2035" t="s">
        <v>82</v>
      </c>
      <c r="AM2035" t="s">
        <v>72</v>
      </c>
      <c r="AN2035">
        <v>3.7999999999999999E-2</v>
      </c>
      <c r="AO2035">
        <v>2526000</v>
      </c>
      <c r="AP2035">
        <v>54500</v>
      </c>
      <c r="AQ2035">
        <v>7.9999990000000007E-3</v>
      </c>
      <c r="AR2035">
        <v>0.26666665000000001</v>
      </c>
      <c r="AS2035" t="s">
        <v>11887</v>
      </c>
      <c r="AT2035">
        <v>-8.1000000000000003E-2</v>
      </c>
      <c r="AU2035">
        <v>-0.68067219999999995</v>
      </c>
      <c r="AV2035">
        <v>0.03</v>
      </c>
      <c r="AW2035">
        <v>0.11899999999999999</v>
      </c>
      <c r="AX2035">
        <v>1E-3</v>
      </c>
      <c r="AY2035">
        <v>2.7777779999999998E-2</v>
      </c>
      <c r="AZ2035">
        <v>3326000128</v>
      </c>
      <c r="BA2035">
        <v>4.2000000000000003E-2</v>
      </c>
      <c r="BB2035">
        <v>3.7277776999999998E-2</v>
      </c>
      <c r="BC2035">
        <v>7.2222203E-4</v>
      </c>
      <c r="BD2035">
        <v>1.9374063E-2</v>
      </c>
      <c r="BE2035">
        <v>4.2951389999999999E-2</v>
      </c>
      <c r="BF2035">
        <v>-4.9513913999999996E-3</v>
      </c>
      <c r="BG2035">
        <v>-0.11527895000000001</v>
      </c>
      <c r="BH2035">
        <v>126388000</v>
      </c>
      <c r="BI2035">
        <v>0.90476190000000001</v>
      </c>
      <c r="BJ2035">
        <v>15</v>
      </c>
      <c r="BK2035">
        <v>0</v>
      </c>
      <c r="BL2035" t="b">
        <v>0</v>
      </c>
      <c r="BM2035">
        <v>3.7999999999999999E-2</v>
      </c>
      <c r="BN2035">
        <v>1561129140</v>
      </c>
      <c r="BO2035">
        <v>1561129140</v>
      </c>
      <c r="BP2035">
        <v>1561129140</v>
      </c>
    </row>
    <row r="2036" spans="1:70">
      <c r="A2036" t="s">
        <v>11888</v>
      </c>
      <c r="B2036" t="s">
        <v>11889</v>
      </c>
      <c r="C2036" t="str">
        <f t="shared" si="155"/>
        <v>健升物流中國</v>
      </c>
      <c r="D2036" t="str">
        <f t="shared" si="156"/>
        <v>Transportation, logistics and infrastructure</v>
      </c>
      <c r="E2036" t="str">
        <f t="shared" si="157"/>
        <v>運輸、物流及基建</v>
      </c>
      <c r="F2036" t="str">
        <f t="shared" si="158"/>
        <v>Warehousing Logistics Transportation</v>
      </c>
      <c r="G2036" t="str">
        <f t="shared" si="159"/>
        <v>倉儲物流及運輸</v>
      </c>
      <c r="H2036" t="s">
        <v>68</v>
      </c>
      <c r="I2036" t="s">
        <v>69</v>
      </c>
      <c r="J2036" t="s">
        <v>70</v>
      </c>
      <c r="K2036" t="s">
        <v>71</v>
      </c>
      <c r="L2036" t="b">
        <v>0</v>
      </c>
      <c r="M2036" t="s">
        <v>72</v>
      </c>
      <c r="N2036" t="s">
        <v>73</v>
      </c>
      <c r="O2036" t="s">
        <v>74</v>
      </c>
      <c r="P2036" t="s">
        <v>11890</v>
      </c>
      <c r="Q2036" t="s">
        <v>11891</v>
      </c>
      <c r="R2036" t="s">
        <v>78</v>
      </c>
      <c r="S2036" t="s">
        <v>79</v>
      </c>
      <c r="T2036">
        <v>28800000</v>
      </c>
      <c r="U2036" t="s">
        <v>80</v>
      </c>
      <c r="V2036" t="b">
        <v>0</v>
      </c>
      <c r="W2036">
        <v>1508290200000</v>
      </c>
      <c r="X2036">
        <v>3</v>
      </c>
      <c r="Y2036">
        <v>-8.0000009999999996E-3</v>
      </c>
      <c r="Z2036">
        <v>-5.0632915000000001</v>
      </c>
      <c r="AA2036">
        <v>1596006337</v>
      </c>
      <c r="AB2036">
        <v>0.15</v>
      </c>
      <c r="AC2036">
        <v>0.151</v>
      </c>
      <c r="AD2036" t="s">
        <v>11892</v>
      </c>
      <c r="AE2036">
        <v>0.15</v>
      </c>
      <c r="AF2036">
        <v>230000</v>
      </c>
      <c r="AG2036">
        <v>0.158</v>
      </c>
      <c r="AH2036">
        <v>0.15</v>
      </c>
      <c r="AI2036">
        <v>0.155</v>
      </c>
      <c r="AL2036" t="s">
        <v>82</v>
      </c>
      <c r="AM2036" t="s">
        <v>102</v>
      </c>
      <c r="AN2036">
        <v>0.151</v>
      </c>
      <c r="AO2036">
        <v>229545</v>
      </c>
      <c r="AP2036">
        <v>105000</v>
      </c>
      <c r="AQ2036">
        <v>1.1000006999999999E-2</v>
      </c>
      <c r="AR2036">
        <v>7.9136743999999995E-2</v>
      </c>
      <c r="AS2036" t="s">
        <v>11893</v>
      </c>
      <c r="AT2036">
        <v>-0.19999998999999999</v>
      </c>
      <c r="AU2036">
        <v>-0.57142853999999998</v>
      </c>
      <c r="AV2036">
        <v>0.13900000000000001</v>
      </c>
      <c r="AW2036">
        <v>0.35</v>
      </c>
      <c r="AZ2036">
        <v>800000000</v>
      </c>
      <c r="BB2036">
        <v>0.17527777</v>
      </c>
      <c r="BC2036">
        <v>-2.5277764000000001E-2</v>
      </c>
      <c r="BD2036">
        <v>-0.14421545</v>
      </c>
      <c r="BE2036">
        <v>0.21035416000000001</v>
      </c>
      <c r="BF2036">
        <v>-6.0354159999999997E-2</v>
      </c>
      <c r="BG2036">
        <v>-0.28691687999999999</v>
      </c>
      <c r="BH2036">
        <v>120000008</v>
      </c>
      <c r="BJ2036">
        <v>15</v>
      </c>
      <c r="BK2036">
        <v>0</v>
      </c>
      <c r="BL2036" t="b">
        <v>0</v>
      </c>
      <c r="BM2036">
        <v>0.15</v>
      </c>
    </row>
    <row r="2037" spans="1:70">
      <c r="A2037" t="s">
        <v>11894</v>
      </c>
      <c r="B2037" t="s">
        <v>11895</v>
      </c>
      <c r="C2037" t="str">
        <f t="shared" si="155"/>
        <v>FL二 三星恒指</v>
      </c>
      <c r="D2037" t="str">
        <f t="shared" si="156"/>
        <v>Index leveraged products</v>
      </c>
      <c r="E2037" t="str">
        <f t="shared" si="157"/>
        <v>指數槓桿產品</v>
      </c>
      <c r="F2037" t="str">
        <f t="shared" si="158"/>
        <v>Index Leveraged Product</v>
      </c>
      <c r="G2037" t="str">
        <f t="shared" si="159"/>
        <v>指數槓桿產品</v>
      </c>
      <c r="H2037" t="s">
        <v>68</v>
      </c>
      <c r="I2037" t="s">
        <v>69</v>
      </c>
      <c r="J2037" t="s">
        <v>70</v>
      </c>
      <c r="K2037" t="s">
        <v>71</v>
      </c>
      <c r="L2037" t="b">
        <v>0</v>
      </c>
      <c r="M2037" t="s">
        <v>72</v>
      </c>
      <c r="N2037" t="s">
        <v>73</v>
      </c>
      <c r="O2037" t="s">
        <v>74</v>
      </c>
      <c r="P2037" t="s">
        <v>11896</v>
      </c>
      <c r="Q2037" t="s">
        <v>11897</v>
      </c>
      <c r="R2037" t="s">
        <v>78</v>
      </c>
      <c r="S2037" t="s">
        <v>79</v>
      </c>
      <c r="T2037">
        <v>28800000</v>
      </c>
      <c r="U2037" t="s">
        <v>80</v>
      </c>
      <c r="V2037" t="b">
        <v>0</v>
      </c>
      <c r="W2037">
        <v>1489368600000</v>
      </c>
      <c r="X2037">
        <v>3</v>
      </c>
      <c r="Y2037">
        <v>9.0000150000000001E-2</v>
      </c>
      <c r="Z2037">
        <v>1.4206812</v>
      </c>
      <c r="AA2037">
        <v>1596159096</v>
      </c>
      <c r="AB2037">
        <v>6.4249999999999998</v>
      </c>
      <c r="AC2037">
        <v>6.4</v>
      </c>
      <c r="AD2037" t="s">
        <v>11898</v>
      </c>
      <c r="AE2037">
        <v>6.4</v>
      </c>
      <c r="AF2037">
        <v>5000</v>
      </c>
      <c r="AG2037">
        <v>6.335</v>
      </c>
      <c r="AH2037">
        <v>6.4249999999999998</v>
      </c>
      <c r="AI2037">
        <v>6.4349999999999996</v>
      </c>
      <c r="AJ2037">
        <v>0</v>
      </c>
      <c r="AK2037">
        <v>0</v>
      </c>
      <c r="AL2037" t="s">
        <v>82</v>
      </c>
      <c r="AN2037">
        <v>6.4</v>
      </c>
      <c r="AO2037">
        <v>164341</v>
      </c>
      <c r="AP2037">
        <v>77450</v>
      </c>
      <c r="AQ2037">
        <v>1.7250004000000001</v>
      </c>
      <c r="AR2037">
        <v>0.36702138000000001</v>
      </c>
      <c r="AS2037" t="s">
        <v>11899</v>
      </c>
      <c r="AT2037">
        <v>-2.5749998000000001</v>
      </c>
      <c r="AU2037">
        <v>-0.28611110000000001</v>
      </c>
      <c r="AV2037">
        <v>4.7</v>
      </c>
      <c r="AW2037">
        <v>9</v>
      </c>
      <c r="BB2037">
        <v>6.4764284999999999</v>
      </c>
      <c r="BC2037">
        <v>-5.1428318000000001E-2</v>
      </c>
      <c r="BD2037">
        <v>-7.9408459999999997E-3</v>
      </c>
      <c r="BE2037">
        <v>6.6212587000000003</v>
      </c>
      <c r="BF2037">
        <v>-0.19625854000000001</v>
      </c>
      <c r="BG2037">
        <v>-2.9640670000000001E-2</v>
      </c>
      <c r="BJ2037">
        <v>15</v>
      </c>
      <c r="BK2037">
        <v>0</v>
      </c>
      <c r="BL2037" t="b">
        <v>0</v>
      </c>
      <c r="BM2037">
        <v>6.4249999999999998</v>
      </c>
    </row>
    <row r="2038" spans="1:70">
      <c r="A2038" t="s">
        <v>11900</v>
      </c>
      <c r="B2038" t="s">
        <v>11901</v>
      </c>
      <c r="C2038" t="str">
        <f t="shared" si="155"/>
        <v>駿溢環球金融</v>
      </c>
      <c r="D2038" t="str">
        <f t="shared" si="156"/>
        <v>Financial</v>
      </c>
      <c r="E2038" t="str">
        <f t="shared" si="157"/>
        <v>金融</v>
      </c>
      <c r="F2038" t="str">
        <f t="shared" si="158"/>
        <v>Securities and Financing</v>
      </c>
      <c r="G2038" t="str">
        <f t="shared" si="159"/>
        <v>證券及融資</v>
      </c>
      <c r="H2038" t="s">
        <v>68</v>
      </c>
      <c r="I2038" t="s">
        <v>69</v>
      </c>
      <c r="J2038" t="s">
        <v>70</v>
      </c>
      <c r="K2038" t="s">
        <v>71</v>
      </c>
      <c r="L2038" t="b">
        <v>0</v>
      </c>
      <c r="M2038" t="s">
        <v>72</v>
      </c>
      <c r="N2038" t="s">
        <v>73</v>
      </c>
      <c r="O2038" t="s">
        <v>74</v>
      </c>
      <c r="P2038" t="s">
        <v>11902</v>
      </c>
      <c r="Q2038" t="s">
        <v>11903</v>
      </c>
      <c r="R2038" t="s">
        <v>78</v>
      </c>
      <c r="S2038" t="s">
        <v>79</v>
      </c>
      <c r="T2038">
        <v>28800000</v>
      </c>
      <c r="U2038" t="s">
        <v>80</v>
      </c>
      <c r="V2038" t="b">
        <v>0</v>
      </c>
      <c r="W2038">
        <v>1515720600000</v>
      </c>
      <c r="X2038">
        <v>3</v>
      </c>
      <c r="Y2038">
        <v>0</v>
      </c>
      <c r="Z2038">
        <v>0</v>
      </c>
      <c r="AA2038">
        <v>1596086045</v>
      </c>
      <c r="AB2038">
        <v>0.15</v>
      </c>
      <c r="AC2038">
        <v>0.15</v>
      </c>
      <c r="AD2038" t="s">
        <v>11904</v>
      </c>
      <c r="AE2038">
        <v>0.13700000000000001</v>
      </c>
      <c r="AF2038">
        <v>24000</v>
      </c>
      <c r="AG2038">
        <v>0.15</v>
      </c>
      <c r="AH2038">
        <v>0.14099999999999999</v>
      </c>
      <c r="AI2038">
        <v>0.158</v>
      </c>
      <c r="AJ2038">
        <v>0</v>
      </c>
      <c r="AK2038">
        <v>0</v>
      </c>
      <c r="AL2038" t="s">
        <v>82</v>
      </c>
      <c r="AM2038" t="s">
        <v>72</v>
      </c>
      <c r="AN2038">
        <v>0.14000000000000001</v>
      </c>
      <c r="AO2038">
        <v>103393</v>
      </c>
      <c r="AP2038">
        <v>60000</v>
      </c>
      <c r="AQ2038">
        <v>3.8000002999999997E-2</v>
      </c>
      <c r="AR2038">
        <v>0.33928573000000001</v>
      </c>
      <c r="AS2038" t="s">
        <v>11905</v>
      </c>
      <c r="AT2038">
        <v>-0.125</v>
      </c>
      <c r="AU2038">
        <v>-0.45454544000000002</v>
      </c>
      <c r="AV2038">
        <v>0.112</v>
      </c>
      <c r="AW2038">
        <v>0.27500000000000002</v>
      </c>
      <c r="AX2038">
        <v>0</v>
      </c>
      <c r="AY2038">
        <v>0</v>
      </c>
      <c r="AZ2038">
        <v>800000000</v>
      </c>
      <c r="BA2038">
        <v>6.7000000000000004E-2</v>
      </c>
      <c r="BB2038">
        <v>0.14269444000000001</v>
      </c>
      <c r="BC2038">
        <v>7.3055625000000004E-3</v>
      </c>
      <c r="BD2038">
        <v>5.1197246000000002E-2</v>
      </c>
      <c r="BE2038">
        <v>0.15790972</v>
      </c>
      <c r="BF2038">
        <v>-7.9097149999999995E-3</v>
      </c>
      <c r="BG2038">
        <v>-5.0090108000000001E-2</v>
      </c>
      <c r="BH2038">
        <v>120000008</v>
      </c>
      <c r="BI2038">
        <v>2.2388059999999999</v>
      </c>
      <c r="BJ2038">
        <v>15</v>
      </c>
      <c r="BK2038">
        <v>0</v>
      </c>
      <c r="BL2038" t="b">
        <v>0</v>
      </c>
      <c r="BM2038">
        <v>0.15</v>
      </c>
      <c r="BN2038">
        <v>1551283140</v>
      </c>
      <c r="BO2038">
        <v>1551283140</v>
      </c>
      <c r="BP2038">
        <v>1551283140</v>
      </c>
    </row>
    <row r="2039" spans="1:70">
      <c r="A2039" t="s">
        <v>11906</v>
      </c>
      <c r="B2039" t="s">
        <v>11907</v>
      </c>
      <c r="C2039" t="str">
        <f t="shared" si="155"/>
        <v>潤利海事</v>
      </c>
      <c r="D2039" t="str">
        <f t="shared" si="156"/>
        <v>Transportation, logistics and infrastructure</v>
      </c>
      <c r="E2039" t="str">
        <f t="shared" si="157"/>
        <v>運輸、物流及基建</v>
      </c>
      <c r="F2039" t="str">
        <f t="shared" si="158"/>
        <v>Warehousing Logistics Transportation</v>
      </c>
      <c r="G2039" t="str">
        <f t="shared" si="159"/>
        <v>倉儲物流及運輸</v>
      </c>
      <c r="H2039" t="s">
        <v>68</v>
      </c>
      <c r="I2039" t="s">
        <v>69</v>
      </c>
      <c r="J2039" t="s">
        <v>70</v>
      </c>
      <c r="K2039" t="s">
        <v>71</v>
      </c>
      <c r="L2039" t="b">
        <v>0</v>
      </c>
      <c r="M2039" t="s">
        <v>72</v>
      </c>
      <c r="N2039" t="s">
        <v>73</v>
      </c>
      <c r="O2039" t="s">
        <v>74</v>
      </c>
      <c r="P2039" t="s">
        <v>11908</v>
      </c>
      <c r="Q2039" t="s">
        <v>11909</v>
      </c>
      <c r="R2039" t="s">
        <v>78</v>
      </c>
      <c r="S2039" t="s">
        <v>79</v>
      </c>
      <c r="T2039">
        <v>28800000</v>
      </c>
      <c r="U2039" t="s">
        <v>80</v>
      </c>
      <c r="V2039" t="b">
        <v>0</v>
      </c>
      <c r="W2039">
        <v>1552872600000</v>
      </c>
      <c r="X2039">
        <v>3</v>
      </c>
      <c r="Y2039">
        <v>1.9999966000000002E-3</v>
      </c>
      <c r="Z2039">
        <v>1.6949122999999999</v>
      </c>
      <c r="AA2039">
        <v>1595920041</v>
      </c>
      <c r="AB2039">
        <v>0.12</v>
      </c>
      <c r="AC2039">
        <v>0.121</v>
      </c>
      <c r="AD2039" t="s">
        <v>11910</v>
      </c>
      <c r="AE2039">
        <v>0.112</v>
      </c>
      <c r="AF2039">
        <v>60000</v>
      </c>
      <c r="AG2039">
        <v>0.11799999999999999</v>
      </c>
      <c r="AH2039">
        <v>0.113</v>
      </c>
      <c r="AI2039">
        <v>0.11899999999999999</v>
      </c>
      <c r="AJ2039">
        <v>0</v>
      </c>
      <c r="AK2039">
        <v>0</v>
      </c>
      <c r="AL2039" t="s">
        <v>82</v>
      </c>
      <c r="AM2039" t="s">
        <v>72</v>
      </c>
      <c r="AN2039">
        <v>0.12</v>
      </c>
      <c r="AO2039">
        <v>251815</v>
      </c>
      <c r="AP2039">
        <v>60500</v>
      </c>
      <c r="AQ2039">
        <v>2.7999996999999999E-2</v>
      </c>
      <c r="AR2039">
        <v>0.30434778000000001</v>
      </c>
      <c r="AS2039" t="s">
        <v>11911</v>
      </c>
      <c r="AT2039">
        <v>-6.7999995999999993E-2</v>
      </c>
      <c r="AU2039">
        <v>-0.36170210000000003</v>
      </c>
      <c r="AV2039">
        <v>9.1999999999999998E-2</v>
      </c>
      <c r="AW2039">
        <v>0.188</v>
      </c>
      <c r="AX2039">
        <v>5.0000000000000001E-3</v>
      </c>
      <c r="AY2039">
        <v>4.2372880000000002E-2</v>
      </c>
      <c r="AZ2039">
        <v>1000000000</v>
      </c>
      <c r="BA2039">
        <v>0.188</v>
      </c>
      <c r="BB2039">
        <v>0.113142855</v>
      </c>
      <c r="BC2039">
        <v>6.8571420000000001E-3</v>
      </c>
      <c r="BD2039">
        <v>6.0606050000000002E-2</v>
      </c>
      <c r="BE2039">
        <v>0.11829371</v>
      </c>
      <c r="BF2039">
        <v>1.7062873E-3</v>
      </c>
      <c r="BG2039">
        <v>1.4424159000000001E-2</v>
      </c>
      <c r="BH2039">
        <v>121008000</v>
      </c>
      <c r="BI2039">
        <v>0.63829785999999999</v>
      </c>
      <c r="BJ2039">
        <v>15</v>
      </c>
      <c r="BK2039">
        <v>0</v>
      </c>
      <c r="BL2039" t="b">
        <v>0</v>
      </c>
      <c r="BM2039">
        <v>0.12</v>
      </c>
      <c r="BN2039">
        <v>1561561140</v>
      </c>
      <c r="BO2039">
        <v>1561561140</v>
      </c>
      <c r="BP2039">
        <v>1561561140</v>
      </c>
    </row>
    <row r="2040" spans="1:70">
      <c r="A2040" t="s">
        <v>11912</v>
      </c>
      <c r="B2040" t="s">
        <v>11913</v>
      </c>
      <c r="C2040" t="str">
        <f t="shared" si="155"/>
        <v>佐力小貸</v>
      </c>
      <c r="D2040" t="str">
        <f t="shared" si="156"/>
        <v>Financial</v>
      </c>
      <c r="E2040" t="str">
        <f t="shared" si="157"/>
        <v>金融</v>
      </c>
      <c r="F2040" t="str">
        <f t="shared" si="158"/>
        <v>Other financial services</v>
      </c>
      <c r="G2040" t="str">
        <f t="shared" si="159"/>
        <v>其他金融服務</v>
      </c>
      <c r="H2040" t="s">
        <v>68</v>
      </c>
      <c r="I2040" t="s">
        <v>69</v>
      </c>
      <c r="J2040" t="s">
        <v>70</v>
      </c>
      <c r="K2040" t="s">
        <v>71</v>
      </c>
      <c r="L2040" t="b">
        <v>0</v>
      </c>
      <c r="M2040" t="s">
        <v>72</v>
      </c>
      <c r="N2040" t="s">
        <v>73</v>
      </c>
      <c r="O2040" t="s">
        <v>74</v>
      </c>
      <c r="P2040" t="s">
        <v>11914</v>
      </c>
      <c r="Q2040" t="s">
        <v>11915</v>
      </c>
      <c r="R2040" t="s">
        <v>78</v>
      </c>
      <c r="S2040" t="s">
        <v>79</v>
      </c>
      <c r="T2040">
        <v>28800000</v>
      </c>
      <c r="U2040" t="s">
        <v>80</v>
      </c>
      <c r="V2040" t="b">
        <v>0</v>
      </c>
      <c r="W2040">
        <v>1421112600000</v>
      </c>
      <c r="X2040">
        <v>3</v>
      </c>
      <c r="Y2040">
        <v>4.9999950000000001E-3</v>
      </c>
      <c r="Z2040">
        <v>1.2658216</v>
      </c>
      <c r="AA2040">
        <v>1596095482</v>
      </c>
      <c r="AB2040">
        <v>0.4</v>
      </c>
      <c r="AC2040">
        <v>0.435</v>
      </c>
      <c r="AD2040" t="s">
        <v>11916</v>
      </c>
      <c r="AE2040">
        <v>0.4</v>
      </c>
      <c r="AF2040">
        <v>1200000</v>
      </c>
      <c r="AG2040">
        <v>0.39500000000000002</v>
      </c>
      <c r="AH2040">
        <v>0.38</v>
      </c>
      <c r="AI2040">
        <v>0.42</v>
      </c>
      <c r="AJ2040">
        <v>0</v>
      </c>
      <c r="AK2040">
        <v>0</v>
      </c>
      <c r="AL2040" t="s">
        <v>82</v>
      </c>
      <c r="AM2040" t="s">
        <v>102</v>
      </c>
      <c r="AN2040">
        <v>0.41</v>
      </c>
      <c r="AO2040">
        <v>527876</v>
      </c>
      <c r="AP2040">
        <v>2811000</v>
      </c>
      <c r="AQ2040">
        <v>0.15</v>
      </c>
      <c r="AR2040">
        <v>0.6</v>
      </c>
      <c r="AS2040" t="s">
        <v>11917</v>
      </c>
      <c r="AT2040">
        <v>-0.14000002</v>
      </c>
      <c r="AU2040">
        <v>-0.25925927999999998</v>
      </c>
      <c r="AV2040">
        <v>0.25</v>
      </c>
      <c r="AW2040">
        <v>0.54</v>
      </c>
      <c r="AX2040">
        <v>0.02</v>
      </c>
      <c r="AY2040">
        <v>5.0632910000000003E-2</v>
      </c>
      <c r="AZ2040">
        <v>300000000</v>
      </c>
      <c r="BA2040">
        <v>0.20599999999999999</v>
      </c>
      <c r="BB2040">
        <v>0.36742857000000001</v>
      </c>
      <c r="BC2040">
        <v>3.2571435000000003E-2</v>
      </c>
      <c r="BD2040">
        <v>8.8646985999999997E-2</v>
      </c>
      <c r="BE2040">
        <v>0.38916084000000001</v>
      </c>
      <c r="BF2040">
        <v>1.0839164E-2</v>
      </c>
      <c r="BG2040">
        <v>2.7852657999999999E-2</v>
      </c>
      <c r="BH2040">
        <v>472000000</v>
      </c>
      <c r="BI2040">
        <v>1.9417475</v>
      </c>
      <c r="BJ2040">
        <v>15</v>
      </c>
      <c r="BK2040">
        <v>0</v>
      </c>
      <c r="BL2040" t="b">
        <v>0</v>
      </c>
      <c r="BM2040">
        <v>0.4</v>
      </c>
      <c r="BN2040">
        <v>1553266740</v>
      </c>
      <c r="BO2040">
        <v>1553266740</v>
      </c>
      <c r="BP2040">
        <v>1553266740</v>
      </c>
      <c r="BQ2040">
        <v>2.5664551000000002</v>
      </c>
      <c r="BR2040">
        <v>0.155857</v>
      </c>
    </row>
    <row r="2041" spans="1:70">
      <c r="A2041" t="s">
        <v>11918</v>
      </c>
      <c r="B2041" t="s">
        <v>11919</v>
      </c>
      <c r="C2041" t="str">
        <f t="shared" si="155"/>
        <v>碧瑤綠色集團</v>
      </c>
      <c r="D2041" t="str">
        <f t="shared" si="156"/>
        <v>Consumer Service</v>
      </c>
      <c r="E2041" t="str">
        <f t="shared" si="157"/>
        <v>消費者服務業</v>
      </c>
      <c r="F2041" t="str">
        <f t="shared" si="158"/>
        <v>Support Service</v>
      </c>
      <c r="G2041" t="str">
        <f t="shared" si="159"/>
        <v>支援服務</v>
      </c>
      <c r="H2041" t="s">
        <v>68</v>
      </c>
      <c r="I2041" t="s">
        <v>69</v>
      </c>
      <c r="J2041" t="s">
        <v>70</v>
      </c>
      <c r="K2041" t="s">
        <v>71</v>
      </c>
      <c r="L2041" t="b">
        <v>0</v>
      </c>
      <c r="M2041" t="s">
        <v>72</v>
      </c>
      <c r="N2041" t="s">
        <v>73</v>
      </c>
      <c r="O2041" t="s">
        <v>74</v>
      </c>
      <c r="P2041" t="s">
        <v>11920</v>
      </c>
      <c r="Q2041" t="s">
        <v>11921</v>
      </c>
      <c r="R2041" t="s">
        <v>78</v>
      </c>
      <c r="S2041" t="s">
        <v>79</v>
      </c>
      <c r="T2041">
        <v>28800000</v>
      </c>
      <c r="U2041" t="s">
        <v>80</v>
      </c>
      <c r="V2041" t="b">
        <v>0</v>
      </c>
      <c r="W2041">
        <v>1400722200000</v>
      </c>
      <c r="X2041">
        <v>3</v>
      </c>
      <c r="Y2041">
        <v>4.9999950000000001E-3</v>
      </c>
      <c r="Z2041">
        <v>1.7857126000000001</v>
      </c>
      <c r="AA2041">
        <v>1595831492</v>
      </c>
      <c r="AB2041">
        <v>0.28499999999999998</v>
      </c>
      <c r="AC2041">
        <v>0.28499999999999998</v>
      </c>
      <c r="AD2041" t="s">
        <v>11434</v>
      </c>
      <c r="AE2041">
        <v>0.28000000000000003</v>
      </c>
      <c r="AF2041">
        <v>188000</v>
      </c>
      <c r="AG2041">
        <v>0.28000000000000003</v>
      </c>
      <c r="AH2041">
        <v>0.27</v>
      </c>
      <c r="AI2041">
        <v>0.30499999999999999</v>
      </c>
      <c r="AJ2041">
        <v>0</v>
      </c>
      <c r="AK2041">
        <v>0</v>
      </c>
      <c r="AL2041" t="s">
        <v>82</v>
      </c>
      <c r="AM2041" t="s">
        <v>72</v>
      </c>
      <c r="AN2041">
        <v>0.28000000000000003</v>
      </c>
      <c r="AO2041">
        <v>100184</v>
      </c>
      <c r="AP2041">
        <v>80500</v>
      </c>
      <c r="AQ2041">
        <v>2.0000009999999999E-2</v>
      </c>
      <c r="AR2041">
        <v>7.5471743999999993E-2</v>
      </c>
      <c r="AS2041" t="s">
        <v>11922</v>
      </c>
      <c r="AT2041">
        <v>-0.29499999999999998</v>
      </c>
      <c r="AU2041">
        <v>-0.50862070000000004</v>
      </c>
      <c r="AV2041">
        <v>0.26500000000000001</v>
      </c>
      <c r="AW2041">
        <v>0.57999999999999996</v>
      </c>
      <c r="AX2041">
        <v>7.0000000000000001E-3</v>
      </c>
      <c r="AY2041">
        <v>2.5000000000000001E-2</v>
      </c>
      <c r="AZ2041">
        <v>415000000</v>
      </c>
      <c r="BA2041">
        <v>0.57099999999999995</v>
      </c>
      <c r="BB2041">
        <v>0.29757141999999998</v>
      </c>
      <c r="BC2041">
        <v>-1.2571423999999999E-2</v>
      </c>
      <c r="BD2041">
        <v>-4.2246748000000001E-2</v>
      </c>
      <c r="BE2041">
        <v>0.34472027</v>
      </c>
      <c r="BF2041">
        <v>-5.9720278000000002E-2</v>
      </c>
      <c r="BG2041">
        <v>-0.17324271999999999</v>
      </c>
      <c r="BH2041">
        <v>118275000</v>
      </c>
      <c r="BI2041">
        <v>0.49912434999999999</v>
      </c>
      <c r="BJ2041">
        <v>15</v>
      </c>
      <c r="BK2041">
        <v>0</v>
      </c>
      <c r="BL2041" t="b">
        <v>0</v>
      </c>
      <c r="BM2041">
        <v>0.28499999999999998</v>
      </c>
      <c r="BN2041">
        <v>1553785140</v>
      </c>
      <c r="BO2041">
        <v>1553785140</v>
      </c>
      <c r="BP2041">
        <v>1553785140</v>
      </c>
      <c r="BQ2041">
        <v>5.7</v>
      </c>
      <c r="BR2041">
        <v>0.05</v>
      </c>
    </row>
    <row r="2042" spans="1:70">
      <c r="A2042" t="s">
        <v>11923</v>
      </c>
      <c r="B2042" t="s">
        <v>11924</v>
      </c>
      <c r="C2042" t="str">
        <f t="shared" si="155"/>
        <v>中國網絡信息科技</v>
      </c>
      <c r="D2042" t="str">
        <f t="shared" si="156"/>
        <v>Information Technology</v>
      </c>
      <c r="E2042" t="str">
        <f t="shared" si="157"/>
        <v>資訊科技</v>
      </c>
      <c r="F2042" t="str">
        <f t="shared" si="158"/>
        <v>Technology and Software</v>
      </c>
      <c r="G2042" t="str">
        <f t="shared" si="159"/>
        <v>科技軟件</v>
      </c>
      <c r="H2042" t="s">
        <v>68</v>
      </c>
      <c r="I2042" t="s">
        <v>69</v>
      </c>
      <c r="J2042" t="s">
        <v>70</v>
      </c>
      <c r="K2042" t="s">
        <v>71</v>
      </c>
      <c r="L2042" t="b">
        <v>0</v>
      </c>
      <c r="M2042" t="s">
        <v>72</v>
      </c>
      <c r="N2042" t="s">
        <v>73</v>
      </c>
      <c r="O2042" t="s">
        <v>74</v>
      </c>
      <c r="P2042" t="s">
        <v>11925</v>
      </c>
      <c r="Q2042" t="s">
        <v>11926</v>
      </c>
      <c r="R2042" t="s">
        <v>78</v>
      </c>
      <c r="S2042" t="s">
        <v>79</v>
      </c>
      <c r="T2042">
        <v>28800000</v>
      </c>
      <c r="U2042" t="s">
        <v>80</v>
      </c>
      <c r="V2042" t="b">
        <v>0</v>
      </c>
      <c r="W2042">
        <v>1127957400000</v>
      </c>
      <c r="X2042">
        <v>3</v>
      </c>
      <c r="Y2042">
        <v>0</v>
      </c>
      <c r="Z2042">
        <v>0</v>
      </c>
      <c r="AA2042">
        <v>1596088407</v>
      </c>
      <c r="AB2042">
        <v>0.03</v>
      </c>
      <c r="AC2042">
        <v>0.03</v>
      </c>
      <c r="AD2042" t="s">
        <v>8367</v>
      </c>
      <c r="AE2042">
        <v>0.03</v>
      </c>
      <c r="AF2042">
        <v>40000</v>
      </c>
      <c r="AG2042">
        <v>0.03</v>
      </c>
      <c r="AH2042">
        <v>2.9000000000000001E-2</v>
      </c>
      <c r="AI2042">
        <v>3.3000000000000002E-2</v>
      </c>
      <c r="AJ2042">
        <v>0</v>
      </c>
      <c r="AK2042">
        <v>0</v>
      </c>
      <c r="AL2042" t="s">
        <v>82</v>
      </c>
      <c r="AM2042" t="s">
        <v>72</v>
      </c>
      <c r="AN2042">
        <v>0.03</v>
      </c>
      <c r="AO2042">
        <v>7552364</v>
      </c>
      <c r="AP2042">
        <v>668000</v>
      </c>
      <c r="AQ2042">
        <v>1.9E-2</v>
      </c>
      <c r="AR2042">
        <v>1.7272726</v>
      </c>
      <c r="AS2042" t="s">
        <v>11927</v>
      </c>
      <c r="AT2042">
        <v>-0.21</v>
      </c>
      <c r="AU2042">
        <v>-0.875</v>
      </c>
      <c r="AV2042">
        <v>1.0999999999999999E-2</v>
      </c>
      <c r="AW2042">
        <v>0.24</v>
      </c>
      <c r="AZ2042">
        <v>3934860032</v>
      </c>
      <c r="BA2042">
        <v>2.1999999999999999E-2</v>
      </c>
      <c r="BB2042">
        <v>2.4114284999999999E-2</v>
      </c>
      <c r="BC2042">
        <v>5.8857147E-3</v>
      </c>
      <c r="BD2042">
        <v>0.24407585000000001</v>
      </c>
      <c r="BE2042">
        <v>4.9426574000000001E-2</v>
      </c>
      <c r="BF2042">
        <v>-1.9426575000000001E-2</v>
      </c>
      <c r="BG2042">
        <v>-0.39303907999999999</v>
      </c>
      <c r="BH2042">
        <v>118045800</v>
      </c>
      <c r="BI2042">
        <v>1.3636364000000001</v>
      </c>
      <c r="BJ2042">
        <v>15</v>
      </c>
      <c r="BK2042">
        <v>0</v>
      </c>
      <c r="BL2042" t="b">
        <v>0</v>
      </c>
      <c r="BM2042">
        <v>0.03</v>
      </c>
      <c r="BN2042">
        <v>1554044340</v>
      </c>
      <c r="BO2042">
        <v>1554044340</v>
      </c>
      <c r="BP2042">
        <v>1554044340</v>
      </c>
      <c r="BR2042">
        <v>-4.9599999999999998E-2</v>
      </c>
    </row>
    <row r="2043" spans="1:70">
      <c r="A2043" t="s">
        <v>11928</v>
      </c>
      <c r="B2043" t="s">
        <v>11929</v>
      </c>
      <c r="C2043" t="str">
        <f t="shared" si="155"/>
        <v>TOPSTANDARDCORP</v>
      </c>
      <c r="D2043" t="str">
        <f t="shared" si="156"/>
        <v>Food and Beverage</v>
      </c>
      <c r="E2043" t="str">
        <f t="shared" si="157"/>
        <v>飲食相關</v>
      </c>
      <c r="F2043" t="str">
        <f t="shared" si="158"/>
        <v>Catering</v>
      </c>
      <c r="G2043" t="str">
        <f t="shared" si="159"/>
        <v>餐飲</v>
      </c>
      <c r="H2043" t="s">
        <v>68</v>
      </c>
      <c r="I2043" t="s">
        <v>69</v>
      </c>
      <c r="J2043" t="s">
        <v>70</v>
      </c>
      <c r="K2043" t="s">
        <v>71</v>
      </c>
      <c r="L2043" t="b">
        <v>0</v>
      </c>
      <c r="M2043" t="s">
        <v>72</v>
      </c>
      <c r="N2043" t="s">
        <v>73</v>
      </c>
      <c r="O2043" t="s">
        <v>74</v>
      </c>
      <c r="P2043" t="s">
        <v>11930</v>
      </c>
      <c r="Q2043" t="s">
        <v>11931</v>
      </c>
      <c r="R2043" t="s">
        <v>78</v>
      </c>
      <c r="S2043" t="s">
        <v>79</v>
      </c>
      <c r="T2043">
        <v>28800000</v>
      </c>
      <c r="U2043" t="s">
        <v>80</v>
      </c>
      <c r="V2043" t="b">
        <v>0</v>
      </c>
      <c r="W2043">
        <v>1518485400000</v>
      </c>
      <c r="X2043">
        <v>3</v>
      </c>
      <c r="Y2043">
        <v>1.0000020000000001E-3</v>
      </c>
      <c r="Z2043">
        <v>0.68965659999999995</v>
      </c>
      <c r="AA2043">
        <v>1596161001</v>
      </c>
      <c r="AB2043">
        <v>0.14599999999999999</v>
      </c>
      <c r="AC2043">
        <v>0.14799999999999999</v>
      </c>
      <c r="AD2043" t="s">
        <v>11932</v>
      </c>
      <c r="AE2043">
        <v>0.14599999999999999</v>
      </c>
      <c r="AF2043">
        <v>440000</v>
      </c>
      <c r="AG2043">
        <v>0.14499999999999999</v>
      </c>
      <c r="AH2043">
        <v>8.8999999999999996E-2</v>
      </c>
      <c r="AI2043">
        <v>0.14599999999999999</v>
      </c>
      <c r="AJ2043">
        <v>0</v>
      </c>
      <c r="AK2043">
        <v>0</v>
      </c>
      <c r="AL2043" t="s">
        <v>82</v>
      </c>
      <c r="AM2043" t="s">
        <v>72</v>
      </c>
      <c r="AN2043">
        <v>0.14799999999999999</v>
      </c>
      <c r="AO2043">
        <v>2992861</v>
      </c>
      <c r="AP2043">
        <v>2591000</v>
      </c>
      <c r="AQ2043">
        <v>0</v>
      </c>
      <c r="AR2043">
        <v>0</v>
      </c>
      <c r="AS2043" t="s">
        <v>11933</v>
      </c>
      <c r="AT2043">
        <v>-0.19900000000000001</v>
      </c>
      <c r="AU2043">
        <v>-0.57681159999999998</v>
      </c>
      <c r="AV2043">
        <v>0.14599999999999999</v>
      </c>
      <c r="AW2043">
        <v>0.34499999999999997</v>
      </c>
      <c r="AZ2043">
        <v>800000000</v>
      </c>
      <c r="BA2043">
        <v>-0.08</v>
      </c>
      <c r="BB2043">
        <v>0.18105714000000001</v>
      </c>
      <c r="BC2043">
        <v>-3.5057141999999999E-2</v>
      </c>
      <c r="BD2043">
        <v>-0.19362475000000001</v>
      </c>
      <c r="BE2043">
        <v>0.210007</v>
      </c>
      <c r="BF2043">
        <v>-6.4006999999999994E-2</v>
      </c>
      <c r="BG2043">
        <v>-0.30478506999999999</v>
      </c>
      <c r="BH2043">
        <v>116800000</v>
      </c>
      <c r="BI2043">
        <v>-1.825</v>
      </c>
      <c r="BJ2043">
        <v>15</v>
      </c>
      <c r="BK2043">
        <v>0</v>
      </c>
      <c r="BL2043" t="b">
        <v>0</v>
      </c>
      <c r="BM2043">
        <v>0.14599999999999999</v>
      </c>
      <c r="BN2043">
        <v>1549900740</v>
      </c>
      <c r="BO2043">
        <v>1549900740</v>
      </c>
      <c r="BP2043">
        <v>1549900740</v>
      </c>
    </row>
    <row r="2044" spans="1:70">
      <c r="A2044" t="s">
        <v>11934</v>
      </c>
      <c r="B2044" t="s">
        <v>11935</v>
      </c>
      <c r="C2044" t="str">
        <f t="shared" si="155"/>
        <v>東北電氣</v>
      </c>
      <c r="D2044" t="str">
        <f t="shared" si="156"/>
        <v>Electricity</v>
      </c>
      <c r="E2044" t="str">
        <f t="shared" si="157"/>
        <v>電力</v>
      </c>
      <c r="F2044" t="str">
        <f t="shared" si="158"/>
        <v>Electrical Equipment</v>
      </c>
      <c r="G2044" t="str">
        <f t="shared" si="159"/>
        <v>電力設備</v>
      </c>
      <c r="H2044" t="s">
        <v>68</v>
      </c>
      <c r="I2044" t="s">
        <v>69</v>
      </c>
      <c r="J2044" t="s">
        <v>70</v>
      </c>
      <c r="K2044" t="s">
        <v>71</v>
      </c>
      <c r="L2044" t="b">
        <v>0</v>
      </c>
      <c r="M2044" t="s">
        <v>72</v>
      </c>
      <c r="N2044" t="s">
        <v>73</v>
      </c>
      <c r="O2044" t="s">
        <v>74</v>
      </c>
      <c r="P2044" t="s">
        <v>11936</v>
      </c>
      <c r="Q2044" t="s">
        <v>11937</v>
      </c>
      <c r="R2044" t="s">
        <v>78</v>
      </c>
      <c r="S2044" t="s">
        <v>79</v>
      </c>
      <c r="T2044">
        <v>28800000</v>
      </c>
      <c r="U2044" t="s">
        <v>80</v>
      </c>
      <c r="V2044" t="b">
        <v>0</v>
      </c>
      <c r="W2044">
        <v>946949400000</v>
      </c>
      <c r="X2044">
        <v>3</v>
      </c>
      <c r="Y2044">
        <v>1.000002E-2</v>
      </c>
      <c r="Z2044">
        <v>2.2222268999999999</v>
      </c>
      <c r="AA2044">
        <v>1596161372</v>
      </c>
      <c r="AB2044">
        <v>0.46</v>
      </c>
      <c r="AC2044">
        <v>0.46</v>
      </c>
      <c r="AD2044" t="s">
        <v>11938</v>
      </c>
      <c r="AE2044">
        <v>0.45</v>
      </c>
      <c r="AF2044">
        <v>82000</v>
      </c>
      <c r="AG2044">
        <v>0.45</v>
      </c>
      <c r="AH2044">
        <v>0.46</v>
      </c>
      <c r="AI2044">
        <v>0.46500000000000002</v>
      </c>
      <c r="AJ2044">
        <v>0</v>
      </c>
      <c r="AK2044">
        <v>0</v>
      </c>
      <c r="AL2044" t="s">
        <v>82</v>
      </c>
      <c r="AM2044" t="s">
        <v>102</v>
      </c>
      <c r="AN2044">
        <v>0.45</v>
      </c>
      <c r="AO2044">
        <v>657169</v>
      </c>
      <c r="AP2044">
        <v>369500</v>
      </c>
      <c r="AQ2044">
        <v>9.9999993999999995E-2</v>
      </c>
      <c r="AR2044">
        <v>0.27777775999999998</v>
      </c>
      <c r="AS2044" t="s">
        <v>7355</v>
      </c>
      <c r="AT2044">
        <v>-0.23999998</v>
      </c>
      <c r="AU2044">
        <v>-0.34285712000000002</v>
      </c>
      <c r="AV2044">
        <v>0.36</v>
      </c>
      <c r="AW2044">
        <v>0.7</v>
      </c>
      <c r="AZ2044">
        <v>257950000</v>
      </c>
      <c r="BA2044">
        <v>-2.9000000000000001E-2</v>
      </c>
      <c r="BB2044">
        <v>0.44542858000000002</v>
      </c>
      <c r="BC2044">
        <v>1.4571428000000001E-2</v>
      </c>
      <c r="BD2044">
        <v>3.2713275E-2</v>
      </c>
      <c r="BE2044">
        <v>0.45346153</v>
      </c>
      <c r="BF2044">
        <v>6.5384804999999999E-3</v>
      </c>
      <c r="BG2044">
        <v>1.4419042E-2</v>
      </c>
      <c r="BH2044">
        <v>1134838400</v>
      </c>
      <c r="BI2044">
        <v>-15.862069999999999</v>
      </c>
      <c r="BJ2044">
        <v>15</v>
      </c>
      <c r="BK2044">
        <v>0</v>
      </c>
      <c r="BL2044" t="b">
        <v>0</v>
      </c>
      <c r="BM2044">
        <v>0.46</v>
      </c>
      <c r="BQ2044">
        <v>36.861930000000001</v>
      </c>
      <c r="BR2044">
        <v>1.2479000000000001E-2</v>
      </c>
    </row>
    <row r="2045" spans="1:70">
      <c r="A2045" t="s">
        <v>11939</v>
      </c>
      <c r="B2045" t="s">
        <v>11940</v>
      </c>
      <c r="C2045" t="str">
        <f t="shared" si="155"/>
        <v>木薯資源</v>
      </c>
      <c r="D2045" t="str">
        <f t="shared" si="156"/>
        <v>Consumer Goods Manufacturing</v>
      </c>
      <c r="E2045" t="str">
        <f t="shared" si="157"/>
        <v>消費品製造</v>
      </c>
      <c r="F2045" t="str">
        <f t="shared" si="158"/>
        <v>Agricultural and Fishery products</v>
      </c>
      <c r="G2045" t="str">
        <f t="shared" si="159"/>
        <v>農漁業產品</v>
      </c>
      <c r="H2045" t="s">
        <v>68</v>
      </c>
      <c r="I2045" t="s">
        <v>69</v>
      </c>
      <c r="J2045" t="s">
        <v>70</v>
      </c>
      <c r="K2045" t="s">
        <v>71</v>
      </c>
      <c r="L2045" t="b">
        <v>0</v>
      </c>
      <c r="M2045" t="s">
        <v>72</v>
      </c>
      <c r="N2045" t="s">
        <v>73</v>
      </c>
      <c r="O2045" t="s">
        <v>74</v>
      </c>
      <c r="P2045" t="s">
        <v>11941</v>
      </c>
      <c r="Q2045" t="s">
        <v>11942</v>
      </c>
      <c r="R2045" t="s">
        <v>78</v>
      </c>
      <c r="S2045" t="s">
        <v>79</v>
      </c>
      <c r="T2045">
        <v>28800000</v>
      </c>
      <c r="U2045" t="s">
        <v>80</v>
      </c>
      <c r="V2045" t="b">
        <v>0</v>
      </c>
      <c r="W2045">
        <v>1237771800000</v>
      </c>
      <c r="X2045">
        <v>3</v>
      </c>
      <c r="Y2045">
        <v>4.9999950000000001E-3</v>
      </c>
      <c r="Z2045">
        <v>2.5252501999999999</v>
      </c>
      <c r="AA2045">
        <v>1596095170</v>
      </c>
      <c r="AB2045">
        <v>0.20300000000000001</v>
      </c>
      <c r="AC2045">
        <v>0.20300000000000001</v>
      </c>
      <c r="AD2045" t="s">
        <v>11943</v>
      </c>
      <c r="AE2045">
        <v>0.19800000000000001</v>
      </c>
      <c r="AF2045">
        <v>24000</v>
      </c>
      <c r="AG2045">
        <v>0.19800000000000001</v>
      </c>
      <c r="AH2045">
        <v>0.19800000000000001</v>
      </c>
      <c r="AI2045">
        <v>0.20300000000000001</v>
      </c>
      <c r="AJ2045">
        <v>0</v>
      </c>
      <c r="AK2045">
        <v>0</v>
      </c>
      <c r="AL2045" t="s">
        <v>82</v>
      </c>
      <c r="AM2045" t="s">
        <v>72</v>
      </c>
      <c r="AN2045">
        <v>0.19800000000000001</v>
      </c>
      <c r="AO2045">
        <v>114092</v>
      </c>
      <c r="AP2045">
        <v>78500</v>
      </c>
      <c r="AQ2045">
        <v>1.19999945E-2</v>
      </c>
      <c r="AR2045">
        <v>6.28272E-2</v>
      </c>
      <c r="AS2045" t="s">
        <v>11944</v>
      </c>
      <c r="AT2045">
        <v>-0.20200000000000001</v>
      </c>
      <c r="AU2045">
        <v>-0.49876544</v>
      </c>
      <c r="AV2045">
        <v>0.191</v>
      </c>
      <c r="AW2045">
        <v>0.40500000000000003</v>
      </c>
      <c r="AX2045">
        <v>5.5E-2</v>
      </c>
      <c r="AY2045">
        <v>0.27777780000000002</v>
      </c>
      <c r="AZ2045">
        <v>584726976</v>
      </c>
      <c r="BA2045">
        <v>1.4059999999999999</v>
      </c>
      <c r="BB2045">
        <v>0.20548572000000001</v>
      </c>
      <c r="BC2045">
        <v>-2.4857223000000002E-3</v>
      </c>
      <c r="BD2045">
        <v>-1.2096813E-2</v>
      </c>
      <c r="BE2045">
        <v>0.25550349999999999</v>
      </c>
      <c r="BF2045">
        <v>-5.2503510000000003E-2</v>
      </c>
      <c r="BG2045">
        <v>-0.20549038</v>
      </c>
      <c r="BH2045">
        <v>118699576</v>
      </c>
      <c r="BI2045">
        <v>0.14438121000000001</v>
      </c>
      <c r="BJ2045">
        <v>15</v>
      </c>
      <c r="BK2045">
        <v>0</v>
      </c>
      <c r="BL2045" t="b">
        <v>0</v>
      </c>
      <c r="BM2045">
        <v>0.20300000000000001</v>
      </c>
      <c r="BN2045">
        <v>1561733940</v>
      </c>
      <c r="BO2045">
        <v>1561733940</v>
      </c>
      <c r="BP2045">
        <v>1561733940</v>
      </c>
      <c r="BR2045">
        <v>-4.8800000000000003E-2</v>
      </c>
    </row>
    <row r="2046" spans="1:70">
      <c r="A2046" t="s">
        <v>11945</v>
      </c>
      <c r="B2046" t="s">
        <v>11946</v>
      </c>
      <c r="C2046" t="str">
        <f t="shared" si="155"/>
        <v>順興集團控股</v>
      </c>
      <c r="D2046" t="str">
        <f t="shared" si="156"/>
        <v>Real Estate Construction</v>
      </c>
      <c r="E2046" t="str">
        <f t="shared" si="157"/>
        <v>地產建築</v>
      </c>
      <c r="F2046" t="str">
        <f t="shared" si="158"/>
        <v>Building Construction</v>
      </c>
      <c r="G2046" t="str">
        <f t="shared" si="159"/>
        <v>樓宇建造</v>
      </c>
      <c r="H2046" t="s">
        <v>68</v>
      </c>
      <c r="I2046" t="s">
        <v>69</v>
      </c>
      <c r="J2046" t="s">
        <v>70</v>
      </c>
      <c r="K2046" t="s">
        <v>71</v>
      </c>
      <c r="L2046" t="b">
        <v>0</v>
      </c>
      <c r="M2046" t="s">
        <v>72</v>
      </c>
      <c r="N2046" t="s">
        <v>73</v>
      </c>
      <c r="O2046" t="s">
        <v>74</v>
      </c>
      <c r="P2046" t="s">
        <v>11947</v>
      </c>
      <c r="Q2046" t="s">
        <v>11948</v>
      </c>
      <c r="R2046" t="s">
        <v>78</v>
      </c>
      <c r="S2046" t="s">
        <v>79</v>
      </c>
      <c r="T2046">
        <v>28800000</v>
      </c>
      <c r="U2046" t="s">
        <v>80</v>
      </c>
      <c r="V2046" t="b">
        <v>0</v>
      </c>
      <c r="W2046">
        <v>1483407000000</v>
      </c>
      <c r="X2046">
        <v>3</v>
      </c>
      <c r="Y2046">
        <v>4.9999950000000001E-3</v>
      </c>
      <c r="Z2046">
        <v>1.7241363999999999</v>
      </c>
      <c r="AA2046">
        <v>1596094917</v>
      </c>
      <c r="AB2046">
        <v>0.29499999999999998</v>
      </c>
      <c r="AC2046">
        <v>0.29499999999999998</v>
      </c>
      <c r="AD2046" t="s">
        <v>6047</v>
      </c>
      <c r="AE2046">
        <v>0.28999999999999998</v>
      </c>
      <c r="AF2046">
        <v>32000</v>
      </c>
      <c r="AG2046">
        <v>0.28999999999999998</v>
      </c>
      <c r="AH2046">
        <v>0.28499999999999998</v>
      </c>
      <c r="AI2046">
        <v>0.29499999999999998</v>
      </c>
      <c r="AJ2046">
        <v>0</v>
      </c>
      <c r="AK2046">
        <v>0</v>
      </c>
      <c r="AL2046" t="s">
        <v>82</v>
      </c>
      <c r="AM2046" t="s">
        <v>72</v>
      </c>
      <c r="AN2046">
        <v>0.28999999999999998</v>
      </c>
      <c r="AO2046">
        <v>107484</v>
      </c>
      <c r="AP2046">
        <v>51000</v>
      </c>
      <c r="AQ2046">
        <v>4.4999986999999998E-2</v>
      </c>
      <c r="AR2046">
        <v>0.17999994999999999</v>
      </c>
      <c r="AS2046" t="s">
        <v>11949</v>
      </c>
      <c r="AT2046">
        <v>-0.19500002</v>
      </c>
      <c r="AU2046">
        <v>-0.39795923</v>
      </c>
      <c r="AV2046">
        <v>0.25</v>
      </c>
      <c r="AW2046">
        <v>0.49</v>
      </c>
      <c r="AX2046">
        <v>1.7000000000000001E-2</v>
      </c>
      <c r="AY2046">
        <v>5.8620695E-2</v>
      </c>
      <c r="AZ2046">
        <v>400000000</v>
      </c>
      <c r="BA2046">
        <v>0.64300000000000002</v>
      </c>
      <c r="BB2046">
        <v>0.29694443999999998</v>
      </c>
      <c r="BC2046">
        <v>-1.9444524999999999E-3</v>
      </c>
      <c r="BD2046">
        <v>-6.5482029999999998E-3</v>
      </c>
      <c r="BE2046">
        <v>0.32763890000000001</v>
      </c>
      <c r="BF2046">
        <v>-3.2638907000000002E-2</v>
      </c>
      <c r="BG2046">
        <v>-9.9618540000000005E-2</v>
      </c>
      <c r="BH2046">
        <v>117999992</v>
      </c>
      <c r="BI2046">
        <v>0.4587869</v>
      </c>
      <c r="BJ2046">
        <v>15</v>
      </c>
      <c r="BK2046">
        <v>0</v>
      </c>
      <c r="BL2046" t="b">
        <v>0</v>
      </c>
      <c r="BM2046">
        <v>0.29499999999999998</v>
      </c>
    </row>
    <row r="2047" spans="1:70">
      <c r="A2047" t="s">
        <v>11950</v>
      </c>
      <c r="B2047" t="s">
        <v>11951</v>
      </c>
      <c r="C2047" t="str">
        <f t="shared" si="155"/>
        <v>EPRINT集團</v>
      </c>
      <c r="D2047" t="str">
        <f t="shared" si="156"/>
        <v>Industry</v>
      </c>
      <c r="E2047" t="str">
        <f t="shared" si="157"/>
        <v>工業</v>
      </c>
      <c r="F2047" t="str">
        <f t="shared" si="158"/>
        <v>Printing and Packaging</v>
      </c>
      <c r="G2047" t="str">
        <f t="shared" si="159"/>
        <v>印刷及包裝</v>
      </c>
      <c r="H2047" t="s">
        <v>68</v>
      </c>
      <c r="I2047" t="s">
        <v>69</v>
      </c>
      <c r="J2047" t="s">
        <v>70</v>
      </c>
      <c r="K2047" t="s">
        <v>71</v>
      </c>
      <c r="L2047" t="b">
        <v>0</v>
      </c>
      <c r="M2047" t="s">
        <v>72</v>
      </c>
      <c r="N2047" t="s">
        <v>73</v>
      </c>
      <c r="O2047" t="s">
        <v>74</v>
      </c>
      <c r="P2047" t="s">
        <v>11952</v>
      </c>
      <c r="Q2047" t="s">
        <v>11953</v>
      </c>
      <c r="R2047" t="s">
        <v>78</v>
      </c>
      <c r="S2047" t="s">
        <v>79</v>
      </c>
      <c r="T2047">
        <v>28800000</v>
      </c>
      <c r="U2047" t="s">
        <v>80</v>
      </c>
      <c r="V2047" t="b">
        <v>0</v>
      </c>
      <c r="W2047">
        <v>1386034200000</v>
      </c>
      <c r="X2047">
        <v>3</v>
      </c>
      <c r="Y2047">
        <v>1.40000135E-2</v>
      </c>
      <c r="Z2047">
        <v>6.6666730000000003</v>
      </c>
      <c r="AA2047">
        <v>1596095906</v>
      </c>
      <c r="AB2047">
        <v>0.224</v>
      </c>
      <c r="AC2047">
        <v>0.224</v>
      </c>
      <c r="AD2047" t="s">
        <v>11954</v>
      </c>
      <c r="AE2047">
        <v>0.20100000000000001</v>
      </c>
      <c r="AF2047">
        <v>144000</v>
      </c>
      <c r="AG2047">
        <v>0.21</v>
      </c>
      <c r="AH2047">
        <v>0.189</v>
      </c>
      <c r="AI2047">
        <v>0.23</v>
      </c>
      <c r="AJ2047">
        <v>0</v>
      </c>
      <c r="AK2047">
        <v>0</v>
      </c>
      <c r="AL2047" t="s">
        <v>82</v>
      </c>
      <c r="AM2047" t="s">
        <v>72</v>
      </c>
      <c r="AN2047">
        <v>0.20300000000000001</v>
      </c>
      <c r="AO2047">
        <v>98953</v>
      </c>
      <c r="AP2047">
        <v>29500</v>
      </c>
      <c r="AQ2047">
        <v>2.3000001999999999E-2</v>
      </c>
      <c r="AR2047">
        <v>0.114427865</v>
      </c>
      <c r="AS2047" t="s">
        <v>11955</v>
      </c>
      <c r="AT2047">
        <v>-0.16599997999999999</v>
      </c>
      <c r="AU2047">
        <v>-0.42564099999999999</v>
      </c>
      <c r="AV2047">
        <v>0.20100000000000001</v>
      </c>
      <c r="AW2047">
        <v>0.39</v>
      </c>
      <c r="AX2047">
        <v>1.6E-2</v>
      </c>
      <c r="AY2047">
        <v>7.6190480000000005E-2</v>
      </c>
      <c r="AZ2047">
        <v>550000000</v>
      </c>
      <c r="BA2047">
        <v>0.40699999999999997</v>
      </c>
      <c r="BB2047">
        <v>0.24297141999999999</v>
      </c>
      <c r="BC2047">
        <v>-1.8971412999999999E-2</v>
      </c>
      <c r="BD2047">
        <v>-7.8080839999999999E-2</v>
      </c>
      <c r="BE2047">
        <v>0.29157344000000002</v>
      </c>
      <c r="BF2047">
        <v>-6.7573430000000004E-2</v>
      </c>
      <c r="BG2047">
        <v>-0.2317544</v>
      </c>
      <c r="BH2047">
        <v>123200000</v>
      </c>
      <c r="BI2047">
        <v>0.55036854999999996</v>
      </c>
      <c r="BJ2047">
        <v>15</v>
      </c>
      <c r="BK2047">
        <v>0</v>
      </c>
      <c r="BL2047" t="b">
        <v>0</v>
      </c>
      <c r="BM2047">
        <v>0.224</v>
      </c>
      <c r="BQ2047">
        <v>7.1111110000000002</v>
      </c>
      <c r="BR2047">
        <v>3.15E-2</v>
      </c>
    </row>
    <row r="2048" spans="1:70">
      <c r="A2048" t="s">
        <v>11956</v>
      </c>
      <c r="B2048" t="s">
        <v>11957</v>
      </c>
      <c r="C2048" t="str">
        <f t="shared" si="155"/>
        <v>興紡控股</v>
      </c>
      <c r="D2048" t="str">
        <f t="shared" si="156"/>
        <v>Consumer Goods Manufacturing</v>
      </c>
      <c r="E2048" t="str">
        <f t="shared" si="157"/>
        <v>消費品製造</v>
      </c>
      <c r="F2048" t="str">
        <f t="shared" si="158"/>
        <v>Textile and Clothing</v>
      </c>
      <c r="G2048" t="str">
        <f t="shared" si="159"/>
        <v>紡織製衣</v>
      </c>
      <c r="H2048" t="s">
        <v>68</v>
      </c>
      <c r="I2048" t="s">
        <v>69</v>
      </c>
      <c r="J2048" t="s">
        <v>70</v>
      </c>
      <c r="K2048" t="s">
        <v>71</v>
      </c>
      <c r="L2048" t="b">
        <v>0</v>
      </c>
      <c r="M2048" t="s">
        <v>72</v>
      </c>
      <c r="N2048" t="s">
        <v>73</v>
      </c>
      <c r="O2048" t="s">
        <v>74</v>
      </c>
      <c r="P2048" t="s">
        <v>11958</v>
      </c>
      <c r="Q2048" t="s">
        <v>11959</v>
      </c>
      <c r="R2048" t="s">
        <v>78</v>
      </c>
      <c r="S2048" t="s">
        <v>79</v>
      </c>
      <c r="T2048">
        <v>28800000</v>
      </c>
      <c r="U2048" t="s">
        <v>80</v>
      </c>
      <c r="V2048" t="b">
        <v>0</v>
      </c>
      <c r="W2048">
        <v>1531704600000</v>
      </c>
      <c r="X2048">
        <v>3</v>
      </c>
      <c r="Y2048">
        <v>0</v>
      </c>
      <c r="Z2048">
        <v>0</v>
      </c>
      <c r="AA2048">
        <v>1596078359</v>
      </c>
      <c r="AB2048">
        <v>0.185</v>
      </c>
      <c r="AC2048">
        <v>0.19</v>
      </c>
      <c r="AD2048" t="s">
        <v>10561</v>
      </c>
      <c r="AE2048">
        <v>0.19</v>
      </c>
      <c r="AF2048">
        <v>4000</v>
      </c>
      <c r="AG2048">
        <v>0.185</v>
      </c>
      <c r="AH2048">
        <v>0.17899999999999999</v>
      </c>
      <c r="AI2048">
        <v>0.185</v>
      </c>
      <c r="AJ2048">
        <v>0</v>
      </c>
      <c r="AK2048">
        <v>0</v>
      </c>
      <c r="AL2048" t="s">
        <v>82</v>
      </c>
      <c r="AM2048" t="s">
        <v>72</v>
      </c>
      <c r="AN2048">
        <v>0.19</v>
      </c>
      <c r="AO2048">
        <v>52060</v>
      </c>
      <c r="AP2048">
        <v>76500</v>
      </c>
      <c r="AQ2048">
        <v>1.8000006999999998E-2</v>
      </c>
      <c r="AR2048">
        <v>0.10778446999999999</v>
      </c>
      <c r="AS2048" t="s">
        <v>11960</v>
      </c>
      <c r="AT2048">
        <v>-0.245</v>
      </c>
      <c r="AU2048">
        <v>-0.56976740000000003</v>
      </c>
      <c r="AV2048">
        <v>0.16700000000000001</v>
      </c>
      <c r="AW2048">
        <v>0.43</v>
      </c>
      <c r="AX2048">
        <v>8.0000000000000002E-3</v>
      </c>
      <c r="AY2048">
        <v>4.3243244E-2</v>
      </c>
      <c r="AZ2048">
        <v>640000000</v>
      </c>
      <c r="BA2048">
        <v>0.65900000000000003</v>
      </c>
      <c r="BB2048">
        <v>0.18897222</v>
      </c>
      <c r="BC2048">
        <v>-3.9722174000000002E-3</v>
      </c>
      <c r="BD2048">
        <v>-2.1020113E-2</v>
      </c>
      <c r="BE2048">
        <v>0.21299306000000001</v>
      </c>
      <c r="BF2048">
        <v>-2.7993053E-2</v>
      </c>
      <c r="BG2048">
        <v>-0.13142706000000001</v>
      </c>
      <c r="BH2048">
        <v>118400000</v>
      </c>
      <c r="BI2048">
        <v>0.28072839999999999</v>
      </c>
      <c r="BJ2048">
        <v>15</v>
      </c>
      <c r="BK2048">
        <v>0</v>
      </c>
      <c r="BL2048" t="b">
        <v>0</v>
      </c>
      <c r="BM2048">
        <v>0.185</v>
      </c>
      <c r="BN2048">
        <v>1553785140</v>
      </c>
      <c r="BO2048">
        <v>1553785140</v>
      </c>
      <c r="BP2048">
        <v>1553785140</v>
      </c>
      <c r="BQ2048">
        <v>22.560976</v>
      </c>
      <c r="BR2048">
        <v>8.2000000000000007E-3</v>
      </c>
    </row>
    <row r="2049" spans="1:70">
      <c r="A2049" t="s">
        <v>11961</v>
      </c>
      <c r="B2049" t="s">
        <v>11962</v>
      </c>
      <c r="C2049" t="str">
        <f t="shared" ref="C2049:C2112" si="160">VLOOKUP($A2049,sectors,2,FALSE)</f>
        <v>電訊首科</v>
      </c>
      <c r="D2049" t="str">
        <f t="shared" ref="D2049:D2112" si="161">VLOOKUP($A2049,sectors,4,FALSE)</f>
        <v>Consumer Service</v>
      </c>
      <c r="E2049" t="str">
        <f t="shared" ref="E2049:E2112" si="162">VLOOKUP($A2049,sectors,5,FALSE)</f>
        <v>消費者服務業</v>
      </c>
      <c r="F2049" t="str">
        <f t="shared" ref="F2049:F2112" si="163">VLOOKUP($A2049,sectors,7,FALSE)</f>
        <v>Support Service</v>
      </c>
      <c r="G2049" t="str">
        <f t="shared" ref="G2049:G2112" si="164">VLOOKUP($A2049,sectors,8,FALSE)</f>
        <v>支援服務</v>
      </c>
      <c r="H2049" t="s">
        <v>68</v>
      </c>
      <c r="I2049" t="s">
        <v>69</v>
      </c>
      <c r="J2049" t="s">
        <v>70</v>
      </c>
      <c r="K2049" t="s">
        <v>71</v>
      </c>
      <c r="L2049" t="b">
        <v>0</v>
      </c>
      <c r="M2049" t="s">
        <v>72</v>
      </c>
      <c r="N2049" t="s">
        <v>73</v>
      </c>
      <c r="O2049" t="s">
        <v>74</v>
      </c>
      <c r="P2049" t="s">
        <v>11963</v>
      </c>
      <c r="Q2049" t="s">
        <v>11964</v>
      </c>
      <c r="R2049" t="s">
        <v>78</v>
      </c>
      <c r="S2049" t="s">
        <v>79</v>
      </c>
      <c r="T2049">
        <v>28800000</v>
      </c>
      <c r="U2049" t="s">
        <v>80</v>
      </c>
      <c r="V2049" t="b">
        <v>0</v>
      </c>
      <c r="W2049">
        <v>1369877400000</v>
      </c>
      <c r="X2049">
        <v>3</v>
      </c>
      <c r="Y2049">
        <v>0</v>
      </c>
      <c r="Z2049">
        <v>0</v>
      </c>
      <c r="AA2049">
        <v>1595920348</v>
      </c>
      <c r="AB2049">
        <v>0.9</v>
      </c>
      <c r="AC2049">
        <v>0.9</v>
      </c>
      <c r="AD2049" t="s">
        <v>7847</v>
      </c>
      <c r="AE2049">
        <v>0.9</v>
      </c>
      <c r="AF2049">
        <v>18000</v>
      </c>
      <c r="AG2049">
        <v>0.9</v>
      </c>
      <c r="AH2049">
        <v>0.66</v>
      </c>
      <c r="AI2049">
        <v>1.05</v>
      </c>
      <c r="AJ2049">
        <v>0</v>
      </c>
      <c r="AK2049">
        <v>0</v>
      </c>
      <c r="AL2049" t="s">
        <v>82</v>
      </c>
      <c r="AM2049" t="s">
        <v>72</v>
      </c>
      <c r="AN2049">
        <v>0.9</v>
      </c>
      <c r="AO2049">
        <v>1454</v>
      </c>
      <c r="AP2049">
        <v>3500</v>
      </c>
      <c r="AQ2049">
        <v>0</v>
      </c>
      <c r="AR2049">
        <v>0</v>
      </c>
      <c r="AS2049" t="s">
        <v>11965</v>
      </c>
      <c r="AT2049">
        <v>-0.9</v>
      </c>
      <c r="AU2049">
        <v>-0.5</v>
      </c>
      <c r="AV2049">
        <v>0.9</v>
      </c>
      <c r="AW2049">
        <v>1.8</v>
      </c>
      <c r="AX2049">
        <v>0.05</v>
      </c>
      <c r="AY2049">
        <v>5.5555559999999997E-2</v>
      </c>
      <c r="AZ2049">
        <v>128342000</v>
      </c>
      <c r="BA2049">
        <v>0.75</v>
      </c>
      <c r="BB2049">
        <v>0.9947222</v>
      </c>
      <c r="BC2049">
        <v>-9.4722210000000001E-2</v>
      </c>
      <c r="BD2049">
        <v>-9.5224790000000004E-2</v>
      </c>
      <c r="BE2049">
        <v>1.2242360999999999</v>
      </c>
      <c r="BF2049">
        <v>-0.32423615</v>
      </c>
      <c r="BG2049">
        <v>-0.26484773</v>
      </c>
      <c r="BH2049">
        <v>115507800</v>
      </c>
      <c r="BI2049">
        <v>1.1999998999999999</v>
      </c>
      <c r="BJ2049">
        <v>15</v>
      </c>
      <c r="BK2049">
        <v>0</v>
      </c>
      <c r="BL2049" t="b">
        <v>0</v>
      </c>
      <c r="BM2049">
        <v>0.9</v>
      </c>
      <c r="BN2049">
        <v>1550678340</v>
      </c>
      <c r="BO2049">
        <v>1550678340</v>
      </c>
      <c r="BP2049">
        <v>1550678340</v>
      </c>
    </row>
    <row r="2050" spans="1:70">
      <c r="A2050" t="s">
        <v>11966</v>
      </c>
      <c r="B2050" t="s">
        <v>11967</v>
      </c>
      <c r="C2050" t="str">
        <f t="shared" si="160"/>
        <v>泰達生物</v>
      </c>
      <c r="D2050" t="str">
        <f t="shared" si="161"/>
        <v>Industry</v>
      </c>
      <c r="E2050" t="str">
        <f t="shared" si="162"/>
        <v>工業</v>
      </c>
      <c r="F2050" t="str">
        <f t="shared" si="163"/>
        <v>Fertilizers and Pesticides</v>
      </c>
      <c r="G2050" t="str">
        <f t="shared" si="164"/>
        <v>化肥農藥</v>
      </c>
      <c r="H2050" t="s">
        <v>68</v>
      </c>
      <c r="I2050" t="s">
        <v>69</v>
      </c>
      <c r="J2050" t="s">
        <v>70</v>
      </c>
      <c r="K2050" t="s">
        <v>71</v>
      </c>
      <c r="L2050" t="b">
        <v>0</v>
      </c>
      <c r="M2050" t="s">
        <v>72</v>
      </c>
      <c r="N2050" t="s">
        <v>73</v>
      </c>
      <c r="O2050" t="s">
        <v>74</v>
      </c>
      <c r="P2050" t="s">
        <v>11968</v>
      </c>
      <c r="Q2050" t="s">
        <v>11969</v>
      </c>
      <c r="R2050" t="s">
        <v>78</v>
      </c>
      <c r="S2050" t="s">
        <v>79</v>
      </c>
      <c r="T2050">
        <v>28800000</v>
      </c>
      <c r="U2050" t="s">
        <v>80</v>
      </c>
      <c r="V2050" t="b">
        <v>0</v>
      </c>
      <c r="W2050">
        <v>1024363800000</v>
      </c>
      <c r="X2050">
        <v>3</v>
      </c>
      <c r="Y2050">
        <v>-2.0000040000000001E-3</v>
      </c>
      <c r="Z2050">
        <v>-2.0618598000000001</v>
      </c>
      <c r="AA2050">
        <v>1596088335</v>
      </c>
      <c r="AB2050">
        <v>9.5000000000000001E-2</v>
      </c>
      <c r="AC2050">
        <v>9.5000000000000001E-2</v>
      </c>
      <c r="AD2050" t="s">
        <v>9305</v>
      </c>
      <c r="AE2050">
        <v>9.5000000000000001E-2</v>
      </c>
      <c r="AF2050">
        <v>105000</v>
      </c>
      <c r="AG2050">
        <v>9.7000000000000003E-2</v>
      </c>
      <c r="AH2050">
        <v>7.5999999999999998E-2</v>
      </c>
      <c r="AI2050">
        <v>0.11899999999999999</v>
      </c>
      <c r="AJ2050">
        <v>0</v>
      </c>
      <c r="AK2050">
        <v>0</v>
      </c>
      <c r="AL2050" t="s">
        <v>82</v>
      </c>
      <c r="AM2050" t="s">
        <v>102</v>
      </c>
      <c r="AN2050">
        <v>9.5000000000000001E-2</v>
      </c>
      <c r="AO2050">
        <v>56615</v>
      </c>
      <c r="AP2050">
        <v>224375</v>
      </c>
      <c r="AQ2050">
        <v>3.5000000000000003E-2</v>
      </c>
      <c r="AR2050">
        <v>0.5833334</v>
      </c>
      <c r="AS2050" t="s">
        <v>11970</v>
      </c>
      <c r="AT2050">
        <v>-0.14499999999999999</v>
      </c>
      <c r="AU2050">
        <v>-0.60416669999999995</v>
      </c>
      <c r="AV2050">
        <v>0.06</v>
      </c>
      <c r="AW2050">
        <v>0.24</v>
      </c>
      <c r="AZ2050">
        <v>1196999936</v>
      </c>
      <c r="BA2050">
        <v>3.6999999999999998E-2</v>
      </c>
      <c r="BB2050">
        <v>7.831428E-2</v>
      </c>
      <c r="BC2050">
        <v>1.6685716999999999E-2</v>
      </c>
      <c r="BD2050">
        <v>0.21306098000000001</v>
      </c>
      <c r="BE2050">
        <v>0.10023776399999999</v>
      </c>
      <c r="BF2050">
        <v>-5.2377656000000003E-3</v>
      </c>
      <c r="BG2050">
        <v>-5.2253418000000003E-2</v>
      </c>
      <c r="BH2050">
        <v>180025008</v>
      </c>
      <c r="BI2050">
        <v>2.5675675999999998</v>
      </c>
      <c r="BJ2050">
        <v>15</v>
      </c>
      <c r="BK2050">
        <v>0</v>
      </c>
      <c r="BL2050" t="b">
        <v>0</v>
      </c>
      <c r="BM2050">
        <v>9.5000000000000001E-2</v>
      </c>
      <c r="BN2050">
        <v>1553525940</v>
      </c>
      <c r="BO2050">
        <v>1553525940</v>
      </c>
      <c r="BP2050">
        <v>1553525940</v>
      </c>
      <c r="BR2050">
        <v>-4.9952000000000003E-2</v>
      </c>
    </row>
    <row r="2051" spans="1:70">
      <c r="A2051" t="s">
        <v>11971</v>
      </c>
      <c r="B2051" t="s">
        <v>11972</v>
      </c>
      <c r="C2051" t="str">
        <f t="shared" si="160"/>
        <v>豐城控股</v>
      </c>
      <c r="D2051" t="str">
        <f t="shared" si="161"/>
        <v>Transportation, logistics and infrastructure</v>
      </c>
      <c r="E2051" t="str">
        <f t="shared" si="162"/>
        <v>運輸、物流及基建</v>
      </c>
      <c r="F2051" t="str">
        <f t="shared" si="163"/>
        <v>Infrastructure</v>
      </c>
      <c r="G2051" t="str">
        <f t="shared" si="164"/>
        <v>基建</v>
      </c>
      <c r="H2051" t="s">
        <v>68</v>
      </c>
      <c r="I2051" t="s">
        <v>69</v>
      </c>
      <c r="J2051" t="s">
        <v>70</v>
      </c>
      <c r="K2051" t="s">
        <v>71</v>
      </c>
      <c r="L2051" t="b">
        <v>0</v>
      </c>
      <c r="M2051" t="s">
        <v>72</v>
      </c>
      <c r="N2051" t="s">
        <v>73</v>
      </c>
      <c r="O2051" t="s">
        <v>74</v>
      </c>
      <c r="P2051" t="s">
        <v>11973</v>
      </c>
      <c r="Q2051" t="s">
        <v>11974</v>
      </c>
      <c r="R2051" t="s">
        <v>78</v>
      </c>
      <c r="S2051" t="s">
        <v>79</v>
      </c>
      <c r="T2051">
        <v>28800000</v>
      </c>
      <c r="U2051" t="s">
        <v>80</v>
      </c>
      <c r="V2051" t="b">
        <v>0</v>
      </c>
      <c r="W2051">
        <v>1576200600000</v>
      </c>
      <c r="X2051">
        <v>3</v>
      </c>
      <c r="Y2051">
        <v>-4.9999950000000001E-3</v>
      </c>
      <c r="Z2051">
        <v>-1.7241363999999999</v>
      </c>
      <c r="AA2051">
        <v>1596095081</v>
      </c>
      <c r="AB2051">
        <v>0.28499999999999998</v>
      </c>
      <c r="AC2051">
        <v>0.28999999999999998</v>
      </c>
      <c r="AD2051" t="s">
        <v>5354</v>
      </c>
      <c r="AE2051">
        <v>0.27</v>
      </c>
      <c r="AF2051">
        <v>45000</v>
      </c>
      <c r="AG2051">
        <v>0.28999999999999998</v>
      </c>
      <c r="AH2051">
        <v>0.27500000000000002</v>
      </c>
      <c r="AI2051">
        <v>0.28499999999999998</v>
      </c>
      <c r="AL2051" t="s">
        <v>82</v>
      </c>
      <c r="AM2051" t="s">
        <v>72</v>
      </c>
      <c r="AN2051">
        <v>0.27500000000000002</v>
      </c>
      <c r="AO2051">
        <v>97803</v>
      </c>
      <c r="AP2051">
        <v>58125</v>
      </c>
      <c r="AQ2051">
        <v>5.3000002999999997E-2</v>
      </c>
      <c r="AR2051">
        <v>0.22844829999999999</v>
      </c>
      <c r="AS2051" t="s">
        <v>11975</v>
      </c>
      <c r="AT2051">
        <v>-0.23499998</v>
      </c>
      <c r="AU2051">
        <v>-0.45192306999999998</v>
      </c>
      <c r="AV2051">
        <v>0.23200000000000001</v>
      </c>
      <c r="AW2051">
        <v>0.52</v>
      </c>
      <c r="AZ2051">
        <v>400000000</v>
      </c>
      <c r="BA2051">
        <v>0.219</v>
      </c>
      <c r="BB2051">
        <v>0.28983333999999999</v>
      </c>
      <c r="BC2051">
        <v>-4.8333406000000004E-3</v>
      </c>
      <c r="BD2051">
        <v>-1.6676275000000001E-2</v>
      </c>
      <c r="BE2051">
        <v>0.30954166999999999</v>
      </c>
      <c r="BF2051">
        <v>-2.4541675999999998E-2</v>
      </c>
      <c r="BG2051">
        <v>-7.9283914999999996E-2</v>
      </c>
      <c r="BH2051">
        <v>114000000</v>
      </c>
      <c r="BI2051">
        <v>1.3013699000000001</v>
      </c>
      <c r="BJ2051">
        <v>15</v>
      </c>
      <c r="BK2051">
        <v>0</v>
      </c>
      <c r="BL2051" t="b">
        <v>0</v>
      </c>
      <c r="BM2051">
        <v>0.28499999999999998</v>
      </c>
    </row>
    <row r="2052" spans="1:70">
      <c r="A2052" t="s">
        <v>11976</v>
      </c>
      <c r="B2052" t="s">
        <v>11977</v>
      </c>
      <c r="C2052" t="str">
        <f t="shared" si="160"/>
        <v>REF HOLDINGS</v>
      </c>
      <c r="D2052" t="str">
        <f t="shared" si="161"/>
        <v>Industry</v>
      </c>
      <c r="E2052" t="str">
        <f t="shared" si="162"/>
        <v>工業</v>
      </c>
      <c r="F2052" t="str">
        <f t="shared" si="163"/>
        <v>Printing and Packaging</v>
      </c>
      <c r="G2052" t="str">
        <f t="shared" si="164"/>
        <v>印刷及包裝</v>
      </c>
      <c r="H2052" t="s">
        <v>68</v>
      </c>
      <c r="I2052" t="s">
        <v>69</v>
      </c>
      <c r="J2052" t="s">
        <v>70</v>
      </c>
      <c r="K2052" t="s">
        <v>71</v>
      </c>
      <c r="L2052" t="b">
        <v>0</v>
      </c>
      <c r="M2052" t="s">
        <v>72</v>
      </c>
      <c r="N2052" t="s">
        <v>73</v>
      </c>
      <c r="O2052" t="s">
        <v>74</v>
      </c>
      <c r="P2052" t="s">
        <v>11978</v>
      </c>
      <c r="Q2052" t="s">
        <v>11979</v>
      </c>
      <c r="R2052" t="s">
        <v>78</v>
      </c>
      <c r="S2052" t="s">
        <v>79</v>
      </c>
      <c r="T2052">
        <v>28800000</v>
      </c>
      <c r="U2052" t="s">
        <v>80</v>
      </c>
      <c r="V2052" t="b">
        <v>0</v>
      </c>
      <c r="W2052">
        <v>1443144600000</v>
      </c>
      <c r="X2052">
        <v>3</v>
      </c>
      <c r="Y2052">
        <v>-5.000025E-3</v>
      </c>
      <c r="Z2052">
        <v>-1.0989065</v>
      </c>
      <c r="AA2052">
        <v>1595999553</v>
      </c>
      <c r="AB2052">
        <v>0.45</v>
      </c>
      <c r="AC2052">
        <v>0.45</v>
      </c>
      <c r="AD2052" t="s">
        <v>10755</v>
      </c>
      <c r="AE2052">
        <v>0.45</v>
      </c>
      <c r="AF2052">
        <v>1105000</v>
      </c>
      <c r="AG2052">
        <v>0.45500000000000002</v>
      </c>
      <c r="AH2052">
        <v>0.4</v>
      </c>
      <c r="AI2052">
        <v>0.45500000000000002</v>
      </c>
      <c r="AJ2052">
        <v>0</v>
      </c>
      <c r="AK2052">
        <v>0</v>
      </c>
      <c r="AL2052" t="s">
        <v>82</v>
      </c>
      <c r="AM2052" t="s">
        <v>72</v>
      </c>
      <c r="AN2052">
        <v>0.45</v>
      </c>
      <c r="AO2052">
        <v>82676</v>
      </c>
      <c r="AP2052">
        <v>140500</v>
      </c>
      <c r="AQ2052">
        <v>6.5000000000000002E-2</v>
      </c>
      <c r="AR2052">
        <v>0.16883117</v>
      </c>
      <c r="AS2052" t="s">
        <v>11980</v>
      </c>
      <c r="AT2052">
        <v>-0.3</v>
      </c>
      <c r="AU2052">
        <v>-0.4</v>
      </c>
      <c r="AV2052">
        <v>0.38500000000000001</v>
      </c>
      <c r="AW2052">
        <v>0.75</v>
      </c>
      <c r="AZ2052">
        <v>256000000</v>
      </c>
      <c r="BA2052">
        <v>0.94</v>
      </c>
      <c r="BB2052">
        <v>0.43899998000000001</v>
      </c>
      <c r="BC2052">
        <v>1.1000006999999999E-2</v>
      </c>
      <c r="BD2052">
        <v>2.5056966E-2</v>
      </c>
      <c r="BE2052">
        <v>0.53307694000000005</v>
      </c>
      <c r="BF2052">
        <v>-8.3076953999999995E-2</v>
      </c>
      <c r="BG2052">
        <v>-0.15584421000000001</v>
      </c>
      <c r="BH2052">
        <v>115200000</v>
      </c>
      <c r="BI2052">
        <v>0.47872340000000002</v>
      </c>
      <c r="BJ2052">
        <v>15</v>
      </c>
      <c r="BK2052">
        <v>0</v>
      </c>
      <c r="BL2052" t="b">
        <v>0</v>
      </c>
      <c r="BM2052">
        <v>0.45</v>
      </c>
      <c r="BN2052">
        <v>1551455940</v>
      </c>
      <c r="BO2052">
        <v>1551455940</v>
      </c>
      <c r="BP2052">
        <v>1551455940</v>
      </c>
    </row>
    <row r="2053" spans="1:70">
      <c r="A2053" t="s">
        <v>11981</v>
      </c>
      <c r="B2053" t="s">
        <v>11982</v>
      </c>
      <c r="C2053" t="str">
        <f t="shared" si="160"/>
        <v>安山金控</v>
      </c>
      <c r="D2053" t="str">
        <f t="shared" si="161"/>
        <v>Consumer Goods Manufacturing</v>
      </c>
      <c r="E2053" t="str">
        <f t="shared" si="162"/>
        <v>消費品製造</v>
      </c>
      <c r="F2053" t="str">
        <f t="shared" si="163"/>
        <v>Toys</v>
      </c>
      <c r="G2053" t="str">
        <f t="shared" si="164"/>
        <v>玩具</v>
      </c>
      <c r="H2053" t="s">
        <v>68</v>
      </c>
      <c r="I2053" t="s">
        <v>69</v>
      </c>
      <c r="J2053" t="s">
        <v>70</v>
      </c>
      <c r="K2053" t="s">
        <v>71</v>
      </c>
      <c r="L2053" t="b">
        <v>0</v>
      </c>
      <c r="M2053" t="s">
        <v>72</v>
      </c>
      <c r="N2053" t="s">
        <v>73</v>
      </c>
      <c r="O2053" t="s">
        <v>74</v>
      </c>
      <c r="P2053" t="s">
        <v>11983</v>
      </c>
      <c r="Q2053" t="s">
        <v>11984</v>
      </c>
      <c r="R2053" t="s">
        <v>78</v>
      </c>
      <c r="S2053" t="s">
        <v>79</v>
      </c>
      <c r="T2053">
        <v>28800000</v>
      </c>
      <c r="U2053" t="s">
        <v>80</v>
      </c>
      <c r="V2053" t="b">
        <v>0</v>
      </c>
      <c r="W2053">
        <v>1195435800000</v>
      </c>
      <c r="X2053">
        <v>3</v>
      </c>
      <c r="Y2053">
        <v>2.9999986E-3</v>
      </c>
      <c r="Z2053">
        <v>3.1249986000000001</v>
      </c>
      <c r="AA2053">
        <v>1596096541</v>
      </c>
      <c r="AB2053">
        <v>9.9000000000000005E-2</v>
      </c>
      <c r="AC2053">
        <v>0.10299999999999999</v>
      </c>
      <c r="AD2053" t="s">
        <v>6431</v>
      </c>
      <c r="AE2053">
        <v>9.6000000000000002E-2</v>
      </c>
      <c r="AF2053">
        <v>1914600</v>
      </c>
      <c r="AG2053">
        <v>9.6000000000000002E-2</v>
      </c>
      <c r="AH2053">
        <v>9.9000000000000005E-2</v>
      </c>
      <c r="AI2053">
        <v>0.115</v>
      </c>
      <c r="AJ2053">
        <v>0</v>
      </c>
      <c r="AK2053">
        <v>0</v>
      </c>
      <c r="AL2053" t="s">
        <v>82</v>
      </c>
      <c r="AM2053" t="s">
        <v>72</v>
      </c>
      <c r="AN2053">
        <v>0.1</v>
      </c>
      <c r="AO2053">
        <v>1840932</v>
      </c>
      <c r="AP2053">
        <v>1580575</v>
      </c>
      <c r="AQ2053">
        <v>1.9999995999999999E-2</v>
      </c>
      <c r="AR2053">
        <v>0.25316450000000001</v>
      </c>
      <c r="AS2053" t="s">
        <v>11985</v>
      </c>
      <c r="AT2053">
        <v>-0.14500001000000001</v>
      </c>
      <c r="AU2053">
        <v>-0.59426235999999999</v>
      </c>
      <c r="AV2053">
        <v>7.9000000000000001E-2</v>
      </c>
      <c r="AW2053">
        <v>0.24399999999999999</v>
      </c>
      <c r="AZ2053">
        <v>1119260032</v>
      </c>
      <c r="BA2053">
        <v>-0.11700000000000001</v>
      </c>
      <c r="BB2053">
        <v>0.13517143000000001</v>
      </c>
      <c r="BC2053">
        <v>-3.6171429999999997E-2</v>
      </c>
      <c r="BD2053">
        <v>-0.26759670000000002</v>
      </c>
      <c r="BE2053">
        <v>0.12693705999999999</v>
      </c>
      <c r="BF2053">
        <v>-2.7937061999999999E-2</v>
      </c>
      <c r="BG2053">
        <v>-0.22008593000000001</v>
      </c>
      <c r="BH2053">
        <v>110806744</v>
      </c>
      <c r="BI2053">
        <v>-0.84615386000000004</v>
      </c>
      <c r="BJ2053">
        <v>15</v>
      </c>
      <c r="BK2053">
        <v>0</v>
      </c>
      <c r="BL2053" t="b">
        <v>0</v>
      </c>
      <c r="BM2053">
        <v>9.9000000000000005E-2</v>
      </c>
      <c r="BR2053">
        <v>-1.14E-2</v>
      </c>
    </row>
    <row r="2054" spans="1:70">
      <c r="A2054" t="s">
        <v>11986</v>
      </c>
      <c r="B2054" t="s">
        <v>11987</v>
      </c>
      <c r="C2054" t="str">
        <f t="shared" si="160"/>
        <v>凌銳控股</v>
      </c>
      <c r="D2054" t="str">
        <f t="shared" si="161"/>
        <v>Real Estate Construction</v>
      </c>
      <c r="E2054" t="str">
        <f t="shared" si="162"/>
        <v>地產建築</v>
      </c>
      <c r="F2054" t="str">
        <f t="shared" si="163"/>
        <v>Building Construction</v>
      </c>
      <c r="G2054" t="str">
        <f t="shared" si="164"/>
        <v>樓宇建造</v>
      </c>
      <c r="H2054" t="s">
        <v>68</v>
      </c>
      <c r="I2054" t="s">
        <v>69</v>
      </c>
      <c r="J2054" t="s">
        <v>70</v>
      </c>
      <c r="K2054" t="s">
        <v>71</v>
      </c>
      <c r="L2054" t="b">
        <v>0</v>
      </c>
      <c r="M2054" t="s">
        <v>72</v>
      </c>
      <c r="N2054" t="s">
        <v>73</v>
      </c>
      <c r="O2054" t="s">
        <v>74</v>
      </c>
      <c r="P2054" t="s">
        <v>11988</v>
      </c>
      <c r="Q2054" t="s">
        <v>11989</v>
      </c>
      <c r="R2054" t="s">
        <v>78</v>
      </c>
      <c r="S2054" t="s">
        <v>79</v>
      </c>
      <c r="T2054">
        <v>28800000</v>
      </c>
      <c r="U2054" t="s">
        <v>80</v>
      </c>
      <c r="V2054" t="b">
        <v>0</v>
      </c>
      <c r="W2054">
        <v>1514424600000</v>
      </c>
      <c r="X2054">
        <v>3</v>
      </c>
      <c r="Y2054">
        <v>0</v>
      </c>
      <c r="Z2054">
        <v>0</v>
      </c>
      <c r="AA2054">
        <v>1596076820</v>
      </c>
      <c r="AB2054">
        <v>0.14299999999999999</v>
      </c>
      <c r="AC2054">
        <v>0.14299999999999999</v>
      </c>
      <c r="AD2054" t="s">
        <v>11990</v>
      </c>
      <c r="AE2054">
        <v>0.14299999999999999</v>
      </c>
      <c r="AF2054">
        <v>20000</v>
      </c>
      <c r="AG2054">
        <v>0.14299999999999999</v>
      </c>
      <c r="AH2054">
        <v>0.13400000000000001</v>
      </c>
      <c r="AI2054">
        <v>0.14299999999999999</v>
      </c>
      <c r="AJ2054">
        <v>0</v>
      </c>
      <c r="AK2054">
        <v>0</v>
      </c>
      <c r="AL2054" t="s">
        <v>82</v>
      </c>
      <c r="AM2054" t="s">
        <v>72</v>
      </c>
      <c r="AN2054">
        <v>0.14299999999999999</v>
      </c>
      <c r="AO2054">
        <v>1257846</v>
      </c>
      <c r="AP2054">
        <v>631250</v>
      </c>
      <c r="AQ2054">
        <v>1.0000004999999999E-2</v>
      </c>
      <c r="AR2054">
        <v>7.518801E-2</v>
      </c>
      <c r="AS2054" t="s">
        <v>11991</v>
      </c>
      <c r="AT2054">
        <v>-2.927</v>
      </c>
      <c r="AU2054">
        <v>-0.95342020000000005</v>
      </c>
      <c r="AV2054">
        <v>0.13300000000000001</v>
      </c>
      <c r="AW2054">
        <v>3.07</v>
      </c>
      <c r="AZ2054">
        <v>800000000</v>
      </c>
      <c r="BA2054">
        <v>0.13100000000000001</v>
      </c>
      <c r="BB2054">
        <v>0.16651429000000001</v>
      </c>
      <c r="BC2054">
        <v>-2.3514285999999999E-2</v>
      </c>
      <c r="BD2054">
        <v>-0.14121481999999999</v>
      </c>
      <c r="BE2054">
        <v>0.68594409999999995</v>
      </c>
      <c r="BF2054">
        <v>-0.54294410000000004</v>
      </c>
      <c r="BG2054">
        <v>-0.79152816999999998</v>
      </c>
      <c r="BH2054">
        <v>114400008</v>
      </c>
      <c r="BI2054">
        <v>1.0916032</v>
      </c>
      <c r="BJ2054">
        <v>15</v>
      </c>
      <c r="BK2054">
        <v>0</v>
      </c>
      <c r="BL2054" t="b">
        <v>0</v>
      </c>
      <c r="BM2054">
        <v>0.14299999999999999</v>
      </c>
      <c r="BN2054">
        <v>1561474740</v>
      </c>
      <c r="BO2054">
        <v>1561474740</v>
      </c>
      <c r="BP2054">
        <v>1561474740</v>
      </c>
    </row>
    <row r="2055" spans="1:70">
      <c r="A2055" t="s">
        <v>11992</v>
      </c>
      <c r="B2055" t="s">
        <v>11993</v>
      </c>
      <c r="C2055" t="str">
        <f t="shared" si="160"/>
        <v>常茂生物</v>
      </c>
      <c r="D2055" t="str">
        <f t="shared" si="161"/>
        <v>Consumer Goods Manufacturing</v>
      </c>
      <c r="E2055" t="str">
        <f t="shared" si="162"/>
        <v>消費品製造</v>
      </c>
      <c r="F2055" t="str">
        <f t="shared" si="163"/>
        <v>Agricultural and Fishery products</v>
      </c>
      <c r="G2055" t="str">
        <f t="shared" si="164"/>
        <v>農漁業產品</v>
      </c>
      <c r="H2055" t="s">
        <v>68</v>
      </c>
      <c r="I2055" t="s">
        <v>69</v>
      </c>
      <c r="J2055" t="s">
        <v>70</v>
      </c>
      <c r="K2055" t="s">
        <v>71</v>
      </c>
      <c r="L2055" t="b">
        <v>0</v>
      </c>
      <c r="M2055" t="s">
        <v>72</v>
      </c>
      <c r="N2055" t="s">
        <v>73</v>
      </c>
      <c r="O2055" t="s">
        <v>74</v>
      </c>
      <c r="P2055" t="s">
        <v>11994</v>
      </c>
      <c r="Q2055" t="s">
        <v>11995</v>
      </c>
      <c r="R2055" t="s">
        <v>78</v>
      </c>
      <c r="S2055" t="s">
        <v>79</v>
      </c>
      <c r="T2055">
        <v>28800000</v>
      </c>
      <c r="U2055" t="s">
        <v>80</v>
      </c>
      <c r="V2055" t="b">
        <v>0</v>
      </c>
      <c r="W2055">
        <v>1025227800000</v>
      </c>
      <c r="X2055">
        <v>3</v>
      </c>
      <c r="Y2055">
        <v>1.9999980000000001E-2</v>
      </c>
      <c r="Z2055">
        <v>3.2258034000000002</v>
      </c>
      <c r="AA2055">
        <v>1595575373</v>
      </c>
      <c r="AB2055">
        <v>0.64</v>
      </c>
      <c r="AC2055">
        <v>0.62</v>
      </c>
      <c r="AD2055" t="s">
        <v>8170</v>
      </c>
      <c r="AE2055">
        <v>0.59</v>
      </c>
      <c r="AF2055">
        <v>40000</v>
      </c>
      <c r="AG2055">
        <v>0.62</v>
      </c>
      <c r="AH2055">
        <v>0.6</v>
      </c>
      <c r="AI2055">
        <v>0.64</v>
      </c>
      <c r="AJ2055">
        <v>0</v>
      </c>
      <c r="AK2055">
        <v>0</v>
      </c>
      <c r="AL2055" t="s">
        <v>82</v>
      </c>
      <c r="AM2055" t="s">
        <v>102</v>
      </c>
      <c r="AN2055">
        <v>0.6</v>
      </c>
      <c r="AO2055">
        <v>92545</v>
      </c>
      <c r="AP2055">
        <v>71000</v>
      </c>
      <c r="AQ2055">
        <v>8.9999973999999996E-2</v>
      </c>
      <c r="AR2055">
        <v>0.16363631000000001</v>
      </c>
      <c r="AS2055" t="s">
        <v>11996</v>
      </c>
      <c r="AT2055">
        <v>-0.28000003000000001</v>
      </c>
      <c r="AU2055">
        <v>-0.30434783999999998</v>
      </c>
      <c r="AV2055">
        <v>0.55000000000000004</v>
      </c>
      <c r="AW2055">
        <v>0.92</v>
      </c>
      <c r="AX2055">
        <v>3.0000000000000001E-3</v>
      </c>
      <c r="AY2055">
        <v>4.8387096999999999E-3</v>
      </c>
      <c r="AZ2055">
        <v>183700000</v>
      </c>
      <c r="BA2055">
        <v>0.17</v>
      </c>
      <c r="BB2055">
        <v>0.63388889999999998</v>
      </c>
      <c r="BC2055">
        <v>6.1110853999999997E-3</v>
      </c>
      <c r="BD2055">
        <v>9.6406259999999994E-3</v>
      </c>
      <c r="BE2055">
        <v>0.7211111</v>
      </c>
      <c r="BF2055">
        <v>-8.1111130000000004E-2</v>
      </c>
      <c r="BG2055">
        <v>-0.11248076999999999</v>
      </c>
      <c r="BH2055">
        <v>339008000</v>
      </c>
      <c r="BI2055">
        <v>3.7647056999999999</v>
      </c>
      <c r="BJ2055">
        <v>15</v>
      </c>
      <c r="BK2055">
        <v>0</v>
      </c>
      <c r="BL2055" t="b">
        <v>0</v>
      </c>
      <c r="BM2055">
        <v>0.64</v>
      </c>
      <c r="BN2055">
        <v>1552402740</v>
      </c>
      <c r="BO2055">
        <v>1552402740</v>
      </c>
      <c r="BP2055">
        <v>1552402740</v>
      </c>
    </row>
    <row r="2056" spans="1:70">
      <c r="A2056" t="s">
        <v>11997</v>
      </c>
      <c r="B2056" t="s">
        <v>11998</v>
      </c>
      <c r="C2056" t="str">
        <f t="shared" si="160"/>
        <v>樂嘉思控股</v>
      </c>
      <c r="D2056" t="str">
        <f t="shared" si="161"/>
        <v>Real Estate Construction</v>
      </c>
      <c r="E2056" t="str">
        <f t="shared" si="162"/>
        <v>地產建築</v>
      </c>
      <c r="F2056" t="str">
        <f t="shared" si="163"/>
        <v>Building Construction</v>
      </c>
      <c r="G2056" t="str">
        <f t="shared" si="164"/>
        <v>樓宇建造</v>
      </c>
      <c r="H2056" t="s">
        <v>68</v>
      </c>
      <c r="I2056" t="s">
        <v>69</v>
      </c>
      <c r="J2056" t="s">
        <v>70</v>
      </c>
      <c r="K2056" t="s">
        <v>71</v>
      </c>
      <c r="L2056" t="b">
        <v>0</v>
      </c>
      <c r="M2056" t="s">
        <v>72</v>
      </c>
      <c r="N2056" t="s">
        <v>73</v>
      </c>
      <c r="O2056" t="s">
        <v>74</v>
      </c>
      <c r="P2056" t="s">
        <v>11999</v>
      </c>
      <c r="Q2056" t="s">
        <v>12000</v>
      </c>
      <c r="R2056" t="s">
        <v>78</v>
      </c>
      <c r="S2056" t="s">
        <v>79</v>
      </c>
      <c r="T2056">
        <v>28800000</v>
      </c>
      <c r="U2056" t="s">
        <v>80</v>
      </c>
      <c r="V2056" t="b">
        <v>0</v>
      </c>
      <c r="W2056">
        <v>1484184600000</v>
      </c>
      <c r="X2056">
        <v>3</v>
      </c>
      <c r="Y2056">
        <v>-1.0000004999999999E-2</v>
      </c>
      <c r="Z2056">
        <v>-8.9285755000000009</v>
      </c>
      <c r="AA2056">
        <v>1596004916</v>
      </c>
      <c r="AB2056">
        <v>0.10199999999999999</v>
      </c>
      <c r="AC2056">
        <v>0.10199999999999999</v>
      </c>
      <c r="AD2056" t="s">
        <v>6598</v>
      </c>
      <c r="AE2056">
        <v>0.10199999999999999</v>
      </c>
      <c r="AF2056">
        <v>40000</v>
      </c>
      <c r="AG2056">
        <v>0.112</v>
      </c>
      <c r="AH2056">
        <v>9.5000000000000001E-2</v>
      </c>
      <c r="AI2056">
        <v>0.108</v>
      </c>
      <c r="AL2056" t="s">
        <v>82</v>
      </c>
      <c r="AM2056" t="s">
        <v>72</v>
      </c>
      <c r="AN2056">
        <v>0.10199999999999999</v>
      </c>
      <c r="AO2056">
        <v>74615</v>
      </c>
      <c r="AP2056">
        <v>160000</v>
      </c>
      <c r="AQ2056">
        <v>3.1999998000000002E-2</v>
      </c>
      <c r="AR2056">
        <v>0.45714283</v>
      </c>
      <c r="AS2056" t="s">
        <v>12001</v>
      </c>
      <c r="AT2056">
        <v>-9.8000005000000001E-2</v>
      </c>
      <c r="AU2056">
        <v>-0.49</v>
      </c>
      <c r="AV2056">
        <v>7.0000000000000007E-2</v>
      </c>
      <c r="AW2056">
        <v>0.2</v>
      </c>
      <c r="AZ2056">
        <v>1120000000</v>
      </c>
      <c r="BA2056">
        <v>0.104</v>
      </c>
      <c r="BB2056">
        <v>0.10471429</v>
      </c>
      <c r="BC2056">
        <v>-2.7142911999999998E-3</v>
      </c>
      <c r="BD2056">
        <v>-2.5920926E-2</v>
      </c>
      <c r="BE2056">
        <v>0.12746154000000001</v>
      </c>
      <c r="BF2056">
        <v>-2.5461540000000001E-2</v>
      </c>
      <c r="BG2056">
        <v>-0.19975860000000001</v>
      </c>
      <c r="BH2056">
        <v>114240000</v>
      </c>
      <c r="BI2056">
        <v>0.98076920000000001</v>
      </c>
      <c r="BJ2056">
        <v>15</v>
      </c>
      <c r="BK2056">
        <v>0</v>
      </c>
      <c r="BL2056" t="b">
        <v>0</v>
      </c>
      <c r="BM2056">
        <v>0.10199999999999999</v>
      </c>
      <c r="BN2056">
        <v>1561733940</v>
      </c>
      <c r="BO2056">
        <v>1561733940</v>
      </c>
      <c r="BP2056">
        <v>1561733940</v>
      </c>
    </row>
    <row r="2057" spans="1:70">
      <c r="A2057" t="s">
        <v>12002</v>
      </c>
      <c r="B2057" t="s">
        <v>12003</v>
      </c>
      <c r="C2057" t="str">
        <f t="shared" si="160"/>
        <v>信越控股</v>
      </c>
      <c r="D2057" t="str">
        <f t="shared" si="161"/>
        <v>Real Estate Construction</v>
      </c>
      <c r="E2057" t="str">
        <f t="shared" si="162"/>
        <v>地產建築</v>
      </c>
      <c r="F2057" t="str">
        <f t="shared" si="163"/>
        <v>Building Construction</v>
      </c>
      <c r="G2057" t="str">
        <f t="shared" si="164"/>
        <v>樓宇建造</v>
      </c>
      <c r="H2057" t="s">
        <v>68</v>
      </c>
      <c r="I2057" t="s">
        <v>69</v>
      </c>
      <c r="J2057" t="s">
        <v>70</v>
      </c>
      <c r="K2057" t="s">
        <v>71</v>
      </c>
      <c r="L2057" t="b">
        <v>0</v>
      </c>
      <c r="M2057" t="s">
        <v>72</v>
      </c>
      <c r="N2057" t="s">
        <v>73</v>
      </c>
      <c r="O2057" t="s">
        <v>74</v>
      </c>
      <c r="P2057" t="s">
        <v>12004</v>
      </c>
      <c r="Q2057" t="s">
        <v>12005</v>
      </c>
      <c r="R2057" t="s">
        <v>78</v>
      </c>
      <c r="S2057" t="s">
        <v>79</v>
      </c>
      <c r="T2057">
        <v>28800000</v>
      </c>
      <c r="U2057" t="s">
        <v>80</v>
      </c>
      <c r="V2057" t="b">
        <v>0</v>
      </c>
      <c r="W2057">
        <v>1497317400000</v>
      </c>
      <c r="X2057">
        <v>3</v>
      </c>
      <c r="Y2057">
        <v>0</v>
      </c>
      <c r="Z2057">
        <v>0</v>
      </c>
      <c r="AA2057">
        <v>1596095987</v>
      </c>
      <c r="AB2057">
        <v>0.114</v>
      </c>
      <c r="AC2057">
        <v>0.114</v>
      </c>
      <c r="AD2057" t="s">
        <v>12006</v>
      </c>
      <c r="AE2057">
        <v>0.114</v>
      </c>
      <c r="AF2057">
        <v>10000</v>
      </c>
      <c r="AG2057">
        <v>0.114</v>
      </c>
      <c r="AH2057">
        <v>0.106</v>
      </c>
      <c r="AI2057">
        <v>0.115</v>
      </c>
      <c r="AJ2057">
        <v>0</v>
      </c>
      <c r="AK2057">
        <v>0</v>
      </c>
      <c r="AL2057" t="s">
        <v>82</v>
      </c>
      <c r="AM2057" t="s">
        <v>72</v>
      </c>
      <c r="AN2057">
        <v>0.114</v>
      </c>
      <c r="AO2057">
        <v>125538</v>
      </c>
      <c r="AP2057">
        <v>231250</v>
      </c>
      <c r="AQ2057">
        <v>1.2999996999999999E-2</v>
      </c>
      <c r="AR2057">
        <v>0.12871283</v>
      </c>
      <c r="AS2057" t="s">
        <v>12007</v>
      </c>
      <c r="AT2057">
        <v>-0.123</v>
      </c>
      <c r="AU2057">
        <v>-0.51898736000000001</v>
      </c>
      <c r="AV2057">
        <v>0.10100000000000001</v>
      </c>
      <c r="AW2057">
        <v>0.23699999999999999</v>
      </c>
      <c r="AX2057">
        <v>1.4E-2</v>
      </c>
      <c r="AY2057">
        <v>0.12280702</v>
      </c>
      <c r="AZ2057">
        <v>1000000000</v>
      </c>
      <c r="BA2057">
        <v>0.22800000000000001</v>
      </c>
      <c r="BB2057">
        <v>0.12377143</v>
      </c>
      <c r="BC2057">
        <v>-9.7714289999999999E-3</v>
      </c>
      <c r="BD2057">
        <v>-7.8947370000000003E-2</v>
      </c>
      <c r="BE2057">
        <v>0.14188112</v>
      </c>
      <c r="BF2057">
        <v>-2.7881123000000001E-2</v>
      </c>
      <c r="BG2057">
        <v>-0.19651045</v>
      </c>
      <c r="BH2057">
        <v>114000000</v>
      </c>
      <c r="BI2057">
        <v>0.5</v>
      </c>
      <c r="BJ2057">
        <v>15</v>
      </c>
      <c r="BK2057">
        <v>0</v>
      </c>
      <c r="BL2057" t="b">
        <v>0</v>
      </c>
      <c r="BM2057">
        <v>0.114</v>
      </c>
      <c r="BN2057">
        <v>1552921140</v>
      </c>
      <c r="BO2057">
        <v>1552921140</v>
      </c>
      <c r="BP2057">
        <v>1552921140</v>
      </c>
    </row>
    <row r="2058" spans="1:70">
      <c r="A2058" t="s">
        <v>12008</v>
      </c>
      <c r="B2058" t="s">
        <v>12009</v>
      </c>
      <c r="C2058" t="str">
        <f t="shared" si="160"/>
        <v>倢冠控股</v>
      </c>
      <c r="D2058" t="str">
        <f t="shared" si="161"/>
        <v>Information Technology</v>
      </c>
      <c r="E2058" t="str">
        <f t="shared" si="162"/>
        <v>資訊科技</v>
      </c>
      <c r="F2058" t="str">
        <f t="shared" si="163"/>
        <v>System and Data Technology Consultant</v>
      </c>
      <c r="G2058" t="str">
        <f t="shared" si="164"/>
        <v>系統及資料科技顧問</v>
      </c>
      <c r="H2058" t="s">
        <v>68</v>
      </c>
      <c r="I2058" t="s">
        <v>69</v>
      </c>
      <c r="J2058" t="s">
        <v>70</v>
      </c>
      <c r="K2058" t="s">
        <v>71</v>
      </c>
      <c r="L2058" t="b">
        <v>0</v>
      </c>
      <c r="M2058" t="s">
        <v>72</v>
      </c>
      <c r="N2058" t="s">
        <v>73</v>
      </c>
      <c r="O2058" t="s">
        <v>74</v>
      </c>
      <c r="P2058" t="s">
        <v>12010</v>
      </c>
      <c r="Q2058" t="s">
        <v>12011</v>
      </c>
      <c r="R2058" t="s">
        <v>78</v>
      </c>
      <c r="S2058" t="s">
        <v>79</v>
      </c>
      <c r="T2058">
        <v>28800000</v>
      </c>
      <c r="U2058" t="s">
        <v>80</v>
      </c>
      <c r="V2058" t="b">
        <v>0</v>
      </c>
      <c r="W2058">
        <v>1531704600000</v>
      </c>
      <c r="X2058">
        <v>3</v>
      </c>
      <c r="Y2058">
        <v>-5.9999972999999996E-3</v>
      </c>
      <c r="Z2058">
        <v>-4.0268435</v>
      </c>
      <c r="AA2058">
        <v>1596160879</v>
      </c>
      <c r="AB2058">
        <v>0.14299999999999999</v>
      </c>
      <c r="AC2058">
        <v>0.14299999999999999</v>
      </c>
      <c r="AD2058" t="s">
        <v>11990</v>
      </c>
      <c r="AE2058">
        <v>0.14299999999999999</v>
      </c>
      <c r="AF2058">
        <v>20000</v>
      </c>
      <c r="AG2058">
        <v>0.14899999999999999</v>
      </c>
      <c r="AH2058">
        <v>0.13700000000000001</v>
      </c>
      <c r="AI2058">
        <v>0.14299999999999999</v>
      </c>
      <c r="AJ2058">
        <v>0</v>
      </c>
      <c r="AK2058">
        <v>0</v>
      </c>
      <c r="AL2058" t="s">
        <v>82</v>
      </c>
      <c r="AM2058" t="s">
        <v>72</v>
      </c>
      <c r="AN2058">
        <v>0.14299999999999999</v>
      </c>
      <c r="AO2058">
        <v>951818</v>
      </c>
      <c r="AP2058">
        <v>1295000</v>
      </c>
      <c r="AQ2058">
        <v>9.3000009999999994E-2</v>
      </c>
      <c r="AR2058">
        <v>1.8600000999999999</v>
      </c>
      <c r="AS2058" t="s">
        <v>12012</v>
      </c>
      <c r="AT2058">
        <v>-2.9000000000000001E-2</v>
      </c>
      <c r="AU2058">
        <v>-0.16860464</v>
      </c>
      <c r="AV2058">
        <v>0.05</v>
      </c>
      <c r="AW2058">
        <v>0.17199999999999999</v>
      </c>
      <c r="AZ2058">
        <v>800000000</v>
      </c>
      <c r="BA2058">
        <v>0.111</v>
      </c>
      <c r="BB2058">
        <v>0.11705556</v>
      </c>
      <c r="BC2058">
        <v>2.5944449000000001E-2</v>
      </c>
      <c r="BD2058">
        <v>0.22164217999999999</v>
      </c>
      <c r="BE2058">
        <v>8.4784724000000006E-2</v>
      </c>
      <c r="BF2058">
        <v>5.8215283E-2</v>
      </c>
      <c r="BG2058">
        <v>0.68662464999999995</v>
      </c>
      <c r="BH2058">
        <v>114400008</v>
      </c>
      <c r="BI2058">
        <v>1.2882883999999999</v>
      </c>
      <c r="BJ2058">
        <v>15</v>
      </c>
      <c r="BK2058">
        <v>0</v>
      </c>
      <c r="BL2058" t="b">
        <v>0</v>
      </c>
      <c r="BM2058">
        <v>0.14299999999999999</v>
      </c>
      <c r="BN2058">
        <v>1553266740</v>
      </c>
      <c r="BO2058">
        <v>1553266740</v>
      </c>
      <c r="BP2058">
        <v>1553266740</v>
      </c>
    </row>
    <row r="2059" spans="1:70">
      <c r="A2059" t="s">
        <v>12013</v>
      </c>
      <c r="B2059" t="s">
        <v>12014</v>
      </c>
      <c r="C2059" t="str">
        <f t="shared" si="160"/>
        <v>現代健康科技</v>
      </c>
      <c r="D2059" t="str">
        <f t="shared" si="161"/>
        <v>Medicine</v>
      </c>
      <c r="E2059" t="str">
        <f t="shared" si="162"/>
        <v>醫藥</v>
      </c>
      <c r="F2059" t="str">
        <f t="shared" si="163"/>
        <v>Healthcare</v>
      </c>
      <c r="G2059" t="str">
        <f t="shared" si="164"/>
        <v>醫療保健</v>
      </c>
      <c r="H2059" t="s">
        <v>68</v>
      </c>
      <c r="I2059" t="s">
        <v>69</v>
      </c>
      <c r="J2059" t="s">
        <v>70</v>
      </c>
      <c r="K2059" t="s">
        <v>71</v>
      </c>
      <c r="L2059" t="b">
        <v>0</v>
      </c>
      <c r="M2059" t="s">
        <v>72</v>
      </c>
      <c r="N2059" t="s">
        <v>73</v>
      </c>
      <c r="O2059" t="s">
        <v>74</v>
      </c>
      <c r="P2059" t="s">
        <v>12015</v>
      </c>
      <c r="Q2059" t="s">
        <v>12016</v>
      </c>
      <c r="R2059" t="s">
        <v>78</v>
      </c>
      <c r="S2059" t="s">
        <v>79</v>
      </c>
      <c r="T2059">
        <v>28800000</v>
      </c>
      <c r="U2059" t="s">
        <v>80</v>
      </c>
      <c r="V2059" t="b">
        <v>0</v>
      </c>
      <c r="W2059">
        <v>1139448600000</v>
      </c>
      <c r="X2059">
        <v>3</v>
      </c>
      <c r="Y2059">
        <v>-1.0999999999999999E-2</v>
      </c>
      <c r="Z2059">
        <v>-8.8000000000000007</v>
      </c>
      <c r="AA2059">
        <v>1596160521</v>
      </c>
      <c r="AB2059">
        <v>0.114</v>
      </c>
      <c r="AC2059">
        <v>0.123</v>
      </c>
      <c r="AD2059" t="s">
        <v>12017</v>
      </c>
      <c r="AE2059">
        <v>0.114</v>
      </c>
      <c r="AF2059">
        <v>20000</v>
      </c>
      <c r="AG2059">
        <v>0.125</v>
      </c>
      <c r="AH2059">
        <v>0.115</v>
      </c>
      <c r="AI2059">
        <v>0.14499999999999999</v>
      </c>
      <c r="AJ2059">
        <v>0</v>
      </c>
      <c r="AK2059">
        <v>0</v>
      </c>
      <c r="AL2059" t="s">
        <v>82</v>
      </c>
      <c r="AM2059" t="s">
        <v>72</v>
      </c>
      <c r="AN2059">
        <v>0.123</v>
      </c>
      <c r="AO2059">
        <v>139323</v>
      </c>
      <c r="AP2059">
        <v>142000</v>
      </c>
      <c r="AQ2059">
        <v>1.6999996999999999E-2</v>
      </c>
      <c r="AR2059">
        <v>0.17525769999999999</v>
      </c>
      <c r="AS2059" t="s">
        <v>12018</v>
      </c>
      <c r="AT2059">
        <v>-6.0999997E-2</v>
      </c>
      <c r="AU2059">
        <v>-0.34857142000000002</v>
      </c>
      <c r="AV2059">
        <v>9.7000000000000003E-2</v>
      </c>
      <c r="AW2059">
        <v>0.17499999999999999</v>
      </c>
      <c r="AX2059">
        <v>1.2999999999999999E-2</v>
      </c>
      <c r="AY2059">
        <v>0.104</v>
      </c>
      <c r="AZ2059">
        <v>904483968</v>
      </c>
      <c r="BA2059">
        <v>0.16200000000000001</v>
      </c>
      <c r="BB2059">
        <v>0.13997144</v>
      </c>
      <c r="BC2059">
        <v>-2.5971435000000001E-2</v>
      </c>
      <c r="BD2059">
        <v>-0.18554810999999999</v>
      </c>
      <c r="BE2059">
        <v>0.12707692000000001</v>
      </c>
      <c r="BF2059">
        <v>-1.3076924E-2</v>
      </c>
      <c r="BG2059">
        <v>-0.10290557</v>
      </c>
      <c r="BH2059">
        <v>103111176</v>
      </c>
      <c r="BI2059">
        <v>0.70370370000000004</v>
      </c>
      <c r="BJ2059">
        <v>15</v>
      </c>
      <c r="BK2059">
        <v>0</v>
      </c>
      <c r="BL2059" t="b">
        <v>0</v>
      </c>
      <c r="BM2059">
        <v>0.114</v>
      </c>
      <c r="BN2059">
        <v>1561647540</v>
      </c>
      <c r="BO2059">
        <v>1561647540</v>
      </c>
      <c r="BP2059">
        <v>1561647540</v>
      </c>
      <c r="BR2059">
        <v>-3.49E-2</v>
      </c>
    </row>
    <row r="2060" spans="1:70">
      <c r="A2060" t="s">
        <v>12019</v>
      </c>
      <c r="B2060" t="s">
        <v>12020</v>
      </c>
      <c r="C2060" t="str">
        <f t="shared" si="160"/>
        <v>中華國際</v>
      </c>
      <c r="D2060" t="str">
        <f t="shared" si="161"/>
        <v>Real Estate Construction</v>
      </c>
      <c r="E2060" t="str">
        <f t="shared" si="162"/>
        <v>地產建築</v>
      </c>
      <c r="F2060" t="str">
        <f t="shared" si="163"/>
        <v>Real Estate Investment</v>
      </c>
      <c r="G2060" t="str">
        <f t="shared" si="164"/>
        <v>地產投資</v>
      </c>
      <c r="H2060" t="s">
        <v>68</v>
      </c>
      <c r="I2060" t="s">
        <v>69</v>
      </c>
      <c r="J2060" t="s">
        <v>70</v>
      </c>
      <c r="K2060" t="s">
        <v>71</v>
      </c>
      <c r="L2060" t="b">
        <v>0</v>
      </c>
      <c r="M2060" t="s">
        <v>72</v>
      </c>
      <c r="N2060" t="s">
        <v>73</v>
      </c>
      <c r="O2060" t="s">
        <v>74</v>
      </c>
      <c r="P2060" t="s">
        <v>12021</v>
      </c>
      <c r="Q2060" t="s">
        <v>12022</v>
      </c>
      <c r="R2060" t="s">
        <v>78</v>
      </c>
      <c r="S2060" t="s">
        <v>79</v>
      </c>
      <c r="T2060">
        <v>28800000</v>
      </c>
      <c r="U2060" t="s">
        <v>80</v>
      </c>
      <c r="V2060" t="b">
        <v>0</v>
      </c>
      <c r="W2060">
        <v>1127957400000</v>
      </c>
      <c r="X2060">
        <v>3</v>
      </c>
      <c r="Y2060">
        <v>-9.9998709999999996E-4</v>
      </c>
      <c r="Z2060">
        <v>-0.60240190000000005</v>
      </c>
      <c r="AA2060">
        <v>1596072806</v>
      </c>
      <c r="AB2060">
        <v>0.16500000000000001</v>
      </c>
      <c r="AC2060">
        <v>0.17</v>
      </c>
      <c r="AD2060" t="s">
        <v>12023</v>
      </c>
      <c r="AE2060">
        <v>0.16200000000000001</v>
      </c>
      <c r="AF2060">
        <v>200000</v>
      </c>
      <c r="AG2060">
        <v>0.16600000000000001</v>
      </c>
      <c r="AH2060">
        <v>0.159</v>
      </c>
      <c r="AI2060">
        <v>0.16500000000000001</v>
      </c>
      <c r="AJ2060">
        <v>0</v>
      </c>
      <c r="AK2060">
        <v>0</v>
      </c>
      <c r="AL2060" t="s">
        <v>82</v>
      </c>
      <c r="AM2060" t="s">
        <v>72</v>
      </c>
      <c r="AN2060">
        <v>0.16200000000000001</v>
      </c>
      <c r="AO2060">
        <v>100461</v>
      </c>
      <c r="AP2060">
        <v>422500</v>
      </c>
      <c r="AQ2060">
        <v>2.8000012000000001E-2</v>
      </c>
      <c r="AR2060">
        <v>0.20437965999999999</v>
      </c>
      <c r="AS2060" t="s">
        <v>12024</v>
      </c>
      <c r="AT2060">
        <v>-0.14000000000000001</v>
      </c>
      <c r="AU2060">
        <v>-0.45901638</v>
      </c>
      <c r="AV2060">
        <v>0.13700000000000001</v>
      </c>
      <c r="AW2060">
        <v>0.30499999999999999</v>
      </c>
      <c r="AZ2060">
        <v>713617024</v>
      </c>
      <c r="BA2060">
        <v>1.387</v>
      </c>
      <c r="BB2060">
        <v>0.17631427999999999</v>
      </c>
      <c r="BC2060">
        <v>-1.1314273E-2</v>
      </c>
      <c r="BD2060">
        <v>-6.4171049999999993E-2</v>
      </c>
      <c r="BE2060">
        <v>0.18793006000000001</v>
      </c>
      <c r="BF2060">
        <v>-2.2930056000000001E-2</v>
      </c>
      <c r="BG2060">
        <v>-0.12201376999999999</v>
      </c>
      <c r="BH2060">
        <v>117746816</v>
      </c>
      <c r="BI2060">
        <v>0.11896179599999999</v>
      </c>
      <c r="BJ2060">
        <v>15</v>
      </c>
      <c r="BK2060">
        <v>0</v>
      </c>
      <c r="BL2060" t="b">
        <v>0</v>
      </c>
      <c r="BM2060">
        <v>0.16500000000000001</v>
      </c>
      <c r="BN2060">
        <v>1551196740</v>
      </c>
      <c r="BO2060">
        <v>1551196740</v>
      </c>
      <c r="BP2060">
        <v>1551196740</v>
      </c>
      <c r="BR2060">
        <v>-0.03</v>
      </c>
    </row>
    <row r="2061" spans="1:70">
      <c r="A2061" t="s">
        <v>12025</v>
      </c>
      <c r="B2061" t="s">
        <v>12026</v>
      </c>
      <c r="C2061" t="str">
        <f t="shared" si="160"/>
        <v>御佳控股</v>
      </c>
      <c r="D2061" t="str">
        <f t="shared" si="161"/>
        <v>Real Estate Construction</v>
      </c>
      <c r="E2061" t="str">
        <f t="shared" si="162"/>
        <v>地產建築</v>
      </c>
      <c r="F2061" t="str">
        <f t="shared" si="163"/>
        <v>Building Construction</v>
      </c>
      <c r="G2061" t="str">
        <f t="shared" si="164"/>
        <v>樓宇建造</v>
      </c>
      <c r="H2061" t="s">
        <v>68</v>
      </c>
      <c r="I2061" t="s">
        <v>69</v>
      </c>
      <c r="J2061" t="s">
        <v>70</v>
      </c>
      <c r="K2061" t="s">
        <v>71</v>
      </c>
      <c r="L2061" t="b">
        <v>0</v>
      </c>
      <c r="M2061" t="s">
        <v>72</v>
      </c>
      <c r="N2061" t="s">
        <v>73</v>
      </c>
      <c r="O2061" t="s">
        <v>74</v>
      </c>
      <c r="P2061" t="s">
        <v>12027</v>
      </c>
      <c r="Q2061" t="s">
        <v>12028</v>
      </c>
      <c r="R2061" t="s">
        <v>78</v>
      </c>
      <c r="S2061" t="s">
        <v>79</v>
      </c>
      <c r="T2061">
        <v>28800000</v>
      </c>
      <c r="U2061" t="s">
        <v>80</v>
      </c>
      <c r="V2061" t="b">
        <v>0</v>
      </c>
      <c r="W2061">
        <v>1486517400000</v>
      </c>
      <c r="X2061">
        <v>3</v>
      </c>
      <c r="Y2061">
        <v>-9.0000029999999995E-3</v>
      </c>
      <c r="Z2061">
        <v>-8.7378669999999996</v>
      </c>
      <c r="AA2061">
        <v>1595916325</v>
      </c>
      <c r="AB2061">
        <v>9.4E-2</v>
      </c>
      <c r="AC2061">
        <v>0.10299999999999999</v>
      </c>
      <c r="AD2061" t="s">
        <v>12029</v>
      </c>
      <c r="AE2061">
        <v>9.4E-2</v>
      </c>
      <c r="AF2061">
        <v>116000</v>
      </c>
      <c r="AG2061">
        <v>0.10299999999999999</v>
      </c>
      <c r="AH2061">
        <v>8.3000000000000004E-2</v>
      </c>
      <c r="AI2061">
        <v>0.113</v>
      </c>
      <c r="AJ2061">
        <v>0</v>
      </c>
      <c r="AK2061">
        <v>0</v>
      </c>
      <c r="AL2061" t="s">
        <v>82</v>
      </c>
      <c r="AN2061">
        <v>0.10299999999999999</v>
      </c>
      <c r="AO2061">
        <v>36666</v>
      </c>
      <c r="AP2061">
        <v>18500</v>
      </c>
      <c r="AQ2061">
        <v>1.9999966000000002E-3</v>
      </c>
      <c r="AR2061">
        <v>2.1739094E-2</v>
      </c>
      <c r="AS2061" t="s">
        <v>12030</v>
      </c>
      <c r="AT2061">
        <v>-0.13500000000000001</v>
      </c>
      <c r="AU2061">
        <v>-0.58951969999999998</v>
      </c>
      <c r="AV2061">
        <v>9.1999999999999998E-2</v>
      </c>
      <c r="AW2061">
        <v>0.22900000000000001</v>
      </c>
      <c r="AZ2061">
        <v>1200000000</v>
      </c>
      <c r="BB2061">
        <v>0.115722224</v>
      </c>
      <c r="BC2061">
        <v>-2.1722227E-2</v>
      </c>
      <c r="BD2061">
        <v>-0.18771008</v>
      </c>
      <c r="BE2061">
        <v>0.11869445000000001</v>
      </c>
      <c r="BF2061">
        <v>-2.469445E-2</v>
      </c>
      <c r="BG2061">
        <v>-0.2080506</v>
      </c>
      <c r="BH2061">
        <v>112800000</v>
      </c>
      <c r="BJ2061">
        <v>15</v>
      </c>
      <c r="BK2061">
        <v>0</v>
      </c>
      <c r="BL2061" t="b">
        <v>0</v>
      </c>
      <c r="BM2061">
        <v>9.4E-2</v>
      </c>
    </row>
    <row r="2062" spans="1:70">
      <c r="A2062" t="s">
        <v>12031</v>
      </c>
      <c r="B2062" t="s">
        <v>12032</v>
      </c>
      <c r="C2062" t="str">
        <f t="shared" si="160"/>
        <v>駿高控股</v>
      </c>
      <c r="D2062" t="str">
        <f t="shared" si="161"/>
        <v>Transportation, logistics and infrastructure</v>
      </c>
      <c r="E2062" t="str">
        <f t="shared" si="162"/>
        <v>運輸、物流及基建</v>
      </c>
      <c r="F2062" t="str">
        <f t="shared" si="163"/>
        <v>Aviation Services</v>
      </c>
      <c r="G2062" t="str">
        <f t="shared" si="164"/>
        <v>航空服務</v>
      </c>
      <c r="H2062" t="s">
        <v>68</v>
      </c>
      <c r="I2062" t="s">
        <v>69</v>
      </c>
      <c r="J2062" t="s">
        <v>70</v>
      </c>
      <c r="K2062" t="s">
        <v>71</v>
      </c>
      <c r="L2062" t="b">
        <v>0</v>
      </c>
      <c r="M2062" t="s">
        <v>72</v>
      </c>
      <c r="N2062" t="s">
        <v>73</v>
      </c>
      <c r="O2062" t="s">
        <v>74</v>
      </c>
      <c r="P2062" t="s">
        <v>12033</v>
      </c>
      <c r="Q2062" t="s">
        <v>12034</v>
      </c>
      <c r="R2062" t="s">
        <v>78</v>
      </c>
      <c r="S2062" t="s">
        <v>79</v>
      </c>
      <c r="T2062">
        <v>28800000</v>
      </c>
      <c r="U2062" t="s">
        <v>80</v>
      </c>
      <c r="V2062" t="b">
        <v>0</v>
      </c>
      <c r="W2062">
        <v>1475803800000</v>
      </c>
      <c r="X2062">
        <v>3</v>
      </c>
      <c r="Y2062">
        <v>-3.9999930000000003E-3</v>
      </c>
      <c r="Z2062">
        <v>-2.1739093999999999</v>
      </c>
      <c r="AA2062">
        <v>1596161073</v>
      </c>
      <c r="AB2062">
        <v>0.18</v>
      </c>
      <c r="AC2062">
        <v>0.184</v>
      </c>
      <c r="AD2062" t="s">
        <v>6575</v>
      </c>
      <c r="AE2062">
        <v>0.18</v>
      </c>
      <c r="AF2062">
        <v>210000</v>
      </c>
      <c r="AG2062">
        <v>0.184</v>
      </c>
      <c r="AH2062">
        <v>0.18</v>
      </c>
      <c r="AI2062">
        <v>0.184</v>
      </c>
      <c r="AJ2062">
        <v>0</v>
      </c>
      <c r="AK2062">
        <v>0</v>
      </c>
      <c r="AL2062" t="s">
        <v>82</v>
      </c>
      <c r="AN2062">
        <v>0.184</v>
      </c>
      <c r="AO2062">
        <v>1050461</v>
      </c>
      <c r="AP2062">
        <v>303750</v>
      </c>
      <c r="AQ2062">
        <v>8.0000005999999999E-2</v>
      </c>
      <c r="AR2062">
        <v>0.80000009999999999</v>
      </c>
      <c r="AS2062" t="s">
        <v>12035</v>
      </c>
      <c r="AT2062">
        <v>-0.10499999</v>
      </c>
      <c r="AU2062">
        <v>-0.36842101999999999</v>
      </c>
      <c r="AV2062">
        <v>0.1</v>
      </c>
      <c r="AW2062">
        <v>0.28499999999999998</v>
      </c>
      <c r="BB2062">
        <v>0.20517141999999999</v>
      </c>
      <c r="BC2062">
        <v>-2.5171414E-2</v>
      </c>
      <c r="BD2062">
        <v>-0.1226848</v>
      </c>
      <c r="BE2062">
        <v>0.21065734</v>
      </c>
      <c r="BF2062">
        <v>-3.0657336E-2</v>
      </c>
      <c r="BG2062">
        <v>-0.14553177</v>
      </c>
      <c r="BJ2062">
        <v>15</v>
      </c>
      <c r="BK2062">
        <v>0</v>
      </c>
      <c r="BL2062" t="b">
        <v>0</v>
      </c>
      <c r="BM2062">
        <v>0.18</v>
      </c>
      <c r="BN2062">
        <v>1553698740</v>
      </c>
      <c r="BO2062">
        <v>1553698740</v>
      </c>
      <c r="BP2062">
        <v>1553698740</v>
      </c>
      <c r="BR2062">
        <v>-3.0099999999999998E-2</v>
      </c>
    </row>
    <row r="2063" spans="1:70">
      <c r="A2063" t="s">
        <v>12036</v>
      </c>
      <c r="B2063" t="s">
        <v>12037</v>
      </c>
      <c r="C2063" t="str">
        <f t="shared" si="160"/>
        <v>俊盟國際</v>
      </c>
      <c r="D2063" t="str">
        <f t="shared" si="161"/>
        <v>Information Technology</v>
      </c>
      <c r="E2063" t="str">
        <f t="shared" si="162"/>
        <v>資訊科技</v>
      </c>
      <c r="F2063" t="str">
        <f t="shared" si="163"/>
        <v>System and Data Technology Consultant</v>
      </c>
      <c r="G2063" t="str">
        <f t="shared" si="164"/>
        <v>系統及資料科技顧問</v>
      </c>
      <c r="H2063" t="s">
        <v>68</v>
      </c>
      <c r="I2063" t="s">
        <v>69</v>
      </c>
      <c r="J2063" t="s">
        <v>70</v>
      </c>
      <c r="K2063" t="s">
        <v>71</v>
      </c>
      <c r="L2063" t="b">
        <v>0</v>
      </c>
      <c r="M2063" t="s">
        <v>72</v>
      </c>
      <c r="N2063" t="s">
        <v>73</v>
      </c>
      <c r="O2063" t="s">
        <v>74</v>
      </c>
      <c r="P2063" t="s">
        <v>12038</v>
      </c>
      <c r="Q2063" t="s">
        <v>12039</v>
      </c>
      <c r="R2063" t="s">
        <v>78</v>
      </c>
      <c r="S2063" t="s">
        <v>79</v>
      </c>
      <c r="T2063">
        <v>28800000</v>
      </c>
      <c r="U2063" t="s">
        <v>80</v>
      </c>
      <c r="V2063" t="b">
        <v>0</v>
      </c>
      <c r="W2063">
        <v>1481765400000</v>
      </c>
      <c r="X2063">
        <v>3</v>
      </c>
      <c r="Y2063">
        <v>1.9999891999999998E-3</v>
      </c>
      <c r="Z2063">
        <v>0.86579614999999999</v>
      </c>
      <c r="AA2063">
        <v>1596091388</v>
      </c>
      <c r="AB2063">
        <v>0.23300000000000001</v>
      </c>
      <c r="AC2063">
        <v>0.248</v>
      </c>
      <c r="AD2063" t="s">
        <v>12040</v>
      </c>
      <c r="AE2063">
        <v>0.222</v>
      </c>
      <c r="AF2063">
        <v>240000</v>
      </c>
      <c r="AG2063">
        <v>0.23100000000000001</v>
      </c>
      <c r="AH2063">
        <v>0.23300000000000001</v>
      </c>
      <c r="AI2063">
        <v>0.249</v>
      </c>
      <c r="AJ2063">
        <v>0</v>
      </c>
      <c r="AK2063">
        <v>0</v>
      </c>
      <c r="AL2063" t="s">
        <v>82</v>
      </c>
      <c r="AM2063" t="s">
        <v>72</v>
      </c>
      <c r="AN2063">
        <v>0.23499999999999999</v>
      </c>
      <c r="AO2063">
        <v>276153</v>
      </c>
      <c r="AP2063">
        <v>605000</v>
      </c>
      <c r="AQ2063">
        <v>0.12099999</v>
      </c>
      <c r="AR2063">
        <v>1.0803571000000001</v>
      </c>
      <c r="AS2063" t="s">
        <v>12041</v>
      </c>
      <c r="AT2063">
        <v>-5.1999999999999998E-2</v>
      </c>
      <c r="AU2063">
        <v>-0.18245615000000001</v>
      </c>
      <c r="AV2063">
        <v>0.112</v>
      </c>
      <c r="AW2063">
        <v>0.28499999999999998</v>
      </c>
      <c r="AX2063">
        <v>6.0000000000000001E-3</v>
      </c>
      <c r="AY2063">
        <v>2.5974026000000001E-2</v>
      </c>
      <c r="AZ2063">
        <v>480000000</v>
      </c>
      <c r="BA2063">
        <v>0.20699999999999999</v>
      </c>
      <c r="BB2063">
        <v>0.21511427999999999</v>
      </c>
      <c r="BC2063">
        <v>1.7885715E-2</v>
      </c>
      <c r="BD2063">
        <v>8.3145179999999999E-2</v>
      </c>
      <c r="BE2063">
        <v>0.1605944</v>
      </c>
      <c r="BF2063">
        <v>7.2405590000000006E-2</v>
      </c>
      <c r="BG2063">
        <v>0.45085999999999998</v>
      </c>
      <c r="BH2063">
        <v>111840000</v>
      </c>
      <c r="BI2063">
        <v>1.1256037999999999</v>
      </c>
      <c r="BJ2063">
        <v>15</v>
      </c>
      <c r="BK2063">
        <v>0</v>
      </c>
      <c r="BL2063" t="b">
        <v>0</v>
      </c>
      <c r="BM2063">
        <v>0.23300000000000001</v>
      </c>
      <c r="BN2063">
        <v>1549987140</v>
      </c>
      <c r="BO2063">
        <v>1549987140</v>
      </c>
      <c r="BP2063">
        <v>1549987140</v>
      </c>
    </row>
    <row r="2064" spans="1:70">
      <c r="A2064" t="s">
        <v>12042</v>
      </c>
      <c r="B2064" t="s">
        <v>12043</v>
      </c>
      <c r="C2064" t="str">
        <f t="shared" si="160"/>
        <v>超大現代</v>
      </c>
      <c r="D2064" t="str">
        <f t="shared" si="161"/>
        <v>Consumer Goods Manufacturing</v>
      </c>
      <c r="E2064" t="str">
        <f t="shared" si="162"/>
        <v>消費品製造</v>
      </c>
      <c r="F2064" t="str">
        <f t="shared" si="163"/>
        <v>Agricultural and Fishery products</v>
      </c>
      <c r="G2064" t="str">
        <f t="shared" si="164"/>
        <v>農漁業產品</v>
      </c>
      <c r="H2064" t="s">
        <v>68</v>
      </c>
      <c r="I2064" t="s">
        <v>69</v>
      </c>
      <c r="J2064" t="s">
        <v>70</v>
      </c>
      <c r="K2064" t="s">
        <v>71</v>
      </c>
      <c r="L2064" t="b">
        <v>0</v>
      </c>
      <c r="M2064" t="s">
        <v>72</v>
      </c>
      <c r="N2064" t="s">
        <v>73</v>
      </c>
      <c r="O2064" t="s">
        <v>74</v>
      </c>
      <c r="P2064" t="s">
        <v>12044</v>
      </c>
      <c r="Q2064" t="s">
        <v>12045</v>
      </c>
      <c r="R2064" t="s">
        <v>78</v>
      </c>
      <c r="S2064" t="s">
        <v>79</v>
      </c>
      <c r="T2064">
        <v>28800000</v>
      </c>
      <c r="U2064" t="s">
        <v>80</v>
      </c>
      <c r="V2064" t="b">
        <v>0</v>
      </c>
      <c r="W2064">
        <v>976843800000</v>
      </c>
      <c r="X2064">
        <v>3</v>
      </c>
      <c r="Y2064">
        <v>0</v>
      </c>
      <c r="Z2064">
        <v>0</v>
      </c>
      <c r="AA2064">
        <v>1596095966</v>
      </c>
      <c r="AB2064">
        <v>3.4000000000000002E-2</v>
      </c>
      <c r="AC2064">
        <v>3.4000000000000002E-2</v>
      </c>
      <c r="AD2064" t="s">
        <v>7761</v>
      </c>
      <c r="AE2064">
        <v>3.3000000000000002E-2</v>
      </c>
      <c r="AF2064">
        <v>422000</v>
      </c>
      <c r="AG2064">
        <v>3.4000000000000002E-2</v>
      </c>
      <c r="AH2064">
        <v>3.3000000000000002E-2</v>
      </c>
      <c r="AI2064">
        <v>3.4000000000000002E-2</v>
      </c>
      <c r="AJ2064">
        <v>0</v>
      </c>
      <c r="AK2064">
        <v>0</v>
      </c>
      <c r="AL2064" t="s">
        <v>82</v>
      </c>
      <c r="AM2064" t="s">
        <v>102</v>
      </c>
      <c r="AN2064">
        <v>3.3000000000000002E-2</v>
      </c>
      <c r="AO2064">
        <v>3095552</v>
      </c>
      <c r="AP2064">
        <v>2347500</v>
      </c>
      <c r="AQ2064">
        <v>6.0000009999999996E-3</v>
      </c>
      <c r="AR2064">
        <v>0.21428575</v>
      </c>
      <c r="AS2064" t="s">
        <v>12046</v>
      </c>
      <c r="AT2064">
        <v>-4.3999999999999997E-2</v>
      </c>
      <c r="AU2064">
        <v>-0.56410252999999999</v>
      </c>
      <c r="AV2064">
        <v>2.8000000000000001E-2</v>
      </c>
      <c r="AW2064">
        <v>7.8E-2</v>
      </c>
      <c r="AZ2064">
        <v>3295579904</v>
      </c>
      <c r="BA2064">
        <v>1.4999999999999999E-2</v>
      </c>
      <c r="BB2064">
        <v>3.3885713999999997E-2</v>
      </c>
      <c r="BC2064">
        <v>1.1428818E-4</v>
      </c>
      <c r="BD2064">
        <v>3.3727542E-3</v>
      </c>
      <c r="BE2064">
        <v>4.4412587000000003E-2</v>
      </c>
      <c r="BF2064">
        <v>-1.0412585E-2</v>
      </c>
      <c r="BG2064">
        <v>-0.23445121999999999</v>
      </c>
      <c r="BH2064">
        <v>112049720</v>
      </c>
      <c r="BI2064">
        <v>2.266667</v>
      </c>
      <c r="BJ2064">
        <v>15</v>
      </c>
      <c r="BK2064">
        <v>0</v>
      </c>
      <c r="BL2064" t="b">
        <v>0</v>
      </c>
      <c r="BM2064">
        <v>3.4000000000000002E-2</v>
      </c>
      <c r="BN2064">
        <v>1551196740</v>
      </c>
      <c r="BO2064">
        <v>1551196740</v>
      </c>
      <c r="BP2064">
        <v>1551196740</v>
      </c>
      <c r="BR2064">
        <v>-2.2734000000000001E-2</v>
      </c>
    </row>
    <row r="2065" spans="1:70">
      <c r="A2065" t="s">
        <v>12047</v>
      </c>
      <c r="B2065" t="s">
        <v>12048</v>
      </c>
      <c r="C2065" t="str">
        <f t="shared" si="160"/>
        <v>瑩嵐集團</v>
      </c>
      <c r="D2065" t="str">
        <f t="shared" si="161"/>
        <v>Real Estate Construction</v>
      </c>
      <c r="E2065" t="str">
        <f t="shared" si="162"/>
        <v>地產建築</v>
      </c>
      <c r="F2065" t="str">
        <f t="shared" si="163"/>
        <v>Building Construction</v>
      </c>
      <c r="G2065" t="str">
        <f t="shared" si="164"/>
        <v>樓宇建造</v>
      </c>
      <c r="H2065" t="s">
        <v>68</v>
      </c>
      <c r="I2065" t="s">
        <v>69</v>
      </c>
      <c r="J2065" t="s">
        <v>70</v>
      </c>
      <c r="K2065" t="s">
        <v>71</v>
      </c>
      <c r="L2065" t="b">
        <v>0</v>
      </c>
      <c r="M2065" t="s">
        <v>72</v>
      </c>
      <c r="N2065" t="s">
        <v>73</v>
      </c>
      <c r="O2065" t="s">
        <v>74</v>
      </c>
      <c r="P2065" t="s">
        <v>12049</v>
      </c>
      <c r="Q2065" t="s">
        <v>12050</v>
      </c>
      <c r="R2065" t="s">
        <v>78</v>
      </c>
      <c r="S2065" t="s">
        <v>79</v>
      </c>
      <c r="T2065">
        <v>28800000</v>
      </c>
      <c r="U2065" t="s">
        <v>80</v>
      </c>
      <c r="V2065" t="b">
        <v>0</v>
      </c>
      <c r="W2065">
        <v>1508895000000</v>
      </c>
      <c r="X2065">
        <v>3</v>
      </c>
      <c r="Y2065">
        <v>8.0000009999999996E-3</v>
      </c>
      <c r="Z2065">
        <v>4.3010760000000001</v>
      </c>
      <c r="AA2065">
        <v>1596091431</v>
      </c>
      <c r="AB2065">
        <v>0.19400000000000001</v>
      </c>
      <c r="AC2065">
        <v>0.19400000000000001</v>
      </c>
      <c r="AD2065" t="s">
        <v>12051</v>
      </c>
      <c r="AE2065">
        <v>0.19400000000000001</v>
      </c>
      <c r="AF2065">
        <v>48000</v>
      </c>
      <c r="AG2065">
        <v>0.186</v>
      </c>
      <c r="AH2065">
        <v>0.129</v>
      </c>
      <c r="AI2065">
        <v>0.20499999999999999</v>
      </c>
      <c r="AL2065" t="s">
        <v>82</v>
      </c>
      <c r="AM2065" t="s">
        <v>72</v>
      </c>
      <c r="AN2065">
        <v>0.19400000000000001</v>
      </c>
      <c r="AO2065">
        <v>632000</v>
      </c>
      <c r="AP2065">
        <v>1265000</v>
      </c>
      <c r="AQ2065">
        <v>0.09</v>
      </c>
      <c r="AR2065">
        <v>0.86538464000000004</v>
      </c>
      <c r="AS2065" t="s">
        <v>12052</v>
      </c>
      <c r="AT2065">
        <v>-0.20599999999999999</v>
      </c>
      <c r="AU2065">
        <v>-0.51500000000000001</v>
      </c>
      <c r="AV2065">
        <v>0.104</v>
      </c>
      <c r="AW2065">
        <v>0.4</v>
      </c>
      <c r="AZ2065">
        <v>600000000</v>
      </c>
      <c r="BA2065">
        <v>0.23</v>
      </c>
      <c r="BB2065">
        <v>0.20052776999999999</v>
      </c>
      <c r="BC2065">
        <v>-6.5277666000000002E-3</v>
      </c>
      <c r="BD2065">
        <v>-3.2552930000000001E-2</v>
      </c>
      <c r="BE2065">
        <v>0.28008452</v>
      </c>
      <c r="BF2065">
        <v>-8.6084515E-2</v>
      </c>
      <c r="BG2065">
        <v>-0.30735192</v>
      </c>
      <c r="BH2065">
        <v>116400000</v>
      </c>
      <c r="BI2065">
        <v>0.84347826000000004</v>
      </c>
      <c r="BJ2065">
        <v>15</v>
      </c>
      <c r="BK2065">
        <v>0</v>
      </c>
      <c r="BL2065" t="b">
        <v>0</v>
      </c>
      <c r="BM2065">
        <v>0.19400000000000001</v>
      </c>
    </row>
    <row r="2066" spans="1:70">
      <c r="A2066" t="s">
        <v>12053</v>
      </c>
      <c r="B2066" t="s">
        <v>12054</v>
      </c>
      <c r="C2066" t="str">
        <f t="shared" si="160"/>
        <v>絲路能源</v>
      </c>
      <c r="D2066" t="str">
        <f t="shared" si="161"/>
        <v>Raw Materials</v>
      </c>
      <c r="E2066" t="str">
        <f t="shared" si="162"/>
        <v>原材料</v>
      </c>
      <c r="F2066" t="str">
        <f t="shared" si="163"/>
        <v>Non-ferrous metals and ores</v>
      </c>
      <c r="G2066" t="str">
        <f t="shared" si="164"/>
        <v>有色金屬及礦石</v>
      </c>
      <c r="H2066" t="s">
        <v>68</v>
      </c>
      <c r="I2066" t="s">
        <v>69</v>
      </c>
      <c r="J2066" t="s">
        <v>70</v>
      </c>
      <c r="K2066" t="s">
        <v>71</v>
      </c>
      <c r="L2066" t="b">
        <v>0</v>
      </c>
      <c r="M2066" t="s">
        <v>72</v>
      </c>
      <c r="N2066" t="s">
        <v>73</v>
      </c>
      <c r="O2066" t="s">
        <v>74</v>
      </c>
      <c r="P2066" t="s">
        <v>12055</v>
      </c>
      <c r="Q2066" t="s">
        <v>12056</v>
      </c>
      <c r="R2066" t="s">
        <v>78</v>
      </c>
      <c r="S2066" t="s">
        <v>79</v>
      </c>
      <c r="T2066">
        <v>28800000</v>
      </c>
      <c r="U2066" t="s">
        <v>80</v>
      </c>
      <c r="V2066" t="b">
        <v>0</v>
      </c>
      <c r="W2066">
        <v>1087522200000</v>
      </c>
      <c r="X2066">
        <v>3</v>
      </c>
      <c r="Y2066">
        <v>0</v>
      </c>
      <c r="Z2066">
        <v>0</v>
      </c>
      <c r="AA2066">
        <v>1596094737</v>
      </c>
      <c r="AB2066">
        <v>1.4999999999999999E-2</v>
      </c>
      <c r="AC2066">
        <v>1.4999999999999999E-2</v>
      </c>
      <c r="AD2066" t="s">
        <v>9261</v>
      </c>
      <c r="AE2066">
        <v>1.4E-2</v>
      </c>
      <c r="AF2066">
        <v>400000</v>
      </c>
      <c r="AG2066">
        <v>1.4999999999999999E-2</v>
      </c>
      <c r="AH2066">
        <v>1.4E-2</v>
      </c>
      <c r="AI2066">
        <v>1.4999999999999999E-2</v>
      </c>
      <c r="AJ2066">
        <v>0</v>
      </c>
      <c r="AK2066">
        <v>0</v>
      </c>
      <c r="AL2066" t="s">
        <v>82</v>
      </c>
      <c r="AM2066" t="s">
        <v>72</v>
      </c>
      <c r="AN2066">
        <v>1.4E-2</v>
      </c>
      <c r="AO2066">
        <v>7713070</v>
      </c>
      <c r="AP2066">
        <v>5152500</v>
      </c>
      <c r="AQ2066">
        <v>1.9999993999999998E-3</v>
      </c>
      <c r="AR2066">
        <v>0.15384610000000001</v>
      </c>
      <c r="AS2066" t="s">
        <v>12057</v>
      </c>
      <c r="AT2066">
        <v>-1.3000001000000001E-2</v>
      </c>
      <c r="AU2066">
        <v>-0.46428573000000001</v>
      </c>
      <c r="AV2066">
        <v>1.2999999999999999E-2</v>
      </c>
      <c r="AW2066">
        <v>2.8000000000000001E-2</v>
      </c>
      <c r="AZ2066">
        <v>7492559872</v>
      </c>
      <c r="BA2066">
        <v>5.8000000000000003E-2</v>
      </c>
      <c r="BB2066">
        <v>1.5114285999999999E-2</v>
      </c>
      <c r="BC2066">
        <v>-1.1428632000000001E-4</v>
      </c>
      <c r="BD2066">
        <v>-7.5614764000000003E-3</v>
      </c>
      <c r="BE2066">
        <v>1.6545454000000001E-2</v>
      </c>
      <c r="BF2066">
        <v>-1.5454544000000001E-3</v>
      </c>
      <c r="BG2066">
        <v>-9.3406589999999998E-2</v>
      </c>
      <c r="BH2066">
        <v>112388392</v>
      </c>
      <c r="BI2066">
        <v>0.25862067999999999</v>
      </c>
      <c r="BJ2066">
        <v>15</v>
      </c>
      <c r="BK2066">
        <v>0</v>
      </c>
      <c r="BL2066" t="b">
        <v>0</v>
      </c>
      <c r="BM2066">
        <v>1.4999999999999999E-2</v>
      </c>
      <c r="BN2066">
        <v>1557327540</v>
      </c>
      <c r="BO2066">
        <v>1557327540</v>
      </c>
      <c r="BP2066">
        <v>1557327540</v>
      </c>
      <c r="BR2066">
        <v>-2.0400000000000001E-2</v>
      </c>
    </row>
    <row r="2067" spans="1:70">
      <c r="A2067" t="s">
        <v>12058</v>
      </c>
      <c r="B2067" t="s">
        <v>12059</v>
      </c>
      <c r="C2067" t="str">
        <f t="shared" si="160"/>
        <v>美麗中國控股</v>
      </c>
      <c r="D2067" t="str">
        <f t="shared" si="161"/>
        <v>Information Technology</v>
      </c>
      <c r="E2067" t="str">
        <f t="shared" si="162"/>
        <v>資訊科技</v>
      </c>
      <c r="F2067" t="str">
        <f t="shared" si="163"/>
        <v>System and Data Technology Consultant</v>
      </c>
      <c r="G2067" t="str">
        <f t="shared" si="164"/>
        <v>系統及資料科技顧問</v>
      </c>
      <c r="H2067" t="s">
        <v>68</v>
      </c>
      <c r="I2067" t="s">
        <v>69</v>
      </c>
      <c r="J2067" t="s">
        <v>70</v>
      </c>
      <c r="K2067" t="s">
        <v>71</v>
      </c>
      <c r="L2067" t="b">
        <v>0</v>
      </c>
      <c r="M2067" t="s">
        <v>72</v>
      </c>
      <c r="N2067" t="s">
        <v>73</v>
      </c>
      <c r="O2067" t="s">
        <v>74</v>
      </c>
      <c r="P2067" t="s">
        <v>12060</v>
      </c>
      <c r="Q2067" t="s">
        <v>12061</v>
      </c>
      <c r="R2067" t="s">
        <v>78</v>
      </c>
      <c r="S2067" t="s">
        <v>79</v>
      </c>
      <c r="T2067">
        <v>28800000</v>
      </c>
      <c r="U2067" t="s">
        <v>80</v>
      </c>
      <c r="V2067" t="b">
        <v>0</v>
      </c>
      <c r="W2067">
        <v>946949400000</v>
      </c>
      <c r="X2067">
        <v>3</v>
      </c>
      <c r="Y2067">
        <v>1.0000002000000001E-3</v>
      </c>
      <c r="Z2067">
        <v>8.3333349999999999</v>
      </c>
      <c r="AA2067">
        <v>1596159878</v>
      </c>
      <c r="AB2067">
        <v>1.2999999999999999E-2</v>
      </c>
      <c r="AC2067">
        <v>1.2999999999999999E-2</v>
      </c>
      <c r="AD2067" t="s">
        <v>10719</v>
      </c>
      <c r="AE2067">
        <v>1.2E-2</v>
      </c>
      <c r="AF2067">
        <v>920000</v>
      </c>
      <c r="AG2067">
        <v>1.2E-2</v>
      </c>
      <c r="AH2067">
        <v>1.2E-2</v>
      </c>
      <c r="AI2067">
        <v>1.2999999999999999E-2</v>
      </c>
      <c r="AJ2067">
        <v>0</v>
      </c>
      <c r="AK2067">
        <v>0</v>
      </c>
      <c r="AL2067" t="s">
        <v>82</v>
      </c>
      <c r="AM2067" t="s">
        <v>72</v>
      </c>
      <c r="AN2067">
        <v>1.2E-2</v>
      </c>
      <c r="AO2067">
        <v>1915038</v>
      </c>
      <c r="AP2067">
        <v>2501250</v>
      </c>
      <c r="AQ2067">
        <v>3.0000004999999998E-3</v>
      </c>
      <c r="AR2067">
        <v>0.30000004000000002</v>
      </c>
      <c r="AS2067" t="s">
        <v>12062</v>
      </c>
      <c r="AT2067">
        <v>-1.5000001000000001E-2</v>
      </c>
      <c r="AU2067">
        <v>-0.53571427000000005</v>
      </c>
      <c r="AV2067">
        <v>0.01</v>
      </c>
      <c r="AW2067">
        <v>2.8000000000000001E-2</v>
      </c>
      <c r="AZ2067">
        <v>9264440320</v>
      </c>
      <c r="BA2067">
        <v>4.2000000000000003E-2</v>
      </c>
      <c r="BB2067">
        <v>1.2228572E-2</v>
      </c>
      <c r="BC2067">
        <v>7.7142846000000001E-4</v>
      </c>
      <c r="BD2067">
        <v>6.3084100000000004E-2</v>
      </c>
      <c r="BE2067">
        <v>1.3349649999999999E-2</v>
      </c>
      <c r="BF2067">
        <v>-3.4965016000000003E-4</v>
      </c>
      <c r="BG2067">
        <v>-2.619171E-2</v>
      </c>
      <c r="BH2067">
        <v>120437728</v>
      </c>
      <c r="BI2067">
        <v>0.30952382000000001</v>
      </c>
      <c r="BJ2067">
        <v>15</v>
      </c>
      <c r="BK2067">
        <v>0</v>
      </c>
      <c r="BL2067" t="b">
        <v>0</v>
      </c>
      <c r="BM2067">
        <v>1.2999999999999999E-2</v>
      </c>
      <c r="BN2067">
        <v>1553698740</v>
      </c>
      <c r="BO2067">
        <v>1553698740</v>
      </c>
      <c r="BP2067">
        <v>1553698740</v>
      </c>
      <c r="BR2067">
        <v>-1.2200000000000001E-2</v>
      </c>
    </row>
    <row r="2068" spans="1:70">
      <c r="A2068" t="s">
        <v>12063</v>
      </c>
      <c r="B2068" t="s">
        <v>12064</v>
      </c>
      <c r="C2068" t="str">
        <f t="shared" si="160"/>
        <v>冠轈控股</v>
      </c>
      <c r="D2068" t="str">
        <f t="shared" si="161"/>
        <v>Automobile production and distribution</v>
      </c>
      <c r="E2068" t="str">
        <f t="shared" si="162"/>
        <v>汽車生產及分銷</v>
      </c>
      <c r="F2068" t="str">
        <f t="shared" si="163"/>
        <v>Automobile</v>
      </c>
      <c r="G2068" t="str">
        <f t="shared" si="164"/>
        <v>汽車</v>
      </c>
      <c r="H2068" t="s">
        <v>68</v>
      </c>
      <c r="I2068" t="s">
        <v>69</v>
      </c>
      <c r="J2068" t="s">
        <v>70</v>
      </c>
      <c r="K2068" t="s">
        <v>71</v>
      </c>
      <c r="L2068" t="b">
        <v>0</v>
      </c>
      <c r="M2068" t="s">
        <v>72</v>
      </c>
      <c r="N2068" t="s">
        <v>73</v>
      </c>
      <c r="O2068" t="s">
        <v>74</v>
      </c>
      <c r="P2068" t="s">
        <v>12065</v>
      </c>
      <c r="Q2068" t="s">
        <v>12066</v>
      </c>
      <c r="R2068" t="s">
        <v>78</v>
      </c>
      <c r="S2068" t="s">
        <v>79</v>
      </c>
      <c r="T2068">
        <v>28800000</v>
      </c>
      <c r="U2068" t="s">
        <v>80</v>
      </c>
      <c r="V2068" t="b">
        <v>0</v>
      </c>
      <c r="W2068">
        <v>1551317400000</v>
      </c>
      <c r="X2068">
        <v>3</v>
      </c>
      <c r="Y2068">
        <v>0</v>
      </c>
      <c r="Z2068">
        <v>0</v>
      </c>
      <c r="AA2068">
        <v>1596090207</v>
      </c>
      <c r="AB2068">
        <v>0.123</v>
      </c>
      <c r="AC2068">
        <v>0.123</v>
      </c>
      <c r="AD2068" t="s">
        <v>9972</v>
      </c>
      <c r="AE2068">
        <v>0.123</v>
      </c>
      <c r="AF2068">
        <v>10000</v>
      </c>
      <c r="AG2068">
        <v>0.123</v>
      </c>
      <c r="AH2068">
        <v>0.11600000000000001</v>
      </c>
      <c r="AI2068">
        <v>0.125</v>
      </c>
      <c r="AJ2068">
        <v>0</v>
      </c>
      <c r="AK2068">
        <v>0</v>
      </c>
      <c r="AL2068" t="s">
        <v>82</v>
      </c>
      <c r="AM2068" t="s">
        <v>4614</v>
      </c>
      <c r="AN2068">
        <v>0.123</v>
      </c>
      <c r="AO2068">
        <v>1812846</v>
      </c>
      <c r="AP2068">
        <v>493750</v>
      </c>
      <c r="AQ2068">
        <v>3.0000059999999999E-3</v>
      </c>
      <c r="AR2068">
        <v>2.5000049999999999E-2</v>
      </c>
      <c r="AS2068" t="s">
        <v>12067</v>
      </c>
      <c r="AT2068">
        <v>-4.8769999999999998</v>
      </c>
      <c r="AU2068">
        <v>-0.97540000000000004</v>
      </c>
      <c r="AV2068">
        <v>0.12</v>
      </c>
      <c r="AW2068">
        <v>5</v>
      </c>
      <c r="AZ2068">
        <v>900000000</v>
      </c>
      <c r="BB2068">
        <v>0.13194285</v>
      </c>
      <c r="BC2068">
        <v>-8.9428500000000005E-3</v>
      </c>
      <c r="BD2068">
        <v>-6.7778210000000005E-2</v>
      </c>
      <c r="BE2068">
        <v>0.15916783000000001</v>
      </c>
      <c r="BF2068">
        <v>-3.6167823000000002E-2</v>
      </c>
      <c r="BG2068">
        <v>-0.22723073999999999</v>
      </c>
      <c r="BH2068">
        <v>110700000</v>
      </c>
      <c r="BJ2068">
        <v>15</v>
      </c>
      <c r="BK2068">
        <v>0</v>
      </c>
      <c r="BL2068" t="b">
        <v>0</v>
      </c>
      <c r="BM2068">
        <v>0.123</v>
      </c>
    </row>
    <row r="2069" spans="1:70">
      <c r="A2069" t="s">
        <v>12068</v>
      </c>
      <c r="B2069" t="s">
        <v>12069</v>
      </c>
      <c r="C2069" t="str">
        <f t="shared" si="160"/>
        <v>御德國際控股</v>
      </c>
      <c r="D2069" t="str">
        <f t="shared" si="161"/>
        <v>Information Technology</v>
      </c>
      <c r="E2069" t="str">
        <f t="shared" si="162"/>
        <v>資訊科技</v>
      </c>
      <c r="F2069" t="str">
        <f t="shared" si="163"/>
        <v>System and Data Technology Consultant</v>
      </c>
      <c r="G2069" t="str">
        <f t="shared" si="164"/>
        <v>系統及資料科技顧問</v>
      </c>
      <c r="H2069" t="s">
        <v>68</v>
      </c>
      <c r="I2069" t="s">
        <v>69</v>
      </c>
      <c r="J2069" t="s">
        <v>70</v>
      </c>
      <c r="K2069" t="s">
        <v>71</v>
      </c>
      <c r="L2069" t="b">
        <v>0</v>
      </c>
      <c r="M2069" t="s">
        <v>72</v>
      </c>
      <c r="N2069" t="s">
        <v>73</v>
      </c>
      <c r="O2069" t="s">
        <v>74</v>
      </c>
      <c r="P2069" t="s">
        <v>12070</v>
      </c>
      <c r="Q2069" t="s">
        <v>12071</v>
      </c>
      <c r="R2069" t="s">
        <v>78</v>
      </c>
      <c r="S2069" t="s">
        <v>79</v>
      </c>
      <c r="T2069">
        <v>28800000</v>
      </c>
      <c r="U2069" t="s">
        <v>80</v>
      </c>
      <c r="V2069" t="b">
        <v>0</v>
      </c>
      <c r="W2069">
        <v>962328600000</v>
      </c>
      <c r="X2069">
        <v>3</v>
      </c>
      <c r="Y2069">
        <v>4.9999989999999998E-3</v>
      </c>
      <c r="Z2069">
        <v>9.6153820000000003</v>
      </c>
      <c r="AA2069">
        <v>1596006679</v>
      </c>
      <c r="AB2069">
        <v>5.7000000000000002E-2</v>
      </c>
      <c r="AC2069">
        <v>5.7000000000000002E-2</v>
      </c>
      <c r="AD2069" t="s">
        <v>12072</v>
      </c>
      <c r="AE2069">
        <v>5.7000000000000002E-2</v>
      </c>
      <c r="AF2069">
        <v>10000</v>
      </c>
      <c r="AG2069">
        <v>5.1999999999999998E-2</v>
      </c>
      <c r="AH2069">
        <v>4.7E-2</v>
      </c>
      <c r="AI2069">
        <v>0.06</v>
      </c>
      <c r="AJ2069">
        <v>0</v>
      </c>
      <c r="AK2069">
        <v>0</v>
      </c>
      <c r="AL2069" t="s">
        <v>82</v>
      </c>
      <c r="AM2069" t="s">
        <v>72</v>
      </c>
      <c r="AN2069">
        <v>5.7000000000000002E-2</v>
      </c>
      <c r="AO2069">
        <v>413753</v>
      </c>
      <c r="AP2069">
        <v>1602750</v>
      </c>
      <c r="AQ2069">
        <v>1.7000000000000001E-2</v>
      </c>
      <c r="AR2069">
        <v>0.42500004000000002</v>
      </c>
      <c r="AS2069" t="s">
        <v>12073</v>
      </c>
      <c r="AT2069">
        <v>-2.2999998000000001E-2</v>
      </c>
      <c r="AU2069">
        <v>-0.28749999999999998</v>
      </c>
      <c r="AV2069">
        <v>0.04</v>
      </c>
      <c r="AW2069">
        <v>0.08</v>
      </c>
      <c r="AZ2069">
        <v>1947689984</v>
      </c>
      <c r="BA2069">
        <v>6.0999999999999999E-2</v>
      </c>
      <c r="BB2069">
        <v>5.2714285E-2</v>
      </c>
      <c r="BC2069">
        <v>4.2857154999999996E-3</v>
      </c>
      <c r="BD2069">
        <v>8.1300839999999999E-2</v>
      </c>
      <c r="BE2069">
        <v>6.1839159999999997E-2</v>
      </c>
      <c r="BF2069">
        <v>-4.8391594999999997E-3</v>
      </c>
      <c r="BG2069">
        <v>-7.8253970000000006E-2</v>
      </c>
      <c r="BH2069">
        <v>111018328</v>
      </c>
      <c r="BI2069">
        <v>0.93442625000000001</v>
      </c>
      <c r="BJ2069">
        <v>15</v>
      </c>
      <c r="BK2069">
        <v>0</v>
      </c>
      <c r="BL2069" t="b">
        <v>0</v>
      </c>
      <c r="BM2069">
        <v>5.7000000000000002E-2</v>
      </c>
      <c r="BN2069">
        <v>1553871540</v>
      </c>
      <c r="BO2069">
        <v>1553871540</v>
      </c>
      <c r="BP2069">
        <v>1553871540</v>
      </c>
      <c r="BR2069">
        <v>-7.7999999999999996E-3</v>
      </c>
    </row>
    <row r="2070" spans="1:70">
      <c r="A2070" t="s">
        <v>12074</v>
      </c>
      <c r="B2070" t="s">
        <v>12075</v>
      </c>
      <c r="C2070" t="str">
        <f t="shared" si="160"/>
        <v>仁天科技控股</v>
      </c>
      <c r="D2070" t="str">
        <f t="shared" si="161"/>
        <v>Financial</v>
      </c>
      <c r="E2070" t="str">
        <f t="shared" si="162"/>
        <v>金融</v>
      </c>
      <c r="F2070" t="str">
        <f t="shared" si="163"/>
        <v>Investment and Asset management</v>
      </c>
      <c r="G2070" t="str">
        <f t="shared" si="164"/>
        <v>投資及資產管理</v>
      </c>
      <c r="H2070" t="s">
        <v>68</v>
      </c>
      <c r="I2070" t="s">
        <v>69</v>
      </c>
      <c r="J2070" t="s">
        <v>70</v>
      </c>
      <c r="K2070" t="s">
        <v>71</v>
      </c>
      <c r="L2070" t="b">
        <v>0</v>
      </c>
      <c r="M2070" t="s">
        <v>72</v>
      </c>
      <c r="N2070" t="s">
        <v>73</v>
      </c>
      <c r="O2070" t="s">
        <v>74</v>
      </c>
      <c r="P2070" t="s">
        <v>12076</v>
      </c>
      <c r="Q2070" t="s">
        <v>12077</v>
      </c>
      <c r="R2070" t="s">
        <v>78</v>
      </c>
      <c r="S2070" t="s">
        <v>79</v>
      </c>
      <c r="T2070">
        <v>28800000</v>
      </c>
      <c r="U2070" t="s">
        <v>80</v>
      </c>
      <c r="V2070" t="b">
        <v>0</v>
      </c>
      <c r="W2070">
        <v>994901400000</v>
      </c>
      <c r="X2070">
        <v>3</v>
      </c>
      <c r="Y2070">
        <v>0</v>
      </c>
      <c r="Z2070">
        <v>0</v>
      </c>
      <c r="AA2070">
        <v>1596159363</v>
      </c>
      <c r="AB2070">
        <v>0.01</v>
      </c>
      <c r="AC2070">
        <v>0.01</v>
      </c>
      <c r="AD2070" t="s">
        <v>5017</v>
      </c>
      <c r="AE2070">
        <v>0.01</v>
      </c>
      <c r="AF2070">
        <v>400000</v>
      </c>
      <c r="AG2070">
        <v>0.01</v>
      </c>
      <c r="AH2070">
        <v>0</v>
      </c>
      <c r="AI2070">
        <v>0.01</v>
      </c>
      <c r="AJ2070">
        <v>0</v>
      </c>
      <c r="AK2070">
        <v>0</v>
      </c>
      <c r="AL2070" t="s">
        <v>82</v>
      </c>
      <c r="AM2070" t="s">
        <v>72</v>
      </c>
      <c r="AN2070">
        <v>0.01</v>
      </c>
      <c r="AO2070">
        <v>8521469</v>
      </c>
      <c r="AP2070">
        <v>1075600</v>
      </c>
      <c r="AQ2070">
        <v>0</v>
      </c>
      <c r="AR2070">
        <v>0</v>
      </c>
      <c r="AS2070" t="s">
        <v>11764</v>
      </c>
      <c r="AT2070">
        <v>-0.01</v>
      </c>
      <c r="AU2070">
        <v>-0.5</v>
      </c>
      <c r="AV2070">
        <v>0.01</v>
      </c>
      <c r="AW2070">
        <v>0.02</v>
      </c>
      <c r="AZ2070">
        <v>11022600192</v>
      </c>
      <c r="BA2070">
        <v>-6.0999999999999999E-2</v>
      </c>
      <c r="BB2070">
        <v>0.01</v>
      </c>
      <c r="BC2070">
        <v>0</v>
      </c>
      <c r="BD2070">
        <v>0</v>
      </c>
      <c r="BE2070">
        <v>1.0454546E-2</v>
      </c>
      <c r="BF2070">
        <v>-4.5454594999999999E-4</v>
      </c>
      <c r="BG2070">
        <v>-4.3478306000000001E-2</v>
      </c>
      <c r="BH2070">
        <v>110226000</v>
      </c>
      <c r="BI2070">
        <v>-0.16393442</v>
      </c>
      <c r="BJ2070">
        <v>15</v>
      </c>
      <c r="BK2070">
        <v>0</v>
      </c>
      <c r="BL2070" t="b">
        <v>0</v>
      </c>
      <c r="BM2070">
        <v>0.01</v>
      </c>
      <c r="BN2070">
        <v>1554044340</v>
      </c>
      <c r="BO2070">
        <v>1554044340</v>
      </c>
      <c r="BP2070">
        <v>1554044340</v>
      </c>
      <c r="BQ2070">
        <v>1.9230769000000001</v>
      </c>
      <c r="BR2070">
        <v>5.1999999999999998E-3</v>
      </c>
    </row>
    <row r="2071" spans="1:70">
      <c r="A2071" t="s">
        <v>12078</v>
      </c>
      <c r="B2071" t="s">
        <v>12079</v>
      </c>
      <c r="C2071" t="str">
        <f t="shared" si="160"/>
        <v>寶沙發展</v>
      </c>
      <c r="D2071" t="str">
        <f t="shared" si="161"/>
        <v>Raw Materials</v>
      </c>
      <c r="E2071" t="str">
        <f t="shared" si="162"/>
        <v>原材料</v>
      </c>
      <c r="F2071" t="str">
        <f t="shared" si="163"/>
        <v>Forestry</v>
      </c>
      <c r="G2071" t="str">
        <f t="shared" si="164"/>
        <v>林木業</v>
      </c>
      <c r="H2071" t="s">
        <v>68</v>
      </c>
      <c r="I2071" t="s">
        <v>69</v>
      </c>
      <c r="J2071" t="s">
        <v>70</v>
      </c>
      <c r="K2071" t="s">
        <v>71</v>
      </c>
      <c r="L2071" t="b">
        <v>0</v>
      </c>
      <c r="M2071" t="s">
        <v>72</v>
      </c>
      <c r="N2071" t="s">
        <v>73</v>
      </c>
      <c r="O2071" t="s">
        <v>74</v>
      </c>
      <c r="P2071" t="s">
        <v>12080</v>
      </c>
      <c r="Q2071" t="s">
        <v>12081</v>
      </c>
      <c r="R2071" t="s">
        <v>78</v>
      </c>
      <c r="S2071" t="s">
        <v>79</v>
      </c>
      <c r="T2071">
        <v>28800000</v>
      </c>
      <c r="U2071" t="s">
        <v>80</v>
      </c>
      <c r="V2071" t="b">
        <v>0</v>
      </c>
      <c r="W2071">
        <v>1254965400000</v>
      </c>
      <c r="X2071">
        <v>3</v>
      </c>
      <c r="Y2071">
        <v>0</v>
      </c>
      <c r="Z2071">
        <v>0</v>
      </c>
      <c r="AA2071">
        <v>1594605368</v>
      </c>
      <c r="AB2071">
        <v>0.01</v>
      </c>
      <c r="AC2071">
        <v>0.01</v>
      </c>
      <c r="AD2071" t="s">
        <v>5017</v>
      </c>
      <c r="AE2071">
        <v>0.01</v>
      </c>
      <c r="AF2071">
        <v>9680000</v>
      </c>
      <c r="AG2071">
        <v>0.01</v>
      </c>
      <c r="AH2071">
        <v>0</v>
      </c>
      <c r="AI2071">
        <v>0.01</v>
      </c>
      <c r="AJ2071">
        <v>0</v>
      </c>
      <c r="AK2071">
        <v>0</v>
      </c>
      <c r="AL2071" t="s">
        <v>82</v>
      </c>
      <c r="AM2071" t="s">
        <v>102</v>
      </c>
      <c r="AN2071">
        <v>0.01</v>
      </c>
      <c r="AO2071">
        <v>485538</v>
      </c>
      <c r="AP2071">
        <v>0</v>
      </c>
      <c r="AQ2071">
        <v>0</v>
      </c>
      <c r="AR2071">
        <v>0</v>
      </c>
      <c r="AS2071" t="s">
        <v>12082</v>
      </c>
      <c r="AT2071">
        <v>-8.9999999999999993E-3</v>
      </c>
      <c r="AU2071">
        <v>-0.4736842</v>
      </c>
      <c r="AV2071">
        <v>0.01</v>
      </c>
      <c r="AW2071">
        <v>1.9E-2</v>
      </c>
      <c r="AZ2071">
        <v>11024199680</v>
      </c>
      <c r="BA2071">
        <v>1.2E-2</v>
      </c>
      <c r="BB2071">
        <v>0.01</v>
      </c>
      <c r="BC2071">
        <v>0</v>
      </c>
      <c r="BD2071">
        <v>0</v>
      </c>
      <c r="BE2071">
        <v>1.0090909E-2</v>
      </c>
      <c r="BF2071" s="1">
        <v>-9.0909190000000006E-5</v>
      </c>
      <c r="BG2071">
        <v>-9.0090190000000001E-3</v>
      </c>
      <c r="BH2071">
        <v>110241992</v>
      </c>
      <c r="BI2071">
        <v>0.83333330000000005</v>
      </c>
      <c r="BJ2071">
        <v>15</v>
      </c>
      <c r="BK2071">
        <v>0</v>
      </c>
      <c r="BL2071" t="b">
        <v>0</v>
      </c>
      <c r="BM2071">
        <v>0.01</v>
      </c>
      <c r="BN2071">
        <v>1553871540</v>
      </c>
      <c r="BO2071">
        <v>1553871540</v>
      </c>
      <c r="BP2071">
        <v>1553871540</v>
      </c>
      <c r="BR2071">
        <v>-3.4530999999999999E-2</v>
      </c>
    </row>
    <row r="2072" spans="1:70">
      <c r="A2072" t="s">
        <v>12083</v>
      </c>
      <c r="B2072" t="s">
        <v>12084</v>
      </c>
      <c r="C2072" t="str">
        <f t="shared" si="160"/>
        <v>中國環境資源</v>
      </c>
      <c r="D2072" t="str">
        <f t="shared" si="161"/>
        <v>Environmental protection</v>
      </c>
      <c r="E2072" t="str">
        <f t="shared" si="162"/>
        <v>環保</v>
      </c>
      <c r="F2072" t="str">
        <f t="shared" si="163"/>
        <v>Energy saving and environmental protection</v>
      </c>
      <c r="G2072" t="str">
        <f t="shared" si="164"/>
        <v>節能環保</v>
      </c>
      <c r="H2072" t="s">
        <v>68</v>
      </c>
      <c r="I2072" t="s">
        <v>69</v>
      </c>
      <c r="J2072" t="s">
        <v>70</v>
      </c>
      <c r="K2072" t="s">
        <v>71</v>
      </c>
      <c r="L2072" t="b">
        <v>0</v>
      </c>
      <c r="M2072" t="s">
        <v>72</v>
      </c>
      <c r="N2072" t="s">
        <v>73</v>
      </c>
      <c r="O2072" t="s">
        <v>74</v>
      </c>
      <c r="P2072" t="s">
        <v>12085</v>
      </c>
      <c r="Q2072" t="s">
        <v>12086</v>
      </c>
      <c r="R2072" t="s">
        <v>78</v>
      </c>
      <c r="S2072" t="s">
        <v>79</v>
      </c>
      <c r="T2072">
        <v>28800000</v>
      </c>
      <c r="U2072" t="s">
        <v>80</v>
      </c>
      <c r="V2072" t="b">
        <v>0</v>
      </c>
      <c r="W2072">
        <v>946949400000</v>
      </c>
      <c r="X2072">
        <v>3</v>
      </c>
      <c r="Y2072">
        <v>9.9999830000000009E-4</v>
      </c>
      <c r="Z2072">
        <v>1.8518486000000001</v>
      </c>
      <c r="AA2072">
        <v>1595922243</v>
      </c>
      <c r="AB2072">
        <v>5.5E-2</v>
      </c>
      <c r="AC2072">
        <v>5.3999999999999999E-2</v>
      </c>
      <c r="AD2072" t="s">
        <v>12087</v>
      </c>
      <c r="AE2072">
        <v>5.3999999999999999E-2</v>
      </c>
      <c r="AF2072">
        <v>267500</v>
      </c>
      <c r="AG2072">
        <v>5.3999999999999999E-2</v>
      </c>
      <c r="AH2072">
        <v>5.5E-2</v>
      </c>
      <c r="AI2072">
        <v>0.06</v>
      </c>
      <c r="AJ2072">
        <v>0</v>
      </c>
      <c r="AK2072">
        <v>0</v>
      </c>
      <c r="AL2072" t="s">
        <v>82</v>
      </c>
      <c r="AM2072" t="s">
        <v>72</v>
      </c>
      <c r="AN2072">
        <v>5.3999999999999999E-2</v>
      </c>
      <c r="AO2072">
        <v>1747787</v>
      </c>
      <c r="AP2072">
        <v>1054537</v>
      </c>
      <c r="AQ2072">
        <v>2.4E-2</v>
      </c>
      <c r="AR2072">
        <v>0.77419360000000004</v>
      </c>
      <c r="AS2072" t="s">
        <v>12088</v>
      </c>
      <c r="AT2072">
        <v>-6.3E-2</v>
      </c>
      <c r="AU2072">
        <v>-0.53389830000000005</v>
      </c>
      <c r="AV2072">
        <v>3.1E-2</v>
      </c>
      <c r="AW2072">
        <v>0.11799999999999999</v>
      </c>
      <c r="AZ2072">
        <v>2036540032</v>
      </c>
      <c r="BA2072">
        <v>0.29599999999999999</v>
      </c>
      <c r="BB2072">
        <v>4.5485716000000002E-2</v>
      </c>
      <c r="BC2072">
        <v>9.5142830000000001E-3</v>
      </c>
      <c r="BD2072">
        <v>0.20917079</v>
      </c>
      <c r="BE2072">
        <v>6.3489509999999999E-2</v>
      </c>
      <c r="BF2072">
        <v>-8.4895119999999994E-3</v>
      </c>
      <c r="BG2072">
        <v>-0.13371517999999999</v>
      </c>
      <c r="BH2072">
        <v>112009704</v>
      </c>
      <c r="BI2072">
        <v>0.1858108</v>
      </c>
      <c r="BJ2072">
        <v>15</v>
      </c>
      <c r="BK2072">
        <v>0</v>
      </c>
      <c r="BL2072" t="b">
        <v>0</v>
      </c>
      <c r="BM2072">
        <v>5.5E-2</v>
      </c>
      <c r="BN2072">
        <v>1551369540</v>
      </c>
      <c r="BO2072">
        <v>1551369540</v>
      </c>
      <c r="BP2072">
        <v>1551369540</v>
      </c>
      <c r="BR2072">
        <v>-0.08</v>
      </c>
    </row>
    <row r="2073" spans="1:70">
      <c r="A2073" t="s">
        <v>12089</v>
      </c>
      <c r="B2073" t="s">
        <v>12090</v>
      </c>
      <c r="C2073" t="str">
        <f t="shared" si="160"/>
        <v>強泰環保</v>
      </c>
      <c r="D2073" t="str">
        <f t="shared" si="161"/>
        <v>Environmental protection</v>
      </c>
      <c r="E2073" t="str">
        <f t="shared" si="162"/>
        <v>環保</v>
      </c>
      <c r="F2073" t="str">
        <f t="shared" si="163"/>
        <v>Water utilities</v>
      </c>
      <c r="G2073" t="str">
        <f t="shared" si="164"/>
        <v>水務公用</v>
      </c>
      <c r="H2073" t="s">
        <v>68</v>
      </c>
      <c r="I2073" t="s">
        <v>69</v>
      </c>
      <c r="J2073" t="s">
        <v>70</v>
      </c>
      <c r="K2073" t="s">
        <v>71</v>
      </c>
      <c r="L2073" t="b">
        <v>0</v>
      </c>
      <c r="M2073" t="s">
        <v>72</v>
      </c>
      <c r="N2073" t="s">
        <v>73</v>
      </c>
      <c r="O2073" t="s">
        <v>74</v>
      </c>
      <c r="P2073" t="s">
        <v>12091</v>
      </c>
      <c r="Q2073" t="s">
        <v>12092</v>
      </c>
      <c r="R2073" t="s">
        <v>78</v>
      </c>
      <c r="S2073" t="s">
        <v>79</v>
      </c>
      <c r="T2073">
        <v>28800000</v>
      </c>
      <c r="U2073" t="s">
        <v>80</v>
      </c>
      <c r="V2073" t="b">
        <v>0</v>
      </c>
      <c r="W2073">
        <v>1411695000000</v>
      </c>
      <c r="X2073">
        <v>3</v>
      </c>
      <c r="Y2073">
        <v>-4.0000006999999999E-3</v>
      </c>
      <c r="Z2073">
        <v>-4.0816336</v>
      </c>
      <c r="AA2073">
        <v>1596080201</v>
      </c>
      <c r="AB2073">
        <v>9.4E-2</v>
      </c>
      <c r="AC2073">
        <v>9.2999999999999999E-2</v>
      </c>
      <c r="AD2073" t="s">
        <v>12093</v>
      </c>
      <c r="AE2073">
        <v>9.2999999999999999E-2</v>
      </c>
      <c r="AF2073">
        <v>30000</v>
      </c>
      <c r="AG2073">
        <v>9.8000000000000004E-2</v>
      </c>
      <c r="AH2073">
        <v>9.4E-2</v>
      </c>
      <c r="AI2073">
        <v>9.8000000000000004E-2</v>
      </c>
      <c r="AJ2073">
        <v>0</v>
      </c>
      <c r="AK2073">
        <v>0</v>
      </c>
      <c r="AL2073" t="s">
        <v>82</v>
      </c>
      <c r="AM2073" t="s">
        <v>72</v>
      </c>
      <c r="AN2073">
        <v>9.2999999999999999E-2</v>
      </c>
      <c r="AO2073">
        <v>89545</v>
      </c>
      <c r="AP2073">
        <v>97500</v>
      </c>
      <c r="AQ2073">
        <v>1.8999993999999999E-2</v>
      </c>
      <c r="AR2073">
        <v>0.25333324000000002</v>
      </c>
      <c r="AS2073" t="s">
        <v>12094</v>
      </c>
      <c r="AT2073">
        <v>-7.4999999999999997E-2</v>
      </c>
      <c r="AU2073">
        <v>-0.44378699999999999</v>
      </c>
      <c r="AV2073">
        <v>7.4999999999999997E-2</v>
      </c>
      <c r="AW2073">
        <v>0.16900000000000001</v>
      </c>
      <c r="AX2073">
        <v>5.0000000000000001E-3</v>
      </c>
      <c r="AY2073">
        <v>5.1020410000000002E-2</v>
      </c>
      <c r="AZ2073">
        <v>1107299968</v>
      </c>
      <c r="BA2073">
        <v>0.312</v>
      </c>
      <c r="BB2073">
        <v>0.107083336</v>
      </c>
      <c r="BC2073">
        <v>-1.3083338999999999E-2</v>
      </c>
      <c r="BD2073">
        <v>-0.12217904</v>
      </c>
      <c r="BE2073">
        <v>0.10934722400000001</v>
      </c>
      <c r="BF2073">
        <v>-1.5347227E-2</v>
      </c>
      <c r="BG2073">
        <v>-0.14035316</v>
      </c>
      <c r="BH2073">
        <v>104086192</v>
      </c>
      <c r="BI2073">
        <v>0.30128205000000002</v>
      </c>
      <c r="BJ2073">
        <v>15</v>
      </c>
      <c r="BK2073">
        <v>0</v>
      </c>
      <c r="BL2073" t="b">
        <v>0</v>
      </c>
      <c r="BM2073">
        <v>9.4E-2</v>
      </c>
      <c r="BN2073">
        <v>1553266740</v>
      </c>
      <c r="BO2073">
        <v>1553266740</v>
      </c>
      <c r="BP2073">
        <v>1553266740</v>
      </c>
      <c r="BR2073">
        <v>-5.5E-2</v>
      </c>
    </row>
    <row r="2074" spans="1:70">
      <c r="A2074" t="s">
        <v>12095</v>
      </c>
      <c r="B2074" t="s">
        <v>12096</v>
      </c>
      <c r="C2074" t="str">
        <f t="shared" si="160"/>
        <v>HSSP INTL</v>
      </c>
      <c r="D2074" t="str">
        <f t="shared" si="161"/>
        <v>Industry</v>
      </c>
      <c r="E2074" t="str">
        <f t="shared" si="162"/>
        <v>工業</v>
      </c>
      <c r="F2074" t="str">
        <f t="shared" si="163"/>
        <v>Printing and Packaging</v>
      </c>
      <c r="G2074" t="str">
        <f t="shared" si="164"/>
        <v>印刷及包裝</v>
      </c>
      <c r="H2074" t="s">
        <v>68</v>
      </c>
      <c r="I2074" t="s">
        <v>69</v>
      </c>
      <c r="J2074" t="s">
        <v>70</v>
      </c>
      <c r="K2074" t="s">
        <v>71</v>
      </c>
      <c r="L2074" t="b">
        <v>0</v>
      </c>
      <c r="M2074" t="s">
        <v>72</v>
      </c>
      <c r="N2074" t="s">
        <v>73</v>
      </c>
      <c r="O2074" t="s">
        <v>74</v>
      </c>
      <c r="P2074" t="s">
        <v>12097</v>
      </c>
      <c r="Q2074" t="s">
        <v>12098</v>
      </c>
      <c r="R2074" t="s">
        <v>78</v>
      </c>
      <c r="S2074" t="s">
        <v>79</v>
      </c>
      <c r="T2074">
        <v>28800000</v>
      </c>
      <c r="U2074" t="s">
        <v>80</v>
      </c>
      <c r="V2074" t="b">
        <v>0</v>
      </c>
      <c r="W2074">
        <v>1463535000000</v>
      </c>
      <c r="X2074">
        <v>3</v>
      </c>
      <c r="Y2074">
        <v>-3.0000031E-2</v>
      </c>
      <c r="Z2074">
        <v>-5.0000049999999998</v>
      </c>
      <c r="AA2074">
        <v>1595837296</v>
      </c>
      <c r="AB2074">
        <v>0.56999999999999995</v>
      </c>
      <c r="AC2074">
        <v>0.56999999999999995</v>
      </c>
      <c r="AD2074" t="s">
        <v>12099</v>
      </c>
      <c r="AE2074">
        <v>0.52</v>
      </c>
      <c r="AF2074">
        <v>42000</v>
      </c>
      <c r="AG2074">
        <v>0.6</v>
      </c>
      <c r="AH2074">
        <v>0.52</v>
      </c>
      <c r="AI2074">
        <v>0.62</v>
      </c>
      <c r="AJ2074">
        <v>0</v>
      </c>
      <c r="AK2074">
        <v>0</v>
      </c>
      <c r="AL2074" t="s">
        <v>82</v>
      </c>
      <c r="AM2074" t="s">
        <v>72</v>
      </c>
      <c r="AN2074">
        <v>0.53</v>
      </c>
      <c r="AO2074">
        <v>1323</v>
      </c>
      <c r="AP2074">
        <v>5250</v>
      </c>
      <c r="AQ2074">
        <v>6.9999989999999998E-2</v>
      </c>
      <c r="AR2074">
        <v>0.13999998999999999</v>
      </c>
      <c r="AS2074" t="s">
        <v>12100</v>
      </c>
      <c r="AT2074">
        <v>-0.40000004</v>
      </c>
      <c r="AU2074">
        <v>-0.41237116000000001</v>
      </c>
      <c r="AV2074">
        <v>0.5</v>
      </c>
      <c r="AW2074">
        <v>0.97</v>
      </c>
      <c r="AX2074">
        <v>0.05</v>
      </c>
      <c r="AY2074">
        <v>8.3333329999999997E-2</v>
      </c>
      <c r="AZ2074">
        <v>184000000</v>
      </c>
      <c r="BA2074">
        <v>0.46700000000000003</v>
      </c>
      <c r="BB2074">
        <v>0.61714285999999996</v>
      </c>
      <c r="BC2074">
        <v>-4.7142863E-2</v>
      </c>
      <c r="BD2074">
        <v>-7.6388895999999998E-2</v>
      </c>
      <c r="BE2074">
        <v>0.63307690000000005</v>
      </c>
      <c r="BF2074">
        <v>-6.307691E-2</v>
      </c>
      <c r="BG2074">
        <v>-9.9635470000000004E-2</v>
      </c>
      <c r="BH2074">
        <v>104880000</v>
      </c>
      <c r="BI2074">
        <v>1.2205566999999999</v>
      </c>
      <c r="BJ2074">
        <v>15</v>
      </c>
      <c r="BK2074">
        <v>0</v>
      </c>
      <c r="BL2074" t="b">
        <v>0</v>
      </c>
      <c r="BM2074">
        <v>0.56999999999999995</v>
      </c>
      <c r="BN2074">
        <v>1550851140</v>
      </c>
      <c r="BO2074">
        <v>1550851140</v>
      </c>
      <c r="BP2074">
        <v>1550851140</v>
      </c>
    </row>
    <row r="2075" spans="1:70">
      <c r="A2075" t="s">
        <v>12101</v>
      </c>
      <c r="B2075" t="s">
        <v>12102</v>
      </c>
      <c r="C2075" t="str">
        <f t="shared" si="160"/>
        <v>同景新能源</v>
      </c>
      <c r="D2075" t="str">
        <f t="shared" si="161"/>
        <v>Consumer Service</v>
      </c>
      <c r="E2075" t="str">
        <f t="shared" si="162"/>
        <v>消費者服務業</v>
      </c>
      <c r="F2075" t="str">
        <f t="shared" si="163"/>
        <v>Tourist and Hotel</v>
      </c>
      <c r="G2075" t="str">
        <f t="shared" si="164"/>
        <v>旅遊酒店</v>
      </c>
      <c r="H2075" t="s">
        <v>68</v>
      </c>
      <c r="I2075" t="s">
        <v>69</v>
      </c>
      <c r="J2075" t="s">
        <v>70</v>
      </c>
      <c r="K2075" t="s">
        <v>71</v>
      </c>
      <c r="L2075" t="b">
        <v>0</v>
      </c>
      <c r="M2075" t="s">
        <v>72</v>
      </c>
      <c r="N2075" t="s">
        <v>73</v>
      </c>
      <c r="O2075" t="s">
        <v>74</v>
      </c>
      <c r="P2075" t="s">
        <v>12103</v>
      </c>
      <c r="Q2075" t="s">
        <v>12104</v>
      </c>
      <c r="R2075" t="s">
        <v>78</v>
      </c>
      <c r="S2075" t="s">
        <v>79</v>
      </c>
      <c r="T2075">
        <v>28800000</v>
      </c>
      <c r="U2075" t="s">
        <v>80</v>
      </c>
      <c r="V2075" t="b">
        <v>0</v>
      </c>
      <c r="W2075">
        <v>1384997400000</v>
      </c>
      <c r="X2075">
        <v>3</v>
      </c>
      <c r="Y2075">
        <v>2.0999997999999999E-2</v>
      </c>
      <c r="Z2075">
        <v>15.67164</v>
      </c>
      <c r="AA2075">
        <v>1596091688</v>
      </c>
      <c r="AB2075">
        <v>0.155</v>
      </c>
      <c r="AC2075">
        <v>0.189</v>
      </c>
      <c r="AD2075" t="s">
        <v>12105</v>
      </c>
      <c r="AE2075">
        <v>0.13500000000000001</v>
      </c>
      <c r="AF2075">
        <v>34000</v>
      </c>
      <c r="AG2075">
        <v>0.13400000000000001</v>
      </c>
      <c r="AH2075">
        <v>0.13500000000000001</v>
      </c>
      <c r="AI2075">
        <v>0.16200000000000001</v>
      </c>
      <c r="AJ2075">
        <v>0</v>
      </c>
      <c r="AK2075">
        <v>0</v>
      </c>
      <c r="AL2075" t="s">
        <v>82</v>
      </c>
      <c r="AM2075" t="s">
        <v>72</v>
      </c>
      <c r="AN2075">
        <v>0.13500000000000001</v>
      </c>
      <c r="AO2075">
        <v>251530</v>
      </c>
      <c r="AP2075">
        <v>85750</v>
      </c>
      <c r="AQ2075">
        <v>0.10500000399999999</v>
      </c>
      <c r="AR2075">
        <v>2.1000000999999999</v>
      </c>
      <c r="AS2075" t="s">
        <v>12106</v>
      </c>
      <c r="AT2075">
        <v>-0.27500000000000002</v>
      </c>
      <c r="AU2075">
        <v>-0.63953490000000002</v>
      </c>
      <c r="AV2075">
        <v>0.05</v>
      </c>
      <c r="AW2075">
        <v>0.43</v>
      </c>
      <c r="AZ2075">
        <v>818000000</v>
      </c>
      <c r="BA2075">
        <v>0.246</v>
      </c>
      <c r="BB2075">
        <v>0.13550000000000001</v>
      </c>
      <c r="BC2075">
        <v>1.9500001999999999E-2</v>
      </c>
      <c r="BD2075">
        <v>0.14391145</v>
      </c>
      <c r="BE2075">
        <v>0.15966667000000001</v>
      </c>
      <c r="BF2075">
        <v>-4.6666709999999998E-3</v>
      </c>
      <c r="BG2075">
        <v>-2.9227585E-2</v>
      </c>
      <c r="BH2075">
        <v>126790000</v>
      </c>
      <c r="BI2075">
        <v>0.63008129999999996</v>
      </c>
      <c r="BJ2075">
        <v>15</v>
      </c>
      <c r="BK2075">
        <v>0</v>
      </c>
      <c r="BL2075" t="b">
        <v>0</v>
      </c>
      <c r="BM2075">
        <v>0.155</v>
      </c>
      <c r="BN2075">
        <v>1549036740</v>
      </c>
      <c r="BO2075">
        <v>1549036740</v>
      </c>
      <c r="BP2075">
        <v>1549036740</v>
      </c>
      <c r="BQ2075">
        <v>4.84375</v>
      </c>
      <c r="BR2075">
        <v>3.2000000000000001E-2</v>
      </c>
    </row>
    <row r="2076" spans="1:70">
      <c r="A2076" t="s">
        <v>12107</v>
      </c>
      <c r="B2076" t="s">
        <v>12108</v>
      </c>
      <c r="C2076" t="str">
        <f t="shared" si="160"/>
        <v>雅居投資控股</v>
      </c>
      <c r="D2076" t="str">
        <f t="shared" si="161"/>
        <v>Real Estate Construction</v>
      </c>
      <c r="E2076" t="str">
        <f t="shared" si="162"/>
        <v>地產建築</v>
      </c>
      <c r="F2076" t="str">
        <f t="shared" si="163"/>
        <v>Property Management and Agent</v>
      </c>
      <c r="G2076" t="str">
        <f t="shared" si="164"/>
        <v>物業管理及代理</v>
      </c>
      <c r="H2076" t="s">
        <v>68</v>
      </c>
      <c r="I2076" t="s">
        <v>69</v>
      </c>
      <c r="J2076" t="s">
        <v>70</v>
      </c>
      <c r="K2076" t="s">
        <v>71</v>
      </c>
      <c r="L2076" t="b">
        <v>0</v>
      </c>
      <c r="M2076" t="s">
        <v>72</v>
      </c>
      <c r="N2076" t="s">
        <v>73</v>
      </c>
      <c r="O2076" t="s">
        <v>74</v>
      </c>
      <c r="P2076" t="s">
        <v>12109</v>
      </c>
      <c r="Q2076" t="s">
        <v>12110</v>
      </c>
      <c r="R2076" t="s">
        <v>78</v>
      </c>
      <c r="S2076" t="s">
        <v>79</v>
      </c>
      <c r="T2076">
        <v>28800000</v>
      </c>
      <c r="U2076" t="s">
        <v>80</v>
      </c>
      <c r="V2076" t="b">
        <v>0</v>
      </c>
      <c r="W2076">
        <v>1510277400000</v>
      </c>
      <c r="X2076">
        <v>3</v>
      </c>
      <c r="Y2076">
        <v>0</v>
      </c>
      <c r="Z2076">
        <v>0</v>
      </c>
      <c r="AA2076">
        <v>1595210686</v>
      </c>
      <c r="AB2076">
        <v>0.13700000000000001</v>
      </c>
      <c r="AC2076">
        <v>0.13700000000000001</v>
      </c>
      <c r="AD2076" t="s">
        <v>12111</v>
      </c>
      <c r="AE2076">
        <v>0.13700000000000001</v>
      </c>
      <c r="AF2076">
        <v>140000</v>
      </c>
      <c r="AG2076">
        <v>0.13700000000000001</v>
      </c>
      <c r="AH2076">
        <v>0.127</v>
      </c>
      <c r="AI2076">
        <v>0.14299999999999999</v>
      </c>
      <c r="AJ2076">
        <v>0</v>
      </c>
      <c r="AK2076">
        <v>0</v>
      </c>
      <c r="AL2076" t="s">
        <v>82</v>
      </c>
      <c r="AM2076" t="s">
        <v>72</v>
      </c>
      <c r="AN2076">
        <v>0.13700000000000001</v>
      </c>
      <c r="AO2076">
        <v>104000</v>
      </c>
      <c r="AP2076">
        <v>0</v>
      </c>
      <c r="AQ2076">
        <v>1.6999996999999999E-2</v>
      </c>
      <c r="AR2076">
        <v>0.14166665000000001</v>
      </c>
      <c r="AS2076" t="s">
        <v>12112</v>
      </c>
      <c r="AT2076">
        <v>-4.3000012999999997E-2</v>
      </c>
      <c r="AU2076">
        <v>-0.23888894999999999</v>
      </c>
      <c r="AV2076">
        <v>0.12</v>
      </c>
      <c r="AW2076">
        <v>0.18</v>
      </c>
      <c r="AX2076">
        <v>5.0000000000000001E-3</v>
      </c>
      <c r="AY2076">
        <v>3.6496352000000003E-2</v>
      </c>
      <c r="AZ2076">
        <v>800000000</v>
      </c>
      <c r="BA2076">
        <v>0.14000000000000001</v>
      </c>
      <c r="BB2076">
        <v>0.13977143</v>
      </c>
      <c r="BC2076">
        <v>-2.7714371999999999E-3</v>
      </c>
      <c r="BD2076">
        <v>-1.9828353E-2</v>
      </c>
      <c r="BE2076">
        <v>0.14353846000000001</v>
      </c>
      <c r="BF2076">
        <v>-6.5384655999999996E-3</v>
      </c>
      <c r="BG2076">
        <v>-4.5552009999999997E-2</v>
      </c>
      <c r="BH2076">
        <v>109599992</v>
      </c>
      <c r="BI2076">
        <v>0.97857139999999998</v>
      </c>
      <c r="BJ2076">
        <v>15</v>
      </c>
      <c r="BK2076">
        <v>0</v>
      </c>
      <c r="BL2076" t="b">
        <v>0</v>
      </c>
      <c r="BM2076">
        <v>0.13700000000000001</v>
      </c>
      <c r="BN2076">
        <v>1553266740</v>
      </c>
      <c r="BO2076">
        <v>1553266740</v>
      </c>
      <c r="BP2076">
        <v>1553266740</v>
      </c>
    </row>
    <row r="2077" spans="1:70">
      <c r="A2077" t="s">
        <v>12113</v>
      </c>
      <c r="B2077" t="s">
        <v>12114</v>
      </c>
      <c r="C2077" t="str">
        <f t="shared" si="160"/>
        <v>盛龍錦秀國際</v>
      </c>
      <c r="D2077" t="str">
        <f t="shared" si="161"/>
        <v>Industry</v>
      </c>
      <c r="E2077" t="str">
        <f t="shared" si="162"/>
        <v>工業</v>
      </c>
      <c r="F2077" t="str">
        <f t="shared" si="163"/>
        <v>Printing and Packaging</v>
      </c>
      <c r="G2077" t="str">
        <f t="shared" si="164"/>
        <v>印刷及包裝</v>
      </c>
      <c r="H2077" t="s">
        <v>68</v>
      </c>
      <c r="I2077" t="s">
        <v>69</v>
      </c>
      <c r="J2077" t="s">
        <v>70</v>
      </c>
      <c r="K2077" t="s">
        <v>71</v>
      </c>
      <c r="L2077" t="b">
        <v>0</v>
      </c>
      <c r="M2077" t="s">
        <v>72</v>
      </c>
      <c r="N2077" t="s">
        <v>73</v>
      </c>
      <c r="O2077" t="s">
        <v>74</v>
      </c>
      <c r="P2077" t="s">
        <v>12115</v>
      </c>
      <c r="Q2077" t="s">
        <v>12116</v>
      </c>
      <c r="R2077" t="s">
        <v>78</v>
      </c>
      <c r="S2077" t="s">
        <v>79</v>
      </c>
      <c r="T2077">
        <v>28800000</v>
      </c>
      <c r="U2077" t="s">
        <v>80</v>
      </c>
      <c r="V2077" t="b">
        <v>0</v>
      </c>
      <c r="W2077">
        <v>1500255000000</v>
      </c>
      <c r="X2077">
        <v>3</v>
      </c>
      <c r="Y2077">
        <v>1.0000004999999999E-2</v>
      </c>
      <c r="Z2077">
        <v>4.7619069999999999</v>
      </c>
      <c r="AA2077">
        <v>1595986798</v>
      </c>
      <c r="AB2077">
        <v>0.22</v>
      </c>
      <c r="AC2077">
        <v>0.22</v>
      </c>
      <c r="AD2077" t="s">
        <v>12117</v>
      </c>
      <c r="AE2077">
        <v>0.22</v>
      </c>
      <c r="AF2077">
        <v>5000</v>
      </c>
      <c r="AG2077">
        <v>0.21</v>
      </c>
      <c r="AH2077">
        <v>0.185</v>
      </c>
      <c r="AI2077">
        <v>0.53</v>
      </c>
      <c r="AJ2077">
        <v>0</v>
      </c>
      <c r="AK2077">
        <v>0</v>
      </c>
      <c r="AL2077" t="s">
        <v>82</v>
      </c>
      <c r="AM2077" t="s">
        <v>102</v>
      </c>
      <c r="AN2077">
        <v>0.22</v>
      </c>
      <c r="AO2077">
        <v>64696</v>
      </c>
      <c r="AP2077">
        <v>106250</v>
      </c>
      <c r="AQ2077">
        <v>1.9999995999999999E-2</v>
      </c>
      <c r="AR2077">
        <v>9.9999980000000002E-2</v>
      </c>
      <c r="AS2077" t="s">
        <v>12118</v>
      </c>
      <c r="AT2077">
        <v>-0.36999997000000001</v>
      </c>
      <c r="AU2077">
        <v>-0.62711865</v>
      </c>
      <c r="AV2077">
        <v>0.2</v>
      </c>
      <c r="AW2077">
        <v>0.59</v>
      </c>
      <c r="AZ2077">
        <v>500000000</v>
      </c>
      <c r="BA2077">
        <v>4.9000000000000002E-2</v>
      </c>
      <c r="BB2077">
        <v>0.25411109999999998</v>
      </c>
      <c r="BC2077">
        <v>-3.4111111999999999E-2</v>
      </c>
      <c r="BD2077">
        <v>-0.13423699</v>
      </c>
      <c r="BE2077">
        <v>0.34377083000000003</v>
      </c>
      <c r="BF2077">
        <v>-0.12377083</v>
      </c>
      <c r="BG2077">
        <v>-0.36003879999999999</v>
      </c>
      <c r="BH2077">
        <v>110000000</v>
      </c>
      <c r="BI2077">
        <v>4.4897960000000001</v>
      </c>
      <c r="BJ2077">
        <v>15</v>
      </c>
      <c r="BK2077">
        <v>0</v>
      </c>
      <c r="BL2077" t="b">
        <v>0</v>
      </c>
      <c r="BM2077">
        <v>0.22</v>
      </c>
      <c r="BN2077">
        <v>1553180340</v>
      </c>
      <c r="BO2077">
        <v>1553180340</v>
      </c>
      <c r="BP2077">
        <v>1553180340</v>
      </c>
    </row>
    <row r="2078" spans="1:70">
      <c r="A2078" t="s">
        <v>12119</v>
      </c>
      <c r="B2078" t="s">
        <v>12120</v>
      </c>
      <c r="C2078" t="str">
        <f t="shared" si="160"/>
        <v>中播控股</v>
      </c>
      <c r="D2078" t="str">
        <f t="shared" si="161"/>
        <v>Telecommunications</v>
      </c>
      <c r="E2078" t="str">
        <f t="shared" si="162"/>
        <v>電訊</v>
      </c>
      <c r="F2078" t="str">
        <f t="shared" si="163"/>
        <v>Telecommunications Services</v>
      </c>
      <c r="G2078" t="str">
        <f t="shared" si="164"/>
        <v>電訊服務</v>
      </c>
      <c r="H2078" t="s">
        <v>68</v>
      </c>
      <c r="I2078" t="s">
        <v>69</v>
      </c>
      <c r="J2078" t="s">
        <v>70</v>
      </c>
      <c r="K2078" t="s">
        <v>71</v>
      </c>
      <c r="L2078" t="b">
        <v>0</v>
      </c>
      <c r="M2078" t="s">
        <v>72</v>
      </c>
      <c r="N2078" t="s">
        <v>73</v>
      </c>
      <c r="O2078" t="s">
        <v>74</v>
      </c>
      <c r="P2078" t="s">
        <v>12121</v>
      </c>
      <c r="Q2078" t="s">
        <v>12122</v>
      </c>
      <c r="R2078" t="s">
        <v>78</v>
      </c>
      <c r="S2078" t="s">
        <v>79</v>
      </c>
      <c r="T2078">
        <v>28800000</v>
      </c>
      <c r="U2078" t="s">
        <v>80</v>
      </c>
      <c r="V2078" t="b">
        <v>0</v>
      </c>
      <c r="W2078">
        <v>1128907800000</v>
      </c>
      <c r="X2078">
        <v>3</v>
      </c>
      <c r="Y2078">
        <v>4.9999950000000001E-3</v>
      </c>
      <c r="Z2078">
        <v>1.3157882999999999</v>
      </c>
      <c r="AA2078">
        <v>1596161390</v>
      </c>
      <c r="AB2078">
        <v>0.38500000000000001</v>
      </c>
      <c r="AC2078">
        <v>0.39</v>
      </c>
      <c r="AD2078" t="s">
        <v>11428</v>
      </c>
      <c r="AE2078">
        <v>0.38</v>
      </c>
      <c r="AF2078">
        <v>500000</v>
      </c>
      <c r="AG2078">
        <v>0.38</v>
      </c>
      <c r="AH2078">
        <v>0.38500000000000001</v>
      </c>
      <c r="AI2078">
        <v>0.39</v>
      </c>
      <c r="AJ2078">
        <v>0</v>
      </c>
      <c r="AK2078">
        <v>0</v>
      </c>
      <c r="AL2078" t="s">
        <v>82</v>
      </c>
      <c r="AM2078" t="s">
        <v>83</v>
      </c>
      <c r="AN2078">
        <v>0.38</v>
      </c>
      <c r="AO2078">
        <v>2514769</v>
      </c>
      <c r="AP2078">
        <v>2761738</v>
      </c>
      <c r="AQ2078">
        <v>9.5000000000000001E-2</v>
      </c>
      <c r="AR2078">
        <v>0.32758619999999999</v>
      </c>
      <c r="AS2078" t="s">
        <v>12123</v>
      </c>
      <c r="AT2078">
        <v>-0.90500000000000003</v>
      </c>
      <c r="AU2078">
        <v>-0.70155036000000004</v>
      </c>
      <c r="AV2078">
        <v>0.28999999999999998</v>
      </c>
      <c r="AW2078">
        <v>1.29</v>
      </c>
      <c r="AZ2078">
        <v>272476992</v>
      </c>
      <c r="BA2078">
        <v>1.2030000000000001</v>
      </c>
      <c r="BB2078">
        <v>0.42171428</v>
      </c>
      <c r="BC2078">
        <v>-3.6714285999999999E-2</v>
      </c>
      <c r="BD2078">
        <v>-8.7059624000000002E-2</v>
      </c>
      <c r="BE2078">
        <v>0.46804195999999998</v>
      </c>
      <c r="BF2078">
        <v>-8.3041965999999995E-2</v>
      </c>
      <c r="BG2078">
        <v>-0.17742419000000001</v>
      </c>
      <c r="BH2078">
        <v>104903640</v>
      </c>
      <c r="BI2078">
        <v>0.32003324999999999</v>
      </c>
      <c r="BJ2078">
        <v>15</v>
      </c>
      <c r="BK2078">
        <v>0</v>
      </c>
      <c r="BL2078" t="b">
        <v>0</v>
      </c>
      <c r="BM2078">
        <v>0.38500000000000001</v>
      </c>
      <c r="BN2078">
        <v>1553785140</v>
      </c>
      <c r="BO2078">
        <v>1553785140</v>
      </c>
      <c r="BP2078">
        <v>1553785140</v>
      </c>
      <c r="BR2078">
        <v>-1.351823</v>
      </c>
    </row>
    <row r="2079" spans="1:70">
      <c r="A2079" t="s">
        <v>12124</v>
      </c>
      <c r="B2079" t="s">
        <v>12125</v>
      </c>
      <c r="C2079" t="str">
        <f t="shared" si="160"/>
        <v>大昌微綫集團</v>
      </c>
      <c r="D2079" t="str">
        <f t="shared" si="161"/>
        <v>Industrial Products</v>
      </c>
      <c r="E2079" t="str">
        <f t="shared" si="162"/>
        <v>工業製品</v>
      </c>
      <c r="F2079" t="str">
        <f t="shared" si="163"/>
        <v>Industrial products</v>
      </c>
      <c r="G2079" t="str">
        <f t="shared" si="164"/>
        <v>工業製品</v>
      </c>
      <c r="H2079" t="s">
        <v>68</v>
      </c>
      <c r="I2079" t="s">
        <v>69</v>
      </c>
      <c r="J2079" t="s">
        <v>70</v>
      </c>
      <c r="K2079" t="s">
        <v>71</v>
      </c>
      <c r="L2079" t="b">
        <v>0</v>
      </c>
      <c r="M2079" t="s">
        <v>72</v>
      </c>
      <c r="N2079" t="s">
        <v>73</v>
      </c>
      <c r="O2079" t="s">
        <v>74</v>
      </c>
      <c r="P2079" t="s">
        <v>12126</v>
      </c>
      <c r="Q2079" t="s">
        <v>12127</v>
      </c>
      <c r="R2079" t="s">
        <v>78</v>
      </c>
      <c r="S2079" t="s">
        <v>79</v>
      </c>
      <c r="T2079">
        <v>28800000</v>
      </c>
      <c r="U2079" t="s">
        <v>80</v>
      </c>
      <c r="V2079" t="b">
        <v>0</v>
      </c>
      <c r="W2079">
        <v>946949400000</v>
      </c>
      <c r="X2079">
        <v>3</v>
      </c>
      <c r="Y2079">
        <v>1.0000020000000001E-3</v>
      </c>
      <c r="Z2079">
        <v>0.50761526999999995</v>
      </c>
      <c r="AA2079">
        <v>1596081053</v>
      </c>
      <c r="AB2079">
        <v>0.19800000000000001</v>
      </c>
      <c r="AC2079">
        <v>0.19800000000000001</v>
      </c>
      <c r="AD2079" t="s">
        <v>12128</v>
      </c>
      <c r="AE2079">
        <v>0.189</v>
      </c>
      <c r="AF2079">
        <v>8000</v>
      </c>
      <c r="AG2079">
        <v>0.19700000000000001</v>
      </c>
      <c r="AH2079">
        <v>0.158</v>
      </c>
      <c r="AI2079">
        <v>0.2</v>
      </c>
      <c r="AJ2079">
        <v>0</v>
      </c>
      <c r="AK2079">
        <v>0</v>
      </c>
      <c r="AL2079" t="s">
        <v>82</v>
      </c>
      <c r="AM2079" t="s">
        <v>72</v>
      </c>
      <c r="AN2079">
        <v>0.189</v>
      </c>
      <c r="AO2079">
        <v>153212</v>
      </c>
      <c r="AP2079">
        <v>10000</v>
      </c>
      <c r="AQ2079">
        <v>0.126</v>
      </c>
      <c r="AR2079">
        <v>1.7500001000000001</v>
      </c>
      <c r="AS2079" t="s">
        <v>12129</v>
      </c>
      <c r="AT2079">
        <v>-4.7000005999999997E-2</v>
      </c>
      <c r="AU2079">
        <v>-0.19183676</v>
      </c>
      <c r="AV2079">
        <v>7.1999999999999995E-2</v>
      </c>
      <c r="AW2079">
        <v>0.245</v>
      </c>
      <c r="AZ2079">
        <v>576243968</v>
      </c>
      <c r="BA2079">
        <v>0.23100000000000001</v>
      </c>
      <c r="BB2079">
        <v>0.17552777999999999</v>
      </c>
      <c r="BC2079">
        <v>2.2472217999999999E-2</v>
      </c>
      <c r="BD2079">
        <v>0.12802656000000001</v>
      </c>
      <c r="BE2079">
        <v>0.13386804999999999</v>
      </c>
      <c r="BF2079">
        <v>6.4131944999999996E-2</v>
      </c>
      <c r="BG2079">
        <v>0.47906833999999998</v>
      </c>
      <c r="BH2079">
        <v>114096304</v>
      </c>
      <c r="BI2079">
        <v>0.85714279999999998</v>
      </c>
      <c r="BJ2079">
        <v>15</v>
      </c>
      <c r="BK2079">
        <v>0</v>
      </c>
      <c r="BL2079" t="b">
        <v>0</v>
      </c>
      <c r="BM2079">
        <v>0.19800000000000001</v>
      </c>
      <c r="BN2079">
        <v>1561561140</v>
      </c>
      <c r="BO2079">
        <v>1561561140</v>
      </c>
      <c r="BP2079">
        <v>1561561140</v>
      </c>
    </row>
    <row r="2080" spans="1:70">
      <c r="A2080" t="s">
        <v>12130</v>
      </c>
      <c r="B2080" t="s">
        <v>12131</v>
      </c>
      <c r="C2080" t="str">
        <f t="shared" si="160"/>
        <v>星凱控股</v>
      </c>
      <c r="D2080" t="str">
        <f t="shared" si="161"/>
        <v>Industrial Products</v>
      </c>
      <c r="E2080" t="str">
        <f t="shared" si="162"/>
        <v>工業製品</v>
      </c>
      <c r="F2080" t="str">
        <f t="shared" si="163"/>
        <v>Industrial products</v>
      </c>
      <c r="G2080" t="str">
        <f t="shared" si="164"/>
        <v>工業製品</v>
      </c>
      <c r="H2080" t="s">
        <v>68</v>
      </c>
      <c r="I2080" t="s">
        <v>69</v>
      </c>
      <c r="J2080" t="s">
        <v>70</v>
      </c>
      <c r="K2080" t="s">
        <v>71</v>
      </c>
      <c r="L2080" t="b">
        <v>0</v>
      </c>
      <c r="M2080" t="s">
        <v>72</v>
      </c>
      <c r="N2080" t="s">
        <v>73</v>
      </c>
      <c r="O2080" t="s">
        <v>74</v>
      </c>
      <c r="P2080" t="s">
        <v>12132</v>
      </c>
      <c r="Q2080" t="s">
        <v>12133</v>
      </c>
      <c r="R2080" t="s">
        <v>78</v>
      </c>
      <c r="S2080" t="s">
        <v>79</v>
      </c>
      <c r="T2080">
        <v>28800000</v>
      </c>
      <c r="U2080" t="s">
        <v>80</v>
      </c>
      <c r="V2080" t="b">
        <v>0</v>
      </c>
      <c r="W2080">
        <v>1033522200000</v>
      </c>
      <c r="X2080">
        <v>3</v>
      </c>
      <c r="Y2080">
        <v>-4.0000006999999999E-3</v>
      </c>
      <c r="Z2080">
        <v>-8.3333349999999999</v>
      </c>
      <c r="AA2080">
        <v>1596159139</v>
      </c>
      <c r="AB2080">
        <v>4.3999999999999997E-2</v>
      </c>
      <c r="AC2080">
        <v>4.2999999999999997E-2</v>
      </c>
      <c r="AD2080" t="s">
        <v>12134</v>
      </c>
      <c r="AE2080">
        <v>4.2999999999999997E-2</v>
      </c>
      <c r="AF2080">
        <v>35276</v>
      </c>
      <c r="AG2080">
        <v>4.8000000000000001E-2</v>
      </c>
      <c r="AH2080">
        <v>4.3999999999999997E-2</v>
      </c>
      <c r="AI2080">
        <v>4.7E-2</v>
      </c>
      <c r="AJ2080">
        <v>0</v>
      </c>
      <c r="AK2080">
        <v>0</v>
      </c>
      <c r="AL2080" t="s">
        <v>82</v>
      </c>
      <c r="AM2080" t="s">
        <v>72</v>
      </c>
      <c r="AN2080">
        <v>4.2999999999999997E-2</v>
      </c>
      <c r="AO2080">
        <v>363845</v>
      </c>
      <c r="AP2080">
        <v>295043</v>
      </c>
      <c r="AQ2080">
        <v>9.9999830000000009E-4</v>
      </c>
      <c r="AR2080">
        <v>2.3255773E-2</v>
      </c>
      <c r="AS2080" t="s">
        <v>12135</v>
      </c>
      <c r="AT2080">
        <v>-3.0000000999999998E-2</v>
      </c>
      <c r="AU2080">
        <v>-0.40540540000000003</v>
      </c>
      <c r="AV2080">
        <v>4.2999999999999997E-2</v>
      </c>
      <c r="AW2080">
        <v>7.3999999999999996E-2</v>
      </c>
      <c r="AZ2080">
        <v>2374530048</v>
      </c>
      <c r="BA2080">
        <v>0.47299999999999998</v>
      </c>
      <c r="BB2080">
        <v>4.9371430000000001E-2</v>
      </c>
      <c r="BC2080">
        <v>-5.3714289999999996E-3</v>
      </c>
      <c r="BD2080">
        <v>-0.108796306</v>
      </c>
      <c r="BE2080">
        <v>5.2825175000000002E-2</v>
      </c>
      <c r="BF2080">
        <v>-8.8251749999999993E-3</v>
      </c>
      <c r="BG2080">
        <v>-0.16706382</v>
      </c>
      <c r="BH2080">
        <v>104479320</v>
      </c>
      <c r="BI2080">
        <v>9.3023254999999999E-2</v>
      </c>
      <c r="BJ2080">
        <v>15</v>
      </c>
      <c r="BK2080">
        <v>0</v>
      </c>
      <c r="BL2080" t="b">
        <v>0</v>
      </c>
      <c r="BM2080">
        <v>4.3999999999999997E-2</v>
      </c>
      <c r="BN2080">
        <v>1551283140</v>
      </c>
      <c r="BO2080">
        <v>1551283140</v>
      </c>
      <c r="BP2080">
        <v>1551283140</v>
      </c>
      <c r="BR2080">
        <v>-0.127</v>
      </c>
    </row>
    <row r="2081" spans="1:70">
      <c r="A2081" t="s">
        <v>12136</v>
      </c>
      <c r="B2081" t="s">
        <v>12137</v>
      </c>
      <c r="C2081" t="str">
        <f t="shared" si="160"/>
        <v>愛高集團</v>
      </c>
      <c r="D2081" t="str">
        <f t="shared" si="161"/>
        <v>Consumer Goods Manufacturing</v>
      </c>
      <c r="E2081" t="str">
        <f t="shared" si="162"/>
        <v>消費品製造</v>
      </c>
      <c r="F2081" t="str">
        <f t="shared" si="163"/>
        <v>Home Appliances</v>
      </c>
      <c r="G2081" t="str">
        <f t="shared" si="164"/>
        <v>家電</v>
      </c>
      <c r="H2081" t="s">
        <v>68</v>
      </c>
      <c r="I2081" t="s">
        <v>69</v>
      </c>
      <c r="J2081" t="s">
        <v>70</v>
      </c>
      <c r="K2081" t="s">
        <v>71</v>
      </c>
      <c r="L2081" t="b">
        <v>0</v>
      </c>
      <c r="M2081" t="s">
        <v>72</v>
      </c>
      <c r="N2081" t="s">
        <v>73</v>
      </c>
      <c r="O2081" t="s">
        <v>74</v>
      </c>
      <c r="P2081" t="s">
        <v>12138</v>
      </c>
      <c r="Q2081" t="s">
        <v>12139</v>
      </c>
      <c r="R2081" t="s">
        <v>78</v>
      </c>
      <c r="S2081" t="s">
        <v>79</v>
      </c>
      <c r="T2081">
        <v>28800000</v>
      </c>
      <c r="U2081" t="s">
        <v>80</v>
      </c>
      <c r="V2081" t="b">
        <v>0</v>
      </c>
      <c r="W2081">
        <v>946949400000</v>
      </c>
      <c r="X2081">
        <v>3</v>
      </c>
      <c r="Y2081">
        <v>0</v>
      </c>
      <c r="Z2081">
        <v>0</v>
      </c>
      <c r="AA2081">
        <v>1596159000</v>
      </c>
      <c r="AB2081">
        <v>0.152</v>
      </c>
      <c r="AC2081">
        <v>0.152</v>
      </c>
      <c r="AD2081" t="s">
        <v>8533</v>
      </c>
      <c r="AE2081">
        <v>0.152</v>
      </c>
      <c r="AF2081">
        <v>10000</v>
      </c>
      <c r="AG2081">
        <v>0.152</v>
      </c>
      <c r="AH2081">
        <v>0.14899999999999999</v>
      </c>
      <c r="AI2081">
        <v>0.16800000000000001</v>
      </c>
      <c r="AJ2081">
        <v>0</v>
      </c>
      <c r="AK2081">
        <v>0</v>
      </c>
      <c r="AL2081" t="s">
        <v>82</v>
      </c>
      <c r="AM2081" t="s">
        <v>72</v>
      </c>
      <c r="AN2081">
        <v>0.152</v>
      </c>
      <c r="AO2081">
        <v>160976</v>
      </c>
      <c r="AP2081">
        <v>276574</v>
      </c>
      <c r="AQ2081">
        <v>1.09999925E-2</v>
      </c>
      <c r="AR2081">
        <v>7.8014130000000001E-2</v>
      </c>
      <c r="AS2081" t="s">
        <v>12140</v>
      </c>
      <c r="AT2081">
        <v>-0.33300000000000002</v>
      </c>
      <c r="AU2081">
        <v>-0.68659793999999996</v>
      </c>
      <c r="AV2081">
        <v>0.14099999999999999</v>
      </c>
      <c r="AW2081">
        <v>0.48499999999999999</v>
      </c>
      <c r="AX2081">
        <v>0.02</v>
      </c>
      <c r="AY2081">
        <v>0.13157895</v>
      </c>
      <c r="AZ2081">
        <v>723244992</v>
      </c>
      <c r="BA2081">
        <v>0.94199999999999995</v>
      </c>
      <c r="BB2081">
        <v>0.16025</v>
      </c>
      <c r="BC2081">
        <v>-8.2499979999999997E-3</v>
      </c>
      <c r="BD2081">
        <v>-5.1482048000000002E-2</v>
      </c>
      <c r="BE2081">
        <v>0.23057639999999999</v>
      </c>
      <c r="BF2081">
        <v>-7.8576400000000005E-2</v>
      </c>
      <c r="BG2081">
        <v>-0.34078249999999999</v>
      </c>
      <c r="BH2081">
        <v>109933232</v>
      </c>
      <c r="BI2081">
        <v>0.1613588</v>
      </c>
      <c r="BJ2081">
        <v>15</v>
      </c>
      <c r="BK2081">
        <v>0</v>
      </c>
      <c r="BL2081" t="b">
        <v>0</v>
      </c>
      <c r="BM2081">
        <v>0.152</v>
      </c>
      <c r="BN2081">
        <v>1561561140</v>
      </c>
      <c r="BO2081">
        <v>1561561140</v>
      </c>
      <c r="BP2081">
        <v>1561561140</v>
      </c>
      <c r="BR2081">
        <v>-0.82899999999999996</v>
      </c>
    </row>
    <row r="2082" spans="1:70">
      <c r="A2082" t="s">
        <v>12141</v>
      </c>
      <c r="B2082" t="s">
        <v>12142</v>
      </c>
      <c r="C2082" t="str">
        <f t="shared" si="160"/>
        <v>中國互聯網投資</v>
      </c>
      <c r="D2082" t="str">
        <f t="shared" si="161"/>
        <v>Financial</v>
      </c>
      <c r="E2082" t="str">
        <f t="shared" si="162"/>
        <v>金融</v>
      </c>
      <c r="F2082" t="str">
        <f t="shared" si="163"/>
        <v>Investment and Asset management</v>
      </c>
      <c r="G2082" t="str">
        <f t="shared" si="164"/>
        <v>投資及資產管理</v>
      </c>
      <c r="H2082" t="s">
        <v>68</v>
      </c>
      <c r="I2082" t="s">
        <v>69</v>
      </c>
      <c r="J2082" t="s">
        <v>70</v>
      </c>
      <c r="K2082" t="s">
        <v>71</v>
      </c>
      <c r="L2082" t="b">
        <v>0</v>
      </c>
      <c r="M2082" t="s">
        <v>72</v>
      </c>
      <c r="N2082" t="s">
        <v>73</v>
      </c>
      <c r="O2082" t="s">
        <v>74</v>
      </c>
      <c r="P2082" t="s">
        <v>12143</v>
      </c>
      <c r="Q2082" t="s">
        <v>12144</v>
      </c>
      <c r="R2082" t="s">
        <v>78</v>
      </c>
      <c r="S2082" t="s">
        <v>79</v>
      </c>
      <c r="T2082">
        <v>28800000</v>
      </c>
      <c r="U2082" t="s">
        <v>80</v>
      </c>
      <c r="V2082" t="b">
        <v>0</v>
      </c>
      <c r="W2082">
        <v>1127957400000</v>
      </c>
      <c r="X2082">
        <v>3</v>
      </c>
      <c r="Y2082">
        <v>0</v>
      </c>
      <c r="Z2082">
        <v>0</v>
      </c>
      <c r="AA2082">
        <v>1595986996</v>
      </c>
      <c r="AB2082">
        <v>0.115</v>
      </c>
      <c r="AC2082">
        <v>0.115</v>
      </c>
      <c r="AD2082" t="s">
        <v>8754</v>
      </c>
      <c r="AE2082">
        <v>0.115</v>
      </c>
      <c r="AF2082">
        <v>6000</v>
      </c>
      <c r="AG2082">
        <v>0.115</v>
      </c>
      <c r="AH2082">
        <v>0.105</v>
      </c>
      <c r="AI2082">
        <v>0.12</v>
      </c>
      <c r="AJ2082">
        <v>0</v>
      </c>
      <c r="AK2082">
        <v>0</v>
      </c>
      <c r="AL2082" t="s">
        <v>82</v>
      </c>
      <c r="AM2082" t="s">
        <v>72</v>
      </c>
      <c r="AN2082">
        <v>0.115</v>
      </c>
      <c r="AO2082">
        <v>1951564</v>
      </c>
      <c r="AP2082">
        <v>120375</v>
      </c>
      <c r="AQ2082">
        <v>3.1000003000000002E-2</v>
      </c>
      <c r="AR2082">
        <v>0.36904766999999999</v>
      </c>
      <c r="AS2082" t="s">
        <v>12145</v>
      </c>
      <c r="AT2082">
        <v>-0.13499998999999999</v>
      </c>
      <c r="AU2082">
        <v>-0.53999995999999995</v>
      </c>
      <c r="AV2082">
        <v>8.4000000000000005E-2</v>
      </c>
      <c r="AW2082">
        <v>0.25</v>
      </c>
      <c r="AZ2082">
        <v>942820992</v>
      </c>
      <c r="BA2082">
        <v>0.13700000000000001</v>
      </c>
      <c r="BB2082">
        <v>0.10922857399999999</v>
      </c>
      <c r="BC2082">
        <v>5.7714283E-3</v>
      </c>
      <c r="BD2082">
        <v>5.2838083000000001E-2</v>
      </c>
      <c r="BE2082">
        <v>0.119755246</v>
      </c>
      <c r="BF2082">
        <v>-4.7552436999999999E-3</v>
      </c>
      <c r="BG2082">
        <v>-3.9708019999999997E-2</v>
      </c>
      <c r="BH2082">
        <v>108424536</v>
      </c>
      <c r="BI2082">
        <v>0.8394161</v>
      </c>
      <c r="BJ2082">
        <v>15</v>
      </c>
      <c r="BK2082">
        <v>0</v>
      </c>
      <c r="BL2082" t="b">
        <v>0</v>
      </c>
      <c r="BM2082">
        <v>0.115</v>
      </c>
      <c r="BN2082">
        <v>1554044340</v>
      </c>
      <c r="BO2082">
        <v>1554044340</v>
      </c>
      <c r="BP2082">
        <v>1554044340</v>
      </c>
    </row>
    <row r="2083" spans="1:70">
      <c r="A2083" t="s">
        <v>12146</v>
      </c>
      <c r="B2083" t="s">
        <v>12147</v>
      </c>
      <c r="C2083" t="str">
        <f t="shared" si="160"/>
        <v>巨匠建設</v>
      </c>
      <c r="D2083" t="str">
        <f t="shared" si="161"/>
        <v>Real Estate Construction</v>
      </c>
      <c r="E2083" t="str">
        <f t="shared" si="162"/>
        <v>地產建築</v>
      </c>
      <c r="F2083" t="str">
        <f t="shared" si="163"/>
        <v>Construction related</v>
      </c>
      <c r="G2083" t="str">
        <f t="shared" si="164"/>
        <v>建築相關</v>
      </c>
      <c r="H2083" t="s">
        <v>68</v>
      </c>
      <c r="I2083" t="s">
        <v>69</v>
      </c>
      <c r="J2083" t="s">
        <v>70</v>
      </c>
      <c r="K2083" t="s">
        <v>71</v>
      </c>
      <c r="L2083" t="b">
        <v>0</v>
      </c>
      <c r="M2083" t="s">
        <v>72</v>
      </c>
      <c r="N2083" t="s">
        <v>73</v>
      </c>
      <c r="O2083" t="s">
        <v>74</v>
      </c>
      <c r="P2083" t="s">
        <v>12148</v>
      </c>
      <c r="Q2083" t="s">
        <v>12149</v>
      </c>
      <c r="R2083" t="s">
        <v>78</v>
      </c>
      <c r="S2083" t="s">
        <v>79</v>
      </c>
      <c r="T2083">
        <v>28800000</v>
      </c>
      <c r="U2083" t="s">
        <v>80</v>
      </c>
      <c r="V2083" t="b">
        <v>0</v>
      </c>
      <c r="W2083">
        <v>1452562200000</v>
      </c>
      <c r="X2083">
        <v>3</v>
      </c>
      <c r="Y2083">
        <v>7.9999979999999998E-2</v>
      </c>
      <c r="Z2083">
        <v>9.7560950000000002</v>
      </c>
      <c r="AA2083">
        <v>1596095986</v>
      </c>
      <c r="AB2083">
        <v>0.9</v>
      </c>
      <c r="AC2083">
        <v>0.9</v>
      </c>
      <c r="AD2083" t="s">
        <v>12150</v>
      </c>
      <c r="AE2083">
        <v>0.78</v>
      </c>
      <c r="AF2083">
        <v>78000</v>
      </c>
      <c r="AG2083">
        <v>0.82</v>
      </c>
      <c r="AH2083">
        <v>0.81</v>
      </c>
      <c r="AI2083">
        <v>1.1000000000000001</v>
      </c>
      <c r="AJ2083">
        <v>0</v>
      </c>
      <c r="AK2083">
        <v>0</v>
      </c>
      <c r="AL2083" t="s">
        <v>82</v>
      </c>
      <c r="AM2083" t="s">
        <v>102</v>
      </c>
      <c r="AN2083">
        <v>0.8</v>
      </c>
      <c r="AO2083">
        <v>28400</v>
      </c>
      <c r="AP2083">
        <v>11250</v>
      </c>
      <c r="AQ2083">
        <v>0.13999998999999999</v>
      </c>
      <c r="AR2083">
        <v>0.18421050999999999</v>
      </c>
      <c r="AS2083" t="s">
        <v>12151</v>
      </c>
      <c r="AT2083">
        <v>-0.19000006</v>
      </c>
      <c r="AU2083">
        <v>-0.17431198000000001</v>
      </c>
      <c r="AV2083">
        <v>0.76</v>
      </c>
      <c r="AW2083">
        <v>1.0900000000000001</v>
      </c>
      <c r="AZ2083">
        <v>133360000</v>
      </c>
      <c r="BA2083">
        <v>0.34200000000000003</v>
      </c>
      <c r="BB2083">
        <v>0.88142860000000001</v>
      </c>
      <c r="BC2083">
        <v>1.8571377E-2</v>
      </c>
      <c r="BD2083">
        <v>2.1069633000000001E-2</v>
      </c>
      <c r="BE2083">
        <v>0.97909089999999999</v>
      </c>
      <c r="BF2083">
        <v>-7.9090949999999993E-2</v>
      </c>
      <c r="BG2083">
        <v>-8.0779984999999999E-2</v>
      </c>
      <c r="BH2083">
        <v>480024000</v>
      </c>
      <c r="BI2083">
        <v>2.6315789999999999</v>
      </c>
      <c r="BJ2083">
        <v>15</v>
      </c>
      <c r="BK2083">
        <v>0</v>
      </c>
      <c r="BL2083" t="b">
        <v>0</v>
      </c>
      <c r="BM2083">
        <v>0.9</v>
      </c>
      <c r="BN2083">
        <v>1553871540</v>
      </c>
      <c r="BO2083">
        <v>1553871540</v>
      </c>
      <c r="BP2083">
        <v>1553871540</v>
      </c>
    </row>
    <row r="2084" spans="1:70">
      <c r="A2084" t="s">
        <v>12152</v>
      </c>
      <c r="B2084" t="s">
        <v>12153</v>
      </c>
      <c r="C2084" t="str">
        <f t="shared" si="160"/>
        <v>全達電器集團控股</v>
      </c>
      <c r="D2084" t="str">
        <f t="shared" si="161"/>
        <v>Industrial Products</v>
      </c>
      <c r="E2084" t="str">
        <f t="shared" si="162"/>
        <v>工業製品</v>
      </c>
      <c r="F2084" t="str">
        <f t="shared" si="163"/>
        <v>Electronic components</v>
      </c>
      <c r="G2084" t="str">
        <f t="shared" si="164"/>
        <v>電子元件</v>
      </c>
      <c r="H2084" t="s">
        <v>68</v>
      </c>
      <c r="I2084" t="s">
        <v>69</v>
      </c>
      <c r="J2084" t="s">
        <v>70</v>
      </c>
      <c r="K2084" t="s">
        <v>71</v>
      </c>
      <c r="L2084" t="b">
        <v>0</v>
      </c>
      <c r="M2084" t="s">
        <v>72</v>
      </c>
      <c r="N2084" t="s">
        <v>73</v>
      </c>
      <c r="O2084" t="s">
        <v>74</v>
      </c>
      <c r="P2084" t="s">
        <v>12154</v>
      </c>
      <c r="Q2084" t="s">
        <v>12155</v>
      </c>
      <c r="R2084" t="s">
        <v>78</v>
      </c>
      <c r="S2084" t="s">
        <v>79</v>
      </c>
      <c r="T2084">
        <v>28800000</v>
      </c>
      <c r="U2084" t="s">
        <v>80</v>
      </c>
      <c r="V2084" t="b">
        <v>0</v>
      </c>
      <c r="W2084">
        <v>1526002200000</v>
      </c>
      <c r="X2084">
        <v>3</v>
      </c>
      <c r="Y2084">
        <v>-2.0000003000000001E-3</v>
      </c>
      <c r="Z2084">
        <v>-3.3333339999999998</v>
      </c>
      <c r="AA2084">
        <v>1596093232</v>
      </c>
      <c r="AB2084">
        <v>5.8000000000000003E-2</v>
      </c>
      <c r="AC2084">
        <v>0.06</v>
      </c>
      <c r="AD2084" t="s">
        <v>12156</v>
      </c>
      <c r="AE2084">
        <v>5.7000000000000002E-2</v>
      </c>
      <c r="AF2084">
        <v>3710000</v>
      </c>
      <c r="AG2084">
        <v>0.06</v>
      </c>
      <c r="AH2084">
        <v>5.6000000000000001E-2</v>
      </c>
      <c r="AI2084">
        <v>7.6999999999999999E-2</v>
      </c>
      <c r="AJ2084">
        <v>0</v>
      </c>
      <c r="AK2084">
        <v>0</v>
      </c>
      <c r="AL2084" t="s">
        <v>82</v>
      </c>
      <c r="AM2084" t="s">
        <v>72</v>
      </c>
      <c r="AN2084">
        <v>5.7000000000000002E-2</v>
      </c>
      <c r="AO2084">
        <v>586000</v>
      </c>
      <c r="AP2084">
        <v>2086250</v>
      </c>
      <c r="AQ2084">
        <v>4.9999989999999998E-3</v>
      </c>
      <c r="AR2084">
        <v>9.4339599999999996E-2</v>
      </c>
      <c r="AS2084" t="s">
        <v>12157</v>
      </c>
      <c r="AT2084">
        <v>-0.112</v>
      </c>
      <c r="AU2084">
        <v>-0.65882355000000004</v>
      </c>
      <c r="AV2084">
        <v>5.2999999999999999E-2</v>
      </c>
      <c r="AW2084">
        <v>0.17</v>
      </c>
      <c r="AZ2084">
        <v>1800000000</v>
      </c>
      <c r="BA2084">
        <v>0.115</v>
      </c>
      <c r="BB2084">
        <v>7.1257143999999994E-2</v>
      </c>
      <c r="BC2084">
        <v>-1.3257145999999999E-2</v>
      </c>
      <c r="BD2084">
        <v>-0.18604656</v>
      </c>
      <c r="BE2084">
        <v>8.9650350000000004E-2</v>
      </c>
      <c r="BF2084">
        <v>-3.1650350000000001E-2</v>
      </c>
      <c r="BG2084">
        <v>-0.35304213000000001</v>
      </c>
      <c r="BH2084">
        <v>104400000</v>
      </c>
      <c r="BI2084">
        <v>0.50434780000000001</v>
      </c>
      <c r="BJ2084">
        <v>15</v>
      </c>
      <c r="BK2084">
        <v>0</v>
      </c>
      <c r="BL2084" t="b">
        <v>0</v>
      </c>
      <c r="BM2084">
        <v>5.8000000000000003E-2</v>
      </c>
      <c r="BN2084">
        <v>1553785140</v>
      </c>
      <c r="BO2084">
        <v>1553785140</v>
      </c>
      <c r="BP2084">
        <v>1553785140</v>
      </c>
    </row>
    <row r="2085" spans="1:70">
      <c r="A2085" t="s">
        <v>12158</v>
      </c>
      <c r="B2085" t="s">
        <v>12159</v>
      </c>
      <c r="C2085" t="str">
        <f t="shared" si="160"/>
        <v>金侖控股有限公司</v>
      </c>
      <c r="D2085" t="str">
        <f t="shared" si="161"/>
        <v>Real Estate Construction</v>
      </c>
      <c r="E2085" t="str">
        <f t="shared" si="162"/>
        <v>地產建築</v>
      </c>
      <c r="F2085" t="str">
        <f t="shared" si="163"/>
        <v>Building Construction</v>
      </c>
      <c r="G2085" t="str">
        <f t="shared" si="164"/>
        <v>樓宇建造</v>
      </c>
      <c r="H2085" t="s">
        <v>68</v>
      </c>
      <c r="I2085" t="s">
        <v>69</v>
      </c>
      <c r="J2085" t="s">
        <v>70</v>
      </c>
      <c r="K2085" t="s">
        <v>71</v>
      </c>
      <c r="L2085" t="b">
        <v>0</v>
      </c>
      <c r="M2085" t="s">
        <v>72</v>
      </c>
      <c r="N2085" t="s">
        <v>73</v>
      </c>
      <c r="O2085" t="s">
        <v>74</v>
      </c>
      <c r="P2085" t="s">
        <v>12160</v>
      </c>
      <c r="Q2085" t="s">
        <v>12161</v>
      </c>
      <c r="R2085" t="s">
        <v>78</v>
      </c>
      <c r="S2085" t="s">
        <v>79</v>
      </c>
      <c r="T2085">
        <v>28800000</v>
      </c>
      <c r="U2085" t="s">
        <v>80</v>
      </c>
      <c r="V2085" t="b">
        <v>0</v>
      </c>
      <c r="W2085">
        <v>1534901400000</v>
      </c>
      <c r="X2085">
        <v>3</v>
      </c>
      <c r="Y2085">
        <v>-6.9999993000000003E-3</v>
      </c>
      <c r="Z2085">
        <v>-5.1851845000000001</v>
      </c>
      <c r="AA2085">
        <v>1596095150</v>
      </c>
      <c r="AB2085">
        <v>0.128</v>
      </c>
      <c r="AC2085">
        <v>0.13600000000000001</v>
      </c>
      <c r="AD2085" t="s">
        <v>12162</v>
      </c>
      <c r="AE2085">
        <v>0.127</v>
      </c>
      <c r="AF2085">
        <v>170000</v>
      </c>
      <c r="AG2085">
        <v>0.13500000000000001</v>
      </c>
      <c r="AH2085">
        <v>0.127</v>
      </c>
      <c r="AI2085">
        <v>0.14399999999999999</v>
      </c>
      <c r="AJ2085">
        <v>0</v>
      </c>
      <c r="AK2085">
        <v>0</v>
      </c>
      <c r="AL2085" t="s">
        <v>82</v>
      </c>
      <c r="AM2085" t="s">
        <v>72</v>
      </c>
      <c r="AN2085">
        <v>0.127</v>
      </c>
      <c r="AO2085">
        <v>229846</v>
      </c>
      <c r="AP2085">
        <v>451250</v>
      </c>
      <c r="AQ2085">
        <v>3.4000009999999997E-2</v>
      </c>
      <c r="AR2085">
        <v>0.36170223000000001</v>
      </c>
      <c r="AS2085" t="s">
        <v>12163</v>
      </c>
      <c r="AT2085">
        <v>-0.15699999000000001</v>
      </c>
      <c r="AU2085">
        <v>-0.55087715000000004</v>
      </c>
      <c r="AV2085">
        <v>9.4E-2</v>
      </c>
      <c r="AW2085">
        <v>0.28499999999999998</v>
      </c>
      <c r="AX2085">
        <v>0.01</v>
      </c>
      <c r="AY2085">
        <v>7.4074070000000006E-2</v>
      </c>
      <c r="AZ2085">
        <v>800000000</v>
      </c>
      <c r="BA2085">
        <v>0.23499999999999999</v>
      </c>
      <c r="BB2085">
        <v>0.11288571</v>
      </c>
      <c r="BC2085">
        <v>1.5114292499999999E-2</v>
      </c>
      <c r="BD2085">
        <v>0.13389021000000001</v>
      </c>
      <c r="BE2085">
        <v>0.12632868</v>
      </c>
      <c r="BF2085">
        <v>1.6713291000000001E-3</v>
      </c>
      <c r="BG2085">
        <v>1.3230006000000001E-2</v>
      </c>
      <c r="BH2085">
        <v>102400008</v>
      </c>
      <c r="BI2085">
        <v>0.54468090000000002</v>
      </c>
      <c r="BJ2085">
        <v>15</v>
      </c>
      <c r="BK2085">
        <v>0</v>
      </c>
      <c r="BL2085" t="b">
        <v>0</v>
      </c>
      <c r="BM2085">
        <v>0.128</v>
      </c>
      <c r="BN2085">
        <v>1561474740</v>
      </c>
      <c r="BO2085">
        <v>1561474740</v>
      </c>
      <c r="BP2085">
        <v>1561474740</v>
      </c>
    </row>
    <row r="2086" spans="1:70">
      <c r="A2086" t="s">
        <v>12164</v>
      </c>
      <c r="B2086" t="s">
        <v>12165</v>
      </c>
      <c r="C2086" t="str">
        <f t="shared" si="160"/>
        <v>興合控股</v>
      </c>
      <c r="D2086" t="str">
        <f t="shared" si="161"/>
        <v>Raw Materials</v>
      </c>
      <c r="E2086" t="str">
        <f t="shared" si="162"/>
        <v>原材料</v>
      </c>
      <c r="F2086" t="str">
        <f t="shared" si="163"/>
        <v>Non-ferrous metals and ores</v>
      </c>
      <c r="G2086" t="str">
        <f t="shared" si="164"/>
        <v>有色金屬及礦石</v>
      </c>
      <c r="H2086" t="s">
        <v>68</v>
      </c>
      <c r="I2086" t="s">
        <v>69</v>
      </c>
      <c r="J2086" t="s">
        <v>70</v>
      </c>
      <c r="K2086" t="s">
        <v>71</v>
      </c>
      <c r="L2086" t="b">
        <v>0</v>
      </c>
      <c r="M2086" t="s">
        <v>72</v>
      </c>
      <c r="N2086" t="s">
        <v>73</v>
      </c>
      <c r="O2086" t="s">
        <v>74</v>
      </c>
      <c r="P2086" t="s">
        <v>12166</v>
      </c>
      <c r="Q2086" t="s">
        <v>12167</v>
      </c>
      <c r="R2086" t="s">
        <v>78</v>
      </c>
      <c r="S2086" t="s">
        <v>79</v>
      </c>
      <c r="T2086">
        <v>28800000</v>
      </c>
      <c r="U2086" t="s">
        <v>80</v>
      </c>
      <c r="V2086" t="b">
        <v>0</v>
      </c>
      <c r="W2086">
        <v>1552613400000</v>
      </c>
      <c r="X2086">
        <v>3</v>
      </c>
      <c r="Y2086">
        <v>1.0000020000000001E-3</v>
      </c>
      <c r="Z2086">
        <v>0.94339819999999996</v>
      </c>
      <c r="AA2086">
        <v>1596010085</v>
      </c>
      <c r="AB2086">
        <v>0.107</v>
      </c>
      <c r="AC2086">
        <v>0.108</v>
      </c>
      <c r="AD2086" t="s">
        <v>12168</v>
      </c>
      <c r="AE2086">
        <v>0.1</v>
      </c>
      <c r="AF2086">
        <v>228000</v>
      </c>
      <c r="AG2086">
        <v>0.106</v>
      </c>
      <c r="AH2086">
        <v>0.10100000000000001</v>
      </c>
      <c r="AI2086">
        <v>0.107</v>
      </c>
      <c r="AJ2086">
        <v>0</v>
      </c>
      <c r="AK2086">
        <v>0</v>
      </c>
      <c r="AL2086" t="s">
        <v>82</v>
      </c>
      <c r="AM2086" t="s">
        <v>3996</v>
      </c>
      <c r="AN2086">
        <v>0.104</v>
      </c>
      <c r="AO2086">
        <v>225353</v>
      </c>
      <c r="AP2086">
        <v>276500</v>
      </c>
      <c r="AQ2086">
        <v>9.0000029999999995E-3</v>
      </c>
      <c r="AR2086">
        <v>9.1836769999999998E-2</v>
      </c>
      <c r="AS2086" t="s">
        <v>12169</v>
      </c>
      <c r="AT2086">
        <v>-0.12599999000000001</v>
      </c>
      <c r="AU2086">
        <v>-0.54077249999999999</v>
      </c>
      <c r="AV2086">
        <v>9.8000000000000004E-2</v>
      </c>
      <c r="AW2086">
        <v>0.23300000000000001</v>
      </c>
      <c r="AZ2086">
        <v>1000000000</v>
      </c>
      <c r="BB2086">
        <v>0.11119999999999999</v>
      </c>
      <c r="BC2086">
        <v>-4.1999966000000003E-3</v>
      </c>
      <c r="BD2086">
        <v>-3.7769753000000003E-2</v>
      </c>
      <c r="BE2086">
        <v>0.12654546</v>
      </c>
      <c r="BF2086">
        <v>-1.9545458000000002E-2</v>
      </c>
      <c r="BG2086">
        <v>-0.15445405000000001</v>
      </c>
      <c r="BH2086">
        <v>107000000</v>
      </c>
      <c r="BJ2086">
        <v>15</v>
      </c>
      <c r="BK2086">
        <v>0</v>
      </c>
      <c r="BL2086" t="b">
        <v>0</v>
      </c>
      <c r="BM2086">
        <v>0.107</v>
      </c>
      <c r="BN2086">
        <v>1553698740</v>
      </c>
      <c r="BO2086">
        <v>1553698740</v>
      </c>
      <c r="BP2086">
        <v>1553698740</v>
      </c>
    </row>
    <row r="2087" spans="1:70">
      <c r="A2087" t="s">
        <v>12170</v>
      </c>
      <c r="B2087" t="s">
        <v>12171</v>
      </c>
      <c r="C2087" t="str">
        <f t="shared" si="160"/>
        <v>Future Bright</v>
      </c>
      <c r="D2087" t="str">
        <f t="shared" si="161"/>
        <v>Food and Beverage</v>
      </c>
      <c r="E2087" t="str">
        <f t="shared" si="162"/>
        <v>飲食相關</v>
      </c>
      <c r="F2087" t="str">
        <f t="shared" si="163"/>
        <v>Catering</v>
      </c>
      <c r="G2087" t="str">
        <f t="shared" si="164"/>
        <v>餐飲</v>
      </c>
      <c r="H2087" t="s">
        <v>68</v>
      </c>
      <c r="I2087" t="s">
        <v>69</v>
      </c>
      <c r="J2087" t="s">
        <v>70</v>
      </c>
      <c r="K2087" t="s">
        <v>71</v>
      </c>
      <c r="L2087" t="b">
        <v>0</v>
      </c>
      <c r="M2087" t="s">
        <v>72</v>
      </c>
      <c r="N2087" t="s">
        <v>73</v>
      </c>
      <c r="O2087" t="s">
        <v>74</v>
      </c>
      <c r="P2087" t="s">
        <v>12172</v>
      </c>
      <c r="Q2087" t="s">
        <v>12173</v>
      </c>
      <c r="R2087" t="s">
        <v>78</v>
      </c>
      <c r="S2087" t="s">
        <v>79</v>
      </c>
      <c r="T2087">
        <v>28800000</v>
      </c>
      <c r="U2087" t="s">
        <v>80</v>
      </c>
      <c r="V2087" t="b">
        <v>0</v>
      </c>
      <c r="W2087">
        <v>1087263000000</v>
      </c>
      <c r="X2087">
        <v>3</v>
      </c>
      <c r="Y2087">
        <v>1.2999996999999999E-2</v>
      </c>
      <c r="Z2087">
        <v>8.2278459999999995</v>
      </c>
      <c r="AA2087">
        <v>1596158400</v>
      </c>
      <c r="AB2087">
        <v>0.17100000000000001</v>
      </c>
      <c r="AC2087">
        <v>0.17699999999999999</v>
      </c>
      <c r="AD2087" t="s">
        <v>12174</v>
      </c>
      <c r="AE2087">
        <v>0.17699999999999999</v>
      </c>
      <c r="AF2087">
        <v>6000</v>
      </c>
      <c r="AG2087">
        <v>0.158</v>
      </c>
      <c r="AH2087">
        <v>0.152</v>
      </c>
      <c r="AI2087">
        <v>0.17100000000000001</v>
      </c>
      <c r="AJ2087">
        <v>0</v>
      </c>
      <c r="AK2087">
        <v>0</v>
      </c>
      <c r="AL2087" t="s">
        <v>82</v>
      </c>
      <c r="AM2087" t="s">
        <v>72</v>
      </c>
      <c r="AN2087">
        <v>0.17699999999999999</v>
      </c>
      <c r="AO2087">
        <v>383636</v>
      </c>
      <c r="AP2087">
        <v>312250</v>
      </c>
      <c r="AQ2087">
        <v>2.4000003999999998E-2</v>
      </c>
      <c r="AR2087">
        <v>0.16326532999999999</v>
      </c>
      <c r="AS2087" t="s">
        <v>12175</v>
      </c>
      <c r="AT2087">
        <v>-0.439</v>
      </c>
      <c r="AU2087">
        <v>-0.71967214000000002</v>
      </c>
      <c r="AV2087">
        <v>0.14699999999999999</v>
      </c>
      <c r="AW2087">
        <v>0.61</v>
      </c>
      <c r="AX2087">
        <v>0.03</v>
      </c>
      <c r="AY2087">
        <v>0.1898734</v>
      </c>
      <c r="AZ2087">
        <v>694302016</v>
      </c>
      <c r="BA2087">
        <v>0.94799999999999995</v>
      </c>
      <c r="BB2087">
        <v>0.16091428999999999</v>
      </c>
      <c r="BC2087">
        <v>1.0085716999999999E-2</v>
      </c>
      <c r="BD2087">
        <v>6.2677570000000002E-2</v>
      </c>
      <c r="BE2087">
        <v>0.19802098000000001</v>
      </c>
      <c r="BF2087">
        <v>-2.7020975999999999E-2</v>
      </c>
      <c r="BG2087">
        <v>-0.13645512000000001</v>
      </c>
      <c r="BH2087">
        <v>118725648</v>
      </c>
      <c r="BI2087">
        <v>0.18037975000000001</v>
      </c>
      <c r="BJ2087">
        <v>15</v>
      </c>
      <c r="BK2087">
        <v>0</v>
      </c>
      <c r="BL2087" t="b">
        <v>0</v>
      </c>
      <c r="BM2087">
        <v>0.17100000000000001</v>
      </c>
      <c r="BN2087">
        <v>1553612340</v>
      </c>
      <c r="BO2087">
        <v>1553612340</v>
      </c>
      <c r="BP2087">
        <v>1553612340</v>
      </c>
      <c r="BR2087">
        <v>-8.6599999999999996E-2</v>
      </c>
    </row>
    <row r="2088" spans="1:70">
      <c r="A2088" t="s">
        <v>12176</v>
      </c>
      <c r="B2088" t="s">
        <v>12177</v>
      </c>
      <c r="C2088" t="str">
        <f t="shared" si="160"/>
        <v>松景科技</v>
      </c>
      <c r="D2088" t="str">
        <f t="shared" si="161"/>
        <v>Information Technology</v>
      </c>
      <c r="E2088" t="str">
        <f t="shared" si="162"/>
        <v>資訊科技</v>
      </c>
      <c r="F2088" t="str">
        <f t="shared" si="163"/>
        <v>Smart Card and Information Technology Equipment</v>
      </c>
      <c r="G2088" t="str">
        <f t="shared" si="164"/>
        <v>智能卡及資訊科技器材</v>
      </c>
      <c r="H2088" t="s">
        <v>68</v>
      </c>
      <c r="I2088" t="s">
        <v>69</v>
      </c>
      <c r="J2088" t="s">
        <v>70</v>
      </c>
      <c r="K2088" t="s">
        <v>71</v>
      </c>
      <c r="L2088" t="b">
        <v>0</v>
      </c>
      <c r="M2088" t="s">
        <v>72</v>
      </c>
      <c r="N2088" t="s">
        <v>73</v>
      </c>
      <c r="O2088" t="s">
        <v>74</v>
      </c>
      <c r="P2088" t="s">
        <v>12178</v>
      </c>
      <c r="Q2088" t="s">
        <v>12179</v>
      </c>
      <c r="R2088" t="s">
        <v>78</v>
      </c>
      <c r="S2088" t="s">
        <v>79</v>
      </c>
      <c r="T2088">
        <v>28800000</v>
      </c>
      <c r="U2088" t="s">
        <v>80</v>
      </c>
      <c r="V2088" t="b">
        <v>0</v>
      </c>
      <c r="W2088">
        <v>946949400000</v>
      </c>
      <c r="X2088">
        <v>3</v>
      </c>
      <c r="Y2088">
        <v>0</v>
      </c>
      <c r="Z2088">
        <v>0</v>
      </c>
      <c r="AA2088">
        <v>1596094859</v>
      </c>
      <c r="AB2088">
        <v>7.4999999999999997E-2</v>
      </c>
      <c r="AC2088">
        <v>7.5999999999999998E-2</v>
      </c>
      <c r="AD2088" t="s">
        <v>8306</v>
      </c>
      <c r="AE2088">
        <v>7.4999999999999997E-2</v>
      </c>
      <c r="AF2088">
        <v>204000</v>
      </c>
      <c r="AG2088">
        <v>7.4999999999999997E-2</v>
      </c>
      <c r="AH2088">
        <v>7.4999999999999997E-2</v>
      </c>
      <c r="AI2088">
        <v>7.8E-2</v>
      </c>
      <c r="AJ2088">
        <v>0</v>
      </c>
      <c r="AK2088">
        <v>0</v>
      </c>
      <c r="AL2088" t="s">
        <v>82</v>
      </c>
      <c r="AM2088" t="s">
        <v>83</v>
      </c>
      <c r="AN2088">
        <v>7.5999999999999998E-2</v>
      </c>
      <c r="AO2088">
        <v>658984</v>
      </c>
      <c r="AP2088">
        <v>321250</v>
      </c>
      <c r="AQ2088">
        <v>2.0000040000000001E-3</v>
      </c>
      <c r="AR2088">
        <v>2.7397316000000001E-2</v>
      </c>
      <c r="AS2088" t="s">
        <v>12180</v>
      </c>
      <c r="AT2088">
        <v>-0.18499999</v>
      </c>
      <c r="AU2088">
        <v>-0.71153843000000006</v>
      </c>
      <c r="AV2088">
        <v>7.2999999999999995E-2</v>
      </c>
      <c r="AW2088">
        <v>0.26</v>
      </c>
      <c r="AZ2088">
        <v>1326700032</v>
      </c>
      <c r="BA2088">
        <v>2.5999999999999999E-2</v>
      </c>
      <c r="BB2088">
        <v>8.3142854000000002E-2</v>
      </c>
      <c r="BC2088">
        <v>-8.1428509999999996E-3</v>
      </c>
      <c r="BD2088">
        <v>-9.7938075999999999E-2</v>
      </c>
      <c r="BE2088">
        <v>0.11132168000000001</v>
      </c>
      <c r="BF2088">
        <v>-3.6321676999999997E-2</v>
      </c>
      <c r="BG2088">
        <v>-0.32627675</v>
      </c>
      <c r="BH2088">
        <v>99502504</v>
      </c>
      <c r="BI2088">
        <v>2.8846153999999999</v>
      </c>
      <c r="BJ2088">
        <v>15</v>
      </c>
      <c r="BK2088">
        <v>0</v>
      </c>
      <c r="BL2088" t="b">
        <v>0</v>
      </c>
      <c r="BM2088">
        <v>7.4999999999999997E-2</v>
      </c>
      <c r="BN2088">
        <v>1551283140</v>
      </c>
      <c r="BO2088">
        <v>1551283140</v>
      </c>
      <c r="BP2088">
        <v>1551283140</v>
      </c>
    </row>
    <row r="2089" spans="1:70">
      <c r="A2089" t="s">
        <v>12181</v>
      </c>
      <c r="B2089" t="s">
        <v>12182</v>
      </c>
      <c r="C2089" t="str">
        <f t="shared" si="160"/>
        <v>京維集團</v>
      </c>
      <c r="D2089" t="str">
        <f t="shared" si="161"/>
        <v>Industrial Products</v>
      </c>
      <c r="E2089" t="str">
        <f t="shared" si="162"/>
        <v>工業製品</v>
      </c>
      <c r="F2089" t="str">
        <f t="shared" si="163"/>
        <v>Industrial products</v>
      </c>
      <c r="G2089" t="str">
        <f t="shared" si="164"/>
        <v>工業製品</v>
      </c>
      <c r="H2089" t="s">
        <v>68</v>
      </c>
      <c r="I2089" t="s">
        <v>69</v>
      </c>
      <c r="J2089" t="s">
        <v>70</v>
      </c>
      <c r="K2089" t="s">
        <v>71</v>
      </c>
      <c r="L2089" t="b">
        <v>0</v>
      </c>
      <c r="M2089" t="s">
        <v>72</v>
      </c>
      <c r="N2089" t="s">
        <v>73</v>
      </c>
      <c r="O2089" t="s">
        <v>74</v>
      </c>
      <c r="P2089" t="s">
        <v>12183</v>
      </c>
      <c r="Q2089" t="s">
        <v>12184</v>
      </c>
      <c r="R2089" t="s">
        <v>78</v>
      </c>
      <c r="S2089" t="s">
        <v>79</v>
      </c>
      <c r="T2089">
        <v>28800000</v>
      </c>
      <c r="U2089" t="s">
        <v>80</v>
      </c>
      <c r="V2089" t="b">
        <v>0</v>
      </c>
      <c r="W2089">
        <v>990063000000</v>
      </c>
      <c r="X2089">
        <v>3</v>
      </c>
      <c r="Y2089">
        <v>-9.9999830000000009E-4</v>
      </c>
      <c r="Z2089">
        <v>-2.6315746</v>
      </c>
      <c r="AA2089">
        <v>1596006956</v>
      </c>
      <c r="AB2089">
        <v>3.6999999999999998E-2</v>
      </c>
      <c r="AC2089">
        <v>3.9E-2</v>
      </c>
      <c r="AD2089" t="s">
        <v>12185</v>
      </c>
      <c r="AE2089">
        <v>3.5000000000000003E-2</v>
      </c>
      <c r="AF2089">
        <v>36000</v>
      </c>
      <c r="AG2089">
        <v>3.7999999999999999E-2</v>
      </c>
      <c r="AH2089">
        <v>3.5999999999999997E-2</v>
      </c>
      <c r="AI2089">
        <v>5.8000000000000003E-2</v>
      </c>
      <c r="AJ2089">
        <v>0</v>
      </c>
      <c r="AK2089">
        <v>0</v>
      </c>
      <c r="AL2089" t="s">
        <v>82</v>
      </c>
      <c r="AM2089" t="s">
        <v>102</v>
      </c>
      <c r="AN2089">
        <v>3.5000000000000003E-2</v>
      </c>
      <c r="AO2089">
        <v>620107</v>
      </c>
      <c r="AP2089">
        <v>353750</v>
      </c>
      <c r="AQ2089">
        <v>4.0000006999999999E-3</v>
      </c>
      <c r="AR2089">
        <v>0.12121214</v>
      </c>
      <c r="AS2089" t="s">
        <v>12186</v>
      </c>
      <c r="AT2089">
        <v>-0.161</v>
      </c>
      <c r="AU2089">
        <v>-0.81313133000000004</v>
      </c>
      <c r="AV2089">
        <v>3.3000000000000002E-2</v>
      </c>
      <c r="AW2089">
        <v>0.19800000000000001</v>
      </c>
      <c r="AZ2089">
        <v>2884090112</v>
      </c>
      <c r="BA2089">
        <v>8.0000000000000002E-3</v>
      </c>
      <c r="BB2089">
        <v>3.7861113000000002E-2</v>
      </c>
      <c r="BC2089">
        <v>-8.6111200000000003E-4</v>
      </c>
      <c r="BD2089">
        <v>-2.2743969999999999E-2</v>
      </c>
      <c r="BE2089">
        <v>4.9506943999999997E-2</v>
      </c>
      <c r="BF2089">
        <v>-1.2506943E-2</v>
      </c>
      <c r="BG2089">
        <v>-0.25263007999999998</v>
      </c>
      <c r="BH2089">
        <v>106711336</v>
      </c>
      <c r="BI2089">
        <v>4.625</v>
      </c>
      <c r="BJ2089">
        <v>15</v>
      </c>
      <c r="BK2089">
        <v>0</v>
      </c>
      <c r="BL2089" t="b">
        <v>0</v>
      </c>
      <c r="BM2089">
        <v>3.6999999999999998E-2</v>
      </c>
      <c r="BN2089">
        <v>1551283140</v>
      </c>
      <c r="BO2089">
        <v>1551283140</v>
      </c>
      <c r="BP2089">
        <v>1551283140</v>
      </c>
      <c r="BR2089">
        <v>-3.6308E-2</v>
      </c>
    </row>
    <row r="2090" spans="1:70">
      <c r="A2090" t="s">
        <v>12187</v>
      </c>
      <c r="B2090" t="s">
        <v>12188</v>
      </c>
      <c r="C2090" t="str">
        <f t="shared" si="160"/>
        <v>共享集團</v>
      </c>
      <c r="D2090" t="str">
        <f t="shared" si="161"/>
        <v>Consumer Goods Manufacturing</v>
      </c>
      <c r="E2090" t="str">
        <f t="shared" si="162"/>
        <v>消費品製造</v>
      </c>
      <c r="F2090" t="str">
        <f t="shared" si="163"/>
        <v>Textile and Clothing</v>
      </c>
      <c r="G2090" t="str">
        <f t="shared" si="164"/>
        <v>紡織製衣</v>
      </c>
      <c r="H2090" t="s">
        <v>68</v>
      </c>
      <c r="I2090" t="s">
        <v>69</v>
      </c>
      <c r="J2090" t="s">
        <v>70</v>
      </c>
      <c r="K2090" t="s">
        <v>71</v>
      </c>
      <c r="L2090" t="b">
        <v>0</v>
      </c>
      <c r="M2090" t="s">
        <v>72</v>
      </c>
      <c r="N2090" t="s">
        <v>73</v>
      </c>
      <c r="O2090" t="s">
        <v>74</v>
      </c>
      <c r="P2090" t="s">
        <v>12189</v>
      </c>
      <c r="Q2090" t="s">
        <v>12190</v>
      </c>
      <c r="R2090" t="s">
        <v>78</v>
      </c>
      <c r="S2090" t="s">
        <v>79</v>
      </c>
      <c r="T2090">
        <v>28800000</v>
      </c>
      <c r="U2090" t="s">
        <v>80</v>
      </c>
      <c r="V2090" t="b">
        <v>0</v>
      </c>
      <c r="W2090">
        <v>1128475800000</v>
      </c>
      <c r="X2090">
        <v>3</v>
      </c>
      <c r="Y2090">
        <v>9.9999830000000009E-4</v>
      </c>
      <c r="Z2090">
        <v>5.8823429999999997</v>
      </c>
      <c r="AA2090">
        <v>1596161246</v>
      </c>
      <c r="AB2090">
        <v>1.7999999999999999E-2</v>
      </c>
      <c r="AC2090">
        <v>1.7999999999999999E-2</v>
      </c>
      <c r="AD2090" t="s">
        <v>12191</v>
      </c>
      <c r="AE2090">
        <v>1.6E-2</v>
      </c>
      <c r="AF2090">
        <v>398000</v>
      </c>
      <c r="AG2090">
        <v>1.7000000000000001E-2</v>
      </c>
      <c r="AH2090">
        <v>1.7000000000000001E-2</v>
      </c>
      <c r="AI2090">
        <v>1.7999999999999999E-2</v>
      </c>
      <c r="AJ2090">
        <v>0</v>
      </c>
      <c r="AK2090">
        <v>0</v>
      </c>
      <c r="AL2090" t="s">
        <v>82</v>
      </c>
      <c r="AM2090" t="s">
        <v>72</v>
      </c>
      <c r="AN2090">
        <v>1.7000000000000001E-2</v>
      </c>
      <c r="AO2090">
        <v>23866492</v>
      </c>
      <c r="AP2090">
        <v>12028000</v>
      </c>
      <c r="AQ2090">
        <v>7.9999990000000007E-3</v>
      </c>
      <c r="AR2090">
        <v>0.79999995000000002</v>
      </c>
      <c r="AS2090" t="s">
        <v>12192</v>
      </c>
      <c r="AT2090">
        <v>-0.14700000999999999</v>
      </c>
      <c r="AU2090">
        <v>-0.89090913999999999</v>
      </c>
      <c r="AV2090">
        <v>0.01</v>
      </c>
      <c r="AW2090">
        <v>0.16500000000000001</v>
      </c>
      <c r="AZ2090">
        <v>6298820096</v>
      </c>
      <c r="BA2090">
        <v>-3.0000000000000001E-3</v>
      </c>
      <c r="BB2090">
        <v>1.4057142999999999E-2</v>
      </c>
      <c r="BC2090">
        <v>3.9428566E-3</v>
      </c>
      <c r="BD2090">
        <v>0.28048778000000002</v>
      </c>
      <c r="BE2090">
        <v>3.4902099999999998E-2</v>
      </c>
      <c r="BF2090">
        <v>-1.69021E-2</v>
      </c>
      <c r="BG2090">
        <v>-0.48427173000000001</v>
      </c>
      <c r="BH2090">
        <v>113378760</v>
      </c>
      <c r="BI2090">
        <v>-5.9999995000000004</v>
      </c>
      <c r="BJ2090">
        <v>15</v>
      </c>
      <c r="BK2090">
        <v>0</v>
      </c>
      <c r="BL2090" t="b">
        <v>0</v>
      </c>
      <c r="BM2090">
        <v>1.7999999999999999E-2</v>
      </c>
      <c r="BN2090">
        <v>1554044340</v>
      </c>
      <c r="BO2090">
        <v>1554044340</v>
      </c>
      <c r="BP2090">
        <v>1554044340</v>
      </c>
      <c r="BR2090">
        <v>-5.0900000000000001E-2</v>
      </c>
    </row>
    <row r="2091" spans="1:70">
      <c r="A2091" t="s">
        <v>12193</v>
      </c>
      <c r="B2091" t="s">
        <v>12194</v>
      </c>
      <c r="C2091" t="str">
        <f t="shared" si="160"/>
        <v>PERSTA</v>
      </c>
      <c r="D2091" t="str">
        <f t="shared" si="161"/>
        <v>Energy</v>
      </c>
      <c r="E2091" t="str">
        <f t="shared" si="162"/>
        <v>能源</v>
      </c>
      <c r="F2091" t="str">
        <f t="shared" si="163"/>
        <v>Oil and gas</v>
      </c>
      <c r="G2091" t="str">
        <f t="shared" si="164"/>
        <v>石油及天然氣</v>
      </c>
      <c r="H2091" t="s">
        <v>68</v>
      </c>
      <c r="I2091" t="s">
        <v>69</v>
      </c>
      <c r="J2091" t="s">
        <v>70</v>
      </c>
      <c r="K2091" t="s">
        <v>71</v>
      </c>
      <c r="L2091" t="b">
        <v>0</v>
      </c>
      <c r="M2091" t="s">
        <v>72</v>
      </c>
      <c r="N2091" t="s">
        <v>73</v>
      </c>
      <c r="O2091" t="s">
        <v>74</v>
      </c>
      <c r="P2091" t="s">
        <v>12195</v>
      </c>
      <c r="Q2091" t="s">
        <v>12196</v>
      </c>
      <c r="R2091" t="s">
        <v>78</v>
      </c>
      <c r="S2091" t="s">
        <v>79</v>
      </c>
      <c r="T2091">
        <v>28800000</v>
      </c>
      <c r="U2091" t="s">
        <v>80</v>
      </c>
      <c r="V2091" t="b">
        <v>0</v>
      </c>
      <c r="W2091">
        <v>1489109400000</v>
      </c>
      <c r="X2091">
        <v>3</v>
      </c>
      <c r="Y2091">
        <v>-3.0000000999999998E-2</v>
      </c>
      <c r="Z2091">
        <v>-7.7922079999999996</v>
      </c>
      <c r="AA2091">
        <v>1594781432</v>
      </c>
      <c r="AB2091">
        <v>0.35499999999999998</v>
      </c>
      <c r="AC2091">
        <v>0.38500000000000001</v>
      </c>
      <c r="AD2091" t="s">
        <v>12197</v>
      </c>
      <c r="AE2091">
        <v>0.35499999999999998</v>
      </c>
      <c r="AF2091">
        <v>983000</v>
      </c>
      <c r="AG2091">
        <v>0.38500000000000001</v>
      </c>
      <c r="AH2091">
        <v>0.35</v>
      </c>
      <c r="AI2091">
        <v>0.56999999999999995</v>
      </c>
      <c r="AJ2091">
        <v>0</v>
      </c>
      <c r="AK2091">
        <v>0</v>
      </c>
      <c r="AL2091" t="s">
        <v>82</v>
      </c>
      <c r="AM2091" t="s">
        <v>304</v>
      </c>
      <c r="AN2091">
        <v>0.38500000000000001</v>
      </c>
      <c r="AO2091">
        <v>23223</v>
      </c>
      <c r="AP2091">
        <v>0</v>
      </c>
      <c r="AQ2091">
        <v>4.9999950000000001E-3</v>
      </c>
      <c r="AR2091">
        <v>1.4285701E-2</v>
      </c>
      <c r="AS2091" t="s">
        <v>12198</v>
      </c>
      <c r="AT2091">
        <v>-1.175</v>
      </c>
      <c r="AU2091">
        <v>-0.76797384000000002</v>
      </c>
      <c r="AV2091">
        <v>0.35</v>
      </c>
      <c r="AW2091">
        <v>1.53</v>
      </c>
      <c r="AZ2091">
        <v>301887008</v>
      </c>
      <c r="BA2091">
        <v>0.19800000000000001</v>
      </c>
      <c r="BB2091">
        <v>0.38242855999999997</v>
      </c>
      <c r="BC2091">
        <v>-2.7428567000000001E-2</v>
      </c>
      <c r="BD2091">
        <v>-7.1722069999999999E-2</v>
      </c>
      <c r="BE2091">
        <v>0.50293710000000003</v>
      </c>
      <c r="BF2091">
        <v>-0.14793708999999999</v>
      </c>
      <c r="BG2091">
        <v>-0.29414633000000001</v>
      </c>
      <c r="BH2091">
        <v>107169888</v>
      </c>
      <c r="BI2091">
        <v>1.7929292999999999</v>
      </c>
      <c r="BJ2091">
        <v>15</v>
      </c>
      <c r="BK2091">
        <v>0</v>
      </c>
      <c r="BL2091" t="b">
        <v>0</v>
      </c>
      <c r="BM2091">
        <v>0.35499999999999998</v>
      </c>
      <c r="BN2091">
        <v>1553871540</v>
      </c>
      <c r="BO2091">
        <v>1553871540</v>
      </c>
      <c r="BP2091">
        <v>1553871540</v>
      </c>
    </row>
    <row r="2092" spans="1:70">
      <c r="A2092" t="s">
        <v>12199</v>
      </c>
      <c r="B2092" t="s">
        <v>12200</v>
      </c>
      <c r="C2092" t="str">
        <f t="shared" si="160"/>
        <v>FI 三星恒指</v>
      </c>
      <c r="D2092" t="str">
        <f t="shared" si="161"/>
        <v>Index leveraged products</v>
      </c>
      <c r="E2092" t="str">
        <f t="shared" si="162"/>
        <v>指數槓桿產品</v>
      </c>
      <c r="F2092" t="str">
        <f t="shared" si="163"/>
        <v>Index Leveraged Product</v>
      </c>
      <c r="G2092" t="str">
        <f t="shared" si="164"/>
        <v>指數槓桿產品</v>
      </c>
      <c r="H2092" t="s">
        <v>68</v>
      </c>
      <c r="I2092" t="s">
        <v>69</v>
      </c>
      <c r="J2092" t="s">
        <v>70</v>
      </c>
      <c r="K2092" t="s">
        <v>71</v>
      </c>
      <c r="L2092" t="b">
        <v>0</v>
      </c>
      <c r="M2092" t="s">
        <v>72</v>
      </c>
      <c r="N2092" t="s">
        <v>73</v>
      </c>
      <c r="O2092" t="s">
        <v>74</v>
      </c>
      <c r="P2092" t="s">
        <v>12201</v>
      </c>
      <c r="Q2092" t="s">
        <v>12202</v>
      </c>
      <c r="R2092" t="s">
        <v>78</v>
      </c>
      <c r="S2092" t="s">
        <v>79</v>
      </c>
      <c r="T2092">
        <v>28800000</v>
      </c>
      <c r="U2092" t="s">
        <v>80</v>
      </c>
      <c r="V2092" t="b">
        <v>0</v>
      </c>
      <c r="W2092">
        <v>1489368600000</v>
      </c>
      <c r="X2092">
        <v>3</v>
      </c>
      <c r="Y2092">
        <v>-3.9999960000000001E-2</v>
      </c>
      <c r="Z2092">
        <v>-0.87374320000000005</v>
      </c>
      <c r="AA2092">
        <v>1596073945</v>
      </c>
      <c r="AB2092">
        <v>4.5380000000000003</v>
      </c>
      <c r="AC2092">
        <v>4.5259999999999998</v>
      </c>
      <c r="AD2092" t="s">
        <v>12203</v>
      </c>
      <c r="AE2092">
        <v>4.5259999999999998</v>
      </c>
      <c r="AF2092">
        <v>600</v>
      </c>
      <c r="AG2092">
        <v>4.5780000000000003</v>
      </c>
      <c r="AH2092">
        <v>4.5380000000000003</v>
      </c>
      <c r="AI2092">
        <v>4.5419999999999998</v>
      </c>
      <c r="AJ2092">
        <v>0</v>
      </c>
      <c r="AK2092">
        <v>0</v>
      </c>
      <c r="AL2092" t="s">
        <v>82</v>
      </c>
      <c r="AN2092">
        <v>4.5259999999999998</v>
      </c>
      <c r="AO2092">
        <v>23203</v>
      </c>
      <c r="AP2092">
        <v>8750</v>
      </c>
      <c r="AQ2092">
        <v>0.3080001</v>
      </c>
      <c r="AR2092">
        <v>7.2813260000000005E-2</v>
      </c>
      <c r="AS2092" t="s">
        <v>12204</v>
      </c>
      <c r="AT2092">
        <v>-1.1120000000000001</v>
      </c>
      <c r="AU2092">
        <v>-0.19681414999999999</v>
      </c>
      <c r="AV2092">
        <v>4.2300000000000004</v>
      </c>
      <c r="AW2092">
        <v>5.65</v>
      </c>
      <c r="BB2092">
        <v>4.5720571999999997</v>
      </c>
      <c r="BC2092">
        <v>-3.405714E-2</v>
      </c>
      <c r="BD2092">
        <v>-7.448975E-3</v>
      </c>
      <c r="BE2092">
        <v>4.7164893000000001</v>
      </c>
      <c r="BF2092">
        <v>-0.17848921000000001</v>
      </c>
      <c r="BG2092">
        <v>-3.7843660000000001E-2</v>
      </c>
      <c r="BJ2092">
        <v>15</v>
      </c>
      <c r="BK2092">
        <v>0</v>
      </c>
      <c r="BL2092" t="b">
        <v>0</v>
      </c>
      <c r="BM2092">
        <v>4.5380000000000003</v>
      </c>
    </row>
    <row r="2093" spans="1:70">
      <c r="A2093" t="s">
        <v>12205</v>
      </c>
      <c r="B2093" t="s">
        <v>12206</v>
      </c>
      <c r="C2093" t="str">
        <f t="shared" si="160"/>
        <v>瀛海集團</v>
      </c>
      <c r="D2093" t="str">
        <f t="shared" si="161"/>
        <v>Consumer Service</v>
      </c>
      <c r="E2093" t="str">
        <f t="shared" si="162"/>
        <v>消費者服務業</v>
      </c>
      <c r="F2093" t="str">
        <f t="shared" si="163"/>
        <v>Tourist and Hotel</v>
      </c>
      <c r="G2093" t="str">
        <f t="shared" si="164"/>
        <v>旅遊酒店</v>
      </c>
      <c r="H2093" t="s">
        <v>68</v>
      </c>
      <c r="I2093" t="s">
        <v>69</v>
      </c>
      <c r="J2093" t="s">
        <v>70</v>
      </c>
      <c r="K2093" t="s">
        <v>71</v>
      </c>
      <c r="L2093" t="b">
        <v>0</v>
      </c>
      <c r="M2093" t="s">
        <v>72</v>
      </c>
      <c r="N2093" t="s">
        <v>73</v>
      </c>
      <c r="O2093" t="s">
        <v>74</v>
      </c>
      <c r="P2093" t="s">
        <v>12207</v>
      </c>
      <c r="Q2093" t="s">
        <v>12208</v>
      </c>
      <c r="R2093" t="s">
        <v>78</v>
      </c>
      <c r="S2093" t="s">
        <v>79</v>
      </c>
      <c r="T2093">
        <v>28800000</v>
      </c>
      <c r="U2093" t="s">
        <v>80</v>
      </c>
      <c r="V2093" t="b">
        <v>0</v>
      </c>
      <c r="W2093">
        <v>1569461400000</v>
      </c>
      <c r="X2093">
        <v>3</v>
      </c>
      <c r="Y2093">
        <v>0</v>
      </c>
      <c r="Z2093">
        <v>0</v>
      </c>
      <c r="AA2093">
        <v>1596075030</v>
      </c>
      <c r="AB2093">
        <v>8.8999999999999996E-2</v>
      </c>
      <c r="AC2093">
        <v>8.8999999999999996E-2</v>
      </c>
      <c r="AD2093" t="s">
        <v>7313</v>
      </c>
      <c r="AE2093">
        <v>8.8999999999999996E-2</v>
      </c>
      <c r="AF2093">
        <v>10000</v>
      </c>
      <c r="AG2093">
        <v>8.8999999999999996E-2</v>
      </c>
      <c r="AH2093">
        <v>8.8999999999999996E-2</v>
      </c>
      <c r="AI2093">
        <v>9.5000000000000001E-2</v>
      </c>
      <c r="AL2093" t="s">
        <v>82</v>
      </c>
      <c r="AM2093" t="s">
        <v>72</v>
      </c>
      <c r="AN2093">
        <v>8.8999999999999996E-2</v>
      </c>
      <c r="AO2093">
        <v>132575</v>
      </c>
      <c r="AP2093">
        <v>286250</v>
      </c>
      <c r="AQ2093">
        <v>4.0000006999999999E-3</v>
      </c>
      <c r="AR2093">
        <v>4.7058832000000002E-2</v>
      </c>
      <c r="AS2093" t="s">
        <v>12209</v>
      </c>
      <c r="AT2093">
        <v>-0.17099998999999999</v>
      </c>
      <c r="AU2093">
        <v>-0.65769230000000001</v>
      </c>
      <c r="AV2093">
        <v>8.5000000000000006E-2</v>
      </c>
      <c r="AW2093">
        <v>0.26</v>
      </c>
      <c r="AZ2093">
        <v>1200000000</v>
      </c>
      <c r="BA2093">
        <v>8.2000000000000003E-2</v>
      </c>
      <c r="BB2093">
        <v>9.8388890000000007E-2</v>
      </c>
      <c r="BC2093">
        <v>-9.3888860000000008E-3</v>
      </c>
      <c r="BD2093">
        <v>-9.5426289999999997E-2</v>
      </c>
      <c r="BE2093">
        <v>0.12066667</v>
      </c>
      <c r="BF2093">
        <v>-3.1666666000000003E-2</v>
      </c>
      <c r="BG2093">
        <v>-0.26243094</v>
      </c>
      <c r="BH2093">
        <v>106800000</v>
      </c>
      <c r="BI2093">
        <v>1.0853659</v>
      </c>
      <c r="BJ2093">
        <v>15</v>
      </c>
      <c r="BK2093">
        <v>0</v>
      </c>
      <c r="BL2093" t="b">
        <v>0</v>
      </c>
      <c r="BM2093">
        <v>8.8999999999999996E-2</v>
      </c>
    </row>
    <row r="2094" spans="1:70">
      <c r="A2094" t="s">
        <v>12210</v>
      </c>
      <c r="B2094" t="s">
        <v>12211</v>
      </c>
      <c r="C2094" t="str">
        <f t="shared" si="160"/>
        <v>南岸集團</v>
      </c>
      <c r="D2094" t="str">
        <f t="shared" si="161"/>
        <v>Real Estate Construction</v>
      </c>
      <c r="E2094" t="str">
        <f t="shared" si="162"/>
        <v>地產建築</v>
      </c>
      <c r="F2094" t="str">
        <f t="shared" si="163"/>
        <v>Building Construction</v>
      </c>
      <c r="G2094" t="str">
        <f t="shared" si="164"/>
        <v>樓宇建造</v>
      </c>
      <c r="H2094" t="s">
        <v>68</v>
      </c>
      <c r="I2094" t="s">
        <v>69</v>
      </c>
      <c r="J2094" t="s">
        <v>70</v>
      </c>
      <c r="K2094" t="s">
        <v>71</v>
      </c>
      <c r="L2094" t="b">
        <v>0</v>
      </c>
      <c r="M2094" t="s">
        <v>72</v>
      </c>
      <c r="N2094" t="s">
        <v>73</v>
      </c>
      <c r="O2094" t="s">
        <v>74</v>
      </c>
      <c r="P2094" t="s">
        <v>12212</v>
      </c>
      <c r="Q2094" t="s">
        <v>12213</v>
      </c>
      <c r="R2094" t="s">
        <v>78</v>
      </c>
      <c r="S2094" t="s">
        <v>79</v>
      </c>
      <c r="T2094">
        <v>28800000</v>
      </c>
      <c r="U2094" t="s">
        <v>80</v>
      </c>
      <c r="V2094" t="b">
        <v>0</v>
      </c>
      <c r="W2094">
        <v>1127957400000</v>
      </c>
      <c r="X2094">
        <v>3</v>
      </c>
      <c r="Y2094">
        <v>-1.0000020000000001E-3</v>
      </c>
      <c r="Z2094">
        <v>-0.97087573999999999</v>
      </c>
      <c r="AA2094">
        <v>1596161224</v>
      </c>
      <c r="AB2094">
        <v>0.10199999999999999</v>
      </c>
      <c r="AC2094">
        <v>0.10299999999999999</v>
      </c>
      <c r="AD2094" t="s">
        <v>12214</v>
      </c>
      <c r="AE2094">
        <v>0.10100000000000001</v>
      </c>
      <c r="AF2094">
        <v>98000</v>
      </c>
      <c r="AG2094">
        <v>0.10299999999999999</v>
      </c>
      <c r="AH2094">
        <v>0.10199999999999999</v>
      </c>
      <c r="AI2094">
        <v>0.109</v>
      </c>
      <c r="AJ2094">
        <v>0</v>
      </c>
      <c r="AK2094">
        <v>0</v>
      </c>
      <c r="AL2094" t="s">
        <v>82</v>
      </c>
      <c r="AM2094" t="s">
        <v>72</v>
      </c>
      <c r="AN2094">
        <v>0.10100000000000001</v>
      </c>
      <c r="AO2094">
        <v>2052946</v>
      </c>
      <c r="AP2094">
        <v>4596310</v>
      </c>
      <c r="AQ2094">
        <v>2.4999998999999998E-2</v>
      </c>
      <c r="AR2094">
        <v>0.32467531999999999</v>
      </c>
      <c r="AS2094" t="s">
        <v>12215</v>
      </c>
      <c r="AT2094">
        <v>-0.113000005</v>
      </c>
      <c r="AU2094">
        <v>-0.52558139999999998</v>
      </c>
      <c r="AV2094">
        <v>7.6999999999999999E-2</v>
      </c>
      <c r="AW2094">
        <v>0.215</v>
      </c>
      <c r="AZ2094">
        <v>1012950016</v>
      </c>
      <c r="BA2094">
        <v>-1.796</v>
      </c>
      <c r="BB2094">
        <v>9.4399999999999998E-2</v>
      </c>
      <c r="BC2094">
        <v>7.5999945000000003E-3</v>
      </c>
      <c r="BD2094">
        <v>8.0508410000000002E-2</v>
      </c>
      <c r="BE2094">
        <v>0.10118182000000001</v>
      </c>
      <c r="BF2094">
        <v>8.1817806E-4</v>
      </c>
      <c r="BG2094">
        <v>8.0862160000000002E-3</v>
      </c>
      <c r="BH2094">
        <v>103320896</v>
      </c>
      <c r="BI2094">
        <v>-5.6792870000000002E-2</v>
      </c>
      <c r="BJ2094">
        <v>15</v>
      </c>
      <c r="BK2094">
        <v>0</v>
      </c>
      <c r="BL2094" t="b">
        <v>0</v>
      </c>
      <c r="BM2094">
        <v>0.10199999999999999</v>
      </c>
      <c r="BR2094">
        <v>-1.0089999999999999</v>
      </c>
    </row>
    <row r="2095" spans="1:70">
      <c r="A2095" t="s">
        <v>12216</v>
      </c>
      <c r="B2095" t="s">
        <v>12217</v>
      </c>
      <c r="C2095" t="str">
        <f t="shared" si="160"/>
        <v>歐化</v>
      </c>
      <c r="D2095" t="str">
        <f t="shared" si="161"/>
        <v>Consumer Goods Manufacturing</v>
      </c>
      <c r="E2095" t="str">
        <f t="shared" si="162"/>
        <v>消費品製造</v>
      </c>
      <c r="F2095" t="str">
        <f t="shared" si="163"/>
        <v>Housewares</v>
      </c>
      <c r="G2095" t="str">
        <f t="shared" si="164"/>
        <v>家品</v>
      </c>
      <c r="H2095" t="s">
        <v>68</v>
      </c>
      <c r="I2095" t="s">
        <v>69</v>
      </c>
      <c r="J2095" t="s">
        <v>70</v>
      </c>
      <c r="K2095" t="s">
        <v>71</v>
      </c>
      <c r="L2095" t="b">
        <v>0</v>
      </c>
      <c r="M2095" t="s">
        <v>72</v>
      </c>
      <c r="N2095" t="s">
        <v>73</v>
      </c>
      <c r="O2095" t="s">
        <v>74</v>
      </c>
      <c r="P2095" t="s">
        <v>12218</v>
      </c>
      <c r="Q2095" t="s">
        <v>12219</v>
      </c>
      <c r="R2095" t="s">
        <v>78</v>
      </c>
      <c r="S2095" t="s">
        <v>79</v>
      </c>
      <c r="T2095">
        <v>28800000</v>
      </c>
      <c r="U2095" t="s">
        <v>80</v>
      </c>
      <c r="V2095" t="b">
        <v>0</v>
      </c>
      <c r="W2095">
        <v>1517189400000</v>
      </c>
      <c r="X2095">
        <v>3</v>
      </c>
      <c r="Y2095">
        <v>3.0000059999999999E-3</v>
      </c>
      <c r="Z2095">
        <v>2.2556436</v>
      </c>
      <c r="AA2095">
        <v>1596095814</v>
      </c>
      <c r="AB2095">
        <v>0.13600000000000001</v>
      </c>
      <c r="AC2095">
        <v>0.13900000000000001</v>
      </c>
      <c r="AD2095" t="s">
        <v>12220</v>
      </c>
      <c r="AE2095">
        <v>0.13100000000000001</v>
      </c>
      <c r="AF2095">
        <v>5170000</v>
      </c>
      <c r="AG2095">
        <v>0.13300000000000001</v>
      </c>
      <c r="AH2095">
        <v>0.13600000000000001</v>
      </c>
      <c r="AI2095">
        <v>0.13800000000000001</v>
      </c>
      <c r="AJ2095">
        <v>0</v>
      </c>
      <c r="AK2095">
        <v>0</v>
      </c>
      <c r="AL2095" t="s">
        <v>82</v>
      </c>
      <c r="AM2095" t="s">
        <v>72</v>
      </c>
      <c r="AN2095">
        <v>0.13600000000000001</v>
      </c>
      <c r="AO2095">
        <v>588181</v>
      </c>
      <c r="AP2095">
        <v>1906250</v>
      </c>
      <c r="AQ2095">
        <v>6.1000003999999997E-2</v>
      </c>
      <c r="AR2095">
        <v>0.81333332999999997</v>
      </c>
      <c r="AS2095" t="s">
        <v>12221</v>
      </c>
      <c r="AT2095">
        <v>-0.11299998999999999</v>
      </c>
      <c r="AU2095">
        <v>-0.45381522000000002</v>
      </c>
      <c r="AV2095">
        <v>7.4999999999999997E-2</v>
      </c>
      <c r="AW2095">
        <v>0.249</v>
      </c>
      <c r="AZ2095">
        <v>800000000</v>
      </c>
      <c r="BA2095">
        <v>0.124</v>
      </c>
      <c r="BB2095">
        <v>0.10580555</v>
      </c>
      <c r="BC2095">
        <v>3.0194453999999999E-2</v>
      </c>
      <c r="BD2095">
        <v>0.28537685000000002</v>
      </c>
      <c r="BE2095">
        <v>0.1181875</v>
      </c>
      <c r="BF2095">
        <v>1.7812504999999999E-2</v>
      </c>
      <c r="BG2095">
        <v>0.15071395000000001</v>
      </c>
      <c r="BH2095">
        <v>108800008</v>
      </c>
      <c r="BI2095">
        <v>1.0967742</v>
      </c>
      <c r="BJ2095">
        <v>15</v>
      </c>
      <c r="BK2095">
        <v>0</v>
      </c>
      <c r="BL2095" t="b">
        <v>0</v>
      </c>
      <c r="BM2095">
        <v>0.13600000000000001</v>
      </c>
      <c r="BN2095">
        <v>1561647540</v>
      </c>
      <c r="BO2095">
        <v>1561647540</v>
      </c>
      <c r="BP2095">
        <v>1561647540</v>
      </c>
    </row>
    <row r="2096" spans="1:70">
      <c r="A2096" t="s">
        <v>12222</v>
      </c>
      <c r="B2096" t="s">
        <v>12223</v>
      </c>
      <c r="C2096" t="str">
        <f t="shared" si="160"/>
        <v>俊裕地基</v>
      </c>
      <c r="D2096" t="str">
        <f t="shared" si="161"/>
        <v>Real Estate Construction</v>
      </c>
      <c r="E2096" t="str">
        <f t="shared" si="162"/>
        <v>地產建築</v>
      </c>
      <c r="F2096" t="str">
        <f t="shared" si="163"/>
        <v>Building Construction</v>
      </c>
      <c r="G2096" t="str">
        <f t="shared" si="164"/>
        <v>樓宇建造</v>
      </c>
      <c r="H2096" t="s">
        <v>68</v>
      </c>
      <c r="I2096" t="s">
        <v>69</v>
      </c>
      <c r="J2096" t="s">
        <v>70</v>
      </c>
      <c r="K2096" t="s">
        <v>71</v>
      </c>
      <c r="L2096" t="b">
        <v>0</v>
      </c>
      <c r="M2096" t="s">
        <v>72</v>
      </c>
      <c r="N2096" t="s">
        <v>73</v>
      </c>
      <c r="O2096" t="s">
        <v>74</v>
      </c>
      <c r="P2096" t="s">
        <v>12224</v>
      </c>
      <c r="Q2096" t="s">
        <v>12225</v>
      </c>
      <c r="R2096" t="s">
        <v>78</v>
      </c>
      <c r="S2096" t="s">
        <v>79</v>
      </c>
      <c r="T2096">
        <v>28800000</v>
      </c>
      <c r="U2096" t="s">
        <v>80</v>
      </c>
      <c r="V2096" t="b">
        <v>0</v>
      </c>
      <c r="W2096">
        <v>1528335000000</v>
      </c>
      <c r="X2096">
        <v>3</v>
      </c>
      <c r="Y2096">
        <v>6.9999993000000003E-3</v>
      </c>
      <c r="Z2096">
        <v>7.9545444999999999</v>
      </c>
      <c r="AA2096">
        <v>1596095953</v>
      </c>
      <c r="AB2096">
        <v>9.5000000000000001E-2</v>
      </c>
      <c r="AC2096">
        <v>9.5000000000000001E-2</v>
      </c>
      <c r="AD2096" t="s">
        <v>12226</v>
      </c>
      <c r="AE2096">
        <v>0.09</v>
      </c>
      <c r="AF2096">
        <v>150000</v>
      </c>
      <c r="AG2096">
        <v>8.7999999999999995E-2</v>
      </c>
      <c r="AH2096">
        <v>9.0999999999999998E-2</v>
      </c>
      <c r="AI2096">
        <v>0.111</v>
      </c>
      <c r="AJ2096">
        <v>0</v>
      </c>
      <c r="AK2096">
        <v>0</v>
      </c>
      <c r="AL2096" t="s">
        <v>82</v>
      </c>
      <c r="AM2096" t="s">
        <v>72</v>
      </c>
      <c r="AN2096">
        <v>0.09</v>
      </c>
      <c r="AO2096">
        <v>66363</v>
      </c>
      <c r="AP2096">
        <v>157500</v>
      </c>
      <c r="AQ2096">
        <v>9.9999979999999995E-3</v>
      </c>
      <c r="AR2096">
        <v>0.11764703</v>
      </c>
      <c r="AS2096" t="s">
        <v>12227</v>
      </c>
      <c r="AT2096">
        <v>-0.154</v>
      </c>
      <c r="AU2096">
        <v>-0.61847390000000002</v>
      </c>
      <c r="AV2096">
        <v>8.5000000000000006E-2</v>
      </c>
      <c r="AW2096">
        <v>0.249</v>
      </c>
      <c r="AZ2096">
        <v>1200000000</v>
      </c>
      <c r="BA2096">
        <v>6.4000000000000001E-2</v>
      </c>
      <c r="BB2096">
        <v>0.13380555999999999</v>
      </c>
      <c r="BC2096">
        <v>-3.8805560000000003E-2</v>
      </c>
      <c r="BD2096">
        <v>-0.29001455999999998</v>
      </c>
      <c r="BE2096">
        <v>0.16294444999999999</v>
      </c>
      <c r="BF2096">
        <v>-6.7944450000000003E-2</v>
      </c>
      <c r="BG2096">
        <v>-0.41697921999999998</v>
      </c>
      <c r="BH2096">
        <v>114000000</v>
      </c>
      <c r="BI2096">
        <v>1.4843748999999999</v>
      </c>
      <c r="BJ2096">
        <v>15</v>
      </c>
      <c r="BK2096">
        <v>0</v>
      </c>
      <c r="BL2096" t="b">
        <v>0</v>
      </c>
      <c r="BM2096">
        <v>9.5000000000000001E-2</v>
      </c>
      <c r="BN2096">
        <v>1561733940</v>
      </c>
      <c r="BO2096">
        <v>1561733940</v>
      </c>
      <c r="BP2096">
        <v>1561733940</v>
      </c>
    </row>
    <row r="2097" spans="1:70">
      <c r="A2097" t="s">
        <v>12228</v>
      </c>
      <c r="B2097" t="s">
        <v>12229</v>
      </c>
      <c r="C2097" t="str">
        <f t="shared" si="160"/>
        <v>佳辰控股</v>
      </c>
      <c r="D2097" t="str">
        <f t="shared" si="161"/>
        <v>Real Estate Construction</v>
      </c>
      <c r="E2097" t="str">
        <f t="shared" si="162"/>
        <v>地產建築</v>
      </c>
      <c r="F2097" t="str">
        <f t="shared" si="163"/>
        <v>Building Materials</v>
      </c>
      <c r="G2097" t="str">
        <f t="shared" si="164"/>
        <v>建材</v>
      </c>
      <c r="H2097" t="s">
        <v>68</v>
      </c>
      <c r="I2097" t="s">
        <v>69</v>
      </c>
      <c r="J2097" t="s">
        <v>70</v>
      </c>
      <c r="K2097" t="s">
        <v>71</v>
      </c>
      <c r="L2097" t="b">
        <v>0</v>
      </c>
      <c r="M2097" t="s">
        <v>72</v>
      </c>
      <c r="N2097" t="s">
        <v>73</v>
      </c>
      <c r="O2097" t="s">
        <v>74</v>
      </c>
      <c r="P2097" t="s">
        <v>12230</v>
      </c>
      <c r="Q2097" t="s">
        <v>12231</v>
      </c>
      <c r="R2097" t="s">
        <v>78</v>
      </c>
      <c r="S2097" t="s">
        <v>79</v>
      </c>
      <c r="T2097">
        <v>28800000</v>
      </c>
      <c r="U2097" t="s">
        <v>80</v>
      </c>
      <c r="V2097" t="b">
        <v>0</v>
      </c>
      <c r="W2097">
        <v>1579224600000</v>
      </c>
      <c r="X2097">
        <v>3</v>
      </c>
      <c r="Y2097">
        <v>-1.0000020000000001E-3</v>
      </c>
      <c r="Z2097">
        <v>-0.93458134000000004</v>
      </c>
      <c r="AA2097">
        <v>1596159818</v>
      </c>
      <c r="AB2097">
        <v>0.106</v>
      </c>
      <c r="AC2097">
        <v>0.109</v>
      </c>
      <c r="AD2097" t="s">
        <v>12232</v>
      </c>
      <c r="AE2097">
        <v>0.106</v>
      </c>
      <c r="AF2097">
        <v>50000</v>
      </c>
      <c r="AG2097">
        <v>0.107</v>
      </c>
      <c r="AH2097">
        <v>0.106</v>
      </c>
      <c r="AI2097">
        <v>0.108</v>
      </c>
      <c r="AL2097" t="s">
        <v>82</v>
      </c>
      <c r="AM2097" t="s">
        <v>102</v>
      </c>
      <c r="AN2097">
        <v>0.109</v>
      </c>
      <c r="AO2097">
        <v>2814353</v>
      </c>
      <c r="AP2097">
        <v>1055000</v>
      </c>
      <c r="AQ2097">
        <v>1.0000020000000001E-3</v>
      </c>
      <c r="AR2097">
        <v>9.5238289999999993E-3</v>
      </c>
      <c r="AS2097" t="s">
        <v>8265</v>
      </c>
      <c r="AT2097">
        <v>-0.28399997999999999</v>
      </c>
      <c r="AU2097">
        <v>-0.72820510000000005</v>
      </c>
      <c r="AV2097">
        <v>0.105</v>
      </c>
      <c r="AW2097">
        <v>0.39</v>
      </c>
      <c r="AZ2097">
        <v>1000000000</v>
      </c>
      <c r="BB2097">
        <v>0.11559999999999999</v>
      </c>
      <c r="BC2097">
        <v>-9.5999989999999997E-3</v>
      </c>
      <c r="BD2097">
        <v>-8.3044976000000006E-2</v>
      </c>
      <c r="BE2097">
        <v>0.14973380999999999</v>
      </c>
      <c r="BF2097">
        <v>-4.3733813000000003E-2</v>
      </c>
      <c r="BG2097">
        <v>-0.29207706</v>
      </c>
      <c r="BH2097">
        <v>106000000</v>
      </c>
      <c r="BJ2097">
        <v>15</v>
      </c>
      <c r="BK2097">
        <v>0</v>
      </c>
      <c r="BL2097" t="b">
        <v>0</v>
      </c>
      <c r="BM2097">
        <v>0.106</v>
      </c>
    </row>
    <row r="2098" spans="1:70">
      <c r="A2098" t="s">
        <v>12233</v>
      </c>
      <c r="B2098" t="s">
        <v>12234</v>
      </c>
      <c r="C2098" t="str">
        <f t="shared" si="160"/>
        <v>建禹集團</v>
      </c>
      <c r="D2098" t="str">
        <f t="shared" si="161"/>
        <v>Environmental protection</v>
      </c>
      <c r="E2098" t="str">
        <f t="shared" si="162"/>
        <v>環保</v>
      </c>
      <c r="F2098" t="str">
        <f t="shared" si="163"/>
        <v>Water utilities</v>
      </c>
      <c r="G2098" t="str">
        <f t="shared" si="164"/>
        <v>水務公用</v>
      </c>
      <c r="H2098" t="s">
        <v>68</v>
      </c>
      <c r="I2098" t="s">
        <v>69</v>
      </c>
      <c r="J2098" t="s">
        <v>70</v>
      </c>
      <c r="K2098" t="s">
        <v>71</v>
      </c>
      <c r="L2098" t="b">
        <v>0</v>
      </c>
      <c r="M2098" t="s">
        <v>72</v>
      </c>
      <c r="N2098" t="s">
        <v>73</v>
      </c>
      <c r="O2098" t="s">
        <v>74</v>
      </c>
      <c r="P2098" t="s">
        <v>12235</v>
      </c>
      <c r="Q2098" t="s">
        <v>12236</v>
      </c>
      <c r="R2098" t="s">
        <v>78</v>
      </c>
      <c r="S2098" t="s">
        <v>79</v>
      </c>
      <c r="T2098">
        <v>28800000</v>
      </c>
      <c r="U2098" t="s">
        <v>80</v>
      </c>
      <c r="V2098" t="b">
        <v>0</v>
      </c>
      <c r="W2098">
        <v>1449624600000</v>
      </c>
      <c r="X2098">
        <v>3</v>
      </c>
      <c r="Y2098">
        <v>1.4999986E-2</v>
      </c>
      <c r="Z2098">
        <v>4.4117603000000001</v>
      </c>
      <c r="AA2098">
        <v>1596006916</v>
      </c>
      <c r="AB2098">
        <v>0.35499999999999998</v>
      </c>
      <c r="AC2098">
        <v>0.35499999999999998</v>
      </c>
      <c r="AD2098" t="s">
        <v>12237</v>
      </c>
      <c r="AE2098">
        <v>0.34499999999999997</v>
      </c>
      <c r="AF2098">
        <v>88000</v>
      </c>
      <c r="AG2098">
        <v>0.34</v>
      </c>
      <c r="AH2098">
        <v>0.35499999999999998</v>
      </c>
      <c r="AI2098">
        <v>0.43</v>
      </c>
      <c r="AJ2098">
        <v>0</v>
      </c>
      <c r="AK2098">
        <v>0</v>
      </c>
      <c r="AL2098" t="s">
        <v>82</v>
      </c>
      <c r="AM2098" t="s">
        <v>102</v>
      </c>
      <c r="AN2098">
        <v>0.34499999999999997</v>
      </c>
      <c r="AO2098">
        <v>68369</v>
      </c>
      <c r="AP2098">
        <v>230500</v>
      </c>
      <c r="AQ2098">
        <v>0.10499999</v>
      </c>
      <c r="AR2098">
        <v>0.41999996000000001</v>
      </c>
      <c r="AS2098" t="s">
        <v>12238</v>
      </c>
      <c r="AT2098">
        <v>-0.98499999999999999</v>
      </c>
      <c r="AU2098">
        <v>-0.73507464</v>
      </c>
      <c r="AV2098">
        <v>0.25</v>
      </c>
      <c r="AW2098">
        <v>1.34</v>
      </c>
      <c r="AZ2098">
        <v>300000000</v>
      </c>
      <c r="BA2098">
        <v>0.11899999999999999</v>
      </c>
      <c r="BB2098">
        <v>0.45857143</v>
      </c>
      <c r="BC2098">
        <v>-0.103571445</v>
      </c>
      <c r="BD2098">
        <v>-0.22585674</v>
      </c>
      <c r="BE2098">
        <v>0.47657344000000001</v>
      </c>
      <c r="BF2098">
        <v>-0.12157345</v>
      </c>
      <c r="BG2098">
        <v>-0.25509910000000002</v>
      </c>
      <c r="BH2098">
        <v>106500000</v>
      </c>
      <c r="BI2098">
        <v>2.9831932000000001</v>
      </c>
      <c r="BJ2098">
        <v>15</v>
      </c>
      <c r="BK2098">
        <v>0</v>
      </c>
      <c r="BL2098" t="b">
        <v>0</v>
      </c>
      <c r="BM2098">
        <v>0.35499999999999998</v>
      </c>
      <c r="BN2098">
        <v>1553525940</v>
      </c>
      <c r="BO2098">
        <v>1553525940</v>
      </c>
      <c r="BP2098">
        <v>1553525940</v>
      </c>
      <c r="BQ2098">
        <v>2.1150340000000001</v>
      </c>
      <c r="BR2098">
        <v>0.167846</v>
      </c>
    </row>
    <row r="2099" spans="1:70">
      <c r="A2099" t="s">
        <v>12239</v>
      </c>
      <c r="B2099" t="s">
        <v>12240</v>
      </c>
      <c r="C2099" t="str">
        <f t="shared" si="160"/>
        <v>合寶豐年</v>
      </c>
      <c r="D2099" t="str">
        <f t="shared" si="161"/>
        <v>Consumer Goods Manufacturing</v>
      </c>
      <c r="E2099" t="str">
        <f t="shared" si="162"/>
        <v>消費品製造</v>
      </c>
      <c r="F2099" t="str">
        <f t="shared" si="163"/>
        <v>Toys</v>
      </c>
      <c r="G2099" t="str">
        <f t="shared" si="164"/>
        <v>玩具</v>
      </c>
      <c r="H2099" t="s">
        <v>68</v>
      </c>
      <c r="I2099" t="s">
        <v>69</v>
      </c>
      <c r="J2099" t="s">
        <v>70</v>
      </c>
      <c r="K2099" t="s">
        <v>71</v>
      </c>
      <c r="L2099" t="b">
        <v>0</v>
      </c>
      <c r="M2099" t="s">
        <v>72</v>
      </c>
      <c r="N2099" t="s">
        <v>73</v>
      </c>
      <c r="O2099" t="s">
        <v>74</v>
      </c>
      <c r="P2099" t="s">
        <v>12241</v>
      </c>
      <c r="Q2099" t="s">
        <v>12242</v>
      </c>
      <c r="R2099" t="s">
        <v>78</v>
      </c>
      <c r="S2099" t="s">
        <v>79</v>
      </c>
      <c r="T2099">
        <v>28800000</v>
      </c>
      <c r="U2099" t="s">
        <v>80</v>
      </c>
      <c r="V2099" t="b">
        <v>0</v>
      </c>
      <c r="W2099">
        <v>1512610200000</v>
      </c>
      <c r="X2099">
        <v>3</v>
      </c>
      <c r="Y2099">
        <v>0</v>
      </c>
      <c r="Z2099">
        <v>0</v>
      </c>
      <c r="AA2099">
        <v>1596005089</v>
      </c>
      <c r="AB2099">
        <v>0.13300000000000001</v>
      </c>
      <c r="AC2099">
        <v>0.13500000000000001</v>
      </c>
      <c r="AD2099" t="s">
        <v>12243</v>
      </c>
      <c r="AE2099">
        <v>0.13300000000000001</v>
      </c>
      <c r="AF2099">
        <v>90000</v>
      </c>
      <c r="AG2099">
        <v>0.13300000000000001</v>
      </c>
      <c r="AH2099">
        <v>0.126</v>
      </c>
      <c r="AI2099">
        <v>0.13800000000000001</v>
      </c>
      <c r="AJ2099">
        <v>0</v>
      </c>
      <c r="AK2099">
        <v>0</v>
      </c>
      <c r="AL2099" t="s">
        <v>82</v>
      </c>
      <c r="AN2099">
        <v>0.13300000000000001</v>
      </c>
      <c r="AO2099">
        <v>318333</v>
      </c>
      <c r="AP2099">
        <v>246250</v>
      </c>
      <c r="AQ2099">
        <v>4.1000000000000002E-2</v>
      </c>
      <c r="AR2099">
        <v>0.4456522</v>
      </c>
      <c r="AS2099" t="s">
        <v>12244</v>
      </c>
      <c r="AT2099">
        <v>-3.2999991999999999E-2</v>
      </c>
      <c r="AU2099">
        <v>-0.19879514000000001</v>
      </c>
      <c r="AV2099">
        <v>9.1999999999999998E-2</v>
      </c>
      <c r="AW2099">
        <v>0.16600000000000001</v>
      </c>
      <c r="AZ2099">
        <v>800000000</v>
      </c>
      <c r="BB2099">
        <v>0.11183333400000001</v>
      </c>
      <c r="BC2099">
        <v>2.1166667E-2</v>
      </c>
      <c r="BD2099">
        <v>0.18926974999999999</v>
      </c>
      <c r="BE2099">
        <v>0.11747183</v>
      </c>
      <c r="BF2099">
        <v>1.5528172E-2</v>
      </c>
      <c r="BG2099">
        <v>0.13218635000000001</v>
      </c>
      <c r="BH2099">
        <v>106400000</v>
      </c>
      <c r="BJ2099">
        <v>15</v>
      </c>
      <c r="BK2099">
        <v>0</v>
      </c>
      <c r="BL2099" t="b">
        <v>0</v>
      </c>
      <c r="BM2099">
        <v>0.13300000000000001</v>
      </c>
    </row>
    <row r="2100" spans="1:70">
      <c r="A2100" t="s">
        <v>12245</v>
      </c>
      <c r="B2100" t="s">
        <v>12246</v>
      </c>
      <c r="C2100" t="str">
        <f t="shared" si="160"/>
        <v>騰邦控股</v>
      </c>
      <c r="D2100" t="str">
        <f t="shared" si="161"/>
        <v>Consumer Goods Manufacturing</v>
      </c>
      <c r="E2100" t="str">
        <f t="shared" si="162"/>
        <v>消費品製造</v>
      </c>
      <c r="F2100" t="str">
        <f t="shared" si="163"/>
        <v>Home Appliances</v>
      </c>
      <c r="G2100" t="str">
        <f t="shared" si="164"/>
        <v>家電</v>
      </c>
      <c r="H2100" t="s">
        <v>68</v>
      </c>
      <c r="I2100" t="s">
        <v>69</v>
      </c>
      <c r="J2100" t="s">
        <v>70</v>
      </c>
      <c r="K2100" t="s">
        <v>71</v>
      </c>
      <c r="L2100" t="b">
        <v>0</v>
      </c>
      <c r="M2100" t="s">
        <v>72</v>
      </c>
      <c r="N2100" t="s">
        <v>73</v>
      </c>
      <c r="O2100" t="s">
        <v>74</v>
      </c>
      <c r="P2100" t="s">
        <v>12247</v>
      </c>
      <c r="Q2100" t="s">
        <v>12248</v>
      </c>
      <c r="R2100" t="s">
        <v>78</v>
      </c>
      <c r="S2100" t="s">
        <v>79</v>
      </c>
      <c r="T2100">
        <v>28800000</v>
      </c>
      <c r="U2100" t="s">
        <v>80</v>
      </c>
      <c r="V2100" t="b">
        <v>0</v>
      </c>
      <c r="W2100">
        <v>1323739800000</v>
      </c>
      <c r="X2100">
        <v>3</v>
      </c>
      <c r="Y2100">
        <v>0</v>
      </c>
      <c r="Z2100">
        <v>0</v>
      </c>
      <c r="AA2100">
        <v>1596095893</v>
      </c>
      <c r="AB2100">
        <v>0.3</v>
      </c>
      <c r="AC2100">
        <v>0.47</v>
      </c>
      <c r="AD2100" t="s">
        <v>12249</v>
      </c>
      <c r="AE2100">
        <v>0.3</v>
      </c>
      <c r="AF2100">
        <v>156000</v>
      </c>
      <c r="AG2100">
        <v>0.3</v>
      </c>
      <c r="AH2100">
        <v>0.28499999999999998</v>
      </c>
      <c r="AI2100">
        <v>0.35</v>
      </c>
      <c r="AJ2100">
        <v>0</v>
      </c>
      <c r="AK2100">
        <v>0</v>
      </c>
      <c r="AL2100" t="s">
        <v>82</v>
      </c>
      <c r="AM2100" t="s">
        <v>72</v>
      </c>
      <c r="AN2100">
        <v>0.32500000000000001</v>
      </c>
      <c r="AO2100">
        <v>114676</v>
      </c>
      <c r="AP2100">
        <v>233500</v>
      </c>
      <c r="AQ2100">
        <v>4.0000019999999997E-2</v>
      </c>
      <c r="AR2100">
        <v>0.15384624999999999</v>
      </c>
      <c r="AS2100" t="s">
        <v>12250</v>
      </c>
      <c r="AT2100">
        <v>-1.54</v>
      </c>
      <c r="AU2100">
        <v>-0.83695649999999999</v>
      </c>
      <c r="AV2100">
        <v>0.26</v>
      </c>
      <c r="AW2100">
        <v>1.84</v>
      </c>
      <c r="AX2100">
        <v>2.3E-2</v>
      </c>
      <c r="AY2100">
        <v>7.6666659999999998E-2</v>
      </c>
      <c r="AZ2100">
        <v>349260992</v>
      </c>
      <c r="BA2100">
        <v>0.38900000000000001</v>
      </c>
      <c r="BB2100">
        <v>0.33157143</v>
      </c>
      <c r="BC2100">
        <v>-3.1571417999999997E-2</v>
      </c>
      <c r="BD2100">
        <v>-9.5217549999999998E-2</v>
      </c>
      <c r="BE2100">
        <v>0.53118880000000002</v>
      </c>
      <c r="BF2100">
        <v>-0.23118876999999999</v>
      </c>
      <c r="BG2100">
        <v>-0.43522903000000002</v>
      </c>
      <c r="BH2100">
        <v>104778304</v>
      </c>
      <c r="BI2100">
        <v>0.77120829999999996</v>
      </c>
      <c r="BJ2100">
        <v>15</v>
      </c>
      <c r="BK2100">
        <v>0</v>
      </c>
      <c r="BL2100" t="b">
        <v>0</v>
      </c>
      <c r="BM2100">
        <v>0.3</v>
      </c>
      <c r="BN2100">
        <v>1592809140</v>
      </c>
      <c r="BO2100">
        <v>1592809140</v>
      </c>
      <c r="BP2100">
        <v>1592809140</v>
      </c>
      <c r="BR2100">
        <v>-0.75</v>
      </c>
    </row>
    <row r="2101" spans="1:70">
      <c r="A2101" t="s">
        <v>12251</v>
      </c>
      <c r="B2101" t="s">
        <v>12252</v>
      </c>
      <c r="C2101" t="str">
        <f t="shared" si="160"/>
        <v>恆偉集團控股</v>
      </c>
      <c r="D2101" t="str">
        <f t="shared" si="161"/>
        <v>Consumer Service</v>
      </c>
      <c r="E2101" t="str">
        <f t="shared" si="162"/>
        <v>消費者服務業</v>
      </c>
      <c r="F2101" t="str">
        <f t="shared" si="163"/>
        <v>Jewelry Watches</v>
      </c>
      <c r="G2101" t="str">
        <f t="shared" si="164"/>
        <v>珠寶鐘錶</v>
      </c>
      <c r="H2101" t="s">
        <v>68</v>
      </c>
      <c r="I2101" t="s">
        <v>69</v>
      </c>
      <c r="J2101" t="s">
        <v>70</v>
      </c>
      <c r="K2101" t="s">
        <v>71</v>
      </c>
      <c r="L2101" t="b">
        <v>0</v>
      </c>
      <c r="M2101" t="s">
        <v>72</v>
      </c>
      <c r="N2101" t="s">
        <v>73</v>
      </c>
      <c r="O2101" t="s">
        <v>74</v>
      </c>
      <c r="P2101" t="s">
        <v>12253</v>
      </c>
      <c r="Q2101" t="s">
        <v>12254</v>
      </c>
      <c r="R2101" t="s">
        <v>78</v>
      </c>
      <c r="S2101" t="s">
        <v>79</v>
      </c>
      <c r="T2101">
        <v>28800000</v>
      </c>
      <c r="U2101" t="s">
        <v>80</v>
      </c>
      <c r="V2101" t="b">
        <v>0</v>
      </c>
      <c r="W2101">
        <v>1531359000000</v>
      </c>
      <c r="X2101">
        <v>3</v>
      </c>
      <c r="Y2101">
        <v>0</v>
      </c>
      <c r="Z2101">
        <v>0</v>
      </c>
      <c r="AA2101">
        <v>1596095774</v>
      </c>
      <c r="AB2101">
        <v>0.105</v>
      </c>
      <c r="AC2101">
        <v>0.105</v>
      </c>
      <c r="AD2101" t="s">
        <v>12255</v>
      </c>
      <c r="AE2101">
        <v>0.105</v>
      </c>
      <c r="AF2101">
        <v>60000</v>
      </c>
      <c r="AG2101">
        <v>0.105</v>
      </c>
      <c r="AH2101">
        <v>0.106</v>
      </c>
      <c r="AI2101">
        <v>0.13700000000000001</v>
      </c>
      <c r="AJ2101">
        <v>0</v>
      </c>
      <c r="AK2101">
        <v>0</v>
      </c>
      <c r="AL2101" t="s">
        <v>82</v>
      </c>
      <c r="AM2101" t="s">
        <v>72</v>
      </c>
      <c r="AN2101">
        <v>0.105</v>
      </c>
      <c r="AO2101">
        <v>2125757</v>
      </c>
      <c r="AP2101">
        <v>265000</v>
      </c>
      <c r="AQ2101">
        <v>6.0999997E-2</v>
      </c>
      <c r="AR2101">
        <v>1.3863635999999999</v>
      </c>
      <c r="AS2101" t="s">
        <v>12256</v>
      </c>
      <c r="AT2101">
        <v>-0.18</v>
      </c>
      <c r="AU2101">
        <v>-0.631579</v>
      </c>
      <c r="AV2101">
        <v>4.3999999999999997E-2</v>
      </c>
      <c r="AW2101">
        <v>0.28499999999999998</v>
      </c>
      <c r="AZ2101">
        <v>1000000000</v>
      </c>
      <c r="BA2101">
        <v>6.3E-2</v>
      </c>
      <c r="BB2101">
        <v>0.11263889000000001</v>
      </c>
      <c r="BC2101">
        <v>-7.6388940000000002E-3</v>
      </c>
      <c r="BD2101">
        <v>-6.7817554000000002E-2</v>
      </c>
      <c r="BE2101">
        <v>0.13386111000000001</v>
      </c>
      <c r="BF2101">
        <v>-2.8861113000000001E-2</v>
      </c>
      <c r="BG2101">
        <v>-0.21560492000000001</v>
      </c>
      <c r="BH2101">
        <v>100800000</v>
      </c>
      <c r="BI2101">
        <v>1.6666666000000001</v>
      </c>
      <c r="BJ2101">
        <v>15</v>
      </c>
      <c r="BK2101">
        <v>0</v>
      </c>
      <c r="BL2101" t="b">
        <v>0</v>
      </c>
      <c r="BM2101">
        <v>0.105</v>
      </c>
      <c r="BN2101">
        <v>1552921140</v>
      </c>
      <c r="BO2101">
        <v>1552921140</v>
      </c>
      <c r="BP2101">
        <v>1552921140</v>
      </c>
    </row>
    <row r="2102" spans="1:70">
      <c r="A2102" t="s">
        <v>12257</v>
      </c>
      <c r="B2102" t="s">
        <v>12258</v>
      </c>
      <c r="C2102" t="str">
        <f t="shared" si="160"/>
        <v>華星控股</v>
      </c>
      <c r="D2102" t="str">
        <f t="shared" si="161"/>
        <v>Consumer Service</v>
      </c>
      <c r="E2102" t="str">
        <f t="shared" si="162"/>
        <v>消費者服務業</v>
      </c>
      <c r="F2102" t="str">
        <f t="shared" si="163"/>
        <v>Tourist and Hotel</v>
      </c>
      <c r="G2102" t="str">
        <f t="shared" si="164"/>
        <v>旅遊酒店</v>
      </c>
      <c r="H2102" t="s">
        <v>68</v>
      </c>
      <c r="I2102" t="s">
        <v>69</v>
      </c>
      <c r="J2102" t="s">
        <v>70</v>
      </c>
      <c r="K2102" t="s">
        <v>71</v>
      </c>
      <c r="L2102" t="b">
        <v>0</v>
      </c>
      <c r="M2102" t="s">
        <v>72</v>
      </c>
      <c r="N2102" t="s">
        <v>73</v>
      </c>
      <c r="O2102" t="s">
        <v>74</v>
      </c>
      <c r="P2102" t="s">
        <v>12259</v>
      </c>
      <c r="Q2102" t="s">
        <v>12260</v>
      </c>
      <c r="R2102" t="s">
        <v>78</v>
      </c>
      <c r="S2102" t="s">
        <v>79</v>
      </c>
      <c r="T2102">
        <v>28800000</v>
      </c>
      <c r="U2102" t="s">
        <v>80</v>
      </c>
      <c r="V2102" t="b">
        <v>0</v>
      </c>
      <c r="W2102">
        <v>1404696600000</v>
      </c>
      <c r="X2102">
        <v>3</v>
      </c>
      <c r="Y2102">
        <v>0</v>
      </c>
      <c r="Z2102">
        <v>0</v>
      </c>
      <c r="AA2102">
        <v>1595835425</v>
      </c>
      <c r="AB2102">
        <v>0.03</v>
      </c>
      <c r="AC2102">
        <v>0.03</v>
      </c>
      <c r="AD2102" t="s">
        <v>8367</v>
      </c>
      <c r="AE2102">
        <v>0.03</v>
      </c>
      <c r="AF2102">
        <v>998000</v>
      </c>
      <c r="AG2102">
        <v>0.03</v>
      </c>
      <c r="AH2102">
        <v>2.7E-2</v>
      </c>
      <c r="AI2102">
        <v>3.3000000000000002E-2</v>
      </c>
      <c r="AJ2102">
        <v>0</v>
      </c>
      <c r="AK2102">
        <v>0</v>
      </c>
      <c r="AL2102" t="s">
        <v>82</v>
      </c>
      <c r="AM2102" t="s">
        <v>72</v>
      </c>
      <c r="AN2102">
        <v>0.03</v>
      </c>
      <c r="AO2102">
        <v>719303</v>
      </c>
      <c r="AP2102">
        <v>199750</v>
      </c>
      <c r="AQ2102">
        <v>1.2E-2</v>
      </c>
      <c r="AR2102">
        <v>0.66666669999999995</v>
      </c>
      <c r="AS2102" t="s">
        <v>12261</v>
      </c>
      <c r="AT2102">
        <v>-6.0000001999999997E-2</v>
      </c>
      <c r="AU2102">
        <v>-0.66666669999999995</v>
      </c>
      <c r="AV2102">
        <v>1.7999999999999999E-2</v>
      </c>
      <c r="AW2102">
        <v>0.09</v>
      </c>
      <c r="AZ2102">
        <v>3489999872</v>
      </c>
      <c r="BA2102">
        <v>0.114</v>
      </c>
      <c r="BB2102">
        <v>3.327778E-2</v>
      </c>
      <c r="BC2102">
        <v>-3.2777804999999998E-3</v>
      </c>
      <c r="BD2102">
        <v>-9.8497570000000007E-2</v>
      </c>
      <c r="BE2102">
        <v>2.9409721E-2</v>
      </c>
      <c r="BF2102">
        <v>5.9027783999999995E-4</v>
      </c>
      <c r="BG2102">
        <v>2.0070841999999998E-2</v>
      </c>
      <c r="BH2102">
        <v>104699992</v>
      </c>
      <c r="BI2102">
        <v>0.26315787000000002</v>
      </c>
      <c r="BJ2102">
        <v>15</v>
      </c>
      <c r="BK2102">
        <v>0</v>
      </c>
      <c r="BL2102" t="b">
        <v>0</v>
      </c>
      <c r="BM2102">
        <v>0.03</v>
      </c>
      <c r="BN2102">
        <v>1553871540</v>
      </c>
      <c r="BO2102">
        <v>1553871540</v>
      </c>
      <c r="BP2102">
        <v>1553871540</v>
      </c>
      <c r="BQ2102">
        <v>9.6774190000000004</v>
      </c>
      <c r="BR2102">
        <v>3.0999999999999999E-3</v>
      </c>
    </row>
    <row r="2103" spans="1:70">
      <c r="A2103" t="s">
        <v>12262</v>
      </c>
      <c r="B2103" t="s">
        <v>12263</v>
      </c>
      <c r="C2103" t="str">
        <f t="shared" si="160"/>
        <v>萬嘉集團</v>
      </c>
      <c r="D2103" t="str">
        <f t="shared" si="161"/>
        <v>Medicine</v>
      </c>
      <c r="E2103" t="str">
        <f t="shared" si="162"/>
        <v>醫藥</v>
      </c>
      <c r="F2103" t="str">
        <f t="shared" si="163"/>
        <v>Pharmaceutical</v>
      </c>
      <c r="G2103" t="str">
        <f t="shared" si="164"/>
        <v>醫藥股</v>
      </c>
      <c r="H2103" t="s">
        <v>68</v>
      </c>
      <c r="I2103" t="s">
        <v>69</v>
      </c>
      <c r="J2103" t="s">
        <v>70</v>
      </c>
      <c r="K2103" t="s">
        <v>71</v>
      </c>
      <c r="L2103" t="b">
        <v>0</v>
      </c>
      <c r="M2103" t="s">
        <v>72</v>
      </c>
      <c r="N2103" t="s">
        <v>73</v>
      </c>
      <c r="O2103" t="s">
        <v>74</v>
      </c>
      <c r="P2103" t="s">
        <v>12264</v>
      </c>
      <c r="Q2103" t="s">
        <v>12265</v>
      </c>
      <c r="R2103" t="s">
        <v>78</v>
      </c>
      <c r="S2103" t="s">
        <v>79</v>
      </c>
      <c r="T2103">
        <v>28800000</v>
      </c>
      <c r="U2103" t="s">
        <v>80</v>
      </c>
      <c r="V2103" t="b">
        <v>0</v>
      </c>
      <c r="W2103">
        <v>1381455000000</v>
      </c>
      <c r="X2103">
        <v>3</v>
      </c>
      <c r="Y2103">
        <v>-1.0000020000000001E-3</v>
      </c>
      <c r="Z2103">
        <v>-0.53476040000000002</v>
      </c>
      <c r="AA2103">
        <v>1596160450</v>
      </c>
      <c r="AB2103">
        <v>0.186</v>
      </c>
      <c r="AC2103">
        <v>0.186</v>
      </c>
      <c r="AD2103" t="s">
        <v>12266</v>
      </c>
      <c r="AE2103">
        <v>0.186</v>
      </c>
      <c r="AF2103">
        <v>540000</v>
      </c>
      <c r="AG2103">
        <v>0.187</v>
      </c>
      <c r="AH2103">
        <v>0.16</v>
      </c>
      <c r="AI2103">
        <v>0.187</v>
      </c>
      <c r="AJ2103">
        <v>0</v>
      </c>
      <c r="AK2103">
        <v>0</v>
      </c>
      <c r="AL2103" t="s">
        <v>82</v>
      </c>
      <c r="AM2103" t="s">
        <v>72</v>
      </c>
      <c r="AN2103">
        <v>0.186</v>
      </c>
      <c r="AO2103">
        <v>2913862</v>
      </c>
      <c r="AP2103">
        <v>3349025</v>
      </c>
      <c r="AQ2103">
        <v>4.6000003999999997E-2</v>
      </c>
      <c r="AR2103">
        <v>0.32857146999999998</v>
      </c>
      <c r="AS2103" t="s">
        <v>12267</v>
      </c>
      <c r="AT2103">
        <v>-0.22399999000000001</v>
      </c>
      <c r="AU2103">
        <v>-0.54634139999999998</v>
      </c>
      <c r="AV2103">
        <v>0.14000000000000001</v>
      </c>
      <c r="AW2103">
        <v>0.41</v>
      </c>
      <c r="AZ2103">
        <v>560222016</v>
      </c>
      <c r="BA2103">
        <v>0.28000000000000003</v>
      </c>
      <c r="BB2103">
        <v>0.18479999999999999</v>
      </c>
      <c r="BC2103">
        <v>1.2000054E-3</v>
      </c>
      <c r="BD2103">
        <v>6.4935360000000003E-3</v>
      </c>
      <c r="BE2103">
        <v>0.18535056999999999</v>
      </c>
      <c r="BF2103">
        <v>6.4943729999999999E-4</v>
      </c>
      <c r="BG2103">
        <v>3.5038322999999998E-3</v>
      </c>
      <c r="BH2103">
        <v>104201296</v>
      </c>
      <c r="BI2103">
        <v>0.66428569999999998</v>
      </c>
      <c r="BJ2103">
        <v>15</v>
      </c>
      <c r="BK2103">
        <v>0</v>
      </c>
      <c r="BL2103" t="b">
        <v>0</v>
      </c>
      <c r="BM2103">
        <v>0.186</v>
      </c>
      <c r="BN2103">
        <v>1561647540</v>
      </c>
      <c r="BO2103">
        <v>1561647540</v>
      </c>
      <c r="BP2103">
        <v>1561647540</v>
      </c>
    </row>
    <row r="2104" spans="1:70">
      <c r="A2104" t="s">
        <v>12268</v>
      </c>
      <c r="B2104" t="s">
        <v>12269</v>
      </c>
      <c r="C2104" t="str">
        <f t="shared" si="160"/>
        <v>華新手袋國際控股</v>
      </c>
      <c r="D2104" t="str">
        <f t="shared" si="161"/>
        <v>Retail</v>
      </c>
      <c r="E2104" t="str">
        <f t="shared" si="162"/>
        <v>零售</v>
      </c>
      <c r="F2104" t="str">
        <f t="shared" si="163"/>
        <v>Clothing Accessories</v>
      </c>
      <c r="G2104" t="str">
        <f t="shared" si="164"/>
        <v>服飾配件</v>
      </c>
      <c r="H2104" t="s">
        <v>68</v>
      </c>
      <c r="I2104" t="s">
        <v>69</v>
      </c>
      <c r="J2104" t="s">
        <v>70</v>
      </c>
      <c r="K2104" t="s">
        <v>71</v>
      </c>
      <c r="L2104" t="b">
        <v>0</v>
      </c>
      <c r="M2104" t="s">
        <v>72</v>
      </c>
      <c r="N2104" t="s">
        <v>73</v>
      </c>
      <c r="O2104" t="s">
        <v>74</v>
      </c>
      <c r="P2104" t="s">
        <v>12270</v>
      </c>
      <c r="Q2104" t="s">
        <v>12271</v>
      </c>
      <c r="R2104" t="s">
        <v>78</v>
      </c>
      <c r="S2104" t="s">
        <v>79</v>
      </c>
      <c r="T2104">
        <v>28800000</v>
      </c>
      <c r="U2104" t="s">
        <v>80</v>
      </c>
      <c r="V2104" t="b">
        <v>0</v>
      </c>
      <c r="W2104">
        <v>1516584600000</v>
      </c>
      <c r="X2104">
        <v>3</v>
      </c>
      <c r="Y2104">
        <v>0</v>
      </c>
      <c r="Z2104">
        <v>0</v>
      </c>
      <c r="AA2104">
        <v>1596096542</v>
      </c>
      <c r="AB2104">
        <v>0.255</v>
      </c>
      <c r="AC2104">
        <v>0.255</v>
      </c>
      <c r="AD2104" t="s">
        <v>6640</v>
      </c>
      <c r="AE2104">
        <v>0.25</v>
      </c>
      <c r="AF2104">
        <v>348000</v>
      </c>
      <c r="AG2104">
        <v>0.255</v>
      </c>
      <c r="AH2104">
        <v>0.255</v>
      </c>
      <c r="AI2104">
        <v>0.26500000000000001</v>
      </c>
      <c r="AJ2104">
        <v>0</v>
      </c>
      <c r="AK2104">
        <v>0</v>
      </c>
      <c r="AL2104" t="s">
        <v>82</v>
      </c>
      <c r="AM2104" t="s">
        <v>72</v>
      </c>
      <c r="AN2104">
        <v>0.255</v>
      </c>
      <c r="AO2104">
        <v>158769</v>
      </c>
      <c r="AP2104">
        <v>153750</v>
      </c>
      <c r="AQ2104">
        <v>3.2999991999999999E-2</v>
      </c>
      <c r="AR2104">
        <v>0.14864862000000001</v>
      </c>
      <c r="AS2104" t="s">
        <v>12272</v>
      </c>
      <c r="AT2104">
        <v>-0.315</v>
      </c>
      <c r="AU2104">
        <v>-0.55263156000000002</v>
      </c>
      <c r="AV2104">
        <v>0.222</v>
      </c>
      <c r="AW2104">
        <v>0.56999999999999995</v>
      </c>
      <c r="AX2104">
        <v>0.01</v>
      </c>
      <c r="AY2104">
        <v>3.9215687999999999E-2</v>
      </c>
      <c r="AZ2104">
        <v>408625984</v>
      </c>
      <c r="BA2104">
        <v>0.58199999999999996</v>
      </c>
      <c r="BB2104">
        <v>0.26314284999999998</v>
      </c>
      <c r="BC2104">
        <v>-8.1428590000000006E-3</v>
      </c>
      <c r="BD2104">
        <v>-3.0944632E-2</v>
      </c>
      <c r="BE2104">
        <v>0.33046853999999998</v>
      </c>
      <c r="BF2104">
        <v>-7.5468540000000001E-2</v>
      </c>
      <c r="BG2104">
        <v>-0.22836830999999999</v>
      </c>
      <c r="BH2104">
        <v>104199624</v>
      </c>
      <c r="BI2104">
        <v>0.43814429999999999</v>
      </c>
      <c r="BJ2104">
        <v>15</v>
      </c>
      <c r="BK2104">
        <v>0</v>
      </c>
      <c r="BL2104" t="b">
        <v>0</v>
      </c>
      <c r="BM2104">
        <v>0.255</v>
      </c>
    </row>
    <row r="2105" spans="1:70">
      <c r="A2105" t="s">
        <v>12273</v>
      </c>
      <c r="B2105" t="s">
        <v>12274</v>
      </c>
      <c r="C2105" t="str">
        <f t="shared" si="160"/>
        <v>迪臣建設</v>
      </c>
      <c r="D2105" t="str">
        <f t="shared" si="161"/>
        <v>Real Estate Construction</v>
      </c>
      <c r="E2105" t="str">
        <f t="shared" si="162"/>
        <v>地產建築</v>
      </c>
      <c r="F2105" t="str">
        <f t="shared" si="163"/>
        <v>Construction related</v>
      </c>
      <c r="G2105" t="str">
        <f t="shared" si="164"/>
        <v>建築相關</v>
      </c>
      <c r="H2105" t="s">
        <v>68</v>
      </c>
      <c r="I2105" t="s">
        <v>69</v>
      </c>
      <c r="J2105" t="s">
        <v>70</v>
      </c>
      <c r="K2105" t="s">
        <v>71</v>
      </c>
      <c r="L2105" t="b">
        <v>0</v>
      </c>
      <c r="M2105" t="s">
        <v>72</v>
      </c>
      <c r="N2105" t="s">
        <v>73</v>
      </c>
      <c r="O2105" t="s">
        <v>74</v>
      </c>
      <c r="P2105" t="s">
        <v>12275</v>
      </c>
      <c r="Q2105" t="s">
        <v>12276</v>
      </c>
      <c r="R2105" t="s">
        <v>78</v>
      </c>
      <c r="S2105" t="s">
        <v>79</v>
      </c>
      <c r="T2105">
        <v>28800000</v>
      </c>
      <c r="U2105" t="s">
        <v>80</v>
      </c>
      <c r="V2105" t="b">
        <v>0</v>
      </c>
      <c r="W2105">
        <v>1420680600000</v>
      </c>
      <c r="X2105">
        <v>3</v>
      </c>
      <c r="Y2105">
        <v>-9.9999979999999995E-3</v>
      </c>
      <c r="Z2105">
        <v>-9.7087350000000008</v>
      </c>
      <c r="AA2105">
        <v>1596160154</v>
      </c>
      <c r="AB2105">
        <v>9.2999999999999999E-2</v>
      </c>
      <c r="AC2105">
        <v>9.2999999999999999E-2</v>
      </c>
      <c r="AD2105" t="s">
        <v>12093</v>
      </c>
      <c r="AE2105">
        <v>9.2999999999999999E-2</v>
      </c>
      <c r="AF2105">
        <v>104000</v>
      </c>
      <c r="AG2105">
        <v>0.10299999999999999</v>
      </c>
      <c r="AH2105">
        <v>0.09</v>
      </c>
      <c r="AI2105">
        <v>9.7000000000000003E-2</v>
      </c>
      <c r="AJ2105">
        <v>0</v>
      </c>
      <c r="AK2105">
        <v>0</v>
      </c>
      <c r="AL2105" t="s">
        <v>82</v>
      </c>
      <c r="AM2105" t="s">
        <v>72</v>
      </c>
      <c r="AN2105">
        <v>9.2999999999999999E-2</v>
      </c>
      <c r="AO2105">
        <v>2054853</v>
      </c>
      <c r="AP2105">
        <v>202125</v>
      </c>
      <c r="AQ2105">
        <v>1.3000004000000001E-2</v>
      </c>
      <c r="AR2105">
        <v>0.16250005000000001</v>
      </c>
      <c r="AS2105" t="s">
        <v>12277</v>
      </c>
      <c r="AT2105">
        <v>-3.5999990000000003E-2</v>
      </c>
      <c r="AU2105">
        <v>-0.27906972000000002</v>
      </c>
      <c r="AV2105">
        <v>0.08</v>
      </c>
      <c r="AW2105">
        <v>0.129</v>
      </c>
      <c r="AX2105">
        <v>4.0000000000000001E-3</v>
      </c>
      <c r="AY2105">
        <v>3.883495E-2</v>
      </c>
      <c r="AZ2105">
        <v>1000000000</v>
      </c>
      <c r="BA2105">
        <v>0.106</v>
      </c>
      <c r="BB2105">
        <v>0.10211428</v>
      </c>
      <c r="BC2105">
        <v>-9.1142800000000006E-3</v>
      </c>
      <c r="BD2105">
        <v>-8.9255680000000004E-2</v>
      </c>
      <c r="BE2105">
        <v>0.10062238</v>
      </c>
      <c r="BF2105">
        <v>-7.6223760000000002E-3</v>
      </c>
      <c r="BG2105">
        <v>-7.5752295999999997E-2</v>
      </c>
      <c r="BH2105">
        <v>93000000</v>
      </c>
      <c r="BI2105">
        <v>0.87735850000000004</v>
      </c>
      <c r="BJ2105">
        <v>15</v>
      </c>
      <c r="BK2105">
        <v>0</v>
      </c>
      <c r="BL2105" t="b">
        <v>0</v>
      </c>
      <c r="BM2105">
        <v>9.2999999999999999E-2</v>
      </c>
      <c r="BN2105">
        <v>1549900740</v>
      </c>
      <c r="BO2105">
        <v>1549900740</v>
      </c>
      <c r="BP2105">
        <v>1549900740</v>
      </c>
      <c r="BQ2105">
        <v>1.4198474000000001</v>
      </c>
      <c r="BR2105">
        <v>6.5500000000000003E-2</v>
      </c>
    </row>
    <row r="2106" spans="1:70">
      <c r="A2106" t="s">
        <v>12278</v>
      </c>
      <c r="B2106" t="s">
        <v>12279</v>
      </c>
      <c r="C2106" t="str">
        <f t="shared" si="160"/>
        <v>威揚酒業控股</v>
      </c>
      <c r="D2106" t="str">
        <f t="shared" si="161"/>
        <v>Food and Beverage</v>
      </c>
      <c r="E2106" t="str">
        <f t="shared" si="162"/>
        <v>飲食相關</v>
      </c>
      <c r="F2106" t="str">
        <f t="shared" si="163"/>
        <v>Alcoholic Beverages</v>
      </c>
      <c r="G2106" t="str">
        <f t="shared" si="164"/>
        <v>酒類飲品</v>
      </c>
      <c r="H2106" t="s">
        <v>68</v>
      </c>
      <c r="I2106" t="s">
        <v>69</v>
      </c>
      <c r="J2106" t="s">
        <v>70</v>
      </c>
      <c r="K2106" t="s">
        <v>71</v>
      </c>
      <c r="L2106" t="b">
        <v>0</v>
      </c>
      <c r="M2106" t="s">
        <v>72</v>
      </c>
      <c r="N2106" t="s">
        <v>73</v>
      </c>
      <c r="O2106" t="s">
        <v>74</v>
      </c>
      <c r="P2106" t="s">
        <v>12280</v>
      </c>
      <c r="Q2106" t="s">
        <v>12281</v>
      </c>
      <c r="R2106" t="s">
        <v>78</v>
      </c>
      <c r="S2106" t="s">
        <v>79</v>
      </c>
      <c r="T2106">
        <v>28800000</v>
      </c>
      <c r="U2106" t="s">
        <v>80</v>
      </c>
      <c r="V2106" t="b">
        <v>0</v>
      </c>
      <c r="W2106">
        <v>1515720600000</v>
      </c>
      <c r="X2106">
        <v>3</v>
      </c>
      <c r="Y2106">
        <v>4.9999950000000001E-3</v>
      </c>
      <c r="Z2106">
        <v>1.9230752</v>
      </c>
      <c r="AA2106">
        <v>1595902318</v>
      </c>
      <c r="AB2106">
        <v>0.26500000000000001</v>
      </c>
      <c r="AC2106">
        <v>0.25</v>
      </c>
      <c r="AD2106" t="s">
        <v>9549</v>
      </c>
      <c r="AE2106">
        <v>0.25</v>
      </c>
      <c r="AF2106">
        <v>8000</v>
      </c>
      <c r="AG2106">
        <v>0.26</v>
      </c>
      <c r="AH2106">
        <v>0.1</v>
      </c>
      <c r="AI2106">
        <v>0.36499999999999999</v>
      </c>
      <c r="AJ2106">
        <v>0</v>
      </c>
      <c r="AK2106">
        <v>0</v>
      </c>
      <c r="AL2106" t="s">
        <v>82</v>
      </c>
      <c r="AM2106" t="s">
        <v>72</v>
      </c>
      <c r="AN2106">
        <v>0.25</v>
      </c>
      <c r="AO2106">
        <v>22424</v>
      </c>
      <c r="AP2106">
        <v>500</v>
      </c>
      <c r="AQ2106">
        <v>0.10499999</v>
      </c>
      <c r="AR2106">
        <v>0.65624994000000003</v>
      </c>
      <c r="AS2106" t="s">
        <v>12282</v>
      </c>
      <c r="AT2106">
        <v>-0.495</v>
      </c>
      <c r="AU2106">
        <v>-0.6513158</v>
      </c>
      <c r="AV2106">
        <v>0.16</v>
      </c>
      <c r="AW2106">
        <v>0.76</v>
      </c>
      <c r="AZ2106">
        <v>400000000</v>
      </c>
      <c r="BA2106">
        <v>0.498</v>
      </c>
      <c r="BB2106">
        <v>0.29194444000000003</v>
      </c>
      <c r="BC2106">
        <v>-2.6944458000000001E-2</v>
      </c>
      <c r="BD2106">
        <v>-9.2293106E-2</v>
      </c>
      <c r="BE2106">
        <v>0.34486805999999998</v>
      </c>
      <c r="BF2106">
        <v>-7.9868079999999994E-2</v>
      </c>
      <c r="BG2106">
        <v>-0.23159024</v>
      </c>
      <c r="BH2106">
        <v>105999992</v>
      </c>
      <c r="BI2106">
        <v>0.5321285</v>
      </c>
      <c r="BJ2106">
        <v>15</v>
      </c>
      <c r="BK2106">
        <v>0</v>
      </c>
      <c r="BL2106" t="b">
        <v>0</v>
      </c>
      <c r="BM2106">
        <v>0.26500000000000001</v>
      </c>
      <c r="BN2106">
        <v>1560524340</v>
      </c>
      <c r="BO2106">
        <v>1560524340</v>
      </c>
      <c r="BP2106">
        <v>1560524340</v>
      </c>
    </row>
    <row r="2107" spans="1:70">
      <c r="A2107" t="s">
        <v>12283</v>
      </c>
      <c r="B2107" t="s">
        <v>12284</v>
      </c>
      <c r="C2107" t="str">
        <f t="shared" si="160"/>
        <v>興利(香港)控股</v>
      </c>
      <c r="D2107" t="str">
        <f t="shared" si="161"/>
        <v>Consumer Goods Manufacturing</v>
      </c>
      <c r="E2107" t="str">
        <f t="shared" si="162"/>
        <v>消費品製造</v>
      </c>
      <c r="F2107" t="str">
        <f t="shared" si="163"/>
        <v>Housewares</v>
      </c>
      <c r="G2107" t="str">
        <f t="shared" si="164"/>
        <v>家品</v>
      </c>
      <c r="H2107" t="s">
        <v>68</v>
      </c>
      <c r="I2107" t="s">
        <v>69</v>
      </c>
      <c r="J2107" t="s">
        <v>70</v>
      </c>
      <c r="K2107" t="s">
        <v>71</v>
      </c>
      <c r="L2107" t="b">
        <v>0</v>
      </c>
      <c r="M2107" t="s">
        <v>72</v>
      </c>
      <c r="N2107" t="s">
        <v>73</v>
      </c>
      <c r="O2107" t="s">
        <v>74</v>
      </c>
      <c r="P2107" t="s">
        <v>12285</v>
      </c>
      <c r="Q2107" t="s">
        <v>12286</v>
      </c>
      <c r="R2107" t="s">
        <v>78</v>
      </c>
      <c r="S2107" t="s">
        <v>79</v>
      </c>
      <c r="T2107">
        <v>28800000</v>
      </c>
      <c r="U2107" t="s">
        <v>80</v>
      </c>
      <c r="V2107" t="b">
        <v>0</v>
      </c>
      <c r="W2107">
        <v>1245634200000</v>
      </c>
      <c r="X2107">
        <v>3</v>
      </c>
      <c r="Y2107">
        <v>0</v>
      </c>
      <c r="Z2107">
        <v>0</v>
      </c>
      <c r="AA2107">
        <v>1594279888</v>
      </c>
      <c r="AB2107">
        <v>0.128</v>
      </c>
      <c r="AC2107">
        <v>0.115</v>
      </c>
      <c r="AD2107" t="s">
        <v>8754</v>
      </c>
      <c r="AE2107">
        <v>0.115</v>
      </c>
      <c r="AF2107">
        <v>90000</v>
      </c>
      <c r="AG2107">
        <v>0.128</v>
      </c>
      <c r="AH2107">
        <v>0.111</v>
      </c>
      <c r="AI2107">
        <v>0.14799999999999999</v>
      </c>
      <c r="AJ2107">
        <v>0</v>
      </c>
      <c r="AK2107">
        <v>0</v>
      </c>
      <c r="AL2107" t="s">
        <v>82</v>
      </c>
      <c r="AM2107" t="s">
        <v>72</v>
      </c>
      <c r="AN2107">
        <v>0.115</v>
      </c>
      <c r="AO2107">
        <v>36892</v>
      </c>
      <c r="AP2107">
        <v>0</v>
      </c>
      <c r="AQ2107">
        <v>3.7000008000000001E-2</v>
      </c>
      <c r="AR2107">
        <v>0.4065935</v>
      </c>
      <c r="AS2107" t="s">
        <v>12287</v>
      </c>
      <c r="AT2107">
        <v>-0.27200000000000002</v>
      </c>
      <c r="AU2107">
        <v>-0.68</v>
      </c>
      <c r="AV2107">
        <v>9.0999999999999998E-2</v>
      </c>
      <c r="AW2107">
        <v>0.4</v>
      </c>
      <c r="AX2107">
        <v>0</v>
      </c>
      <c r="AY2107">
        <v>0</v>
      </c>
      <c r="AZ2107">
        <v>808096000</v>
      </c>
      <c r="BA2107">
        <v>0.26200000000000001</v>
      </c>
      <c r="BB2107">
        <v>0.12405714399999999</v>
      </c>
      <c r="BC2107">
        <v>3.9428620000000001E-3</v>
      </c>
      <c r="BD2107">
        <v>3.1782627000000001E-2</v>
      </c>
      <c r="BE2107">
        <v>0.14088112</v>
      </c>
      <c r="BF2107">
        <v>-1.2881115E-2</v>
      </c>
      <c r="BG2107">
        <v>-9.1432509999999995E-2</v>
      </c>
      <c r="BH2107">
        <v>103436296</v>
      </c>
      <c r="BI2107">
        <v>0.48854965</v>
      </c>
      <c r="BJ2107">
        <v>15</v>
      </c>
      <c r="BK2107">
        <v>0</v>
      </c>
      <c r="BL2107" t="b">
        <v>0</v>
      </c>
      <c r="BM2107">
        <v>0.128</v>
      </c>
      <c r="BN2107">
        <v>1553266740</v>
      </c>
      <c r="BO2107">
        <v>1553266740</v>
      </c>
      <c r="BP2107">
        <v>1553266740</v>
      </c>
      <c r="BR2107">
        <v>-0.1305</v>
      </c>
    </row>
    <row r="2108" spans="1:70">
      <c r="A2108" t="s">
        <v>12288</v>
      </c>
      <c r="B2108" t="s">
        <v>12289</v>
      </c>
      <c r="C2108" t="str">
        <f t="shared" si="160"/>
        <v>盛源控股</v>
      </c>
      <c r="D2108" t="str">
        <f t="shared" si="161"/>
        <v>Financial</v>
      </c>
      <c r="E2108" t="str">
        <f t="shared" si="162"/>
        <v>金融</v>
      </c>
      <c r="F2108" t="str">
        <f t="shared" si="163"/>
        <v>Investment and Asset management</v>
      </c>
      <c r="G2108" t="str">
        <f t="shared" si="164"/>
        <v>投資及資產管理</v>
      </c>
      <c r="H2108" t="s">
        <v>68</v>
      </c>
      <c r="I2108" t="s">
        <v>69</v>
      </c>
      <c r="J2108" t="s">
        <v>70</v>
      </c>
      <c r="K2108" t="s">
        <v>71</v>
      </c>
      <c r="L2108" t="b">
        <v>0</v>
      </c>
      <c r="M2108" t="s">
        <v>72</v>
      </c>
      <c r="N2108" t="s">
        <v>73</v>
      </c>
      <c r="O2108" t="s">
        <v>74</v>
      </c>
      <c r="P2108" t="s">
        <v>12290</v>
      </c>
      <c r="Q2108" t="s">
        <v>12291</v>
      </c>
      <c r="R2108" t="s">
        <v>78</v>
      </c>
      <c r="S2108" t="s">
        <v>79</v>
      </c>
      <c r="T2108">
        <v>28800000</v>
      </c>
      <c r="U2108" t="s">
        <v>80</v>
      </c>
      <c r="V2108" t="b">
        <v>0</v>
      </c>
      <c r="W2108">
        <v>1127957400000</v>
      </c>
      <c r="X2108">
        <v>3</v>
      </c>
      <c r="Y2108">
        <v>1.9999985E-3</v>
      </c>
      <c r="Z2108">
        <v>7.4074010000000001</v>
      </c>
      <c r="AA2108">
        <v>1596094176</v>
      </c>
      <c r="AB2108">
        <v>2.9000000000000001E-2</v>
      </c>
      <c r="AC2108">
        <v>2.9000000000000001E-2</v>
      </c>
      <c r="AD2108" t="s">
        <v>7817</v>
      </c>
      <c r="AE2108">
        <v>2.7E-2</v>
      </c>
      <c r="AF2108">
        <v>1210000</v>
      </c>
      <c r="AG2108">
        <v>2.7E-2</v>
      </c>
      <c r="AH2108">
        <v>2.5999999999999999E-2</v>
      </c>
      <c r="AI2108">
        <v>3.3000000000000002E-2</v>
      </c>
      <c r="AJ2108">
        <v>0</v>
      </c>
      <c r="AK2108">
        <v>0</v>
      </c>
      <c r="AL2108" t="s">
        <v>82</v>
      </c>
      <c r="AM2108" t="s">
        <v>72</v>
      </c>
      <c r="AN2108">
        <v>2.7E-2</v>
      </c>
      <c r="AO2108">
        <v>6541945</v>
      </c>
      <c r="AP2108">
        <v>596250</v>
      </c>
      <c r="AQ2108">
        <v>6.9999993000000003E-3</v>
      </c>
      <c r="AR2108">
        <v>0.31818178000000003</v>
      </c>
      <c r="AS2108" t="s">
        <v>12292</v>
      </c>
      <c r="AT2108">
        <v>-0.15100000999999999</v>
      </c>
      <c r="AU2108">
        <v>-0.83888890000000005</v>
      </c>
      <c r="AV2108">
        <v>2.1999999999999999E-2</v>
      </c>
      <c r="AW2108">
        <v>0.18</v>
      </c>
      <c r="AZ2108">
        <v>3819709952</v>
      </c>
      <c r="BA2108">
        <v>-1.6E-2</v>
      </c>
      <c r="BB2108">
        <v>2.9499999999999998E-2</v>
      </c>
      <c r="BC2108">
        <v>-5.0000100000000003E-4</v>
      </c>
      <c r="BD2108">
        <v>-1.6949186000000002E-2</v>
      </c>
      <c r="BE2108">
        <v>7.4451390000000006E-2</v>
      </c>
      <c r="BF2108">
        <v>-4.5451388000000002E-2</v>
      </c>
      <c r="BG2108">
        <v>-0.61048409999999997</v>
      </c>
      <c r="BH2108">
        <v>110771584</v>
      </c>
      <c r="BI2108">
        <v>-1.8124998999999999</v>
      </c>
      <c r="BJ2108">
        <v>15</v>
      </c>
      <c r="BK2108">
        <v>0</v>
      </c>
      <c r="BL2108" t="b">
        <v>0</v>
      </c>
      <c r="BM2108">
        <v>2.9000000000000001E-2</v>
      </c>
      <c r="BN2108">
        <v>1553871540</v>
      </c>
      <c r="BO2108">
        <v>1553871540</v>
      </c>
      <c r="BP2108">
        <v>1553871540</v>
      </c>
      <c r="BR2108">
        <v>-9.9000000000000008E-3</v>
      </c>
    </row>
    <row r="2109" spans="1:70">
      <c r="A2109" t="s">
        <v>12293</v>
      </c>
      <c r="B2109" t="s">
        <v>12294</v>
      </c>
      <c r="C2109" t="str">
        <f t="shared" si="160"/>
        <v>恆勤集團</v>
      </c>
      <c r="D2109" t="str">
        <f t="shared" si="161"/>
        <v>Raw Materials</v>
      </c>
      <c r="E2109" t="str">
        <f t="shared" si="162"/>
        <v>原材料</v>
      </c>
      <c r="F2109" t="str">
        <f t="shared" si="163"/>
        <v>Non-ferrous metals and ores</v>
      </c>
      <c r="G2109" t="str">
        <f t="shared" si="164"/>
        <v>有色金屬及礦石</v>
      </c>
      <c r="H2109" t="s">
        <v>68</v>
      </c>
      <c r="I2109" t="s">
        <v>69</v>
      </c>
      <c r="J2109" t="s">
        <v>70</v>
      </c>
      <c r="K2109" t="s">
        <v>71</v>
      </c>
      <c r="L2109" t="b">
        <v>0</v>
      </c>
      <c r="M2109" t="s">
        <v>72</v>
      </c>
      <c r="N2109" t="s">
        <v>73</v>
      </c>
      <c r="O2109" t="s">
        <v>74</v>
      </c>
      <c r="P2109" t="s">
        <v>12295</v>
      </c>
      <c r="Q2109" t="s">
        <v>12296</v>
      </c>
      <c r="R2109" t="s">
        <v>78</v>
      </c>
      <c r="S2109" t="s">
        <v>79</v>
      </c>
      <c r="T2109">
        <v>28800000</v>
      </c>
      <c r="U2109" t="s">
        <v>80</v>
      </c>
      <c r="V2109" t="b">
        <v>0</v>
      </c>
      <c r="W2109">
        <v>1451352600000</v>
      </c>
      <c r="X2109">
        <v>3</v>
      </c>
      <c r="Y2109">
        <v>3.9999930000000003E-3</v>
      </c>
      <c r="Z2109">
        <v>2.9411714</v>
      </c>
      <c r="AA2109">
        <v>1596095983</v>
      </c>
      <c r="AB2109">
        <v>0.14000000000000001</v>
      </c>
      <c r="AC2109">
        <v>0.14000000000000001</v>
      </c>
      <c r="AD2109" t="s">
        <v>12297</v>
      </c>
      <c r="AE2109">
        <v>0.122</v>
      </c>
      <c r="AF2109">
        <v>140000</v>
      </c>
      <c r="AG2109">
        <v>0.13600000000000001</v>
      </c>
      <c r="AH2109">
        <v>0.112</v>
      </c>
      <c r="AI2109">
        <v>0.14399999999999999</v>
      </c>
      <c r="AJ2109">
        <v>0</v>
      </c>
      <c r="AK2109">
        <v>0</v>
      </c>
      <c r="AL2109" t="s">
        <v>82</v>
      </c>
      <c r="AM2109" t="s">
        <v>102</v>
      </c>
      <c r="AN2109">
        <v>0.122</v>
      </c>
      <c r="AO2109">
        <v>365909</v>
      </c>
      <c r="AP2109">
        <v>473750</v>
      </c>
      <c r="AQ2109">
        <v>0.09</v>
      </c>
      <c r="AR2109">
        <v>1.8000001000000001</v>
      </c>
      <c r="AS2109" t="s">
        <v>12298</v>
      </c>
      <c r="AT2109">
        <v>-4.6000003999999997E-2</v>
      </c>
      <c r="AU2109">
        <v>-0.24731185</v>
      </c>
      <c r="AV2109">
        <v>0.05</v>
      </c>
      <c r="AW2109">
        <v>0.186</v>
      </c>
      <c r="AZ2109">
        <v>670572032</v>
      </c>
      <c r="BA2109">
        <v>0.03</v>
      </c>
      <c r="BB2109">
        <v>8.3638889999999994E-2</v>
      </c>
      <c r="BC2109">
        <v>5.6361109999999999E-2</v>
      </c>
      <c r="BD2109">
        <v>0.67386246000000005</v>
      </c>
      <c r="BE2109">
        <v>6.7236110000000002E-2</v>
      </c>
      <c r="BF2109">
        <v>7.2763889999999998E-2</v>
      </c>
      <c r="BG2109">
        <v>1.0822145000000001</v>
      </c>
      <c r="BH2109">
        <v>93880088</v>
      </c>
      <c r="BI2109">
        <v>4.6666670000000003</v>
      </c>
      <c r="BJ2109">
        <v>15</v>
      </c>
      <c r="BK2109">
        <v>0</v>
      </c>
      <c r="BL2109" t="b">
        <v>0</v>
      </c>
      <c r="BM2109">
        <v>0.14000000000000001</v>
      </c>
      <c r="BN2109">
        <v>1551974340</v>
      </c>
      <c r="BO2109">
        <v>1551974340</v>
      </c>
      <c r="BP2109">
        <v>1551974340</v>
      </c>
    </row>
    <row r="2110" spans="1:70">
      <c r="A2110" t="s">
        <v>12299</v>
      </c>
      <c r="B2110" t="s">
        <v>12300</v>
      </c>
      <c r="C2110" t="str">
        <f t="shared" si="160"/>
        <v>萬保剛集團</v>
      </c>
      <c r="D2110" t="str">
        <f t="shared" si="161"/>
        <v>Industrial Products</v>
      </c>
      <c r="E2110" t="str">
        <f t="shared" si="162"/>
        <v>工業製品</v>
      </c>
      <c r="F2110" t="str">
        <f t="shared" si="163"/>
        <v>Electronic components</v>
      </c>
      <c r="G2110" t="str">
        <f t="shared" si="164"/>
        <v>電子元件</v>
      </c>
      <c r="H2110" t="s">
        <v>68</v>
      </c>
      <c r="I2110" t="s">
        <v>69</v>
      </c>
      <c r="J2110" t="s">
        <v>70</v>
      </c>
      <c r="K2110" t="s">
        <v>71</v>
      </c>
      <c r="L2110" t="b">
        <v>0</v>
      </c>
      <c r="M2110" t="s">
        <v>72</v>
      </c>
      <c r="N2110" t="s">
        <v>73</v>
      </c>
      <c r="O2110" t="s">
        <v>74</v>
      </c>
      <c r="P2110" t="s">
        <v>12301</v>
      </c>
      <c r="Q2110" t="s">
        <v>12302</v>
      </c>
      <c r="R2110" t="s">
        <v>78</v>
      </c>
      <c r="S2110" t="s">
        <v>79</v>
      </c>
      <c r="T2110">
        <v>28800000</v>
      </c>
      <c r="U2110" t="s">
        <v>80</v>
      </c>
      <c r="V2110" t="b">
        <v>0</v>
      </c>
      <c r="W2110">
        <v>989199000000</v>
      </c>
      <c r="X2110">
        <v>3</v>
      </c>
      <c r="Y2110">
        <v>9.9999900000000003E-3</v>
      </c>
      <c r="Z2110">
        <v>1.9999981</v>
      </c>
      <c r="AA2110">
        <v>1594792043</v>
      </c>
      <c r="AB2110">
        <v>0.51</v>
      </c>
      <c r="AC2110">
        <v>0.51</v>
      </c>
      <c r="AD2110" t="s">
        <v>10487</v>
      </c>
      <c r="AE2110">
        <v>0.51</v>
      </c>
      <c r="AF2110">
        <v>20000</v>
      </c>
      <c r="AG2110">
        <v>0.5</v>
      </c>
      <c r="AH2110">
        <v>0.4</v>
      </c>
      <c r="AI2110">
        <v>0.56999999999999995</v>
      </c>
      <c r="AJ2110">
        <v>0</v>
      </c>
      <c r="AK2110">
        <v>0</v>
      </c>
      <c r="AL2110" t="s">
        <v>82</v>
      </c>
      <c r="AM2110" t="s">
        <v>72</v>
      </c>
      <c r="AN2110">
        <v>0.51</v>
      </c>
      <c r="AO2110">
        <v>1200</v>
      </c>
      <c r="AP2110">
        <v>0</v>
      </c>
      <c r="AQ2110">
        <v>1.9999980000000001E-2</v>
      </c>
      <c r="AR2110">
        <v>4.0816289999999998E-2</v>
      </c>
      <c r="AS2110" t="s">
        <v>12303</v>
      </c>
      <c r="AT2110">
        <v>-0.81000006000000002</v>
      </c>
      <c r="AU2110">
        <v>-0.61363639999999997</v>
      </c>
      <c r="AV2110">
        <v>0.49</v>
      </c>
      <c r="AW2110">
        <v>1.32</v>
      </c>
      <c r="AX2110">
        <v>0.01</v>
      </c>
      <c r="AY2110">
        <v>0.02</v>
      </c>
      <c r="AZ2110">
        <v>200000000</v>
      </c>
      <c r="BA2110">
        <v>0.53100000000000003</v>
      </c>
      <c r="BB2110">
        <v>0.55257140000000005</v>
      </c>
      <c r="BC2110">
        <v>-4.2571425000000003E-2</v>
      </c>
      <c r="BD2110">
        <v>-7.7042390000000002E-2</v>
      </c>
      <c r="BE2110">
        <v>0.71069930000000003</v>
      </c>
      <c r="BF2110">
        <v>-0.20069933000000001</v>
      </c>
      <c r="BG2110">
        <v>-0.28239697000000002</v>
      </c>
      <c r="BH2110">
        <v>102000000</v>
      </c>
      <c r="BI2110">
        <v>0.96045190000000003</v>
      </c>
      <c r="BJ2110">
        <v>15</v>
      </c>
      <c r="BK2110">
        <v>0</v>
      </c>
      <c r="BL2110" t="b">
        <v>0</v>
      </c>
      <c r="BM2110">
        <v>0.51</v>
      </c>
      <c r="BR2110">
        <v>-2.86E-2</v>
      </c>
    </row>
    <row r="2111" spans="1:70">
      <c r="A2111" t="s">
        <v>12304</v>
      </c>
      <c r="B2111" t="s">
        <v>12305</v>
      </c>
      <c r="C2111" t="str">
        <f t="shared" si="160"/>
        <v>瑞誠中國傳媒</v>
      </c>
      <c r="D2111" t="str">
        <f t="shared" si="161"/>
        <v>Meida and Communications</v>
      </c>
      <c r="E2111" t="str">
        <f t="shared" si="162"/>
        <v>傳理</v>
      </c>
      <c r="F2111" t="str">
        <f t="shared" si="163"/>
        <v>Advertisement</v>
      </c>
      <c r="G2111" t="str">
        <f t="shared" si="164"/>
        <v>廣告</v>
      </c>
      <c r="H2111" t="s">
        <v>68</v>
      </c>
      <c r="I2111" t="s">
        <v>69</v>
      </c>
      <c r="J2111" t="s">
        <v>70</v>
      </c>
      <c r="K2111" t="s">
        <v>71</v>
      </c>
      <c r="L2111" t="b">
        <v>0</v>
      </c>
      <c r="M2111" t="s">
        <v>72</v>
      </c>
      <c r="N2111" t="s">
        <v>73</v>
      </c>
      <c r="O2111" t="s">
        <v>74</v>
      </c>
      <c r="P2111" t="s">
        <v>12306</v>
      </c>
      <c r="Q2111" t="s">
        <v>12307</v>
      </c>
      <c r="R2111" t="s">
        <v>78</v>
      </c>
      <c r="S2111" t="s">
        <v>79</v>
      </c>
      <c r="T2111">
        <v>28800000</v>
      </c>
      <c r="U2111" t="s">
        <v>80</v>
      </c>
      <c r="V2111" t="b">
        <v>0</v>
      </c>
      <c r="W2111">
        <v>1573522200000</v>
      </c>
      <c r="X2111">
        <v>3</v>
      </c>
      <c r="Y2111">
        <v>1.50000155E-2</v>
      </c>
      <c r="Z2111">
        <v>5.6603836999999997</v>
      </c>
      <c r="AA2111">
        <v>1596159738</v>
      </c>
      <c r="AB2111">
        <v>0.28000000000000003</v>
      </c>
      <c r="AC2111">
        <v>0.28499999999999998</v>
      </c>
      <c r="AD2111" t="s">
        <v>8760</v>
      </c>
      <c r="AE2111">
        <v>0.27</v>
      </c>
      <c r="AF2111">
        <v>84000</v>
      </c>
      <c r="AG2111">
        <v>0.26500000000000001</v>
      </c>
      <c r="AH2111">
        <v>0.27</v>
      </c>
      <c r="AI2111">
        <v>0.28000000000000003</v>
      </c>
      <c r="AL2111" t="s">
        <v>82</v>
      </c>
      <c r="AM2111" t="s">
        <v>102</v>
      </c>
      <c r="AN2111">
        <v>0.27</v>
      </c>
      <c r="AO2111">
        <v>680969</v>
      </c>
      <c r="AP2111">
        <v>740750</v>
      </c>
      <c r="AQ2111">
        <v>5.0999999999999997E-2</v>
      </c>
      <c r="AR2111">
        <v>0.22270741999999999</v>
      </c>
      <c r="AS2111" t="s">
        <v>12308</v>
      </c>
      <c r="AT2111">
        <v>-3.27</v>
      </c>
      <c r="AU2111">
        <v>-0.92112680000000002</v>
      </c>
      <c r="AV2111">
        <v>0.22900000000000001</v>
      </c>
      <c r="AW2111">
        <v>3.55</v>
      </c>
      <c r="AZ2111">
        <v>400000000</v>
      </c>
      <c r="BB2111">
        <v>0.28828569999999998</v>
      </c>
      <c r="BC2111">
        <v>-8.2857009999999995E-3</v>
      </c>
      <c r="BD2111">
        <v>-2.8741282999999999E-2</v>
      </c>
      <c r="BE2111">
        <v>0.42216784000000002</v>
      </c>
      <c r="BF2111">
        <v>-0.14216783999999999</v>
      </c>
      <c r="BG2111">
        <v>-0.33675667999999997</v>
      </c>
      <c r="BH2111">
        <v>112000000</v>
      </c>
      <c r="BJ2111">
        <v>15</v>
      </c>
      <c r="BK2111">
        <v>0</v>
      </c>
      <c r="BL2111" t="b">
        <v>0</v>
      </c>
      <c r="BM2111">
        <v>0.28000000000000003</v>
      </c>
    </row>
    <row r="2112" spans="1:70">
      <c r="A2112" t="s">
        <v>12309</v>
      </c>
      <c r="B2112" t="s">
        <v>12310</v>
      </c>
      <c r="C2112" t="str">
        <f t="shared" si="160"/>
        <v>展程控股</v>
      </c>
      <c r="D2112" t="str">
        <f t="shared" si="161"/>
        <v>Consumer Goods Manufacturing</v>
      </c>
      <c r="E2112" t="str">
        <f t="shared" si="162"/>
        <v>消費品製造</v>
      </c>
      <c r="F2112" t="str">
        <f t="shared" si="163"/>
        <v>Agricultural and Fishery products</v>
      </c>
      <c r="G2112" t="str">
        <f t="shared" si="164"/>
        <v>農漁業產品</v>
      </c>
      <c r="H2112" t="s">
        <v>68</v>
      </c>
      <c r="I2112" t="s">
        <v>69</v>
      </c>
      <c r="J2112" t="s">
        <v>70</v>
      </c>
      <c r="K2112" t="s">
        <v>71</v>
      </c>
      <c r="L2112" t="b">
        <v>0</v>
      </c>
      <c r="M2112" t="s">
        <v>72</v>
      </c>
      <c r="N2112" t="s">
        <v>73</v>
      </c>
      <c r="O2112" t="s">
        <v>74</v>
      </c>
      <c r="P2112" t="s">
        <v>12311</v>
      </c>
      <c r="Q2112" t="s">
        <v>12312</v>
      </c>
      <c r="R2112" t="s">
        <v>78</v>
      </c>
      <c r="S2112" t="s">
        <v>79</v>
      </c>
      <c r="T2112">
        <v>28800000</v>
      </c>
      <c r="U2112" t="s">
        <v>80</v>
      </c>
      <c r="V2112" t="b">
        <v>0</v>
      </c>
      <c r="W2112">
        <v>1476322200000</v>
      </c>
      <c r="X2112">
        <v>3</v>
      </c>
      <c r="Y2112">
        <v>-9.0000029999999995E-3</v>
      </c>
      <c r="Z2112">
        <v>-10.000003</v>
      </c>
      <c r="AA2112">
        <v>1595901807</v>
      </c>
      <c r="AB2112">
        <v>8.1000000000000003E-2</v>
      </c>
      <c r="AC2112">
        <v>8.1000000000000003E-2</v>
      </c>
      <c r="AD2112" t="s">
        <v>12313</v>
      </c>
      <c r="AE2112">
        <v>8.1000000000000003E-2</v>
      </c>
      <c r="AF2112">
        <v>10000</v>
      </c>
      <c r="AG2112">
        <v>0.09</v>
      </c>
      <c r="AH2112">
        <v>8.1000000000000003E-2</v>
      </c>
      <c r="AI2112">
        <v>9.8000000000000004E-2</v>
      </c>
      <c r="AJ2112">
        <v>0</v>
      </c>
      <c r="AK2112">
        <v>0</v>
      </c>
      <c r="AL2112" t="s">
        <v>82</v>
      </c>
      <c r="AM2112" t="s">
        <v>72</v>
      </c>
      <c r="AN2112">
        <v>8.1000000000000003E-2</v>
      </c>
      <c r="AO2112">
        <v>30307</v>
      </c>
      <c r="AP2112">
        <v>10000</v>
      </c>
      <c r="AQ2112">
        <v>1.2999996999999999E-2</v>
      </c>
      <c r="AR2112">
        <v>0.19117640999999999</v>
      </c>
      <c r="AS2112" t="s">
        <v>12314</v>
      </c>
      <c r="AT2112">
        <v>-0.17399999999999999</v>
      </c>
      <c r="AU2112">
        <v>-0.68235296000000001</v>
      </c>
      <c r="AV2112">
        <v>6.8000000000000005E-2</v>
      </c>
      <c r="AW2112">
        <v>0.255</v>
      </c>
      <c r="AZ2112">
        <v>1260000000</v>
      </c>
      <c r="BA2112">
        <v>8.1000000000000003E-2</v>
      </c>
      <c r="BB2112">
        <v>8.9942859999999999E-2</v>
      </c>
      <c r="BC2112">
        <v>-8.9428570000000002E-3</v>
      </c>
      <c r="BD2112">
        <v>-9.9428214000000001E-2</v>
      </c>
      <c r="BE2112">
        <v>0.11220979</v>
      </c>
      <c r="BF2112">
        <v>-3.1209790000000001E-2</v>
      </c>
      <c r="BG2112">
        <v>-0.27813782999999997</v>
      </c>
      <c r="BH2112">
        <v>102060000</v>
      </c>
      <c r="BI2112">
        <v>1</v>
      </c>
      <c r="BJ2112">
        <v>15</v>
      </c>
      <c r="BK2112">
        <v>0</v>
      </c>
      <c r="BL2112" t="b">
        <v>0</v>
      </c>
      <c r="BM2112">
        <v>8.1000000000000003E-2</v>
      </c>
      <c r="BN2112">
        <v>1561733940</v>
      </c>
      <c r="BO2112">
        <v>1561733940</v>
      </c>
      <c r="BP2112">
        <v>1561733940</v>
      </c>
    </row>
    <row r="2113" spans="1:70">
      <c r="A2113" t="s">
        <v>12315</v>
      </c>
      <c r="B2113" t="s">
        <v>12316</v>
      </c>
      <c r="C2113" t="str">
        <f t="shared" ref="C2113:C2176" si="165">VLOOKUP($A2113,sectors,2,FALSE)</f>
        <v>電子交易集團</v>
      </c>
      <c r="D2113" t="str">
        <f t="shared" ref="D2113:D2176" si="166">VLOOKUP($A2113,sectors,4,FALSE)</f>
        <v>Information Technology</v>
      </c>
      <c r="E2113" t="str">
        <f t="shared" ref="E2113:E2176" si="167">VLOOKUP($A2113,sectors,5,FALSE)</f>
        <v>資訊科技</v>
      </c>
      <c r="F2113" t="str">
        <f t="shared" ref="F2113:F2176" si="168">VLOOKUP($A2113,sectors,7,FALSE)</f>
        <v>System and Data Technology Consultant</v>
      </c>
      <c r="G2113" t="str">
        <f t="shared" ref="G2113:G2176" si="169">VLOOKUP($A2113,sectors,8,FALSE)</f>
        <v>系統及資料科技顧問</v>
      </c>
      <c r="H2113" t="s">
        <v>68</v>
      </c>
      <c r="I2113" t="s">
        <v>69</v>
      </c>
      <c r="J2113" t="s">
        <v>70</v>
      </c>
      <c r="K2113" t="s">
        <v>71</v>
      </c>
      <c r="L2113" t="b">
        <v>0</v>
      </c>
      <c r="M2113" t="s">
        <v>72</v>
      </c>
      <c r="N2113" t="s">
        <v>73</v>
      </c>
      <c r="O2113" t="s">
        <v>74</v>
      </c>
      <c r="P2113" t="s">
        <v>12317</v>
      </c>
      <c r="Q2113" t="s">
        <v>12318</v>
      </c>
      <c r="R2113" t="s">
        <v>78</v>
      </c>
      <c r="S2113" t="s">
        <v>79</v>
      </c>
      <c r="T2113">
        <v>28800000</v>
      </c>
      <c r="U2113" t="s">
        <v>80</v>
      </c>
      <c r="V2113" t="b">
        <v>0</v>
      </c>
      <c r="W2113">
        <v>1550539800000</v>
      </c>
      <c r="X2113">
        <v>3</v>
      </c>
      <c r="Y2113">
        <v>0</v>
      </c>
      <c r="Z2113">
        <v>0</v>
      </c>
      <c r="AA2113">
        <v>1596160602</v>
      </c>
      <c r="AB2113">
        <v>8.5000000000000006E-2</v>
      </c>
      <c r="AC2113">
        <v>8.5000000000000006E-2</v>
      </c>
      <c r="AD2113" t="s">
        <v>12319</v>
      </c>
      <c r="AE2113">
        <v>8.5000000000000006E-2</v>
      </c>
      <c r="AF2113">
        <v>30000</v>
      </c>
      <c r="AG2113">
        <v>8.5000000000000006E-2</v>
      </c>
      <c r="AH2113">
        <v>8.5000000000000006E-2</v>
      </c>
      <c r="AI2113">
        <v>8.8999999999999996E-2</v>
      </c>
      <c r="AJ2113">
        <v>0</v>
      </c>
      <c r="AK2113">
        <v>0</v>
      </c>
      <c r="AL2113" t="s">
        <v>82</v>
      </c>
      <c r="AM2113" t="s">
        <v>72</v>
      </c>
      <c r="AN2113">
        <v>8.5000000000000006E-2</v>
      </c>
      <c r="AO2113">
        <v>128461</v>
      </c>
      <c r="AP2113">
        <v>176250</v>
      </c>
      <c r="AQ2113">
        <v>6.9999993000000003E-3</v>
      </c>
      <c r="AR2113">
        <v>8.9743580000000003E-2</v>
      </c>
      <c r="AS2113" t="s">
        <v>12320</v>
      </c>
      <c r="AT2113">
        <v>-0.115</v>
      </c>
      <c r="AU2113">
        <v>-0.57499999999999996</v>
      </c>
      <c r="AV2113">
        <v>7.8E-2</v>
      </c>
      <c r="AW2113">
        <v>0.2</v>
      </c>
      <c r="AZ2113">
        <v>1230000000</v>
      </c>
      <c r="BA2113">
        <v>4.3999999999999997E-2</v>
      </c>
      <c r="BB2113">
        <v>8.431429E-2</v>
      </c>
      <c r="BC2113">
        <v>6.8571419999999999E-4</v>
      </c>
      <c r="BD2113">
        <v>8.1328349999999997E-3</v>
      </c>
      <c r="BE2113">
        <v>0.105272725</v>
      </c>
      <c r="BF2113">
        <v>-2.0272723999999999E-2</v>
      </c>
      <c r="BG2113">
        <v>-0.19257337999999999</v>
      </c>
      <c r="BH2113">
        <v>104550000</v>
      </c>
      <c r="BI2113">
        <v>1.9318181999999999</v>
      </c>
      <c r="BJ2113">
        <v>15</v>
      </c>
      <c r="BK2113">
        <v>0</v>
      </c>
      <c r="BL2113" t="b">
        <v>0</v>
      </c>
      <c r="BM2113">
        <v>8.5000000000000006E-2</v>
      </c>
      <c r="BN2113">
        <v>1553525940</v>
      </c>
      <c r="BO2113">
        <v>1553525940</v>
      </c>
      <c r="BP2113">
        <v>1553525940</v>
      </c>
    </row>
    <row r="2114" spans="1:70">
      <c r="A2114" t="s">
        <v>12321</v>
      </c>
      <c r="B2114" t="s">
        <v>12322</v>
      </c>
      <c r="C2114" t="str">
        <f t="shared" si="165"/>
        <v>高萌科技</v>
      </c>
      <c r="D2114" t="str">
        <f t="shared" si="166"/>
        <v>Information Technology</v>
      </c>
      <c r="E2114" t="str">
        <f t="shared" si="167"/>
        <v>資訊科技</v>
      </c>
      <c r="F2114" t="str">
        <f t="shared" si="168"/>
        <v>System and Data Technology Consultant</v>
      </c>
      <c r="G2114" t="str">
        <f t="shared" si="169"/>
        <v>系統及資料科技顧問</v>
      </c>
      <c r="H2114" t="s">
        <v>68</v>
      </c>
      <c r="I2114" t="s">
        <v>69</v>
      </c>
      <c r="J2114" t="s">
        <v>70</v>
      </c>
      <c r="K2114" t="s">
        <v>71</v>
      </c>
      <c r="L2114" t="b">
        <v>0</v>
      </c>
      <c r="M2114" t="s">
        <v>72</v>
      </c>
      <c r="N2114" t="s">
        <v>73</v>
      </c>
      <c r="O2114" t="s">
        <v>74</v>
      </c>
      <c r="P2114" t="s">
        <v>12323</v>
      </c>
      <c r="Q2114" t="s">
        <v>12324</v>
      </c>
      <c r="R2114" t="s">
        <v>78</v>
      </c>
      <c r="S2114" t="s">
        <v>79</v>
      </c>
      <c r="T2114">
        <v>28800000</v>
      </c>
      <c r="U2114" t="s">
        <v>80</v>
      </c>
      <c r="V2114" t="b">
        <v>0</v>
      </c>
      <c r="W2114">
        <v>1508117400000</v>
      </c>
      <c r="X2114">
        <v>3</v>
      </c>
      <c r="Y2114">
        <v>9.9999900000000003E-3</v>
      </c>
      <c r="Z2114">
        <v>4.0816290000000004</v>
      </c>
      <c r="AA2114">
        <v>1595916341</v>
      </c>
      <c r="AB2114">
        <v>0.255</v>
      </c>
      <c r="AC2114">
        <v>0.255</v>
      </c>
      <c r="AD2114" t="s">
        <v>12325</v>
      </c>
      <c r="AE2114">
        <v>0.23300000000000001</v>
      </c>
      <c r="AF2114">
        <v>190000</v>
      </c>
      <c r="AG2114">
        <v>0.245</v>
      </c>
      <c r="AH2114">
        <v>0.24299999999999999</v>
      </c>
      <c r="AI2114">
        <v>0.28499999999999998</v>
      </c>
      <c r="AJ2114">
        <v>0</v>
      </c>
      <c r="AK2114">
        <v>0</v>
      </c>
      <c r="AL2114" t="s">
        <v>82</v>
      </c>
      <c r="AM2114" t="s">
        <v>72</v>
      </c>
      <c r="AN2114">
        <v>0.245</v>
      </c>
      <c r="AO2114">
        <v>123409</v>
      </c>
      <c r="AP2114">
        <v>58125</v>
      </c>
      <c r="AQ2114">
        <v>8.2000000000000003E-2</v>
      </c>
      <c r="AR2114">
        <v>0.47398847</v>
      </c>
      <c r="AS2114" t="s">
        <v>12326</v>
      </c>
      <c r="AT2114">
        <v>-2.5000006000000002E-2</v>
      </c>
      <c r="AU2114">
        <v>-8.9285740000000002E-2</v>
      </c>
      <c r="AV2114">
        <v>0.17299999999999999</v>
      </c>
      <c r="AW2114">
        <v>0.28000000000000003</v>
      </c>
      <c r="AX2114">
        <v>0.02</v>
      </c>
      <c r="AY2114">
        <v>8.1632650000000001E-2</v>
      </c>
      <c r="AZ2114">
        <v>400000000</v>
      </c>
      <c r="BA2114">
        <v>0.41499999999999998</v>
      </c>
      <c r="BB2114">
        <v>0.2258889</v>
      </c>
      <c r="BC2114">
        <v>2.9111102E-2</v>
      </c>
      <c r="BD2114">
        <v>0.12887354000000001</v>
      </c>
      <c r="BE2114">
        <v>0.23242360000000001</v>
      </c>
      <c r="BF2114">
        <v>2.2576392000000001E-2</v>
      </c>
      <c r="BG2114">
        <v>9.7134680000000001E-2</v>
      </c>
      <c r="BH2114">
        <v>102000000</v>
      </c>
      <c r="BI2114">
        <v>0.61445784999999997</v>
      </c>
      <c r="BJ2114">
        <v>15</v>
      </c>
      <c r="BK2114">
        <v>0</v>
      </c>
      <c r="BL2114" t="b">
        <v>0</v>
      </c>
      <c r="BM2114">
        <v>0.255</v>
      </c>
      <c r="BN2114">
        <v>1560956340</v>
      </c>
      <c r="BO2114">
        <v>1560956340</v>
      </c>
      <c r="BP2114">
        <v>1560956340</v>
      </c>
    </row>
    <row r="2115" spans="1:70">
      <c r="A2115" t="s">
        <v>12327</v>
      </c>
      <c r="B2115" t="s">
        <v>12328</v>
      </c>
      <c r="C2115" t="str">
        <f t="shared" si="165"/>
        <v>TL NATURAL GAS</v>
      </c>
      <c r="D2115" t="str">
        <f t="shared" si="166"/>
        <v>Energy</v>
      </c>
      <c r="E2115" t="str">
        <f t="shared" si="167"/>
        <v>能源</v>
      </c>
      <c r="F2115" t="str">
        <f t="shared" si="168"/>
        <v>Oil and gas</v>
      </c>
      <c r="G2115" t="str">
        <f t="shared" si="169"/>
        <v>石油及天然氣</v>
      </c>
      <c r="H2115" t="s">
        <v>68</v>
      </c>
      <c r="I2115" t="s">
        <v>69</v>
      </c>
      <c r="J2115" t="s">
        <v>70</v>
      </c>
      <c r="K2115" t="s">
        <v>71</v>
      </c>
      <c r="L2115" t="b">
        <v>0</v>
      </c>
      <c r="M2115" t="s">
        <v>72</v>
      </c>
      <c r="N2115" t="s">
        <v>73</v>
      </c>
      <c r="O2115" t="s">
        <v>74</v>
      </c>
      <c r="P2115" t="s">
        <v>12329</v>
      </c>
      <c r="Q2115" t="s">
        <v>12330</v>
      </c>
      <c r="R2115" t="s">
        <v>78</v>
      </c>
      <c r="S2115" t="s">
        <v>79</v>
      </c>
      <c r="T2115">
        <v>28800000</v>
      </c>
      <c r="U2115" t="s">
        <v>80</v>
      </c>
      <c r="V2115" t="b">
        <v>0</v>
      </c>
      <c r="W2115">
        <v>1526607000000</v>
      </c>
      <c r="X2115">
        <v>3</v>
      </c>
      <c r="Y2115">
        <v>1.0000020000000001E-3</v>
      </c>
      <c r="Z2115">
        <v>0.63694393999999999</v>
      </c>
      <c r="AA2115">
        <v>1596161147</v>
      </c>
      <c r="AB2115">
        <v>0.158</v>
      </c>
      <c r="AC2115">
        <v>0.16</v>
      </c>
      <c r="AD2115" t="s">
        <v>12331</v>
      </c>
      <c r="AE2115">
        <v>0.158</v>
      </c>
      <c r="AF2115">
        <v>5170000</v>
      </c>
      <c r="AG2115">
        <v>0.157</v>
      </c>
      <c r="AH2115">
        <v>0.15</v>
      </c>
      <c r="AI2115">
        <v>0.159</v>
      </c>
      <c r="AJ2115">
        <v>0</v>
      </c>
      <c r="AK2115">
        <v>0</v>
      </c>
      <c r="AL2115" t="s">
        <v>82</v>
      </c>
      <c r="AM2115" t="s">
        <v>102</v>
      </c>
      <c r="AN2115">
        <v>0.159</v>
      </c>
      <c r="AO2115">
        <v>13662769</v>
      </c>
      <c r="AP2115">
        <v>19547500</v>
      </c>
      <c r="AQ2115">
        <v>7.3000010000000004E-2</v>
      </c>
      <c r="AR2115">
        <v>0.85882360000000002</v>
      </c>
      <c r="AS2115" t="s">
        <v>12332</v>
      </c>
      <c r="AT2115">
        <v>-9.6999989999999994E-2</v>
      </c>
      <c r="AU2115">
        <v>-0.38039210000000001</v>
      </c>
      <c r="AV2115">
        <v>8.5000000000000006E-2</v>
      </c>
      <c r="AW2115">
        <v>0.255</v>
      </c>
      <c r="AZ2115">
        <v>662360000</v>
      </c>
      <c r="BA2115">
        <v>2.4E-2</v>
      </c>
      <c r="BB2115">
        <v>0.12937143000000001</v>
      </c>
      <c r="BC2115">
        <v>2.8628573000000001E-2</v>
      </c>
      <c r="BD2115">
        <v>0.22128975000000001</v>
      </c>
      <c r="BE2115">
        <v>0.14416084000000001</v>
      </c>
      <c r="BF2115">
        <v>1.383917E-2</v>
      </c>
      <c r="BG2115">
        <v>9.5998130000000001E-2</v>
      </c>
      <c r="BH2115">
        <v>104652888</v>
      </c>
      <c r="BI2115">
        <v>6.5833335000000002</v>
      </c>
      <c r="BJ2115">
        <v>15</v>
      </c>
      <c r="BK2115">
        <v>0</v>
      </c>
      <c r="BL2115" t="b">
        <v>0</v>
      </c>
      <c r="BM2115">
        <v>0.158</v>
      </c>
      <c r="BN2115">
        <v>1553180340</v>
      </c>
      <c r="BO2115">
        <v>1553180340</v>
      </c>
      <c r="BP2115">
        <v>1553180340</v>
      </c>
    </row>
    <row r="2116" spans="1:70">
      <c r="A2116" t="s">
        <v>12333</v>
      </c>
      <c r="B2116" t="s">
        <v>12334</v>
      </c>
      <c r="C2116" t="str">
        <f t="shared" si="165"/>
        <v>迪臣發展國際</v>
      </c>
      <c r="D2116" t="str">
        <f t="shared" si="166"/>
        <v>Real Estate Construction</v>
      </c>
      <c r="E2116" t="str">
        <f t="shared" si="167"/>
        <v>地產建築</v>
      </c>
      <c r="F2116" t="str">
        <f t="shared" si="168"/>
        <v>Construction related</v>
      </c>
      <c r="G2116" t="str">
        <f t="shared" si="169"/>
        <v>建築相關</v>
      </c>
      <c r="H2116" t="s">
        <v>68</v>
      </c>
      <c r="I2116" t="s">
        <v>69</v>
      </c>
      <c r="J2116" t="s">
        <v>70</v>
      </c>
      <c r="K2116" t="s">
        <v>71</v>
      </c>
      <c r="L2116" t="b">
        <v>0</v>
      </c>
      <c r="M2116" t="s">
        <v>72</v>
      </c>
      <c r="N2116" t="s">
        <v>73</v>
      </c>
      <c r="O2116" t="s">
        <v>74</v>
      </c>
      <c r="P2116" t="s">
        <v>12335</v>
      </c>
      <c r="Q2116" t="s">
        <v>12336</v>
      </c>
      <c r="R2116" t="s">
        <v>78</v>
      </c>
      <c r="S2116" t="s">
        <v>79</v>
      </c>
      <c r="T2116">
        <v>28800000</v>
      </c>
      <c r="U2116" t="s">
        <v>80</v>
      </c>
      <c r="V2116" t="b">
        <v>0</v>
      </c>
      <c r="W2116">
        <v>954725400000</v>
      </c>
      <c r="X2116">
        <v>3</v>
      </c>
      <c r="Y2116">
        <v>-1.0000020000000001E-3</v>
      </c>
      <c r="Z2116">
        <v>-0.97087573999999999</v>
      </c>
      <c r="AA2116">
        <v>1596093583</v>
      </c>
      <c r="AB2116">
        <v>0.10199999999999999</v>
      </c>
      <c r="AC2116">
        <v>0.105</v>
      </c>
      <c r="AD2116" t="s">
        <v>12337</v>
      </c>
      <c r="AE2116">
        <v>0.09</v>
      </c>
      <c r="AF2116">
        <v>1430000</v>
      </c>
      <c r="AG2116">
        <v>0.10299999999999999</v>
      </c>
      <c r="AH2116">
        <v>9.4E-2</v>
      </c>
      <c r="AI2116">
        <v>0.11799999999999999</v>
      </c>
      <c r="AJ2116">
        <v>0</v>
      </c>
      <c r="AK2116">
        <v>0</v>
      </c>
      <c r="AL2116" t="s">
        <v>82</v>
      </c>
      <c r="AM2116" t="s">
        <v>72</v>
      </c>
      <c r="AN2116">
        <v>0.105</v>
      </c>
      <c r="AO2116">
        <v>318346</v>
      </c>
      <c r="AP2116">
        <v>951187</v>
      </c>
      <c r="AQ2116">
        <v>1.19999945E-2</v>
      </c>
      <c r="AR2116">
        <v>0.13333327</v>
      </c>
      <c r="AS2116" t="s">
        <v>12338</v>
      </c>
      <c r="AT2116">
        <v>-0.11700000000000001</v>
      </c>
      <c r="AU2116">
        <v>-0.53424656000000004</v>
      </c>
      <c r="AV2116">
        <v>0.09</v>
      </c>
      <c r="AW2116">
        <v>0.219</v>
      </c>
      <c r="AX2116">
        <v>5.0000000000000001E-3</v>
      </c>
      <c r="AY2116">
        <v>4.8543688000000002E-2</v>
      </c>
      <c r="AZ2116">
        <v>977880000</v>
      </c>
      <c r="BA2116">
        <v>1.5549999999999999</v>
      </c>
      <c r="BB2116">
        <v>0.11597143</v>
      </c>
      <c r="BC2116">
        <v>-1.3971433E-2</v>
      </c>
      <c r="BD2116">
        <v>-0.12047306000000001</v>
      </c>
      <c r="BE2116">
        <v>0.15716083</v>
      </c>
      <c r="BF2116">
        <v>-5.5160834999999998E-2</v>
      </c>
      <c r="BG2116">
        <v>-0.35098335000000003</v>
      </c>
      <c r="BH2116">
        <v>99743760</v>
      </c>
      <c r="BI2116">
        <v>6.5594860000000005E-2</v>
      </c>
      <c r="BJ2116">
        <v>15</v>
      </c>
      <c r="BK2116">
        <v>0</v>
      </c>
      <c r="BL2116" t="b">
        <v>0</v>
      </c>
      <c r="BM2116">
        <v>0.10199999999999999</v>
      </c>
      <c r="BR2116">
        <v>-3.61E-2</v>
      </c>
    </row>
    <row r="2117" spans="1:70">
      <c r="A2117" t="s">
        <v>12339</v>
      </c>
      <c r="B2117" t="s">
        <v>12340</v>
      </c>
      <c r="C2117" t="str">
        <f t="shared" si="165"/>
        <v>長城一帶一路</v>
      </c>
      <c r="D2117" t="str">
        <f t="shared" si="166"/>
        <v>Telecommunications</v>
      </c>
      <c r="E2117" t="str">
        <f t="shared" si="167"/>
        <v>電訊</v>
      </c>
      <c r="F2117" t="str">
        <f t="shared" si="168"/>
        <v>Telecommunications Services</v>
      </c>
      <c r="G2117" t="str">
        <f t="shared" si="169"/>
        <v>電訊服務</v>
      </c>
      <c r="H2117" t="s">
        <v>68</v>
      </c>
      <c r="I2117" t="s">
        <v>69</v>
      </c>
      <c r="J2117" t="s">
        <v>70</v>
      </c>
      <c r="K2117" t="s">
        <v>71</v>
      </c>
      <c r="L2117" t="b">
        <v>0</v>
      </c>
      <c r="M2117" t="s">
        <v>72</v>
      </c>
      <c r="N2117" t="s">
        <v>73</v>
      </c>
      <c r="O2117" t="s">
        <v>74</v>
      </c>
      <c r="P2117" t="s">
        <v>12341</v>
      </c>
      <c r="Q2117" t="s">
        <v>12342</v>
      </c>
      <c r="R2117" t="s">
        <v>78</v>
      </c>
      <c r="S2117" t="s">
        <v>79</v>
      </c>
      <c r="T2117">
        <v>28800000</v>
      </c>
      <c r="U2117" t="s">
        <v>80</v>
      </c>
      <c r="V2117" t="b">
        <v>0</v>
      </c>
      <c r="W2117">
        <v>1039138200000</v>
      </c>
      <c r="X2117">
        <v>3</v>
      </c>
      <c r="Y2117">
        <v>8.9999959999999997E-3</v>
      </c>
      <c r="Z2117">
        <v>9.3749959999999994</v>
      </c>
      <c r="AA2117">
        <v>1596095898</v>
      </c>
      <c r="AB2117">
        <v>0.105</v>
      </c>
      <c r="AC2117">
        <v>0.105</v>
      </c>
      <c r="AD2117" t="s">
        <v>12343</v>
      </c>
      <c r="AE2117">
        <v>9.7000000000000003E-2</v>
      </c>
      <c r="AF2117">
        <v>100000</v>
      </c>
      <c r="AG2117">
        <v>9.6000000000000002E-2</v>
      </c>
      <c r="AH2117">
        <v>9.6000000000000002E-2</v>
      </c>
      <c r="AI2117">
        <v>0.105</v>
      </c>
      <c r="AJ2117">
        <v>0</v>
      </c>
      <c r="AK2117">
        <v>0</v>
      </c>
      <c r="AL2117" t="s">
        <v>82</v>
      </c>
      <c r="AM2117" t="s">
        <v>72</v>
      </c>
      <c r="AN2117">
        <v>9.6000000000000002E-2</v>
      </c>
      <c r="AO2117">
        <v>524645</v>
      </c>
      <c r="AP2117">
        <v>159125</v>
      </c>
      <c r="AQ2117">
        <v>3.5999999999999997E-2</v>
      </c>
      <c r="AR2117">
        <v>0.52173910000000001</v>
      </c>
      <c r="AS2117" t="s">
        <v>12344</v>
      </c>
      <c r="AT2117">
        <v>-8.9999995999999999E-2</v>
      </c>
      <c r="AU2117">
        <v>-0.46153845999999998</v>
      </c>
      <c r="AV2117">
        <v>6.9000000000000006E-2</v>
      </c>
      <c r="AW2117">
        <v>0.19500000000000001</v>
      </c>
      <c r="AZ2117">
        <v>1050280000</v>
      </c>
      <c r="BA2117">
        <v>5.0000000000000001E-3</v>
      </c>
      <c r="BB2117">
        <v>0.102542855</v>
      </c>
      <c r="BC2117">
        <v>2.4571418999999998E-3</v>
      </c>
      <c r="BD2117">
        <v>2.3962097000000002E-2</v>
      </c>
      <c r="BE2117">
        <v>0.105468534</v>
      </c>
      <c r="BF2117">
        <v>-4.685372E-4</v>
      </c>
      <c r="BG2117">
        <v>-4.4424360000000001E-3</v>
      </c>
      <c r="BH2117">
        <v>110279400</v>
      </c>
      <c r="BI2117">
        <v>21</v>
      </c>
      <c r="BJ2117">
        <v>15</v>
      </c>
      <c r="BK2117">
        <v>0</v>
      </c>
      <c r="BL2117" t="b">
        <v>0</v>
      </c>
      <c r="BM2117">
        <v>0.105</v>
      </c>
      <c r="BN2117">
        <v>1554044340</v>
      </c>
      <c r="BO2117">
        <v>1554044340</v>
      </c>
      <c r="BP2117">
        <v>1554044340</v>
      </c>
      <c r="BR2117">
        <v>-0.20899999999999999</v>
      </c>
    </row>
    <row r="2118" spans="1:70">
      <c r="A2118" t="s">
        <v>12345</v>
      </c>
      <c r="B2118" t="s">
        <v>12346</v>
      </c>
      <c r="C2118" t="str">
        <f t="shared" si="165"/>
        <v>南華金融</v>
      </c>
      <c r="D2118" t="str">
        <f t="shared" si="166"/>
        <v>Financial</v>
      </c>
      <c r="E2118" t="str">
        <f t="shared" si="167"/>
        <v>金融</v>
      </c>
      <c r="F2118" t="str">
        <f t="shared" si="168"/>
        <v>Securities and Financing</v>
      </c>
      <c r="G2118" t="str">
        <f t="shared" si="169"/>
        <v>證券及融資</v>
      </c>
      <c r="H2118" t="s">
        <v>68</v>
      </c>
      <c r="I2118" t="s">
        <v>69</v>
      </c>
      <c r="J2118" t="s">
        <v>70</v>
      </c>
      <c r="K2118" t="s">
        <v>71</v>
      </c>
      <c r="L2118" t="b">
        <v>0</v>
      </c>
      <c r="M2118" t="s">
        <v>72</v>
      </c>
      <c r="N2118" t="s">
        <v>73</v>
      </c>
      <c r="O2118" t="s">
        <v>74</v>
      </c>
      <c r="P2118" t="s">
        <v>12347</v>
      </c>
      <c r="Q2118" t="s">
        <v>12348</v>
      </c>
      <c r="R2118" t="s">
        <v>78</v>
      </c>
      <c r="S2118" t="s">
        <v>79</v>
      </c>
      <c r="T2118">
        <v>28800000</v>
      </c>
      <c r="U2118" t="s">
        <v>80</v>
      </c>
      <c r="V2118" t="b">
        <v>0</v>
      </c>
      <c r="W2118">
        <v>946949400000</v>
      </c>
      <c r="X2118">
        <v>3</v>
      </c>
      <c r="Y2118">
        <v>-4.9999950000000001E-3</v>
      </c>
      <c r="Z2118">
        <v>-1.4925358</v>
      </c>
      <c r="AA2118">
        <v>1596008859</v>
      </c>
      <c r="AB2118">
        <v>0.33</v>
      </c>
      <c r="AC2118">
        <v>0.33500000000000002</v>
      </c>
      <c r="AD2118" t="s">
        <v>11677</v>
      </c>
      <c r="AE2118">
        <v>0.33</v>
      </c>
      <c r="AF2118">
        <v>11000</v>
      </c>
      <c r="AG2118">
        <v>0.33500000000000002</v>
      </c>
      <c r="AH2118">
        <v>0.32500000000000001</v>
      </c>
      <c r="AI2118">
        <v>1</v>
      </c>
      <c r="AJ2118">
        <v>0</v>
      </c>
      <c r="AK2118">
        <v>0</v>
      </c>
      <c r="AL2118" t="s">
        <v>82</v>
      </c>
      <c r="AM2118" t="s">
        <v>72</v>
      </c>
      <c r="AN2118">
        <v>0.33500000000000002</v>
      </c>
      <c r="AO2118">
        <v>214428</v>
      </c>
      <c r="AP2118">
        <v>33613</v>
      </c>
      <c r="AQ2118">
        <v>0.22700001</v>
      </c>
      <c r="AR2118">
        <v>2.2038836000000002</v>
      </c>
      <c r="AS2118" t="s">
        <v>12349</v>
      </c>
      <c r="AT2118">
        <v>-0.31999996000000003</v>
      </c>
      <c r="AU2118">
        <v>-0.49230765999999998</v>
      </c>
      <c r="AV2118">
        <v>0.10299999999999999</v>
      </c>
      <c r="AW2118">
        <v>0.65</v>
      </c>
      <c r="AZ2118">
        <v>301276992</v>
      </c>
      <c r="BA2118">
        <v>2.7650000000000001</v>
      </c>
      <c r="BB2118">
        <v>0.442</v>
      </c>
      <c r="BC2118">
        <v>-0.11199998999999999</v>
      </c>
      <c r="BD2118">
        <v>-0.25339365000000003</v>
      </c>
      <c r="BE2118">
        <v>0.32115385000000002</v>
      </c>
      <c r="BF2118">
        <v>8.8461640000000001E-3</v>
      </c>
      <c r="BG2118">
        <v>2.754494E-2</v>
      </c>
      <c r="BH2118">
        <v>99421408</v>
      </c>
      <c r="BI2118">
        <v>0.119349</v>
      </c>
      <c r="BJ2118">
        <v>15</v>
      </c>
      <c r="BK2118">
        <v>0</v>
      </c>
      <c r="BL2118" t="b">
        <v>0</v>
      </c>
      <c r="BM2118">
        <v>0.33</v>
      </c>
      <c r="BN2118">
        <v>1553007540</v>
      </c>
      <c r="BO2118">
        <v>1553007540</v>
      </c>
      <c r="BP2118">
        <v>1553007540</v>
      </c>
      <c r="BR2118">
        <v>-2.055E-3</v>
      </c>
    </row>
    <row r="2119" spans="1:70">
      <c r="A2119" t="s">
        <v>12350</v>
      </c>
      <c r="B2119" t="s">
        <v>12351</v>
      </c>
      <c r="C2119" t="str">
        <f t="shared" si="165"/>
        <v>世紀睿科</v>
      </c>
      <c r="D2119" t="str">
        <f t="shared" si="166"/>
        <v>Information Technology</v>
      </c>
      <c r="E2119" t="str">
        <f t="shared" si="167"/>
        <v>資訊科技</v>
      </c>
      <c r="F2119" t="str">
        <f t="shared" si="168"/>
        <v>Technology and Software</v>
      </c>
      <c r="G2119" t="str">
        <f t="shared" si="169"/>
        <v>科技軟件</v>
      </c>
      <c r="H2119" t="s">
        <v>68</v>
      </c>
      <c r="I2119" t="s">
        <v>69</v>
      </c>
      <c r="J2119" t="s">
        <v>70</v>
      </c>
      <c r="K2119" t="s">
        <v>71</v>
      </c>
      <c r="L2119" t="b">
        <v>0</v>
      </c>
      <c r="M2119" t="s">
        <v>72</v>
      </c>
      <c r="N2119" t="s">
        <v>73</v>
      </c>
      <c r="O2119" t="s">
        <v>74</v>
      </c>
      <c r="P2119" t="s">
        <v>12352</v>
      </c>
      <c r="Q2119" t="s">
        <v>12353</v>
      </c>
      <c r="R2119" t="s">
        <v>78</v>
      </c>
      <c r="S2119" t="s">
        <v>79</v>
      </c>
      <c r="T2119">
        <v>28800000</v>
      </c>
      <c r="U2119" t="s">
        <v>80</v>
      </c>
      <c r="V2119" t="b">
        <v>0</v>
      </c>
      <c r="W2119">
        <v>1404696600000</v>
      </c>
      <c r="X2119">
        <v>3</v>
      </c>
      <c r="Y2119">
        <v>-9.9999459999999991E-4</v>
      </c>
      <c r="Z2119">
        <v>-1.0204027</v>
      </c>
      <c r="AA2119">
        <v>1595994263</v>
      </c>
      <c r="AB2119">
        <v>9.7000000000000003E-2</v>
      </c>
      <c r="AC2119">
        <v>9.7000000000000003E-2</v>
      </c>
      <c r="AD2119" t="s">
        <v>12354</v>
      </c>
      <c r="AE2119">
        <v>9.7000000000000003E-2</v>
      </c>
      <c r="AF2119">
        <v>12000</v>
      </c>
      <c r="AG2119">
        <v>9.8000000000000004E-2</v>
      </c>
      <c r="AH2119">
        <v>8.3000000000000004E-2</v>
      </c>
      <c r="AI2119">
        <v>9.9000000000000005E-2</v>
      </c>
      <c r="AJ2119">
        <v>0</v>
      </c>
      <c r="AK2119">
        <v>0</v>
      </c>
      <c r="AL2119" t="s">
        <v>82</v>
      </c>
      <c r="AM2119" t="s">
        <v>102</v>
      </c>
      <c r="AN2119">
        <v>9.7000000000000003E-2</v>
      </c>
      <c r="AO2119">
        <v>1530523</v>
      </c>
      <c r="AP2119">
        <v>105250</v>
      </c>
      <c r="AQ2119">
        <v>4.9000002000000001E-2</v>
      </c>
      <c r="AR2119">
        <v>1.0208333999999999</v>
      </c>
      <c r="AS2119" t="s">
        <v>12355</v>
      </c>
      <c r="AT2119">
        <v>-0.122999996</v>
      </c>
      <c r="AU2119">
        <v>-0.55909089999999995</v>
      </c>
      <c r="AV2119">
        <v>4.8000000000000001E-2</v>
      </c>
      <c r="AW2119">
        <v>0.22</v>
      </c>
      <c r="AX2119">
        <v>1E-3</v>
      </c>
      <c r="AY2119">
        <v>1.0204082E-2</v>
      </c>
      <c r="AZ2119">
        <v>1041240000</v>
      </c>
      <c r="BA2119">
        <v>4.5999999999999999E-2</v>
      </c>
      <c r="BB2119">
        <v>8.1914280000000006E-2</v>
      </c>
      <c r="BC2119">
        <v>1.5085719500000001E-2</v>
      </c>
      <c r="BD2119">
        <v>0.18416469999999999</v>
      </c>
      <c r="BE2119">
        <v>8.7678320000000004E-2</v>
      </c>
      <c r="BF2119">
        <v>9.3216819999999995E-3</v>
      </c>
      <c r="BG2119">
        <v>0.10631684</v>
      </c>
      <c r="BH2119">
        <v>101000280</v>
      </c>
      <c r="BI2119">
        <v>2.1086957000000002</v>
      </c>
      <c r="BJ2119">
        <v>15</v>
      </c>
      <c r="BK2119">
        <v>0</v>
      </c>
      <c r="BL2119" t="b">
        <v>0</v>
      </c>
      <c r="BM2119">
        <v>9.7000000000000003E-2</v>
      </c>
      <c r="BN2119">
        <v>1553871540</v>
      </c>
      <c r="BO2119">
        <v>1553871540</v>
      </c>
      <c r="BP2119">
        <v>1553871540</v>
      </c>
      <c r="BR2119">
        <v>-0.17468</v>
      </c>
    </row>
    <row r="2120" spans="1:70">
      <c r="A2120" t="s">
        <v>12356</v>
      </c>
      <c r="B2120" t="s">
        <v>12357</v>
      </c>
      <c r="C2120" t="str">
        <f t="shared" si="165"/>
        <v>滙能集團</v>
      </c>
      <c r="D2120" t="str">
        <f t="shared" si="166"/>
        <v>Consumer Goods Manufacturing</v>
      </c>
      <c r="E2120" t="str">
        <f t="shared" si="167"/>
        <v>消費品製造</v>
      </c>
      <c r="F2120" t="str">
        <f t="shared" si="168"/>
        <v>Home Appliances</v>
      </c>
      <c r="G2120" t="str">
        <f t="shared" si="169"/>
        <v>家電</v>
      </c>
      <c r="H2120" t="s">
        <v>68</v>
      </c>
      <c r="I2120" t="s">
        <v>69</v>
      </c>
      <c r="J2120" t="s">
        <v>70</v>
      </c>
      <c r="K2120" t="s">
        <v>71</v>
      </c>
      <c r="L2120" t="b">
        <v>0</v>
      </c>
      <c r="M2120" t="s">
        <v>72</v>
      </c>
      <c r="N2120" t="s">
        <v>73</v>
      </c>
      <c r="O2120" t="s">
        <v>74</v>
      </c>
      <c r="P2120" t="s">
        <v>12358</v>
      </c>
      <c r="Q2120" t="s">
        <v>12359</v>
      </c>
      <c r="R2120" t="s">
        <v>78</v>
      </c>
      <c r="S2120" t="s">
        <v>79</v>
      </c>
      <c r="T2120">
        <v>28800000</v>
      </c>
      <c r="U2120" t="s">
        <v>80</v>
      </c>
      <c r="V2120" t="b">
        <v>0</v>
      </c>
      <c r="W2120">
        <v>1427160600000</v>
      </c>
      <c r="X2120">
        <v>3</v>
      </c>
      <c r="Y2120">
        <v>3.9999930000000003E-3</v>
      </c>
      <c r="Z2120">
        <v>2.1739093999999999</v>
      </c>
      <c r="AA2120">
        <v>1596092948</v>
      </c>
      <c r="AB2120">
        <v>0.188</v>
      </c>
      <c r="AC2120">
        <v>0.188</v>
      </c>
      <c r="AD2120" t="s">
        <v>9470</v>
      </c>
      <c r="AE2120">
        <v>0.188</v>
      </c>
      <c r="AF2120">
        <v>34000</v>
      </c>
      <c r="AG2120">
        <v>0.184</v>
      </c>
      <c r="AH2120">
        <v>0.184</v>
      </c>
      <c r="AI2120">
        <v>0.3</v>
      </c>
      <c r="AJ2120">
        <v>0</v>
      </c>
      <c r="AK2120">
        <v>0</v>
      </c>
      <c r="AL2120" t="s">
        <v>82</v>
      </c>
      <c r="AM2120" t="s">
        <v>72</v>
      </c>
      <c r="AN2120">
        <v>0.188</v>
      </c>
      <c r="AO2120">
        <v>66848</v>
      </c>
      <c r="AP2120">
        <v>167000</v>
      </c>
      <c r="AQ2120">
        <v>2.3999988999999999E-2</v>
      </c>
      <c r="AR2120">
        <v>0.14634140000000001</v>
      </c>
      <c r="AS2120" t="s">
        <v>12360</v>
      </c>
      <c r="AT2120">
        <v>-0.54200006000000001</v>
      </c>
      <c r="AU2120">
        <v>-0.74246579999999995</v>
      </c>
      <c r="AV2120">
        <v>0.16400000000000001</v>
      </c>
      <c r="AW2120">
        <v>0.73</v>
      </c>
      <c r="AZ2120">
        <v>550000000</v>
      </c>
      <c r="BA2120">
        <v>0.58199999999999996</v>
      </c>
      <c r="BB2120">
        <v>0.21061112000000001</v>
      </c>
      <c r="BC2120">
        <v>-2.2611125999999999E-2</v>
      </c>
      <c r="BD2120">
        <v>-0.1073596</v>
      </c>
      <c r="BE2120">
        <v>0.26554862000000001</v>
      </c>
      <c r="BF2120">
        <v>-7.7548619999999999E-2</v>
      </c>
      <c r="BG2120">
        <v>-0.29203173999999998</v>
      </c>
      <c r="BH2120">
        <v>103400000</v>
      </c>
      <c r="BI2120">
        <v>0.32302403000000002</v>
      </c>
      <c r="BJ2120">
        <v>15</v>
      </c>
      <c r="BK2120">
        <v>0</v>
      </c>
      <c r="BL2120" t="b">
        <v>0</v>
      </c>
      <c r="BM2120">
        <v>0.188</v>
      </c>
      <c r="BN2120">
        <v>1561733940</v>
      </c>
      <c r="BO2120">
        <v>1561733940</v>
      </c>
      <c r="BP2120">
        <v>1561733940</v>
      </c>
    </row>
    <row r="2121" spans="1:70">
      <c r="A2121" t="s">
        <v>12361</v>
      </c>
      <c r="B2121" t="s">
        <v>12362</v>
      </c>
      <c r="C2121" t="str">
        <f t="shared" si="165"/>
        <v>中國生命集團</v>
      </c>
      <c r="D2121" t="str">
        <f t="shared" si="166"/>
        <v>Consumer Service</v>
      </c>
      <c r="E2121" t="str">
        <f t="shared" si="167"/>
        <v>消費者服務業</v>
      </c>
      <c r="F2121" t="str">
        <f t="shared" si="168"/>
        <v>Funeral</v>
      </c>
      <c r="G2121" t="str">
        <f t="shared" si="169"/>
        <v>殯儀</v>
      </c>
      <c r="H2121" t="s">
        <v>68</v>
      </c>
      <c r="I2121" t="s">
        <v>69</v>
      </c>
      <c r="J2121" t="s">
        <v>70</v>
      </c>
      <c r="K2121" t="s">
        <v>71</v>
      </c>
      <c r="L2121" t="b">
        <v>0</v>
      </c>
      <c r="M2121" t="s">
        <v>72</v>
      </c>
      <c r="N2121" t="s">
        <v>73</v>
      </c>
      <c r="O2121" t="s">
        <v>74</v>
      </c>
      <c r="P2121" t="s">
        <v>12363</v>
      </c>
      <c r="Q2121" t="s">
        <v>12364</v>
      </c>
      <c r="R2121" t="s">
        <v>78</v>
      </c>
      <c r="S2121" t="s">
        <v>79</v>
      </c>
      <c r="T2121">
        <v>28800000</v>
      </c>
      <c r="U2121" t="s">
        <v>80</v>
      </c>
      <c r="V2121" t="b">
        <v>0</v>
      </c>
      <c r="W2121">
        <v>1252459800000</v>
      </c>
      <c r="X2121">
        <v>3</v>
      </c>
      <c r="Y2121">
        <v>-6.0000119999999999E-3</v>
      </c>
      <c r="Z2121">
        <v>-4.4117730000000002</v>
      </c>
      <c r="AA2121">
        <v>1596094714</v>
      </c>
      <c r="AB2121">
        <v>0.13</v>
      </c>
      <c r="AC2121">
        <v>0.13100000000000001</v>
      </c>
      <c r="AD2121" t="s">
        <v>4595</v>
      </c>
      <c r="AE2121">
        <v>0.128</v>
      </c>
      <c r="AF2121">
        <v>1328000</v>
      </c>
      <c r="AG2121">
        <v>0.13600000000000001</v>
      </c>
      <c r="AH2121">
        <v>0.123</v>
      </c>
      <c r="AI2121">
        <v>0.13600000000000001</v>
      </c>
      <c r="AJ2121">
        <v>0</v>
      </c>
      <c r="AK2121">
        <v>0</v>
      </c>
      <c r="AL2121" t="s">
        <v>82</v>
      </c>
      <c r="AM2121" t="s">
        <v>102</v>
      </c>
      <c r="AN2121">
        <v>0.129</v>
      </c>
      <c r="AO2121">
        <v>259261</v>
      </c>
      <c r="AP2121">
        <v>367500</v>
      </c>
      <c r="AQ2121">
        <v>2.3999995999999999E-2</v>
      </c>
      <c r="AR2121">
        <v>0.22641507</v>
      </c>
      <c r="AS2121" t="s">
        <v>12365</v>
      </c>
      <c r="AT2121">
        <v>-0.56999999999999995</v>
      </c>
      <c r="AU2121">
        <v>-0.8142857</v>
      </c>
      <c r="AV2121">
        <v>0.106</v>
      </c>
      <c r="AW2121">
        <v>0.7</v>
      </c>
      <c r="AZ2121">
        <v>742499968</v>
      </c>
      <c r="BA2121">
        <v>2.4E-2</v>
      </c>
      <c r="BB2121">
        <v>0.13302857000000001</v>
      </c>
      <c r="BC2121">
        <v>-3.0285716000000001E-3</v>
      </c>
      <c r="BD2121">
        <v>-2.2766326E-2</v>
      </c>
      <c r="BE2121">
        <v>0.13895104999999999</v>
      </c>
      <c r="BF2121">
        <v>-8.9510530000000005E-3</v>
      </c>
      <c r="BG2121">
        <v>-6.4418749999999997E-2</v>
      </c>
      <c r="BH2121">
        <v>96524992</v>
      </c>
      <c r="BI2121">
        <v>5.4166664999999998</v>
      </c>
      <c r="BJ2121">
        <v>15</v>
      </c>
      <c r="BK2121">
        <v>0</v>
      </c>
      <c r="BL2121" t="b">
        <v>0</v>
      </c>
      <c r="BM2121">
        <v>0.13</v>
      </c>
      <c r="BN2121">
        <v>1553698740</v>
      </c>
      <c r="BO2121">
        <v>1553698740</v>
      </c>
      <c r="BP2121">
        <v>1553698740</v>
      </c>
      <c r="BR2121">
        <v>-3.1171000000000001E-2</v>
      </c>
    </row>
    <row r="2122" spans="1:70">
      <c r="A2122" t="s">
        <v>12366</v>
      </c>
      <c r="B2122" t="s">
        <v>12367</v>
      </c>
      <c r="C2122" t="str">
        <f t="shared" si="165"/>
        <v>芭迪貝伊</v>
      </c>
      <c r="D2122" t="str">
        <f t="shared" si="166"/>
        <v>Consumer Goods Manufacturing</v>
      </c>
      <c r="E2122" t="str">
        <f t="shared" si="167"/>
        <v>消費品製造</v>
      </c>
      <c r="F2122" t="str">
        <f t="shared" si="168"/>
        <v>Textile and Clothing</v>
      </c>
      <c r="G2122" t="str">
        <f t="shared" si="169"/>
        <v>紡織製衣</v>
      </c>
      <c r="H2122" t="s">
        <v>68</v>
      </c>
      <c r="I2122" t="s">
        <v>69</v>
      </c>
      <c r="J2122" t="s">
        <v>70</v>
      </c>
      <c r="K2122" t="s">
        <v>71</v>
      </c>
      <c r="L2122" t="b">
        <v>0</v>
      </c>
      <c r="M2122" t="s">
        <v>72</v>
      </c>
      <c r="N2122" t="s">
        <v>73</v>
      </c>
      <c r="O2122" t="s">
        <v>74</v>
      </c>
      <c r="P2122" t="s">
        <v>12368</v>
      </c>
      <c r="Q2122" t="s">
        <v>12369</v>
      </c>
      <c r="R2122" t="s">
        <v>78</v>
      </c>
      <c r="S2122" t="s">
        <v>79</v>
      </c>
      <c r="T2122">
        <v>28800000</v>
      </c>
      <c r="U2122" t="s">
        <v>80</v>
      </c>
      <c r="V2122" t="b">
        <v>0</v>
      </c>
      <c r="W2122">
        <v>1499909400000</v>
      </c>
      <c r="X2122">
        <v>3</v>
      </c>
      <c r="Y2122">
        <v>2.9999912000000001E-3</v>
      </c>
      <c r="Z2122">
        <v>1.4492711</v>
      </c>
      <c r="AA2122">
        <v>1595814278</v>
      </c>
      <c r="AB2122">
        <v>0.21</v>
      </c>
      <c r="AC2122">
        <v>0.21</v>
      </c>
      <c r="AD2122" t="s">
        <v>12370</v>
      </c>
      <c r="AE2122">
        <v>0.20899999999999999</v>
      </c>
      <c r="AF2122">
        <v>55000</v>
      </c>
      <c r="AG2122">
        <v>0.20699999999999999</v>
      </c>
      <c r="AH2122">
        <v>0.14299999999999999</v>
      </c>
      <c r="AI2122">
        <v>0.23</v>
      </c>
      <c r="AJ2122">
        <v>0</v>
      </c>
      <c r="AK2122">
        <v>0</v>
      </c>
      <c r="AL2122" t="s">
        <v>82</v>
      </c>
      <c r="AM2122" t="s">
        <v>72</v>
      </c>
      <c r="AN2122">
        <v>0.20899999999999999</v>
      </c>
      <c r="AO2122">
        <v>568461</v>
      </c>
      <c r="AP2122">
        <v>272500</v>
      </c>
      <c r="AQ2122">
        <v>0.152</v>
      </c>
      <c r="AR2122">
        <v>2.6206896</v>
      </c>
      <c r="AS2122" t="s">
        <v>12371</v>
      </c>
      <c r="AT2122">
        <v>-0.12500000999999999</v>
      </c>
      <c r="AU2122">
        <v>-0.37313436999999999</v>
      </c>
      <c r="AV2122">
        <v>5.8000000000000003E-2</v>
      </c>
      <c r="AW2122">
        <v>0.33500000000000002</v>
      </c>
      <c r="AZ2122">
        <v>480000000</v>
      </c>
      <c r="BA2122">
        <v>-6.7000000000000004E-2</v>
      </c>
      <c r="BB2122">
        <v>0.20571428999999999</v>
      </c>
      <c r="BC2122">
        <v>4.2857080000000001E-3</v>
      </c>
      <c r="BD2122">
        <v>2.0833302000000001E-2</v>
      </c>
      <c r="BE2122">
        <v>0.14665734999999999</v>
      </c>
      <c r="BF2122">
        <v>6.3342646000000002E-2</v>
      </c>
      <c r="BG2122">
        <v>0.43190909999999999</v>
      </c>
      <c r="BH2122">
        <v>100800000</v>
      </c>
      <c r="BI2122">
        <v>-3.1343280999999998</v>
      </c>
      <c r="BJ2122">
        <v>15</v>
      </c>
      <c r="BK2122">
        <v>0</v>
      </c>
      <c r="BL2122" t="b">
        <v>0</v>
      </c>
      <c r="BM2122">
        <v>0.21</v>
      </c>
      <c r="BN2122">
        <v>1549641540</v>
      </c>
      <c r="BO2122">
        <v>1549641540</v>
      </c>
      <c r="BP2122">
        <v>1549641540</v>
      </c>
    </row>
    <row r="2123" spans="1:70">
      <c r="A2123" t="s">
        <v>12372</v>
      </c>
      <c r="B2123" t="s">
        <v>12373</v>
      </c>
      <c r="C2123" t="str">
        <f t="shared" si="165"/>
        <v>萬成集團股份</v>
      </c>
      <c r="D2123" t="str">
        <f t="shared" si="166"/>
        <v>Industry</v>
      </c>
      <c r="E2123" t="str">
        <f t="shared" si="167"/>
        <v>工業</v>
      </c>
      <c r="F2123" t="str">
        <f t="shared" si="168"/>
        <v>Printing and Packaging</v>
      </c>
      <c r="G2123" t="str">
        <f t="shared" si="169"/>
        <v>印刷及包裝</v>
      </c>
      <c r="H2123" t="s">
        <v>68</v>
      </c>
      <c r="I2123" t="s">
        <v>69</v>
      </c>
      <c r="J2123" t="s">
        <v>70</v>
      </c>
      <c r="K2123" t="s">
        <v>71</v>
      </c>
      <c r="L2123" t="b">
        <v>0</v>
      </c>
      <c r="M2123" t="s">
        <v>72</v>
      </c>
      <c r="N2123" t="s">
        <v>73</v>
      </c>
      <c r="O2123" t="s">
        <v>74</v>
      </c>
      <c r="P2123" t="s">
        <v>12374</v>
      </c>
      <c r="Q2123" t="s">
        <v>12375</v>
      </c>
      <c r="R2123" t="s">
        <v>78</v>
      </c>
      <c r="S2123" t="s">
        <v>79</v>
      </c>
      <c r="T2123">
        <v>28800000</v>
      </c>
      <c r="U2123" t="s">
        <v>80</v>
      </c>
      <c r="V2123" t="b">
        <v>0</v>
      </c>
      <c r="W2123">
        <v>1527816600000</v>
      </c>
      <c r="X2123">
        <v>3</v>
      </c>
      <c r="Y2123">
        <v>2.9999971E-2</v>
      </c>
      <c r="Z2123">
        <v>5.9999943</v>
      </c>
      <c r="AA2123">
        <v>1596095266</v>
      </c>
      <c r="AB2123">
        <v>0.53</v>
      </c>
      <c r="AC2123">
        <v>0.53</v>
      </c>
      <c r="AD2123" t="s">
        <v>7348</v>
      </c>
      <c r="AE2123">
        <v>0.53</v>
      </c>
      <c r="AF2123">
        <v>2000</v>
      </c>
      <c r="AG2123">
        <v>0.5</v>
      </c>
      <c r="AH2123">
        <v>0.47499999999999998</v>
      </c>
      <c r="AI2123">
        <v>0.53</v>
      </c>
      <c r="AJ2123">
        <v>0</v>
      </c>
      <c r="AK2123">
        <v>0</v>
      </c>
      <c r="AL2123" t="s">
        <v>82</v>
      </c>
      <c r="AM2123" t="s">
        <v>72</v>
      </c>
      <c r="AN2123">
        <v>0.53</v>
      </c>
      <c r="AO2123">
        <v>102184</v>
      </c>
      <c r="AP2123">
        <v>7750</v>
      </c>
      <c r="AQ2123">
        <v>0.17999998</v>
      </c>
      <c r="AR2123">
        <v>0.51428569999999996</v>
      </c>
      <c r="AS2123" t="s">
        <v>12376</v>
      </c>
      <c r="AT2123">
        <v>-0.14000004999999999</v>
      </c>
      <c r="AU2123">
        <v>-0.20895528999999999</v>
      </c>
      <c r="AV2123">
        <v>0.35</v>
      </c>
      <c r="AW2123">
        <v>0.67</v>
      </c>
      <c r="AZ2123">
        <v>200000000</v>
      </c>
      <c r="BA2123">
        <v>0.81499999999999995</v>
      </c>
      <c r="BB2123">
        <v>0.48714286000000001</v>
      </c>
      <c r="BC2123">
        <v>4.2857109999999997E-2</v>
      </c>
      <c r="BD2123">
        <v>8.7976470000000001E-2</v>
      </c>
      <c r="BE2123">
        <v>0.48972028000000001</v>
      </c>
      <c r="BF2123">
        <v>4.0279686000000002E-2</v>
      </c>
      <c r="BG2123">
        <v>8.2250394000000004E-2</v>
      </c>
      <c r="BH2123">
        <v>108119992</v>
      </c>
      <c r="BI2123">
        <v>0.65030670000000002</v>
      </c>
      <c r="BJ2123">
        <v>15</v>
      </c>
      <c r="BK2123">
        <v>0</v>
      </c>
      <c r="BL2123" t="b">
        <v>0</v>
      </c>
      <c r="BM2123">
        <v>0.53</v>
      </c>
      <c r="BN2123">
        <v>1552661940</v>
      </c>
      <c r="BO2123">
        <v>1552661940</v>
      </c>
      <c r="BP2123">
        <v>1552661940</v>
      </c>
    </row>
    <row r="2124" spans="1:70">
      <c r="A2124" t="s">
        <v>12377</v>
      </c>
      <c r="B2124" t="s">
        <v>12378</v>
      </c>
      <c r="C2124" t="str">
        <f t="shared" si="165"/>
        <v>雙運控股</v>
      </c>
      <c r="D2124" t="str">
        <f t="shared" si="166"/>
        <v>Real Estate Construction</v>
      </c>
      <c r="E2124" t="str">
        <f t="shared" si="167"/>
        <v>地產建築</v>
      </c>
      <c r="F2124" t="str">
        <f t="shared" si="168"/>
        <v>Building Construction</v>
      </c>
      <c r="G2124" t="str">
        <f t="shared" si="169"/>
        <v>樓宇建造</v>
      </c>
      <c r="H2124" t="s">
        <v>68</v>
      </c>
      <c r="I2124" t="s">
        <v>69</v>
      </c>
      <c r="J2124" t="s">
        <v>70</v>
      </c>
      <c r="K2124" t="s">
        <v>71</v>
      </c>
      <c r="L2124" t="b">
        <v>0</v>
      </c>
      <c r="M2124" t="s">
        <v>72</v>
      </c>
      <c r="N2124" t="s">
        <v>73</v>
      </c>
      <c r="O2124" t="s">
        <v>74</v>
      </c>
      <c r="P2124" t="s">
        <v>12379</v>
      </c>
      <c r="Q2124" t="s">
        <v>12380</v>
      </c>
      <c r="R2124" t="s">
        <v>78</v>
      </c>
      <c r="S2124" t="s">
        <v>79</v>
      </c>
      <c r="T2124">
        <v>28800000</v>
      </c>
      <c r="U2124" t="s">
        <v>80</v>
      </c>
      <c r="V2124" t="b">
        <v>0</v>
      </c>
      <c r="W2124">
        <v>1510709400000</v>
      </c>
      <c r="X2124">
        <v>3</v>
      </c>
      <c r="Y2124">
        <v>1.6999996999999999E-2</v>
      </c>
      <c r="Z2124">
        <v>16.999995999999999</v>
      </c>
      <c r="AA2124">
        <v>1596095946</v>
      </c>
      <c r="AB2124">
        <v>0.11700000000000001</v>
      </c>
      <c r="AC2124">
        <v>0.11700000000000001</v>
      </c>
      <c r="AD2124" t="s">
        <v>12381</v>
      </c>
      <c r="AE2124">
        <v>0.10299999999999999</v>
      </c>
      <c r="AF2124">
        <v>25000</v>
      </c>
      <c r="AG2124">
        <v>0.1</v>
      </c>
      <c r="AH2124">
        <v>9.1999999999999998E-2</v>
      </c>
      <c r="AI2124">
        <v>0.11700000000000001</v>
      </c>
      <c r="AJ2124">
        <v>0</v>
      </c>
      <c r="AK2124">
        <v>0</v>
      </c>
      <c r="AL2124" t="s">
        <v>82</v>
      </c>
      <c r="AN2124">
        <v>0.10299999999999999</v>
      </c>
      <c r="AO2124">
        <v>1091969</v>
      </c>
      <c r="AP2124">
        <v>93750</v>
      </c>
      <c r="AQ2124">
        <v>5.7000000000000002E-2</v>
      </c>
      <c r="AR2124">
        <v>0.95000004999999998</v>
      </c>
      <c r="AS2124" t="s">
        <v>12382</v>
      </c>
      <c r="AT2124">
        <v>-7.8999996000000003E-2</v>
      </c>
      <c r="AU2124">
        <v>-0.40306120000000001</v>
      </c>
      <c r="AV2124">
        <v>0.06</v>
      </c>
      <c r="AW2124">
        <v>0.19600000000000001</v>
      </c>
      <c r="AZ2124">
        <v>1000000000</v>
      </c>
      <c r="BB2124">
        <v>9.6805559999999999E-2</v>
      </c>
      <c r="BC2124">
        <v>2.0194441E-2</v>
      </c>
      <c r="BD2124">
        <v>0.20860828000000001</v>
      </c>
      <c r="BE2124">
        <v>9.9881949999999997E-2</v>
      </c>
      <c r="BF2124">
        <v>1.7118052000000002E-2</v>
      </c>
      <c r="BG2124">
        <v>0.17138284000000001</v>
      </c>
      <c r="BH2124">
        <v>117000000</v>
      </c>
      <c r="BJ2124">
        <v>15</v>
      </c>
      <c r="BK2124">
        <v>0</v>
      </c>
      <c r="BL2124" t="b">
        <v>0</v>
      </c>
      <c r="BM2124">
        <v>0.11700000000000001</v>
      </c>
      <c r="BN2124">
        <v>1553266740</v>
      </c>
      <c r="BO2124">
        <v>1553266740</v>
      </c>
      <c r="BP2124">
        <v>1553266740</v>
      </c>
    </row>
    <row r="2125" spans="1:70">
      <c r="A2125" t="s">
        <v>12383</v>
      </c>
      <c r="B2125" t="s">
        <v>12384</v>
      </c>
      <c r="C2125" t="str">
        <f t="shared" si="165"/>
        <v>FI 三星國指</v>
      </c>
      <c r="D2125" t="str">
        <f t="shared" si="166"/>
        <v>Index leveraged products</v>
      </c>
      <c r="E2125" t="str">
        <f t="shared" si="167"/>
        <v>指數槓桿產品</v>
      </c>
      <c r="F2125" t="str">
        <f t="shared" si="168"/>
        <v>Index Leveraged Product</v>
      </c>
      <c r="G2125" t="str">
        <f t="shared" si="169"/>
        <v>指數槓桿產品</v>
      </c>
      <c r="H2125" t="s">
        <v>68</v>
      </c>
      <c r="I2125" t="s">
        <v>69</v>
      </c>
      <c r="J2125" t="s">
        <v>70</v>
      </c>
      <c r="K2125" t="s">
        <v>71</v>
      </c>
      <c r="L2125" t="b">
        <v>0</v>
      </c>
      <c r="M2125" t="s">
        <v>72</v>
      </c>
      <c r="N2125" t="s">
        <v>73</v>
      </c>
      <c r="O2125" t="s">
        <v>74</v>
      </c>
      <c r="P2125" t="s">
        <v>12385</v>
      </c>
      <c r="Q2125" t="s">
        <v>12386</v>
      </c>
      <c r="R2125" t="s">
        <v>78</v>
      </c>
      <c r="S2125" t="s">
        <v>79</v>
      </c>
      <c r="T2125">
        <v>28800000</v>
      </c>
      <c r="U2125" t="s">
        <v>80</v>
      </c>
      <c r="V2125" t="b">
        <v>0</v>
      </c>
      <c r="W2125">
        <v>1489368600000</v>
      </c>
      <c r="X2125">
        <v>3</v>
      </c>
      <c r="Y2125">
        <v>-4.7999859999999998E-2</v>
      </c>
      <c r="Z2125">
        <v>-1.0247622000000001</v>
      </c>
      <c r="AA2125">
        <v>1596009523</v>
      </c>
      <c r="AB2125">
        <v>4.6360000000000001</v>
      </c>
      <c r="AC2125">
        <v>4.6500000000000004</v>
      </c>
      <c r="AD2125" t="s">
        <v>12387</v>
      </c>
      <c r="AE2125">
        <v>4.6379999999999999</v>
      </c>
      <c r="AF2125">
        <v>309600</v>
      </c>
      <c r="AG2125">
        <v>4.6840000000000002</v>
      </c>
      <c r="AH2125">
        <v>4.6319999999999997</v>
      </c>
      <c r="AI2125">
        <v>4.6360000000000001</v>
      </c>
      <c r="AJ2125">
        <v>0</v>
      </c>
      <c r="AK2125">
        <v>0</v>
      </c>
      <c r="AL2125" t="s">
        <v>82</v>
      </c>
      <c r="AN2125">
        <v>4.6379999999999999</v>
      </c>
      <c r="AO2125">
        <v>69978</v>
      </c>
      <c r="AP2125">
        <v>39250</v>
      </c>
      <c r="AQ2125">
        <v>0.27800035000000001</v>
      </c>
      <c r="AR2125">
        <v>6.3790810000000003E-2</v>
      </c>
      <c r="AS2125" t="s">
        <v>12388</v>
      </c>
      <c r="AT2125">
        <v>-1.4039998</v>
      </c>
      <c r="AU2125">
        <v>-0.2324503</v>
      </c>
      <c r="AV2125">
        <v>4.3579999999999997</v>
      </c>
      <c r="AW2125">
        <v>6.04</v>
      </c>
      <c r="BB2125">
        <v>4.7242569999999997</v>
      </c>
      <c r="BC2125">
        <v>-8.8256836000000005E-2</v>
      </c>
      <c r="BD2125">
        <v>-1.8681632E-2</v>
      </c>
      <c r="BE2125">
        <v>4.9277553999999997</v>
      </c>
      <c r="BF2125">
        <v>-0.29175519999999999</v>
      </c>
      <c r="BG2125">
        <v>-5.9206509999999997E-2</v>
      </c>
      <c r="BJ2125">
        <v>15</v>
      </c>
      <c r="BK2125">
        <v>0</v>
      </c>
      <c r="BL2125" t="b">
        <v>0</v>
      </c>
      <c r="BM2125">
        <v>4.6360000000000001</v>
      </c>
    </row>
    <row r="2126" spans="1:70">
      <c r="A2126" t="s">
        <v>12389</v>
      </c>
      <c r="B2126" t="s">
        <v>12390</v>
      </c>
      <c r="C2126" t="str">
        <f t="shared" si="165"/>
        <v>安科系統</v>
      </c>
      <c r="D2126" t="str">
        <f t="shared" si="166"/>
        <v>Information Technology</v>
      </c>
      <c r="E2126" t="str">
        <f t="shared" si="167"/>
        <v>資訊科技</v>
      </c>
      <c r="F2126" t="str">
        <f t="shared" si="168"/>
        <v>Technology and Software</v>
      </c>
      <c r="G2126" t="str">
        <f t="shared" si="169"/>
        <v>科技軟件</v>
      </c>
      <c r="H2126" t="s">
        <v>68</v>
      </c>
      <c r="I2126" t="s">
        <v>69</v>
      </c>
      <c r="J2126" t="s">
        <v>70</v>
      </c>
      <c r="K2126" t="s">
        <v>71</v>
      </c>
      <c r="L2126" t="b">
        <v>0</v>
      </c>
      <c r="M2126" t="s">
        <v>72</v>
      </c>
      <c r="N2126" t="s">
        <v>73</v>
      </c>
      <c r="O2126" t="s">
        <v>74</v>
      </c>
      <c r="P2126" t="s">
        <v>12391</v>
      </c>
      <c r="Q2126" t="s">
        <v>12392</v>
      </c>
      <c r="R2126" t="s">
        <v>78</v>
      </c>
      <c r="S2126" t="s">
        <v>79</v>
      </c>
      <c r="T2126">
        <v>28800000</v>
      </c>
      <c r="U2126" t="s">
        <v>80</v>
      </c>
      <c r="V2126" t="b">
        <v>0</v>
      </c>
      <c r="W2126">
        <v>1481851800000</v>
      </c>
      <c r="X2126">
        <v>3</v>
      </c>
      <c r="Y2126">
        <v>1.0000004999999999E-2</v>
      </c>
      <c r="Z2126">
        <v>4.1666689999999997</v>
      </c>
      <c r="AA2126">
        <v>1595303058</v>
      </c>
      <c r="AB2126">
        <v>0.25</v>
      </c>
      <c r="AC2126">
        <v>0.25</v>
      </c>
      <c r="AD2126" t="s">
        <v>9549</v>
      </c>
      <c r="AE2126">
        <v>0.25</v>
      </c>
      <c r="AF2126">
        <v>3000</v>
      </c>
      <c r="AG2126">
        <v>0.24</v>
      </c>
      <c r="AH2126">
        <v>6.3E-2</v>
      </c>
      <c r="AI2126">
        <v>0.35</v>
      </c>
      <c r="AJ2126">
        <v>0</v>
      </c>
      <c r="AK2126">
        <v>0</v>
      </c>
      <c r="AL2126" t="s">
        <v>82</v>
      </c>
      <c r="AM2126" t="s">
        <v>4614</v>
      </c>
      <c r="AN2126">
        <v>0.25</v>
      </c>
      <c r="AO2126">
        <v>1569</v>
      </c>
      <c r="AP2126">
        <v>375</v>
      </c>
      <c r="AQ2126">
        <v>6.8000000000000005E-2</v>
      </c>
      <c r="AR2126">
        <v>0.37362640000000003</v>
      </c>
      <c r="AS2126" t="s">
        <v>12393</v>
      </c>
      <c r="AT2126">
        <v>-0.35000002000000002</v>
      </c>
      <c r="AU2126">
        <v>-0.5833334</v>
      </c>
      <c r="AV2126">
        <v>0.182</v>
      </c>
      <c r="AW2126">
        <v>0.6</v>
      </c>
      <c r="AZ2126">
        <v>399158016</v>
      </c>
      <c r="BA2126">
        <v>3.3000000000000002E-2</v>
      </c>
      <c r="BB2126">
        <v>0.24228570999999999</v>
      </c>
      <c r="BC2126">
        <v>7.7142864E-3</v>
      </c>
      <c r="BD2126">
        <v>3.1839623999999997E-2</v>
      </c>
      <c r="BE2126">
        <v>0.25541258</v>
      </c>
      <c r="BF2126">
        <v>-5.4125785999999997E-3</v>
      </c>
      <c r="BG2126">
        <v>-2.1191511E-2</v>
      </c>
      <c r="BH2126">
        <v>99789504</v>
      </c>
      <c r="BI2126">
        <v>7.5757574999999999</v>
      </c>
      <c r="BJ2126">
        <v>15</v>
      </c>
      <c r="BK2126">
        <v>0</v>
      </c>
      <c r="BL2126" t="b">
        <v>0</v>
      </c>
      <c r="BM2126">
        <v>0.25</v>
      </c>
      <c r="BN2126">
        <v>1554735540</v>
      </c>
      <c r="BO2126">
        <v>1554735540</v>
      </c>
      <c r="BP2126">
        <v>1554735540</v>
      </c>
    </row>
    <row r="2127" spans="1:70">
      <c r="A2127" t="s">
        <v>12394</v>
      </c>
      <c r="B2127" t="s">
        <v>12395</v>
      </c>
      <c r="C2127" t="str">
        <f t="shared" si="165"/>
        <v>METROPOLIS CAP</v>
      </c>
      <c r="D2127" t="str">
        <f t="shared" si="166"/>
        <v>Financial</v>
      </c>
      <c r="E2127" t="str">
        <f t="shared" si="167"/>
        <v>金融</v>
      </c>
      <c r="F2127" t="str">
        <f t="shared" si="168"/>
        <v>Other financial services</v>
      </c>
      <c r="G2127" t="str">
        <f t="shared" si="169"/>
        <v>其他金融服務</v>
      </c>
      <c r="H2127" t="s">
        <v>68</v>
      </c>
      <c r="I2127" t="s">
        <v>69</v>
      </c>
      <c r="J2127" t="s">
        <v>70</v>
      </c>
      <c r="K2127" t="s">
        <v>71</v>
      </c>
      <c r="L2127" t="b">
        <v>0</v>
      </c>
      <c r="M2127" t="s">
        <v>72</v>
      </c>
      <c r="N2127" t="s">
        <v>73</v>
      </c>
      <c r="O2127" t="s">
        <v>74</v>
      </c>
      <c r="P2127" t="s">
        <v>12396</v>
      </c>
      <c r="Q2127" t="s">
        <v>12397</v>
      </c>
      <c r="R2127" t="s">
        <v>78</v>
      </c>
      <c r="S2127" t="s">
        <v>79</v>
      </c>
      <c r="T2127">
        <v>28800000</v>
      </c>
      <c r="U2127" t="s">
        <v>80</v>
      </c>
      <c r="V2127" t="b">
        <v>0</v>
      </c>
      <c r="W2127">
        <v>1544578200000</v>
      </c>
      <c r="X2127">
        <v>3</v>
      </c>
      <c r="Y2127">
        <v>4.0000006999999999E-3</v>
      </c>
      <c r="Z2127">
        <v>3.8834957999999999</v>
      </c>
      <c r="AA2127">
        <v>1596094868</v>
      </c>
      <c r="AB2127">
        <v>0.107</v>
      </c>
      <c r="AC2127">
        <v>0.107</v>
      </c>
      <c r="AD2127" t="s">
        <v>12398</v>
      </c>
      <c r="AE2127">
        <v>0.107</v>
      </c>
      <c r="AF2127">
        <v>8000</v>
      </c>
      <c r="AG2127">
        <v>0.10299999999999999</v>
      </c>
      <c r="AH2127">
        <v>0.104</v>
      </c>
      <c r="AI2127">
        <v>0.14000000000000001</v>
      </c>
      <c r="AJ2127">
        <v>0</v>
      </c>
      <c r="AK2127">
        <v>0</v>
      </c>
      <c r="AL2127" t="s">
        <v>82</v>
      </c>
      <c r="AM2127" t="s">
        <v>102</v>
      </c>
      <c r="AN2127">
        <v>0.107</v>
      </c>
      <c r="AO2127">
        <v>371753</v>
      </c>
      <c r="AP2127">
        <v>543000</v>
      </c>
      <c r="AQ2127">
        <v>1.0999999999999999E-2</v>
      </c>
      <c r="AR2127">
        <v>0.11458333</v>
      </c>
      <c r="AS2127" t="s">
        <v>12399</v>
      </c>
      <c r="AT2127">
        <v>-0.66300000000000003</v>
      </c>
      <c r="AU2127">
        <v>-0.861039</v>
      </c>
      <c r="AV2127">
        <v>9.6000000000000002E-2</v>
      </c>
      <c r="AW2127">
        <v>0.77</v>
      </c>
      <c r="AZ2127">
        <v>960000000</v>
      </c>
      <c r="BA2127">
        <v>4.2999999999999997E-2</v>
      </c>
      <c r="BB2127">
        <v>0.10934286</v>
      </c>
      <c r="BC2127">
        <v>-2.3428574E-3</v>
      </c>
      <c r="BD2127">
        <v>-2.1426707999999999E-2</v>
      </c>
      <c r="BE2127">
        <v>0.12341958</v>
      </c>
      <c r="BF2127">
        <v>-1.6419581999999999E-2</v>
      </c>
      <c r="BG2127">
        <v>-0.13303871</v>
      </c>
      <c r="BH2127">
        <v>102720000</v>
      </c>
      <c r="BI2127">
        <v>2.488372</v>
      </c>
      <c r="BJ2127">
        <v>15</v>
      </c>
      <c r="BK2127">
        <v>0</v>
      </c>
      <c r="BL2127" t="b">
        <v>0</v>
      </c>
      <c r="BM2127">
        <v>0.107</v>
      </c>
      <c r="BN2127">
        <v>1553093940</v>
      </c>
      <c r="BO2127">
        <v>1553093940</v>
      </c>
      <c r="BP2127">
        <v>1553093940</v>
      </c>
    </row>
    <row r="2128" spans="1:70">
      <c r="A2128" t="s">
        <v>12400</v>
      </c>
      <c r="B2128" t="s">
        <v>12401</v>
      </c>
      <c r="C2128" t="str">
        <f t="shared" si="165"/>
        <v>中國新經濟投資</v>
      </c>
      <c r="D2128" t="str">
        <f t="shared" si="166"/>
        <v>Financial</v>
      </c>
      <c r="E2128" t="str">
        <f t="shared" si="167"/>
        <v>金融</v>
      </c>
      <c r="F2128" t="str">
        <f t="shared" si="168"/>
        <v>Investment and Asset management</v>
      </c>
      <c r="G2128" t="str">
        <f t="shared" si="169"/>
        <v>投資及資產管理</v>
      </c>
      <c r="H2128" t="s">
        <v>68</v>
      </c>
      <c r="I2128" t="s">
        <v>69</v>
      </c>
      <c r="J2128" t="s">
        <v>70</v>
      </c>
      <c r="K2128" t="s">
        <v>71</v>
      </c>
      <c r="L2128" t="b">
        <v>0</v>
      </c>
      <c r="M2128" t="s">
        <v>72</v>
      </c>
      <c r="N2128" t="s">
        <v>73</v>
      </c>
      <c r="O2128" t="s">
        <v>74</v>
      </c>
      <c r="P2128" t="s">
        <v>12402</v>
      </c>
      <c r="Q2128" t="s">
        <v>12403</v>
      </c>
      <c r="R2128" t="s">
        <v>78</v>
      </c>
      <c r="S2128" t="s">
        <v>79</v>
      </c>
      <c r="T2128">
        <v>28800000</v>
      </c>
      <c r="U2128" t="s">
        <v>80</v>
      </c>
      <c r="V2128" t="b">
        <v>0</v>
      </c>
      <c r="W2128">
        <v>1294277400000</v>
      </c>
      <c r="X2128">
        <v>3</v>
      </c>
      <c r="Y2128">
        <v>2.0000040000000001E-3</v>
      </c>
      <c r="Z2128">
        <v>1.2578642</v>
      </c>
      <c r="AA2128">
        <v>1596086994</v>
      </c>
      <c r="AB2128">
        <v>0.161</v>
      </c>
      <c r="AC2128">
        <v>0.161</v>
      </c>
      <c r="AD2128" t="s">
        <v>12404</v>
      </c>
      <c r="AE2128">
        <v>0.161</v>
      </c>
      <c r="AF2128">
        <v>100000</v>
      </c>
      <c r="AG2128">
        <v>0.159</v>
      </c>
      <c r="AH2128">
        <v>0.157</v>
      </c>
      <c r="AI2128">
        <v>0.16800000000000001</v>
      </c>
      <c r="AJ2128">
        <v>0</v>
      </c>
      <c r="AK2128">
        <v>0</v>
      </c>
      <c r="AL2128" t="s">
        <v>82</v>
      </c>
      <c r="AM2128" t="s">
        <v>72</v>
      </c>
      <c r="AN2128">
        <v>0.161</v>
      </c>
      <c r="AO2128">
        <v>3789980</v>
      </c>
      <c r="AP2128">
        <v>2125937</v>
      </c>
      <c r="AQ2128">
        <v>0.11899999999999999</v>
      </c>
      <c r="AR2128">
        <v>2.8333335000000002</v>
      </c>
      <c r="AS2128" t="s">
        <v>12405</v>
      </c>
      <c r="AT2128">
        <v>-4.7000005999999997E-2</v>
      </c>
      <c r="AU2128">
        <v>-0.22596157</v>
      </c>
      <c r="AV2128">
        <v>4.2000000000000003E-2</v>
      </c>
      <c r="AW2128">
        <v>0.20799999999999999</v>
      </c>
      <c r="AZ2128">
        <v>600148992</v>
      </c>
      <c r="BA2128">
        <v>0.17699999999999999</v>
      </c>
      <c r="BB2128">
        <v>0.17131428000000001</v>
      </c>
      <c r="BC2128">
        <v>-1.0314286000000001E-2</v>
      </c>
      <c r="BD2128">
        <v>-6.0206804000000003E-2</v>
      </c>
      <c r="BE2128">
        <v>0.12514265999999999</v>
      </c>
      <c r="BF2128">
        <v>3.5857334999999997E-2</v>
      </c>
      <c r="BG2128">
        <v>0.28653166000000002</v>
      </c>
      <c r="BH2128">
        <v>96623984</v>
      </c>
      <c r="BI2128">
        <v>0.90960450000000004</v>
      </c>
      <c r="BJ2128">
        <v>15</v>
      </c>
      <c r="BK2128">
        <v>0</v>
      </c>
      <c r="BL2128" t="b">
        <v>0</v>
      </c>
      <c r="BM2128">
        <v>0.161</v>
      </c>
      <c r="BN2128">
        <v>1553785140</v>
      </c>
      <c r="BO2128">
        <v>1553785140</v>
      </c>
      <c r="BP2128">
        <v>1553785140</v>
      </c>
    </row>
    <row r="2129" spans="1:70">
      <c r="A2129" t="s">
        <v>12406</v>
      </c>
      <c r="B2129" t="s">
        <v>12407</v>
      </c>
      <c r="C2129" t="str">
        <f t="shared" si="165"/>
        <v>恆富控股</v>
      </c>
      <c r="D2129" t="str">
        <f t="shared" si="166"/>
        <v>Consumer Goods Manufacturing</v>
      </c>
      <c r="E2129" t="str">
        <f t="shared" si="167"/>
        <v>消費品製造</v>
      </c>
      <c r="F2129" t="str">
        <f t="shared" si="168"/>
        <v>Textile and Clothing</v>
      </c>
      <c r="G2129" t="str">
        <f t="shared" si="169"/>
        <v>紡織製衣</v>
      </c>
      <c r="H2129" t="s">
        <v>68</v>
      </c>
      <c r="I2129" t="s">
        <v>69</v>
      </c>
      <c r="J2129" t="s">
        <v>70</v>
      </c>
      <c r="K2129" t="s">
        <v>71</v>
      </c>
      <c r="L2129" t="b">
        <v>0</v>
      </c>
      <c r="M2129" t="s">
        <v>72</v>
      </c>
      <c r="N2129" t="s">
        <v>73</v>
      </c>
      <c r="O2129" t="s">
        <v>74</v>
      </c>
      <c r="P2129" t="s">
        <v>12408</v>
      </c>
      <c r="Q2129" t="s">
        <v>12409</v>
      </c>
      <c r="R2129" t="s">
        <v>78</v>
      </c>
      <c r="S2129" t="s">
        <v>79</v>
      </c>
      <c r="T2129">
        <v>28800000</v>
      </c>
      <c r="U2129" t="s">
        <v>80</v>
      </c>
      <c r="V2129" t="b">
        <v>0</v>
      </c>
      <c r="W2129">
        <v>952997400000</v>
      </c>
      <c r="X2129">
        <v>3</v>
      </c>
      <c r="Y2129">
        <v>-9.9999979999999995E-3</v>
      </c>
      <c r="Z2129">
        <v>-7.6923060000000003</v>
      </c>
      <c r="AA2129">
        <v>1596008592</v>
      </c>
      <c r="AB2129">
        <v>0.12</v>
      </c>
      <c r="AC2129">
        <v>0.121</v>
      </c>
      <c r="AD2129" t="s">
        <v>12410</v>
      </c>
      <c r="AE2129">
        <v>0.12</v>
      </c>
      <c r="AF2129">
        <v>310000</v>
      </c>
      <c r="AG2129">
        <v>0.13</v>
      </c>
      <c r="AH2129">
        <v>0.05</v>
      </c>
      <c r="AI2129">
        <v>0.14699999999999999</v>
      </c>
      <c r="AJ2129">
        <v>0</v>
      </c>
      <c r="AK2129">
        <v>0</v>
      </c>
      <c r="AL2129" t="s">
        <v>82</v>
      </c>
      <c r="AM2129" t="s">
        <v>72</v>
      </c>
      <c r="AN2129">
        <v>0.121</v>
      </c>
      <c r="AO2129">
        <v>9076</v>
      </c>
      <c r="AP2129">
        <v>38750</v>
      </c>
      <c r="AQ2129">
        <v>0</v>
      </c>
      <c r="AR2129">
        <v>0</v>
      </c>
      <c r="AS2129" t="s">
        <v>12411</v>
      </c>
      <c r="AT2129">
        <v>-0.31</v>
      </c>
      <c r="AU2129">
        <v>-0.72093019999999997</v>
      </c>
      <c r="AV2129">
        <v>0.12</v>
      </c>
      <c r="AW2129">
        <v>0.43</v>
      </c>
      <c r="AZ2129">
        <v>818041984</v>
      </c>
      <c r="BA2129">
        <v>0.185</v>
      </c>
      <c r="BB2129">
        <v>0.13757142</v>
      </c>
      <c r="BC2129">
        <v>-1.7571427000000001E-2</v>
      </c>
      <c r="BD2129">
        <v>-0.12772585</v>
      </c>
      <c r="BE2129">
        <v>0.17682517</v>
      </c>
      <c r="BF2129">
        <v>-5.6825170000000001E-2</v>
      </c>
      <c r="BG2129">
        <v>-0.32136356999999999</v>
      </c>
      <c r="BH2129">
        <v>98165032</v>
      </c>
      <c r="BI2129">
        <v>0.64864860000000002</v>
      </c>
      <c r="BJ2129">
        <v>15</v>
      </c>
      <c r="BK2129">
        <v>0</v>
      </c>
      <c r="BL2129" t="b">
        <v>0</v>
      </c>
      <c r="BM2129">
        <v>0.12</v>
      </c>
      <c r="BN2129">
        <v>1553871540</v>
      </c>
      <c r="BO2129">
        <v>1553871540</v>
      </c>
      <c r="BP2129">
        <v>1553871540</v>
      </c>
      <c r="BR2129">
        <v>-4.6800000000000001E-2</v>
      </c>
    </row>
    <row r="2130" spans="1:70">
      <c r="A2130" t="s">
        <v>12412</v>
      </c>
      <c r="B2130" t="s">
        <v>12413</v>
      </c>
      <c r="C2130" t="str">
        <f t="shared" si="165"/>
        <v>進昇集團控股</v>
      </c>
      <c r="D2130" t="str">
        <f t="shared" si="166"/>
        <v>Real Estate Construction</v>
      </c>
      <c r="E2130" t="str">
        <f t="shared" si="167"/>
        <v>地產建築</v>
      </c>
      <c r="F2130" t="str">
        <f t="shared" si="168"/>
        <v>Building Construction</v>
      </c>
      <c r="G2130" t="str">
        <f t="shared" si="169"/>
        <v>樓宇建造</v>
      </c>
      <c r="H2130" t="s">
        <v>68</v>
      </c>
      <c r="I2130" t="s">
        <v>69</v>
      </c>
      <c r="J2130" t="s">
        <v>70</v>
      </c>
      <c r="K2130" t="s">
        <v>71</v>
      </c>
      <c r="L2130" t="b">
        <v>0</v>
      </c>
      <c r="M2130" t="s">
        <v>72</v>
      </c>
      <c r="N2130" t="s">
        <v>73</v>
      </c>
      <c r="O2130" t="s">
        <v>74</v>
      </c>
      <c r="P2130" t="s">
        <v>12414</v>
      </c>
      <c r="Q2130" t="s">
        <v>12415</v>
      </c>
      <c r="R2130" t="s">
        <v>78</v>
      </c>
      <c r="S2130" t="s">
        <v>79</v>
      </c>
      <c r="T2130">
        <v>28800000</v>
      </c>
      <c r="U2130" t="s">
        <v>80</v>
      </c>
      <c r="V2130" t="b">
        <v>0</v>
      </c>
      <c r="W2130">
        <v>1481160600000</v>
      </c>
      <c r="X2130">
        <v>3</v>
      </c>
      <c r="Y2130">
        <v>9.9999459999999991E-4</v>
      </c>
      <c r="Z2130">
        <v>1.0752629</v>
      </c>
      <c r="AA2130">
        <v>1595575255</v>
      </c>
      <c r="AB2130">
        <v>9.4E-2</v>
      </c>
      <c r="AC2130">
        <v>9.1999999999999998E-2</v>
      </c>
      <c r="AD2130" t="s">
        <v>7475</v>
      </c>
      <c r="AE2130">
        <v>9.1999999999999998E-2</v>
      </c>
      <c r="AF2130">
        <v>40000</v>
      </c>
      <c r="AG2130">
        <v>9.2999999999999999E-2</v>
      </c>
      <c r="AH2130">
        <v>8.2000000000000003E-2</v>
      </c>
      <c r="AI2130">
        <v>9.9000000000000005E-2</v>
      </c>
      <c r="AJ2130">
        <v>0</v>
      </c>
      <c r="AK2130">
        <v>0</v>
      </c>
      <c r="AL2130" t="s">
        <v>82</v>
      </c>
      <c r="AM2130" t="s">
        <v>72</v>
      </c>
      <c r="AN2130">
        <v>9.1999999999999998E-2</v>
      </c>
      <c r="AO2130">
        <v>32348</v>
      </c>
      <c r="AP2130">
        <v>36250</v>
      </c>
      <c r="AQ2130">
        <v>1.9999966000000002E-3</v>
      </c>
      <c r="AR2130">
        <v>2.1739094E-2</v>
      </c>
      <c r="AS2130" t="s">
        <v>12416</v>
      </c>
      <c r="AT2130">
        <v>-0.156</v>
      </c>
      <c r="AU2130">
        <v>-0.624</v>
      </c>
      <c r="AV2130">
        <v>9.1999999999999998E-2</v>
      </c>
      <c r="AW2130">
        <v>0.25</v>
      </c>
      <c r="AZ2130">
        <v>1037500032</v>
      </c>
      <c r="BA2130">
        <v>0.18099999999999999</v>
      </c>
      <c r="BB2130">
        <v>0.12311111399999999</v>
      </c>
      <c r="BC2130">
        <v>-2.9111116999999999E-2</v>
      </c>
      <c r="BD2130">
        <v>-0.23646212999999999</v>
      </c>
      <c r="BE2130">
        <v>0.15457639000000001</v>
      </c>
      <c r="BF2130">
        <v>-6.0576393999999999E-2</v>
      </c>
      <c r="BG2130">
        <v>-0.39188644</v>
      </c>
      <c r="BH2130">
        <v>96487240</v>
      </c>
      <c r="BI2130">
        <v>0.51933700000000005</v>
      </c>
      <c r="BJ2130">
        <v>15</v>
      </c>
      <c r="BK2130">
        <v>0</v>
      </c>
      <c r="BL2130" t="b">
        <v>0</v>
      </c>
      <c r="BM2130">
        <v>9.4E-2</v>
      </c>
      <c r="BN2130">
        <v>1561561140</v>
      </c>
      <c r="BO2130">
        <v>1561561140</v>
      </c>
      <c r="BP2130">
        <v>1561561140</v>
      </c>
    </row>
    <row r="2131" spans="1:70">
      <c r="A2131" t="s">
        <v>12417</v>
      </c>
      <c r="B2131" t="s">
        <v>12418</v>
      </c>
      <c r="C2131" t="str">
        <f t="shared" si="165"/>
        <v>向中國際</v>
      </c>
      <c r="D2131" t="str">
        <f t="shared" si="166"/>
        <v>Consumer Service</v>
      </c>
      <c r="E2131" t="str">
        <f t="shared" si="167"/>
        <v>消費者服務業</v>
      </c>
      <c r="F2131" t="str">
        <f t="shared" si="168"/>
        <v>Support Service</v>
      </c>
      <c r="G2131" t="str">
        <f t="shared" si="169"/>
        <v>支援服務</v>
      </c>
      <c r="H2131" t="s">
        <v>68</v>
      </c>
      <c r="I2131" t="s">
        <v>69</v>
      </c>
      <c r="J2131" t="s">
        <v>70</v>
      </c>
      <c r="K2131" t="s">
        <v>71</v>
      </c>
      <c r="L2131" t="b">
        <v>0</v>
      </c>
      <c r="M2131" t="s">
        <v>72</v>
      </c>
      <c r="N2131" t="s">
        <v>73</v>
      </c>
      <c r="O2131" t="s">
        <v>74</v>
      </c>
      <c r="P2131" t="s">
        <v>12419</v>
      </c>
      <c r="Q2131" t="s">
        <v>12420</v>
      </c>
      <c r="R2131" t="s">
        <v>78</v>
      </c>
      <c r="S2131" t="s">
        <v>79</v>
      </c>
      <c r="T2131">
        <v>28800000</v>
      </c>
      <c r="U2131" t="s">
        <v>80</v>
      </c>
      <c r="V2131" t="b">
        <v>0</v>
      </c>
      <c r="W2131">
        <v>1571880600000</v>
      </c>
      <c r="X2131">
        <v>3</v>
      </c>
      <c r="Y2131">
        <v>0</v>
      </c>
      <c r="Z2131">
        <v>0</v>
      </c>
      <c r="AA2131">
        <v>1595988261</v>
      </c>
      <c r="AB2131">
        <v>0.245</v>
      </c>
      <c r="AC2131">
        <v>0.245</v>
      </c>
      <c r="AD2131" t="s">
        <v>8748</v>
      </c>
      <c r="AE2131">
        <v>0.245</v>
      </c>
      <c r="AF2131">
        <v>12000</v>
      </c>
      <c r="AG2131">
        <v>0.245</v>
      </c>
      <c r="AH2131">
        <v>0.24199999999999999</v>
      </c>
      <c r="AI2131">
        <v>0.255</v>
      </c>
      <c r="AL2131" t="s">
        <v>82</v>
      </c>
      <c r="AM2131" t="s">
        <v>102</v>
      </c>
      <c r="AN2131">
        <v>0.245</v>
      </c>
      <c r="AO2131">
        <v>594953</v>
      </c>
      <c r="AP2131">
        <v>113000</v>
      </c>
      <c r="AQ2131">
        <v>9.0000029999999995E-3</v>
      </c>
      <c r="AR2131">
        <v>3.8135607000000002E-2</v>
      </c>
      <c r="AS2131" t="s">
        <v>12421</v>
      </c>
      <c r="AT2131">
        <v>-1.2350000000000001</v>
      </c>
      <c r="AU2131">
        <v>-0.83445950000000002</v>
      </c>
      <c r="AV2131">
        <v>0.23599999999999999</v>
      </c>
      <c r="AW2131">
        <v>1.48</v>
      </c>
      <c r="AZ2131">
        <v>400000000</v>
      </c>
      <c r="BB2131">
        <v>0.25677141999999997</v>
      </c>
      <c r="BC2131">
        <v>-1.1771411000000001E-2</v>
      </c>
      <c r="BD2131">
        <v>-4.5843929999999998E-2</v>
      </c>
      <c r="BE2131">
        <v>0.30396503000000002</v>
      </c>
      <c r="BF2131">
        <v>-5.8965027000000003E-2</v>
      </c>
      <c r="BG2131">
        <v>-0.19398621999999999</v>
      </c>
      <c r="BH2131">
        <v>98000000</v>
      </c>
      <c r="BJ2131">
        <v>15</v>
      </c>
      <c r="BK2131">
        <v>0</v>
      </c>
      <c r="BL2131" t="b">
        <v>0</v>
      </c>
      <c r="BM2131">
        <v>0.245</v>
      </c>
    </row>
    <row r="2132" spans="1:70">
      <c r="A2132" t="s">
        <v>12422</v>
      </c>
      <c r="B2132" t="s">
        <v>12423</v>
      </c>
      <c r="C2132" t="str">
        <f t="shared" si="165"/>
        <v>星美文化旅遊</v>
      </c>
      <c r="D2132" t="str">
        <f t="shared" si="166"/>
        <v>Meida and Communications</v>
      </c>
      <c r="E2132" t="str">
        <f t="shared" si="167"/>
        <v>傳理</v>
      </c>
      <c r="F2132" t="str">
        <f t="shared" si="168"/>
        <v>Film and TV</v>
      </c>
      <c r="G2132" t="str">
        <f t="shared" si="169"/>
        <v>影視娛樂</v>
      </c>
      <c r="H2132" t="s">
        <v>68</v>
      </c>
      <c r="I2132" t="s">
        <v>69</v>
      </c>
      <c r="J2132" t="s">
        <v>70</v>
      </c>
      <c r="K2132" t="s">
        <v>71</v>
      </c>
      <c r="L2132" t="b">
        <v>0</v>
      </c>
      <c r="M2132" t="s">
        <v>72</v>
      </c>
      <c r="N2132" t="s">
        <v>73</v>
      </c>
      <c r="O2132" t="s">
        <v>74</v>
      </c>
      <c r="P2132" t="s">
        <v>12424</v>
      </c>
      <c r="Q2132" t="s">
        <v>12425</v>
      </c>
      <c r="R2132" t="s">
        <v>78</v>
      </c>
      <c r="S2132" t="s">
        <v>79</v>
      </c>
      <c r="T2132">
        <v>28800000</v>
      </c>
      <c r="U2132" t="s">
        <v>80</v>
      </c>
      <c r="V2132" t="b">
        <v>0</v>
      </c>
      <c r="W2132">
        <v>1088559000000</v>
      </c>
      <c r="X2132">
        <v>3</v>
      </c>
      <c r="Y2132">
        <v>0</v>
      </c>
      <c r="Z2132">
        <v>0</v>
      </c>
      <c r="AA2132">
        <v>1596009555</v>
      </c>
      <c r="AB2132">
        <v>6.2E-2</v>
      </c>
      <c r="AC2132">
        <v>7.4999999999999997E-2</v>
      </c>
      <c r="AD2132" t="s">
        <v>12426</v>
      </c>
      <c r="AE2132">
        <v>6.2E-2</v>
      </c>
      <c r="AF2132">
        <v>2015000</v>
      </c>
      <c r="AG2132">
        <v>6.2E-2</v>
      </c>
      <c r="AH2132">
        <v>6.2E-2</v>
      </c>
      <c r="AI2132">
        <v>7.1999999999999995E-2</v>
      </c>
      <c r="AJ2132">
        <v>0</v>
      </c>
      <c r="AK2132">
        <v>0</v>
      </c>
      <c r="AL2132" t="s">
        <v>82</v>
      </c>
      <c r="AM2132" t="s">
        <v>72</v>
      </c>
      <c r="AN2132">
        <v>7.4999999999999997E-2</v>
      </c>
      <c r="AO2132">
        <v>543524</v>
      </c>
      <c r="AP2132">
        <v>435744</v>
      </c>
      <c r="AQ2132">
        <v>0</v>
      </c>
      <c r="AR2132">
        <v>0</v>
      </c>
      <c r="AS2132" t="s">
        <v>12427</v>
      </c>
      <c r="AT2132">
        <v>-0.248</v>
      </c>
      <c r="AU2132">
        <v>-0.79999995000000002</v>
      </c>
      <c r="AV2132">
        <v>6.2E-2</v>
      </c>
      <c r="AW2132">
        <v>0.31</v>
      </c>
      <c r="AZ2132">
        <v>1579209984</v>
      </c>
      <c r="BA2132">
        <v>3.6999999999999998E-2</v>
      </c>
      <c r="BB2132">
        <v>7.3057145000000004E-2</v>
      </c>
      <c r="BC2132">
        <v>-1.1057146E-2</v>
      </c>
      <c r="BD2132">
        <v>-0.15134928</v>
      </c>
      <c r="BE2132">
        <v>0.10816083999999999</v>
      </c>
      <c r="BF2132">
        <v>-4.6160840000000002E-2</v>
      </c>
      <c r="BG2132">
        <v>-0.42677959999999998</v>
      </c>
      <c r="BH2132">
        <v>97911016</v>
      </c>
      <c r="BI2132">
        <v>1.6756755999999999</v>
      </c>
      <c r="BJ2132">
        <v>15</v>
      </c>
      <c r="BK2132">
        <v>0</v>
      </c>
      <c r="BL2132" t="b">
        <v>0</v>
      </c>
      <c r="BM2132">
        <v>6.2E-2</v>
      </c>
      <c r="BN2132">
        <v>1553871540</v>
      </c>
      <c r="BO2132">
        <v>1553871540</v>
      </c>
      <c r="BP2132">
        <v>1553871540</v>
      </c>
      <c r="BR2132">
        <v>-0.16400000000000001</v>
      </c>
    </row>
    <row r="2133" spans="1:70">
      <c r="A2133" t="s">
        <v>12428</v>
      </c>
      <c r="B2133" t="s">
        <v>12429</v>
      </c>
      <c r="C2133" t="str">
        <f t="shared" si="165"/>
        <v>高門集團</v>
      </c>
      <c r="D2133" t="str">
        <f t="shared" si="166"/>
        <v>Food and Beverage</v>
      </c>
      <c r="E2133" t="str">
        <f t="shared" si="167"/>
        <v>飲食相關</v>
      </c>
      <c r="F2133" t="str">
        <f t="shared" si="168"/>
        <v>Catering</v>
      </c>
      <c r="G2133" t="str">
        <f t="shared" si="169"/>
        <v>餐飲</v>
      </c>
      <c r="H2133" t="s">
        <v>68</v>
      </c>
      <c r="I2133" t="s">
        <v>69</v>
      </c>
      <c r="J2133" t="s">
        <v>70</v>
      </c>
      <c r="K2133" t="s">
        <v>71</v>
      </c>
      <c r="L2133" t="b">
        <v>0</v>
      </c>
      <c r="M2133" t="s">
        <v>72</v>
      </c>
      <c r="N2133" t="s">
        <v>73</v>
      </c>
      <c r="O2133" t="s">
        <v>74</v>
      </c>
      <c r="P2133" t="s">
        <v>12430</v>
      </c>
      <c r="Q2133" t="s">
        <v>12431</v>
      </c>
      <c r="R2133" t="s">
        <v>78</v>
      </c>
      <c r="S2133" t="s">
        <v>79</v>
      </c>
      <c r="T2133">
        <v>28800000</v>
      </c>
      <c r="U2133" t="s">
        <v>80</v>
      </c>
      <c r="V2133" t="b">
        <v>0</v>
      </c>
      <c r="W2133">
        <v>1491528600000</v>
      </c>
      <c r="X2133">
        <v>3</v>
      </c>
      <c r="Y2133">
        <v>6.9999993000000003E-3</v>
      </c>
      <c r="Z2133">
        <v>6.0869559999999998</v>
      </c>
      <c r="AA2133">
        <v>1596008090</v>
      </c>
      <c r="AB2133">
        <v>0.122</v>
      </c>
      <c r="AC2133">
        <v>0.13</v>
      </c>
      <c r="AD2133" t="s">
        <v>12432</v>
      </c>
      <c r="AE2133">
        <v>0.122</v>
      </c>
      <c r="AF2133">
        <v>110000</v>
      </c>
      <c r="AG2133">
        <v>0.115</v>
      </c>
      <c r="AH2133">
        <v>9.6000000000000002E-2</v>
      </c>
      <c r="AI2133">
        <v>0.15</v>
      </c>
      <c r="AJ2133">
        <v>0</v>
      </c>
      <c r="AK2133">
        <v>0</v>
      </c>
      <c r="AL2133" t="s">
        <v>82</v>
      </c>
      <c r="AM2133" t="s">
        <v>72</v>
      </c>
      <c r="AN2133">
        <v>0.13</v>
      </c>
      <c r="AO2133">
        <v>3168636</v>
      </c>
      <c r="AP2133">
        <v>47500</v>
      </c>
      <c r="AQ2133">
        <v>3.8000002999999997E-2</v>
      </c>
      <c r="AR2133">
        <v>0.45238098999999998</v>
      </c>
      <c r="AS2133" t="s">
        <v>12433</v>
      </c>
      <c r="AT2133">
        <v>-0.20799999999999999</v>
      </c>
      <c r="AU2133">
        <v>-0.63030299999999995</v>
      </c>
      <c r="AV2133">
        <v>8.4000000000000005E-2</v>
      </c>
      <c r="AW2133">
        <v>0.33</v>
      </c>
      <c r="AZ2133">
        <v>800000000</v>
      </c>
      <c r="BA2133">
        <v>6.0000000000000001E-3</v>
      </c>
      <c r="BB2133">
        <v>0.14291666</v>
      </c>
      <c r="BC2133">
        <v>-2.0916662999999999E-2</v>
      </c>
      <c r="BD2133">
        <v>-0.14635566</v>
      </c>
      <c r="BE2133">
        <v>0.14016666999999999</v>
      </c>
      <c r="BF2133">
        <v>-1.8166669E-2</v>
      </c>
      <c r="BG2133">
        <v>-0.12960762000000001</v>
      </c>
      <c r="BH2133">
        <v>97600000</v>
      </c>
      <c r="BI2133">
        <v>20.333334000000001</v>
      </c>
      <c r="BJ2133">
        <v>15</v>
      </c>
      <c r="BK2133">
        <v>0</v>
      </c>
      <c r="BL2133" t="b">
        <v>0</v>
      </c>
      <c r="BM2133">
        <v>0.122</v>
      </c>
      <c r="BN2133">
        <v>1554908340</v>
      </c>
      <c r="BO2133">
        <v>1554908340</v>
      </c>
      <c r="BP2133">
        <v>1554908340</v>
      </c>
    </row>
    <row r="2134" spans="1:70">
      <c r="A2134" t="s">
        <v>12434</v>
      </c>
      <c r="B2134" t="s">
        <v>12435</v>
      </c>
      <c r="C2134" t="str">
        <f t="shared" si="165"/>
        <v>鷹力投資</v>
      </c>
      <c r="D2134" t="str">
        <f t="shared" si="166"/>
        <v>Financial</v>
      </c>
      <c r="E2134" t="str">
        <f t="shared" si="167"/>
        <v>金融</v>
      </c>
      <c r="F2134" t="str">
        <f t="shared" si="168"/>
        <v>Investment and Asset management</v>
      </c>
      <c r="G2134" t="str">
        <f t="shared" si="169"/>
        <v>投資及資產管理</v>
      </c>
      <c r="H2134" t="s">
        <v>68</v>
      </c>
      <c r="I2134" t="s">
        <v>69</v>
      </c>
      <c r="J2134" t="s">
        <v>70</v>
      </c>
      <c r="K2134" t="s">
        <v>71</v>
      </c>
      <c r="L2134" t="b">
        <v>0</v>
      </c>
      <c r="M2134" t="s">
        <v>72</v>
      </c>
      <c r="N2134" t="s">
        <v>73</v>
      </c>
      <c r="O2134" t="s">
        <v>74</v>
      </c>
      <c r="P2134" t="s">
        <v>12436</v>
      </c>
      <c r="Q2134" t="s">
        <v>12437</v>
      </c>
      <c r="R2134" t="s">
        <v>78</v>
      </c>
      <c r="S2134" t="s">
        <v>79</v>
      </c>
      <c r="T2134">
        <v>28800000</v>
      </c>
      <c r="U2134" t="s">
        <v>80</v>
      </c>
      <c r="V2134" t="b">
        <v>0</v>
      </c>
      <c r="W2134">
        <v>1127957400000</v>
      </c>
      <c r="X2134">
        <v>3</v>
      </c>
      <c r="Y2134">
        <v>5.9999972999999996E-3</v>
      </c>
      <c r="Z2134">
        <v>11.111105999999999</v>
      </c>
      <c r="AA2134">
        <v>1596090082</v>
      </c>
      <c r="AB2134">
        <v>0.06</v>
      </c>
      <c r="AC2134">
        <v>0.06</v>
      </c>
      <c r="AD2134" t="s">
        <v>12438</v>
      </c>
      <c r="AE2134">
        <v>5.1999999999999998E-2</v>
      </c>
      <c r="AF2134">
        <v>240000</v>
      </c>
      <c r="AG2134">
        <v>5.3999999999999999E-2</v>
      </c>
      <c r="AH2134">
        <v>5.2999999999999999E-2</v>
      </c>
      <c r="AI2134">
        <v>0.06</v>
      </c>
      <c r="AJ2134">
        <v>0</v>
      </c>
      <c r="AK2134">
        <v>0</v>
      </c>
      <c r="AL2134" t="s">
        <v>82</v>
      </c>
      <c r="AM2134" t="s">
        <v>72</v>
      </c>
      <c r="AN2134">
        <v>5.1999999999999998E-2</v>
      </c>
      <c r="AO2134">
        <v>460317</v>
      </c>
      <c r="AP2134">
        <v>110000</v>
      </c>
      <c r="AQ2134">
        <v>0.02</v>
      </c>
      <c r="AR2134">
        <v>0.5</v>
      </c>
      <c r="AS2134" t="s">
        <v>12439</v>
      </c>
      <c r="AT2134">
        <v>-7.6000004999999995E-2</v>
      </c>
      <c r="AU2134">
        <v>-0.55882350000000003</v>
      </c>
      <c r="AV2134">
        <v>0.04</v>
      </c>
      <c r="AW2134">
        <v>0.13600000000000001</v>
      </c>
      <c r="AZ2134">
        <v>1803559936</v>
      </c>
      <c r="BA2134">
        <v>-5.2999999999999999E-2</v>
      </c>
      <c r="BB2134">
        <v>4.6800000000000001E-2</v>
      </c>
      <c r="BC2134">
        <v>1.32E-2</v>
      </c>
      <c r="BD2134">
        <v>0.2820513</v>
      </c>
      <c r="BE2134">
        <v>6.6867134999999994E-2</v>
      </c>
      <c r="BF2134">
        <v>-6.8671369999999997E-3</v>
      </c>
      <c r="BG2134">
        <v>-0.10269824</v>
      </c>
      <c r="BH2134">
        <v>106209600</v>
      </c>
      <c r="BI2134">
        <v>-1.1320754</v>
      </c>
      <c r="BJ2134">
        <v>15</v>
      </c>
      <c r="BK2134">
        <v>0</v>
      </c>
      <c r="BL2134" t="b">
        <v>0</v>
      </c>
      <c r="BM2134">
        <v>0.06</v>
      </c>
      <c r="BN2134">
        <v>1553871540</v>
      </c>
      <c r="BO2134">
        <v>1553871540</v>
      </c>
      <c r="BP2134">
        <v>1553871540</v>
      </c>
    </row>
    <row r="2135" spans="1:70">
      <c r="A2135" t="s">
        <v>12440</v>
      </c>
      <c r="B2135" t="s">
        <v>12441</v>
      </c>
      <c r="C2135" t="str">
        <f t="shared" si="165"/>
        <v>煜榮集團</v>
      </c>
      <c r="D2135" t="str">
        <f t="shared" si="166"/>
        <v>Industry</v>
      </c>
      <c r="E2135" t="str">
        <f t="shared" si="167"/>
        <v>工業</v>
      </c>
      <c r="F2135" t="str">
        <f t="shared" si="168"/>
        <v>Machinery</v>
      </c>
      <c r="G2135" t="str">
        <f t="shared" si="169"/>
        <v>機械設備</v>
      </c>
      <c r="H2135" t="s">
        <v>68</v>
      </c>
      <c r="I2135" t="s">
        <v>69</v>
      </c>
      <c r="J2135" t="s">
        <v>70</v>
      </c>
      <c r="K2135" t="s">
        <v>71</v>
      </c>
      <c r="L2135" t="b">
        <v>0</v>
      </c>
      <c r="M2135" t="s">
        <v>72</v>
      </c>
      <c r="N2135" t="s">
        <v>73</v>
      </c>
      <c r="O2135" t="s">
        <v>74</v>
      </c>
      <c r="P2135" t="s">
        <v>12442</v>
      </c>
      <c r="Q2135" t="s">
        <v>12443</v>
      </c>
      <c r="R2135" t="s">
        <v>78</v>
      </c>
      <c r="S2135" t="s">
        <v>79</v>
      </c>
      <c r="T2135">
        <v>28800000</v>
      </c>
      <c r="U2135" t="s">
        <v>80</v>
      </c>
      <c r="V2135" t="b">
        <v>0</v>
      </c>
      <c r="W2135">
        <v>1484098200000</v>
      </c>
      <c r="X2135">
        <v>3</v>
      </c>
      <c r="Y2135">
        <v>-4.9999950000000001E-3</v>
      </c>
      <c r="Z2135">
        <v>-1.9607825000000001</v>
      </c>
      <c r="AA2135">
        <v>1596095443</v>
      </c>
      <c r="AB2135">
        <v>0.25</v>
      </c>
      <c r="AC2135">
        <v>0.25</v>
      </c>
      <c r="AD2135" t="s">
        <v>9549</v>
      </c>
      <c r="AE2135">
        <v>0.25</v>
      </c>
      <c r="AF2135">
        <v>10000</v>
      </c>
      <c r="AG2135">
        <v>0.255</v>
      </c>
      <c r="AH2135">
        <v>0.25</v>
      </c>
      <c r="AI2135">
        <v>1.56</v>
      </c>
      <c r="AJ2135">
        <v>0</v>
      </c>
      <c r="AK2135">
        <v>0</v>
      </c>
      <c r="AL2135" t="s">
        <v>82</v>
      </c>
      <c r="AM2135" t="s">
        <v>72</v>
      </c>
      <c r="AN2135">
        <v>0.25</v>
      </c>
      <c r="AO2135">
        <v>225569</v>
      </c>
      <c r="AP2135">
        <v>131500</v>
      </c>
      <c r="AQ2135">
        <v>1.9999995999999999E-2</v>
      </c>
      <c r="AR2135">
        <v>8.6956500000000006E-2</v>
      </c>
      <c r="AS2135" t="s">
        <v>12444</v>
      </c>
      <c r="AT2135">
        <v>-0.15</v>
      </c>
      <c r="AU2135">
        <v>-0.375</v>
      </c>
      <c r="AV2135">
        <v>0.23</v>
      </c>
      <c r="AW2135">
        <v>0.4</v>
      </c>
      <c r="AZ2135">
        <v>380000000</v>
      </c>
      <c r="BA2135">
        <v>0.39500000000000002</v>
      </c>
      <c r="BB2135">
        <v>0.30351426999999997</v>
      </c>
      <c r="BC2135">
        <v>-5.3514272000000002E-2</v>
      </c>
      <c r="BD2135">
        <v>-0.17631550000000001</v>
      </c>
      <c r="BE2135">
        <v>0.28457344000000001</v>
      </c>
      <c r="BF2135">
        <v>-3.4573435999999999E-2</v>
      </c>
      <c r="BG2135">
        <v>-0.12149214</v>
      </c>
      <c r="BH2135">
        <v>95000000</v>
      </c>
      <c r="BI2135">
        <v>0.63291140000000001</v>
      </c>
      <c r="BJ2135">
        <v>15</v>
      </c>
      <c r="BK2135">
        <v>0</v>
      </c>
      <c r="BL2135" t="b">
        <v>0</v>
      </c>
      <c r="BM2135">
        <v>0.25</v>
      </c>
      <c r="BN2135">
        <v>1561647540</v>
      </c>
      <c r="BO2135">
        <v>1561647540</v>
      </c>
      <c r="BP2135">
        <v>1561647540</v>
      </c>
    </row>
    <row r="2136" spans="1:70">
      <c r="A2136" t="s">
        <v>12445</v>
      </c>
      <c r="B2136" t="s">
        <v>12446</v>
      </c>
      <c r="C2136" t="str">
        <f t="shared" si="165"/>
        <v>亞洲實業集團</v>
      </c>
      <c r="D2136" t="str">
        <f t="shared" si="166"/>
        <v>Transportation, logistics and infrastructure</v>
      </c>
      <c r="E2136" t="str">
        <f t="shared" si="167"/>
        <v>運輸、物流及基建</v>
      </c>
      <c r="F2136" t="str">
        <f t="shared" si="168"/>
        <v>Warehousing Logistics Transportation</v>
      </c>
      <c r="G2136" t="str">
        <f t="shared" si="169"/>
        <v>倉儲物流及運輸</v>
      </c>
      <c r="H2136" t="s">
        <v>68</v>
      </c>
      <c r="I2136" t="s">
        <v>69</v>
      </c>
      <c r="J2136" t="s">
        <v>70</v>
      </c>
      <c r="K2136" t="s">
        <v>71</v>
      </c>
      <c r="L2136" t="b">
        <v>0</v>
      </c>
      <c r="M2136" t="s">
        <v>72</v>
      </c>
      <c r="N2136" t="s">
        <v>73</v>
      </c>
      <c r="O2136" t="s">
        <v>74</v>
      </c>
      <c r="P2136" t="s">
        <v>12447</v>
      </c>
      <c r="Q2136" t="s">
        <v>12448</v>
      </c>
      <c r="R2136" t="s">
        <v>78</v>
      </c>
      <c r="S2136" t="s">
        <v>79</v>
      </c>
      <c r="T2136">
        <v>28800000</v>
      </c>
      <c r="U2136" t="s">
        <v>80</v>
      </c>
      <c r="V2136" t="b">
        <v>0</v>
      </c>
      <c r="W2136">
        <v>1520991000000</v>
      </c>
      <c r="X2136">
        <v>3</v>
      </c>
      <c r="Y2136">
        <v>0</v>
      </c>
      <c r="Z2136">
        <v>0</v>
      </c>
      <c r="AA2136">
        <v>1596009284</v>
      </c>
      <c r="AB2136">
        <v>9.6000000000000002E-2</v>
      </c>
      <c r="AC2136">
        <v>9.7000000000000003E-2</v>
      </c>
      <c r="AD2136" t="s">
        <v>12449</v>
      </c>
      <c r="AE2136">
        <v>8.7999999999999995E-2</v>
      </c>
      <c r="AF2136">
        <v>60000</v>
      </c>
      <c r="AG2136">
        <v>9.6000000000000002E-2</v>
      </c>
      <c r="AH2136">
        <v>8.7999999999999995E-2</v>
      </c>
      <c r="AI2136">
        <v>9.6000000000000002E-2</v>
      </c>
      <c r="AJ2136">
        <v>0</v>
      </c>
      <c r="AK2136">
        <v>0</v>
      </c>
      <c r="AL2136" t="s">
        <v>82</v>
      </c>
      <c r="AN2136">
        <v>8.7999999999999995E-2</v>
      </c>
      <c r="AO2136">
        <v>237575</v>
      </c>
      <c r="AP2136">
        <v>33750</v>
      </c>
      <c r="AQ2136">
        <v>1.6000002999999999E-2</v>
      </c>
      <c r="AR2136">
        <v>0.20000003</v>
      </c>
      <c r="AS2136" t="s">
        <v>12450</v>
      </c>
      <c r="AT2136">
        <v>-3.8000002999999997E-2</v>
      </c>
      <c r="AU2136">
        <v>-0.2835821</v>
      </c>
      <c r="AV2136">
        <v>0.08</v>
      </c>
      <c r="AW2136">
        <v>0.13400000000000001</v>
      </c>
      <c r="AZ2136">
        <v>1000000000</v>
      </c>
      <c r="BB2136">
        <v>9.5027774999999995E-2</v>
      </c>
      <c r="BC2136">
        <v>9.7222626000000002E-4</v>
      </c>
      <c r="BD2136">
        <v>1.0230970000000001E-2</v>
      </c>
      <c r="BE2136">
        <v>0.101291664</v>
      </c>
      <c r="BF2136">
        <v>-5.2916630000000003E-3</v>
      </c>
      <c r="BG2136">
        <v>-5.2241843000000003E-2</v>
      </c>
      <c r="BH2136">
        <v>96000000</v>
      </c>
      <c r="BJ2136">
        <v>15</v>
      </c>
      <c r="BK2136">
        <v>0</v>
      </c>
      <c r="BL2136" t="b">
        <v>0</v>
      </c>
      <c r="BM2136">
        <v>9.6000000000000002E-2</v>
      </c>
      <c r="BN2136">
        <v>1561561140</v>
      </c>
      <c r="BO2136">
        <v>1561561140</v>
      </c>
      <c r="BP2136">
        <v>1561561140</v>
      </c>
    </row>
    <row r="2137" spans="1:70">
      <c r="A2137" t="s">
        <v>12451</v>
      </c>
      <c r="B2137" t="s">
        <v>12452</v>
      </c>
      <c r="C2137" t="str">
        <f t="shared" si="165"/>
        <v>WT集團</v>
      </c>
      <c r="D2137" t="str">
        <f t="shared" si="166"/>
        <v>Real Estate Construction</v>
      </c>
      <c r="E2137" t="str">
        <f t="shared" si="167"/>
        <v>地產建築</v>
      </c>
      <c r="F2137" t="str">
        <f t="shared" si="168"/>
        <v>Building Construction</v>
      </c>
      <c r="G2137" t="str">
        <f t="shared" si="169"/>
        <v>樓宇建造</v>
      </c>
      <c r="H2137" t="s">
        <v>68</v>
      </c>
      <c r="I2137" t="s">
        <v>69</v>
      </c>
      <c r="J2137" t="s">
        <v>70</v>
      </c>
      <c r="K2137" t="s">
        <v>71</v>
      </c>
      <c r="L2137" t="b">
        <v>0</v>
      </c>
      <c r="M2137" t="s">
        <v>72</v>
      </c>
      <c r="N2137" t="s">
        <v>73</v>
      </c>
      <c r="O2137" t="s">
        <v>74</v>
      </c>
      <c r="P2137" t="s">
        <v>12453</v>
      </c>
      <c r="Q2137" t="s">
        <v>12454</v>
      </c>
      <c r="R2137" t="s">
        <v>78</v>
      </c>
      <c r="S2137" t="s">
        <v>79</v>
      </c>
      <c r="T2137">
        <v>28800000</v>
      </c>
      <c r="U2137" t="s">
        <v>80</v>
      </c>
      <c r="V2137" t="b">
        <v>0</v>
      </c>
      <c r="W2137">
        <v>1514424600000</v>
      </c>
      <c r="X2137">
        <v>3</v>
      </c>
      <c r="Y2137">
        <v>0</v>
      </c>
      <c r="Z2137">
        <v>0</v>
      </c>
      <c r="AA2137">
        <v>1596095930</v>
      </c>
      <c r="AB2137">
        <v>9.7000000000000003E-2</v>
      </c>
      <c r="AC2137">
        <v>9.7000000000000003E-2</v>
      </c>
      <c r="AD2137" t="s">
        <v>12455</v>
      </c>
      <c r="AE2137">
        <v>9.6000000000000002E-2</v>
      </c>
      <c r="AF2137">
        <v>20000</v>
      </c>
      <c r="AG2137">
        <v>9.7000000000000003E-2</v>
      </c>
      <c r="AH2137">
        <v>8.1000000000000003E-2</v>
      </c>
      <c r="AI2137">
        <v>0.13</v>
      </c>
      <c r="AJ2137">
        <v>0</v>
      </c>
      <c r="AK2137">
        <v>0</v>
      </c>
      <c r="AL2137" t="s">
        <v>82</v>
      </c>
      <c r="AM2137" t="s">
        <v>72</v>
      </c>
      <c r="AN2137">
        <v>9.6000000000000002E-2</v>
      </c>
      <c r="AO2137">
        <v>186818</v>
      </c>
      <c r="AP2137">
        <v>83750</v>
      </c>
      <c r="AQ2137">
        <v>2.5000006000000002E-2</v>
      </c>
      <c r="AR2137">
        <v>0.34722233000000002</v>
      </c>
      <c r="AS2137" t="s">
        <v>12456</v>
      </c>
      <c r="AT2137">
        <v>-0.19299999000000001</v>
      </c>
      <c r="AU2137">
        <v>-0.66551720000000003</v>
      </c>
      <c r="AV2137">
        <v>7.1999999999999995E-2</v>
      </c>
      <c r="AW2137">
        <v>0.28999999999999998</v>
      </c>
      <c r="AZ2137">
        <v>1000000000</v>
      </c>
      <c r="BA2137">
        <v>7.0999999999999994E-2</v>
      </c>
      <c r="BB2137">
        <v>9.6305559999999998E-2</v>
      </c>
      <c r="BC2137">
        <v>6.9444627000000004E-4</v>
      </c>
      <c r="BD2137">
        <v>7.2108637999999999E-3</v>
      </c>
      <c r="BE2137">
        <v>0.13534721999999999</v>
      </c>
      <c r="BF2137">
        <v>-3.8347213999999998E-2</v>
      </c>
      <c r="BG2137">
        <v>-0.28332475000000001</v>
      </c>
      <c r="BH2137">
        <v>97000000</v>
      </c>
      <c r="BI2137">
        <v>1.3661972</v>
      </c>
      <c r="BJ2137">
        <v>15</v>
      </c>
      <c r="BK2137">
        <v>0</v>
      </c>
      <c r="BL2137" t="b">
        <v>0</v>
      </c>
      <c r="BM2137">
        <v>9.7000000000000003E-2</v>
      </c>
      <c r="BN2137">
        <v>1549987140</v>
      </c>
      <c r="BO2137">
        <v>1549987140</v>
      </c>
      <c r="BP2137">
        <v>1549987140</v>
      </c>
    </row>
    <row r="2138" spans="1:70">
      <c r="A2138" t="s">
        <v>12457</v>
      </c>
      <c r="B2138" t="s">
        <v>12458</v>
      </c>
      <c r="C2138" t="str">
        <f t="shared" si="165"/>
        <v>迅捷環球控股</v>
      </c>
      <c r="D2138" t="str">
        <f t="shared" si="166"/>
        <v>Consumer Goods Manufacturing</v>
      </c>
      <c r="E2138" t="str">
        <f t="shared" si="167"/>
        <v>消費品製造</v>
      </c>
      <c r="F2138" t="str">
        <f t="shared" si="168"/>
        <v>Textile and Clothing</v>
      </c>
      <c r="G2138" t="str">
        <f t="shared" si="169"/>
        <v>紡織製衣</v>
      </c>
      <c r="H2138" t="s">
        <v>68</v>
      </c>
      <c r="I2138" t="s">
        <v>69</v>
      </c>
      <c r="J2138" t="s">
        <v>70</v>
      </c>
      <c r="K2138" t="s">
        <v>71</v>
      </c>
      <c r="L2138" t="b">
        <v>0</v>
      </c>
      <c r="M2138" t="s">
        <v>72</v>
      </c>
      <c r="N2138" t="s">
        <v>73</v>
      </c>
      <c r="O2138" t="s">
        <v>74</v>
      </c>
      <c r="P2138" t="s">
        <v>12459</v>
      </c>
      <c r="Q2138" t="s">
        <v>12460</v>
      </c>
      <c r="R2138" t="s">
        <v>78</v>
      </c>
      <c r="S2138" t="s">
        <v>79</v>
      </c>
      <c r="T2138">
        <v>28800000</v>
      </c>
      <c r="U2138" t="s">
        <v>80</v>
      </c>
      <c r="V2138" t="b">
        <v>0</v>
      </c>
      <c r="W2138">
        <v>1358213400000</v>
      </c>
      <c r="X2138">
        <v>3</v>
      </c>
      <c r="Y2138">
        <v>0</v>
      </c>
      <c r="Z2138">
        <v>0</v>
      </c>
      <c r="AA2138">
        <v>1596091452</v>
      </c>
      <c r="AB2138">
        <v>0.16</v>
      </c>
      <c r="AC2138">
        <v>0.16</v>
      </c>
      <c r="AD2138" t="s">
        <v>9863</v>
      </c>
      <c r="AE2138">
        <v>0.16</v>
      </c>
      <c r="AF2138">
        <v>584000</v>
      </c>
      <c r="AG2138">
        <v>0.16</v>
      </c>
      <c r="AH2138">
        <v>0.15</v>
      </c>
      <c r="AI2138">
        <v>0.17499999999999999</v>
      </c>
      <c r="AJ2138">
        <v>0</v>
      </c>
      <c r="AK2138">
        <v>0</v>
      </c>
      <c r="AL2138" t="s">
        <v>82</v>
      </c>
      <c r="AM2138" t="s">
        <v>72</v>
      </c>
      <c r="AN2138">
        <v>0.16</v>
      </c>
      <c r="AO2138">
        <v>65353</v>
      </c>
      <c r="AP2138">
        <v>324000</v>
      </c>
      <c r="AQ2138">
        <v>9.9999900000000003E-3</v>
      </c>
      <c r="AR2138">
        <v>6.6666600000000006E-2</v>
      </c>
      <c r="AS2138" t="s">
        <v>12461</v>
      </c>
      <c r="AT2138">
        <v>-0.20000002</v>
      </c>
      <c r="AU2138">
        <v>-0.55555560000000004</v>
      </c>
      <c r="AV2138">
        <v>0.15</v>
      </c>
      <c r="AW2138">
        <v>0.36</v>
      </c>
      <c r="AX2138">
        <v>0.03</v>
      </c>
      <c r="AY2138">
        <v>0.1875</v>
      </c>
      <c r="AZ2138">
        <v>600000000</v>
      </c>
      <c r="BA2138">
        <v>0.52100000000000002</v>
      </c>
      <c r="BB2138">
        <v>0.19062857</v>
      </c>
      <c r="BC2138">
        <v>-3.0628577000000001E-2</v>
      </c>
      <c r="BD2138">
        <v>-0.16067149</v>
      </c>
      <c r="BE2138">
        <v>0.23556643999999999</v>
      </c>
      <c r="BF2138">
        <v>-7.5566439999999999E-2</v>
      </c>
      <c r="BG2138">
        <v>-0.32078612000000001</v>
      </c>
      <c r="BH2138">
        <v>96000000</v>
      </c>
      <c r="BI2138">
        <v>0.30710169999999998</v>
      </c>
      <c r="BJ2138">
        <v>15</v>
      </c>
      <c r="BK2138">
        <v>0</v>
      </c>
      <c r="BL2138" t="b">
        <v>0</v>
      </c>
      <c r="BM2138">
        <v>0.16</v>
      </c>
      <c r="BN2138">
        <v>1553871540</v>
      </c>
      <c r="BO2138">
        <v>1553871540</v>
      </c>
      <c r="BP2138">
        <v>1553871540</v>
      </c>
    </row>
    <row r="2139" spans="1:70">
      <c r="A2139" t="s">
        <v>12462</v>
      </c>
      <c r="B2139" t="s">
        <v>12463</v>
      </c>
      <c r="C2139" t="str">
        <f t="shared" si="165"/>
        <v>恆泰裕集團</v>
      </c>
      <c r="D2139" t="str">
        <f t="shared" si="166"/>
        <v>Information Technology</v>
      </c>
      <c r="E2139" t="str">
        <f t="shared" si="167"/>
        <v>資訊科技</v>
      </c>
      <c r="F2139" t="str">
        <f t="shared" si="168"/>
        <v>System and Data Technology Consultant</v>
      </c>
      <c r="G2139" t="str">
        <f t="shared" si="169"/>
        <v>系統及資料科技顧問</v>
      </c>
      <c r="H2139" t="s">
        <v>68</v>
      </c>
      <c r="I2139" t="s">
        <v>69</v>
      </c>
      <c r="J2139" t="s">
        <v>70</v>
      </c>
      <c r="K2139" t="s">
        <v>71</v>
      </c>
      <c r="L2139" t="b">
        <v>0</v>
      </c>
      <c r="M2139" t="s">
        <v>72</v>
      </c>
      <c r="N2139" t="s">
        <v>73</v>
      </c>
      <c r="O2139" t="s">
        <v>74</v>
      </c>
      <c r="P2139" t="s">
        <v>12464</v>
      </c>
      <c r="Q2139" t="s">
        <v>12465</v>
      </c>
      <c r="R2139" t="s">
        <v>78</v>
      </c>
      <c r="S2139" t="s">
        <v>79</v>
      </c>
      <c r="T2139">
        <v>28800000</v>
      </c>
      <c r="U2139" t="s">
        <v>80</v>
      </c>
      <c r="V2139" t="b">
        <v>0</v>
      </c>
      <c r="W2139">
        <v>1127957400000</v>
      </c>
      <c r="X2139">
        <v>3</v>
      </c>
      <c r="Y2139">
        <v>-1.0000002000000001E-3</v>
      </c>
      <c r="Z2139">
        <v>-4.7619056999999998</v>
      </c>
      <c r="AA2139">
        <v>1596160891</v>
      </c>
      <c r="AB2139">
        <v>0.02</v>
      </c>
      <c r="AC2139">
        <v>0.02</v>
      </c>
      <c r="AD2139" t="s">
        <v>12466</v>
      </c>
      <c r="AE2139">
        <v>1.9E-2</v>
      </c>
      <c r="AF2139">
        <v>20000</v>
      </c>
      <c r="AG2139">
        <v>2.1000000000000001E-2</v>
      </c>
      <c r="AH2139">
        <v>1.7999999999999999E-2</v>
      </c>
      <c r="AI2139">
        <v>0.02</v>
      </c>
      <c r="AJ2139">
        <v>0</v>
      </c>
      <c r="AK2139">
        <v>0</v>
      </c>
      <c r="AL2139" t="s">
        <v>82</v>
      </c>
      <c r="AM2139" t="s">
        <v>72</v>
      </c>
      <c r="AN2139">
        <v>1.9E-2</v>
      </c>
      <c r="AO2139">
        <v>1081240</v>
      </c>
      <c r="AP2139">
        <v>4152520</v>
      </c>
      <c r="AQ2139">
        <v>6.9999993000000003E-3</v>
      </c>
      <c r="AR2139">
        <v>0.53846145000000001</v>
      </c>
      <c r="AS2139" t="s">
        <v>12467</v>
      </c>
      <c r="AT2139">
        <v>-1.2999999999999999E-2</v>
      </c>
      <c r="AU2139">
        <v>-0.3939394</v>
      </c>
      <c r="AV2139">
        <v>1.2999999999999999E-2</v>
      </c>
      <c r="AW2139">
        <v>3.3000000000000002E-2</v>
      </c>
      <c r="AZ2139">
        <v>5336240128</v>
      </c>
      <c r="BA2139">
        <v>7.0000000000000007E-2</v>
      </c>
      <c r="BB2139">
        <v>1.6057142999999999E-2</v>
      </c>
      <c r="BC2139">
        <v>3.9428566E-3</v>
      </c>
      <c r="BD2139">
        <v>0.24555156</v>
      </c>
      <c r="BE2139">
        <v>2.0223775999999999E-2</v>
      </c>
      <c r="BF2139">
        <v>-2.2377633E-4</v>
      </c>
      <c r="BG2139">
        <v>-1.1065012000000001E-2</v>
      </c>
      <c r="BH2139">
        <v>106724800</v>
      </c>
      <c r="BI2139">
        <v>0.28571426999999999</v>
      </c>
      <c r="BJ2139">
        <v>15</v>
      </c>
      <c r="BK2139">
        <v>0</v>
      </c>
      <c r="BL2139" t="b">
        <v>0</v>
      </c>
      <c r="BM2139">
        <v>0.02</v>
      </c>
      <c r="BN2139">
        <v>1553439540</v>
      </c>
      <c r="BO2139">
        <v>1553439540</v>
      </c>
      <c r="BP2139">
        <v>1553439540</v>
      </c>
      <c r="BR2139">
        <v>-1.43E-2</v>
      </c>
    </row>
    <row r="2140" spans="1:70">
      <c r="A2140" t="s">
        <v>12468</v>
      </c>
      <c r="B2140" t="s">
        <v>12469</v>
      </c>
      <c r="C2140" t="str">
        <f t="shared" si="165"/>
        <v>智紡國際控股</v>
      </c>
      <c r="D2140" t="str">
        <f t="shared" si="166"/>
        <v>Consumer Goods Manufacturing</v>
      </c>
      <c r="E2140" t="str">
        <f t="shared" si="167"/>
        <v>消費品製造</v>
      </c>
      <c r="F2140" t="str">
        <f t="shared" si="168"/>
        <v>Textile and Clothing</v>
      </c>
      <c r="G2140" t="str">
        <f t="shared" si="169"/>
        <v>紡織製衣</v>
      </c>
      <c r="H2140" t="s">
        <v>68</v>
      </c>
      <c r="I2140" t="s">
        <v>69</v>
      </c>
      <c r="J2140" t="s">
        <v>70</v>
      </c>
      <c r="K2140" t="s">
        <v>71</v>
      </c>
      <c r="L2140" t="b">
        <v>0</v>
      </c>
      <c r="M2140" t="s">
        <v>72</v>
      </c>
      <c r="N2140" t="s">
        <v>73</v>
      </c>
      <c r="O2140" t="s">
        <v>74</v>
      </c>
      <c r="P2140" t="s">
        <v>12470</v>
      </c>
      <c r="Q2140" t="s">
        <v>12471</v>
      </c>
      <c r="R2140" t="s">
        <v>78</v>
      </c>
      <c r="S2140" t="s">
        <v>79</v>
      </c>
      <c r="T2140">
        <v>28800000</v>
      </c>
      <c r="U2140" t="s">
        <v>80</v>
      </c>
      <c r="V2140" t="b">
        <v>0</v>
      </c>
      <c r="W2140">
        <v>1526434200000</v>
      </c>
      <c r="X2140">
        <v>3</v>
      </c>
      <c r="Y2140">
        <v>-3.0000059999999999E-3</v>
      </c>
      <c r="Z2140">
        <v>-1.5151546</v>
      </c>
      <c r="AA2140">
        <v>1596076478</v>
      </c>
      <c r="AB2140">
        <v>0.19500000000000001</v>
      </c>
      <c r="AC2140">
        <v>0.19500000000000001</v>
      </c>
      <c r="AD2140" t="s">
        <v>7083</v>
      </c>
      <c r="AE2140">
        <v>0.19</v>
      </c>
      <c r="AF2140">
        <v>50000</v>
      </c>
      <c r="AG2140">
        <v>0.19800000000000001</v>
      </c>
      <c r="AH2140">
        <v>0.19400000000000001</v>
      </c>
      <c r="AI2140">
        <v>0.218</v>
      </c>
      <c r="AJ2140">
        <v>0</v>
      </c>
      <c r="AK2140">
        <v>0</v>
      </c>
      <c r="AL2140" t="s">
        <v>82</v>
      </c>
      <c r="AM2140" t="s">
        <v>72</v>
      </c>
      <c r="AN2140">
        <v>0.19</v>
      </c>
      <c r="AO2140">
        <v>99015</v>
      </c>
      <c r="AP2140">
        <v>18750</v>
      </c>
      <c r="AQ2140">
        <v>1.19999945E-2</v>
      </c>
      <c r="AR2140">
        <v>6.5573744000000003E-2</v>
      </c>
      <c r="AS2140" t="s">
        <v>12472</v>
      </c>
      <c r="AT2140">
        <v>-0.44500000000000001</v>
      </c>
      <c r="AU2140">
        <v>-0.6953125</v>
      </c>
      <c r="AV2140">
        <v>0.183</v>
      </c>
      <c r="AW2140">
        <v>0.64</v>
      </c>
      <c r="AX2140">
        <v>0.01</v>
      </c>
      <c r="AY2140">
        <v>5.0505050000000003E-2</v>
      </c>
      <c r="AZ2140">
        <v>480000000</v>
      </c>
      <c r="BA2140">
        <v>0.34899999999999998</v>
      </c>
      <c r="BB2140">
        <v>0.21480556000000001</v>
      </c>
      <c r="BC2140">
        <v>-1.9805565000000001E-2</v>
      </c>
      <c r="BD2140">
        <v>-9.2202300000000001E-2</v>
      </c>
      <c r="BE2140">
        <v>0.36872222999999998</v>
      </c>
      <c r="BF2140">
        <v>-0.17372224</v>
      </c>
      <c r="BG2140">
        <v>-0.47114664000000001</v>
      </c>
      <c r="BH2140">
        <v>93600000</v>
      </c>
      <c r="BI2140">
        <v>0.55873923999999997</v>
      </c>
      <c r="BJ2140">
        <v>15</v>
      </c>
      <c r="BK2140">
        <v>0</v>
      </c>
      <c r="BL2140" t="b">
        <v>0</v>
      </c>
      <c r="BM2140">
        <v>0.19500000000000001</v>
      </c>
      <c r="BN2140">
        <v>1552661940</v>
      </c>
      <c r="BO2140">
        <v>1552661940</v>
      </c>
      <c r="BP2140">
        <v>1552661940</v>
      </c>
    </row>
    <row r="2141" spans="1:70">
      <c r="A2141" t="s">
        <v>12473</v>
      </c>
      <c r="B2141" t="s">
        <v>12474</v>
      </c>
      <c r="C2141" t="str">
        <f t="shared" si="165"/>
        <v>熒德控股</v>
      </c>
      <c r="D2141" t="str">
        <f t="shared" si="166"/>
        <v>Real Estate Construction</v>
      </c>
      <c r="E2141" t="str">
        <f t="shared" si="167"/>
        <v>地產建築</v>
      </c>
      <c r="F2141" t="str">
        <f t="shared" si="168"/>
        <v>Building Construction</v>
      </c>
      <c r="G2141" t="str">
        <f t="shared" si="169"/>
        <v>樓宇建造</v>
      </c>
      <c r="H2141" t="s">
        <v>68</v>
      </c>
      <c r="I2141" t="s">
        <v>69</v>
      </c>
      <c r="J2141" t="s">
        <v>70</v>
      </c>
      <c r="K2141" t="s">
        <v>71</v>
      </c>
      <c r="L2141" t="b">
        <v>0</v>
      </c>
      <c r="M2141" t="s">
        <v>72</v>
      </c>
      <c r="N2141" t="s">
        <v>73</v>
      </c>
      <c r="O2141" t="s">
        <v>74</v>
      </c>
      <c r="P2141" t="s">
        <v>12475</v>
      </c>
      <c r="Q2141" t="s">
        <v>12476</v>
      </c>
      <c r="R2141" t="s">
        <v>78</v>
      </c>
      <c r="S2141" t="s">
        <v>79</v>
      </c>
      <c r="T2141">
        <v>28800000</v>
      </c>
      <c r="U2141" t="s">
        <v>80</v>
      </c>
      <c r="V2141" t="b">
        <v>0</v>
      </c>
      <c r="W2141">
        <v>1518399000000</v>
      </c>
      <c r="X2141">
        <v>3</v>
      </c>
      <c r="Y2141">
        <v>-2.9999986E-3</v>
      </c>
      <c r="Z2141">
        <v>-4.1095870000000003</v>
      </c>
      <c r="AA2141">
        <v>1596160288</v>
      </c>
      <c r="AB2141">
        <v>7.0000000000000007E-2</v>
      </c>
      <c r="AC2141">
        <v>7.0999999999999994E-2</v>
      </c>
      <c r="AD2141" t="s">
        <v>12477</v>
      </c>
      <c r="AE2141">
        <v>6.9000000000000006E-2</v>
      </c>
      <c r="AF2141">
        <v>120000</v>
      </c>
      <c r="AG2141">
        <v>7.2999999999999995E-2</v>
      </c>
      <c r="AH2141">
        <v>7.0000000000000007E-2</v>
      </c>
      <c r="AI2141">
        <v>7.9000000000000001E-2</v>
      </c>
      <c r="AJ2141">
        <v>0</v>
      </c>
      <c r="AK2141">
        <v>0</v>
      </c>
      <c r="AL2141" t="s">
        <v>82</v>
      </c>
      <c r="AM2141" t="s">
        <v>72</v>
      </c>
      <c r="AN2141">
        <v>7.0999999999999994E-2</v>
      </c>
      <c r="AO2141">
        <v>448923</v>
      </c>
      <c r="AP2141">
        <v>892500</v>
      </c>
      <c r="AQ2141">
        <v>2.9000000000000001E-2</v>
      </c>
      <c r="AR2141">
        <v>0.70731705</v>
      </c>
      <c r="AS2141" t="s">
        <v>12478</v>
      </c>
      <c r="AT2141">
        <v>-5.9999995E-2</v>
      </c>
      <c r="AU2141">
        <v>-0.46153843</v>
      </c>
      <c r="AV2141">
        <v>4.1000000000000002E-2</v>
      </c>
      <c r="AW2141">
        <v>0.13</v>
      </c>
      <c r="AZ2141">
        <v>1200000000</v>
      </c>
      <c r="BA2141">
        <v>9.8000000000000004E-2</v>
      </c>
      <c r="BB2141">
        <v>5.4542859999999999E-2</v>
      </c>
      <c r="BC2141">
        <v>1.5457142E-2</v>
      </c>
      <c r="BD2141">
        <v>0.28339442999999997</v>
      </c>
      <c r="BE2141">
        <v>7.0125880000000002E-2</v>
      </c>
      <c r="BF2141">
        <v>-1.2587756E-4</v>
      </c>
      <c r="BG2141">
        <v>-1.795023E-3</v>
      </c>
      <c r="BH2141">
        <v>84000000</v>
      </c>
      <c r="BI2141">
        <v>0.71428572999999995</v>
      </c>
      <c r="BJ2141">
        <v>15</v>
      </c>
      <c r="BK2141">
        <v>0</v>
      </c>
      <c r="BL2141" t="b">
        <v>0</v>
      </c>
      <c r="BM2141">
        <v>7.0000000000000007E-2</v>
      </c>
      <c r="BN2141">
        <v>1560956340</v>
      </c>
      <c r="BO2141">
        <v>1560956340</v>
      </c>
      <c r="BP2141">
        <v>1560956340</v>
      </c>
    </row>
    <row r="2142" spans="1:70">
      <c r="A2142" t="s">
        <v>12479</v>
      </c>
      <c r="B2142" t="s">
        <v>12480</v>
      </c>
      <c r="C2142" t="str">
        <f t="shared" si="165"/>
        <v>勇利投資</v>
      </c>
      <c r="D2142" t="str">
        <f t="shared" si="166"/>
        <v>Transportation, logistics and infrastructure</v>
      </c>
      <c r="E2142" t="str">
        <f t="shared" si="167"/>
        <v>運輸、物流及基建</v>
      </c>
      <c r="F2142" t="str">
        <f t="shared" si="168"/>
        <v xml:space="preserve">Shipping </v>
      </c>
      <c r="G2142" t="str">
        <f t="shared" si="169"/>
        <v>航運</v>
      </c>
      <c r="H2142" t="s">
        <v>68</v>
      </c>
      <c r="I2142" t="s">
        <v>69</v>
      </c>
      <c r="J2142" t="s">
        <v>70</v>
      </c>
      <c r="K2142" t="s">
        <v>71</v>
      </c>
      <c r="L2142" t="b">
        <v>0</v>
      </c>
      <c r="M2142" t="s">
        <v>72</v>
      </c>
      <c r="N2142" t="s">
        <v>73</v>
      </c>
      <c r="O2142" t="s">
        <v>74</v>
      </c>
      <c r="P2142" t="s">
        <v>12481</v>
      </c>
      <c r="Q2142" t="s">
        <v>12482</v>
      </c>
      <c r="R2142" t="s">
        <v>78</v>
      </c>
      <c r="S2142" t="s">
        <v>79</v>
      </c>
      <c r="T2142">
        <v>28800000</v>
      </c>
      <c r="U2142" t="s">
        <v>80</v>
      </c>
      <c r="V2142" t="b">
        <v>0</v>
      </c>
      <c r="W2142">
        <v>1308879000000</v>
      </c>
      <c r="X2142">
        <v>3</v>
      </c>
      <c r="Y2142">
        <v>-5.9999972999999996E-3</v>
      </c>
      <c r="Z2142">
        <v>-3.4682065999999998</v>
      </c>
      <c r="AA2142">
        <v>1596095616</v>
      </c>
      <c r="AB2142">
        <v>0.16700000000000001</v>
      </c>
      <c r="AC2142">
        <v>0.183</v>
      </c>
      <c r="AD2142" t="s">
        <v>12483</v>
      </c>
      <c r="AE2142">
        <v>0.16400000000000001</v>
      </c>
      <c r="AF2142">
        <v>2382000</v>
      </c>
      <c r="AG2142">
        <v>0.17299999999999999</v>
      </c>
      <c r="AH2142">
        <v>0.154</v>
      </c>
      <c r="AI2142">
        <v>0.186</v>
      </c>
      <c r="AJ2142">
        <v>0</v>
      </c>
      <c r="AK2142">
        <v>0</v>
      </c>
      <c r="AL2142" t="s">
        <v>82</v>
      </c>
      <c r="AM2142" t="s">
        <v>83</v>
      </c>
      <c r="AN2142">
        <v>0.16500000000000001</v>
      </c>
      <c r="AO2142">
        <v>483001</v>
      </c>
      <c r="AP2142">
        <v>1396512</v>
      </c>
      <c r="AQ2142">
        <v>3.5999999999999997E-2</v>
      </c>
      <c r="AR2142">
        <v>0.27480915</v>
      </c>
      <c r="AS2142" t="s">
        <v>12484</v>
      </c>
      <c r="AT2142">
        <v>-0.19800001</v>
      </c>
      <c r="AU2142">
        <v>-0.5424658</v>
      </c>
      <c r="AV2142">
        <v>0.13100000000000001</v>
      </c>
      <c r="AW2142">
        <v>0.36499999999999999</v>
      </c>
      <c r="AZ2142">
        <v>548851968</v>
      </c>
      <c r="BA2142">
        <v>0.08</v>
      </c>
      <c r="BB2142">
        <v>0.18920000000000001</v>
      </c>
      <c r="BC2142">
        <v>-2.2200002999999999E-2</v>
      </c>
      <c r="BD2142">
        <v>-0.11733617</v>
      </c>
      <c r="BE2142">
        <v>0.18153846000000001</v>
      </c>
      <c r="BF2142">
        <v>-1.4538466999999999E-2</v>
      </c>
      <c r="BG2142">
        <v>-8.0084779999999994E-2</v>
      </c>
      <c r="BH2142">
        <v>68512248</v>
      </c>
      <c r="BI2142">
        <v>2.0874999999999999</v>
      </c>
      <c r="BJ2142">
        <v>15</v>
      </c>
      <c r="BK2142">
        <v>0</v>
      </c>
      <c r="BL2142" t="b">
        <v>0</v>
      </c>
      <c r="BM2142">
        <v>0.16700000000000001</v>
      </c>
      <c r="BQ2142">
        <v>0.98036336999999996</v>
      </c>
      <c r="BR2142">
        <v>0.170345</v>
      </c>
    </row>
    <row r="2143" spans="1:70">
      <c r="A2143" t="s">
        <v>12485</v>
      </c>
      <c r="B2143" t="s">
        <v>12486</v>
      </c>
      <c r="C2143" t="str">
        <f t="shared" si="165"/>
        <v>東方滙財證券</v>
      </c>
      <c r="D2143" t="str">
        <f t="shared" si="166"/>
        <v>Financial</v>
      </c>
      <c r="E2143" t="str">
        <f t="shared" si="167"/>
        <v>金融</v>
      </c>
      <c r="F2143" t="str">
        <f t="shared" si="168"/>
        <v>Securities and Financing</v>
      </c>
      <c r="G2143" t="str">
        <f t="shared" si="169"/>
        <v>證券及融資</v>
      </c>
      <c r="H2143" t="s">
        <v>68</v>
      </c>
      <c r="I2143" t="s">
        <v>69</v>
      </c>
      <c r="J2143" t="s">
        <v>70</v>
      </c>
      <c r="K2143" t="s">
        <v>71</v>
      </c>
      <c r="L2143" t="b">
        <v>0</v>
      </c>
      <c r="M2143" t="s">
        <v>72</v>
      </c>
      <c r="N2143" t="s">
        <v>73</v>
      </c>
      <c r="O2143" t="s">
        <v>74</v>
      </c>
      <c r="P2143" t="s">
        <v>12487</v>
      </c>
      <c r="Q2143" t="s">
        <v>12488</v>
      </c>
      <c r="R2143" t="s">
        <v>78</v>
      </c>
      <c r="S2143" t="s">
        <v>79</v>
      </c>
      <c r="T2143">
        <v>28800000</v>
      </c>
      <c r="U2143" t="s">
        <v>80</v>
      </c>
      <c r="V2143" t="b">
        <v>0</v>
      </c>
      <c r="W2143">
        <v>1389749400000</v>
      </c>
      <c r="X2143">
        <v>3</v>
      </c>
      <c r="Y2143">
        <v>5.8000000000000003E-2</v>
      </c>
      <c r="Z2143">
        <v>35.802467</v>
      </c>
      <c r="AA2143">
        <v>1596009086</v>
      </c>
      <c r="AB2143">
        <v>0.22</v>
      </c>
      <c r="AC2143">
        <v>0.22500000000000001</v>
      </c>
      <c r="AD2143" t="s">
        <v>12489</v>
      </c>
      <c r="AE2143">
        <v>0.219</v>
      </c>
      <c r="AF2143">
        <v>208000</v>
      </c>
      <c r="AG2143">
        <v>0.16200000000000001</v>
      </c>
      <c r="AH2143">
        <v>0.18</v>
      </c>
      <c r="AI2143">
        <v>0.22</v>
      </c>
      <c r="AJ2143">
        <v>0</v>
      </c>
      <c r="AK2143">
        <v>0</v>
      </c>
      <c r="AL2143" t="s">
        <v>82</v>
      </c>
      <c r="AM2143" t="s">
        <v>72</v>
      </c>
      <c r="AN2143">
        <v>0.22</v>
      </c>
      <c r="AO2143">
        <v>379261</v>
      </c>
      <c r="AP2143">
        <v>54500</v>
      </c>
      <c r="AQ2143">
        <v>0.17300001000000001</v>
      </c>
      <c r="AR2143">
        <v>3.6808515000000002</v>
      </c>
      <c r="AS2143" t="s">
        <v>12490</v>
      </c>
      <c r="AT2143">
        <v>-0.33</v>
      </c>
      <c r="AU2143">
        <v>-0.6</v>
      </c>
      <c r="AV2143">
        <v>4.7E-2</v>
      </c>
      <c r="AW2143">
        <v>0.55000000000000004</v>
      </c>
      <c r="AZ2143">
        <v>432000000</v>
      </c>
      <c r="BA2143">
        <v>0.72699999999999998</v>
      </c>
      <c r="BB2143">
        <v>0.19202857000000001</v>
      </c>
      <c r="BC2143">
        <v>2.7971432000000001E-2</v>
      </c>
      <c r="BD2143">
        <v>0.14566287</v>
      </c>
      <c r="BE2143">
        <v>0.11660139999999999</v>
      </c>
      <c r="BF2143">
        <v>0.10339859999999999</v>
      </c>
      <c r="BG2143">
        <v>0.88676980000000005</v>
      </c>
      <c r="BH2143">
        <v>95040000</v>
      </c>
      <c r="BI2143">
        <v>0.30261347</v>
      </c>
      <c r="BJ2143">
        <v>15</v>
      </c>
      <c r="BK2143">
        <v>0</v>
      </c>
      <c r="BL2143" t="b">
        <v>0</v>
      </c>
      <c r="BM2143">
        <v>0.22</v>
      </c>
      <c r="BN2143">
        <v>1553612340</v>
      </c>
      <c r="BO2143">
        <v>1553612340</v>
      </c>
      <c r="BP2143">
        <v>1553612340</v>
      </c>
      <c r="BR2143">
        <v>-1E-3</v>
      </c>
    </row>
    <row r="2144" spans="1:70">
      <c r="A2144" t="s">
        <v>12491</v>
      </c>
      <c r="B2144" t="s">
        <v>12492</v>
      </c>
      <c r="C2144" t="str">
        <f t="shared" si="165"/>
        <v>易通訊集團</v>
      </c>
      <c r="D2144" t="str">
        <f t="shared" si="166"/>
        <v>Telecommunications</v>
      </c>
      <c r="E2144" t="str">
        <f t="shared" si="167"/>
        <v>電訊</v>
      </c>
      <c r="F2144" t="str">
        <f t="shared" si="168"/>
        <v>Telecommunications Services</v>
      </c>
      <c r="G2144" t="str">
        <f t="shared" si="169"/>
        <v>電訊服務</v>
      </c>
      <c r="H2144" t="s">
        <v>68</v>
      </c>
      <c r="I2144" t="s">
        <v>69</v>
      </c>
      <c r="J2144" t="s">
        <v>70</v>
      </c>
      <c r="K2144" t="s">
        <v>71</v>
      </c>
      <c r="L2144" t="b">
        <v>0</v>
      </c>
      <c r="M2144" t="s">
        <v>72</v>
      </c>
      <c r="N2144" t="s">
        <v>73</v>
      </c>
      <c r="O2144" t="s">
        <v>74</v>
      </c>
      <c r="P2144" t="s">
        <v>12493</v>
      </c>
      <c r="Q2144" t="s">
        <v>12494</v>
      </c>
      <c r="R2144" t="s">
        <v>78</v>
      </c>
      <c r="S2144" t="s">
        <v>79</v>
      </c>
      <c r="T2144">
        <v>28800000</v>
      </c>
      <c r="U2144" t="s">
        <v>80</v>
      </c>
      <c r="V2144" t="b">
        <v>0</v>
      </c>
      <c r="W2144">
        <v>1326072600000</v>
      </c>
      <c r="X2144">
        <v>3</v>
      </c>
      <c r="Y2144">
        <v>2.0000009999999999E-2</v>
      </c>
      <c r="Z2144">
        <v>6.2500033000000004</v>
      </c>
      <c r="AA2144">
        <v>1595553600</v>
      </c>
      <c r="AB2144">
        <v>0.34</v>
      </c>
      <c r="AC2144">
        <v>0.35</v>
      </c>
      <c r="AD2144" t="s">
        <v>6756</v>
      </c>
      <c r="AE2144">
        <v>0.35</v>
      </c>
      <c r="AF2144">
        <v>2000</v>
      </c>
      <c r="AG2144">
        <v>0.32</v>
      </c>
      <c r="AH2144">
        <v>0.25</v>
      </c>
      <c r="AI2144">
        <v>0.34499999999999997</v>
      </c>
      <c r="AJ2144">
        <v>0</v>
      </c>
      <c r="AK2144">
        <v>0</v>
      </c>
      <c r="AL2144" t="s">
        <v>82</v>
      </c>
      <c r="AM2144" t="s">
        <v>72</v>
      </c>
      <c r="AN2144">
        <v>0.35</v>
      </c>
      <c r="AO2144">
        <v>14861</v>
      </c>
      <c r="AP2144">
        <v>0</v>
      </c>
      <c r="AQ2144">
        <v>0.10000001</v>
      </c>
      <c r="AR2144">
        <v>0.41666671999999999</v>
      </c>
      <c r="AS2144" t="s">
        <v>12495</v>
      </c>
      <c r="AT2144">
        <v>-0.35</v>
      </c>
      <c r="AU2144">
        <v>-0.50724639999999999</v>
      </c>
      <c r="AV2144">
        <v>0.24</v>
      </c>
      <c r="AW2144">
        <v>0.69</v>
      </c>
      <c r="AX2144">
        <v>4.0000000000000001E-3</v>
      </c>
      <c r="AY2144">
        <v>1.2500001E-2</v>
      </c>
      <c r="AZ2144">
        <v>280000000</v>
      </c>
      <c r="BA2144">
        <v>0.433</v>
      </c>
      <c r="BB2144">
        <v>0.34014285</v>
      </c>
      <c r="BC2144">
        <v>-1.4284253000000001E-4</v>
      </c>
      <c r="BD2144">
        <v>-4.1994865999999998E-4</v>
      </c>
      <c r="BE2144">
        <v>0.34353146000000001</v>
      </c>
      <c r="BF2144">
        <v>-3.5314560000000001E-3</v>
      </c>
      <c r="BG2144">
        <v>-1.0279862000000001E-2</v>
      </c>
      <c r="BH2144">
        <v>95200000</v>
      </c>
      <c r="BI2144">
        <v>0.78521943000000005</v>
      </c>
      <c r="BJ2144">
        <v>15</v>
      </c>
      <c r="BK2144">
        <v>0</v>
      </c>
      <c r="BL2144" t="b">
        <v>0</v>
      </c>
      <c r="BM2144">
        <v>0.34</v>
      </c>
      <c r="BN2144">
        <v>1553007540</v>
      </c>
      <c r="BO2144">
        <v>1553007540</v>
      </c>
      <c r="BP2144">
        <v>1553007540</v>
      </c>
      <c r="BQ2144">
        <v>12.592592</v>
      </c>
      <c r="BR2144">
        <v>2.7E-2</v>
      </c>
    </row>
    <row r="2145" spans="1:72">
      <c r="A2145" t="s">
        <v>12496</v>
      </c>
      <c r="B2145" t="s">
        <v>12497</v>
      </c>
      <c r="C2145" t="str">
        <f t="shared" si="165"/>
        <v>中國創意控股</v>
      </c>
      <c r="D2145" t="str">
        <f t="shared" si="166"/>
        <v>Meida and Communications</v>
      </c>
      <c r="E2145" t="str">
        <f t="shared" si="167"/>
        <v>傳理</v>
      </c>
      <c r="F2145" t="str">
        <f t="shared" si="168"/>
        <v>Film and TV</v>
      </c>
      <c r="G2145" t="str">
        <f t="shared" si="169"/>
        <v>影視娛樂</v>
      </c>
      <c r="H2145" t="s">
        <v>68</v>
      </c>
      <c r="I2145" t="s">
        <v>69</v>
      </c>
      <c r="J2145" t="s">
        <v>70</v>
      </c>
      <c r="K2145" t="s">
        <v>71</v>
      </c>
      <c r="L2145" t="b">
        <v>0</v>
      </c>
      <c r="M2145" t="s">
        <v>72</v>
      </c>
      <c r="N2145" t="s">
        <v>73</v>
      </c>
      <c r="O2145" t="s">
        <v>74</v>
      </c>
      <c r="P2145" t="s">
        <v>12498</v>
      </c>
      <c r="Q2145" t="s">
        <v>12499</v>
      </c>
      <c r="R2145" t="s">
        <v>78</v>
      </c>
      <c r="S2145" t="s">
        <v>79</v>
      </c>
      <c r="T2145">
        <v>28800000</v>
      </c>
      <c r="U2145" t="s">
        <v>80</v>
      </c>
      <c r="V2145" t="b">
        <v>0</v>
      </c>
      <c r="W2145">
        <v>1447810200000</v>
      </c>
      <c r="X2145">
        <v>3</v>
      </c>
      <c r="Y2145">
        <v>-1.0000020000000001E-3</v>
      </c>
      <c r="Z2145">
        <v>-1.6393476</v>
      </c>
      <c r="AA2145">
        <v>1595398234</v>
      </c>
      <c r="AB2145">
        <v>0.06</v>
      </c>
      <c r="AC2145">
        <v>0.06</v>
      </c>
      <c r="AD2145" t="s">
        <v>12500</v>
      </c>
      <c r="AE2145">
        <v>5.5E-2</v>
      </c>
      <c r="AF2145">
        <v>455000</v>
      </c>
      <c r="AG2145">
        <v>6.0999999999999999E-2</v>
      </c>
      <c r="AH2145">
        <v>5.1999999999999998E-2</v>
      </c>
      <c r="AI2145">
        <v>6.3E-2</v>
      </c>
      <c r="AJ2145">
        <v>0</v>
      </c>
      <c r="AK2145">
        <v>0</v>
      </c>
      <c r="AL2145" t="s">
        <v>82</v>
      </c>
      <c r="AM2145" t="s">
        <v>102</v>
      </c>
      <c r="AN2145">
        <v>0.06</v>
      </c>
      <c r="AO2145">
        <v>209424</v>
      </c>
      <c r="AP2145">
        <v>68125</v>
      </c>
      <c r="AQ2145">
        <v>1.8999998000000001E-2</v>
      </c>
      <c r="AR2145">
        <v>0.46341454999999998</v>
      </c>
      <c r="AS2145" t="s">
        <v>12501</v>
      </c>
      <c r="AT2145">
        <v>-6.0999999999999999E-2</v>
      </c>
      <c r="AU2145">
        <v>-0.50413220000000003</v>
      </c>
      <c r="AV2145">
        <v>4.1000000000000002E-2</v>
      </c>
      <c r="AW2145">
        <v>0.121</v>
      </c>
      <c r="AZ2145">
        <v>1581580032</v>
      </c>
      <c r="BA2145">
        <v>6.0000000000000001E-3</v>
      </c>
      <c r="BB2145">
        <v>6.8611110000000003E-2</v>
      </c>
      <c r="BC2145">
        <v>-8.6111090000000005E-3</v>
      </c>
      <c r="BD2145">
        <v>-0.12550604000000001</v>
      </c>
      <c r="BE2145">
        <v>7.7701389999999995E-2</v>
      </c>
      <c r="BF2145">
        <v>-1.7701391E-2</v>
      </c>
      <c r="BG2145">
        <v>-0.22781304999999999</v>
      </c>
      <c r="BH2145">
        <v>96127192</v>
      </c>
      <c r="BI2145">
        <v>10</v>
      </c>
      <c r="BJ2145">
        <v>15</v>
      </c>
      <c r="BK2145">
        <v>0</v>
      </c>
      <c r="BL2145" t="b">
        <v>0</v>
      </c>
      <c r="BM2145">
        <v>0.06</v>
      </c>
      <c r="BN2145">
        <v>1553525940</v>
      </c>
      <c r="BO2145">
        <v>1553525940</v>
      </c>
      <c r="BP2145">
        <v>1553525940</v>
      </c>
    </row>
    <row r="2146" spans="1:72">
      <c r="A2146" t="s">
        <v>12502</v>
      </c>
      <c r="B2146" t="s">
        <v>12503</v>
      </c>
      <c r="C2146" t="str">
        <f t="shared" si="165"/>
        <v>長安民生物流</v>
      </c>
      <c r="D2146" t="str">
        <f t="shared" si="166"/>
        <v>Transportation, logistics and infrastructure</v>
      </c>
      <c r="E2146" t="str">
        <f t="shared" si="167"/>
        <v>運輸、物流及基建</v>
      </c>
      <c r="F2146" t="str">
        <f t="shared" si="168"/>
        <v>Warehousing Logistics Transportation</v>
      </c>
      <c r="G2146" t="str">
        <f t="shared" si="169"/>
        <v>倉儲物流及運輸</v>
      </c>
      <c r="H2146" t="s">
        <v>68</v>
      </c>
      <c r="I2146" t="s">
        <v>69</v>
      </c>
      <c r="J2146" t="s">
        <v>70</v>
      </c>
      <c r="K2146" t="s">
        <v>71</v>
      </c>
      <c r="L2146" t="b">
        <v>0</v>
      </c>
      <c r="M2146" t="s">
        <v>72</v>
      </c>
      <c r="N2146" t="s">
        <v>73</v>
      </c>
      <c r="O2146" t="s">
        <v>74</v>
      </c>
      <c r="P2146" t="s">
        <v>12504</v>
      </c>
      <c r="Q2146" t="s">
        <v>12505</v>
      </c>
      <c r="R2146" t="s">
        <v>78</v>
      </c>
      <c r="S2146" t="s">
        <v>79</v>
      </c>
      <c r="T2146">
        <v>28800000</v>
      </c>
      <c r="U2146" t="s">
        <v>80</v>
      </c>
      <c r="V2146" t="b">
        <v>0</v>
      </c>
      <c r="W2146">
        <v>1140658200000</v>
      </c>
      <c r="X2146">
        <v>3</v>
      </c>
      <c r="Y2146">
        <v>9.9999900000000003E-3</v>
      </c>
      <c r="Z2146">
        <v>0.5882347</v>
      </c>
      <c r="AA2146">
        <v>1595905657</v>
      </c>
      <c r="AB2146">
        <v>1.71</v>
      </c>
      <c r="AC2146">
        <v>1.71</v>
      </c>
      <c r="AD2146" t="s">
        <v>12506</v>
      </c>
      <c r="AE2146">
        <v>1.71</v>
      </c>
      <c r="AF2146">
        <v>2000</v>
      </c>
      <c r="AG2146">
        <v>1.7</v>
      </c>
      <c r="AH2146">
        <v>1.65</v>
      </c>
      <c r="AI2146">
        <v>1.89</v>
      </c>
      <c r="AJ2146">
        <v>0</v>
      </c>
      <c r="AK2146">
        <v>0</v>
      </c>
      <c r="AL2146" t="s">
        <v>82</v>
      </c>
      <c r="AM2146" t="s">
        <v>102</v>
      </c>
      <c r="AN2146">
        <v>1.71</v>
      </c>
      <c r="AO2146">
        <v>8181</v>
      </c>
      <c r="AP2146">
        <v>1500</v>
      </c>
      <c r="AQ2146">
        <v>0.11000001399999999</v>
      </c>
      <c r="AR2146">
        <v>6.875001E-2</v>
      </c>
      <c r="AS2146" t="s">
        <v>12507</v>
      </c>
      <c r="AT2146">
        <v>-0.98</v>
      </c>
      <c r="AU2146">
        <v>-0.36431226</v>
      </c>
      <c r="AV2146">
        <v>1.6</v>
      </c>
      <c r="AW2146">
        <v>2.69</v>
      </c>
      <c r="AX2146">
        <v>2.3E-2</v>
      </c>
      <c r="AY2146">
        <v>1.35294115E-2</v>
      </c>
      <c r="AZ2146">
        <v>162064000</v>
      </c>
      <c r="BA2146">
        <v>1.88</v>
      </c>
      <c r="BB2146">
        <v>1.7925</v>
      </c>
      <c r="BC2146">
        <v>-8.2499980000000001E-2</v>
      </c>
      <c r="BD2146">
        <v>-4.6025094000000003E-2</v>
      </c>
      <c r="BE2146">
        <v>1.9546528000000001</v>
      </c>
      <c r="BF2146">
        <v>-0.24465275</v>
      </c>
      <c r="BG2146">
        <v>-0.12516430000000001</v>
      </c>
      <c r="BH2146">
        <v>277129440</v>
      </c>
      <c r="BI2146">
        <v>0.90957449999999995</v>
      </c>
      <c r="BJ2146">
        <v>15</v>
      </c>
      <c r="BK2146">
        <v>0</v>
      </c>
      <c r="BL2146" t="b">
        <v>0</v>
      </c>
      <c r="BM2146">
        <v>1.71</v>
      </c>
      <c r="BN2146">
        <v>1553525940</v>
      </c>
      <c r="BO2146">
        <v>1553525940</v>
      </c>
      <c r="BP2146">
        <v>1553525940</v>
      </c>
      <c r="BQ2146">
        <v>1.8054526</v>
      </c>
      <c r="BR2146">
        <v>0.94713099999999995</v>
      </c>
    </row>
    <row r="2147" spans="1:72">
      <c r="A2147" t="s">
        <v>12508</v>
      </c>
      <c r="B2147" t="s">
        <v>12509</v>
      </c>
      <c r="C2147" t="str">
        <f t="shared" si="165"/>
        <v>中彩網通控股</v>
      </c>
      <c r="D2147" t="str">
        <f t="shared" si="166"/>
        <v>Betting</v>
      </c>
      <c r="E2147" t="str">
        <f t="shared" si="167"/>
        <v>博彩</v>
      </c>
      <c r="F2147" t="str">
        <f t="shared" si="168"/>
        <v>Lottery Stocks</v>
      </c>
      <c r="G2147" t="str">
        <f t="shared" si="169"/>
        <v>彩票股</v>
      </c>
      <c r="H2147" t="s">
        <v>68</v>
      </c>
      <c r="I2147" t="s">
        <v>69</v>
      </c>
      <c r="J2147" t="s">
        <v>70</v>
      </c>
      <c r="K2147" t="s">
        <v>71</v>
      </c>
      <c r="L2147" t="b">
        <v>0</v>
      </c>
      <c r="M2147" t="s">
        <v>72</v>
      </c>
      <c r="N2147" t="s">
        <v>73</v>
      </c>
      <c r="O2147" t="s">
        <v>74</v>
      </c>
      <c r="P2147" t="s">
        <v>12510</v>
      </c>
      <c r="Q2147" t="s">
        <v>12511</v>
      </c>
      <c r="R2147" t="s">
        <v>78</v>
      </c>
      <c r="S2147" t="s">
        <v>79</v>
      </c>
      <c r="T2147">
        <v>28800000</v>
      </c>
      <c r="U2147" t="s">
        <v>80</v>
      </c>
      <c r="V2147" t="b">
        <v>0</v>
      </c>
      <c r="W2147">
        <v>1127957400000</v>
      </c>
      <c r="X2147">
        <v>3</v>
      </c>
      <c r="Y2147">
        <v>0</v>
      </c>
      <c r="Z2147">
        <v>0</v>
      </c>
      <c r="AA2147">
        <v>1596085206</v>
      </c>
      <c r="AB2147">
        <v>0.02</v>
      </c>
      <c r="AC2147">
        <v>0.02</v>
      </c>
      <c r="AD2147" t="s">
        <v>12466</v>
      </c>
      <c r="AE2147">
        <v>1.9E-2</v>
      </c>
      <c r="AF2147">
        <v>640000</v>
      </c>
      <c r="AG2147">
        <v>0.02</v>
      </c>
      <c r="AH2147">
        <v>0.02</v>
      </c>
      <c r="AI2147">
        <v>2.1000000000000001E-2</v>
      </c>
      <c r="AJ2147">
        <v>0</v>
      </c>
      <c r="AK2147">
        <v>0</v>
      </c>
      <c r="AL2147" t="s">
        <v>82</v>
      </c>
      <c r="AM2147" t="s">
        <v>72</v>
      </c>
      <c r="AN2147">
        <v>1.9E-2</v>
      </c>
      <c r="AO2147">
        <v>3493830</v>
      </c>
      <c r="AP2147">
        <v>1696250</v>
      </c>
      <c r="AQ2147">
        <v>2.0000003000000001E-3</v>
      </c>
      <c r="AR2147">
        <v>0.111111134</v>
      </c>
      <c r="AS2147" t="s">
        <v>12512</v>
      </c>
      <c r="AT2147">
        <v>-4.8000003999999999E-2</v>
      </c>
      <c r="AU2147">
        <v>-0.70588240000000002</v>
      </c>
      <c r="AV2147">
        <v>1.7999999999999999E-2</v>
      </c>
      <c r="AW2147">
        <v>6.8000000000000005E-2</v>
      </c>
      <c r="AZ2147">
        <v>4686049792</v>
      </c>
      <c r="BA2147">
        <v>1.0999999999999999E-2</v>
      </c>
      <c r="BB2147">
        <v>2.1114285999999999E-2</v>
      </c>
      <c r="BC2147">
        <v>-1.1142865000000001E-3</v>
      </c>
      <c r="BD2147">
        <v>-5.2774053000000001E-2</v>
      </c>
      <c r="BE2147">
        <v>2.6517481999999998E-2</v>
      </c>
      <c r="BF2147">
        <v>-6.5174830000000001E-3</v>
      </c>
      <c r="BG2147">
        <v>-0.24578059999999999</v>
      </c>
      <c r="BH2147">
        <v>93720992</v>
      </c>
      <c r="BI2147">
        <v>1.8181818000000001</v>
      </c>
      <c r="BJ2147">
        <v>15</v>
      </c>
      <c r="BK2147">
        <v>0</v>
      </c>
      <c r="BL2147" t="b">
        <v>0</v>
      </c>
      <c r="BM2147">
        <v>0.02</v>
      </c>
      <c r="BN2147">
        <v>1553266740</v>
      </c>
      <c r="BO2147">
        <v>1553266740</v>
      </c>
      <c r="BP2147">
        <v>1553266740</v>
      </c>
      <c r="BR2147">
        <v>-1.1900000000000001E-2</v>
      </c>
    </row>
    <row r="2148" spans="1:72">
      <c r="A2148" t="s">
        <v>12513</v>
      </c>
      <c r="B2148" t="s">
        <v>12514</v>
      </c>
      <c r="C2148" t="str">
        <f t="shared" si="165"/>
        <v>神州數字</v>
      </c>
      <c r="D2148" t="str">
        <f t="shared" si="166"/>
        <v>Information Technology</v>
      </c>
      <c r="E2148" t="str">
        <f t="shared" si="167"/>
        <v>資訊科技</v>
      </c>
      <c r="F2148" t="str">
        <f t="shared" si="168"/>
        <v>Online and Mobile Games</v>
      </c>
      <c r="G2148" t="str">
        <f t="shared" si="169"/>
        <v>網遊及手遊</v>
      </c>
      <c r="H2148" t="s">
        <v>68</v>
      </c>
      <c r="I2148" t="s">
        <v>69</v>
      </c>
      <c r="J2148" t="s">
        <v>70</v>
      </c>
      <c r="K2148" t="s">
        <v>71</v>
      </c>
      <c r="L2148" t="b">
        <v>0</v>
      </c>
      <c r="M2148" t="s">
        <v>72</v>
      </c>
      <c r="N2148" t="s">
        <v>73</v>
      </c>
      <c r="O2148" t="s">
        <v>74</v>
      </c>
      <c r="P2148" t="s">
        <v>12515</v>
      </c>
      <c r="Q2148" t="s">
        <v>12516</v>
      </c>
      <c r="R2148" t="s">
        <v>78</v>
      </c>
      <c r="S2148" t="s">
        <v>79</v>
      </c>
      <c r="T2148">
        <v>28800000</v>
      </c>
      <c r="U2148" t="s">
        <v>80</v>
      </c>
      <c r="V2148" t="b">
        <v>0</v>
      </c>
      <c r="W2148">
        <v>1386120600000</v>
      </c>
      <c r="X2148">
        <v>3</v>
      </c>
      <c r="Y2148">
        <v>1.5000001000000001E-2</v>
      </c>
      <c r="Z2148">
        <v>7.6923079999999997</v>
      </c>
      <c r="AA2148">
        <v>1596093468</v>
      </c>
      <c r="AB2148">
        <v>0.21</v>
      </c>
      <c r="AC2148">
        <v>0.21</v>
      </c>
      <c r="AD2148" t="s">
        <v>7272</v>
      </c>
      <c r="AE2148">
        <v>0.21</v>
      </c>
      <c r="AF2148">
        <v>6000</v>
      </c>
      <c r="AG2148">
        <v>0.19500000000000001</v>
      </c>
      <c r="AH2148">
        <v>0.19700000000000001</v>
      </c>
      <c r="AI2148">
        <v>0.26</v>
      </c>
      <c r="AJ2148">
        <v>0</v>
      </c>
      <c r="AK2148">
        <v>0</v>
      </c>
      <c r="AL2148" t="s">
        <v>82</v>
      </c>
      <c r="AM2148" t="s">
        <v>102</v>
      </c>
      <c r="AN2148">
        <v>0.21</v>
      </c>
      <c r="AO2148">
        <v>58615</v>
      </c>
      <c r="AP2148">
        <v>24750</v>
      </c>
      <c r="AQ2148">
        <v>6.8999989999999997E-2</v>
      </c>
      <c r="AR2148">
        <v>0.48936160000000001</v>
      </c>
      <c r="AS2148" t="s">
        <v>12517</v>
      </c>
      <c r="AT2148">
        <v>-0.18500001999999999</v>
      </c>
      <c r="AU2148">
        <v>-0.46835445999999997</v>
      </c>
      <c r="AV2148">
        <v>0.14099999999999999</v>
      </c>
      <c r="AW2148">
        <v>0.39500000000000002</v>
      </c>
      <c r="AZ2148">
        <v>480000000</v>
      </c>
      <c r="BA2148">
        <v>0.09</v>
      </c>
      <c r="BB2148">
        <v>0.20705713000000001</v>
      </c>
      <c r="BC2148">
        <v>2.9428600999999999E-3</v>
      </c>
      <c r="BD2148">
        <v>1.4212793E-2</v>
      </c>
      <c r="BE2148">
        <v>0.23741259000000001</v>
      </c>
      <c r="BF2148">
        <v>-2.7412592999999999E-2</v>
      </c>
      <c r="BG2148">
        <v>-0.11546394</v>
      </c>
      <c r="BH2148">
        <v>100800000</v>
      </c>
      <c r="BI2148">
        <v>2.3333333000000001</v>
      </c>
      <c r="BJ2148">
        <v>15</v>
      </c>
      <c r="BK2148">
        <v>0</v>
      </c>
      <c r="BL2148" t="b">
        <v>0</v>
      </c>
      <c r="BM2148">
        <v>0.21</v>
      </c>
      <c r="BN2148">
        <v>1553266740</v>
      </c>
      <c r="BO2148">
        <v>1553266740</v>
      </c>
      <c r="BP2148">
        <v>1553266740</v>
      </c>
      <c r="BQ2148">
        <v>11.915569</v>
      </c>
      <c r="BR2148">
        <v>1.7624000000000001E-2</v>
      </c>
    </row>
    <row r="2149" spans="1:72">
      <c r="A2149" t="s">
        <v>12518</v>
      </c>
      <c r="B2149" t="s">
        <v>12519</v>
      </c>
      <c r="C2149" t="str">
        <f t="shared" si="165"/>
        <v>海王英特龍</v>
      </c>
      <c r="D2149" t="str">
        <f t="shared" si="166"/>
        <v>Medicine</v>
      </c>
      <c r="E2149" t="str">
        <f t="shared" si="167"/>
        <v>醫藥</v>
      </c>
      <c r="F2149" t="str">
        <f t="shared" si="168"/>
        <v>Biotechnology</v>
      </c>
      <c r="G2149" t="str">
        <f t="shared" si="169"/>
        <v>生物科技</v>
      </c>
      <c r="H2149" t="s">
        <v>68</v>
      </c>
      <c r="I2149" t="s">
        <v>69</v>
      </c>
      <c r="J2149" t="s">
        <v>70</v>
      </c>
      <c r="K2149" t="s">
        <v>71</v>
      </c>
      <c r="L2149" t="b">
        <v>0</v>
      </c>
      <c r="M2149" t="s">
        <v>72</v>
      </c>
      <c r="N2149" t="s">
        <v>73</v>
      </c>
      <c r="O2149" t="s">
        <v>74</v>
      </c>
      <c r="P2149" t="s">
        <v>12520</v>
      </c>
      <c r="Q2149" t="s">
        <v>12521</v>
      </c>
      <c r="R2149" t="s">
        <v>78</v>
      </c>
      <c r="S2149" t="s">
        <v>79</v>
      </c>
      <c r="T2149">
        <v>28800000</v>
      </c>
      <c r="U2149" t="s">
        <v>80</v>
      </c>
      <c r="V2149" t="b">
        <v>0</v>
      </c>
      <c r="W2149">
        <v>1126488600000</v>
      </c>
      <c r="X2149">
        <v>3</v>
      </c>
      <c r="Y2149">
        <v>2.0000040000000001E-3</v>
      </c>
      <c r="Z2149">
        <v>0.87719475999999996</v>
      </c>
      <c r="AA2149">
        <v>1596089459</v>
      </c>
      <c r="AB2149">
        <v>0.23</v>
      </c>
      <c r="AC2149">
        <v>0.24199999999999999</v>
      </c>
      <c r="AD2149" t="s">
        <v>12522</v>
      </c>
      <c r="AE2149">
        <v>0.221</v>
      </c>
      <c r="AF2149">
        <v>650000</v>
      </c>
      <c r="AG2149">
        <v>0.22800000000000001</v>
      </c>
      <c r="AH2149">
        <v>0.222</v>
      </c>
      <c r="AI2149">
        <v>0.23899999999999999</v>
      </c>
      <c r="AJ2149">
        <v>0</v>
      </c>
      <c r="AK2149">
        <v>0</v>
      </c>
      <c r="AL2149" t="s">
        <v>82</v>
      </c>
      <c r="AM2149" t="s">
        <v>102</v>
      </c>
      <c r="AN2149">
        <v>0.224</v>
      </c>
      <c r="AO2149">
        <v>716217</v>
      </c>
      <c r="AP2149">
        <v>492500</v>
      </c>
      <c r="AQ2149">
        <v>3.4000009999999997E-2</v>
      </c>
      <c r="AR2149">
        <v>0.17346944</v>
      </c>
      <c r="AS2149" t="s">
        <v>12523</v>
      </c>
      <c r="AT2149">
        <v>-1.06</v>
      </c>
      <c r="AU2149">
        <v>-0.82170540000000003</v>
      </c>
      <c r="AV2149">
        <v>0.19600000000000001</v>
      </c>
      <c r="AW2149">
        <v>1.29</v>
      </c>
      <c r="AZ2149">
        <v>426000000</v>
      </c>
      <c r="BA2149">
        <v>0.06</v>
      </c>
      <c r="BB2149">
        <v>0.22711429</v>
      </c>
      <c r="BC2149">
        <v>2.8857141999999998E-3</v>
      </c>
      <c r="BD2149">
        <v>1.2706E-2</v>
      </c>
      <c r="BE2149">
        <v>0.25771329999999998</v>
      </c>
      <c r="BF2149">
        <v>-2.7713284000000001E-2</v>
      </c>
      <c r="BG2149">
        <v>-0.10753533</v>
      </c>
      <c r="BH2149">
        <v>385940000</v>
      </c>
      <c r="BI2149">
        <v>3.8333335000000002</v>
      </c>
      <c r="BJ2149">
        <v>15</v>
      </c>
      <c r="BK2149">
        <v>0</v>
      </c>
      <c r="BL2149" t="b">
        <v>0</v>
      </c>
      <c r="BM2149">
        <v>0.23</v>
      </c>
      <c r="BN2149">
        <v>1553180340</v>
      </c>
      <c r="BO2149">
        <v>1553180340</v>
      </c>
      <c r="BP2149">
        <v>1553180340</v>
      </c>
      <c r="BQ2149">
        <v>5.7813639999999999</v>
      </c>
      <c r="BR2149">
        <v>3.9782999999999999E-2</v>
      </c>
    </row>
    <row r="2150" spans="1:72">
      <c r="A2150" t="s">
        <v>12524</v>
      </c>
      <c r="B2150" t="s">
        <v>12525</v>
      </c>
      <c r="C2150" t="str">
        <f t="shared" si="165"/>
        <v>川控股</v>
      </c>
      <c r="D2150" t="str">
        <f t="shared" si="166"/>
        <v>Real Estate Construction</v>
      </c>
      <c r="E2150" t="str">
        <f t="shared" si="167"/>
        <v>地產建築</v>
      </c>
      <c r="F2150" t="str">
        <f t="shared" si="168"/>
        <v>Building Construction</v>
      </c>
      <c r="G2150" t="str">
        <f t="shared" si="169"/>
        <v>樓宇建造</v>
      </c>
      <c r="H2150" t="s">
        <v>68</v>
      </c>
      <c r="I2150" t="s">
        <v>69</v>
      </c>
      <c r="J2150" t="s">
        <v>70</v>
      </c>
      <c r="K2150" t="s">
        <v>71</v>
      </c>
      <c r="L2150" t="b">
        <v>0</v>
      </c>
      <c r="M2150" t="s">
        <v>72</v>
      </c>
      <c r="N2150" t="s">
        <v>73</v>
      </c>
      <c r="O2150" t="s">
        <v>74</v>
      </c>
      <c r="P2150" t="s">
        <v>12526</v>
      </c>
      <c r="Q2150" t="s">
        <v>12527</v>
      </c>
      <c r="R2150" t="s">
        <v>78</v>
      </c>
      <c r="S2150" t="s">
        <v>79</v>
      </c>
      <c r="T2150">
        <v>28800000</v>
      </c>
      <c r="U2150" t="s">
        <v>80</v>
      </c>
      <c r="V2150" t="b">
        <v>0</v>
      </c>
      <c r="W2150">
        <v>1465349400000</v>
      </c>
      <c r="X2150">
        <v>3</v>
      </c>
      <c r="Y2150">
        <v>-4.9999950000000001E-3</v>
      </c>
      <c r="Z2150">
        <v>-5.263153</v>
      </c>
      <c r="AA2150">
        <v>1596094110</v>
      </c>
      <c r="AB2150">
        <v>0.09</v>
      </c>
      <c r="AC2150">
        <v>0.09</v>
      </c>
      <c r="AD2150" t="s">
        <v>12528</v>
      </c>
      <c r="AE2150">
        <v>8.1000000000000003E-2</v>
      </c>
      <c r="AF2150">
        <v>248000</v>
      </c>
      <c r="AG2150">
        <v>9.5000000000000001E-2</v>
      </c>
      <c r="AH2150">
        <v>8.3000000000000004E-2</v>
      </c>
      <c r="AI2150">
        <v>0.105</v>
      </c>
      <c r="AJ2150">
        <v>0</v>
      </c>
      <c r="AK2150">
        <v>0</v>
      </c>
      <c r="AL2150" t="s">
        <v>82</v>
      </c>
      <c r="AM2150" t="s">
        <v>4614</v>
      </c>
      <c r="AN2150">
        <v>8.3000000000000004E-2</v>
      </c>
      <c r="AO2150">
        <v>296878</v>
      </c>
      <c r="AP2150">
        <v>717250</v>
      </c>
      <c r="AQ2150">
        <v>2.1999999999999999E-2</v>
      </c>
      <c r="AR2150">
        <v>0.32352940000000002</v>
      </c>
      <c r="AS2150" t="s">
        <v>12529</v>
      </c>
      <c r="AT2150">
        <v>-7.8999996000000003E-2</v>
      </c>
      <c r="AU2150">
        <v>-0.46745560000000003</v>
      </c>
      <c r="AV2150">
        <v>6.8000000000000005E-2</v>
      </c>
      <c r="AW2150">
        <v>0.16900000000000001</v>
      </c>
      <c r="AZ2150">
        <v>1036460032</v>
      </c>
      <c r="BA2150">
        <v>6.6000000000000003E-2</v>
      </c>
      <c r="BB2150">
        <v>9.9194445000000006E-2</v>
      </c>
      <c r="BC2150">
        <v>-9.1944409999999994E-3</v>
      </c>
      <c r="BD2150">
        <v>-9.2691086000000006E-2</v>
      </c>
      <c r="BE2150">
        <v>0.10922222600000001</v>
      </c>
      <c r="BF2150">
        <v>-1.9222222000000001E-2</v>
      </c>
      <c r="BG2150">
        <v>-0.17599186</v>
      </c>
      <c r="BH2150">
        <v>93281408</v>
      </c>
      <c r="BI2150">
        <v>1.3636364000000001</v>
      </c>
      <c r="BJ2150">
        <v>15</v>
      </c>
      <c r="BK2150">
        <v>0</v>
      </c>
      <c r="BL2150" t="b">
        <v>0</v>
      </c>
      <c r="BM2150">
        <v>0.09</v>
      </c>
      <c r="BN2150">
        <v>1553785140</v>
      </c>
      <c r="BO2150">
        <v>1553785140</v>
      </c>
      <c r="BP2150">
        <v>1553785140</v>
      </c>
    </row>
    <row r="2151" spans="1:72">
      <c r="A2151" t="s">
        <v>12530</v>
      </c>
      <c r="B2151" t="s">
        <v>12531</v>
      </c>
      <c r="C2151" t="str">
        <f t="shared" si="165"/>
        <v>椰豐集團</v>
      </c>
      <c r="D2151" t="str">
        <f t="shared" si="166"/>
        <v>Food and Beverage</v>
      </c>
      <c r="E2151" t="str">
        <f t="shared" si="167"/>
        <v>飲食相關</v>
      </c>
      <c r="F2151" t="str">
        <f t="shared" si="168"/>
        <v>Food and beverage Production and Wholesale</v>
      </c>
      <c r="G2151" t="str">
        <f t="shared" si="169"/>
        <v>食物飲品生產及批發</v>
      </c>
      <c r="H2151" t="s">
        <v>68</v>
      </c>
      <c r="I2151" t="s">
        <v>69</v>
      </c>
      <c r="J2151" t="s">
        <v>70</v>
      </c>
      <c r="K2151" t="s">
        <v>71</v>
      </c>
      <c r="L2151" t="b">
        <v>0</v>
      </c>
      <c r="M2151" t="s">
        <v>72</v>
      </c>
      <c r="N2151" t="s">
        <v>73</v>
      </c>
      <c r="O2151" t="s">
        <v>74</v>
      </c>
      <c r="P2151" t="s">
        <v>12532</v>
      </c>
      <c r="Q2151" t="s">
        <v>12533</v>
      </c>
      <c r="R2151" t="s">
        <v>78</v>
      </c>
      <c r="S2151" t="s">
        <v>79</v>
      </c>
      <c r="T2151">
        <v>28800000</v>
      </c>
      <c r="U2151" t="s">
        <v>80</v>
      </c>
      <c r="V2151" t="b">
        <v>0</v>
      </c>
      <c r="W2151">
        <v>1499736600000</v>
      </c>
      <c r="X2151">
        <v>3</v>
      </c>
      <c r="Y2151">
        <v>2.9999986E-3</v>
      </c>
      <c r="Z2151">
        <v>3.4883704</v>
      </c>
      <c r="AA2151">
        <v>1596095866</v>
      </c>
      <c r="AB2151">
        <v>8.8999999999999996E-2</v>
      </c>
      <c r="AC2151">
        <v>8.8999999999999996E-2</v>
      </c>
      <c r="AD2151" t="s">
        <v>12534</v>
      </c>
      <c r="AE2151">
        <v>8.1000000000000003E-2</v>
      </c>
      <c r="AF2151">
        <v>40000</v>
      </c>
      <c r="AG2151">
        <v>8.5999999999999993E-2</v>
      </c>
      <c r="AH2151">
        <v>8.1000000000000003E-2</v>
      </c>
      <c r="AI2151">
        <v>8.8999999999999996E-2</v>
      </c>
      <c r="AJ2151">
        <v>0</v>
      </c>
      <c r="AK2151">
        <v>0</v>
      </c>
      <c r="AL2151" t="s">
        <v>82</v>
      </c>
      <c r="AM2151" t="s">
        <v>3996</v>
      </c>
      <c r="AN2151">
        <v>8.1000000000000003E-2</v>
      </c>
      <c r="AO2151">
        <v>460307</v>
      </c>
      <c r="AP2151">
        <v>436250</v>
      </c>
      <c r="AQ2151">
        <v>2.3000001999999999E-2</v>
      </c>
      <c r="AR2151">
        <v>0.34848487</v>
      </c>
      <c r="AS2151" t="s">
        <v>12535</v>
      </c>
      <c r="AT2151">
        <v>-6.9000006000000003E-2</v>
      </c>
      <c r="AU2151">
        <v>-0.43670887000000003</v>
      </c>
      <c r="AV2151">
        <v>6.6000000000000003E-2</v>
      </c>
      <c r="AW2151">
        <v>0.158</v>
      </c>
      <c r="AZ2151">
        <v>1080000000</v>
      </c>
      <c r="BA2151">
        <v>2.7E-2</v>
      </c>
      <c r="BB2151">
        <v>8.1342860000000003E-2</v>
      </c>
      <c r="BC2151">
        <v>7.6571405000000004E-3</v>
      </c>
      <c r="BD2151">
        <v>9.4134144000000003E-2</v>
      </c>
      <c r="BE2151">
        <v>8.6685314999999999E-2</v>
      </c>
      <c r="BF2151">
        <v>2.3146868000000001E-3</v>
      </c>
      <c r="BG2151">
        <v>2.6702178999999999E-2</v>
      </c>
      <c r="BH2151">
        <v>96120000</v>
      </c>
      <c r="BI2151">
        <v>3.2962964000000001</v>
      </c>
      <c r="BJ2151">
        <v>15</v>
      </c>
      <c r="BK2151">
        <v>0</v>
      </c>
      <c r="BL2151" t="b">
        <v>0</v>
      </c>
      <c r="BM2151">
        <v>8.8999999999999996E-2</v>
      </c>
      <c r="BN2151">
        <v>1553871540</v>
      </c>
      <c r="BO2151">
        <v>1553871540</v>
      </c>
      <c r="BP2151">
        <v>1553871540</v>
      </c>
    </row>
    <row r="2152" spans="1:72">
      <c r="A2152" t="s">
        <v>12536</v>
      </c>
      <c r="B2152" t="s">
        <v>12537</v>
      </c>
      <c r="C2152" t="str">
        <f t="shared" si="165"/>
        <v>莊皇集團公司</v>
      </c>
      <c r="D2152" t="str">
        <f t="shared" si="166"/>
        <v>Real Estate Construction</v>
      </c>
      <c r="E2152" t="str">
        <f t="shared" si="167"/>
        <v>地產建築</v>
      </c>
      <c r="F2152" t="str">
        <f t="shared" si="168"/>
        <v>Building Construction</v>
      </c>
      <c r="G2152" t="str">
        <f t="shared" si="169"/>
        <v>樓宇建造</v>
      </c>
      <c r="H2152" t="s">
        <v>68</v>
      </c>
      <c r="I2152" t="s">
        <v>69</v>
      </c>
      <c r="J2152" t="s">
        <v>70</v>
      </c>
      <c r="K2152" t="s">
        <v>71</v>
      </c>
      <c r="L2152" t="b">
        <v>0</v>
      </c>
      <c r="M2152" t="s">
        <v>72</v>
      </c>
      <c r="N2152" t="s">
        <v>73</v>
      </c>
      <c r="O2152" t="s">
        <v>74</v>
      </c>
      <c r="P2152" t="s">
        <v>12538</v>
      </c>
      <c r="Q2152" t="s">
        <v>12539</v>
      </c>
      <c r="R2152" t="s">
        <v>78</v>
      </c>
      <c r="S2152" t="s">
        <v>79</v>
      </c>
      <c r="T2152">
        <v>28800000</v>
      </c>
      <c r="U2152" t="s">
        <v>80</v>
      </c>
      <c r="V2152" t="b">
        <v>0</v>
      </c>
      <c r="W2152">
        <v>1515029400000</v>
      </c>
      <c r="X2152">
        <v>3</v>
      </c>
      <c r="Y2152">
        <v>6.0000001999999997E-2</v>
      </c>
      <c r="Z2152">
        <v>14.814814999999999</v>
      </c>
      <c r="AA2152">
        <v>1595990092</v>
      </c>
      <c r="AB2152">
        <v>0.46500000000000002</v>
      </c>
      <c r="AC2152">
        <v>0.46500000000000002</v>
      </c>
      <c r="AD2152" t="s">
        <v>12540</v>
      </c>
      <c r="AE2152">
        <v>0.46</v>
      </c>
      <c r="AF2152">
        <v>8000</v>
      </c>
      <c r="AG2152">
        <v>0.40500000000000003</v>
      </c>
      <c r="AH2152">
        <v>0.38</v>
      </c>
      <c r="AI2152">
        <v>0.59</v>
      </c>
      <c r="AJ2152">
        <v>0</v>
      </c>
      <c r="AK2152">
        <v>0</v>
      </c>
      <c r="AL2152" t="s">
        <v>82</v>
      </c>
      <c r="AM2152" t="s">
        <v>72</v>
      </c>
      <c r="AN2152">
        <v>0.46</v>
      </c>
      <c r="AO2152">
        <v>42363</v>
      </c>
      <c r="AP2152">
        <v>5250</v>
      </c>
      <c r="AQ2152">
        <v>9.9999993999999995E-2</v>
      </c>
      <c r="AR2152">
        <v>0.27397257000000003</v>
      </c>
      <c r="AS2152" t="s">
        <v>12541</v>
      </c>
      <c r="AT2152">
        <v>-0.64500000000000002</v>
      </c>
      <c r="AU2152">
        <v>-0.58108103</v>
      </c>
      <c r="AV2152">
        <v>0.36499999999999999</v>
      </c>
      <c r="AW2152">
        <v>1.1100000000000001</v>
      </c>
      <c r="AX2152">
        <v>3.1E-2</v>
      </c>
      <c r="AY2152">
        <v>7.654321E-2</v>
      </c>
      <c r="AZ2152">
        <v>200000000</v>
      </c>
      <c r="BA2152">
        <v>0.70899999999999996</v>
      </c>
      <c r="BB2152">
        <v>0.50916665999999999</v>
      </c>
      <c r="BC2152">
        <v>-4.4166654E-2</v>
      </c>
      <c r="BD2152">
        <v>-8.6743020000000004E-2</v>
      </c>
      <c r="BE2152">
        <v>0.54138887000000002</v>
      </c>
      <c r="BF2152">
        <v>-7.6388866E-2</v>
      </c>
      <c r="BG2152">
        <v>-0.14109795999999999</v>
      </c>
      <c r="BH2152">
        <v>93000000</v>
      </c>
      <c r="BI2152">
        <v>0.65585333000000001</v>
      </c>
      <c r="BJ2152">
        <v>15</v>
      </c>
      <c r="BK2152">
        <v>0</v>
      </c>
      <c r="BL2152" t="b">
        <v>0</v>
      </c>
      <c r="BM2152">
        <v>0.46500000000000002</v>
      </c>
      <c r="BN2152">
        <v>1549900740</v>
      </c>
      <c r="BO2152">
        <v>1549900740</v>
      </c>
      <c r="BP2152">
        <v>1549900740</v>
      </c>
    </row>
    <row r="2153" spans="1:72">
      <c r="A2153" t="s">
        <v>12542</v>
      </c>
      <c r="B2153" t="s">
        <v>12543</v>
      </c>
      <c r="C2153" t="str">
        <f t="shared" si="165"/>
        <v>嘉藝控股</v>
      </c>
      <c r="D2153" t="str">
        <f t="shared" si="166"/>
        <v>Consumer Goods Manufacturing</v>
      </c>
      <c r="E2153" t="str">
        <f t="shared" si="167"/>
        <v>消費品製造</v>
      </c>
      <c r="F2153" t="str">
        <f t="shared" si="168"/>
        <v>Textile and Clothing</v>
      </c>
      <c r="G2153" t="str">
        <f t="shared" si="169"/>
        <v>紡織製衣</v>
      </c>
      <c r="H2153" t="s">
        <v>68</v>
      </c>
      <c r="I2153" t="s">
        <v>69</v>
      </c>
      <c r="J2153" t="s">
        <v>70</v>
      </c>
      <c r="K2153" t="s">
        <v>71</v>
      </c>
      <c r="L2153" t="b">
        <v>0</v>
      </c>
      <c r="M2153" t="s">
        <v>72</v>
      </c>
      <c r="N2153" t="s">
        <v>73</v>
      </c>
      <c r="O2153" t="s">
        <v>74</v>
      </c>
      <c r="P2153" t="s">
        <v>12544</v>
      </c>
      <c r="Q2153" t="s">
        <v>12545</v>
      </c>
      <c r="R2153" t="s">
        <v>78</v>
      </c>
      <c r="S2153" t="s">
        <v>79</v>
      </c>
      <c r="T2153">
        <v>28800000</v>
      </c>
      <c r="U2153" t="s">
        <v>80</v>
      </c>
      <c r="V2153" t="b">
        <v>0</v>
      </c>
      <c r="W2153">
        <v>1551317400000</v>
      </c>
      <c r="X2153">
        <v>3</v>
      </c>
      <c r="Y2153">
        <v>1.0000020000000001E-3</v>
      </c>
      <c r="Z2153">
        <v>0.58823645000000002</v>
      </c>
      <c r="AA2153">
        <v>1596095008</v>
      </c>
      <c r="AB2153">
        <v>0.17100000000000001</v>
      </c>
      <c r="AC2153">
        <v>0.17799999999999999</v>
      </c>
      <c r="AD2153" t="s">
        <v>12546</v>
      </c>
      <c r="AE2153">
        <v>0.17</v>
      </c>
      <c r="AF2153">
        <v>128000</v>
      </c>
      <c r="AG2153">
        <v>0.17</v>
      </c>
      <c r="AH2153">
        <v>0.17100000000000001</v>
      </c>
      <c r="AI2153">
        <v>0.17799999999999999</v>
      </c>
      <c r="AJ2153">
        <v>0</v>
      </c>
      <c r="AK2153">
        <v>0</v>
      </c>
      <c r="AL2153" t="s">
        <v>82</v>
      </c>
      <c r="AM2153" t="s">
        <v>72</v>
      </c>
      <c r="AN2153">
        <v>0.17799999999999999</v>
      </c>
      <c r="AO2153">
        <v>91076</v>
      </c>
      <c r="AP2153">
        <v>203500</v>
      </c>
      <c r="AQ2153">
        <v>1.0000020000000001E-3</v>
      </c>
      <c r="AR2153">
        <v>5.8823647E-3</v>
      </c>
      <c r="AS2153" t="s">
        <v>12547</v>
      </c>
      <c r="AT2153">
        <v>-0.60899996999999995</v>
      </c>
      <c r="AU2153">
        <v>-0.78076920000000005</v>
      </c>
      <c r="AV2153">
        <v>0.17</v>
      </c>
      <c r="AW2153">
        <v>0.78</v>
      </c>
      <c r="AX2153">
        <v>3.7999999999999999E-2</v>
      </c>
      <c r="AY2153">
        <v>0.22352939999999999</v>
      </c>
      <c r="AZ2153">
        <v>520000000</v>
      </c>
      <c r="BA2153">
        <v>0.114</v>
      </c>
      <c r="BB2153">
        <v>0.20425715</v>
      </c>
      <c r="BC2153">
        <v>-3.3257139999999998E-2</v>
      </c>
      <c r="BD2153">
        <v>-0.16281997000000001</v>
      </c>
      <c r="BE2153">
        <v>0.26504895000000001</v>
      </c>
      <c r="BF2153">
        <v>-9.4048950000000006E-2</v>
      </c>
      <c r="BG2153">
        <v>-0.35483614000000002</v>
      </c>
      <c r="BH2153">
        <v>88920000</v>
      </c>
      <c r="BI2153">
        <v>1.5</v>
      </c>
      <c r="BJ2153">
        <v>15</v>
      </c>
      <c r="BK2153">
        <v>0</v>
      </c>
      <c r="BL2153" t="b">
        <v>0</v>
      </c>
      <c r="BM2153">
        <v>0.17100000000000001</v>
      </c>
      <c r="BR2153">
        <v>-0.09</v>
      </c>
    </row>
    <row r="2154" spans="1:72">
      <c r="A2154" t="s">
        <v>12548</v>
      </c>
      <c r="B2154" t="s">
        <v>12549</v>
      </c>
      <c r="C2154" t="str">
        <f t="shared" si="165"/>
        <v>現恆建築</v>
      </c>
      <c r="D2154" t="str">
        <f t="shared" si="166"/>
        <v>Real Estate Construction</v>
      </c>
      <c r="E2154" t="str">
        <f t="shared" si="167"/>
        <v>地產建築</v>
      </c>
      <c r="F2154" t="str">
        <f t="shared" si="168"/>
        <v>Construction related</v>
      </c>
      <c r="G2154" t="str">
        <f t="shared" si="169"/>
        <v>建築相關</v>
      </c>
      <c r="H2154" t="s">
        <v>68</v>
      </c>
      <c r="I2154" t="s">
        <v>69</v>
      </c>
      <c r="J2154" t="s">
        <v>70</v>
      </c>
      <c r="K2154" t="s">
        <v>71</v>
      </c>
      <c r="L2154" t="b">
        <v>0</v>
      </c>
      <c r="M2154" t="s">
        <v>72</v>
      </c>
      <c r="N2154" t="s">
        <v>73</v>
      </c>
      <c r="O2154" t="s">
        <v>74</v>
      </c>
      <c r="P2154" t="s">
        <v>12550</v>
      </c>
      <c r="Q2154" t="s">
        <v>12551</v>
      </c>
      <c r="R2154" t="s">
        <v>78</v>
      </c>
      <c r="S2154" t="s">
        <v>79</v>
      </c>
      <c r="T2154">
        <v>28800000</v>
      </c>
      <c r="U2154" t="s">
        <v>80</v>
      </c>
      <c r="V2154" t="b">
        <v>0</v>
      </c>
      <c r="W2154">
        <v>1429147800000</v>
      </c>
      <c r="X2154">
        <v>3</v>
      </c>
      <c r="Y2154">
        <v>-1.9999966000000002E-3</v>
      </c>
      <c r="Z2154">
        <v>-1.7699085000000001</v>
      </c>
      <c r="AA2154">
        <v>1595923154</v>
      </c>
      <c r="AB2154">
        <v>0.111</v>
      </c>
      <c r="AC2154">
        <v>0.111</v>
      </c>
      <c r="AD2154" t="s">
        <v>12552</v>
      </c>
      <c r="AE2154">
        <v>0.10199999999999999</v>
      </c>
      <c r="AF2154">
        <v>5000</v>
      </c>
      <c r="AG2154">
        <v>0.113</v>
      </c>
      <c r="AH2154">
        <v>9.5000000000000001E-2</v>
      </c>
      <c r="AI2154">
        <v>0.129</v>
      </c>
      <c r="AJ2154">
        <v>0</v>
      </c>
      <c r="AK2154">
        <v>0</v>
      </c>
      <c r="AL2154" t="s">
        <v>82</v>
      </c>
      <c r="AM2154" t="s">
        <v>72</v>
      </c>
      <c r="AN2154">
        <v>0.10299999999999999</v>
      </c>
      <c r="AO2154">
        <v>91000</v>
      </c>
      <c r="AP2154">
        <v>45000</v>
      </c>
      <c r="AQ2154">
        <v>1.0999999999999999E-2</v>
      </c>
      <c r="AR2154">
        <v>0.11</v>
      </c>
      <c r="AS2154" t="s">
        <v>12553</v>
      </c>
      <c r="AT2154">
        <v>-0.10500000399999999</v>
      </c>
      <c r="AU2154">
        <v>-0.48611110000000002</v>
      </c>
      <c r="AV2154">
        <v>0.1</v>
      </c>
      <c r="AW2154">
        <v>0.216</v>
      </c>
      <c r="AX2154">
        <v>0</v>
      </c>
      <c r="AY2154">
        <v>0</v>
      </c>
      <c r="AZ2154">
        <v>830000000</v>
      </c>
      <c r="BA2154">
        <v>0.3</v>
      </c>
      <c r="BB2154">
        <v>0.10994284999999999</v>
      </c>
      <c r="BC2154">
        <v>1.0571479999999999E-3</v>
      </c>
      <c r="BD2154">
        <v>9.6154320000000001E-3</v>
      </c>
      <c r="BE2154">
        <v>0.13034965000000001</v>
      </c>
      <c r="BF2154">
        <v>-1.9349649999999999E-2</v>
      </c>
      <c r="BG2154">
        <v>-0.1484442</v>
      </c>
      <c r="BH2154">
        <v>92130000</v>
      </c>
      <c r="BI2154">
        <v>0.37</v>
      </c>
      <c r="BJ2154">
        <v>15</v>
      </c>
      <c r="BK2154">
        <v>0</v>
      </c>
      <c r="BL2154" t="b">
        <v>0</v>
      </c>
      <c r="BM2154">
        <v>0.111</v>
      </c>
      <c r="BN2154">
        <v>1592981940</v>
      </c>
      <c r="BO2154">
        <v>1592981940</v>
      </c>
      <c r="BP2154">
        <v>1592981940</v>
      </c>
      <c r="BQ2154">
        <v>0.86046517</v>
      </c>
      <c r="BR2154">
        <v>0.129</v>
      </c>
    </row>
    <row r="2155" spans="1:72">
      <c r="A2155" t="s">
        <v>12554</v>
      </c>
      <c r="B2155" t="s">
        <v>12555</v>
      </c>
      <c r="C2155" t="str">
        <f t="shared" si="165"/>
        <v>上諭集團</v>
      </c>
      <c r="D2155" t="str">
        <f t="shared" si="166"/>
        <v>Real Estate Construction</v>
      </c>
      <c r="E2155" t="str">
        <f t="shared" si="167"/>
        <v>地產建築</v>
      </c>
      <c r="F2155" t="str">
        <f t="shared" si="168"/>
        <v>Building Construction</v>
      </c>
      <c r="G2155" t="str">
        <f t="shared" si="169"/>
        <v>樓宇建造</v>
      </c>
      <c r="H2155" t="s">
        <v>68</v>
      </c>
      <c r="I2155" t="s">
        <v>69</v>
      </c>
      <c r="J2155" t="s">
        <v>70</v>
      </c>
      <c r="K2155" t="s">
        <v>71</v>
      </c>
      <c r="L2155" t="b">
        <v>0</v>
      </c>
      <c r="M2155" t="s">
        <v>72</v>
      </c>
      <c r="N2155" t="s">
        <v>73</v>
      </c>
      <c r="O2155" t="s">
        <v>74</v>
      </c>
      <c r="P2155" t="s">
        <v>12556</v>
      </c>
      <c r="Q2155" t="s">
        <v>12557</v>
      </c>
      <c r="R2155" t="s">
        <v>78</v>
      </c>
      <c r="S2155" t="s">
        <v>79</v>
      </c>
      <c r="T2155">
        <v>28800000</v>
      </c>
      <c r="U2155" t="s">
        <v>80</v>
      </c>
      <c r="V2155" t="b">
        <v>0</v>
      </c>
      <c r="W2155">
        <v>1478827800000</v>
      </c>
      <c r="X2155">
        <v>3</v>
      </c>
      <c r="Y2155">
        <v>0</v>
      </c>
      <c r="Z2155">
        <v>0</v>
      </c>
      <c r="AA2155">
        <v>1596079569</v>
      </c>
      <c r="AB2155">
        <v>0.13400000000000001</v>
      </c>
      <c r="AC2155">
        <v>0.13400000000000001</v>
      </c>
      <c r="AD2155" t="s">
        <v>12558</v>
      </c>
      <c r="AE2155">
        <v>0.13400000000000001</v>
      </c>
      <c r="AF2155">
        <v>21000</v>
      </c>
      <c r="AG2155">
        <v>0.13400000000000001</v>
      </c>
      <c r="AH2155">
        <v>0.11700000000000001</v>
      </c>
      <c r="AI2155">
        <v>0.157</v>
      </c>
      <c r="AJ2155">
        <v>0</v>
      </c>
      <c r="AK2155">
        <v>0</v>
      </c>
      <c r="AL2155" t="s">
        <v>82</v>
      </c>
      <c r="AM2155" t="s">
        <v>72</v>
      </c>
      <c r="AN2155">
        <v>0.13400000000000001</v>
      </c>
      <c r="AO2155">
        <v>106938</v>
      </c>
      <c r="AP2155">
        <v>56250</v>
      </c>
      <c r="AQ2155">
        <v>2.8000005000000001E-2</v>
      </c>
      <c r="AR2155">
        <v>0.26415097999999998</v>
      </c>
      <c r="AS2155" t="s">
        <v>12559</v>
      </c>
      <c r="AT2155">
        <v>-0.251</v>
      </c>
      <c r="AU2155">
        <v>-0.65194803000000001</v>
      </c>
      <c r="AV2155">
        <v>0.106</v>
      </c>
      <c r="AW2155">
        <v>0.38500000000000001</v>
      </c>
      <c r="AZ2155">
        <v>684750016</v>
      </c>
      <c r="BA2155">
        <v>0.248</v>
      </c>
      <c r="BB2155">
        <v>0.14911427999999999</v>
      </c>
      <c r="BC2155">
        <v>-1.5114278E-2</v>
      </c>
      <c r="BD2155">
        <v>-0.10136036599999999</v>
      </c>
      <c r="BE2155">
        <v>0.18365735</v>
      </c>
      <c r="BF2155">
        <v>-4.9657344999999999E-2</v>
      </c>
      <c r="BG2155">
        <v>-0.27038037999999998</v>
      </c>
      <c r="BH2155">
        <v>91756504</v>
      </c>
      <c r="BI2155">
        <v>0.54032259999999999</v>
      </c>
      <c r="BJ2155">
        <v>15</v>
      </c>
      <c r="BK2155">
        <v>0</v>
      </c>
      <c r="BL2155" t="b">
        <v>0</v>
      </c>
      <c r="BM2155">
        <v>0.13400000000000001</v>
      </c>
      <c r="BN2155">
        <v>1561647540</v>
      </c>
      <c r="BO2155">
        <v>1561647540</v>
      </c>
      <c r="BP2155">
        <v>1561647540</v>
      </c>
      <c r="BQ2155">
        <v>70.526309999999995</v>
      </c>
      <c r="BR2155">
        <v>1.9E-3</v>
      </c>
    </row>
    <row r="2156" spans="1:72">
      <c r="A2156" t="s">
        <v>12560</v>
      </c>
      <c r="B2156" t="s">
        <v>12561</v>
      </c>
      <c r="C2156" t="str">
        <f t="shared" si="165"/>
        <v>1957 &amp; CO.</v>
      </c>
      <c r="D2156" t="str">
        <f t="shared" si="166"/>
        <v>Food and Beverage</v>
      </c>
      <c r="E2156" t="str">
        <f t="shared" si="167"/>
        <v>飲食相關</v>
      </c>
      <c r="F2156" t="str">
        <f t="shared" si="168"/>
        <v>Catering</v>
      </c>
      <c r="G2156" t="str">
        <f t="shared" si="169"/>
        <v>餐飲</v>
      </c>
      <c r="H2156" t="s">
        <v>68</v>
      </c>
      <c r="I2156" t="s">
        <v>69</v>
      </c>
      <c r="J2156" t="s">
        <v>70</v>
      </c>
      <c r="K2156" t="s">
        <v>71</v>
      </c>
      <c r="L2156" t="b">
        <v>0</v>
      </c>
      <c r="M2156" t="s">
        <v>72</v>
      </c>
      <c r="N2156" t="s">
        <v>73</v>
      </c>
      <c r="O2156" t="s">
        <v>74</v>
      </c>
      <c r="P2156" t="s">
        <v>12562</v>
      </c>
      <c r="Q2156" t="s">
        <v>12563</v>
      </c>
      <c r="R2156" t="s">
        <v>78</v>
      </c>
      <c r="S2156" t="s">
        <v>79</v>
      </c>
      <c r="T2156">
        <v>28800000</v>
      </c>
      <c r="U2156" t="s">
        <v>80</v>
      </c>
      <c r="V2156" t="b">
        <v>0</v>
      </c>
      <c r="W2156">
        <v>1512437400000</v>
      </c>
      <c r="X2156">
        <v>3</v>
      </c>
      <c r="Y2156">
        <v>0</v>
      </c>
      <c r="Z2156">
        <v>0</v>
      </c>
      <c r="AA2156">
        <v>1596009192</v>
      </c>
      <c r="AB2156">
        <v>0.23899999999999999</v>
      </c>
      <c r="AC2156">
        <v>0.24</v>
      </c>
      <c r="AD2156" t="s">
        <v>12564</v>
      </c>
      <c r="AE2156">
        <v>0.215</v>
      </c>
      <c r="AF2156">
        <v>56000</v>
      </c>
      <c r="AG2156">
        <v>0.23899999999999999</v>
      </c>
      <c r="AH2156">
        <v>0.22</v>
      </c>
      <c r="AI2156">
        <v>0.255</v>
      </c>
      <c r="AJ2156">
        <v>0</v>
      </c>
      <c r="AK2156">
        <v>0</v>
      </c>
      <c r="AL2156" t="s">
        <v>82</v>
      </c>
      <c r="AM2156" t="s">
        <v>72</v>
      </c>
      <c r="AN2156">
        <v>0.215</v>
      </c>
      <c r="AO2156">
        <v>362892</v>
      </c>
      <c r="AP2156">
        <v>29000</v>
      </c>
      <c r="AQ2156">
        <v>7.5999990000000003E-2</v>
      </c>
      <c r="AR2156">
        <v>0.46625759999999999</v>
      </c>
      <c r="AS2156" t="s">
        <v>12565</v>
      </c>
      <c r="AT2156">
        <v>-0.10600000599999999</v>
      </c>
      <c r="AU2156">
        <v>-0.30724639999999998</v>
      </c>
      <c r="AV2156">
        <v>0.16300000000000001</v>
      </c>
      <c r="AW2156">
        <v>0.34499999999999997</v>
      </c>
      <c r="AZ2156">
        <v>384000000</v>
      </c>
      <c r="BA2156">
        <v>0.16900000000000001</v>
      </c>
      <c r="BB2156">
        <v>0.25071427000000002</v>
      </c>
      <c r="BC2156">
        <v>-1.1714280000000001E-2</v>
      </c>
      <c r="BD2156">
        <v>-4.6723626999999997E-2</v>
      </c>
      <c r="BE2156">
        <v>0.24975525000000001</v>
      </c>
      <c r="BF2156">
        <v>-1.0755255999999999E-2</v>
      </c>
      <c r="BG2156">
        <v>-4.3063181999999998E-2</v>
      </c>
      <c r="BH2156">
        <v>91776000</v>
      </c>
      <c r="BI2156">
        <v>1.4142011000000001</v>
      </c>
      <c r="BJ2156">
        <v>15</v>
      </c>
      <c r="BK2156">
        <v>0</v>
      </c>
      <c r="BL2156" t="b">
        <v>0</v>
      </c>
      <c r="BM2156">
        <v>0.23899999999999999</v>
      </c>
      <c r="BN2156">
        <v>1552661940</v>
      </c>
      <c r="BO2156">
        <v>1552661940</v>
      </c>
      <c r="BP2156">
        <v>1552661940</v>
      </c>
    </row>
    <row r="2157" spans="1:72">
      <c r="A2157" t="s">
        <v>12566</v>
      </c>
      <c r="B2157" t="s">
        <v>12567</v>
      </c>
      <c r="C2157" t="str">
        <f t="shared" si="165"/>
        <v>誼礫控股</v>
      </c>
      <c r="D2157" t="str">
        <f t="shared" si="166"/>
        <v>Industry</v>
      </c>
      <c r="E2157" t="str">
        <f t="shared" si="167"/>
        <v>工業</v>
      </c>
      <c r="F2157" t="str">
        <f t="shared" si="168"/>
        <v>Machinery</v>
      </c>
      <c r="G2157" t="str">
        <f t="shared" si="169"/>
        <v>機械設備</v>
      </c>
      <c r="H2157" t="s">
        <v>68</v>
      </c>
      <c r="I2157" t="s">
        <v>69</v>
      </c>
      <c r="J2157" t="s">
        <v>70</v>
      </c>
      <c r="K2157" t="s">
        <v>71</v>
      </c>
      <c r="L2157" t="b">
        <v>0</v>
      </c>
      <c r="M2157" t="s">
        <v>72</v>
      </c>
      <c r="N2157" t="s">
        <v>73</v>
      </c>
      <c r="O2157" t="s">
        <v>74</v>
      </c>
      <c r="P2157" t="s">
        <v>12568</v>
      </c>
      <c r="Q2157" t="s">
        <v>12569</v>
      </c>
      <c r="R2157" t="s">
        <v>78</v>
      </c>
      <c r="S2157" t="s">
        <v>79</v>
      </c>
      <c r="T2157">
        <v>28800000</v>
      </c>
      <c r="U2157" t="s">
        <v>80</v>
      </c>
      <c r="V2157" t="b">
        <v>0</v>
      </c>
      <c r="W2157">
        <v>1127957400000</v>
      </c>
      <c r="X2157">
        <v>3</v>
      </c>
      <c r="Y2157">
        <v>1.0000002000000001E-3</v>
      </c>
      <c r="Z2157">
        <v>7.6923089999999998</v>
      </c>
      <c r="AA2157">
        <v>1596095861</v>
      </c>
      <c r="AB2157">
        <v>1.4E-2</v>
      </c>
      <c r="AC2157">
        <v>1.4E-2</v>
      </c>
      <c r="AD2157" t="s">
        <v>12570</v>
      </c>
      <c r="AE2157">
        <v>1.2999999999999999E-2</v>
      </c>
      <c r="AF2157">
        <v>24692200</v>
      </c>
      <c r="AG2157">
        <v>1.2999999999999999E-2</v>
      </c>
      <c r="AH2157">
        <v>1.2E-2</v>
      </c>
      <c r="AI2157">
        <v>1.4E-2</v>
      </c>
      <c r="AJ2157">
        <v>0</v>
      </c>
      <c r="AK2157">
        <v>0</v>
      </c>
      <c r="AL2157" t="s">
        <v>82</v>
      </c>
      <c r="AM2157" t="s">
        <v>83</v>
      </c>
      <c r="AN2157">
        <v>1.2999999999999999E-2</v>
      </c>
      <c r="AO2157">
        <v>15606184</v>
      </c>
      <c r="AP2157">
        <v>64619162</v>
      </c>
      <c r="AQ2157">
        <v>4.0000006999999999E-3</v>
      </c>
      <c r="AR2157">
        <v>0.40000006999999999</v>
      </c>
      <c r="AS2157" t="s">
        <v>12571</v>
      </c>
      <c r="AT2157">
        <v>-5.3000002999999997E-2</v>
      </c>
      <c r="AU2157">
        <v>-0.79104483000000003</v>
      </c>
      <c r="AV2157">
        <v>0.01</v>
      </c>
      <c r="AW2157">
        <v>6.7000000000000004E-2</v>
      </c>
      <c r="AZ2157">
        <v>7006629888</v>
      </c>
      <c r="BA2157">
        <v>6.2E-2</v>
      </c>
      <c r="BB2157">
        <v>1.6857143000000002E-2</v>
      </c>
      <c r="BC2157">
        <v>-2.8571429999999999E-3</v>
      </c>
      <c r="BD2157">
        <v>-0.16949153</v>
      </c>
      <c r="BE2157">
        <v>2.0237761999999999E-2</v>
      </c>
      <c r="BF2157">
        <v>-6.237762E-3</v>
      </c>
      <c r="BG2157">
        <v>-0.3082239</v>
      </c>
      <c r="BH2157">
        <v>98092824</v>
      </c>
      <c r="BI2157">
        <v>0.22580645999999999</v>
      </c>
      <c r="BJ2157">
        <v>15</v>
      </c>
      <c r="BK2157">
        <v>0</v>
      </c>
      <c r="BL2157" t="b">
        <v>0</v>
      </c>
      <c r="BM2157">
        <v>1.4E-2</v>
      </c>
      <c r="BN2157">
        <v>1553871540</v>
      </c>
      <c r="BO2157">
        <v>1553871540</v>
      </c>
      <c r="BP2157">
        <v>1553871540</v>
      </c>
      <c r="BR2157">
        <v>-1.3238E-2</v>
      </c>
    </row>
    <row r="2158" spans="1:72">
      <c r="A2158" t="s">
        <v>12572</v>
      </c>
      <c r="B2158" t="s">
        <v>12573</v>
      </c>
      <c r="C2158" t="str">
        <f t="shared" si="165"/>
        <v>香港通訊國際控股</v>
      </c>
      <c r="D2158" t="str">
        <f t="shared" si="166"/>
        <v>Consumer Goods Manufacturing</v>
      </c>
      <c r="E2158" t="str">
        <f t="shared" si="167"/>
        <v>消費品製造</v>
      </c>
      <c r="F2158" t="str">
        <f t="shared" si="168"/>
        <v>Consumer Electronics</v>
      </c>
      <c r="G2158" t="str">
        <f t="shared" si="169"/>
        <v>電子消費品</v>
      </c>
      <c r="H2158" t="s">
        <v>68</v>
      </c>
      <c r="I2158" t="s">
        <v>69</v>
      </c>
      <c r="J2158" t="s">
        <v>70</v>
      </c>
      <c r="K2158" t="s">
        <v>71</v>
      </c>
      <c r="L2158" t="b">
        <v>0</v>
      </c>
      <c r="M2158" t="s">
        <v>72</v>
      </c>
      <c r="N2158" t="s">
        <v>73</v>
      </c>
      <c r="O2158" t="s">
        <v>74</v>
      </c>
      <c r="P2158" t="s">
        <v>12574</v>
      </c>
      <c r="Q2158" t="s">
        <v>12575</v>
      </c>
      <c r="R2158" t="s">
        <v>78</v>
      </c>
      <c r="S2158" t="s">
        <v>79</v>
      </c>
      <c r="T2158">
        <v>28800000</v>
      </c>
      <c r="U2158" t="s">
        <v>80</v>
      </c>
      <c r="V2158" t="b">
        <v>0</v>
      </c>
      <c r="W2158">
        <v>1005528600000</v>
      </c>
      <c r="X2158">
        <v>3</v>
      </c>
      <c r="Y2158">
        <v>0</v>
      </c>
      <c r="Z2158">
        <v>0</v>
      </c>
      <c r="AA2158">
        <v>1595986228</v>
      </c>
      <c r="AB2158">
        <v>7.2999999999999995E-2</v>
      </c>
      <c r="AC2158">
        <v>7.2999999999999995E-2</v>
      </c>
      <c r="AD2158" t="s">
        <v>12576</v>
      </c>
      <c r="AE2158">
        <v>7.2999999999999995E-2</v>
      </c>
      <c r="AF2158">
        <v>28000</v>
      </c>
      <c r="AG2158">
        <v>7.2999999999999995E-2</v>
      </c>
      <c r="AH2158">
        <v>6.4000000000000001E-2</v>
      </c>
      <c r="AI2158">
        <v>7.2999999999999995E-2</v>
      </c>
      <c r="AJ2158">
        <v>0</v>
      </c>
      <c r="AK2158">
        <v>0</v>
      </c>
      <c r="AL2158" t="s">
        <v>82</v>
      </c>
      <c r="AM2158" t="s">
        <v>72</v>
      </c>
      <c r="AN2158">
        <v>7.2999999999999995E-2</v>
      </c>
      <c r="AO2158">
        <v>171853</v>
      </c>
      <c r="AP2158">
        <v>26000</v>
      </c>
      <c r="AQ2158">
        <v>2.2999998000000001E-2</v>
      </c>
      <c r="AR2158">
        <v>0.45999994999999999</v>
      </c>
      <c r="AS2158" t="s">
        <v>12577</v>
      </c>
      <c r="AT2158">
        <v>-3.3000000000000002E-2</v>
      </c>
      <c r="AU2158">
        <v>-0.31132074999999998</v>
      </c>
      <c r="AV2158">
        <v>0.05</v>
      </c>
      <c r="AW2158">
        <v>0.106</v>
      </c>
      <c r="AX2158">
        <v>2E-3</v>
      </c>
      <c r="AY2158">
        <v>2.7397261999999999E-2</v>
      </c>
      <c r="AZ2158">
        <v>1245330048</v>
      </c>
      <c r="BA2158">
        <v>0.22</v>
      </c>
      <c r="BB2158">
        <v>6.6685713999999993E-2</v>
      </c>
      <c r="BC2158">
        <v>6.3142850000000002E-3</v>
      </c>
      <c r="BD2158">
        <v>9.4687220000000002E-2</v>
      </c>
      <c r="BE2158">
        <v>6.7517480000000005E-2</v>
      </c>
      <c r="BF2158">
        <v>5.4825170000000001E-3</v>
      </c>
      <c r="BG2158">
        <v>8.1201449999999994E-2</v>
      </c>
      <c r="BH2158">
        <v>90909096</v>
      </c>
      <c r="BI2158">
        <v>0.33181820000000001</v>
      </c>
      <c r="BJ2158">
        <v>15</v>
      </c>
      <c r="BK2158">
        <v>0</v>
      </c>
      <c r="BL2158" t="b">
        <v>0</v>
      </c>
      <c r="BM2158">
        <v>7.2999999999999995E-2</v>
      </c>
      <c r="BR2158">
        <v>-3.0599999999999999E-2</v>
      </c>
    </row>
    <row r="2159" spans="1:72">
      <c r="A2159" t="s">
        <v>12578</v>
      </c>
      <c r="B2159" t="s">
        <v>12579</v>
      </c>
      <c r="C2159" t="str">
        <f t="shared" si="165"/>
        <v>瀋陽公用發展</v>
      </c>
      <c r="D2159" t="str">
        <f t="shared" si="166"/>
        <v>Real Estate Construction</v>
      </c>
      <c r="E2159" t="str">
        <f t="shared" si="167"/>
        <v>地產建築</v>
      </c>
      <c r="F2159" t="str">
        <f t="shared" si="168"/>
        <v>China Properties</v>
      </c>
      <c r="G2159" t="str">
        <f t="shared" si="169"/>
        <v>內房</v>
      </c>
      <c r="H2159" t="s">
        <v>68</v>
      </c>
      <c r="I2159" t="s">
        <v>69</v>
      </c>
      <c r="J2159" t="s">
        <v>70</v>
      </c>
      <c r="K2159" t="s">
        <v>71</v>
      </c>
      <c r="L2159" t="b">
        <v>0</v>
      </c>
      <c r="M2159" t="s">
        <v>72</v>
      </c>
      <c r="N2159" t="s">
        <v>73</v>
      </c>
      <c r="O2159" t="s">
        <v>74</v>
      </c>
      <c r="P2159" t="s">
        <v>12580</v>
      </c>
      <c r="Q2159" t="s">
        <v>12581</v>
      </c>
      <c r="R2159" t="s">
        <v>78</v>
      </c>
      <c r="S2159" t="s">
        <v>79</v>
      </c>
      <c r="T2159">
        <v>28800000</v>
      </c>
      <c r="U2159" t="s">
        <v>80</v>
      </c>
      <c r="V2159" t="b">
        <v>0</v>
      </c>
      <c r="W2159">
        <v>946949400000</v>
      </c>
      <c r="X2159">
        <v>3</v>
      </c>
      <c r="Y2159">
        <v>-2.0000040000000001E-3</v>
      </c>
      <c r="Z2159">
        <v>-1.3333360000000001</v>
      </c>
      <c r="AA2159">
        <v>1596009490</v>
      </c>
      <c r="AB2159">
        <v>0.14799999999999999</v>
      </c>
      <c r="AC2159">
        <v>0.15</v>
      </c>
      <c r="AD2159" t="s">
        <v>12582</v>
      </c>
      <c r="AE2159">
        <v>0.14599999999999999</v>
      </c>
      <c r="AF2159">
        <v>362000</v>
      </c>
      <c r="AG2159">
        <v>0.15</v>
      </c>
      <c r="AH2159">
        <v>0.13300000000000001</v>
      </c>
      <c r="AI2159">
        <v>0.15</v>
      </c>
      <c r="AJ2159">
        <v>0</v>
      </c>
      <c r="AK2159">
        <v>0</v>
      </c>
      <c r="AL2159" t="s">
        <v>82</v>
      </c>
      <c r="AM2159" t="s">
        <v>102</v>
      </c>
      <c r="AN2159">
        <v>0.14599999999999999</v>
      </c>
      <c r="AO2159">
        <v>170030</v>
      </c>
      <c r="AP2159">
        <v>119500</v>
      </c>
      <c r="AQ2159">
        <v>4.7E-2</v>
      </c>
      <c r="AR2159">
        <v>0.46534651999999999</v>
      </c>
      <c r="AS2159" t="s">
        <v>11617</v>
      </c>
      <c r="AT2159">
        <v>-0.12200001000000001</v>
      </c>
      <c r="AU2159">
        <v>-0.45185186999999999</v>
      </c>
      <c r="AV2159">
        <v>0.10100000000000001</v>
      </c>
      <c r="AW2159">
        <v>0.27</v>
      </c>
      <c r="AZ2159">
        <v>605376000</v>
      </c>
      <c r="BA2159">
        <v>0.104</v>
      </c>
      <c r="BB2159">
        <v>0.14154285</v>
      </c>
      <c r="BC2159">
        <v>6.45715E-3</v>
      </c>
      <c r="BD2159">
        <v>4.5619752E-2</v>
      </c>
      <c r="BE2159">
        <v>0.17758041999999999</v>
      </c>
      <c r="BF2159">
        <v>-2.9580413999999999E-2</v>
      </c>
      <c r="BG2159">
        <v>-0.16657475999999999</v>
      </c>
      <c r="BH2159">
        <v>217468240</v>
      </c>
      <c r="BI2159">
        <v>1.4230769000000001</v>
      </c>
      <c r="BJ2159">
        <v>15</v>
      </c>
      <c r="BK2159">
        <v>0</v>
      </c>
      <c r="BL2159" t="b">
        <v>0</v>
      </c>
      <c r="BM2159">
        <v>0.14799999999999999</v>
      </c>
      <c r="BN2159">
        <v>1554044340</v>
      </c>
      <c r="BO2159">
        <v>1554044340</v>
      </c>
      <c r="BP2159">
        <v>1554044340</v>
      </c>
      <c r="BR2159">
        <v>-6.7720000000000002E-2</v>
      </c>
    </row>
    <row r="2160" spans="1:72">
      <c r="A2160" t="s">
        <v>12583</v>
      </c>
      <c r="B2160" t="s">
        <v>12584</v>
      </c>
      <c r="C2160" t="str">
        <f t="shared" si="165"/>
        <v>中國疏浚環保</v>
      </c>
      <c r="D2160" t="str">
        <f t="shared" si="166"/>
        <v>Environmental protection</v>
      </c>
      <c r="E2160" t="str">
        <f t="shared" si="167"/>
        <v>環保</v>
      </c>
      <c r="F2160" t="str">
        <f t="shared" si="168"/>
        <v>Energy saving and environmental protection</v>
      </c>
      <c r="G2160" t="str">
        <f t="shared" si="169"/>
        <v>節能環保</v>
      </c>
      <c r="H2160" t="s">
        <v>68</v>
      </c>
      <c r="I2160" t="s">
        <v>69</v>
      </c>
      <c r="J2160" t="s">
        <v>70</v>
      </c>
      <c r="K2160" t="s">
        <v>71</v>
      </c>
      <c r="L2160" t="b">
        <v>0</v>
      </c>
      <c r="M2160" t="s">
        <v>72</v>
      </c>
      <c r="N2160" t="s">
        <v>73</v>
      </c>
      <c r="O2160" t="s">
        <v>74</v>
      </c>
      <c r="P2160" t="s">
        <v>12585</v>
      </c>
      <c r="Q2160" t="s">
        <v>12586</v>
      </c>
      <c r="R2160" t="s">
        <v>78</v>
      </c>
      <c r="S2160" t="s">
        <v>79</v>
      </c>
      <c r="T2160">
        <v>28800000</v>
      </c>
      <c r="U2160" t="s">
        <v>80</v>
      </c>
      <c r="V2160" t="b">
        <v>0</v>
      </c>
      <c r="W2160">
        <v>1308533400000</v>
      </c>
      <c r="X2160">
        <v>3</v>
      </c>
      <c r="Y2160">
        <v>0</v>
      </c>
      <c r="Z2160">
        <v>0</v>
      </c>
      <c r="AA2160">
        <v>1596161346</v>
      </c>
      <c r="AB2160">
        <v>0.05</v>
      </c>
      <c r="AC2160">
        <v>0.05</v>
      </c>
      <c r="AD2160" t="s">
        <v>6511</v>
      </c>
      <c r="AE2160">
        <v>0.05</v>
      </c>
      <c r="AF2160">
        <v>84000</v>
      </c>
      <c r="AG2160">
        <v>0.05</v>
      </c>
      <c r="AH2160">
        <v>4.4999999999999998E-2</v>
      </c>
      <c r="AI2160">
        <v>5.3999999999999999E-2</v>
      </c>
      <c r="AJ2160">
        <v>0</v>
      </c>
      <c r="AK2160">
        <v>0</v>
      </c>
      <c r="AL2160" t="s">
        <v>82</v>
      </c>
      <c r="AM2160" t="s">
        <v>102</v>
      </c>
      <c r="AN2160">
        <v>4.3999999999999997E-2</v>
      </c>
      <c r="AO2160">
        <v>2875246</v>
      </c>
      <c r="AP2160">
        <v>828375</v>
      </c>
      <c r="AQ2160">
        <v>1.7999999999999999E-2</v>
      </c>
      <c r="AR2160">
        <v>0.56249994000000003</v>
      </c>
      <c r="AS2160" t="s">
        <v>12587</v>
      </c>
      <c r="AT2160">
        <v>-0.19600001</v>
      </c>
      <c r="AU2160">
        <v>-0.79674800000000001</v>
      </c>
      <c r="AV2160">
        <v>3.2000000000000001E-2</v>
      </c>
      <c r="AW2160">
        <v>0.246</v>
      </c>
      <c r="AZ2160">
        <v>1974279936</v>
      </c>
      <c r="BA2160">
        <v>0.22600000000000001</v>
      </c>
      <c r="BB2160">
        <v>4.3542860000000003E-2</v>
      </c>
      <c r="BC2160">
        <v>6.4571424999999997E-3</v>
      </c>
      <c r="BD2160">
        <v>0.14829396</v>
      </c>
      <c r="BE2160">
        <v>4.9783220000000003E-2</v>
      </c>
      <c r="BF2160">
        <v>2.1678210000000001E-4</v>
      </c>
      <c r="BG2160">
        <v>4.3545216000000003E-3</v>
      </c>
      <c r="BH2160">
        <v>98714000</v>
      </c>
      <c r="BI2160">
        <v>0.22123894</v>
      </c>
      <c r="BJ2160">
        <v>15</v>
      </c>
      <c r="BK2160">
        <v>0</v>
      </c>
      <c r="BL2160" t="b">
        <v>0</v>
      </c>
      <c r="BM2160">
        <v>0.05</v>
      </c>
      <c r="BN2160">
        <v>1553785140</v>
      </c>
      <c r="BO2160">
        <v>1553785140</v>
      </c>
      <c r="BP2160">
        <v>1553785140</v>
      </c>
      <c r="BR2160">
        <v>-0.32575100000000001</v>
      </c>
      <c r="BS2160">
        <v>0.06</v>
      </c>
      <c r="BT2160">
        <v>0.8333334</v>
      </c>
    </row>
    <row r="2161" spans="1:70">
      <c r="A2161" t="s">
        <v>12588</v>
      </c>
      <c r="B2161" t="s">
        <v>12589</v>
      </c>
      <c r="C2161" t="str">
        <f t="shared" si="165"/>
        <v>中國天弓控股</v>
      </c>
      <c r="D2161" t="str">
        <f t="shared" si="166"/>
        <v>Financial</v>
      </c>
      <c r="E2161" t="str">
        <f t="shared" si="167"/>
        <v>金融</v>
      </c>
      <c r="F2161" t="str">
        <f t="shared" si="168"/>
        <v>Investment and Asset management</v>
      </c>
      <c r="G2161" t="str">
        <f t="shared" si="169"/>
        <v>投資及資產管理</v>
      </c>
      <c r="H2161" t="s">
        <v>68</v>
      </c>
      <c r="I2161" t="s">
        <v>69</v>
      </c>
      <c r="J2161" t="s">
        <v>70</v>
      </c>
      <c r="K2161" t="s">
        <v>71</v>
      </c>
      <c r="L2161" t="b">
        <v>0</v>
      </c>
      <c r="M2161" t="s">
        <v>72</v>
      </c>
      <c r="N2161" t="s">
        <v>73</v>
      </c>
      <c r="O2161" t="s">
        <v>74</v>
      </c>
      <c r="P2161" t="s">
        <v>12590</v>
      </c>
      <c r="Q2161" t="s">
        <v>12591</v>
      </c>
      <c r="R2161" t="s">
        <v>78</v>
      </c>
      <c r="S2161" t="s">
        <v>79</v>
      </c>
      <c r="T2161">
        <v>28800000</v>
      </c>
      <c r="U2161" t="s">
        <v>80</v>
      </c>
      <c r="V2161" t="b">
        <v>0</v>
      </c>
      <c r="W2161">
        <v>755832600000</v>
      </c>
      <c r="X2161">
        <v>3</v>
      </c>
      <c r="Y2161">
        <v>-1.0000020000000001E-3</v>
      </c>
      <c r="Z2161">
        <v>-0.40160725000000003</v>
      </c>
      <c r="AA2161">
        <v>1596001916</v>
      </c>
      <c r="AB2161">
        <v>0.248</v>
      </c>
      <c r="AC2161">
        <v>0.249</v>
      </c>
      <c r="AD2161" t="s">
        <v>12592</v>
      </c>
      <c r="AE2161">
        <v>0.248</v>
      </c>
      <c r="AF2161">
        <v>1190000</v>
      </c>
      <c r="AG2161">
        <v>0.249</v>
      </c>
      <c r="AH2161">
        <v>0.215</v>
      </c>
      <c r="AI2161">
        <v>0.27</v>
      </c>
      <c r="AJ2161">
        <v>0</v>
      </c>
      <c r="AK2161">
        <v>0</v>
      </c>
      <c r="AL2161" t="s">
        <v>82</v>
      </c>
      <c r="AM2161" t="s">
        <v>72</v>
      </c>
      <c r="AN2161">
        <v>0.249</v>
      </c>
      <c r="AO2161">
        <v>335650</v>
      </c>
      <c r="AP2161">
        <v>156250</v>
      </c>
      <c r="AQ2161">
        <v>5.6999995999999997E-2</v>
      </c>
      <c r="AR2161">
        <v>0.29842930000000001</v>
      </c>
      <c r="AS2161" t="s">
        <v>12593</v>
      </c>
      <c r="AT2161">
        <v>-0.20199998999999999</v>
      </c>
      <c r="AU2161">
        <v>-0.44888889999999998</v>
      </c>
      <c r="AV2161">
        <v>0.191</v>
      </c>
      <c r="AW2161">
        <v>0.45</v>
      </c>
      <c r="AZ2161">
        <v>359727008</v>
      </c>
      <c r="BA2161">
        <v>0.46100000000000002</v>
      </c>
      <c r="BB2161">
        <v>0.27479999999999999</v>
      </c>
      <c r="BC2161">
        <v>-2.6800007000000001E-2</v>
      </c>
      <c r="BD2161">
        <v>-9.7525500000000001E-2</v>
      </c>
      <c r="BE2161">
        <v>0.26702797</v>
      </c>
      <c r="BF2161">
        <v>-1.9027978000000001E-2</v>
      </c>
      <c r="BG2161">
        <v>-7.1258370000000001E-2</v>
      </c>
      <c r="BH2161">
        <v>89212296</v>
      </c>
      <c r="BI2161">
        <v>0.53796094999999999</v>
      </c>
      <c r="BJ2161">
        <v>15</v>
      </c>
      <c r="BK2161">
        <v>0</v>
      </c>
      <c r="BL2161" t="b">
        <v>0</v>
      </c>
      <c r="BM2161">
        <v>0.248</v>
      </c>
      <c r="BN2161">
        <v>1553785140</v>
      </c>
      <c r="BO2161">
        <v>1553785140</v>
      </c>
      <c r="BP2161">
        <v>1553785140</v>
      </c>
      <c r="BR2161">
        <v>-0.94</v>
      </c>
    </row>
    <row r="2162" spans="1:70">
      <c r="A2162" t="s">
        <v>12594</v>
      </c>
      <c r="B2162" t="s">
        <v>12595</v>
      </c>
      <c r="C2162" t="str">
        <f t="shared" si="165"/>
        <v>中國派對文化</v>
      </c>
      <c r="D2162" t="str">
        <f t="shared" si="166"/>
        <v>Consumer Goods Manufacturing</v>
      </c>
      <c r="E2162" t="str">
        <f t="shared" si="167"/>
        <v>消費品製造</v>
      </c>
      <c r="F2162" t="str">
        <f t="shared" si="168"/>
        <v>Textile and Clothing</v>
      </c>
      <c r="G2162" t="str">
        <f t="shared" si="169"/>
        <v>紡織製衣</v>
      </c>
      <c r="H2162" t="s">
        <v>68</v>
      </c>
      <c r="I2162" t="s">
        <v>69</v>
      </c>
      <c r="J2162" t="s">
        <v>70</v>
      </c>
      <c r="K2162" t="s">
        <v>71</v>
      </c>
      <c r="L2162" t="b">
        <v>0</v>
      </c>
      <c r="M2162" t="s">
        <v>72</v>
      </c>
      <c r="N2162" t="s">
        <v>73</v>
      </c>
      <c r="O2162" t="s">
        <v>74</v>
      </c>
      <c r="P2162" t="s">
        <v>12596</v>
      </c>
      <c r="Q2162" t="s">
        <v>12597</v>
      </c>
      <c r="R2162" t="s">
        <v>78</v>
      </c>
      <c r="S2162" t="s">
        <v>79</v>
      </c>
      <c r="T2162">
        <v>28800000</v>
      </c>
      <c r="U2162" t="s">
        <v>80</v>
      </c>
      <c r="V2162" t="b">
        <v>0</v>
      </c>
      <c r="W2162">
        <v>1444959000000</v>
      </c>
      <c r="X2162">
        <v>3</v>
      </c>
      <c r="Y2162">
        <v>1.5000001000000001E-2</v>
      </c>
      <c r="Z2162">
        <v>15</v>
      </c>
      <c r="AA2162">
        <v>1596095712</v>
      </c>
      <c r="AB2162">
        <v>0.115</v>
      </c>
      <c r="AC2162">
        <v>0.115</v>
      </c>
      <c r="AD2162" t="s">
        <v>7145</v>
      </c>
      <c r="AE2162">
        <v>0.114</v>
      </c>
      <c r="AF2162">
        <v>33000</v>
      </c>
      <c r="AG2162">
        <v>0.1</v>
      </c>
      <c r="AH2162">
        <v>0.10100000000000001</v>
      </c>
      <c r="AI2162">
        <v>0.13</v>
      </c>
      <c r="AJ2162">
        <v>0</v>
      </c>
      <c r="AK2162">
        <v>0</v>
      </c>
      <c r="AL2162" t="s">
        <v>82</v>
      </c>
      <c r="AM2162" t="s">
        <v>102</v>
      </c>
      <c r="AN2162">
        <v>0.114</v>
      </c>
      <c r="AO2162">
        <v>92514</v>
      </c>
      <c r="AP2162">
        <v>10875</v>
      </c>
      <c r="AQ2162">
        <v>0.04</v>
      </c>
      <c r="AR2162">
        <v>0.53333330000000001</v>
      </c>
      <c r="AS2162" t="s">
        <v>12598</v>
      </c>
      <c r="AT2162">
        <v>-0.13499998999999999</v>
      </c>
      <c r="AU2162">
        <v>-0.53999995999999995</v>
      </c>
      <c r="AV2162">
        <v>7.4999999999999997E-2</v>
      </c>
      <c r="AW2162">
        <v>0.25</v>
      </c>
      <c r="AZ2162">
        <v>897723008</v>
      </c>
      <c r="BA2162">
        <v>8.6999999999999994E-2</v>
      </c>
      <c r="BB2162">
        <v>0.12614286</v>
      </c>
      <c r="BC2162">
        <v>-1.1142857000000001E-2</v>
      </c>
      <c r="BD2162">
        <v>-8.8335220000000006E-2</v>
      </c>
      <c r="BE2162">
        <v>0.15581818</v>
      </c>
      <c r="BF2162">
        <v>-4.0818176999999997E-2</v>
      </c>
      <c r="BG2162">
        <v>-0.26196029999999998</v>
      </c>
      <c r="BH2162">
        <v>103238144</v>
      </c>
      <c r="BI2162">
        <v>1.3218391</v>
      </c>
      <c r="BJ2162">
        <v>15</v>
      </c>
      <c r="BK2162">
        <v>0</v>
      </c>
      <c r="BL2162" t="b">
        <v>0</v>
      </c>
      <c r="BM2162">
        <v>0.115</v>
      </c>
      <c r="BN2162">
        <v>1553871540</v>
      </c>
      <c r="BO2162">
        <v>1553871540</v>
      </c>
      <c r="BP2162">
        <v>1553871540</v>
      </c>
    </row>
    <row r="2163" spans="1:70">
      <c r="A2163" t="s">
        <v>12599</v>
      </c>
      <c r="B2163" t="s">
        <v>12600</v>
      </c>
      <c r="C2163" t="str">
        <f t="shared" si="165"/>
        <v>PLATT NERA</v>
      </c>
      <c r="D2163" t="str">
        <f t="shared" si="166"/>
        <v>Information Technology</v>
      </c>
      <c r="E2163" t="str">
        <f t="shared" si="167"/>
        <v>資訊科技</v>
      </c>
      <c r="F2163" t="str">
        <f t="shared" si="168"/>
        <v>System and Data Technology Consultant</v>
      </c>
      <c r="G2163" t="str">
        <f t="shared" si="169"/>
        <v>系統及資料科技顧問</v>
      </c>
      <c r="H2163" t="s">
        <v>68</v>
      </c>
      <c r="I2163" t="s">
        <v>69</v>
      </c>
      <c r="J2163" t="s">
        <v>70</v>
      </c>
      <c r="K2163" t="s">
        <v>71</v>
      </c>
      <c r="L2163" t="b">
        <v>0</v>
      </c>
      <c r="M2163" t="s">
        <v>72</v>
      </c>
      <c r="N2163" t="s">
        <v>73</v>
      </c>
      <c r="O2163" t="s">
        <v>74</v>
      </c>
      <c r="P2163" t="s">
        <v>12601</v>
      </c>
      <c r="Q2163" t="s">
        <v>12602</v>
      </c>
      <c r="R2163" t="s">
        <v>78</v>
      </c>
      <c r="S2163" t="s">
        <v>79</v>
      </c>
      <c r="T2163">
        <v>28800000</v>
      </c>
      <c r="U2163" t="s">
        <v>80</v>
      </c>
      <c r="V2163" t="b">
        <v>0</v>
      </c>
      <c r="W2163">
        <v>1563240600000</v>
      </c>
      <c r="X2163">
        <v>3</v>
      </c>
      <c r="Y2163">
        <v>-6.9999993000000003E-3</v>
      </c>
      <c r="Z2163">
        <v>-3.0434779999999999</v>
      </c>
      <c r="AA2163">
        <v>1596158400</v>
      </c>
      <c r="AB2163">
        <v>0.223</v>
      </c>
      <c r="AC2163">
        <v>0.20399999999999999</v>
      </c>
      <c r="AD2163" t="s">
        <v>12603</v>
      </c>
      <c r="AE2163">
        <v>0.20399999999999999</v>
      </c>
      <c r="AF2163">
        <v>2000</v>
      </c>
      <c r="AG2163">
        <v>0.23</v>
      </c>
      <c r="AH2163">
        <v>0.223</v>
      </c>
      <c r="AI2163">
        <v>0.245</v>
      </c>
      <c r="AL2163" t="s">
        <v>82</v>
      </c>
      <c r="AM2163" t="s">
        <v>12604</v>
      </c>
      <c r="AN2163">
        <v>0.20399999999999999</v>
      </c>
      <c r="AO2163">
        <v>616215</v>
      </c>
      <c r="AP2163">
        <v>100250</v>
      </c>
      <c r="AQ2163">
        <v>1.9000009000000002E-2</v>
      </c>
      <c r="AR2163">
        <v>9.3137300000000006E-2</v>
      </c>
      <c r="AS2163" t="s">
        <v>12605</v>
      </c>
      <c r="AT2163">
        <v>-3.4870000000000001</v>
      </c>
      <c r="AU2163">
        <v>-0.93989219999999996</v>
      </c>
      <c r="AV2163">
        <v>0.20399999999999999</v>
      </c>
      <c r="AW2163">
        <v>3.71</v>
      </c>
      <c r="AZ2163">
        <v>400000000</v>
      </c>
      <c r="BB2163">
        <v>0.24665714999999999</v>
      </c>
      <c r="BC2163">
        <v>-2.3657142999999999E-2</v>
      </c>
      <c r="BD2163">
        <v>-9.5911040000000003E-2</v>
      </c>
      <c r="BE2163">
        <v>0.32620978</v>
      </c>
      <c r="BF2163">
        <v>-0.10320978</v>
      </c>
      <c r="BG2163">
        <v>-0.31639080000000003</v>
      </c>
      <c r="BH2163">
        <v>89200000</v>
      </c>
      <c r="BJ2163">
        <v>15</v>
      </c>
      <c r="BK2163">
        <v>0</v>
      </c>
      <c r="BL2163" t="b">
        <v>0</v>
      </c>
      <c r="BM2163">
        <v>0.223</v>
      </c>
    </row>
    <row r="2164" spans="1:70">
      <c r="A2164" t="s">
        <v>12606</v>
      </c>
      <c r="B2164" t="s">
        <v>12607</v>
      </c>
      <c r="C2164" t="str">
        <f t="shared" si="165"/>
        <v>天時軟件</v>
      </c>
      <c r="D2164" t="str">
        <f t="shared" si="166"/>
        <v>Information Technology</v>
      </c>
      <c r="E2164" t="str">
        <f t="shared" si="167"/>
        <v>資訊科技</v>
      </c>
      <c r="F2164" t="str">
        <f t="shared" si="168"/>
        <v>Technology and Software</v>
      </c>
      <c r="G2164" t="str">
        <f t="shared" si="169"/>
        <v>科技軟件</v>
      </c>
      <c r="H2164" t="s">
        <v>68</v>
      </c>
      <c r="I2164" t="s">
        <v>69</v>
      </c>
      <c r="J2164" t="s">
        <v>70</v>
      </c>
      <c r="K2164" t="s">
        <v>71</v>
      </c>
      <c r="L2164" t="b">
        <v>0</v>
      </c>
      <c r="M2164" t="s">
        <v>72</v>
      </c>
      <c r="N2164" t="s">
        <v>73</v>
      </c>
      <c r="O2164" t="s">
        <v>74</v>
      </c>
      <c r="P2164" t="s">
        <v>12608</v>
      </c>
      <c r="Q2164" t="s">
        <v>12609</v>
      </c>
      <c r="R2164" t="s">
        <v>78</v>
      </c>
      <c r="S2164" t="s">
        <v>79</v>
      </c>
      <c r="T2164">
        <v>28800000</v>
      </c>
      <c r="U2164" t="s">
        <v>80</v>
      </c>
      <c r="V2164" t="b">
        <v>0</v>
      </c>
      <c r="W2164">
        <v>946949400000</v>
      </c>
      <c r="X2164">
        <v>3</v>
      </c>
      <c r="Y2164">
        <v>0</v>
      </c>
      <c r="Z2164">
        <v>0</v>
      </c>
      <c r="AA2164">
        <v>1596080224</v>
      </c>
      <c r="AB2164">
        <v>3.2000000000000001E-2</v>
      </c>
      <c r="AC2164">
        <v>3.2000000000000001E-2</v>
      </c>
      <c r="AD2164" t="s">
        <v>12610</v>
      </c>
      <c r="AE2164">
        <v>3.1E-2</v>
      </c>
      <c r="AF2164">
        <v>234000</v>
      </c>
      <c r="AG2164">
        <v>3.2000000000000001E-2</v>
      </c>
      <c r="AH2164">
        <v>2.7E-2</v>
      </c>
      <c r="AI2164">
        <v>3.5000000000000003E-2</v>
      </c>
      <c r="AJ2164">
        <v>0</v>
      </c>
      <c r="AK2164">
        <v>0</v>
      </c>
      <c r="AL2164" t="s">
        <v>82</v>
      </c>
      <c r="AM2164" t="s">
        <v>72</v>
      </c>
      <c r="AN2164">
        <v>3.1E-2</v>
      </c>
      <c r="AO2164">
        <v>377046</v>
      </c>
      <c r="AP2164">
        <v>175500</v>
      </c>
      <c r="AQ2164">
        <v>1.5000001000000001E-2</v>
      </c>
      <c r="AR2164">
        <v>0.88235295000000002</v>
      </c>
      <c r="AS2164" t="s">
        <v>12611</v>
      </c>
      <c r="AT2164">
        <v>-5.0999994999999999E-2</v>
      </c>
      <c r="AU2164">
        <v>-0.61445780000000005</v>
      </c>
      <c r="AV2164">
        <v>1.7000000000000001E-2</v>
      </c>
      <c r="AW2164">
        <v>8.3000000000000004E-2</v>
      </c>
      <c r="AZ2164">
        <v>2812879872</v>
      </c>
      <c r="BA2164">
        <v>1.4999999999999999E-2</v>
      </c>
      <c r="BB2164">
        <v>3.0742858000000001E-2</v>
      </c>
      <c r="BC2164">
        <v>1.2571438999999999E-3</v>
      </c>
      <c r="BD2164">
        <v>4.0892230000000002E-2</v>
      </c>
      <c r="BE2164">
        <v>3.0167833000000002E-2</v>
      </c>
      <c r="BF2164">
        <v>1.8321685000000001E-3</v>
      </c>
      <c r="BG2164">
        <v>6.0732519999999998E-2</v>
      </c>
      <c r="BH2164">
        <v>87199360</v>
      </c>
      <c r="BI2164">
        <v>2.1333334000000002</v>
      </c>
      <c r="BJ2164">
        <v>15</v>
      </c>
      <c r="BK2164">
        <v>0</v>
      </c>
      <c r="BL2164" t="b">
        <v>0</v>
      </c>
      <c r="BM2164">
        <v>3.2000000000000001E-2</v>
      </c>
      <c r="BN2164">
        <v>1565261940</v>
      </c>
      <c r="BO2164">
        <v>1565261940</v>
      </c>
      <c r="BP2164">
        <v>1565261940</v>
      </c>
      <c r="BR2164">
        <v>-9.9000000000000008E-3</v>
      </c>
    </row>
    <row r="2165" spans="1:70">
      <c r="A2165" t="s">
        <v>12612</v>
      </c>
      <c r="B2165" t="s">
        <v>12613</v>
      </c>
      <c r="C2165" t="str">
        <f t="shared" si="165"/>
        <v>建成控股</v>
      </c>
      <c r="D2165" t="str">
        <f t="shared" si="166"/>
        <v>Real Estate Construction</v>
      </c>
      <c r="E2165" t="str">
        <f t="shared" si="167"/>
        <v>地產建築</v>
      </c>
      <c r="F2165" t="str">
        <f t="shared" si="168"/>
        <v>Building Construction</v>
      </c>
      <c r="G2165" t="str">
        <f t="shared" si="169"/>
        <v>樓宇建造</v>
      </c>
      <c r="H2165" t="s">
        <v>68</v>
      </c>
      <c r="I2165" t="s">
        <v>69</v>
      </c>
      <c r="J2165" t="s">
        <v>70</v>
      </c>
      <c r="K2165" t="s">
        <v>71</v>
      </c>
      <c r="L2165" t="b">
        <v>0</v>
      </c>
      <c r="M2165" t="s">
        <v>72</v>
      </c>
      <c r="N2165" t="s">
        <v>73</v>
      </c>
      <c r="O2165" t="s">
        <v>74</v>
      </c>
      <c r="P2165" t="s">
        <v>12614</v>
      </c>
      <c r="Q2165" t="s">
        <v>12615</v>
      </c>
      <c r="R2165" t="s">
        <v>78</v>
      </c>
      <c r="S2165" t="s">
        <v>79</v>
      </c>
      <c r="T2165">
        <v>28800000</v>
      </c>
      <c r="U2165" t="s">
        <v>80</v>
      </c>
      <c r="V2165" t="b">
        <v>0</v>
      </c>
      <c r="W2165">
        <v>1497576600000</v>
      </c>
      <c r="X2165">
        <v>3</v>
      </c>
      <c r="Y2165">
        <v>0</v>
      </c>
      <c r="Z2165">
        <v>0</v>
      </c>
      <c r="AA2165">
        <v>1596159885</v>
      </c>
      <c r="AB2165">
        <v>6.3E-2</v>
      </c>
      <c r="AC2165">
        <v>6.4000000000000001E-2</v>
      </c>
      <c r="AD2165" t="s">
        <v>12616</v>
      </c>
      <c r="AE2165">
        <v>6.0999999999999999E-2</v>
      </c>
      <c r="AF2165">
        <v>30000</v>
      </c>
      <c r="AG2165">
        <v>6.3E-2</v>
      </c>
      <c r="AH2165">
        <v>6.0999999999999999E-2</v>
      </c>
      <c r="AI2165">
        <v>6.3E-2</v>
      </c>
      <c r="AJ2165">
        <v>0</v>
      </c>
      <c r="AK2165">
        <v>0</v>
      </c>
      <c r="AL2165" t="s">
        <v>82</v>
      </c>
      <c r="AM2165" t="s">
        <v>72</v>
      </c>
      <c r="AN2165">
        <v>6.0999999999999999E-2</v>
      </c>
      <c r="AO2165">
        <v>568272</v>
      </c>
      <c r="AP2165">
        <v>1037250</v>
      </c>
      <c r="AQ2165">
        <v>1.0000001999999999E-2</v>
      </c>
      <c r="AR2165">
        <v>0.18867928</v>
      </c>
      <c r="AS2165" t="s">
        <v>12617</v>
      </c>
      <c r="AT2165">
        <v>-9.5000005999999998E-2</v>
      </c>
      <c r="AU2165">
        <v>-0.60126584999999999</v>
      </c>
      <c r="AV2165">
        <v>5.2999999999999999E-2</v>
      </c>
      <c r="AW2165">
        <v>0.158</v>
      </c>
      <c r="AZ2165">
        <v>1500000000</v>
      </c>
      <c r="BA2165">
        <v>0.109</v>
      </c>
      <c r="BB2165">
        <v>6.5166669999999996E-2</v>
      </c>
      <c r="BC2165">
        <v>-2.1666659999999998E-3</v>
      </c>
      <c r="BD2165">
        <v>-3.3248074000000002E-2</v>
      </c>
      <c r="BE2165">
        <v>7.6548610000000003E-2</v>
      </c>
      <c r="BF2165">
        <v>-1.3548612999999999E-2</v>
      </c>
      <c r="BG2165">
        <v>-0.17699358000000001</v>
      </c>
      <c r="BH2165">
        <v>96101464</v>
      </c>
      <c r="BI2165">
        <v>0.57798165000000001</v>
      </c>
      <c r="BJ2165">
        <v>15</v>
      </c>
      <c r="BK2165">
        <v>0</v>
      </c>
      <c r="BL2165" t="b">
        <v>0</v>
      </c>
      <c r="BM2165">
        <v>6.3E-2</v>
      </c>
      <c r="BN2165">
        <v>1561561140</v>
      </c>
      <c r="BO2165">
        <v>1561561140</v>
      </c>
      <c r="BP2165">
        <v>1561561140</v>
      </c>
    </row>
    <row r="2166" spans="1:70">
      <c r="A2166" t="s">
        <v>12618</v>
      </c>
      <c r="B2166" t="s">
        <v>12619</v>
      </c>
      <c r="C2166" t="str">
        <f t="shared" si="165"/>
        <v>FIGX恒指</v>
      </c>
      <c r="D2166" t="str">
        <f t="shared" si="166"/>
        <v>Index leveraged products</v>
      </c>
      <c r="E2166" t="str">
        <f t="shared" si="167"/>
        <v>指數槓桿產品</v>
      </c>
      <c r="F2166" t="str">
        <f t="shared" si="168"/>
        <v>Index Leveraged Product</v>
      </c>
      <c r="G2166" t="str">
        <f t="shared" si="169"/>
        <v>指數槓桿產品</v>
      </c>
      <c r="H2166" t="s">
        <v>68</v>
      </c>
      <c r="I2166" t="s">
        <v>69</v>
      </c>
      <c r="J2166" t="s">
        <v>70</v>
      </c>
      <c r="K2166" t="s">
        <v>71</v>
      </c>
      <c r="L2166" t="b">
        <v>0</v>
      </c>
      <c r="M2166" t="s">
        <v>72</v>
      </c>
      <c r="N2166" t="s">
        <v>73</v>
      </c>
      <c r="O2166" t="s">
        <v>74</v>
      </c>
      <c r="P2166" t="s">
        <v>12620</v>
      </c>
      <c r="Q2166" t="s">
        <v>12621</v>
      </c>
      <c r="R2166" t="s">
        <v>78</v>
      </c>
      <c r="S2166" t="s">
        <v>79</v>
      </c>
      <c r="T2166">
        <v>28800000</v>
      </c>
      <c r="U2166" t="s">
        <v>80</v>
      </c>
      <c r="V2166" t="b">
        <v>0</v>
      </c>
      <c r="W2166">
        <v>1489109400000</v>
      </c>
      <c r="X2166">
        <v>3</v>
      </c>
      <c r="Y2166">
        <v>-5.000019E-2</v>
      </c>
      <c r="Z2166">
        <v>-0.88183754999999997</v>
      </c>
      <c r="AA2166">
        <v>1596161253</v>
      </c>
      <c r="AB2166">
        <v>5.62</v>
      </c>
      <c r="AC2166">
        <v>5.62</v>
      </c>
      <c r="AD2166" t="s">
        <v>12622</v>
      </c>
      <c r="AE2166">
        <v>5.62</v>
      </c>
      <c r="AF2166">
        <v>3500</v>
      </c>
      <c r="AG2166">
        <v>5.67</v>
      </c>
      <c r="AH2166">
        <v>5.62</v>
      </c>
      <c r="AI2166">
        <v>5.63</v>
      </c>
      <c r="AJ2166">
        <v>0</v>
      </c>
      <c r="AK2166">
        <v>0</v>
      </c>
      <c r="AL2166" t="s">
        <v>82</v>
      </c>
      <c r="AN2166">
        <v>5.62</v>
      </c>
      <c r="AO2166">
        <v>29083</v>
      </c>
      <c r="AP2166">
        <v>0</v>
      </c>
      <c r="AQ2166">
        <v>0.35999966</v>
      </c>
      <c r="AR2166">
        <v>6.8440996000000004E-2</v>
      </c>
      <c r="AS2166" t="s">
        <v>12623</v>
      </c>
      <c r="AT2166">
        <v>-1.4300002999999999</v>
      </c>
      <c r="AU2166">
        <v>-0.20283692</v>
      </c>
      <c r="AV2166">
        <v>5.26</v>
      </c>
      <c r="AW2166">
        <v>7.05</v>
      </c>
      <c r="BB2166">
        <v>5.6668571999999999</v>
      </c>
      <c r="BC2166">
        <v>-4.6857357000000002E-2</v>
      </c>
      <c r="BD2166">
        <v>-8.2686670000000004E-3</v>
      </c>
      <c r="BE2166">
        <v>5.8528323000000002</v>
      </c>
      <c r="BF2166">
        <v>-0.23283243000000001</v>
      </c>
      <c r="BG2166">
        <v>-3.9781156999999998E-2</v>
      </c>
      <c r="BJ2166">
        <v>15</v>
      </c>
      <c r="BK2166">
        <v>0</v>
      </c>
      <c r="BL2166" t="b">
        <v>0</v>
      </c>
      <c r="BM2166">
        <v>5.62</v>
      </c>
    </row>
    <row r="2167" spans="1:70">
      <c r="A2167" t="s">
        <v>12624</v>
      </c>
      <c r="B2167" t="s">
        <v>12625</v>
      </c>
      <c r="C2167" t="str">
        <f t="shared" si="165"/>
        <v>林達控股</v>
      </c>
      <c r="D2167" t="str">
        <f t="shared" si="166"/>
        <v>Financial</v>
      </c>
      <c r="E2167" t="str">
        <f t="shared" si="167"/>
        <v>金融</v>
      </c>
      <c r="F2167" t="str">
        <f t="shared" si="168"/>
        <v>Investment and Asset management</v>
      </c>
      <c r="G2167" t="str">
        <f t="shared" si="169"/>
        <v>投資及資產管理</v>
      </c>
      <c r="H2167" t="s">
        <v>68</v>
      </c>
      <c r="I2167" t="s">
        <v>69</v>
      </c>
      <c r="J2167" t="s">
        <v>70</v>
      </c>
      <c r="K2167" t="s">
        <v>71</v>
      </c>
      <c r="L2167" t="b">
        <v>0</v>
      </c>
      <c r="M2167" t="s">
        <v>72</v>
      </c>
      <c r="N2167" t="s">
        <v>73</v>
      </c>
      <c r="O2167" t="s">
        <v>74</v>
      </c>
      <c r="P2167" t="s">
        <v>12626</v>
      </c>
      <c r="Q2167" t="s">
        <v>12627</v>
      </c>
      <c r="R2167" t="s">
        <v>78</v>
      </c>
      <c r="S2167" t="s">
        <v>79</v>
      </c>
      <c r="T2167">
        <v>28800000</v>
      </c>
      <c r="U2167" t="s">
        <v>80</v>
      </c>
      <c r="V2167" t="b">
        <v>0</v>
      </c>
      <c r="W2167">
        <v>986866200000</v>
      </c>
      <c r="X2167">
        <v>3</v>
      </c>
      <c r="Y2167">
        <v>1.0000020000000001E-3</v>
      </c>
      <c r="Z2167">
        <v>2.0408206</v>
      </c>
      <c r="AA2167">
        <v>1596094340</v>
      </c>
      <c r="AB2167">
        <v>0.05</v>
      </c>
      <c r="AC2167">
        <v>0.05</v>
      </c>
      <c r="AD2167" t="s">
        <v>12628</v>
      </c>
      <c r="AE2167">
        <v>4.3999999999999997E-2</v>
      </c>
      <c r="AF2167">
        <v>260000</v>
      </c>
      <c r="AG2167">
        <v>4.9000000000000002E-2</v>
      </c>
      <c r="AH2167">
        <v>0.05</v>
      </c>
      <c r="AI2167">
        <v>5.5E-2</v>
      </c>
      <c r="AJ2167">
        <v>0</v>
      </c>
      <c r="AK2167">
        <v>0</v>
      </c>
      <c r="AL2167" t="s">
        <v>82</v>
      </c>
      <c r="AM2167" t="s">
        <v>72</v>
      </c>
      <c r="AN2167">
        <v>4.3999999999999997E-2</v>
      </c>
      <c r="AO2167">
        <v>653515</v>
      </c>
      <c r="AP2167">
        <v>779813</v>
      </c>
      <c r="AQ2167">
        <v>1.0000001999999999E-2</v>
      </c>
      <c r="AR2167">
        <v>0.25000006000000002</v>
      </c>
      <c r="AS2167" t="s">
        <v>12629</v>
      </c>
      <c r="AT2167">
        <v>-0.184</v>
      </c>
      <c r="AU2167">
        <v>-0.78632480000000005</v>
      </c>
      <c r="AV2167">
        <v>0.04</v>
      </c>
      <c r="AW2167">
        <v>0.23400000000000001</v>
      </c>
      <c r="AZ2167">
        <v>1769309952</v>
      </c>
      <c r="BA2167">
        <v>0.185</v>
      </c>
      <c r="BB2167">
        <v>6.3583329999999993E-2</v>
      </c>
      <c r="BC2167">
        <v>-1.3583329E-2</v>
      </c>
      <c r="BD2167">
        <v>-0.21363035</v>
      </c>
      <c r="BE2167">
        <v>7.4048610000000001E-2</v>
      </c>
      <c r="BF2167">
        <v>-2.4048607999999999E-2</v>
      </c>
      <c r="BG2167">
        <v>-0.32476786000000002</v>
      </c>
      <c r="BH2167">
        <v>88465496</v>
      </c>
      <c r="BI2167">
        <v>0.27027025999999998</v>
      </c>
      <c r="BJ2167">
        <v>15</v>
      </c>
      <c r="BK2167">
        <v>0</v>
      </c>
      <c r="BL2167" t="b">
        <v>0</v>
      </c>
      <c r="BM2167">
        <v>0.05</v>
      </c>
      <c r="BN2167">
        <v>1553698740</v>
      </c>
      <c r="BO2167">
        <v>1553698740</v>
      </c>
      <c r="BP2167">
        <v>1553698740</v>
      </c>
      <c r="BR2167">
        <v>-0.1668</v>
      </c>
    </row>
    <row r="2168" spans="1:70">
      <c r="A2168" t="s">
        <v>12630</v>
      </c>
      <c r="B2168" t="s">
        <v>12631</v>
      </c>
      <c r="C2168" t="str">
        <f t="shared" si="165"/>
        <v>時富投資</v>
      </c>
      <c r="D2168" t="str">
        <f t="shared" si="166"/>
        <v>Financial</v>
      </c>
      <c r="E2168" t="str">
        <f t="shared" si="167"/>
        <v>金融</v>
      </c>
      <c r="F2168" t="str">
        <f t="shared" si="168"/>
        <v>Securities and Financing</v>
      </c>
      <c r="G2168" t="str">
        <f t="shared" si="169"/>
        <v>證券及融資</v>
      </c>
      <c r="H2168" t="s">
        <v>68</v>
      </c>
      <c r="I2168" t="s">
        <v>69</v>
      </c>
      <c r="J2168" t="s">
        <v>70</v>
      </c>
      <c r="K2168" t="s">
        <v>71</v>
      </c>
      <c r="L2168" t="b">
        <v>0</v>
      </c>
      <c r="M2168" t="s">
        <v>72</v>
      </c>
      <c r="N2168" t="s">
        <v>73</v>
      </c>
      <c r="O2168" t="s">
        <v>74</v>
      </c>
      <c r="P2168" t="s">
        <v>12632</v>
      </c>
      <c r="Q2168" t="s">
        <v>12633</v>
      </c>
      <c r="R2168" t="s">
        <v>78</v>
      </c>
      <c r="S2168" t="s">
        <v>79</v>
      </c>
      <c r="T2168">
        <v>28800000</v>
      </c>
      <c r="U2168" t="s">
        <v>80</v>
      </c>
      <c r="V2168" t="b">
        <v>0</v>
      </c>
      <c r="W2168">
        <v>1021253400000</v>
      </c>
      <c r="X2168">
        <v>3</v>
      </c>
      <c r="Y2168">
        <v>-1.0000020000000001E-3</v>
      </c>
      <c r="Z2168">
        <v>-1.8518555999999999</v>
      </c>
      <c r="AA2168">
        <v>1596087754</v>
      </c>
      <c r="AB2168">
        <v>5.2999999999999999E-2</v>
      </c>
      <c r="AC2168">
        <v>5.3999999999999999E-2</v>
      </c>
      <c r="AD2168" t="s">
        <v>12634</v>
      </c>
      <c r="AE2168">
        <v>0.05</v>
      </c>
      <c r="AF2168">
        <v>19124</v>
      </c>
      <c r="AG2168">
        <v>5.3999999999999999E-2</v>
      </c>
      <c r="AH2168">
        <v>0.05</v>
      </c>
      <c r="AI2168">
        <v>5.2999999999999999E-2</v>
      </c>
      <c r="AJ2168">
        <v>0</v>
      </c>
      <c r="AK2168">
        <v>0</v>
      </c>
      <c r="AL2168" t="s">
        <v>82</v>
      </c>
      <c r="AM2168" t="s">
        <v>72</v>
      </c>
      <c r="AN2168">
        <v>0.05</v>
      </c>
      <c r="AO2168">
        <v>1110713</v>
      </c>
      <c r="AP2168">
        <v>1956845</v>
      </c>
      <c r="AQ2168">
        <v>4.9999989999999998E-3</v>
      </c>
      <c r="AR2168">
        <v>0.10416664</v>
      </c>
      <c r="AS2168" t="s">
        <v>12635</v>
      </c>
      <c r="AT2168">
        <v>-8.3999989999999997E-2</v>
      </c>
      <c r="AU2168">
        <v>-0.61313870000000004</v>
      </c>
      <c r="AV2168">
        <v>4.8000000000000001E-2</v>
      </c>
      <c r="AW2168">
        <v>0.13700000000000001</v>
      </c>
      <c r="AZ2168">
        <v>1614400000</v>
      </c>
      <c r="BA2168">
        <v>0.24</v>
      </c>
      <c r="BB2168">
        <v>6.1228570000000003E-2</v>
      </c>
      <c r="BC2168">
        <v>-8.2285699999999993E-3</v>
      </c>
      <c r="BD2168">
        <v>-0.13439102</v>
      </c>
      <c r="BE2168">
        <v>7.6004489999999994E-2</v>
      </c>
      <c r="BF2168">
        <v>-2.3004489999999999E-2</v>
      </c>
      <c r="BG2168">
        <v>-0.30267276999999998</v>
      </c>
      <c r="BH2168">
        <v>85563200</v>
      </c>
      <c r="BI2168">
        <v>0.22083332999999999</v>
      </c>
      <c r="BJ2168">
        <v>15</v>
      </c>
      <c r="BK2168">
        <v>0</v>
      </c>
      <c r="BL2168" t="b">
        <v>0</v>
      </c>
      <c r="BM2168">
        <v>5.2999999999999999E-2</v>
      </c>
      <c r="BN2168">
        <v>1553871540</v>
      </c>
      <c r="BO2168">
        <v>1553871540</v>
      </c>
      <c r="BP2168">
        <v>1553871540</v>
      </c>
      <c r="BR2168">
        <v>-0.24349999999999999</v>
      </c>
    </row>
    <row r="2169" spans="1:70">
      <c r="A2169" t="s">
        <v>12636</v>
      </c>
      <c r="B2169" t="s">
        <v>12637</v>
      </c>
      <c r="C2169" t="str">
        <f t="shared" si="165"/>
        <v>國盛投資</v>
      </c>
      <c r="D2169" t="str">
        <f t="shared" si="166"/>
        <v>Financial</v>
      </c>
      <c r="E2169" t="str">
        <f t="shared" si="167"/>
        <v>金融</v>
      </c>
      <c r="F2169" t="str">
        <f t="shared" si="168"/>
        <v>Investment and Asset management</v>
      </c>
      <c r="G2169" t="str">
        <f t="shared" si="169"/>
        <v>投資及資產管理</v>
      </c>
      <c r="H2169" t="s">
        <v>68</v>
      </c>
      <c r="I2169" t="s">
        <v>69</v>
      </c>
      <c r="J2169" t="s">
        <v>70</v>
      </c>
      <c r="K2169" t="s">
        <v>71</v>
      </c>
      <c r="L2169" t="b">
        <v>0</v>
      </c>
      <c r="M2169" t="s">
        <v>72</v>
      </c>
      <c r="N2169" t="s">
        <v>73</v>
      </c>
      <c r="O2169" t="s">
        <v>74</v>
      </c>
      <c r="P2169" t="s">
        <v>12638</v>
      </c>
      <c r="Q2169" t="s">
        <v>12639</v>
      </c>
      <c r="R2169" t="s">
        <v>78</v>
      </c>
      <c r="S2169" t="s">
        <v>79</v>
      </c>
      <c r="T2169">
        <v>28800000</v>
      </c>
      <c r="U2169" t="s">
        <v>80</v>
      </c>
      <c r="V2169" t="b">
        <v>0</v>
      </c>
      <c r="W2169">
        <v>1127957400000</v>
      </c>
      <c r="X2169">
        <v>3</v>
      </c>
      <c r="Y2169">
        <v>-7.9999939999999999E-3</v>
      </c>
      <c r="Z2169">
        <v>-7.6190420000000003</v>
      </c>
      <c r="AA2169">
        <v>1596161400</v>
      </c>
      <c r="AB2169">
        <v>9.7000000000000003E-2</v>
      </c>
      <c r="AC2169">
        <v>0.105</v>
      </c>
      <c r="AD2169" t="s">
        <v>12640</v>
      </c>
      <c r="AE2169">
        <v>0.08</v>
      </c>
      <c r="AF2169">
        <v>3320000</v>
      </c>
      <c r="AG2169">
        <v>0.105</v>
      </c>
      <c r="AH2169">
        <v>0.09</v>
      </c>
      <c r="AI2169">
        <v>9.7000000000000003E-2</v>
      </c>
      <c r="AJ2169">
        <v>0</v>
      </c>
      <c r="AK2169">
        <v>0</v>
      </c>
      <c r="AL2169" t="s">
        <v>82</v>
      </c>
      <c r="AM2169" t="s">
        <v>72</v>
      </c>
      <c r="AN2169">
        <v>0.105</v>
      </c>
      <c r="AO2169">
        <v>16235161</v>
      </c>
      <c r="AP2169">
        <v>95186750</v>
      </c>
      <c r="AQ2169">
        <v>7.6000004999999995E-2</v>
      </c>
      <c r="AR2169">
        <v>3.6190479</v>
      </c>
      <c r="AS2169" t="s">
        <v>12641</v>
      </c>
      <c r="AT2169">
        <v>-8.4999989999999997E-2</v>
      </c>
      <c r="AU2169">
        <v>-0.46703294000000001</v>
      </c>
      <c r="AV2169">
        <v>2.1000000000000001E-2</v>
      </c>
      <c r="AW2169">
        <v>0.182</v>
      </c>
      <c r="AZ2169">
        <v>914627008</v>
      </c>
      <c r="BA2169">
        <v>-5.7000000000000002E-2</v>
      </c>
      <c r="BB2169">
        <v>6.7714289999999996E-2</v>
      </c>
      <c r="BC2169">
        <v>2.9285714000000001E-2</v>
      </c>
      <c r="BD2169">
        <v>0.43248942000000001</v>
      </c>
      <c r="BE2169">
        <v>6.9000000000000006E-2</v>
      </c>
      <c r="BF2169">
        <v>2.8000005000000001E-2</v>
      </c>
      <c r="BG2169">
        <v>0.40579717999999998</v>
      </c>
      <c r="BH2169">
        <v>88718824</v>
      </c>
      <c r="BI2169">
        <v>-1.7017545000000001</v>
      </c>
      <c r="BJ2169">
        <v>15</v>
      </c>
      <c r="BK2169">
        <v>0</v>
      </c>
      <c r="BL2169" t="b">
        <v>0</v>
      </c>
      <c r="BM2169">
        <v>9.7000000000000003E-2</v>
      </c>
      <c r="BN2169">
        <v>1553612340</v>
      </c>
      <c r="BO2169">
        <v>1553612340</v>
      </c>
      <c r="BP2169">
        <v>1553612340</v>
      </c>
    </row>
    <row r="2170" spans="1:70">
      <c r="A2170" t="s">
        <v>12642</v>
      </c>
      <c r="B2170" t="s">
        <v>12643</v>
      </c>
      <c r="C2170" t="str">
        <f t="shared" si="165"/>
        <v>域高國際控股</v>
      </c>
      <c r="D2170" t="str">
        <f t="shared" si="166"/>
        <v>Energy</v>
      </c>
      <c r="E2170" t="str">
        <f t="shared" si="167"/>
        <v>能源</v>
      </c>
      <c r="F2170" t="str">
        <f t="shared" si="168"/>
        <v>Oil and gas</v>
      </c>
      <c r="G2170" t="str">
        <f t="shared" si="169"/>
        <v>石油及天然氣</v>
      </c>
      <c r="H2170" t="s">
        <v>68</v>
      </c>
      <c r="I2170" t="s">
        <v>69</v>
      </c>
      <c r="J2170" t="s">
        <v>70</v>
      </c>
      <c r="K2170" t="s">
        <v>71</v>
      </c>
      <c r="L2170" t="b">
        <v>0</v>
      </c>
      <c r="M2170" t="s">
        <v>72</v>
      </c>
      <c r="N2170" t="s">
        <v>73</v>
      </c>
      <c r="O2170" t="s">
        <v>74</v>
      </c>
      <c r="P2170" t="s">
        <v>12644</v>
      </c>
      <c r="Q2170" t="s">
        <v>12645</v>
      </c>
      <c r="R2170" t="s">
        <v>78</v>
      </c>
      <c r="S2170" t="s">
        <v>79</v>
      </c>
      <c r="T2170">
        <v>28800000</v>
      </c>
      <c r="U2170" t="s">
        <v>80</v>
      </c>
      <c r="V2170" t="b">
        <v>0</v>
      </c>
      <c r="W2170">
        <v>1520213400000</v>
      </c>
      <c r="X2170">
        <v>3</v>
      </c>
      <c r="Y2170">
        <v>-9.9999459999999991E-4</v>
      </c>
      <c r="Z2170">
        <v>-1.1494191</v>
      </c>
      <c r="AA2170">
        <v>1595905297</v>
      </c>
      <c r="AB2170">
        <v>8.5999999999999993E-2</v>
      </c>
      <c r="AC2170">
        <v>8.7999999999999995E-2</v>
      </c>
      <c r="AD2170" t="s">
        <v>10891</v>
      </c>
      <c r="AE2170">
        <v>8.7999999999999995E-2</v>
      </c>
      <c r="AF2170">
        <v>96000</v>
      </c>
      <c r="AG2170">
        <v>8.6999999999999994E-2</v>
      </c>
      <c r="AH2170">
        <v>8.2000000000000003E-2</v>
      </c>
      <c r="AI2170">
        <v>8.5999999999999993E-2</v>
      </c>
      <c r="AJ2170">
        <v>0</v>
      </c>
      <c r="AK2170">
        <v>0</v>
      </c>
      <c r="AL2170" t="s">
        <v>82</v>
      </c>
      <c r="AM2170" t="s">
        <v>72</v>
      </c>
      <c r="AN2170">
        <v>8.7999999999999995E-2</v>
      </c>
      <c r="AO2170">
        <v>330215</v>
      </c>
      <c r="AP2170">
        <v>34000</v>
      </c>
      <c r="AQ2170">
        <v>1.4000006000000001E-2</v>
      </c>
      <c r="AR2170">
        <v>0.19444454</v>
      </c>
      <c r="AS2170" t="s">
        <v>12646</v>
      </c>
      <c r="AT2170">
        <v>-7.2999990000000001E-2</v>
      </c>
      <c r="AU2170">
        <v>-0.45911946999999997</v>
      </c>
      <c r="AV2170">
        <v>7.1999999999999995E-2</v>
      </c>
      <c r="AW2170">
        <v>0.159</v>
      </c>
      <c r="AX2170">
        <v>0.01</v>
      </c>
      <c r="AY2170">
        <v>0.11494253</v>
      </c>
      <c r="AZ2170">
        <v>1000000000</v>
      </c>
      <c r="BA2170">
        <v>0.17699999999999999</v>
      </c>
      <c r="BB2170">
        <v>8.411428E-2</v>
      </c>
      <c r="BC2170">
        <v>1.8857196000000001E-3</v>
      </c>
      <c r="BD2170">
        <v>2.2418542E-2</v>
      </c>
      <c r="BE2170">
        <v>0.103405595</v>
      </c>
      <c r="BF2170">
        <v>-1.7405592000000001E-2</v>
      </c>
      <c r="BG2170">
        <v>-0.16832349999999999</v>
      </c>
      <c r="BH2170">
        <v>86000000</v>
      </c>
      <c r="BI2170">
        <v>0.48587573000000001</v>
      </c>
      <c r="BJ2170">
        <v>15</v>
      </c>
      <c r="BK2170">
        <v>0</v>
      </c>
      <c r="BL2170" t="b">
        <v>0</v>
      </c>
      <c r="BM2170">
        <v>8.5999999999999993E-2</v>
      </c>
    </row>
    <row r="2171" spans="1:70">
      <c r="A2171" t="s">
        <v>12647</v>
      </c>
      <c r="B2171" t="s">
        <v>12648</v>
      </c>
      <c r="C2171" t="str">
        <f t="shared" si="165"/>
        <v>中國數碼文化</v>
      </c>
      <c r="D2171" t="str">
        <f t="shared" si="166"/>
        <v>Meida and Communications</v>
      </c>
      <c r="E2171" t="str">
        <f t="shared" si="167"/>
        <v>傳理</v>
      </c>
      <c r="F2171" t="str">
        <f t="shared" si="168"/>
        <v>Media Entertainment Culture Publishing</v>
      </c>
      <c r="G2171" t="str">
        <f t="shared" si="169"/>
        <v>媒體娛樂及文化出版</v>
      </c>
      <c r="H2171" t="s">
        <v>68</v>
      </c>
      <c r="I2171" t="s">
        <v>69</v>
      </c>
      <c r="J2171" t="s">
        <v>70</v>
      </c>
      <c r="K2171" t="s">
        <v>71</v>
      </c>
      <c r="L2171" t="b">
        <v>0</v>
      </c>
      <c r="M2171" t="s">
        <v>72</v>
      </c>
      <c r="N2171" t="s">
        <v>73</v>
      </c>
      <c r="O2171" t="s">
        <v>74</v>
      </c>
      <c r="P2171" t="s">
        <v>12649</v>
      </c>
      <c r="Q2171" t="s">
        <v>12650</v>
      </c>
      <c r="R2171" t="s">
        <v>78</v>
      </c>
      <c r="S2171" t="s">
        <v>79</v>
      </c>
      <c r="T2171">
        <v>28800000</v>
      </c>
      <c r="U2171" t="s">
        <v>80</v>
      </c>
      <c r="V2171" t="b">
        <v>0</v>
      </c>
      <c r="W2171">
        <v>1127957400000</v>
      </c>
      <c r="X2171">
        <v>3</v>
      </c>
      <c r="Y2171">
        <v>1.0000020000000001E-3</v>
      </c>
      <c r="Z2171">
        <v>2.3809570999999998</v>
      </c>
      <c r="AA2171">
        <v>1596007403</v>
      </c>
      <c r="AB2171">
        <v>4.2999999999999997E-2</v>
      </c>
      <c r="AC2171">
        <v>4.2999999999999997E-2</v>
      </c>
      <c r="AD2171" t="s">
        <v>12134</v>
      </c>
      <c r="AE2171">
        <v>4.2999999999999997E-2</v>
      </c>
      <c r="AF2171">
        <v>10000</v>
      </c>
      <c r="AG2171">
        <v>4.2000000000000003E-2</v>
      </c>
      <c r="AH2171">
        <v>3.5999999999999997E-2</v>
      </c>
      <c r="AI2171">
        <v>4.3999999999999997E-2</v>
      </c>
      <c r="AJ2171">
        <v>0</v>
      </c>
      <c r="AK2171">
        <v>0</v>
      </c>
      <c r="AL2171" t="s">
        <v>82</v>
      </c>
      <c r="AM2171" t="s">
        <v>72</v>
      </c>
      <c r="AN2171">
        <v>4.2999999999999997E-2</v>
      </c>
      <c r="AO2171">
        <v>311692</v>
      </c>
      <c r="AP2171">
        <v>45000</v>
      </c>
      <c r="AQ2171">
        <v>7.0000030000000003E-3</v>
      </c>
      <c r="AR2171">
        <v>0.19444454</v>
      </c>
      <c r="AS2171" t="s">
        <v>12651</v>
      </c>
      <c r="AT2171">
        <v>-0.10199999999999999</v>
      </c>
      <c r="AU2171">
        <v>-0.70344830000000003</v>
      </c>
      <c r="AV2171">
        <v>3.5999999999999997E-2</v>
      </c>
      <c r="AW2171">
        <v>0.14499999999999999</v>
      </c>
      <c r="AZ2171">
        <v>2020179968</v>
      </c>
      <c r="BA2171">
        <v>0.17199999999999999</v>
      </c>
      <c r="BB2171">
        <v>4.497143E-2</v>
      </c>
      <c r="BC2171">
        <v>-1.9714274000000001E-3</v>
      </c>
      <c r="BD2171">
        <v>-4.3837330000000001E-2</v>
      </c>
      <c r="BE2171">
        <v>5.9860139999999999E-2</v>
      </c>
      <c r="BF2171">
        <v>-1.6860139E-2</v>
      </c>
      <c r="BG2171">
        <v>-0.28165886000000001</v>
      </c>
      <c r="BH2171">
        <v>86867744</v>
      </c>
      <c r="BI2171">
        <v>0.25</v>
      </c>
      <c r="BJ2171">
        <v>15</v>
      </c>
      <c r="BK2171">
        <v>0</v>
      </c>
      <c r="BL2171" t="b">
        <v>0</v>
      </c>
      <c r="BM2171">
        <v>4.2999999999999997E-2</v>
      </c>
      <c r="BN2171">
        <v>1553871540</v>
      </c>
      <c r="BO2171">
        <v>1553871540</v>
      </c>
      <c r="BP2171">
        <v>1553871540</v>
      </c>
    </row>
    <row r="2172" spans="1:70">
      <c r="A2172" t="s">
        <v>12652</v>
      </c>
      <c r="B2172" t="s">
        <v>12653</v>
      </c>
      <c r="C2172" t="str">
        <f t="shared" si="165"/>
        <v>橋英控股</v>
      </c>
      <c r="D2172" t="str">
        <f t="shared" si="166"/>
        <v>Consumer Service</v>
      </c>
      <c r="E2172" t="str">
        <f t="shared" si="167"/>
        <v>消費者服務業</v>
      </c>
      <c r="F2172" t="str">
        <f t="shared" si="168"/>
        <v>Support Service</v>
      </c>
      <c r="G2172" t="str">
        <f t="shared" si="169"/>
        <v>支援服務</v>
      </c>
      <c r="H2172" t="s">
        <v>68</v>
      </c>
      <c r="I2172" t="s">
        <v>69</v>
      </c>
      <c r="J2172" t="s">
        <v>70</v>
      </c>
      <c r="K2172" t="s">
        <v>71</v>
      </c>
      <c r="L2172" t="b">
        <v>0</v>
      </c>
      <c r="M2172" t="s">
        <v>72</v>
      </c>
      <c r="N2172" t="s">
        <v>73</v>
      </c>
      <c r="O2172" t="s">
        <v>74</v>
      </c>
      <c r="P2172" t="s">
        <v>12654</v>
      </c>
      <c r="Q2172" t="s">
        <v>12655</v>
      </c>
      <c r="R2172" t="s">
        <v>78</v>
      </c>
      <c r="S2172" t="s">
        <v>79</v>
      </c>
      <c r="T2172">
        <v>28800000</v>
      </c>
      <c r="U2172" t="s">
        <v>80</v>
      </c>
      <c r="V2172" t="b">
        <v>0</v>
      </c>
      <c r="W2172">
        <v>1500255000000</v>
      </c>
      <c r="X2172">
        <v>3</v>
      </c>
      <c r="Y2172">
        <v>9.9998709999999996E-4</v>
      </c>
      <c r="Z2172">
        <v>0.66665803999999995</v>
      </c>
      <c r="AA2172">
        <v>1596160870</v>
      </c>
      <c r="AB2172">
        <v>0.151</v>
      </c>
      <c r="AC2172">
        <v>0.16</v>
      </c>
      <c r="AD2172" t="s">
        <v>12656</v>
      </c>
      <c r="AE2172">
        <v>0.14699999999999999</v>
      </c>
      <c r="AF2172">
        <v>3430000</v>
      </c>
      <c r="AG2172">
        <v>0.15</v>
      </c>
      <c r="AH2172">
        <v>0.15</v>
      </c>
      <c r="AI2172">
        <v>0.153</v>
      </c>
      <c r="AJ2172">
        <v>0</v>
      </c>
      <c r="AK2172">
        <v>0</v>
      </c>
      <c r="AL2172" t="s">
        <v>82</v>
      </c>
      <c r="AM2172" t="s">
        <v>4614</v>
      </c>
      <c r="AN2172">
        <v>0.151</v>
      </c>
      <c r="AO2172">
        <v>3725615</v>
      </c>
      <c r="AP2172">
        <v>9260625</v>
      </c>
      <c r="AQ2172">
        <v>1.5999988E-2</v>
      </c>
      <c r="AR2172">
        <v>0.11851842</v>
      </c>
      <c r="AS2172" t="s">
        <v>12657</v>
      </c>
      <c r="AT2172">
        <v>-0.83899999999999997</v>
      </c>
      <c r="AU2172">
        <v>-0.84747475000000005</v>
      </c>
      <c r="AV2172">
        <v>0.13500000000000001</v>
      </c>
      <c r="AW2172">
        <v>0.99</v>
      </c>
      <c r="AZ2172">
        <v>600000000</v>
      </c>
      <c r="BA2172">
        <v>2.4E-2</v>
      </c>
      <c r="BB2172">
        <v>0.16700000000000001</v>
      </c>
      <c r="BC2172">
        <v>-1.6000002999999999E-2</v>
      </c>
      <c r="BD2172">
        <v>-9.5808400000000002E-2</v>
      </c>
      <c r="BE2172">
        <v>0.22966433999999999</v>
      </c>
      <c r="BF2172">
        <v>-7.8664349999999994E-2</v>
      </c>
      <c r="BG2172">
        <v>-0.34251878000000002</v>
      </c>
      <c r="BH2172">
        <v>91529248</v>
      </c>
      <c r="BI2172">
        <v>6.2916664999999998</v>
      </c>
      <c r="BJ2172">
        <v>15</v>
      </c>
      <c r="BK2172">
        <v>0</v>
      </c>
      <c r="BL2172" t="b">
        <v>0</v>
      </c>
      <c r="BM2172">
        <v>0.151</v>
      </c>
      <c r="BN2172">
        <v>1553612340</v>
      </c>
      <c r="BO2172">
        <v>1553612340</v>
      </c>
      <c r="BP2172">
        <v>1553612340</v>
      </c>
    </row>
    <row r="2173" spans="1:70">
      <c r="A2173" t="s">
        <v>12658</v>
      </c>
      <c r="B2173" t="s">
        <v>12659</v>
      </c>
      <c r="C2173" t="str">
        <f t="shared" si="165"/>
        <v>慕詩國際</v>
      </c>
      <c r="D2173" t="str">
        <f t="shared" si="166"/>
        <v>Retail</v>
      </c>
      <c r="E2173" t="str">
        <f t="shared" si="167"/>
        <v>零售</v>
      </c>
      <c r="F2173" t="str">
        <f t="shared" si="168"/>
        <v>Clothing Retails</v>
      </c>
      <c r="G2173" t="str">
        <f t="shared" si="169"/>
        <v>服裝零售</v>
      </c>
      <c r="H2173" t="s">
        <v>68</v>
      </c>
      <c r="I2173" t="s">
        <v>69</v>
      </c>
      <c r="J2173" t="s">
        <v>70</v>
      </c>
      <c r="K2173" t="s">
        <v>71</v>
      </c>
      <c r="L2173" t="b">
        <v>0</v>
      </c>
      <c r="M2173" t="s">
        <v>72</v>
      </c>
      <c r="N2173" t="s">
        <v>73</v>
      </c>
      <c r="O2173" t="s">
        <v>74</v>
      </c>
      <c r="P2173" t="s">
        <v>12660</v>
      </c>
      <c r="Q2173" t="s">
        <v>12661</v>
      </c>
      <c r="R2173" t="s">
        <v>78</v>
      </c>
      <c r="S2173" t="s">
        <v>79</v>
      </c>
      <c r="T2173">
        <v>28800000</v>
      </c>
      <c r="U2173" t="s">
        <v>80</v>
      </c>
      <c r="V2173" t="b">
        <v>0</v>
      </c>
      <c r="W2173">
        <v>1013391000000</v>
      </c>
      <c r="X2173">
        <v>3</v>
      </c>
      <c r="Y2173">
        <v>4.0000019999999997E-2</v>
      </c>
      <c r="Z2173">
        <v>15.384624000000001</v>
      </c>
      <c r="AA2173">
        <v>1596008617</v>
      </c>
      <c r="AB2173">
        <v>0.3</v>
      </c>
      <c r="AC2173">
        <v>0.3</v>
      </c>
      <c r="AD2173" t="s">
        <v>2916</v>
      </c>
      <c r="AE2173">
        <v>0.3</v>
      </c>
      <c r="AF2173">
        <v>2000</v>
      </c>
      <c r="AG2173">
        <v>0.26</v>
      </c>
      <c r="AH2173">
        <v>0.26500000000000001</v>
      </c>
      <c r="AI2173">
        <v>0.32500000000000001</v>
      </c>
      <c r="AJ2173">
        <v>0</v>
      </c>
      <c r="AK2173">
        <v>0</v>
      </c>
      <c r="AL2173" t="s">
        <v>82</v>
      </c>
      <c r="AM2173" t="s">
        <v>72</v>
      </c>
      <c r="AN2173">
        <v>0.3</v>
      </c>
      <c r="AO2173">
        <v>26523</v>
      </c>
      <c r="AP2173">
        <v>1500</v>
      </c>
      <c r="AQ2173">
        <v>4.5000017000000003E-2</v>
      </c>
      <c r="AR2173">
        <v>0.17647065000000001</v>
      </c>
      <c r="AS2173" t="s">
        <v>12662</v>
      </c>
      <c r="AT2173">
        <v>-0.31</v>
      </c>
      <c r="AU2173">
        <v>-0.50819669999999995</v>
      </c>
      <c r="AV2173">
        <v>0.255</v>
      </c>
      <c r="AW2173">
        <v>0.61</v>
      </c>
      <c r="AX2173">
        <v>0.05</v>
      </c>
      <c r="AY2173">
        <v>0.1923077</v>
      </c>
      <c r="AZ2173">
        <v>287929984</v>
      </c>
      <c r="BA2173">
        <v>1.8440000000000001</v>
      </c>
      <c r="BB2173">
        <v>0.30885713999999997</v>
      </c>
      <c r="BC2173">
        <v>-8.8571310000000007E-3</v>
      </c>
      <c r="BD2173">
        <v>-2.8677111000000002E-2</v>
      </c>
      <c r="BE2173">
        <v>0.36685315000000002</v>
      </c>
      <c r="BF2173">
        <v>-6.6853135999999994E-2</v>
      </c>
      <c r="BG2173">
        <v>-0.18223405000000001</v>
      </c>
      <c r="BH2173">
        <v>86379000</v>
      </c>
      <c r="BI2173">
        <v>0.16268982000000001</v>
      </c>
      <c r="BJ2173">
        <v>15</v>
      </c>
      <c r="BK2173">
        <v>0</v>
      </c>
      <c r="BL2173" t="b">
        <v>0</v>
      </c>
      <c r="BM2173">
        <v>0.3</v>
      </c>
      <c r="BN2173">
        <v>1561474740</v>
      </c>
      <c r="BO2173">
        <v>1561474740</v>
      </c>
      <c r="BP2173">
        <v>1561474740</v>
      </c>
      <c r="BR2173">
        <v>-0.51</v>
      </c>
    </row>
    <row r="2174" spans="1:70">
      <c r="A2174" t="s">
        <v>12663</v>
      </c>
      <c r="B2174" t="s">
        <v>12664</v>
      </c>
      <c r="C2174" t="str">
        <f t="shared" si="165"/>
        <v>南南資源</v>
      </c>
      <c r="D2174" t="str">
        <f t="shared" si="166"/>
        <v>Energy</v>
      </c>
      <c r="E2174" t="str">
        <f t="shared" si="167"/>
        <v>能源</v>
      </c>
      <c r="F2174" t="str">
        <f t="shared" si="168"/>
        <v>Coal industry related</v>
      </c>
      <c r="G2174" t="str">
        <f t="shared" si="169"/>
        <v>煤業相關</v>
      </c>
      <c r="H2174" t="s">
        <v>68</v>
      </c>
      <c r="I2174" t="s">
        <v>69</v>
      </c>
      <c r="J2174" t="s">
        <v>70</v>
      </c>
      <c r="K2174" t="s">
        <v>71</v>
      </c>
      <c r="L2174" t="b">
        <v>0</v>
      </c>
      <c r="M2174" t="s">
        <v>72</v>
      </c>
      <c r="N2174" t="s">
        <v>73</v>
      </c>
      <c r="O2174" t="s">
        <v>74</v>
      </c>
      <c r="P2174" t="s">
        <v>12665</v>
      </c>
      <c r="Q2174" t="s">
        <v>12666</v>
      </c>
      <c r="R2174" t="s">
        <v>78</v>
      </c>
      <c r="S2174" t="s">
        <v>79</v>
      </c>
      <c r="T2174">
        <v>28800000</v>
      </c>
      <c r="U2174" t="s">
        <v>80</v>
      </c>
      <c r="V2174" t="b">
        <v>0</v>
      </c>
      <c r="W2174">
        <v>946949400000</v>
      </c>
      <c r="X2174">
        <v>3</v>
      </c>
      <c r="Y2174">
        <v>3.9999930000000003E-3</v>
      </c>
      <c r="Z2174">
        <v>3.5714223</v>
      </c>
      <c r="AA2174">
        <v>1595919334</v>
      </c>
      <c r="AB2174">
        <v>0.11600000000000001</v>
      </c>
      <c r="AC2174">
        <v>0.11899999999999999</v>
      </c>
      <c r="AD2174" t="s">
        <v>12667</v>
      </c>
      <c r="AE2174">
        <v>0.11600000000000001</v>
      </c>
      <c r="AF2174">
        <v>22000</v>
      </c>
      <c r="AG2174">
        <v>0.112</v>
      </c>
      <c r="AH2174">
        <v>9.1999999999999998E-2</v>
      </c>
      <c r="AI2174">
        <v>0.112</v>
      </c>
      <c r="AJ2174">
        <v>0</v>
      </c>
      <c r="AK2174">
        <v>0</v>
      </c>
      <c r="AL2174" t="s">
        <v>82</v>
      </c>
      <c r="AM2174" t="s">
        <v>72</v>
      </c>
      <c r="AN2174">
        <v>0.11899999999999999</v>
      </c>
      <c r="AO2174">
        <v>24484</v>
      </c>
      <c r="AP2174">
        <v>63500</v>
      </c>
      <c r="AQ2174">
        <v>2.5999992999999999E-2</v>
      </c>
      <c r="AR2174">
        <v>0.2888888</v>
      </c>
      <c r="AS2174" t="s">
        <v>12668</v>
      </c>
      <c r="AT2174">
        <v>-0.113000005</v>
      </c>
      <c r="AU2174">
        <v>-0.49344979999999999</v>
      </c>
      <c r="AV2174">
        <v>0.09</v>
      </c>
      <c r="AW2174">
        <v>0.22900000000000001</v>
      </c>
      <c r="AZ2174">
        <v>765374016</v>
      </c>
      <c r="BA2174">
        <v>0.19700000000000001</v>
      </c>
      <c r="BB2174">
        <v>0.14063888999999999</v>
      </c>
      <c r="BC2174">
        <v>-2.4638891E-2</v>
      </c>
      <c r="BD2174">
        <v>-0.1751926</v>
      </c>
      <c r="BE2174">
        <v>0.14227777999999999</v>
      </c>
      <c r="BF2174">
        <v>-2.6277780000000001E-2</v>
      </c>
      <c r="BG2174">
        <v>-0.18469350000000001</v>
      </c>
      <c r="BH2174">
        <v>88783384</v>
      </c>
      <c r="BI2174">
        <v>0.58883249999999998</v>
      </c>
      <c r="BJ2174">
        <v>15</v>
      </c>
      <c r="BK2174">
        <v>0</v>
      </c>
      <c r="BL2174" t="b">
        <v>0</v>
      </c>
      <c r="BM2174">
        <v>0.11600000000000001</v>
      </c>
      <c r="BN2174">
        <v>1561042740</v>
      </c>
      <c r="BO2174">
        <v>1561042740</v>
      </c>
      <c r="BP2174">
        <v>1561042740</v>
      </c>
      <c r="BR2174">
        <v>-3.3099999999999997E-2</v>
      </c>
    </row>
    <row r="2175" spans="1:70">
      <c r="A2175" t="s">
        <v>12669</v>
      </c>
      <c r="B2175" t="s">
        <v>12670</v>
      </c>
      <c r="C2175" t="str">
        <f t="shared" si="165"/>
        <v>仁恒實業</v>
      </c>
      <c r="D2175" t="str">
        <f t="shared" si="166"/>
        <v>Industry</v>
      </c>
      <c r="E2175" t="str">
        <f t="shared" si="167"/>
        <v>工業</v>
      </c>
      <c r="F2175" t="str">
        <f t="shared" si="168"/>
        <v>Machinery</v>
      </c>
      <c r="G2175" t="str">
        <f t="shared" si="169"/>
        <v>機械設備</v>
      </c>
      <c r="H2175" t="s">
        <v>68</v>
      </c>
      <c r="I2175" t="s">
        <v>69</v>
      </c>
      <c r="J2175" t="s">
        <v>70</v>
      </c>
      <c r="K2175" t="s">
        <v>71</v>
      </c>
      <c r="L2175" t="b">
        <v>0</v>
      </c>
      <c r="M2175" t="s">
        <v>72</v>
      </c>
      <c r="N2175" t="s">
        <v>73</v>
      </c>
      <c r="O2175" t="s">
        <v>74</v>
      </c>
      <c r="P2175" t="s">
        <v>12671</v>
      </c>
      <c r="Q2175" t="s">
        <v>12672</v>
      </c>
      <c r="R2175" t="s">
        <v>78</v>
      </c>
      <c r="S2175" t="s">
        <v>79</v>
      </c>
      <c r="T2175">
        <v>28800000</v>
      </c>
      <c r="U2175" t="s">
        <v>80</v>
      </c>
      <c r="V2175" t="b">
        <v>0</v>
      </c>
      <c r="W2175">
        <v>1321579800000</v>
      </c>
      <c r="X2175">
        <v>3</v>
      </c>
      <c r="Y2175">
        <v>-4.0000006999999999E-3</v>
      </c>
      <c r="Z2175">
        <v>-3.7383183999999998</v>
      </c>
      <c r="AA2175">
        <v>1596085933</v>
      </c>
      <c r="AB2175">
        <v>0.10299999999999999</v>
      </c>
      <c r="AC2175">
        <v>0.10299999999999999</v>
      </c>
      <c r="AD2175" t="s">
        <v>11087</v>
      </c>
      <c r="AE2175">
        <v>0.10299999999999999</v>
      </c>
      <c r="AF2175">
        <v>192000</v>
      </c>
      <c r="AG2175">
        <v>0.107</v>
      </c>
      <c r="AH2175">
        <v>0.10100000000000001</v>
      </c>
      <c r="AI2175">
        <v>0.19</v>
      </c>
      <c r="AJ2175">
        <v>0</v>
      </c>
      <c r="AK2175">
        <v>0</v>
      </c>
      <c r="AL2175" t="s">
        <v>82</v>
      </c>
      <c r="AM2175" t="s">
        <v>72</v>
      </c>
      <c r="AN2175">
        <v>0.10299999999999999</v>
      </c>
      <c r="AO2175">
        <v>244061</v>
      </c>
      <c r="AP2175">
        <v>504000</v>
      </c>
      <c r="AQ2175">
        <v>1.5000001000000001E-2</v>
      </c>
      <c r="AR2175">
        <v>0.17045455000000001</v>
      </c>
      <c r="AS2175" t="s">
        <v>12673</v>
      </c>
      <c r="AT2175">
        <v>-0.18699999</v>
      </c>
      <c r="AU2175">
        <v>-0.64482759999999995</v>
      </c>
      <c r="AV2175">
        <v>8.7999999999999995E-2</v>
      </c>
      <c r="AW2175">
        <v>0.28999999999999998</v>
      </c>
      <c r="AZ2175">
        <v>804000000</v>
      </c>
      <c r="BA2175">
        <v>0.14099999999999999</v>
      </c>
      <c r="BB2175">
        <v>0.103457145</v>
      </c>
      <c r="BC2175">
        <v>-4.5714527000000001E-4</v>
      </c>
      <c r="BD2175">
        <v>-4.4186920000000001E-3</v>
      </c>
      <c r="BE2175">
        <v>0.15537061999999999</v>
      </c>
      <c r="BF2175">
        <v>-5.2370622999999998E-2</v>
      </c>
      <c r="BG2175">
        <v>-0.33706900000000001</v>
      </c>
      <c r="BH2175">
        <v>82812000</v>
      </c>
      <c r="BI2175">
        <v>0.73049646999999995</v>
      </c>
      <c r="BJ2175">
        <v>15</v>
      </c>
      <c r="BK2175">
        <v>0</v>
      </c>
      <c r="BL2175" t="b">
        <v>0</v>
      </c>
      <c r="BM2175">
        <v>0.10299999999999999</v>
      </c>
      <c r="BN2175">
        <v>1553180340</v>
      </c>
      <c r="BO2175">
        <v>1553180340</v>
      </c>
      <c r="BP2175">
        <v>1553180340</v>
      </c>
      <c r="BR2175">
        <v>-4.0000000000000001E-3</v>
      </c>
    </row>
    <row r="2176" spans="1:70">
      <c r="A2176" t="s">
        <v>12674</v>
      </c>
      <c r="B2176" t="s">
        <v>12675</v>
      </c>
      <c r="C2176" t="str">
        <f t="shared" si="165"/>
        <v>華億金控</v>
      </c>
      <c r="D2176" t="str">
        <f t="shared" si="166"/>
        <v>Financial</v>
      </c>
      <c r="E2176" t="str">
        <f t="shared" si="167"/>
        <v>金融</v>
      </c>
      <c r="F2176" t="str">
        <f t="shared" si="168"/>
        <v>Securities and Financing</v>
      </c>
      <c r="G2176" t="str">
        <f t="shared" si="169"/>
        <v>證券及融資</v>
      </c>
      <c r="H2176" t="s">
        <v>68</v>
      </c>
      <c r="I2176" t="s">
        <v>69</v>
      </c>
      <c r="J2176" t="s">
        <v>70</v>
      </c>
      <c r="K2176" t="s">
        <v>71</v>
      </c>
      <c r="L2176" t="b">
        <v>0</v>
      </c>
      <c r="M2176" t="s">
        <v>72</v>
      </c>
      <c r="N2176" t="s">
        <v>73</v>
      </c>
      <c r="O2176" t="s">
        <v>74</v>
      </c>
      <c r="P2176" t="s">
        <v>12676</v>
      </c>
      <c r="Q2176" t="s">
        <v>12677</v>
      </c>
      <c r="R2176" t="s">
        <v>78</v>
      </c>
      <c r="S2176" t="s">
        <v>79</v>
      </c>
      <c r="T2176">
        <v>28800000</v>
      </c>
      <c r="U2176" t="s">
        <v>80</v>
      </c>
      <c r="V2176" t="b">
        <v>0</v>
      </c>
      <c r="W2176">
        <v>1010712600000</v>
      </c>
      <c r="X2176">
        <v>3</v>
      </c>
      <c r="Y2176">
        <v>0</v>
      </c>
      <c r="Z2176">
        <v>0</v>
      </c>
      <c r="AA2176">
        <v>1596094937</v>
      </c>
      <c r="AB2176">
        <v>1.0999999999999999E-2</v>
      </c>
      <c r="AC2176">
        <v>1.0999999999999999E-2</v>
      </c>
      <c r="AD2176" t="s">
        <v>12678</v>
      </c>
      <c r="AE2176">
        <v>0.01</v>
      </c>
      <c r="AF2176">
        <v>2460000</v>
      </c>
      <c r="AG2176">
        <v>1.0999999999999999E-2</v>
      </c>
      <c r="AH2176">
        <v>0.01</v>
      </c>
      <c r="AI2176">
        <v>1.0999999999999999E-2</v>
      </c>
      <c r="AJ2176">
        <v>0</v>
      </c>
      <c r="AK2176">
        <v>0</v>
      </c>
      <c r="AL2176" t="s">
        <v>82</v>
      </c>
      <c r="AM2176" t="s">
        <v>72</v>
      </c>
      <c r="AN2176">
        <v>1.0999999999999999E-2</v>
      </c>
      <c r="AO2176">
        <v>6534553</v>
      </c>
      <c r="AP2176">
        <v>3228000</v>
      </c>
      <c r="AQ2176">
        <v>1.0000002000000001E-3</v>
      </c>
      <c r="AR2176">
        <v>0.10000002</v>
      </c>
      <c r="AS2176" t="s">
        <v>12679</v>
      </c>
      <c r="AT2176">
        <v>-3.2000000000000001E-2</v>
      </c>
      <c r="AU2176">
        <v>-0.74418603999999999</v>
      </c>
      <c r="AV2176">
        <v>0.01</v>
      </c>
      <c r="AW2176">
        <v>4.2999999999999997E-2</v>
      </c>
      <c r="AZ2176">
        <v>7748960256</v>
      </c>
      <c r="BA2176">
        <v>3.1E-2</v>
      </c>
      <c r="BB2176">
        <v>1.0771428E-2</v>
      </c>
      <c r="BC2176">
        <v>2.285717E-4</v>
      </c>
      <c r="BD2176">
        <v>2.1220184999999999E-2</v>
      </c>
      <c r="BE2176">
        <v>1.1398601E-2</v>
      </c>
      <c r="BF2176">
        <v>-3.9860139999999997E-4</v>
      </c>
      <c r="BG2176">
        <v>-3.4969326000000002E-2</v>
      </c>
      <c r="BH2176">
        <v>85238560</v>
      </c>
      <c r="BI2176">
        <v>0.35483870000000001</v>
      </c>
      <c r="BJ2176">
        <v>15</v>
      </c>
      <c r="BK2176">
        <v>0</v>
      </c>
      <c r="BL2176" t="b">
        <v>0</v>
      </c>
      <c r="BM2176">
        <v>1.0999999999999999E-2</v>
      </c>
      <c r="BN2176">
        <v>1552921140</v>
      </c>
      <c r="BO2176">
        <v>1552921140</v>
      </c>
      <c r="BP2176">
        <v>1552921140</v>
      </c>
      <c r="BR2176">
        <v>-2.1000000000000001E-2</v>
      </c>
    </row>
    <row r="2177" spans="1:72">
      <c r="A2177" t="s">
        <v>12680</v>
      </c>
      <c r="B2177" t="s">
        <v>12681</v>
      </c>
      <c r="C2177" t="str">
        <f t="shared" ref="C2177:C2240" si="170">VLOOKUP($A2177,sectors,2,FALSE)</f>
        <v>直通電訊</v>
      </c>
      <c r="D2177" t="str">
        <f t="shared" ref="D2177:D2240" si="171">VLOOKUP($A2177,sectors,4,FALSE)</f>
        <v>Telecommunications</v>
      </c>
      <c r="E2177" t="str">
        <f t="shared" ref="E2177:E2240" si="172">VLOOKUP($A2177,sectors,5,FALSE)</f>
        <v>電訊</v>
      </c>
      <c r="F2177" t="str">
        <f t="shared" ref="F2177:F2240" si="173">VLOOKUP($A2177,sectors,7,FALSE)</f>
        <v>Telecommunications Services</v>
      </c>
      <c r="G2177" t="str">
        <f t="shared" ref="G2177:G2240" si="174">VLOOKUP($A2177,sectors,8,FALSE)</f>
        <v>電訊服務</v>
      </c>
      <c r="H2177" t="s">
        <v>68</v>
      </c>
      <c r="I2177" t="s">
        <v>69</v>
      </c>
      <c r="J2177" t="s">
        <v>70</v>
      </c>
      <c r="K2177" t="s">
        <v>71</v>
      </c>
      <c r="L2177" t="b">
        <v>0</v>
      </c>
      <c r="M2177" t="s">
        <v>72</v>
      </c>
      <c r="N2177" t="s">
        <v>73</v>
      </c>
      <c r="O2177" t="s">
        <v>74</v>
      </c>
      <c r="P2177" t="s">
        <v>12682</v>
      </c>
      <c r="Q2177" t="s">
        <v>12683</v>
      </c>
      <c r="R2177" t="s">
        <v>78</v>
      </c>
      <c r="S2177" t="s">
        <v>79</v>
      </c>
      <c r="T2177">
        <v>28800000</v>
      </c>
      <c r="U2177" t="s">
        <v>80</v>
      </c>
      <c r="V2177" t="b">
        <v>0</v>
      </c>
      <c r="W2177">
        <v>1275442200000</v>
      </c>
      <c r="X2177">
        <v>3</v>
      </c>
      <c r="Y2177">
        <v>0</v>
      </c>
      <c r="Z2177">
        <v>0</v>
      </c>
      <c r="AA2177">
        <v>1595920096</v>
      </c>
      <c r="AB2177">
        <v>2.3E-2</v>
      </c>
      <c r="AC2177">
        <v>2.3E-2</v>
      </c>
      <c r="AD2177" t="s">
        <v>11758</v>
      </c>
      <c r="AE2177">
        <v>2.3E-2</v>
      </c>
      <c r="AF2177">
        <v>20000</v>
      </c>
      <c r="AG2177">
        <v>2.3E-2</v>
      </c>
      <c r="AH2177">
        <v>0.02</v>
      </c>
      <c r="AI2177">
        <v>2.5999999999999999E-2</v>
      </c>
      <c r="AJ2177">
        <v>0</v>
      </c>
      <c r="AK2177">
        <v>0</v>
      </c>
      <c r="AL2177" t="s">
        <v>82</v>
      </c>
      <c r="AM2177" t="s">
        <v>72</v>
      </c>
      <c r="AN2177">
        <v>2.3E-2</v>
      </c>
      <c r="AO2177">
        <v>116615</v>
      </c>
      <c r="AP2177">
        <v>32500</v>
      </c>
      <c r="AQ2177">
        <v>1.0000002000000001E-3</v>
      </c>
      <c r="AR2177">
        <v>4.5454554000000001E-2</v>
      </c>
      <c r="AS2177" t="s">
        <v>12684</v>
      </c>
      <c r="AT2177">
        <v>-4.5999996000000001E-2</v>
      </c>
      <c r="AU2177">
        <v>-0.6666666</v>
      </c>
      <c r="AV2177">
        <v>2.1999999999999999E-2</v>
      </c>
      <c r="AW2177">
        <v>6.9000000000000006E-2</v>
      </c>
      <c r="AZ2177">
        <v>3697499904</v>
      </c>
      <c r="BA2177">
        <v>1.9E-2</v>
      </c>
      <c r="BB2177">
        <v>2.5457144000000001E-2</v>
      </c>
      <c r="BC2177">
        <v>-2.4571437E-3</v>
      </c>
      <c r="BD2177">
        <v>-9.6520800000000004E-2</v>
      </c>
      <c r="BE2177">
        <v>3.1412586999999999E-2</v>
      </c>
      <c r="BF2177">
        <v>-8.4125864999999994E-3</v>
      </c>
      <c r="BG2177">
        <v>-0.26780942000000002</v>
      </c>
      <c r="BH2177">
        <v>85042496</v>
      </c>
      <c r="BI2177">
        <v>1.2105262999999999</v>
      </c>
      <c r="BJ2177">
        <v>15</v>
      </c>
      <c r="BK2177">
        <v>0</v>
      </c>
      <c r="BL2177" t="b">
        <v>0</v>
      </c>
      <c r="BM2177">
        <v>2.3E-2</v>
      </c>
      <c r="BN2177">
        <v>1553698740</v>
      </c>
      <c r="BO2177">
        <v>1553698740</v>
      </c>
      <c r="BP2177">
        <v>1553698740</v>
      </c>
      <c r="BR2177">
        <v>-1.7000000000000001E-2</v>
      </c>
    </row>
    <row r="2178" spans="1:72">
      <c r="A2178" t="s">
        <v>12685</v>
      </c>
      <c r="B2178" t="s">
        <v>12686</v>
      </c>
      <c r="C2178" t="str">
        <f t="shared" si="170"/>
        <v>禮建德集團</v>
      </c>
      <c r="D2178" t="str">
        <f t="shared" si="171"/>
        <v>Real Estate Construction</v>
      </c>
      <c r="E2178" t="str">
        <f t="shared" si="172"/>
        <v>地產建築</v>
      </c>
      <c r="F2178" t="str">
        <f t="shared" si="173"/>
        <v>Building Construction</v>
      </c>
      <c r="G2178" t="str">
        <f t="shared" si="174"/>
        <v>樓宇建造</v>
      </c>
      <c r="H2178" t="s">
        <v>68</v>
      </c>
      <c r="I2178" t="s">
        <v>69</v>
      </c>
      <c r="J2178" t="s">
        <v>70</v>
      </c>
      <c r="K2178" t="s">
        <v>71</v>
      </c>
      <c r="L2178" t="b">
        <v>0</v>
      </c>
      <c r="M2178" t="s">
        <v>72</v>
      </c>
      <c r="N2178" t="s">
        <v>73</v>
      </c>
      <c r="O2178" t="s">
        <v>74</v>
      </c>
      <c r="P2178" t="s">
        <v>12687</v>
      </c>
      <c r="Q2178" t="s">
        <v>12688</v>
      </c>
      <c r="R2178" t="s">
        <v>78</v>
      </c>
      <c r="S2178" t="s">
        <v>79</v>
      </c>
      <c r="T2178">
        <v>28800000</v>
      </c>
      <c r="U2178" t="s">
        <v>80</v>
      </c>
      <c r="V2178" t="b">
        <v>0</v>
      </c>
      <c r="W2178">
        <v>1491960600000</v>
      </c>
      <c r="X2178">
        <v>3</v>
      </c>
      <c r="Y2178">
        <v>5.0000026999999997E-3</v>
      </c>
      <c r="Z2178">
        <v>4.7619069999999999</v>
      </c>
      <c r="AA2178">
        <v>1596161395</v>
      </c>
      <c r="AB2178">
        <v>0.11</v>
      </c>
      <c r="AC2178">
        <v>0.11</v>
      </c>
      <c r="AD2178" t="s">
        <v>12689</v>
      </c>
      <c r="AE2178">
        <v>0.108</v>
      </c>
      <c r="AF2178">
        <v>500000</v>
      </c>
      <c r="AG2178">
        <v>0.105</v>
      </c>
      <c r="AH2178">
        <v>0.104</v>
      </c>
      <c r="AI2178">
        <v>0.11</v>
      </c>
      <c r="AJ2178">
        <v>0</v>
      </c>
      <c r="AK2178">
        <v>0</v>
      </c>
      <c r="AL2178" t="s">
        <v>82</v>
      </c>
      <c r="AN2178">
        <v>9.9000000000000005E-2</v>
      </c>
      <c r="AO2178">
        <v>5258333</v>
      </c>
      <c r="AP2178">
        <v>2996250</v>
      </c>
      <c r="AQ2178">
        <v>6.8000000000000005E-2</v>
      </c>
      <c r="AR2178">
        <v>1.6190477999999999</v>
      </c>
      <c r="AS2178" t="s">
        <v>12690</v>
      </c>
      <c r="AT2178">
        <v>-0.13500000000000001</v>
      </c>
      <c r="AU2178">
        <v>-0.55102043999999994</v>
      </c>
      <c r="AV2178">
        <v>4.2000000000000003E-2</v>
      </c>
      <c r="AW2178">
        <v>0.245</v>
      </c>
      <c r="AZ2178">
        <v>800000000</v>
      </c>
      <c r="BB2178">
        <v>0.11133332999999999</v>
      </c>
      <c r="BC2178">
        <v>-1.3333335999999999E-3</v>
      </c>
      <c r="BD2178">
        <v>-1.197605E-2</v>
      </c>
      <c r="BE2178">
        <v>0.10531945</v>
      </c>
      <c r="BF2178">
        <v>4.6805516E-3</v>
      </c>
      <c r="BG2178">
        <v>4.4441476000000001E-2</v>
      </c>
      <c r="BH2178">
        <v>88000000</v>
      </c>
      <c r="BJ2178">
        <v>15</v>
      </c>
      <c r="BK2178">
        <v>0</v>
      </c>
      <c r="BL2178" t="b">
        <v>0</v>
      </c>
      <c r="BM2178">
        <v>0.11</v>
      </c>
      <c r="BN2178">
        <v>1549036740</v>
      </c>
      <c r="BO2178">
        <v>1549036740</v>
      </c>
      <c r="BP2178">
        <v>1549036740</v>
      </c>
    </row>
    <row r="2179" spans="1:72">
      <c r="A2179" t="s">
        <v>12691</v>
      </c>
      <c r="B2179" t="s">
        <v>12692</v>
      </c>
      <c r="C2179" t="str">
        <f t="shared" si="170"/>
        <v>專業旅運</v>
      </c>
      <c r="D2179" t="str">
        <f t="shared" si="171"/>
        <v>Consumer Service</v>
      </c>
      <c r="E2179" t="str">
        <f t="shared" si="172"/>
        <v>消費者服務業</v>
      </c>
      <c r="F2179" t="str">
        <f t="shared" si="173"/>
        <v>Tourist and Hotel</v>
      </c>
      <c r="G2179" t="str">
        <f t="shared" si="174"/>
        <v>旅遊酒店</v>
      </c>
      <c r="H2179" t="s">
        <v>68</v>
      </c>
      <c r="I2179" t="s">
        <v>69</v>
      </c>
      <c r="J2179" t="s">
        <v>70</v>
      </c>
      <c r="K2179" t="s">
        <v>71</v>
      </c>
      <c r="L2179" t="b">
        <v>0</v>
      </c>
      <c r="M2179" t="s">
        <v>72</v>
      </c>
      <c r="N2179" t="s">
        <v>73</v>
      </c>
      <c r="O2179" t="s">
        <v>74</v>
      </c>
      <c r="P2179" t="s">
        <v>12693</v>
      </c>
      <c r="Q2179" t="s">
        <v>12694</v>
      </c>
      <c r="R2179" t="s">
        <v>78</v>
      </c>
      <c r="S2179" t="s">
        <v>79</v>
      </c>
      <c r="T2179">
        <v>28800000</v>
      </c>
      <c r="U2179" t="s">
        <v>80</v>
      </c>
      <c r="V2179" t="b">
        <v>0</v>
      </c>
      <c r="W2179">
        <v>1188955800000</v>
      </c>
      <c r="X2179">
        <v>3</v>
      </c>
      <c r="Y2179">
        <v>0</v>
      </c>
      <c r="Z2179">
        <v>0</v>
      </c>
      <c r="AA2179">
        <v>1595915013</v>
      </c>
      <c r="AB2179">
        <v>0.16500000000000001</v>
      </c>
      <c r="AC2179">
        <v>0.16500000000000001</v>
      </c>
      <c r="AD2179" t="s">
        <v>8521</v>
      </c>
      <c r="AE2179">
        <v>0.16500000000000001</v>
      </c>
      <c r="AF2179">
        <v>5000</v>
      </c>
      <c r="AG2179">
        <v>0.16500000000000001</v>
      </c>
      <c r="AH2179">
        <v>0.158</v>
      </c>
      <c r="AI2179">
        <v>0.16500000000000001</v>
      </c>
      <c r="AJ2179">
        <v>0</v>
      </c>
      <c r="AK2179">
        <v>0</v>
      </c>
      <c r="AL2179" t="s">
        <v>82</v>
      </c>
      <c r="AM2179" t="s">
        <v>72</v>
      </c>
      <c r="AN2179">
        <v>0.16500000000000001</v>
      </c>
      <c r="AO2179">
        <v>21923</v>
      </c>
      <c r="AP2179">
        <v>89375</v>
      </c>
      <c r="AQ2179">
        <v>3.0000059999999999E-3</v>
      </c>
      <c r="AR2179">
        <v>1.8518555999999999E-2</v>
      </c>
      <c r="AS2179" t="s">
        <v>12695</v>
      </c>
      <c r="AT2179">
        <v>-0.3</v>
      </c>
      <c r="AU2179">
        <v>-0.64516132999999998</v>
      </c>
      <c r="AV2179">
        <v>0.16200000000000001</v>
      </c>
      <c r="AW2179">
        <v>0.46500000000000002</v>
      </c>
      <c r="AX2179">
        <v>0.02</v>
      </c>
      <c r="AY2179">
        <v>0.12121212000000001</v>
      </c>
      <c r="AZ2179">
        <v>509859008</v>
      </c>
      <c r="BA2179">
        <v>0.217</v>
      </c>
      <c r="BB2179">
        <v>0.17322857999999999</v>
      </c>
      <c r="BC2179">
        <v>-8.2285699999999993E-3</v>
      </c>
      <c r="BD2179">
        <v>-4.7501229999999998E-2</v>
      </c>
      <c r="BE2179">
        <v>0.20324476</v>
      </c>
      <c r="BF2179">
        <v>-3.8244753999999999E-2</v>
      </c>
      <c r="BG2179">
        <v>-0.18817091999999999</v>
      </c>
      <c r="BH2179">
        <v>84126736</v>
      </c>
      <c r="BI2179">
        <v>0.76036870000000001</v>
      </c>
      <c r="BJ2179">
        <v>15</v>
      </c>
      <c r="BK2179">
        <v>0</v>
      </c>
      <c r="BL2179" t="b">
        <v>0</v>
      </c>
      <c r="BM2179">
        <v>0.16500000000000001</v>
      </c>
      <c r="BR2179">
        <v>-8.8999999999999996E-2</v>
      </c>
    </row>
    <row r="2180" spans="1:72">
      <c r="A2180" t="s">
        <v>12696</v>
      </c>
      <c r="B2180" t="s">
        <v>12697</v>
      </c>
      <c r="C2180" t="str">
        <f t="shared" si="170"/>
        <v>節能元件</v>
      </c>
      <c r="D2180" t="str">
        <f t="shared" si="171"/>
        <v>Information Technology</v>
      </c>
      <c r="E2180" t="str">
        <f t="shared" si="172"/>
        <v>資訊科技</v>
      </c>
      <c r="F2180" t="str">
        <f t="shared" si="173"/>
        <v>Semi-conductor</v>
      </c>
      <c r="G2180" t="str">
        <f t="shared" si="174"/>
        <v>半導體</v>
      </c>
      <c r="H2180" t="s">
        <v>68</v>
      </c>
      <c r="I2180" t="s">
        <v>69</v>
      </c>
      <c r="J2180" t="s">
        <v>70</v>
      </c>
      <c r="K2180" t="s">
        <v>71</v>
      </c>
      <c r="L2180" t="b">
        <v>0</v>
      </c>
      <c r="M2180" t="s">
        <v>72</v>
      </c>
      <c r="N2180" t="s">
        <v>73</v>
      </c>
      <c r="O2180" t="s">
        <v>74</v>
      </c>
      <c r="P2180" t="s">
        <v>12698</v>
      </c>
      <c r="Q2180" t="s">
        <v>12699</v>
      </c>
      <c r="R2180" t="s">
        <v>78</v>
      </c>
      <c r="S2180" t="s">
        <v>79</v>
      </c>
      <c r="T2180">
        <v>28800000</v>
      </c>
      <c r="U2180" t="s">
        <v>80</v>
      </c>
      <c r="V2180" t="b">
        <v>0</v>
      </c>
      <c r="W2180">
        <v>1475803800000</v>
      </c>
      <c r="X2180">
        <v>3</v>
      </c>
      <c r="Y2180">
        <v>-5.9999972999999996E-3</v>
      </c>
      <c r="Z2180">
        <v>-12.244892999999999</v>
      </c>
      <c r="AA2180">
        <v>1596160610</v>
      </c>
      <c r="AB2180">
        <v>4.2999999999999997E-2</v>
      </c>
      <c r="AC2180">
        <v>4.9000000000000002E-2</v>
      </c>
      <c r="AD2180" t="s">
        <v>12700</v>
      </c>
      <c r="AE2180">
        <v>4.2999999999999997E-2</v>
      </c>
      <c r="AF2180">
        <v>40000</v>
      </c>
      <c r="AG2180">
        <v>4.9000000000000002E-2</v>
      </c>
      <c r="AH2180">
        <v>4.2999999999999997E-2</v>
      </c>
      <c r="AI2180">
        <v>5.3999999999999999E-2</v>
      </c>
      <c r="AJ2180">
        <v>0</v>
      </c>
      <c r="AK2180">
        <v>0</v>
      </c>
      <c r="AL2180" t="s">
        <v>82</v>
      </c>
      <c r="AN2180">
        <v>4.9000000000000002E-2</v>
      </c>
      <c r="AO2180">
        <v>1723076</v>
      </c>
      <c r="AP2180">
        <v>1128750</v>
      </c>
      <c r="AQ2180">
        <v>2.1000002E-2</v>
      </c>
      <c r="AR2180">
        <v>0.95454556000000002</v>
      </c>
      <c r="AS2180" t="s">
        <v>12701</v>
      </c>
      <c r="AT2180">
        <v>-8.1000000000000003E-2</v>
      </c>
      <c r="AU2180">
        <v>-0.65322583999999995</v>
      </c>
      <c r="AV2180">
        <v>2.1999999999999999E-2</v>
      </c>
      <c r="AW2180">
        <v>0.124</v>
      </c>
      <c r="AZ2180">
        <v>1618029952</v>
      </c>
      <c r="BB2180">
        <v>4.1657142000000001E-2</v>
      </c>
      <c r="BC2180">
        <v>1.3428591000000001E-3</v>
      </c>
      <c r="BD2180">
        <v>3.2235987000000001E-2</v>
      </c>
      <c r="BE2180">
        <v>3.8902095999999997E-2</v>
      </c>
      <c r="BF2180">
        <v>4.0979049999999998E-3</v>
      </c>
      <c r="BG2180">
        <v>0.10533892</v>
      </c>
      <c r="BH2180">
        <v>69575288</v>
      </c>
      <c r="BJ2180">
        <v>15</v>
      </c>
      <c r="BK2180">
        <v>0</v>
      </c>
      <c r="BL2180" t="b">
        <v>0</v>
      </c>
      <c r="BM2180">
        <v>4.2999999999999997E-2</v>
      </c>
      <c r="BN2180">
        <v>1553525940</v>
      </c>
      <c r="BO2180">
        <v>1553525940</v>
      </c>
      <c r="BP2180">
        <v>1553525940</v>
      </c>
      <c r="BR2180">
        <v>-6.8529999999999997E-3</v>
      </c>
    </row>
    <row r="2181" spans="1:72">
      <c r="A2181" t="s">
        <v>12702</v>
      </c>
      <c r="B2181" t="s">
        <v>12703</v>
      </c>
      <c r="C2181" t="str">
        <f t="shared" si="170"/>
        <v>中國置業投資</v>
      </c>
      <c r="D2181" t="str">
        <f t="shared" si="171"/>
        <v>Raw Materials</v>
      </c>
      <c r="E2181" t="str">
        <f t="shared" si="172"/>
        <v>原材料</v>
      </c>
      <c r="F2181" t="str">
        <f t="shared" si="173"/>
        <v>Non-ferrous metals and ores</v>
      </c>
      <c r="G2181" t="str">
        <f t="shared" si="174"/>
        <v>有色金屬及礦石</v>
      </c>
      <c r="H2181" t="s">
        <v>68</v>
      </c>
      <c r="I2181" t="s">
        <v>69</v>
      </c>
      <c r="J2181" t="s">
        <v>70</v>
      </c>
      <c r="K2181" t="s">
        <v>71</v>
      </c>
      <c r="L2181" t="b">
        <v>0</v>
      </c>
      <c r="M2181" t="s">
        <v>72</v>
      </c>
      <c r="N2181" t="s">
        <v>73</v>
      </c>
      <c r="O2181" t="s">
        <v>74</v>
      </c>
      <c r="P2181" t="s">
        <v>12704</v>
      </c>
      <c r="Q2181" t="s">
        <v>12705</v>
      </c>
      <c r="R2181" t="s">
        <v>78</v>
      </c>
      <c r="S2181" t="s">
        <v>79</v>
      </c>
      <c r="T2181">
        <v>28800000</v>
      </c>
      <c r="U2181" t="s">
        <v>80</v>
      </c>
      <c r="V2181" t="b">
        <v>0</v>
      </c>
      <c r="W2181">
        <v>1127957400000</v>
      </c>
      <c r="X2181">
        <v>3</v>
      </c>
      <c r="Y2181">
        <v>0</v>
      </c>
      <c r="Z2181">
        <v>0</v>
      </c>
      <c r="AA2181">
        <v>1596009516</v>
      </c>
      <c r="AB2181">
        <v>0.61</v>
      </c>
      <c r="AC2181">
        <v>0.62</v>
      </c>
      <c r="AD2181" t="s">
        <v>12706</v>
      </c>
      <c r="AE2181">
        <v>0.55000000000000004</v>
      </c>
      <c r="AF2181">
        <v>27000</v>
      </c>
      <c r="AG2181">
        <v>0.61</v>
      </c>
      <c r="AH2181">
        <v>0.56000000000000005</v>
      </c>
      <c r="AI2181">
        <v>0.61</v>
      </c>
      <c r="AJ2181">
        <v>0</v>
      </c>
      <c r="AK2181">
        <v>0</v>
      </c>
      <c r="AL2181" t="s">
        <v>82</v>
      </c>
      <c r="AM2181" t="s">
        <v>72</v>
      </c>
      <c r="AN2181">
        <v>0.55000000000000004</v>
      </c>
      <c r="AO2181">
        <v>76340</v>
      </c>
      <c r="AP2181">
        <v>19355</v>
      </c>
      <c r="AQ2181">
        <v>0.11000001399999999</v>
      </c>
      <c r="AR2181">
        <v>0.22000003000000001</v>
      </c>
      <c r="AS2181" t="s">
        <v>12707</v>
      </c>
      <c r="AT2181">
        <v>-1.67</v>
      </c>
      <c r="AU2181">
        <v>-0.73245614999999997</v>
      </c>
      <c r="AV2181">
        <v>0.5</v>
      </c>
      <c r="AW2181">
        <v>2.2799999999999998</v>
      </c>
      <c r="AZ2181">
        <v>133583000</v>
      </c>
      <c r="BA2181">
        <v>4.548</v>
      </c>
      <c r="BB2181">
        <v>0.56914290000000001</v>
      </c>
      <c r="BC2181">
        <v>4.0857136000000002E-2</v>
      </c>
      <c r="BD2181">
        <v>7.1787134000000002E-2</v>
      </c>
      <c r="BE2181">
        <v>0.73804194000000001</v>
      </c>
      <c r="BF2181">
        <v>-0.12804192</v>
      </c>
      <c r="BG2181">
        <v>-0.17348868000000001</v>
      </c>
      <c r="BH2181">
        <v>81485632</v>
      </c>
      <c r="BI2181">
        <v>0.13412489</v>
      </c>
      <c r="BJ2181">
        <v>15</v>
      </c>
      <c r="BK2181">
        <v>0</v>
      </c>
      <c r="BL2181" t="b">
        <v>0</v>
      </c>
      <c r="BM2181">
        <v>0.61</v>
      </c>
      <c r="BN2181">
        <v>1561647540</v>
      </c>
      <c r="BO2181">
        <v>1561647540</v>
      </c>
      <c r="BP2181">
        <v>1561647540</v>
      </c>
      <c r="BR2181">
        <v>-0.139072</v>
      </c>
    </row>
    <row r="2182" spans="1:72">
      <c r="A2182" t="s">
        <v>12708</v>
      </c>
      <c r="B2182" t="s">
        <v>12709</v>
      </c>
      <c r="C2182" t="str">
        <f t="shared" si="170"/>
        <v>成都普天電纜</v>
      </c>
      <c r="D2182" t="str">
        <f t="shared" si="171"/>
        <v>Telecommunications</v>
      </c>
      <c r="E2182" t="str">
        <f t="shared" si="172"/>
        <v>電訊</v>
      </c>
      <c r="F2182" t="str">
        <f t="shared" si="173"/>
        <v>Telecommunications Equipment</v>
      </c>
      <c r="G2182" t="str">
        <f t="shared" si="174"/>
        <v>電訊設備</v>
      </c>
      <c r="H2182" t="s">
        <v>68</v>
      </c>
      <c r="I2182" t="s">
        <v>69</v>
      </c>
      <c r="J2182" t="s">
        <v>70</v>
      </c>
      <c r="K2182" t="s">
        <v>71</v>
      </c>
      <c r="L2182" t="b">
        <v>0</v>
      </c>
      <c r="M2182" t="s">
        <v>72</v>
      </c>
      <c r="N2182" t="s">
        <v>73</v>
      </c>
      <c r="O2182" t="s">
        <v>74</v>
      </c>
      <c r="P2182" t="s">
        <v>12710</v>
      </c>
      <c r="Q2182" t="s">
        <v>12711</v>
      </c>
      <c r="R2182" t="s">
        <v>78</v>
      </c>
      <c r="S2182" t="s">
        <v>79</v>
      </c>
      <c r="T2182">
        <v>28800000</v>
      </c>
      <c r="U2182" t="s">
        <v>80</v>
      </c>
      <c r="V2182" t="b">
        <v>0</v>
      </c>
      <c r="W2182">
        <v>1031794200000</v>
      </c>
      <c r="X2182">
        <v>3</v>
      </c>
      <c r="Y2182">
        <v>9.9999900000000003E-3</v>
      </c>
      <c r="Z2182">
        <v>1.9230752</v>
      </c>
      <c r="AA2182">
        <v>1596161011</v>
      </c>
      <c r="AB2182">
        <v>0.53</v>
      </c>
      <c r="AC2182">
        <v>0.53</v>
      </c>
      <c r="AD2182" t="s">
        <v>12712</v>
      </c>
      <c r="AE2182">
        <v>0.52</v>
      </c>
      <c r="AF2182">
        <v>22000</v>
      </c>
      <c r="AG2182">
        <v>0.52</v>
      </c>
      <c r="AH2182">
        <v>0.495</v>
      </c>
      <c r="AI2182">
        <v>0.52</v>
      </c>
      <c r="AJ2182">
        <v>0</v>
      </c>
      <c r="AK2182">
        <v>0</v>
      </c>
      <c r="AL2182" t="s">
        <v>82</v>
      </c>
      <c r="AM2182" t="s">
        <v>102</v>
      </c>
      <c r="AN2182">
        <v>0.52</v>
      </c>
      <c r="AO2182">
        <v>149848</v>
      </c>
      <c r="AP2182">
        <v>172750</v>
      </c>
      <c r="AQ2182">
        <v>4.4999957E-2</v>
      </c>
      <c r="AR2182">
        <v>9.2783413999999995E-2</v>
      </c>
      <c r="AS2182" t="s">
        <v>12713</v>
      </c>
      <c r="AT2182">
        <v>-0.27000004</v>
      </c>
      <c r="AU2182">
        <v>-0.33750004</v>
      </c>
      <c r="AV2182">
        <v>0.48499999999999999</v>
      </c>
      <c r="AW2182">
        <v>0.8</v>
      </c>
      <c r="AZ2182">
        <v>160000000</v>
      </c>
      <c r="BA2182">
        <v>0.35599999999999998</v>
      </c>
      <c r="BB2182">
        <v>0.52986109999999997</v>
      </c>
      <c r="BC2182">
        <v>1.3887882E-4</v>
      </c>
      <c r="BD2182">
        <v>2.621042E-4</v>
      </c>
      <c r="BE2182">
        <v>0.58836805999999997</v>
      </c>
      <c r="BF2182">
        <v>-5.8368086999999999E-2</v>
      </c>
      <c r="BG2182">
        <v>-9.9203356000000006E-2</v>
      </c>
      <c r="BH2182">
        <v>211999984</v>
      </c>
      <c r="BI2182">
        <v>1.4887638999999999</v>
      </c>
      <c r="BJ2182">
        <v>15</v>
      </c>
      <c r="BK2182">
        <v>0</v>
      </c>
      <c r="BL2182" t="b">
        <v>0</v>
      </c>
      <c r="BM2182">
        <v>0.53</v>
      </c>
      <c r="BN2182">
        <v>1553266740</v>
      </c>
      <c r="BO2182">
        <v>1553266740</v>
      </c>
      <c r="BP2182">
        <v>1553266740</v>
      </c>
      <c r="BR2182">
        <v>-4.4450000000000003E-2</v>
      </c>
    </row>
    <row r="2183" spans="1:72">
      <c r="A2183" t="s">
        <v>12714</v>
      </c>
      <c r="B2183" t="s">
        <v>12715</v>
      </c>
      <c r="C2183" t="str">
        <f t="shared" si="170"/>
        <v>映美控股</v>
      </c>
      <c r="D2183" t="str">
        <f t="shared" si="171"/>
        <v>Information Technology</v>
      </c>
      <c r="E2183" t="str">
        <f t="shared" si="172"/>
        <v>資訊科技</v>
      </c>
      <c r="F2183" t="str">
        <f t="shared" si="173"/>
        <v>Computer and Peripheral Products</v>
      </c>
      <c r="G2183" t="str">
        <f t="shared" si="174"/>
        <v>電腦及周邊產品</v>
      </c>
      <c r="H2183" t="s">
        <v>68</v>
      </c>
      <c r="I2183" t="s">
        <v>69</v>
      </c>
      <c r="J2183" t="s">
        <v>70</v>
      </c>
      <c r="K2183" t="s">
        <v>71</v>
      </c>
      <c r="L2183" t="b">
        <v>0</v>
      </c>
      <c r="M2183" t="s">
        <v>72</v>
      </c>
      <c r="N2183" t="s">
        <v>73</v>
      </c>
      <c r="O2183" t="s">
        <v>74</v>
      </c>
      <c r="P2183" t="s">
        <v>12716</v>
      </c>
      <c r="Q2183" t="s">
        <v>12717</v>
      </c>
      <c r="R2183" t="s">
        <v>78</v>
      </c>
      <c r="S2183" t="s">
        <v>79</v>
      </c>
      <c r="T2183">
        <v>28800000</v>
      </c>
      <c r="U2183" t="s">
        <v>80</v>
      </c>
      <c r="V2183" t="b">
        <v>0</v>
      </c>
      <c r="W2183">
        <v>1120008600000</v>
      </c>
      <c r="X2183">
        <v>3</v>
      </c>
      <c r="Y2183">
        <v>4.9999950000000001E-3</v>
      </c>
      <c r="Z2183">
        <v>3.7037</v>
      </c>
      <c r="AA2183">
        <v>1596093652</v>
      </c>
      <c r="AB2183">
        <v>0.14000000000000001</v>
      </c>
      <c r="AC2183">
        <v>0.15</v>
      </c>
      <c r="AD2183" t="s">
        <v>12718</v>
      </c>
      <c r="AE2183">
        <v>0.14000000000000001</v>
      </c>
      <c r="AF2183">
        <v>270000</v>
      </c>
      <c r="AG2183">
        <v>0.13500000000000001</v>
      </c>
      <c r="AH2183">
        <v>0.107</v>
      </c>
      <c r="AI2183">
        <v>0.16</v>
      </c>
      <c r="AJ2183">
        <v>0</v>
      </c>
      <c r="AK2183">
        <v>0</v>
      </c>
      <c r="AL2183" t="s">
        <v>82</v>
      </c>
      <c r="AM2183" t="s">
        <v>102</v>
      </c>
      <c r="AN2183">
        <v>0.15</v>
      </c>
      <c r="AO2183">
        <v>55225</v>
      </c>
      <c r="AP2183">
        <v>118459</v>
      </c>
      <c r="AQ2183">
        <v>8.0000009999999996E-3</v>
      </c>
      <c r="AR2183">
        <v>6.0606069999999998E-2</v>
      </c>
      <c r="AS2183" t="s">
        <v>12719</v>
      </c>
      <c r="AT2183">
        <v>-0.16500000000000001</v>
      </c>
      <c r="AU2183">
        <v>-0.54098360000000001</v>
      </c>
      <c r="AV2183">
        <v>0.13200000000000001</v>
      </c>
      <c r="AW2183">
        <v>0.30499999999999999</v>
      </c>
      <c r="AX2183">
        <v>3.0000000000000001E-3</v>
      </c>
      <c r="AY2183">
        <v>2.2222220000000001E-2</v>
      </c>
      <c r="AZ2183">
        <v>612881024</v>
      </c>
      <c r="BA2183">
        <v>7.1999999999999995E-2</v>
      </c>
      <c r="BB2183">
        <v>0.18351428</v>
      </c>
      <c r="BC2183">
        <v>-4.3514280000000002E-2</v>
      </c>
      <c r="BD2183">
        <v>-0.23711658999999999</v>
      </c>
      <c r="BE2183">
        <v>0.20828672000000001</v>
      </c>
      <c r="BF2183">
        <v>-6.8286719999999995E-2</v>
      </c>
      <c r="BG2183">
        <v>-0.32784960000000002</v>
      </c>
      <c r="BH2183">
        <v>85803344</v>
      </c>
      <c r="BI2183">
        <v>1.9444444999999999</v>
      </c>
      <c r="BJ2183">
        <v>15</v>
      </c>
      <c r="BK2183">
        <v>0</v>
      </c>
      <c r="BL2183" t="b">
        <v>0</v>
      </c>
      <c r="BM2183">
        <v>0.14000000000000001</v>
      </c>
      <c r="BN2183">
        <v>1553266740</v>
      </c>
      <c r="BO2183">
        <v>1553266740</v>
      </c>
      <c r="BP2183">
        <v>1553266740</v>
      </c>
      <c r="BR2183">
        <v>-6.5932000000000004E-2</v>
      </c>
    </row>
    <row r="2184" spans="1:72">
      <c r="A2184" t="s">
        <v>12720</v>
      </c>
      <c r="B2184" t="s">
        <v>12721</v>
      </c>
      <c r="C2184" t="str">
        <f t="shared" si="170"/>
        <v>JIA GROUP</v>
      </c>
      <c r="D2184" t="str">
        <f t="shared" si="171"/>
        <v>Food and Beverage</v>
      </c>
      <c r="E2184" t="str">
        <f t="shared" si="172"/>
        <v>飲食相關</v>
      </c>
      <c r="F2184" t="str">
        <f t="shared" si="173"/>
        <v>Catering</v>
      </c>
      <c r="G2184" t="str">
        <f t="shared" si="174"/>
        <v>餐飲</v>
      </c>
      <c r="H2184" t="s">
        <v>68</v>
      </c>
      <c r="I2184" t="s">
        <v>69</v>
      </c>
      <c r="J2184" t="s">
        <v>70</v>
      </c>
      <c r="K2184" t="s">
        <v>71</v>
      </c>
      <c r="L2184" t="b">
        <v>0</v>
      </c>
      <c r="M2184" t="s">
        <v>72</v>
      </c>
      <c r="N2184" t="s">
        <v>73</v>
      </c>
      <c r="O2184" t="s">
        <v>74</v>
      </c>
      <c r="P2184" t="s">
        <v>12722</v>
      </c>
      <c r="Q2184" t="s">
        <v>12723</v>
      </c>
      <c r="R2184" t="s">
        <v>78</v>
      </c>
      <c r="S2184" t="s">
        <v>79</v>
      </c>
      <c r="T2184">
        <v>28800000</v>
      </c>
      <c r="U2184" t="s">
        <v>80</v>
      </c>
      <c r="V2184" t="b">
        <v>0</v>
      </c>
      <c r="W2184">
        <v>1518053400000</v>
      </c>
      <c r="X2184">
        <v>3</v>
      </c>
      <c r="Y2184">
        <v>1.0000020000000001E-3</v>
      </c>
      <c r="Z2184">
        <v>1.0526338</v>
      </c>
      <c r="AA2184">
        <v>1596161368</v>
      </c>
      <c r="AB2184">
        <v>9.6000000000000002E-2</v>
      </c>
      <c r="AC2184">
        <v>9.9000000000000005E-2</v>
      </c>
      <c r="AD2184" t="s">
        <v>12724</v>
      </c>
      <c r="AE2184">
        <v>9.6000000000000002E-2</v>
      </c>
      <c r="AF2184">
        <v>690000</v>
      </c>
      <c r="AG2184">
        <v>9.5000000000000001E-2</v>
      </c>
      <c r="AH2184">
        <v>9.5000000000000001E-2</v>
      </c>
      <c r="AI2184">
        <v>9.6000000000000002E-2</v>
      </c>
      <c r="AJ2184">
        <v>0</v>
      </c>
      <c r="AK2184">
        <v>0</v>
      </c>
      <c r="AL2184" t="s">
        <v>82</v>
      </c>
      <c r="AM2184" t="s">
        <v>72</v>
      </c>
      <c r="AN2184">
        <v>9.7000000000000003E-2</v>
      </c>
      <c r="AO2184">
        <v>2530461</v>
      </c>
      <c r="AP2184">
        <v>2591250</v>
      </c>
      <c r="AQ2184">
        <v>4.5999999999999999E-2</v>
      </c>
      <c r="AR2184">
        <v>0.92</v>
      </c>
      <c r="AS2184" t="s">
        <v>12725</v>
      </c>
      <c r="AT2184">
        <v>-1.7999999999999999E-2</v>
      </c>
      <c r="AU2184">
        <v>-0.15789473000000001</v>
      </c>
      <c r="AV2184">
        <v>0.05</v>
      </c>
      <c r="AW2184">
        <v>0.114</v>
      </c>
      <c r="AZ2184">
        <v>860000000</v>
      </c>
      <c r="BA2184">
        <v>3.4000000000000002E-2</v>
      </c>
      <c r="BB2184">
        <v>0.10265715</v>
      </c>
      <c r="BC2184">
        <v>-6.6571460000000001E-3</v>
      </c>
      <c r="BD2184">
        <v>-6.4848340000000004E-2</v>
      </c>
      <c r="BE2184">
        <v>8.2923079999999996E-2</v>
      </c>
      <c r="BF2184">
        <v>1.3076924E-2</v>
      </c>
      <c r="BG2184">
        <v>0.15769944999999999</v>
      </c>
      <c r="BH2184">
        <v>82560000</v>
      </c>
      <c r="BI2184">
        <v>2.8235291999999999</v>
      </c>
      <c r="BJ2184">
        <v>15</v>
      </c>
      <c r="BK2184">
        <v>0</v>
      </c>
      <c r="BL2184" t="b">
        <v>0</v>
      </c>
      <c r="BM2184">
        <v>9.6000000000000002E-2</v>
      </c>
      <c r="BN2184">
        <v>1553180340</v>
      </c>
      <c r="BO2184">
        <v>1553180340</v>
      </c>
      <c r="BP2184">
        <v>1553180340</v>
      </c>
    </row>
    <row r="2185" spans="1:72">
      <c r="A2185" t="s">
        <v>12726</v>
      </c>
      <c r="B2185" t="s">
        <v>12727</v>
      </c>
      <c r="C2185" t="str">
        <f t="shared" si="170"/>
        <v>卡姆丹克太陽能</v>
      </c>
      <c r="D2185" t="str">
        <f t="shared" si="171"/>
        <v>Energy</v>
      </c>
      <c r="E2185" t="str">
        <f t="shared" si="172"/>
        <v>能源</v>
      </c>
      <c r="F2185" t="str">
        <f t="shared" si="173"/>
        <v>Photovoltaic Solar</v>
      </c>
      <c r="G2185" t="str">
        <f t="shared" si="174"/>
        <v>光伏太陽能</v>
      </c>
      <c r="H2185" t="s">
        <v>68</v>
      </c>
      <c r="I2185" t="s">
        <v>69</v>
      </c>
      <c r="J2185" t="s">
        <v>70</v>
      </c>
      <c r="K2185" t="s">
        <v>71</v>
      </c>
      <c r="L2185" t="b">
        <v>0</v>
      </c>
      <c r="M2185" t="s">
        <v>72</v>
      </c>
      <c r="N2185" t="s">
        <v>73</v>
      </c>
      <c r="O2185" t="s">
        <v>74</v>
      </c>
      <c r="P2185" t="s">
        <v>12728</v>
      </c>
      <c r="Q2185" t="s">
        <v>12729</v>
      </c>
      <c r="R2185" t="s">
        <v>78</v>
      </c>
      <c r="S2185" t="s">
        <v>79</v>
      </c>
      <c r="T2185">
        <v>28800000</v>
      </c>
      <c r="U2185" t="s">
        <v>80</v>
      </c>
      <c r="V2185" t="b">
        <v>0</v>
      </c>
      <c r="W2185">
        <v>1256866200000</v>
      </c>
      <c r="X2185">
        <v>3</v>
      </c>
      <c r="Y2185">
        <v>-4.0000006999999999E-3</v>
      </c>
      <c r="Z2185">
        <v>-3.5714290000000002</v>
      </c>
      <c r="AA2185">
        <v>1596160780</v>
      </c>
      <c r="AB2185">
        <v>0.108</v>
      </c>
      <c r="AC2185">
        <v>0.108</v>
      </c>
      <c r="AD2185" t="s">
        <v>12730</v>
      </c>
      <c r="AE2185">
        <v>0.108</v>
      </c>
      <c r="AF2185">
        <v>14000</v>
      </c>
      <c r="AG2185">
        <v>0.112</v>
      </c>
      <c r="AH2185">
        <v>0.106</v>
      </c>
      <c r="AI2185">
        <v>0.112</v>
      </c>
      <c r="AJ2185">
        <v>0</v>
      </c>
      <c r="AK2185">
        <v>0</v>
      </c>
      <c r="AL2185" t="s">
        <v>82</v>
      </c>
      <c r="AM2185" t="s">
        <v>102</v>
      </c>
      <c r="AN2185">
        <v>0.108</v>
      </c>
      <c r="AO2185">
        <v>642622</v>
      </c>
      <c r="AP2185">
        <v>1747493</v>
      </c>
      <c r="AQ2185">
        <v>1.2000001999999999E-2</v>
      </c>
      <c r="AR2185">
        <v>0.12500000999999999</v>
      </c>
      <c r="AS2185" t="s">
        <v>12731</v>
      </c>
      <c r="AT2185">
        <v>-0.12</v>
      </c>
      <c r="AU2185">
        <v>-0.52631574999999997</v>
      </c>
      <c r="AV2185">
        <v>9.6000000000000002E-2</v>
      </c>
      <c r="AW2185">
        <v>0.22800000000000001</v>
      </c>
      <c r="AZ2185">
        <v>733174976</v>
      </c>
      <c r="BA2185">
        <v>0.01</v>
      </c>
      <c r="BB2185">
        <v>0.11162857</v>
      </c>
      <c r="BC2185">
        <v>-3.6285669E-3</v>
      </c>
      <c r="BD2185">
        <v>-3.2505717000000003E-2</v>
      </c>
      <c r="BE2185">
        <v>0.11481818000000001</v>
      </c>
      <c r="BF2185">
        <v>-6.8181752999999998E-3</v>
      </c>
      <c r="BG2185">
        <v>-5.9382367999999998E-2</v>
      </c>
      <c r="BH2185">
        <v>79182896</v>
      </c>
      <c r="BI2185">
        <v>10.8</v>
      </c>
      <c r="BJ2185">
        <v>15</v>
      </c>
      <c r="BK2185">
        <v>0</v>
      </c>
      <c r="BL2185" t="b">
        <v>0</v>
      </c>
      <c r="BM2185">
        <v>0.108</v>
      </c>
      <c r="BN2185">
        <v>1554044340</v>
      </c>
      <c r="BO2185">
        <v>1554044340</v>
      </c>
      <c r="BP2185">
        <v>1554044340</v>
      </c>
      <c r="BR2185">
        <v>-0.36729600000000001</v>
      </c>
      <c r="BS2185">
        <v>-0.18</v>
      </c>
      <c r="BT2185">
        <v>-0.59999996</v>
      </c>
    </row>
    <row r="2186" spans="1:72">
      <c r="A2186" t="s">
        <v>12732</v>
      </c>
      <c r="B2186" t="s">
        <v>12733</v>
      </c>
      <c r="C2186" t="str">
        <f t="shared" si="170"/>
        <v>看通集團</v>
      </c>
      <c r="D2186" t="str">
        <f t="shared" si="171"/>
        <v>Information Technology</v>
      </c>
      <c r="E2186" t="str">
        <f t="shared" si="172"/>
        <v>資訊科技</v>
      </c>
      <c r="F2186" t="str">
        <f t="shared" si="173"/>
        <v>System and Data Technology Consultant</v>
      </c>
      <c r="G2186" t="str">
        <f t="shared" si="174"/>
        <v>系統及資料科技顧問</v>
      </c>
      <c r="H2186" t="s">
        <v>68</v>
      </c>
      <c r="I2186" t="s">
        <v>69</v>
      </c>
      <c r="J2186" t="s">
        <v>70</v>
      </c>
      <c r="K2186" t="s">
        <v>71</v>
      </c>
      <c r="L2186" t="b">
        <v>0</v>
      </c>
      <c r="M2186" t="s">
        <v>72</v>
      </c>
      <c r="N2186" t="s">
        <v>73</v>
      </c>
      <c r="O2186" t="s">
        <v>74</v>
      </c>
      <c r="P2186" t="s">
        <v>12734</v>
      </c>
      <c r="Q2186" t="s">
        <v>12735</v>
      </c>
      <c r="R2186" t="s">
        <v>78</v>
      </c>
      <c r="S2186" t="s">
        <v>79</v>
      </c>
      <c r="T2186">
        <v>28800000</v>
      </c>
      <c r="U2186" t="s">
        <v>80</v>
      </c>
      <c r="V2186" t="b">
        <v>0</v>
      </c>
      <c r="W2186">
        <v>946949400000</v>
      </c>
      <c r="X2186">
        <v>3</v>
      </c>
      <c r="Y2186">
        <v>4.9999950000000001E-3</v>
      </c>
      <c r="Z2186">
        <v>1.3157882999999999</v>
      </c>
      <c r="AA2186">
        <v>1595916363</v>
      </c>
      <c r="AB2186">
        <v>0.38500000000000001</v>
      </c>
      <c r="AC2186">
        <v>0.39</v>
      </c>
      <c r="AD2186" t="s">
        <v>12736</v>
      </c>
      <c r="AE2186">
        <v>0.35</v>
      </c>
      <c r="AF2186">
        <v>60603</v>
      </c>
      <c r="AG2186">
        <v>0.375</v>
      </c>
      <c r="AH2186">
        <v>0.375</v>
      </c>
      <c r="AI2186">
        <v>0.4</v>
      </c>
      <c r="AJ2186">
        <v>0</v>
      </c>
      <c r="AK2186">
        <v>0</v>
      </c>
      <c r="AL2186" t="s">
        <v>82</v>
      </c>
      <c r="AM2186" t="s">
        <v>72</v>
      </c>
      <c r="AN2186">
        <v>0.38500000000000001</v>
      </c>
      <c r="AO2186">
        <v>26419</v>
      </c>
      <c r="AP2186">
        <v>9177</v>
      </c>
      <c r="AQ2186">
        <v>9.5000000000000001E-2</v>
      </c>
      <c r="AR2186">
        <v>0.32758619999999999</v>
      </c>
      <c r="AS2186" t="s">
        <v>12737</v>
      </c>
      <c r="AT2186">
        <v>-0.11500001</v>
      </c>
      <c r="AU2186">
        <v>-0.23000002</v>
      </c>
      <c r="AV2186">
        <v>0.28999999999999998</v>
      </c>
      <c r="AW2186">
        <v>0.5</v>
      </c>
      <c r="AX2186">
        <v>0</v>
      </c>
      <c r="AY2186">
        <v>0</v>
      </c>
      <c r="AZ2186">
        <v>217039008</v>
      </c>
      <c r="BA2186">
        <v>0.374</v>
      </c>
      <c r="BB2186">
        <v>0.38542858000000002</v>
      </c>
      <c r="BC2186">
        <v>-4.2858719999999998E-4</v>
      </c>
      <c r="BD2186">
        <v>-1.1119756000000001E-3</v>
      </c>
      <c r="BE2186">
        <v>0.37814685999999997</v>
      </c>
      <c r="BF2186">
        <v>6.8531334000000001E-3</v>
      </c>
      <c r="BG2186">
        <v>1.8122941E-2</v>
      </c>
      <c r="BH2186">
        <v>83560016</v>
      </c>
      <c r="BI2186">
        <v>1.0294117</v>
      </c>
      <c r="BJ2186">
        <v>15</v>
      </c>
      <c r="BK2186">
        <v>0</v>
      </c>
      <c r="BL2186" t="b">
        <v>0</v>
      </c>
      <c r="BM2186">
        <v>0.38500000000000001</v>
      </c>
      <c r="BN2186">
        <v>1551196740</v>
      </c>
      <c r="BO2186">
        <v>1551196740</v>
      </c>
      <c r="BP2186">
        <v>1551196740</v>
      </c>
      <c r="BQ2186">
        <v>38.5</v>
      </c>
      <c r="BR2186">
        <v>0.01</v>
      </c>
    </row>
    <row r="2187" spans="1:72">
      <c r="A2187" t="s">
        <v>12738</v>
      </c>
      <c r="B2187" t="s">
        <v>12739</v>
      </c>
      <c r="C2187" t="str">
        <f t="shared" si="170"/>
        <v>鮮馳達控股</v>
      </c>
      <c r="D2187" t="str">
        <f t="shared" si="171"/>
        <v>Food and Beverage</v>
      </c>
      <c r="E2187" t="str">
        <f t="shared" si="172"/>
        <v>飲食相關</v>
      </c>
      <c r="F2187" t="str">
        <f t="shared" si="173"/>
        <v>Packaged food</v>
      </c>
      <c r="G2187" t="str">
        <f t="shared" si="174"/>
        <v>包裝食品</v>
      </c>
      <c r="H2187" t="s">
        <v>68</v>
      </c>
      <c r="I2187" t="s">
        <v>69</v>
      </c>
      <c r="J2187" t="s">
        <v>70</v>
      </c>
      <c r="K2187" t="s">
        <v>71</v>
      </c>
      <c r="L2187" t="b">
        <v>0</v>
      </c>
      <c r="M2187" t="s">
        <v>72</v>
      </c>
      <c r="N2187" t="s">
        <v>73</v>
      </c>
      <c r="O2187" t="s">
        <v>74</v>
      </c>
      <c r="P2187" t="s">
        <v>12740</v>
      </c>
      <c r="Q2187" t="s">
        <v>12741</v>
      </c>
      <c r="R2187" t="s">
        <v>78</v>
      </c>
      <c r="S2187" t="s">
        <v>79</v>
      </c>
      <c r="T2187">
        <v>28800000</v>
      </c>
      <c r="U2187" t="s">
        <v>80</v>
      </c>
      <c r="V2187" t="b">
        <v>0</v>
      </c>
      <c r="W2187">
        <v>1103247000000</v>
      </c>
      <c r="X2187">
        <v>3</v>
      </c>
      <c r="Y2187">
        <v>-2.0000003000000001E-3</v>
      </c>
      <c r="Z2187">
        <v>-3.9215692999999998</v>
      </c>
      <c r="AA2187">
        <v>1596160218</v>
      </c>
      <c r="AB2187">
        <v>4.9000000000000002E-2</v>
      </c>
      <c r="AC2187">
        <v>4.9000000000000002E-2</v>
      </c>
      <c r="AD2187" t="s">
        <v>10624</v>
      </c>
      <c r="AE2187">
        <v>4.9000000000000002E-2</v>
      </c>
      <c r="AF2187">
        <v>100000</v>
      </c>
      <c r="AG2187">
        <v>5.0999999999999997E-2</v>
      </c>
      <c r="AH2187">
        <v>4.9000000000000002E-2</v>
      </c>
      <c r="AI2187">
        <v>5.2999999999999999E-2</v>
      </c>
      <c r="AJ2187">
        <v>0</v>
      </c>
      <c r="AK2187">
        <v>0</v>
      </c>
      <c r="AL2187" t="s">
        <v>82</v>
      </c>
      <c r="AM2187" t="s">
        <v>102</v>
      </c>
      <c r="AN2187">
        <v>4.9000000000000002E-2</v>
      </c>
      <c r="AO2187">
        <v>1138272</v>
      </c>
      <c r="AP2187">
        <v>1507564</v>
      </c>
      <c r="AQ2187">
        <v>8.9999999999999993E-3</v>
      </c>
      <c r="AR2187">
        <v>0.22500000000000001</v>
      </c>
      <c r="AS2187" t="s">
        <v>12742</v>
      </c>
      <c r="AT2187">
        <v>-8.3000004000000002E-2</v>
      </c>
      <c r="AU2187">
        <v>-0.62878792999999999</v>
      </c>
      <c r="AV2187">
        <v>0.04</v>
      </c>
      <c r="AW2187">
        <v>0.13200000000000001</v>
      </c>
      <c r="AZ2187">
        <v>1646290048</v>
      </c>
      <c r="BA2187">
        <v>6.8000000000000005E-2</v>
      </c>
      <c r="BB2187">
        <v>5.2914283999999999E-2</v>
      </c>
      <c r="BC2187">
        <v>-3.9142854999999997E-3</v>
      </c>
      <c r="BD2187">
        <v>-7.3974079999999998E-2</v>
      </c>
      <c r="BE2187">
        <v>5.4755244000000002E-2</v>
      </c>
      <c r="BF2187">
        <v>-5.7552456999999998E-3</v>
      </c>
      <c r="BG2187">
        <v>-0.105108574</v>
      </c>
      <c r="BH2187">
        <v>80668208</v>
      </c>
      <c r="BI2187">
        <v>0.72058814999999998</v>
      </c>
      <c r="BJ2187">
        <v>15</v>
      </c>
      <c r="BK2187">
        <v>0</v>
      </c>
      <c r="BL2187" t="b">
        <v>0</v>
      </c>
      <c r="BM2187">
        <v>4.9000000000000002E-2</v>
      </c>
      <c r="BN2187">
        <v>1561733940</v>
      </c>
      <c r="BO2187">
        <v>1561733940</v>
      </c>
      <c r="BP2187">
        <v>1561733940</v>
      </c>
      <c r="BQ2187">
        <v>1.0851751999999999</v>
      </c>
      <c r="BR2187">
        <v>4.5154E-2</v>
      </c>
    </row>
    <row r="2188" spans="1:72">
      <c r="A2188" t="s">
        <v>12743</v>
      </c>
      <c r="B2188" t="s">
        <v>12744</v>
      </c>
      <c r="C2188" t="str">
        <f t="shared" si="170"/>
        <v>樂透互娛</v>
      </c>
      <c r="D2188" t="str">
        <f t="shared" si="171"/>
        <v>Betting</v>
      </c>
      <c r="E2188" t="str">
        <f t="shared" si="172"/>
        <v>博彩</v>
      </c>
      <c r="F2188" t="str">
        <f t="shared" si="173"/>
        <v>Gaming Related</v>
      </c>
      <c r="G2188" t="str">
        <f t="shared" si="174"/>
        <v>博彩相關</v>
      </c>
      <c r="H2188" t="s">
        <v>68</v>
      </c>
      <c r="I2188" t="s">
        <v>69</v>
      </c>
      <c r="J2188" t="s">
        <v>70</v>
      </c>
      <c r="K2188" t="s">
        <v>71</v>
      </c>
      <c r="L2188" t="b">
        <v>0</v>
      </c>
      <c r="M2188" t="s">
        <v>72</v>
      </c>
      <c r="N2188" t="s">
        <v>73</v>
      </c>
      <c r="O2188" t="s">
        <v>74</v>
      </c>
      <c r="P2188" t="s">
        <v>12745</v>
      </c>
      <c r="Q2188" t="s">
        <v>12746</v>
      </c>
      <c r="R2188" t="s">
        <v>78</v>
      </c>
      <c r="S2188" t="s">
        <v>79</v>
      </c>
      <c r="T2188">
        <v>28800000</v>
      </c>
      <c r="U2188" t="s">
        <v>80</v>
      </c>
      <c r="V2188" t="b">
        <v>0</v>
      </c>
      <c r="W2188">
        <v>1021599000000</v>
      </c>
      <c r="X2188">
        <v>3</v>
      </c>
      <c r="Y2188">
        <v>0</v>
      </c>
      <c r="Z2188">
        <v>0</v>
      </c>
      <c r="AA2188">
        <v>1596095618</v>
      </c>
      <c r="AB2188">
        <v>0.26</v>
      </c>
      <c r="AC2188">
        <v>0.26</v>
      </c>
      <c r="AD2188" t="s">
        <v>10141</v>
      </c>
      <c r="AE2188">
        <v>0.26</v>
      </c>
      <c r="AF2188">
        <v>252000</v>
      </c>
      <c r="AG2188">
        <v>0.26</v>
      </c>
      <c r="AH2188">
        <v>0.255</v>
      </c>
      <c r="AI2188">
        <v>0.35</v>
      </c>
      <c r="AJ2188">
        <v>0</v>
      </c>
      <c r="AK2188">
        <v>0</v>
      </c>
      <c r="AL2188" t="s">
        <v>82</v>
      </c>
      <c r="AM2188" t="s">
        <v>72</v>
      </c>
      <c r="AN2188">
        <v>0.26</v>
      </c>
      <c r="AO2188">
        <v>144082</v>
      </c>
      <c r="AP2188">
        <v>155650</v>
      </c>
      <c r="AQ2188">
        <v>0.21</v>
      </c>
      <c r="AR2188">
        <v>4.2</v>
      </c>
      <c r="AS2188" t="s">
        <v>12747</v>
      </c>
      <c r="AT2188">
        <v>-0.47000003000000001</v>
      </c>
      <c r="AU2188">
        <v>-0.64383566000000003</v>
      </c>
      <c r="AV2188">
        <v>0.05</v>
      </c>
      <c r="AW2188">
        <v>0.73</v>
      </c>
      <c r="AZ2188">
        <v>315860000</v>
      </c>
      <c r="BA2188">
        <v>1.044</v>
      </c>
      <c r="BB2188">
        <v>0.30428569999999999</v>
      </c>
      <c r="BC2188">
        <v>-4.4285715000000003E-2</v>
      </c>
      <c r="BD2188">
        <v>-0.14553990999999999</v>
      </c>
      <c r="BE2188">
        <v>0.18763636</v>
      </c>
      <c r="BF2188">
        <v>7.2363629999999998E-2</v>
      </c>
      <c r="BG2188">
        <v>0.38565890000000003</v>
      </c>
      <c r="BH2188">
        <v>82123600</v>
      </c>
      <c r="BI2188">
        <v>0.24904212000000001</v>
      </c>
      <c r="BJ2188">
        <v>15</v>
      </c>
      <c r="BK2188">
        <v>0</v>
      </c>
      <c r="BL2188" t="b">
        <v>0</v>
      </c>
      <c r="BM2188">
        <v>0.26</v>
      </c>
      <c r="BN2188">
        <v>1553266740</v>
      </c>
      <c r="BO2188">
        <v>1553266740</v>
      </c>
      <c r="BP2188">
        <v>1553266740</v>
      </c>
      <c r="BR2188">
        <v>-5.7000000000000002E-3</v>
      </c>
    </row>
    <row r="2189" spans="1:72">
      <c r="A2189" t="s">
        <v>12748</v>
      </c>
      <c r="B2189" t="s">
        <v>12749</v>
      </c>
      <c r="C2189" t="str">
        <f t="shared" si="170"/>
        <v>富一國際控股</v>
      </c>
      <c r="D2189" t="str">
        <f t="shared" si="171"/>
        <v>Consumer Service</v>
      </c>
      <c r="E2189" t="str">
        <f t="shared" si="172"/>
        <v>消費者服務業</v>
      </c>
      <c r="F2189" t="str">
        <f t="shared" si="173"/>
        <v>Jewelry Watches</v>
      </c>
      <c r="G2189" t="str">
        <f t="shared" si="174"/>
        <v>珠寶鐘錶</v>
      </c>
      <c r="H2189" t="s">
        <v>68</v>
      </c>
      <c r="I2189" t="s">
        <v>69</v>
      </c>
      <c r="J2189" t="s">
        <v>70</v>
      </c>
      <c r="K2189" t="s">
        <v>71</v>
      </c>
      <c r="L2189" t="b">
        <v>0</v>
      </c>
      <c r="M2189" t="s">
        <v>72</v>
      </c>
      <c r="N2189" t="s">
        <v>73</v>
      </c>
      <c r="O2189" t="s">
        <v>74</v>
      </c>
      <c r="P2189" t="s">
        <v>12750</v>
      </c>
      <c r="Q2189" t="s">
        <v>12751</v>
      </c>
      <c r="R2189" t="s">
        <v>78</v>
      </c>
      <c r="S2189" t="s">
        <v>79</v>
      </c>
      <c r="T2189">
        <v>28800000</v>
      </c>
      <c r="U2189" t="s">
        <v>80</v>
      </c>
      <c r="V2189" t="b">
        <v>0</v>
      </c>
      <c r="W2189">
        <v>1431394200000</v>
      </c>
      <c r="X2189">
        <v>3</v>
      </c>
      <c r="Y2189">
        <v>1.9999966000000002E-3</v>
      </c>
      <c r="Z2189">
        <v>1.9801945999999999</v>
      </c>
      <c r="AA2189">
        <v>1596092151</v>
      </c>
      <c r="AB2189">
        <v>0.10299999999999999</v>
      </c>
      <c r="AC2189">
        <v>0.10299999999999999</v>
      </c>
      <c r="AD2189" t="s">
        <v>11087</v>
      </c>
      <c r="AE2189">
        <v>0.10299999999999999</v>
      </c>
      <c r="AF2189">
        <v>120000</v>
      </c>
      <c r="AG2189">
        <v>0.10100000000000001</v>
      </c>
      <c r="AH2189">
        <v>0.09</v>
      </c>
      <c r="AI2189">
        <v>0.115</v>
      </c>
      <c r="AJ2189">
        <v>0</v>
      </c>
      <c r="AK2189">
        <v>0</v>
      </c>
      <c r="AL2189" t="s">
        <v>82</v>
      </c>
      <c r="AM2189" t="s">
        <v>72</v>
      </c>
      <c r="AN2189">
        <v>0.10299999999999999</v>
      </c>
      <c r="AO2189">
        <v>78848</v>
      </c>
      <c r="AP2189">
        <v>70000</v>
      </c>
      <c r="AQ2189">
        <v>2.5999999999999999E-2</v>
      </c>
      <c r="AR2189">
        <v>0.33766234000000001</v>
      </c>
      <c r="AS2189" t="s">
        <v>12752</v>
      </c>
      <c r="AT2189">
        <v>-0.19700001</v>
      </c>
      <c r="AU2189">
        <v>-0.65666670000000005</v>
      </c>
      <c r="AV2189">
        <v>7.6999999999999999E-2</v>
      </c>
      <c r="AW2189">
        <v>0.3</v>
      </c>
      <c r="AZ2189">
        <v>800000000</v>
      </c>
      <c r="BA2189">
        <v>9.0999999999999998E-2</v>
      </c>
      <c r="BB2189">
        <v>9.9611110000000003E-2</v>
      </c>
      <c r="BC2189">
        <v>3.3888891E-3</v>
      </c>
      <c r="BD2189">
        <v>3.4021194999999997E-2</v>
      </c>
      <c r="BE2189">
        <v>0.11979166400000001</v>
      </c>
      <c r="BF2189">
        <v>-1.6791664000000001E-2</v>
      </c>
      <c r="BG2189">
        <v>-0.14017389999999999</v>
      </c>
      <c r="BH2189">
        <v>82400000</v>
      </c>
      <c r="BI2189">
        <v>1.1318680999999999</v>
      </c>
      <c r="BJ2189">
        <v>15</v>
      </c>
      <c r="BK2189">
        <v>0</v>
      </c>
      <c r="BL2189" t="b">
        <v>0</v>
      </c>
      <c r="BM2189">
        <v>0.10299999999999999</v>
      </c>
    </row>
    <row r="2190" spans="1:72">
      <c r="A2190" t="s">
        <v>12753</v>
      </c>
      <c r="B2190" t="s">
        <v>12754</v>
      </c>
      <c r="C2190" t="str">
        <f t="shared" si="170"/>
        <v>生活概念</v>
      </c>
      <c r="D2190" t="str">
        <f t="shared" si="171"/>
        <v>Food and Beverage</v>
      </c>
      <c r="E2190" t="str">
        <f t="shared" si="172"/>
        <v>飲食相關</v>
      </c>
      <c r="F2190" t="str">
        <f t="shared" si="173"/>
        <v>Catering</v>
      </c>
      <c r="G2190" t="str">
        <f t="shared" si="174"/>
        <v>餐飲</v>
      </c>
      <c r="H2190" t="s">
        <v>68</v>
      </c>
      <c r="I2190" t="s">
        <v>69</v>
      </c>
      <c r="J2190" t="s">
        <v>70</v>
      </c>
      <c r="K2190" t="s">
        <v>71</v>
      </c>
      <c r="L2190" t="b">
        <v>0</v>
      </c>
      <c r="M2190" t="s">
        <v>72</v>
      </c>
      <c r="N2190" t="s">
        <v>73</v>
      </c>
      <c r="O2190" t="s">
        <v>74</v>
      </c>
      <c r="P2190" t="s">
        <v>12755</v>
      </c>
      <c r="Q2190" t="s">
        <v>12756</v>
      </c>
      <c r="R2190" t="s">
        <v>78</v>
      </c>
      <c r="S2190" t="s">
        <v>79</v>
      </c>
      <c r="T2190">
        <v>28800000</v>
      </c>
      <c r="U2190" t="s">
        <v>80</v>
      </c>
      <c r="V2190" t="b">
        <v>0</v>
      </c>
      <c r="W2190">
        <v>1470360600000</v>
      </c>
      <c r="X2190">
        <v>3</v>
      </c>
      <c r="Y2190">
        <v>0</v>
      </c>
      <c r="Z2190">
        <v>0</v>
      </c>
      <c r="AA2190">
        <v>1595834009</v>
      </c>
      <c r="AB2190">
        <v>0.1</v>
      </c>
      <c r="AC2190">
        <v>0.1</v>
      </c>
      <c r="AD2190" t="s">
        <v>7965</v>
      </c>
      <c r="AE2190">
        <v>0.1</v>
      </c>
      <c r="AF2190">
        <v>20000</v>
      </c>
      <c r="AG2190">
        <v>0.1</v>
      </c>
      <c r="AH2190">
        <v>8.1000000000000003E-2</v>
      </c>
      <c r="AI2190">
        <v>0.12</v>
      </c>
      <c r="AJ2190">
        <v>0</v>
      </c>
      <c r="AK2190">
        <v>0</v>
      </c>
      <c r="AL2190" t="s">
        <v>82</v>
      </c>
      <c r="AM2190" t="s">
        <v>72</v>
      </c>
      <c r="AN2190">
        <v>0.1</v>
      </c>
      <c r="AO2190">
        <v>25692</v>
      </c>
      <c r="AP2190">
        <v>33125</v>
      </c>
      <c r="AQ2190">
        <v>2.9000000000000001E-2</v>
      </c>
      <c r="AR2190">
        <v>0.4084507</v>
      </c>
      <c r="AS2190" t="s">
        <v>12757</v>
      </c>
      <c r="AT2190">
        <v>-0.28999999999999998</v>
      </c>
      <c r="AU2190">
        <v>-0.74358975999999999</v>
      </c>
      <c r="AV2190">
        <v>7.0999999999999994E-2</v>
      </c>
      <c r="AW2190">
        <v>0.39</v>
      </c>
      <c r="AZ2190">
        <v>810249984</v>
      </c>
      <c r="BA2190">
        <v>-1.6E-2</v>
      </c>
      <c r="BB2190">
        <v>0.10854286</v>
      </c>
      <c r="BC2190">
        <v>-8.5428580000000004E-3</v>
      </c>
      <c r="BD2190">
        <v>-7.8704930000000006E-2</v>
      </c>
      <c r="BE2190">
        <v>0.13667133000000001</v>
      </c>
      <c r="BF2190">
        <v>-3.6671333E-2</v>
      </c>
      <c r="BG2190">
        <v>-0.26831767000000001</v>
      </c>
      <c r="BH2190">
        <v>81025000</v>
      </c>
      <c r="BI2190">
        <v>-6.25</v>
      </c>
      <c r="BJ2190">
        <v>15</v>
      </c>
      <c r="BK2190">
        <v>0</v>
      </c>
      <c r="BL2190" t="b">
        <v>0</v>
      </c>
      <c r="BM2190">
        <v>0.1</v>
      </c>
      <c r="BN2190">
        <v>1549987140</v>
      </c>
      <c r="BO2190">
        <v>1549987140</v>
      </c>
      <c r="BP2190">
        <v>1549987140</v>
      </c>
    </row>
    <row r="2191" spans="1:72">
      <c r="A2191" t="s">
        <v>12758</v>
      </c>
      <c r="B2191" t="s">
        <v>12759</v>
      </c>
      <c r="C2191" t="str">
        <f t="shared" si="170"/>
        <v>麒麟集團控股</v>
      </c>
      <c r="D2191" t="str">
        <f t="shared" si="171"/>
        <v>Information Technology</v>
      </c>
      <c r="E2191" t="str">
        <f t="shared" si="172"/>
        <v>資訊科技</v>
      </c>
      <c r="F2191" t="str">
        <f t="shared" si="173"/>
        <v>System and Data Technology Consultant</v>
      </c>
      <c r="G2191" t="str">
        <f t="shared" si="174"/>
        <v>系統及資料科技顧問</v>
      </c>
      <c r="H2191" t="s">
        <v>68</v>
      </c>
      <c r="I2191" t="s">
        <v>69</v>
      </c>
      <c r="J2191" t="s">
        <v>70</v>
      </c>
      <c r="K2191" t="s">
        <v>71</v>
      </c>
      <c r="L2191" t="b">
        <v>0</v>
      </c>
      <c r="M2191" t="s">
        <v>72</v>
      </c>
      <c r="N2191" t="s">
        <v>73</v>
      </c>
      <c r="O2191" t="s">
        <v>74</v>
      </c>
      <c r="P2191" t="s">
        <v>12760</v>
      </c>
      <c r="Q2191" t="s">
        <v>12761</v>
      </c>
      <c r="R2191" t="s">
        <v>78</v>
      </c>
      <c r="S2191" t="s">
        <v>79</v>
      </c>
      <c r="T2191">
        <v>28800000</v>
      </c>
      <c r="U2191" t="s">
        <v>80</v>
      </c>
      <c r="V2191" t="b">
        <v>0</v>
      </c>
      <c r="W2191">
        <v>1012527000000</v>
      </c>
      <c r="X2191">
        <v>3</v>
      </c>
      <c r="Y2191">
        <v>-5.000025E-3</v>
      </c>
      <c r="Z2191">
        <v>-1.6666749999999999</v>
      </c>
      <c r="AA2191">
        <v>1596093718</v>
      </c>
      <c r="AB2191">
        <v>0.29499999999999998</v>
      </c>
      <c r="AC2191">
        <v>0.3</v>
      </c>
      <c r="AD2191" t="s">
        <v>12762</v>
      </c>
      <c r="AE2191">
        <v>0.23</v>
      </c>
      <c r="AF2191">
        <v>1375500</v>
      </c>
      <c r="AG2191">
        <v>0.3</v>
      </c>
      <c r="AH2191">
        <v>0.26</v>
      </c>
      <c r="AI2191">
        <v>0.29499999999999998</v>
      </c>
      <c r="AJ2191">
        <v>0</v>
      </c>
      <c r="AK2191">
        <v>0</v>
      </c>
      <c r="AL2191" t="s">
        <v>82</v>
      </c>
      <c r="AM2191" t="s">
        <v>72</v>
      </c>
      <c r="AN2191">
        <v>0.255</v>
      </c>
      <c r="AO2191">
        <v>949437</v>
      </c>
      <c r="AP2191">
        <v>375619</v>
      </c>
      <c r="AQ2191">
        <v>0.19399997999999999</v>
      </c>
      <c r="AR2191">
        <v>1.9207917000000001</v>
      </c>
      <c r="AS2191" t="s">
        <v>12763</v>
      </c>
      <c r="AT2191">
        <v>-0.35499999999999998</v>
      </c>
      <c r="AU2191">
        <v>-0.54615384</v>
      </c>
      <c r="AV2191">
        <v>0.10100000000000001</v>
      </c>
      <c r="AW2191">
        <v>0.65</v>
      </c>
      <c r="AZ2191">
        <v>279694016</v>
      </c>
      <c r="BA2191">
        <v>0.33</v>
      </c>
      <c r="BB2191">
        <v>0.26828572000000001</v>
      </c>
      <c r="BC2191">
        <v>2.6714265000000001E-2</v>
      </c>
      <c r="BD2191">
        <v>9.9573930000000005E-2</v>
      </c>
      <c r="BE2191">
        <v>0.30853145999999998</v>
      </c>
      <c r="BF2191">
        <v>-1.3531476000000001E-2</v>
      </c>
      <c r="BG2191">
        <v>-4.3857686E-2</v>
      </c>
      <c r="BH2191">
        <v>82509728</v>
      </c>
      <c r="BI2191">
        <v>0.89393929999999999</v>
      </c>
      <c r="BJ2191">
        <v>15</v>
      </c>
      <c r="BK2191">
        <v>0</v>
      </c>
      <c r="BL2191" t="b">
        <v>0</v>
      </c>
      <c r="BM2191">
        <v>0.29499999999999998</v>
      </c>
      <c r="BN2191">
        <v>1550073540</v>
      </c>
      <c r="BO2191">
        <v>1550073540</v>
      </c>
      <c r="BP2191">
        <v>1550073540</v>
      </c>
      <c r="BR2191">
        <v>-0.2094</v>
      </c>
    </row>
    <row r="2192" spans="1:72">
      <c r="A2192" t="s">
        <v>12764</v>
      </c>
      <c r="B2192" t="s">
        <v>12765</v>
      </c>
      <c r="C2192" t="str">
        <f t="shared" si="170"/>
        <v>現代傳播</v>
      </c>
      <c r="D2192" t="str">
        <f t="shared" si="171"/>
        <v>Meida and Communications</v>
      </c>
      <c r="E2192" t="str">
        <f t="shared" si="172"/>
        <v>傳理</v>
      </c>
      <c r="F2192" t="str">
        <f t="shared" si="173"/>
        <v>Media Entertainment Culture Publishing</v>
      </c>
      <c r="G2192" t="str">
        <f t="shared" si="174"/>
        <v>媒體娛樂及文化出版</v>
      </c>
      <c r="H2192" t="s">
        <v>68</v>
      </c>
      <c r="I2192" t="s">
        <v>69</v>
      </c>
      <c r="J2192" t="s">
        <v>70</v>
      </c>
      <c r="K2192" t="s">
        <v>71</v>
      </c>
      <c r="L2192" t="b">
        <v>0</v>
      </c>
      <c r="M2192" t="s">
        <v>72</v>
      </c>
      <c r="N2192" t="s">
        <v>73</v>
      </c>
      <c r="O2192" t="s">
        <v>74</v>
      </c>
      <c r="P2192" t="s">
        <v>12766</v>
      </c>
      <c r="Q2192" t="s">
        <v>12767</v>
      </c>
      <c r="R2192" t="s">
        <v>78</v>
      </c>
      <c r="S2192" t="s">
        <v>79</v>
      </c>
      <c r="T2192">
        <v>28800000</v>
      </c>
      <c r="U2192" t="s">
        <v>80</v>
      </c>
      <c r="V2192" t="b">
        <v>0</v>
      </c>
      <c r="W2192">
        <v>1252459800000</v>
      </c>
      <c r="X2192">
        <v>3</v>
      </c>
      <c r="Y2192">
        <v>0</v>
      </c>
      <c r="Z2192">
        <v>0</v>
      </c>
      <c r="AA2192">
        <v>1595835155</v>
      </c>
      <c r="AB2192">
        <v>0.183</v>
      </c>
      <c r="AC2192">
        <v>0.19800000000000001</v>
      </c>
      <c r="AD2192" t="s">
        <v>12768</v>
      </c>
      <c r="AE2192">
        <v>0.183</v>
      </c>
      <c r="AF2192">
        <v>36000</v>
      </c>
      <c r="AG2192">
        <v>0.183</v>
      </c>
      <c r="AH2192">
        <v>0.17399999999999999</v>
      </c>
      <c r="AI2192">
        <v>0.191</v>
      </c>
      <c r="AJ2192">
        <v>0</v>
      </c>
      <c r="AK2192">
        <v>0</v>
      </c>
      <c r="AL2192" t="s">
        <v>82</v>
      </c>
      <c r="AM2192" t="s">
        <v>102</v>
      </c>
      <c r="AN2192">
        <v>0.184</v>
      </c>
      <c r="AO2192">
        <v>458242</v>
      </c>
      <c r="AP2192">
        <v>772500</v>
      </c>
      <c r="AQ2192">
        <v>5.9999972999999996E-3</v>
      </c>
      <c r="AR2192">
        <v>3.3898289999999998E-2</v>
      </c>
      <c r="AS2192" t="s">
        <v>12769</v>
      </c>
      <c r="AT2192">
        <v>-0.17700002000000001</v>
      </c>
      <c r="AU2192">
        <v>-0.49166670000000001</v>
      </c>
      <c r="AV2192">
        <v>0.17699999999999999</v>
      </c>
      <c r="AW2192">
        <v>0.36</v>
      </c>
      <c r="AX2192">
        <v>1E-3</v>
      </c>
      <c r="AY2192">
        <v>5.4644810000000002E-3</v>
      </c>
      <c r="AZ2192">
        <v>438352992</v>
      </c>
      <c r="BA2192">
        <v>0.14000000000000001</v>
      </c>
      <c r="BB2192">
        <v>0.19419444999999999</v>
      </c>
      <c r="BC2192">
        <v>-1.1194453E-2</v>
      </c>
      <c r="BD2192">
        <v>-5.7645584999999999E-2</v>
      </c>
      <c r="BE2192">
        <v>0.22555554999999999</v>
      </c>
      <c r="BF2192">
        <v>-4.2555556000000001E-2</v>
      </c>
      <c r="BG2192">
        <v>-0.18866995</v>
      </c>
      <c r="BH2192">
        <v>80218600</v>
      </c>
      <c r="BI2192">
        <v>1.3071429000000001</v>
      </c>
      <c r="BJ2192">
        <v>15</v>
      </c>
      <c r="BK2192">
        <v>0</v>
      </c>
      <c r="BL2192" t="b">
        <v>0</v>
      </c>
      <c r="BM2192">
        <v>0.183</v>
      </c>
      <c r="BN2192">
        <v>1553266740</v>
      </c>
      <c r="BO2192">
        <v>1553266740</v>
      </c>
      <c r="BP2192">
        <v>1553266740</v>
      </c>
      <c r="BQ2192">
        <v>204.69798</v>
      </c>
      <c r="BR2192">
        <v>8.9400000000000005E-4</v>
      </c>
    </row>
    <row r="2193" spans="1:70">
      <c r="A2193" t="s">
        <v>12770</v>
      </c>
      <c r="B2193" t="s">
        <v>12771</v>
      </c>
      <c r="C2193" t="str">
        <f t="shared" si="170"/>
        <v>寶光實業</v>
      </c>
      <c r="D2193" t="str">
        <f t="shared" si="171"/>
        <v>Consumer Service</v>
      </c>
      <c r="E2193" t="str">
        <f t="shared" si="172"/>
        <v>消費者服務業</v>
      </c>
      <c r="F2193" t="str">
        <f t="shared" si="173"/>
        <v>Jewelry Watches</v>
      </c>
      <c r="G2193" t="str">
        <f t="shared" si="174"/>
        <v>珠寶鐘錶</v>
      </c>
      <c r="H2193" t="s">
        <v>68</v>
      </c>
      <c r="I2193" t="s">
        <v>69</v>
      </c>
      <c r="J2193" t="s">
        <v>70</v>
      </c>
      <c r="K2193" t="s">
        <v>71</v>
      </c>
      <c r="L2193" t="b">
        <v>0</v>
      </c>
      <c r="M2193" t="s">
        <v>72</v>
      </c>
      <c r="N2193" t="s">
        <v>73</v>
      </c>
      <c r="O2193" t="s">
        <v>74</v>
      </c>
      <c r="P2193" t="s">
        <v>12772</v>
      </c>
      <c r="Q2193" t="s">
        <v>12773</v>
      </c>
      <c r="R2193" t="s">
        <v>78</v>
      </c>
      <c r="S2193" t="s">
        <v>79</v>
      </c>
      <c r="T2193">
        <v>28800000</v>
      </c>
      <c r="U2193" t="s">
        <v>80</v>
      </c>
      <c r="V2193" t="b">
        <v>0</v>
      </c>
      <c r="W2193">
        <v>946949400000</v>
      </c>
      <c r="X2193">
        <v>3</v>
      </c>
      <c r="Y2193">
        <v>-9.9999459999999991E-4</v>
      </c>
      <c r="Z2193">
        <v>-1.3157824</v>
      </c>
      <c r="AA2193">
        <v>1596161419</v>
      </c>
      <c r="AB2193">
        <v>7.4999999999999997E-2</v>
      </c>
      <c r="AC2193">
        <v>7.4999999999999997E-2</v>
      </c>
      <c r="AD2193" t="s">
        <v>11302</v>
      </c>
      <c r="AE2193">
        <v>7.4999999999999997E-2</v>
      </c>
      <c r="AF2193">
        <v>70000</v>
      </c>
      <c r="AG2193">
        <v>7.5999999999999998E-2</v>
      </c>
      <c r="AH2193">
        <v>6.7000000000000004E-2</v>
      </c>
      <c r="AI2193">
        <v>7.5999999999999998E-2</v>
      </c>
      <c r="AJ2193">
        <v>0</v>
      </c>
      <c r="AK2193">
        <v>0</v>
      </c>
      <c r="AL2193" t="s">
        <v>82</v>
      </c>
      <c r="AM2193" t="s">
        <v>72</v>
      </c>
      <c r="AN2193">
        <v>7.4999999999999997E-2</v>
      </c>
      <c r="AO2193">
        <v>351052</v>
      </c>
      <c r="AP2193">
        <v>365164</v>
      </c>
      <c r="AQ2193">
        <v>1.5000004000000001E-2</v>
      </c>
      <c r="AR2193">
        <v>0.2500001</v>
      </c>
      <c r="AS2193" t="s">
        <v>12774</v>
      </c>
      <c r="AT2193">
        <v>-0.09</v>
      </c>
      <c r="AU2193">
        <v>-0.54545456000000003</v>
      </c>
      <c r="AV2193">
        <v>0.06</v>
      </c>
      <c r="AW2193">
        <v>0.16500000000000001</v>
      </c>
      <c r="AX2193">
        <v>0.01</v>
      </c>
      <c r="AY2193">
        <v>0.13157895</v>
      </c>
      <c r="AZ2193">
        <v>1046470016</v>
      </c>
      <c r="BA2193">
        <v>0.50700000000000001</v>
      </c>
      <c r="BB2193">
        <v>7.9857139999999993E-2</v>
      </c>
      <c r="BC2193">
        <v>-4.8571380000000004E-3</v>
      </c>
      <c r="BD2193">
        <v>-6.0822836999999998E-2</v>
      </c>
      <c r="BE2193">
        <v>8.8048950000000001E-2</v>
      </c>
      <c r="BF2193">
        <v>-1.3048947E-2</v>
      </c>
      <c r="BG2193">
        <v>-0.14820105</v>
      </c>
      <c r="BH2193">
        <v>78485256</v>
      </c>
      <c r="BI2193">
        <v>0.147929</v>
      </c>
      <c r="BJ2193">
        <v>15</v>
      </c>
      <c r="BK2193">
        <v>0</v>
      </c>
      <c r="BL2193" t="b">
        <v>0</v>
      </c>
      <c r="BM2193">
        <v>7.4999999999999997E-2</v>
      </c>
      <c r="BN2193">
        <v>1593154740</v>
      </c>
      <c r="BO2193">
        <v>1593154740</v>
      </c>
      <c r="BP2193">
        <v>1593154740</v>
      </c>
      <c r="BR2193">
        <v>-0.38500000000000001</v>
      </c>
    </row>
    <row r="2194" spans="1:70">
      <c r="A2194" t="s">
        <v>12775</v>
      </c>
      <c r="B2194" t="s">
        <v>12776</v>
      </c>
      <c r="C2194" t="str">
        <f t="shared" si="170"/>
        <v>汛和集團</v>
      </c>
      <c r="D2194" t="str">
        <f t="shared" si="171"/>
        <v>Real Estate Construction</v>
      </c>
      <c r="E2194" t="str">
        <f t="shared" si="172"/>
        <v>地產建築</v>
      </c>
      <c r="F2194" t="str">
        <f t="shared" si="173"/>
        <v>Building Construction</v>
      </c>
      <c r="G2194" t="str">
        <f t="shared" si="174"/>
        <v>樓宇建造</v>
      </c>
      <c r="H2194" t="s">
        <v>68</v>
      </c>
      <c r="I2194" t="s">
        <v>69</v>
      </c>
      <c r="J2194" t="s">
        <v>70</v>
      </c>
      <c r="K2194" t="s">
        <v>71</v>
      </c>
      <c r="L2194" t="b">
        <v>0</v>
      </c>
      <c r="M2194" t="s">
        <v>72</v>
      </c>
      <c r="N2194" t="s">
        <v>73</v>
      </c>
      <c r="O2194" t="s">
        <v>74</v>
      </c>
      <c r="P2194" t="s">
        <v>12777</v>
      </c>
      <c r="Q2194" t="s">
        <v>12778</v>
      </c>
      <c r="R2194" t="s">
        <v>78</v>
      </c>
      <c r="S2194" t="s">
        <v>79</v>
      </c>
      <c r="T2194">
        <v>28800000</v>
      </c>
      <c r="U2194" t="s">
        <v>80</v>
      </c>
      <c r="V2194" t="b">
        <v>0</v>
      </c>
      <c r="W2194">
        <v>1475026200000</v>
      </c>
      <c r="X2194">
        <v>3</v>
      </c>
      <c r="Y2194">
        <v>-1.0000002000000001E-3</v>
      </c>
      <c r="Z2194">
        <v>-4.7619056999999998</v>
      </c>
      <c r="AA2194">
        <v>1596009186</v>
      </c>
      <c r="AB2194">
        <v>0.02</v>
      </c>
      <c r="AC2194">
        <v>0.02</v>
      </c>
      <c r="AD2194" t="s">
        <v>12466</v>
      </c>
      <c r="AE2194">
        <v>1.9E-2</v>
      </c>
      <c r="AF2194">
        <v>280000</v>
      </c>
      <c r="AG2194">
        <v>2.1000000000000001E-2</v>
      </c>
      <c r="AH2194">
        <v>0.02</v>
      </c>
      <c r="AI2194">
        <v>2.4E-2</v>
      </c>
      <c r="AJ2194">
        <v>0</v>
      </c>
      <c r="AK2194">
        <v>0</v>
      </c>
      <c r="AL2194" t="s">
        <v>82</v>
      </c>
      <c r="AM2194" t="s">
        <v>72</v>
      </c>
      <c r="AN2194">
        <v>0.02</v>
      </c>
      <c r="AO2194">
        <v>1014461</v>
      </c>
      <c r="AP2194">
        <v>872500</v>
      </c>
      <c r="AQ2194">
        <v>3.9999989999999997E-3</v>
      </c>
      <c r="AR2194">
        <v>0.24999990999999999</v>
      </c>
      <c r="AS2194" t="s">
        <v>12779</v>
      </c>
      <c r="AT2194">
        <v>-5.1000003000000002E-2</v>
      </c>
      <c r="AU2194">
        <v>-0.71830989999999995</v>
      </c>
      <c r="AV2194">
        <v>1.6E-2</v>
      </c>
      <c r="AW2194">
        <v>7.0999999999999994E-2</v>
      </c>
      <c r="AZ2194">
        <v>4000000000</v>
      </c>
      <c r="BA2194">
        <v>2.4E-2</v>
      </c>
      <c r="BB2194">
        <v>2.0571427E-2</v>
      </c>
      <c r="BC2194">
        <v>-5.7142787E-4</v>
      </c>
      <c r="BD2194">
        <v>-2.7777744E-2</v>
      </c>
      <c r="BE2194">
        <v>2.4559439999999998E-2</v>
      </c>
      <c r="BF2194">
        <v>-4.5594405000000003E-3</v>
      </c>
      <c r="BG2194">
        <v>-0.18564919999999999</v>
      </c>
      <c r="BH2194">
        <v>80000000</v>
      </c>
      <c r="BI2194">
        <v>0.83333330000000005</v>
      </c>
      <c r="BJ2194">
        <v>15</v>
      </c>
      <c r="BK2194">
        <v>0</v>
      </c>
      <c r="BL2194" t="b">
        <v>0</v>
      </c>
      <c r="BM2194">
        <v>0.02</v>
      </c>
      <c r="BN2194">
        <v>1561733940</v>
      </c>
      <c r="BO2194">
        <v>1561733940</v>
      </c>
      <c r="BP2194">
        <v>1561733940</v>
      </c>
    </row>
    <row r="2195" spans="1:70">
      <c r="A2195" t="s">
        <v>12780</v>
      </c>
      <c r="B2195" t="s">
        <v>12781</v>
      </c>
      <c r="C2195" t="str">
        <f t="shared" si="170"/>
        <v>天平道合</v>
      </c>
      <c r="D2195" t="str">
        <f t="shared" si="171"/>
        <v>Meida and Communications</v>
      </c>
      <c r="E2195" t="str">
        <f t="shared" si="172"/>
        <v>傳理</v>
      </c>
      <c r="F2195" t="str">
        <f t="shared" si="173"/>
        <v>Advertisement</v>
      </c>
      <c r="G2195" t="str">
        <f t="shared" si="174"/>
        <v>廣告</v>
      </c>
      <c r="H2195" t="s">
        <v>68</v>
      </c>
      <c r="I2195" t="s">
        <v>69</v>
      </c>
      <c r="J2195" t="s">
        <v>70</v>
      </c>
      <c r="K2195" t="s">
        <v>71</v>
      </c>
      <c r="L2195" t="b">
        <v>0</v>
      </c>
      <c r="M2195" t="s">
        <v>72</v>
      </c>
      <c r="N2195" t="s">
        <v>73</v>
      </c>
      <c r="O2195" t="s">
        <v>74</v>
      </c>
      <c r="P2195" t="s">
        <v>12782</v>
      </c>
      <c r="Q2195" t="s">
        <v>12783</v>
      </c>
      <c r="R2195" t="s">
        <v>78</v>
      </c>
      <c r="S2195" t="s">
        <v>79</v>
      </c>
      <c r="T2195">
        <v>28800000</v>
      </c>
      <c r="U2195" t="s">
        <v>80</v>
      </c>
      <c r="V2195" t="b">
        <v>0</v>
      </c>
      <c r="W2195">
        <v>1528767000000</v>
      </c>
      <c r="X2195">
        <v>3</v>
      </c>
      <c r="Y2195">
        <v>-2.0000003000000001E-3</v>
      </c>
      <c r="Z2195">
        <v>-5.0000010000000001</v>
      </c>
      <c r="AA2195">
        <v>1596094246</v>
      </c>
      <c r="AB2195">
        <v>3.7999999999999999E-2</v>
      </c>
      <c r="AC2195">
        <v>3.7999999999999999E-2</v>
      </c>
      <c r="AD2195" t="s">
        <v>11886</v>
      </c>
      <c r="AE2195">
        <v>3.7999999999999999E-2</v>
      </c>
      <c r="AF2195">
        <v>40000</v>
      </c>
      <c r="AG2195">
        <v>0.04</v>
      </c>
      <c r="AH2195">
        <v>3.5000000000000003E-2</v>
      </c>
      <c r="AI2195">
        <v>4.2000000000000003E-2</v>
      </c>
      <c r="AJ2195">
        <v>0</v>
      </c>
      <c r="AK2195">
        <v>0</v>
      </c>
      <c r="AL2195" t="s">
        <v>82</v>
      </c>
      <c r="AM2195" t="s">
        <v>102</v>
      </c>
      <c r="AN2195">
        <v>3.7999999999999999E-2</v>
      </c>
      <c r="AO2195">
        <v>4676923</v>
      </c>
      <c r="AP2195">
        <v>780000</v>
      </c>
      <c r="AQ2195">
        <v>7.9999990000000007E-3</v>
      </c>
      <c r="AR2195">
        <v>0.26666665000000001</v>
      </c>
      <c r="AS2195" t="s">
        <v>11741</v>
      </c>
      <c r="AT2195">
        <v>-6.2000002999999998E-2</v>
      </c>
      <c r="AU2195">
        <v>-0.62</v>
      </c>
      <c r="AV2195">
        <v>0.03</v>
      </c>
      <c r="AW2195">
        <v>0.1</v>
      </c>
      <c r="AZ2195">
        <v>2000000000</v>
      </c>
      <c r="BA2195">
        <v>6.0000000000000001E-3</v>
      </c>
      <c r="BB2195">
        <v>4.5028569999999997E-2</v>
      </c>
      <c r="BC2195">
        <v>-7.0285723E-3</v>
      </c>
      <c r="BD2195">
        <v>-0.15609139</v>
      </c>
      <c r="BE2195">
        <v>3.9692310000000001E-2</v>
      </c>
      <c r="BF2195">
        <v>-1.69231E-3</v>
      </c>
      <c r="BG2195">
        <v>-4.2635715999999997E-2</v>
      </c>
      <c r="BH2195">
        <v>76000000</v>
      </c>
      <c r="BI2195">
        <v>6.3333329999999997</v>
      </c>
      <c r="BJ2195">
        <v>15</v>
      </c>
      <c r="BK2195">
        <v>0</v>
      </c>
      <c r="BL2195" t="b">
        <v>0</v>
      </c>
      <c r="BM2195">
        <v>3.7999999999999999E-2</v>
      </c>
      <c r="BN2195">
        <v>1553266740</v>
      </c>
      <c r="BO2195">
        <v>1553266740</v>
      </c>
      <c r="BP2195">
        <v>1553266740</v>
      </c>
    </row>
    <row r="2196" spans="1:70">
      <c r="A2196" t="s">
        <v>12784</v>
      </c>
      <c r="B2196" t="s">
        <v>12785</v>
      </c>
      <c r="C2196" t="str">
        <f t="shared" si="170"/>
        <v>德寶集團控股</v>
      </c>
      <c r="D2196" t="str">
        <f t="shared" si="171"/>
        <v>Consumer Service</v>
      </c>
      <c r="E2196" t="str">
        <f t="shared" si="172"/>
        <v>消費者服務業</v>
      </c>
      <c r="F2196" t="str">
        <f t="shared" si="173"/>
        <v>Makeup and Cosmetics</v>
      </c>
      <c r="G2196" t="str">
        <f t="shared" si="174"/>
        <v>化妝美容</v>
      </c>
      <c r="H2196" t="s">
        <v>68</v>
      </c>
      <c r="I2196" t="s">
        <v>69</v>
      </c>
      <c r="J2196" t="s">
        <v>70</v>
      </c>
      <c r="K2196" t="s">
        <v>71</v>
      </c>
      <c r="L2196" t="b">
        <v>0</v>
      </c>
      <c r="M2196" t="s">
        <v>72</v>
      </c>
      <c r="N2196" t="s">
        <v>73</v>
      </c>
      <c r="O2196" t="s">
        <v>74</v>
      </c>
      <c r="P2196" t="s">
        <v>12786</v>
      </c>
      <c r="Q2196" t="s">
        <v>12787</v>
      </c>
      <c r="R2196" t="s">
        <v>78</v>
      </c>
      <c r="S2196" t="s">
        <v>79</v>
      </c>
      <c r="T2196">
        <v>28800000</v>
      </c>
      <c r="U2196" t="s">
        <v>80</v>
      </c>
      <c r="V2196" t="b">
        <v>0</v>
      </c>
      <c r="W2196">
        <v>1509067800000</v>
      </c>
      <c r="X2196">
        <v>3</v>
      </c>
      <c r="Y2196">
        <v>1.0000020000000001E-3</v>
      </c>
      <c r="Z2196">
        <v>0.49751343999999997</v>
      </c>
      <c r="AA2196">
        <v>1596093503</v>
      </c>
      <c r="AB2196">
        <v>0.20200000000000001</v>
      </c>
      <c r="AC2196">
        <v>0.20200000000000001</v>
      </c>
      <c r="AD2196" t="s">
        <v>10101</v>
      </c>
      <c r="AE2196">
        <v>0.20200000000000001</v>
      </c>
      <c r="AF2196">
        <v>10000</v>
      </c>
      <c r="AG2196">
        <v>0.20100000000000001</v>
      </c>
      <c r="AH2196">
        <v>0.20100000000000001</v>
      </c>
      <c r="AI2196">
        <v>0.23200000000000001</v>
      </c>
      <c r="AJ2196">
        <v>0</v>
      </c>
      <c r="AK2196">
        <v>0</v>
      </c>
      <c r="AL2196" t="s">
        <v>82</v>
      </c>
      <c r="AM2196" t="s">
        <v>72</v>
      </c>
      <c r="AN2196">
        <v>0.20200000000000001</v>
      </c>
      <c r="AO2196">
        <v>135151</v>
      </c>
      <c r="AP2196">
        <v>128750</v>
      </c>
      <c r="AQ2196">
        <v>1.2000009000000001E-2</v>
      </c>
      <c r="AR2196">
        <v>6.3157946000000006E-2</v>
      </c>
      <c r="AS2196" t="s">
        <v>10774</v>
      </c>
      <c r="AT2196">
        <v>-0.36799997000000001</v>
      </c>
      <c r="AU2196">
        <v>-0.64561396999999998</v>
      </c>
      <c r="AV2196">
        <v>0.19</v>
      </c>
      <c r="AW2196">
        <v>0.56999999999999995</v>
      </c>
      <c r="AZ2196">
        <v>400000000</v>
      </c>
      <c r="BA2196">
        <v>0.502</v>
      </c>
      <c r="BB2196">
        <v>0.21183332999999999</v>
      </c>
      <c r="BC2196">
        <v>-9.8333210000000008E-3</v>
      </c>
      <c r="BD2196">
        <v>-4.6420085999999999E-2</v>
      </c>
      <c r="BE2196">
        <v>0.26894444000000001</v>
      </c>
      <c r="BF2196">
        <v>-6.6944434999999997E-2</v>
      </c>
      <c r="BG2196">
        <v>-0.24891547999999999</v>
      </c>
      <c r="BH2196">
        <v>80800000</v>
      </c>
      <c r="BI2196">
        <v>0.40239047999999999</v>
      </c>
      <c r="BJ2196">
        <v>15</v>
      </c>
      <c r="BK2196">
        <v>0</v>
      </c>
      <c r="BL2196" t="b">
        <v>0</v>
      </c>
      <c r="BM2196">
        <v>0.20200000000000001</v>
      </c>
      <c r="BN2196">
        <v>1551455940</v>
      </c>
      <c r="BO2196">
        <v>1551455940</v>
      </c>
      <c r="BP2196">
        <v>1551455940</v>
      </c>
    </row>
    <row r="2197" spans="1:70">
      <c r="A2197" t="s">
        <v>12788</v>
      </c>
      <c r="B2197" t="s">
        <v>12789</v>
      </c>
      <c r="C2197" t="str">
        <f t="shared" si="170"/>
        <v>新確科技</v>
      </c>
      <c r="D2197" t="str">
        <f t="shared" si="171"/>
        <v>Telecommunications</v>
      </c>
      <c r="E2197" t="str">
        <f t="shared" si="172"/>
        <v>電訊</v>
      </c>
      <c r="F2197" t="str">
        <f t="shared" si="173"/>
        <v>Telecommunications Equipment</v>
      </c>
      <c r="G2197" t="str">
        <f t="shared" si="174"/>
        <v>電訊設備</v>
      </c>
      <c r="H2197" t="s">
        <v>68</v>
      </c>
      <c r="I2197" t="s">
        <v>69</v>
      </c>
      <c r="J2197" t="s">
        <v>70</v>
      </c>
      <c r="K2197" t="s">
        <v>71</v>
      </c>
      <c r="L2197" t="b">
        <v>0</v>
      </c>
      <c r="M2197" t="s">
        <v>72</v>
      </c>
      <c r="N2197" t="s">
        <v>73</v>
      </c>
      <c r="O2197" t="s">
        <v>74</v>
      </c>
      <c r="P2197" t="s">
        <v>12790</v>
      </c>
      <c r="Q2197" t="s">
        <v>12791</v>
      </c>
      <c r="R2197" t="s">
        <v>78</v>
      </c>
      <c r="S2197" t="s">
        <v>79</v>
      </c>
      <c r="T2197">
        <v>28800000</v>
      </c>
      <c r="U2197" t="s">
        <v>80</v>
      </c>
      <c r="V2197" t="b">
        <v>0</v>
      </c>
      <c r="W2197">
        <v>992914200000</v>
      </c>
      <c r="X2197">
        <v>3</v>
      </c>
      <c r="Y2197">
        <v>-1.0000020000000001E-3</v>
      </c>
      <c r="Z2197">
        <v>-0.96154039999999996</v>
      </c>
      <c r="AA2197">
        <v>1596160148</v>
      </c>
      <c r="AB2197">
        <v>0.10299999999999999</v>
      </c>
      <c r="AC2197">
        <v>0.10299999999999999</v>
      </c>
      <c r="AD2197" t="s">
        <v>11087</v>
      </c>
      <c r="AE2197">
        <v>0.10299999999999999</v>
      </c>
      <c r="AF2197">
        <v>220000</v>
      </c>
      <c r="AG2197">
        <v>0.104</v>
      </c>
      <c r="AH2197">
        <v>0.10199999999999999</v>
      </c>
      <c r="AI2197">
        <v>0.11</v>
      </c>
      <c r="AJ2197">
        <v>0</v>
      </c>
      <c r="AK2197">
        <v>0</v>
      </c>
      <c r="AL2197" t="s">
        <v>82</v>
      </c>
      <c r="AM2197" t="s">
        <v>72</v>
      </c>
      <c r="AN2197">
        <v>0.10299999999999999</v>
      </c>
      <c r="AO2197">
        <v>1305456</v>
      </c>
      <c r="AP2197">
        <v>333257</v>
      </c>
      <c r="AQ2197">
        <v>9.2999999999999999E-2</v>
      </c>
      <c r="AR2197">
        <v>9.3000000000000007</v>
      </c>
      <c r="AS2197" t="s">
        <v>12792</v>
      </c>
      <c r="AT2197">
        <v>-9.7000000000000003E-2</v>
      </c>
      <c r="AU2197">
        <v>-0.48499999999999999</v>
      </c>
      <c r="AV2197">
        <v>0.01</v>
      </c>
      <c r="AW2197">
        <v>0.2</v>
      </c>
      <c r="AZ2197">
        <v>760787008</v>
      </c>
      <c r="BA2197">
        <v>0.40600000000000003</v>
      </c>
      <c r="BB2197">
        <v>9.9428569999999994E-2</v>
      </c>
      <c r="BC2197">
        <v>3.5714283999999999E-3</v>
      </c>
      <c r="BD2197">
        <v>3.591954E-2</v>
      </c>
      <c r="BE2197">
        <v>6.3146850000000004E-2</v>
      </c>
      <c r="BF2197">
        <v>3.9853149999999997E-2</v>
      </c>
      <c r="BG2197">
        <v>0.63111854000000001</v>
      </c>
      <c r="BH2197">
        <v>78361064</v>
      </c>
      <c r="BI2197">
        <v>0.25369459999999999</v>
      </c>
      <c r="BJ2197">
        <v>15</v>
      </c>
      <c r="BK2197">
        <v>0</v>
      </c>
      <c r="BL2197" t="b">
        <v>0</v>
      </c>
      <c r="BM2197">
        <v>0.10299999999999999</v>
      </c>
      <c r="BN2197">
        <v>1553612340</v>
      </c>
      <c r="BO2197">
        <v>1553612340</v>
      </c>
      <c r="BP2197">
        <v>1553612340</v>
      </c>
      <c r="BQ2197">
        <v>29.428570000000001</v>
      </c>
      <c r="BR2197">
        <v>3.5000000000000001E-3</v>
      </c>
    </row>
    <row r="2198" spans="1:70">
      <c r="A2198" t="s">
        <v>12793</v>
      </c>
      <c r="B2198" t="s">
        <v>12794</v>
      </c>
      <c r="C2198" t="str">
        <f t="shared" si="170"/>
        <v>遠東酒店實業</v>
      </c>
      <c r="D2198" t="str">
        <f t="shared" si="171"/>
        <v>Consumer Service</v>
      </c>
      <c r="E2198" t="str">
        <f t="shared" si="172"/>
        <v>消費者服務業</v>
      </c>
      <c r="F2198" t="str">
        <f t="shared" si="173"/>
        <v>Tourist and Hotel</v>
      </c>
      <c r="G2198" t="str">
        <f t="shared" si="174"/>
        <v>旅遊酒店</v>
      </c>
      <c r="H2198" t="s">
        <v>68</v>
      </c>
      <c r="I2198" t="s">
        <v>69</v>
      </c>
      <c r="J2198" t="s">
        <v>70</v>
      </c>
      <c r="K2198" t="s">
        <v>71</v>
      </c>
      <c r="L2198" t="b">
        <v>0</v>
      </c>
      <c r="M2198" t="s">
        <v>72</v>
      </c>
      <c r="N2198" t="s">
        <v>73</v>
      </c>
      <c r="O2198" t="s">
        <v>74</v>
      </c>
      <c r="P2198" t="s">
        <v>12795</v>
      </c>
      <c r="Q2198" t="s">
        <v>12796</v>
      </c>
      <c r="R2198" t="s">
        <v>78</v>
      </c>
      <c r="S2198" t="s">
        <v>79</v>
      </c>
      <c r="T2198">
        <v>28800000</v>
      </c>
      <c r="U2198" t="s">
        <v>80</v>
      </c>
      <c r="V2198" t="b">
        <v>0</v>
      </c>
      <c r="W2198">
        <v>1127957400000</v>
      </c>
      <c r="X2198">
        <v>3</v>
      </c>
      <c r="Y2198">
        <v>0</v>
      </c>
      <c r="Z2198">
        <v>0</v>
      </c>
      <c r="AA2198">
        <v>1596095679</v>
      </c>
      <c r="AB2198">
        <v>0.127</v>
      </c>
      <c r="AC2198">
        <v>0.127</v>
      </c>
      <c r="AD2198" t="s">
        <v>12797</v>
      </c>
      <c r="AE2198">
        <v>0.127</v>
      </c>
      <c r="AF2198">
        <v>100</v>
      </c>
      <c r="AG2198">
        <v>0.127</v>
      </c>
      <c r="AH2198">
        <v>0.11899999999999999</v>
      </c>
      <c r="AI2198">
        <v>0.127</v>
      </c>
      <c r="AJ2198">
        <v>0</v>
      </c>
      <c r="AK2198">
        <v>0</v>
      </c>
      <c r="AL2198" t="s">
        <v>82</v>
      </c>
      <c r="AM2198" t="s">
        <v>72</v>
      </c>
      <c r="AN2198">
        <v>0.127</v>
      </c>
      <c r="AO2198">
        <v>308975</v>
      </c>
      <c r="AP2198">
        <v>86246</v>
      </c>
      <c r="AQ2198">
        <v>2.7000003000000002E-2</v>
      </c>
      <c r="AR2198">
        <v>0.27</v>
      </c>
      <c r="AS2198" t="s">
        <v>12798</v>
      </c>
      <c r="AT2198">
        <v>-0.111</v>
      </c>
      <c r="AU2198">
        <v>-0.46638656000000001</v>
      </c>
      <c r="AV2198">
        <v>0.1</v>
      </c>
      <c r="AW2198">
        <v>0.23799999999999999</v>
      </c>
      <c r="AZ2198">
        <v>610710976</v>
      </c>
      <c r="BA2198">
        <v>0.48599999999999999</v>
      </c>
      <c r="BB2198">
        <v>0.121457145</v>
      </c>
      <c r="BC2198">
        <v>5.5428593999999999E-3</v>
      </c>
      <c r="BD2198">
        <v>4.5636336999999999E-2</v>
      </c>
      <c r="BE2198">
        <v>0.1476084</v>
      </c>
      <c r="BF2198">
        <v>-2.0608395000000002E-2</v>
      </c>
      <c r="BG2198">
        <v>-0.13961533000000001</v>
      </c>
      <c r="BH2198">
        <v>77560296</v>
      </c>
      <c r="BI2198">
        <v>0.26131686999999998</v>
      </c>
      <c r="BJ2198">
        <v>15</v>
      </c>
      <c r="BK2198">
        <v>0</v>
      </c>
      <c r="BL2198" t="b">
        <v>0</v>
      </c>
      <c r="BM2198">
        <v>0.127</v>
      </c>
      <c r="BN2198">
        <v>1561647540</v>
      </c>
      <c r="BO2198">
        <v>1561647540</v>
      </c>
      <c r="BP2198">
        <v>1561647540</v>
      </c>
      <c r="BR2198">
        <v>-3.9399999999999998E-2</v>
      </c>
    </row>
    <row r="2199" spans="1:70">
      <c r="A2199" t="s">
        <v>12799</v>
      </c>
      <c r="B2199" t="s">
        <v>12800</v>
      </c>
      <c r="C2199" t="str">
        <f t="shared" si="170"/>
        <v>進階發展</v>
      </c>
      <c r="D2199" t="str">
        <f t="shared" si="171"/>
        <v>Real Estate Construction</v>
      </c>
      <c r="E2199" t="str">
        <f t="shared" si="172"/>
        <v>地產建築</v>
      </c>
      <c r="F2199" t="str">
        <f t="shared" si="173"/>
        <v>Building Construction</v>
      </c>
      <c r="G2199" t="str">
        <f t="shared" si="174"/>
        <v>樓宇建造</v>
      </c>
      <c r="H2199" t="s">
        <v>68</v>
      </c>
      <c r="I2199" t="s">
        <v>69</v>
      </c>
      <c r="J2199" t="s">
        <v>70</v>
      </c>
      <c r="K2199" t="s">
        <v>71</v>
      </c>
      <c r="L2199" t="b">
        <v>0</v>
      </c>
      <c r="M2199" t="s">
        <v>72</v>
      </c>
      <c r="N2199" t="s">
        <v>73</v>
      </c>
      <c r="O2199" t="s">
        <v>74</v>
      </c>
      <c r="P2199" t="s">
        <v>12801</v>
      </c>
      <c r="Q2199" t="s">
        <v>12802</v>
      </c>
      <c r="R2199" t="s">
        <v>78</v>
      </c>
      <c r="S2199" t="s">
        <v>79</v>
      </c>
      <c r="T2199">
        <v>28800000</v>
      </c>
      <c r="U2199" t="s">
        <v>80</v>
      </c>
      <c r="V2199" t="b">
        <v>0</v>
      </c>
      <c r="W2199">
        <v>1491528600000</v>
      </c>
      <c r="X2199">
        <v>3</v>
      </c>
      <c r="Y2199">
        <v>0</v>
      </c>
      <c r="Z2199">
        <v>0</v>
      </c>
      <c r="AA2199">
        <v>1596009273</v>
      </c>
      <c r="AB2199">
        <v>9.7000000000000003E-2</v>
      </c>
      <c r="AC2199">
        <v>9.7000000000000003E-2</v>
      </c>
      <c r="AD2199" t="s">
        <v>12803</v>
      </c>
      <c r="AE2199">
        <v>9.1999999999999998E-2</v>
      </c>
      <c r="AF2199">
        <v>180000</v>
      </c>
      <c r="AG2199">
        <v>9.7000000000000003E-2</v>
      </c>
      <c r="AH2199">
        <v>9.2999999999999999E-2</v>
      </c>
      <c r="AI2199">
        <v>0.10199999999999999</v>
      </c>
      <c r="AJ2199">
        <v>0</v>
      </c>
      <c r="AK2199">
        <v>0</v>
      </c>
      <c r="AL2199" t="s">
        <v>82</v>
      </c>
      <c r="AN2199">
        <v>9.6000000000000002E-2</v>
      </c>
      <c r="AO2199">
        <v>713787</v>
      </c>
      <c r="AP2199">
        <v>98750</v>
      </c>
      <c r="AQ2199">
        <v>9.0000029999999995E-3</v>
      </c>
      <c r="AR2199">
        <v>0.102272764</v>
      </c>
      <c r="AS2199" t="s">
        <v>12804</v>
      </c>
      <c r="AT2199">
        <v>-0.313</v>
      </c>
      <c r="AU2199">
        <v>-0.76341460000000005</v>
      </c>
      <c r="AV2199">
        <v>8.7999999999999995E-2</v>
      </c>
      <c r="AW2199">
        <v>0.41</v>
      </c>
      <c r="AZ2199">
        <v>800000000</v>
      </c>
      <c r="BB2199">
        <v>0.10119444</v>
      </c>
      <c r="BC2199">
        <v>-4.1944384999999997E-3</v>
      </c>
      <c r="BD2199">
        <v>-4.1449297000000003E-2</v>
      </c>
      <c r="BE2199">
        <v>0.13223610999999999</v>
      </c>
      <c r="BF2199">
        <v>-3.5236104999999997E-2</v>
      </c>
      <c r="BG2199">
        <v>-0.26646357999999998</v>
      </c>
      <c r="BH2199">
        <v>77600000</v>
      </c>
      <c r="BJ2199">
        <v>15</v>
      </c>
      <c r="BK2199">
        <v>0</v>
      </c>
      <c r="BL2199" t="b">
        <v>0</v>
      </c>
      <c r="BM2199">
        <v>9.7000000000000003E-2</v>
      </c>
      <c r="BN2199">
        <v>1561647540</v>
      </c>
      <c r="BO2199">
        <v>1561647540</v>
      </c>
      <c r="BP2199">
        <v>1561647540</v>
      </c>
    </row>
    <row r="2200" spans="1:70">
      <c r="A2200" t="s">
        <v>12805</v>
      </c>
      <c r="B2200" t="s">
        <v>12806</v>
      </c>
      <c r="C2200" t="str">
        <f t="shared" si="170"/>
        <v>匯財金融投資</v>
      </c>
      <c r="D2200" t="str">
        <f t="shared" si="171"/>
        <v>Information Technology</v>
      </c>
      <c r="E2200" t="str">
        <f t="shared" si="172"/>
        <v>資訊科技</v>
      </c>
      <c r="F2200" t="str">
        <f t="shared" si="173"/>
        <v>System and Data Technology Consultant</v>
      </c>
      <c r="G2200" t="str">
        <f t="shared" si="174"/>
        <v>系統及資料科技顧問</v>
      </c>
      <c r="H2200" t="s">
        <v>68</v>
      </c>
      <c r="I2200" t="s">
        <v>69</v>
      </c>
      <c r="J2200" t="s">
        <v>70</v>
      </c>
      <c r="K2200" t="s">
        <v>71</v>
      </c>
      <c r="L2200" t="b">
        <v>0</v>
      </c>
      <c r="M2200" t="s">
        <v>72</v>
      </c>
      <c r="N2200" t="s">
        <v>73</v>
      </c>
      <c r="O2200" t="s">
        <v>74</v>
      </c>
      <c r="P2200" t="s">
        <v>12807</v>
      </c>
      <c r="Q2200" t="s">
        <v>12808</v>
      </c>
      <c r="R2200" t="s">
        <v>78</v>
      </c>
      <c r="S2200" t="s">
        <v>79</v>
      </c>
      <c r="T2200">
        <v>28800000</v>
      </c>
      <c r="U2200" t="s">
        <v>80</v>
      </c>
      <c r="V2200" t="b">
        <v>0</v>
      </c>
      <c r="W2200">
        <v>1380159000000</v>
      </c>
      <c r="X2200">
        <v>3</v>
      </c>
      <c r="Y2200">
        <v>-9.9999830000000009E-4</v>
      </c>
      <c r="Z2200">
        <v>-1.754383</v>
      </c>
      <c r="AA2200">
        <v>1596079753</v>
      </c>
      <c r="AB2200">
        <v>5.6000000000000001E-2</v>
      </c>
      <c r="AC2200">
        <v>5.7000000000000002E-2</v>
      </c>
      <c r="AD2200" t="s">
        <v>10761</v>
      </c>
      <c r="AE2200">
        <v>5.6000000000000001E-2</v>
      </c>
      <c r="AF2200">
        <v>1000</v>
      </c>
      <c r="AG2200">
        <v>5.7000000000000002E-2</v>
      </c>
      <c r="AH2200">
        <v>5.5E-2</v>
      </c>
      <c r="AI2200">
        <v>6.0999999999999999E-2</v>
      </c>
      <c r="AJ2200">
        <v>0</v>
      </c>
      <c r="AK2200">
        <v>0</v>
      </c>
      <c r="AL2200" t="s">
        <v>82</v>
      </c>
      <c r="AM2200" t="s">
        <v>72</v>
      </c>
      <c r="AN2200">
        <v>5.7000000000000002E-2</v>
      </c>
      <c r="AO2200">
        <v>751584</v>
      </c>
      <c r="AP2200">
        <v>101687</v>
      </c>
      <c r="AQ2200">
        <v>1.8000003000000001E-2</v>
      </c>
      <c r="AR2200">
        <v>0.4736843</v>
      </c>
      <c r="AS2200" t="s">
        <v>12809</v>
      </c>
      <c r="AT2200">
        <v>-2.0999997999999999E-2</v>
      </c>
      <c r="AU2200">
        <v>-0.27272724999999998</v>
      </c>
      <c r="AV2200">
        <v>3.7999999999999999E-2</v>
      </c>
      <c r="AW2200">
        <v>7.6999999999999999E-2</v>
      </c>
      <c r="AZ2200">
        <v>1260579968</v>
      </c>
      <c r="BA2200">
        <v>0.13400000000000001</v>
      </c>
      <c r="BB2200">
        <v>5.9942856000000003E-2</v>
      </c>
      <c r="BC2200">
        <v>-3.9428546999999998E-3</v>
      </c>
      <c r="BD2200">
        <v>-6.5776890000000005E-2</v>
      </c>
      <c r="BE2200">
        <v>5.9930070000000002E-2</v>
      </c>
      <c r="BF2200">
        <v>-3.9300695000000002E-3</v>
      </c>
      <c r="BG2200">
        <v>-6.5577590000000005E-2</v>
      </c>
      <c r="BH2200">
        <v>70592480</v>
      </c>
      <c r="BI2200">
        <v>0.41791045999999998</v>
      </c>
      <c r="BJ2200">
        <v>15</v>
      </c>
      <c r="BK2200">
        <v>0</v>
      </c>
      <c r="BL2200" t="b">
        <v>0</v>
      </c>
      <c r="BM2200">
        <v>5.6000000000000001E-2</v>
      </c>
      <c r="BN2200">
        <v>1553612340</v>
      </c>
      <c r="BO2200">
        <v>1553612340</v>
      </c>
      <c r="BP2200">
        <v>1553612340</v>
      </c>
      <c r="BQ2200">
        <v>19.787987000000001</v>
      </c>
      <c r="BR2200">
        <v>2.8300000000000001E-3</v>
      </c>
    </row>
    <row r="2201" spans="1:70">
      <c r="A2201" t="s">
        <v>12810</v>
      </c>
      <c r="B2201" t="s">
        <v>12811</v>
      </c>
      <c r="C2201" t="str">
        <f t="shared" si="170"/>
        <v>樹熊金融集團</v>
      </c>
      <c r="D2201" t="str">
        <f t="shared" si="171"/>
        <v>Consumer Goods Manufacturing</v>
      </c>
      <c r="E2201" t="str">
        <f t="shared" si="172"/>
        <v>消費品製造</v>
      </c>
      <c r="F2201" t="str">
        <f t="shared" si="173"/>
        <v>Agricultural and Fishery products</v>
      </c>
      <c r="G2201" t="str">
        <f t="shared" si="174"/>
        <v>農漁業產品</v>
      </c>
      <c r="H2201" t="s">
        <v>68</v>
      </c>
      <c r="I2201" t="s">
        <v>69</v>
      </c>
      <c r="J2201" t="s">
        <v>70</v>
      </c>
      <c r="K2201" t="s">
        <v>71</v>
      </c>
      <c r="L2201" t="b">
        <v>0</v>
      </c>
      <c r="M2201" t="s">
        <v>72</v>
      </c>
      <c r="N2201" t="s">
        <v>73</v>
      </c>
      <c r="O2201" t="s">
        <v>74</v>
      </c>
      <c r="P2201" t="s">
        <v>12812</v>
      </c>
      <c r="Q2201" t="s">
        <v>12813</v>
      </c>
      <c r="R2201" t="s">
        <v>78</v>
      </c>
      <c r="S2201" t="s">
        <v>79</v>
      </c>
      <c r="T2201">
        <v>28800000</v>
      </c>
      <c r="U2201" t="s">
        <v>80</v>
      </c>
      <c r="V2201" t="b">
        <v>0</v>
      </c>
      <c r="W2201">
        <v>1027042200000</v>
      </c>
      <c r="X2201">
        <v>3</v>
      </c>
      <c r="Y2201">
        <v>1.9999985E-3</v>
      </c>
      <c r="Z2201">
        <v>7.4074010000000001</v>
      </c>
      <c r="AA2201">
        <v>1596160432</v>
      </c>
      <c r="AB2201">
        <v>2.9000000000000001E-2</v>
      </c>
      <c r="AC2201">
        <v>2.9000000000000001E-2</v>
      </c>
      <c r="AD2201" t="s">
        <v>7817</v>
      </c>
      <c r="AE2201">
        <v>2.7E-2</v>
      </c>
      <c r="AF2201">
        <v>80000</v>
      </c>
      <c r="AG2201">
        <v>2.7E-2</v>
      </c>
      <c r="AH2201">
        <v>2.7E-2</v>
      </c>
      <c r="AI2201">
        <v>2.9000000000000001E-2</v>
      </c>
      <c r="AJ2201">
        <v>0</v>
      </c>
      <c r="AK2201">
        <v>0</v>
      </c>
      <c r="AL2201" t="s">
        <v>82</v>
      </c>
      <c r="AM2201" t="s">
        <v>72</v>
      </c>
      <c r="AN2201">
        <v>2.7E-2</v>
      </c>
      <c r="AO2201">
        <v>4535169</v>
      </c>
      <c r="AP2201">
        <v>946750</v>
      </c>
      <c r="AQ2201">
        <v>1.3999999500000001E-2</v>
      </c>
      <c r="AR2201">
        <v>0.93333334000000001</v>
      </c>
      <c r="AS2201" t="s">
        <v>12814</v>
      </c>
      <c r="AT2201">
        <v>-8.9999999999999993E-3</v>
      </c>
      <c r="AU2201">
        <v>-0.2368421</v>
      </c>
      <c r="AV2201">
        <v>1.4999999999999999E-2</v>
      </c>
      <c r="AW2201">
        <v>3.7999999999999999E-2</v>
      </c>
      <c r="AZ2201">
        <v>2783360000</v>
      </c>
      <c r="BA2201">
        <v>9.2999999999999999E-2</v>
      </c>
      <c r="BB2201">
        <v>2.6514286000000001E-2</v>
      </c>
      <c r="BC2201">
        <v>2.4857130000000001E-3</v>
      </c>
      <c r="BD2201">
        <v>9.3749949999999999E-2</v>
      </c>
      <c r="BE2201">
        <v>2.3076923999999999E-2</v>
      </c>
      <c r="BF2201">
        <v>5.9230756000000001E-3</v>
      </c>
      <c r="BG2201">
        <v>0.25666660000000002</v>
      </c>
      <c r="BH2201">
        <v>80717440</v>
      </c>
      <c r="BI2201">
        <v>0.31182792999999998</v>
      </c>
      <c r="BJ2201">
        <v>15</v>
      </c>
      <c r="BK2201">
        <v>0</v>
      </c>
      <c r="BL2201" t="b">
        <v>0</v>
      </c>
      <c r="BM2201">
        <v>2.9000000000000001E-2</v>
      </c>
      <c r="BN2201">
        <v>1553525940</v>
      </c>
      <c r="BO2201">
        <v>1553525940</v>
      </c>
      <c r="BP2201">
        <v>1553525940</v>
      </c>
      <c r="BR2201">
        <v>-5.8000000000000003E-2</v>
      </c>
    </row>
    <row r="2202" spans="1:70">
      <c r="A2202" t="s">
        <v>12815</v>
      </c>
      <c r="B2202" t="s">
        <v>12816</v>
      </c>
      <c r="C2202" t="str">
        <f t="shared" si="170"/>
        <v>愛得威建設集團</v>
      </c>
      <c r="D2202" t="str">
        <f t="shared" si="171"/>
        <v>Real Estate Construction</v>
      </c>
      <c r="E2202" t="str">
        <f t="shared" si="172"/>
        <v>地產建築</v>
      </c>
      <c r="F2202" t="str">
        <f t="shared" si="173"/>
        <v>Building Construction</v>
      </c>
      <c r="G2202" t="str">
        <f t="shared" si="174"/>
        <v>樓宇建造</v>
      </c>
      <c r="H2202" t="s">
        <v>68</v>
      </c>
      <c r="I2202" t="s">
        <v>69</v>
      </c>
      <c r="J2202" t="s">
        <v>70</v>
      </c>
      <c r="K2202" t="s">
        <v>71</v>
      </c>
      <c r="L2202" t="b">
        <v>0</v>
      </c>
      <c r="M2202" t="s">
        <v>72</v>
      </c>
      <c r="N2202" t="s">
        <v>73</v>
      </c>
      <c r="O2202" t="s">
        <v>74</v>
      </c>
      <c r="P2202" t="s">
        <v>12817</v>
      </c>
      <c r="Q2202" t="s">
        <v>12818</v>
      </c>
      <c r="R2202" t="s">
        <v>78</v>
      </c>
      <c r="S2202" t="s">
        <v>79</v>
      </c>
      <c r="T2202">
        <v>28800000</v>
      </c>
      <c r="U2202" t="s">
        <v>80</v>
      </c>
      <c r="V2202" t="b">
        <v>0</v>
      </c>
      <c r="W2202">
        <v>1480037400000</v>
      </c>
      <c r="X2202">
        <v>3</v>
      </c>
      <c r="Y2202">
        <v>1.9999980000000001E-2</v>
      </c>
      <c r="Z2202">
        <v>1.6393427</v>
      </c>
      <c r="AA2202">
        <v>1596095904</v>
      </c>
      <c r="AB2202">
        <v>1.24</v>
      </c>
      <c r="AC2202">
        <v>1.24</v>
      </c>
      <c r="AD2202" t="s">
        <v>12819</v>
      </c>
      <c r="AE2202">
        <v>1.2</v>
      </c>
      <c r="AF2202">
        <v>51000</v>
      </c>
      <c r="AG2202">
        <v>1.22</v>
      </c>
      <c r="AH2202">
        <v>1.18</v>
      </c>
      <c r="AI2202">
        <v>1.24</v>
      </c>
      <c r="AJ2202">
        <v>0</v>
      </c>
      <c r="AK2202">
        <v>0</v>
      </c>
      <c r="AL2202" t="s">
        <v>82</v>
      </c>
      <c r="AM2202" t="s">
        <v>102</v>
      </c>
      <c r="AN2202">
        <v>1.21</v>
      </c>
      <c r="AO2202">
        <v>392524</v>
      </c>
      <c r="AP2202">
        <v>145500</v>
      </c>
      <c r="AQ2202">
        <v>3.9999960000000001E-2</v>
      </c>
      <c r="AR2202">
        <v>3.3333300000000003E-2</v>
      </c>
      <c r="AS2202" t="s">
        <v>12820</v>
      </c>
      <c r="AT2202">
        <v>-30.66</v>
      </c>
      <c r="AU2202">
        <v>-0.96112852999999998</v>
      </c>
      <c r="AV2202">
        <v>1.2</v>
      </c>
      <c r="AW2202">
        <v>31.9</v>
      </c>
      <c r="AX2202">
        <v>5.0000000000000001E-3</v>
      </c>
      <c r="AY2202">
        <v>4.0983603999999998E-3</v>
      </c>
      <c r="AZ2202">
        <v>178168000</v>
      </c>
      <c r="BA2202">
        <v>0.68100000000000005</v>
      </c>
      <c r="BB2202">
        <v>1.3242856999999999</v>
      </c>
      <c r="BC2202">
        <v>-8.4285736E-2</v>
      </c>
      <c r="BD2202">
        <v>-6.3646179999999997E-2</v>
      </c>
      <c r="BE2202">
        <v>1.6160839</v>
      </c>
      <c r="BF2202">
        <v>-0.37608385</v>
      </c>
      <c r="BG2202">
        <v>-0.23271306999999999</v>
      </c>
      <c r="BH2202">
        <v>298754464</v>
      </c>
      <c r="BI2202">
        <v>1.8208517</v>
      </c>
      <c r="BJ2202">
        <v>15</v>
      </c>
      <c r="BK2202">
        <v>0</v>
      </c>
      <c r="BL2202" t="b">
        <v>0</v>
      </c>
      <c r="BM2202">
        <v>1.24</v>
      </c>
      <c r="BN2202">
        <v>1553785140</v>
      </c>
      <c r="BO2202">
        <v>1553785140</v>
      </c>
      <c r="BP2202">
        <v>1553785140</v>
      </c>
    </row>
    <row r="2203" spans="1:70">
      <c r="A2203" t="s">
        <v>12821</v>
      </c>
      <c r="B2203" t="s">
        <v>12822</v>
      </c>
      <c r="C2203" t="str">
        <f t="shared" si="170"/>
        <v>輝煌科技</v>
      </c>
      <c r="D2203" t="str">
        <f t="shared" si="171"/>
        <v>Information Technology</v>
      </c>
      <c r="E2203" t="str">
        <f t="shared" si="172"/>
        <v>資訊科技</v>
      </c>
      <c r="F2203" t="str">
        <f t="shared" si="173"/>
        <v>Smart Card and Information Technology Equipment</v>
      </c>
      <c r="G2203" t="str">
        <f t="shared" si="174"/>
        <v>智能卡及資訊科技器材</v>
      </c>
      <c r="H2203" t="s">
        <v>68</v>
      </c>
      <c r="I2203" t="s">
        <v>69</v>
      </c>
      <c r="J2203" t="s">
        <v>70</v>
      </c>
      <c r="K2203" t="s">
        <v>71</v>
      </c>
      <c r="L2203" t="b">
        <v>0</v>
      </c>
      <c r="M2203" t="s">
        <v>72</v>
      </c>
      <c r="N2203" t="s">
        <v>73</v>
      </c>
      <c r="O2203" t="s">
        <v>74</v>
      </c>
      <c r="P2203" t="s">
        <v>12823</v>
      </c>
      <c r="Q2203" t="s">
        <v>12824</v>
      </c>
      <c r="R2203" t="s">
        <v>78</v>
      </c>
      <c r="S2203" t="s">
        <v>79</v>
      </c>
      <c r="T2203">
        <v>28800000</v>
      </c>
      <c r="U2203" t="s">
        <v>80</v>
      </c>
      <c r="V2203" t="b">
        <v>0</v>
      </c>
      <c r="W2203">
        <v>1010107800000</v>
      </c>
      <c r="X2203">
        <v>3</v>
      </c>
      <c r="Y2203">
        <v>-8.0000009999999996E-3</v>
      </c>
      <c r="Z2203">
        <v>-5.7142869999999997</v>
      </c>
      <c r="AA2203">
        <v>1596095817</v>
      </c>
      <c r="AB2203">
        <v>0.13200000000000001</v>
      </c>
      <c r="AC2203">
        <v>0.14000000000000001</v>
      </c>
      <c r="AD2203" t="s">
        <v>12825</v>
      </c>
      <c r="AE2203">
        <v>0.11</v>
      </c>
      <c r="AF2203">
        <v>305000</v>
      </c>
      <c r="AG2203">
        <v>0.14000000000000001</v>
      </c>
      <c r="AH2203">
        <v>0.11899999999999999</v>
      </c>
      <c r="AI2203">
        <v>0.14499999999999999</v>
      </c>
      <c r="AJ2203">
        <v>0</v>
      </c>
      <c r="AK2203">
        <v>0</v>
      </c>
      <c r="AL2203" t="s">
        <v>82</v>
      </c>
      <c r="AM2203" t="s">
        <v>72</v>
      </c>
      <c r="AN2203">
        <v>0.11</v>
      </c>
      <c r="AO2203">
        <v>1077923</v>
      </c>
      <c r="AP2203">
        <v>1378125</v>
      </c>
      <c r="AQ2203">
        <v>4.9000002000000001E-2</v>
      </c>
      <c r="AR2203">
        <v>0.59036149999999998</v>
      </c>
      <c r="AS2203" t="s">
        <v>12826</v>
      </c>
      <c r="AT2203">
        <v>-0.15799999000000001</v>
      </c>
      <c r="AU2203">
        <v>-0.54482759999999997</v>
      </c>
      <c r="AV2203">
        <v>8.3000000000000004E-2</v>
      </c>
      <c r="AW2203">
        <v>0.28999999999999998</v>
      </c>
      <c r="AX2203">
        <v>3.0000000000000001E-3</v>
      </c>
      <c r="AY2203">
        <v>2.1428572E-2</v>
      </c>
      <c r="AZ2203">
        <v>704000000</v>
      </c>
      <c r="BA2203">
        <v>0.19900000000000001</v>
      </c>
      <c r="BB2203">
        <v>0.111514285</v>
      </c>
      <c r="BC2203">
        <v>2.0485713999999999E-2</v>
      </c>
      <c r="BD2203">
        <v>0.18370484000000001</v>
      </c>
      <c r="BE2203">
        <v>0.12520279000000001</v>
      </c>
      <c r="BF2203">
        <v>6.7972094000000004E-3</v>
      </c>
      <c r="BG2203">
        <v>5.42896E-2</v>
      </c>
      <c r="BH2203">
        <v>92928000</v>
      </c>
      <c r="BI2203">
        <v>0.66331655</v>
      </c>
      <c r="BJ2203">
        <v>15</v>
      </c>
      <c r="BK2203">
        <v>0</v>
      </c>
      <c r="BL2203" t="b">
        <v>0</v>
      </c>
      <c r="BM2203">
        <v>0.13200000000000001</v>
      </c>
      <c r="BN2203">
        <v>1553612340</v>
      </c>
      <c r="BO2203">
        <v>1553612340</v>
      </c>
      <c r="BP2203">
        <v>1553612340</v>
      </c>
      <c r="BQ2203">
        <v>60</v>
      </c>
      <c r="BR2203">
        <v>2.2000000000000001E-3</v>
      </c>
    </row>
    <row r="2204" spans="1:70">
      <c r="A2204" t="s">
        <v>12827</v>
      </c>
      <c r="B2204" t="s">
        <v>12828</v>
      </c>
      <c r="C2204" t="str">
        <f t="shared" si="170"/>
        <v>賽迪顧問</v>
      </c>
      <c r="D2204" t="str">
        <f t="shared" si="171"/>
        <v>Consumer Service</v>
      </c>
      <c r="E2204" t="str">
        <f t="shared" si="172"/>
        <v>消費者服務業</v>
      </c>
      <c r="F2204" t="str">
        <f t="shared" si="173"/>
        <v>Support Service</v>
      </c>
      <c r="G2204" t="str">
        <f t="shared" si="174"/>
        <v>支援服務</v>
      </c>
      <c r="H2204" t="s">
        <v>68</v>
      </c>
      <c r="I2204" t="s">
        <v>69</v>
      </c>
      <c r="J2204" t="s">
        <v>70</v>
      </c>
      <c r="K2204" t="s">
        <v>71</v>
      </c>
      <c r="L2204" t="b">
        <v>0</v>
      </c>
      <c r="M2204" t="s">
        <v>72</v>
      </c>
      <c r="N2204" t="s">
        <v>73</v>
      </c>
      <c r="O2204" t="s">
        <v>74</v>
      </c>
      <c r="P2204" t="s">
        <v>12829</v>
      </c>
      <c r="Q2204" t="s">
        <v>12830</v>
      </c>
      <c r="R2204" t="s">
        <v>78</v>
      </c>
      <c r="S2204" t="s">
        <v>79</v>
      </c>
      <c r="T2204">
        <v>28800000</v>
      </c>
      <c r="U2204" t="s">
        <v>80</v>
      </c>
      <c r="V2204" t="b">
        <v>0</v>
      </c>
      <c r="W2204">
        <v>1039656600000</v>
      </c>
      <c r="X2204">
        <v>3</v>
      </c>
      <c r="Y2204">
        <v>4.9999950000000001E-3</v>
      </c>
      <c r="Z2204">
        <v>1.3698617</v>
      </c>
      <c r="AA2204">
        <v>1596010084</v>
      </c>
      <c r="AB2204">
        <v>0.37</v>
      </c>
      <c r="AC2204">
        <v>0.37</v>
      </c>
      <c r="AD2204" t="s">
        <v>12831</v>
      </c>
      <c r="AE2204">
        <v>0.36499999999999999</v>
      </c>
      <c r="AF2204">
        <v>130000</v>
      </c>
      <c r="AG2204">
        <v>0.36499999999999999</v>
      </c>
      <c r="AH2204">
        <v>0.3</v>
      </c>
      <c r="AI2204">
        <v>0.37</v>
      </c>
      <c r="AJ2204">
        <v>0</v>
      </c>
      <c r="AK2204">
        <v>0</v>
      </c>
      <c r="AL2204" t="s">
        <v>82</v>
      </c>
      <c r="AM2204" t="s">
        <v>102</v>
      </c>
      <c r="AN2204">
        <v>0.36499999999999999</v>
      </c>
      <c r="AO2204">
        <v>73538</v>
      </c>
      <c r="AP2204">
        <v>118750</v>
      </c>
      <c r="AQ2204">
        <v>7.5000020000000001E-2</v>
      </c>
      <c r="AR2204">
        <v>0.25423734999999997</v>
      </c>
      <c r="AS2204" t="s">
        <v>12832</v>
      </c>
      <c r="AT2204">
        <v>-6.0000001999999997E-2</v>
      </c>
      <c r="AU2204">
        <v>-0.13953488999999999</v>
      </c>
      <c r="AV2204">
        <v>0.29499999999999998</v>
      </c>
      <c r="AW2204">
        <v>0.43</v>
      </c>
      <c r="AX2204">
        <v>2E-3</v>
      </c>
      <c r="AY2204">
        <v>5.4794520000000001E-3</v>
      </c>
      <c r="AZ2204">
        <v>209000000</v>
      </c>
      <c r="BA2204">
        <v>2.9000000000000001E-2</v>
      </c>
      <c r="BB2204">
        <v>0.38442855999999997</v>
      </c>
      <c r="BC2204">
        <v>-1.4428556E-2</v>
      </c>
      <c r="BD2204">
        <v>-3.7532475000000003E-2</v>
      </c>
      <c r="BE2204">
        <v>0.40230769999999999</v>
      </c>
      <c r="BF2204">
        <v>-3.2307684000000003E-2</v>
      </c>
      <c r="BG2204">
        <v>-8.0305909999999994E-2</v>
      </c>
      <c r="BH2204">
        <v>259000000</v>
      </c>
      <c r="BI2204">
        <v>12.758621</v>
      </c>
      <c r="BJ2204">
        <v>15</v>
      </c>
      <c r="BK2204">
        <v>0</v>
      </c>
      <c r="BL2204" t="b">
        <v>0</v>
      </c>
      <c r="BM2204">
        <v>0.37</v>
      </c>
      <c r="BN2204">
        <v>1553439540</v>
      </c>
      <c r="BO2204">
        <v>1553439540</v>
      </c>
      <c r="BP2204">
        <v>1553439540</v>
      </c>
      <c r="BQ2204">
        <v>3.9044363</v>
      </c>
      <c r="BR2204">
        <v>9.4764000000000001E-2</v>
      </c>
    </row>
    <row r="2205" spans="1:70">
      <c r="A2205" t="s">
        <v>12833</v>
      </c>
      <c r="B2205" t="s">
        <v>12834</v>
      </c>
      <c r="C2205" t="str">
        <f t="shared" si="170"/>
        <v>環能國際</v>
      </c>
      <c r="D2205" t="str">
        <f t="shared" si="171"/>
        <v>Energy</v>
      </c>
      <c r="E2205" t="str">
        <f t="shared" si="172"/>
        <v>能源</v>
      </c>
      <c r="F2205" t="str">
        <f t="shared" si="173"/>
        <v>Oil and gas</v>
      </c>
      <c r="G2205" t="str">
        <f t="shared" si="174"/>
        <v>石油及天然氣</v>
      </c>
      <c r="H2205" t="s">
        <v>68</v>
      </c>
      <c r="I2205" t="s">
        <v>69</v>
      </c>
      <c r="J2205" t="s">
        <v>70</v>
      </c>
      <c r="K2205" t="s">
        <v>71</v>
      </c>
      <c r="L2205" t="b">
        <v>0</v>
      </c>
      <c r="M2205" t="s">
        <v>72</v>
      </c>
      <c r="N2205" t="s">
        <v>73</v>
      </c>
      <c r="O2205" t="s">
        <v>74</v>
      </c>
      <c r="P2205" t="s">
        <v>12835</v>
      </c>
      <c r="Q2205" t="s">
        <v>12836</v>
      </c>
      <c r="R2205" t="s">
        <v>78</v>
      </c>
      <c r="S2205" t="s">
        <v>79</v>
      </c>
      <c r="T2205">
        <v>28800000</v>
      </c>
      <c r="U2205" t="s">
        <v>80</v>
      </c>
      <c r="V2205" t="b">
        <v>0</v>
      </c>
      <c r="W2205">
        <v>1189560600000</v>
      </c>
      <c r="X2205">
        <v>3</v>
      </c>
      <c r="Y2205">
        <v>-5.9999972999999996E-3</v>
      </c>
      <c r="Z2205">
        <v>-3.5502942000000002</v>
      </c>
      <c r="AA2205">
        <v>1596092753</v>
      </c>
      <c r="AB2205">
        <v>0.16300000000000001</v>
      </c>
      <c r="AC2205">
        <v>0.16500000000000001</v>
      </c>
      <c r="AD2205" t="s">
        <v>12837</v>
      </c>
      <c r="AE2205">
        <v>0.14699999999999999</v>
      </c>
      <c r="AF2205">
        <v>111500</v>
      </c>
      <c r="AG2205">
        <v>0.16900000000000001</v>
      </c>
      <c r="AH2205">
        <v>0.153</v>
      </c>
      <c r="AI2205">
        <v>0.16300000000000001</v>
      </c>
      <c r="AJ2205">
        <v>0</v>
      </c>
      <c r="AK2205">
        <v>0</v>
      </c>
      <c r="AL2205" t="s">
        <v>82</v>
      </c>
      <c r="AM2205" t="s">
        <v>72</v>
      </c>
      <c r="AN2205">
        <v>0.151</v>
      </c>
      <c r="AO2205">
        <v>245864</v>
      </c>
      <c r="AP2205">
        <v>96875</v>
      </c>
      <c r="AQ2205">
        <v>1.6000002999999999E-2</v>
      </c>
      <c r="AR2205">
        <v>0.10884356000000001</v>
      </c>
      <c r="AS2205" t="s">
        <v>12838</v>
      </c>
      <c r="AT2205">
        <v>-0.63700000000000001</v>
      </c>
      <c r="AU2205">
        <v>-0.79625005000000004</v>
      </c>
      <c r="AV2205">
        <v>0.14699999999999999</v>
      </c>
      <c r="AW2205">
        <v>0.8</v>
      </c>
      <c r="AZ2205">
        <v>452392000</v>
      </c>
      <c r="BA2205">
        <v>1.19</v>
      </c>
      <c r="BB2205">
        <v>0.22382857</v>
      </c>
      <c r="BC2205">
        <v>-6.0828567E-2</v>
      </c>
      <c r="BD2205">
        <v>-0.27176410000000001</v>
      </c>
      <c r="BE2205">
        <v>0.30634265999999999</v>
      </c>
      <c r="BF2205">
        <v>-0.14334266000000001</v>
      </c>
      <c r="BG2205">
        <v>-0.46791607000000002</v>
      </c>
      <c r="BH2205">
        <v>75048952</v>
      </c>
      <c r="BI2205">
        <v>0.13697477999999999</v>
      </c>
      <c r="BJ2205">
        <v>15</v>
      </c>
      <c r="BK2205">
        <v>0</v>
      </c>
      <c r="BL2205" t="b">
        <v>0</v>
      </c>
      <c r="BM2205">
        <v>0.16300000000000001</v>
      </c>
      <c r="BN2205">
        <v>1554044340</v>
      </c>
      <c r="BO2205">
        <v>1554044340</v>
      </c>
      <c r="BP2205">
        <v>1554044340</v>
      </c>
      <c r="BR2205">
        <v>-4.8999999999999998E-3</v>
      </c>
    </row>
    <row r="2206" spans="1:70">
      <c r="A2206" t="s">
        <v>12839</v>
      </c>
      <c r="B2206" t="s">
        <v>12840</v>
      </c>
      <c r="C2206" t="str">
        <f t="shared" si="170"/>
        <v>朝威控股</v>
      </c>
      <c r="D2206" t="str">
        <f t="shared" si="171"/>
        <v>Real Estate Construction</v>
      </c>
      <c r="E2206" t="str">
        <f t="shared" si="172"/>
        <v>地產建築</v>
      </c>
      <c r="F2206" t="str">
        <f t="shared" si="173"/>
        <v>Construction related</v>
      </c>
      <c r="G2206" t="str">
        <f t="shared" si="174"/>
        <v>建築相關</v>
      </c>
      <c r="H2206" t="s">
        <v>68</v>
      </c>
      <c r="I2206" t="s">
        <v>69</v>
      </c>
      <c r="J2206" t="s">
        <v>70</v>
      </c>
      <c r="K2206" t="s">
        <v>71</v>
      </c>
      <c r="L2206" t="b">
        <v>0</v>
      </c>
      <c r="M2206" t="s">
        <v>72</v>
      </c>
      <c r="N2206" t="s">
        <v>73</v>
      </c>
      <c r="O2206" t="s">
        <v>74</v>
      </c>
      <c r="P2206" t="s">
        <v>12841</v>
      </c>
      <c r="Q2206" t="s">
        <v>12842</v>
      </c>
      <c r="R2206" t="s">
        <v>78</v>
      </c>
      <c r="S2206" t="s">
        <v>79</v>
      </c>
      <c r="T2206">
        <v>28800000</v>
      </c>
      <c r="U2206" t="s">
        <v>80</v>
      </c>
      <c r="V2206" t="b">
        <v>0</v>
      </c>
      <c r="W2206">
        <v>1408066200000</v>
      </c>
      <c r="X2206">
        <v>3</v>
      </c>
      <c r="Y2206">
        <v>0</v>
      </c>
      <c r="Z2206">
        <v>0</v>
      </c>
      <c r="AA2206">
        <v>1596075892</v>
      </c>
      <c r="AB2206">
        <v>7.4999999999999997E-2</v>
      </c>
      <c r="AC2206">
        <v>7.4999999999999997E-2</v>
      </c>
      <c r="AD2206" t="s">
        <v>11302</v>
      </c>
      <c r="AE2206">
        <v>7.4999999999999997E-2</v>
      </c>
      <c r="AF2206">
        <v>30000</v>
      </c>
      <c r="AG2206">
        <v>7.4999999999999997E-2</v>
      </c>
      <c r="AH2206">
        <v>7.4999999999999997E-2</v>
      </c>
      <c r="AI2206">
        <v>0.08</v>
      </c>
      <c r="AJ2206">
        <v>0</v>
      </c>
      <c r="AK2206">
        <v>0</v>
      </c>
      <c r="AL2206" t="s">
        <v>82</v>
      </c>
      <c r="AM2206" t="s">
        <v>72</v>
      </c>
      <c r="AN2206">
        <v>7.4999999999999997E-2</v>
      </c>
      <c r="AO2206">
        <v>2651769</v>
      </c>
      <c r="AP2206">
        <v>715625</v>
      </c>
      <c r="AQ2206">
        <v>1.3000004000000001E-2</v>
      </c>
      <c r="AR2206">
        <v>0.20967748999999999</v>
      </c>
      <c r="AS2206" t="s">
        <v>12843</v>
      </c>
      <c r="AT2206">
        <v>-0.18499999</v>
      </c>
      <c r="AU2206">
        <v>-0.71153843000000006</v>
      </c>
      <c r="AV2206">
        <v>6.2E-2</v>
      </c>
      <c r="AW2206">
        <v>0.26</v>
      </c>
      <c r="AZ2206">
        <v>1010600000</v>
      </c>
      <c r="BA2206">
        <v>5.8999999999999997E-2</v>
      </c>
      <c r="BB2206">
        <v>9.0885709999999995E-2</v>
      </c>
      <c r="BC2206">
        <v>-1.5885710000000001E-2</v>
      </c>
      <c r="BD2206">
        <v>-0.17478775999999999</v>
      </c>
      <c r="BE2206">
        <v>0.10331468000000001</v>
      </c>
      <c r="BF2206">
        <v>-2.8314679999999998E-2</v>
      </c>
      <c r="BG2206">
        <v>-0.27406248</v>
      </c>
      <c r="BH2206">
        <v>75795000</v>
      </c>
      <c r="BI2206">
        <v>1.2711865</v>
      </c>
      <c r="BJ2206">
        <v>15</v>
      </c>
      <c r="BK2206">
        <v>0</v>
      </c>
      <c r="BL2206" t="b">
        <v>0</v>
      </c>
      <c r="BM2206">
        <v>7.4999999999999997E-2</v>
      </c>
      <c r="BN2206">
        <v>1553871540</v>
      </c>
      <c r="BO2206">
        <v>1553871540</v>
      </c>
      <c r="BP2206">
        <v>1553871540</v>
      </c>
    </row>
    <row r="2207" spans="1:70">
      <c r="A2207" t="s">
        <v>12844</v>
      </c>
      <c r="B2207" t="s">
        <v>12845</v>
      </c>
      <c r="C2207" t="str">
        <f t="shared" si="170"/>
        <v>建泉國際控股</v>
      </c>
      <c r="D2207" t="str">
        <f t="shared" si="171"/>
        <v>Financial</v>
      </c>
      <c r="E2207" t="str">
        <f t="shared" si="172"/>
        <v>金融</v>
      </c>
      <c r="F2207" t="str">
        <f t="shared" si="173"/>
        <v>Other financial services</v>
      </c>
      <c r="G2207" t="str">
        <f t="shared" si="174"/>
        <v>其他金融服務</v>
      </c>
      <c r="H2207" t="s">
        <v>68</v>
      </c>
      <c r="I2207" t="s">
        <v>69</v>
      </c>
      <c r="J2207" t="s">
        <v>70</v>
      </c>
      <c r="K2207" t="s">
        <v>71</v>
      </c>
      <c r="L2207" t="b">
        <v>0</v>
      </c>
      <c r="M2207" t="s">
        <v>72</v>
      </c>
      <c r="N2207" t="s">
        <v>73</v>
      </c>
      <c r="O2207" t="s">
        <v>74</v>
      </c>
      <c r="P2207" t="s">
        <v>12846</v>
      </c>
      <c r="Q2207" t="s">
        <v>12847</v>
      </c>
      <c r="R2207" t="s">
        <v>78</v>
      </c>
      <c r="S2207" t="s">
        <v>79</v>
      </c>
      <c r="T2207">
        <v>28800000</v>
      </c>
      <c r="U2207" t="s">
        <v>80</v>
      </c>
      <c r="V2207" t="b">
        <v>0</v>
      </c>
      <c r="W2207">
        <v>1495762200000</v>
      </c>
      <c r="X2207">
        <v>3</v>
      </c>
      <c r="Y2207">
        <v>6.9999993000000003E-3</v>
      </c>
      <c r="Z2207">
        <v>4.9295770000000001</v>
      </c>
      <c r="AA2207">
        <v>1594972173</v>
      </c>
      <c r="AB2207">
        <v>0.14899999999999999</v>
      </c>
      <c r="AC2207">
        <v>0.14899999999999999</v>
      </c>
      <c r="AD2207" t="s">
        <v>12848</v>
      </c>
      <c r="AE2207">
        <v>0.14899999999999999</v>
      </c>
      <c r="AF2207">
        <v>20000</v>
      </c>
      <c r="AG2207">
        <v>0.14199999999999999</v>
      </c>
      <c r="AH2207">
        <v>7.6999999999999999E-2</v>
      </c>
      <c r="AI2207">
        <v>0.67</v>
      </c>
      <c r="AJ2207">
        <v>0</v>
      </c>
      <c r="AK2207">
        <v>0</v>
      </c>
      <c r="AL2207" t="s">
        <v>82</v>
      </c>
      <c r="AN2207">
        <v>0.14899999999999999</v>
      </c>
      <c r="AO2207">
        <v>18461</v>
      </c>
      <c r="AP2207">
        <v>0</v>
      </c>
      <c r="AQ2207">
        <v>9.0000029999999995E-3</v>
      </c>
      <c r="AR2207">
        <v>6.4285739999999994E-2</v>
      </c>
      <c r="AS2207" t="s">
        <v>12849</v>
      </c>
      <c r="AT2207">
        <v>-0.32599998000000002</v>
      </c>
      <c r="AU2207">
        <v>-0.68631580000000003</v>
      </c>
      <c r="AV2207">
        <v>0.14000000000000001</v>
      </c>
      <c r="AW2207">
        <v>0.47499999999999998</v>
      </c>
      <c r="AZ2207">
        <v>513200000</v>
      </c>
      <c r="BB2207">
        <v>0.17962856999999999</v>
      </c>
      <c r="BC2207">
        <v>-3.0628562000000002E-2</v>
      </c>
      <c r="BD2207">
        <v>-0.17051052999999999</v>
      </c>
      <c r="BE2207">
        <v>0.26639859999999999</v>
      </c>
      <c r="BF2207">
        <v>-0.117398605</v>
      </c>
      <c r="BG2207">
        <v>-0.44068774999999999</v>
      </c>
      <c r="BH2207">
        <v>76466800</v>
      </c>
      <c r="BJ2207">
        <v>15</v>
      </c>
      <c r="BK2207">
        <v>0</v>
      </c>
      <c r="BL2207" t="b">
        <v>0</v>
      </c>
      <c r="BM2207">
        <v>0.14899999999999999</v>
      </c>
      <c r="BN2207">
        <v>1550159940</v>
      </c>
      <c r="BO2207">
        <v>1550159940</v>
      </c>
      <c r="BP2207">
        <v>1550159940</v>
      </c>
    </row>
    <row r="2208" spans="1:70">
      <c r="A2208" t="s">
        <v>12850</v>
      </c>
      <c r="B2208" t="s">
        <v>12851</v>
      </c>
      <c r="C2208" t="str">
        <f t="shared" si="170"/>
        <v>佰悅集團</v>
      </c>
      <c r="D2208" t="str">
        <f t="shared" si="171"/>
        <v>Consumer Goods Manufacturing</v>
      </c>
      <c r="E2208" t="str">
        <f t="shared" si="172"/>
        <v>消費品製造</v>
      </c>
      <c r="F2208" t="str">
        <f t="shared" si="173"/>
        <v>Toys</v>
      </c>
      <c r="G2208" t="str">
        <f t="shared" si="174"/>
        <v>玩具</v>
      </c>
      <c r="H2208" t="s">
        <v>68</v>
      </c>
      <c r="I2208" t="s">
        <v>69</v>
      </c>
      <c r="J2208" t="s">
        <v>70</v>
      </c>
      <c r="K2208" t="s">
        <v>71</v>
      </c>
      <c r="L2208" t="b">
        <v>0</v>
      </c>
      <c r="M2208" t="s">
        <v>72</v>
      </c>
      <c r="N2208" t="s">
        <v>73</v>
      </c>
      <c r="O2208" t="s">
        <v>74</v>
      </c>
      <c r="P2208" t="s">
        <v>12852</v>
      </c>
      <c r="Q2208" t="s">
        <v>12853</v>
      </c>
      <c r="R2208" t="s">
        <v>78</v>
      </c>
      <c r="S2208" t="s">
        <v>79</v>
      </c>
      <c r="T2208">
        <v>28800000</v>
      </c>
      <c r="U2208" t="s">
        <v>80</v>
      </c>
      <c r="V2208" t="b">
        <v>0</v>
      </c>
      <c r="W2208">
        <v>1527730200000</v>
      </c>
      <c r="X2208">
        <v>3</v>
      </c>
      <c r="Y2208">
        <v>0</v>
      </c>
      <c r="Z2208">
        <v>0</v>
      </c>
      <c r="AA2208">
        <v>1596090520</v>
      </c>
      <c r="AB2208">
        <v>7.6999999999999999E-2</v>
      </c>
      <c r="AC2208">
        <v>7.8E-2</v>
      </c>
      <c r="AD2208" t="s">
        <v>11207</v>
      </c>
      <c r="AE2208">
        <v>7.8E-2</v>
      </c>
      <c r="AF2208">
        <v>16000</v>
      </c>
      <c r="AG2208">
        <v>7.6999999999999999E-2</v>
      </c>
      <c r="AH2208">
        <v>7.4999999999999997E-2</v>
      </c>
      <c r="AI2208">
        <v>7.6999999999999999E-2</v>
      </c>
      <c r="AJ2208">
        <v>0</v>
      </c>
      <c r="AK2208">
        <v>0</v>
      </c>
      <c r="AL2208" t="s">
        <v>82</v>
      </c>
      <c r="AM2208" t="s">
        <v>72</v>
      </c>
      <c r="AN2208">
        <v>7.8E-2</v>
      </c>
      <c r="AO2208">
        <v>1305846</v>
      </c>
      <c r="AP2208">
        <v>538000</v>
      </c>
      <c r="AQ2208">
        <v>1.0999999999999999E-2</v>
      </c>
      <c r="AR2208">
        <v>0.16666666999999999</v>
      </c>
      <c r="AS2208" t="s">
        <v>12854</v>
      </c>
      <c r="AT2208">
        <v>-8.8000010000000004E-2</v>
      </c>
      <c r="AU2208">
        <v>-0.53333335999999998</v>
      </c>
      <c r="AV2208">
        <v>6.6000000000000003E-2</v>
      </c>
      <c r="AW2208">
        <v>0.16500000000000001</v>
      </c>
      <c r="AZ2208">
        <v>1000000000</v>
      </c>
      <c r="BA2208">
        <v>0.17</v>
      </c>
      <c r="BB2208">
        <v>7.8285720000000003E-2</v>
      </c>
      <c r="BC2208">
        <v>-1.2857169E-3</v>
      </c>
      <c r="BD2208">
        <v>-1.6423390999999999E-2</v>
      </c>
      <c r="BE2208">
        <v>8.7538459999999998E-2</v>
      </c>
      <c r="BF2208">
        <v>-1.0538459E-2</v>
      </c>
      <c r="BG2208">
        <v>-0.120386615</v>
      </c>
      <c r="BH2208">
        <v>77000000</v>
      </c>
      <c r="BI2208">
        <v>0.45294118</v>
      </c>
      <c r="BJ2208">
        <v>15</v>
      </c>
      <c r="BK2208">
        <v>0</v>
      </c>
      <c r="BL2208" t="b">
        <v>0</v>
      </c>
      <c r="BM2208">
        <v>7.6999999999999999E-2</v>
      </c>
      <c r="BN2208">
        <v>1549900740</v>
      </c>
      <c r="BO2208">
        <v>1549900740</v>
      </c>
      <c r="BP2208">
        <v>1549900740</v>
      </c>
    </row>
    <row r="2209" spans="1:70">
      <c r="A2209" t="s">
        <v>12855</v>
      </c>
      <c r="B2209" t="s">
        <v>12856</v>
      </c>
      <c r="C2209" t="str">
        <f t="shared" si="170"/>
        <v>西伯利亞礦業</v>
      </c>
      <c r="D2209" t="str">
        <f t="shared" si="171"/>
        <v>Energy</v>
      </c>
      <c r="E2209" t="str">
        <f t="shared" si="172"/>
        <v>能源</v>
      </c>
      <c r="F2209" t="str">
        <f t="shared" si="173"/>
        <v>Coal industry related</v>
      </c>
      <c r="G2209" t="str">
        <f t="shared" si="174"/>
        <v>煤業相關</v>
      </c>
      <c r="H2209" t="s">
        <v>68</v>
      </c>
      <c r="I2209" t="s">
        <v>69</v>
      </c>
      <c r="J2209" t="s">
        <v>70</v>
      </c>
      <c r="K2209" t="s">
        <v>71</v>
      </c>
      <c r="L2209" t="b">
        <v>0</v>
      </c>
      <c r="M2209" t="s">
        <v>72</v>
      </c>
      <c r="N2209" t="s">
        <v>73</v>
      </c>
      <c r="O2209" t="s">
        <v>74</v>
      </c>
      <c r="P2209" t="s">
        <v>12857</v>
      </c>
      <c r="Q2209" t="s">
        <v>12858</v>
      </c>
      <c r="R2209" t="s">
        <v>78</v>
      </c>
      <c r="S2209" t="s">
        <v>79</v>
      </c>
      <c r="T2209">
        <v>28800000</v>
      </c>
      <c r="U2209" t="s">
        <v>80</v>
      </c>
      <c r="V2209" t="b">
        <v>0</v>
      </c>
      <c r="W2209">
        <v>1036719000000</v>
      </c>
      <c r="X2209">
        <v>3</v>
      </c>
      <c r="Y2209">
        <v>3.0000031E-2</v>
      </c>
      <c r="Z2209">
        <v>5.7692370000000004</v>
      </c>
      <c r="AA2209">
        <v>1596079416</v>
      </c>
      <c r="AB2209">
        <v>0.55000000000000004</v>
      </c>
      <c r="AC2209">
        <v>0.55000000000000004</v>
      </c>
      <c r="AD2209" t="s">
        <v>12859</v>
      </c>
      <c r="AE2209">
        <v>0.55000000000000004</v>
      </c>
      <c r="AF2209">
        <v>4040</v>
      </c>
      <c r="AG2209">
        <v>0.52</v>
      </c>
      <c r="AH2209">
        <v>0.47499999999999998</v>
      </c>
      <c r="AI2209">
        <v>0.74</v>
      </c>
      <c r="AL2209" t="s">
        <v>82</v>
      </c>
      <c r="AM2209" t="s">
        <v>72</v>
      </c>
      <c r="AN2209">
        <v>0.55000000000000004</v>
      </c>
      <c r="AO2209">
        <v>60695</v>
      </c>
      <c r="AP2209">
        <v>11093</v>
      </c>
      <c r="AQ2209">
        <v>0.5</v>
      </c>
      <c r="AR2209">
        <v>10</v>
      </c>
      <c r="AS2209" t="s">
        <v>12860</v>
      </c>
      <c r="AT2209">
        <v>-0.74999994000000003</v>
      </c>
      <c r="AU2209">
        <v>-0.57692310000000002</v>
      </c>
      <c r="AV2209">
        <v>0.05</v>
      </c>
      <c r="AW2209">
        <v>1.3</v>
      </c>
      <c r="AZ2209">
        <v>145016992</v>
      </c>
      <c r="BA2209">
        <v>-17.356999999999999</v>
      </c>
      <c r="BB2209">
        <v>0.64986109999999997</v>
      </c>
      <c r="BC2209">
        <v>-9.9861085000000002E-2</v>
      </c>
      <c r="BD2209">
        <v>-0.15366526999999999</v>
      </c>
      <c r="BE2209">
        <v>0.35946527</v>
      </c>
      <c r="BF2209">
        <v>0.19053474000000001</v>
      </c>
      <c r="BG2209">
        <v>0.53005046</v>
      </c>
      <c r="BH2209">
        <v>79759344</v>
      </c>
      <c r="BI2209">
        <v>-3.16875E-2</v>
      </c>
      <c r="BJ2209">
        <v>15</v>
      </c>
      <c r="BK2209">
        <v>0</v>
      </c>
      <c r="BL2209" t="b">
        <v>0</v>
      </c>
      <c r="BM2209">
        <v>0.55000000000000004</v>
      </c>
      <c r="BN2209">
        <v>1561733940</v>
      </c>
      <c r="BO2209">
        <v>1561733940</v>
      </c>
      <c r="BP2209">
        <v>1561733940</v>
      </c>
    </row>
    <row r="2210" spans="1:70">
      <c r="A2210" t="s">
        <v>12861</v>
      </c>
      <c r="B2210" t="s">
        <v>12862</v>
      </c>
      <c r="C2210" t="str">
        <f t="shared" si="170"/>
        <v>偉志控股</v>
      </c>
      <c r="D2210" t="str">
        <f t="shared" si="171"/>
        <v>Industry</v>
      </c>
      <c r="E2210" t="str">
        <f t="shared" si="172"/>
        <v>工業</v>
      </c>
      <c r="F2210" t="str">
        <f t="shared" si="173"/>
        <v>Machinery</v>
      </c>
      <c r="G2210" t="str">
        <f t="shared" si="174"/>
        <v>機械設備</v>
      </c>
      <c r="H2210" t="s">
        <v>68</v>
      </c>
      <c r="I2210" t="s">
        <v>69</v>
      </c>
      <c r="J2210" t="s">
        <v>70</v>
      </c>
      <c r="K2210" t="s">
        <v>71</v>
      </c>
      <c r="L2210" t="b">
        <v>0</v>
      </c>
      <c r="M2210" t="s">
        <v>72</v>
      </c>
      <c r="N2210" t="s">
        <v>73</v>
      </c>
      <c r="O2210" t="s">
        <v>74</v>
      </c>
      <c r="P2210" t="s">
        <v>12863</v>
      </c>
      <c r="Q2210" t="s">
        <v>12864</v>
      </c>
      <c r="R2210" t="s">
        <v>78</v>
      </c>
      <c r="S2210" t="s">
        <v>79</v>
      </c>
      <c r="T2210">
        <v>28800000</v>
      </c>
      <c r="U2210" t="s">
        <v>80</v>
      </c>
      <c r="V2210" t="b">
        <v>0</v>
      </c>
      <c r="W2210">
        <v>1416274200000</v>
      </c>
      <c r="X2210">
        <v>3</v>
      </c>
      <c r="Y2210">
        <v>4.9999950000000001E-3</v>
      </c>
      <c r="Z2210">
        <v>1.4705868</v>
      </c>
      <c r="AA2210">
        <v>1595923004</v>
      </c>
      <c r="AB2210">
        <v>0.34499999999999997</v>
      </c>
      <c r="AC2210">
        <v>0.34499999999999997</v>
      </c>
      <c r="AD2210" t="s">
        <v>12865</v>
      </c>
      <c r="AE2210">
        <v>0.315</v>
      </c>
      <c r="AF2210">
        <v>31000</v>
      </c>
      <c r="AG2210">
        <v>0.34</v>
      </c>
      <c r="AH2210">
        <v>0.315</v>
      </c>
      <c r="AI2210">
        <v>0.34</v>
      </c>
      <c r="AJ2210">
        <v>0</v>
      </c>
      <c r="AK2210">
        <v>0</v>
      </c>
      <c r="AL2210" t="s">
        <v>82</v>
      </c>
      <c r="AM2210" t="s">
        <v>72</v>
      </c>
      <c r="AN2210">
        <v>0.315</v>
      </c>
      <c r="AO2210">
        <v>105369</v>
      </c>
      <c r="AP2210">
        <v>67500</v>
      </c>
      <c r="AQ2210">
        <v>3.4999995999999998E-2</v>
      </c>
      <c r="AR2210">
        <v>0.112903215</v>
      </c>
      <c r="AS2210" t="s">
        <v>12866</v>
      </c>
      <c r="AT2210">
        <v>-0.46500000000000002</v>
      </c>
      <c r="AU2210">
        <v>-0.57407410000000003</v>
      </c>
      <c r="AV2210">
        <v>0.31</v>
      </c>
      <c r="AW2210">
        <v>0.81</v>
      </c>
      <c r="AX2210">
        <v>0</v>
      </c>
      <c r="AY2210">
        <v>0</v>
      </c>
      <c r="AZ2210">
        <v>216824992</v>
      </c>
      <c r="BA2210">
        <v>3.1160000000000001</v>
      </c>
      <c r="BB2210">
        <v>0.35142857</v>
      </c>
      <c r="BC2210">
        <v>-6.4285695999999996E-3</v>
      </c>
      <c r="BD2210">
        <v>-1.8292678999999999E-2</v>
      </c>
      <c r="BE2210">
        <v>0.47307690000000002</v>
      </c>
      <c r="BF2210">
        <v>-0.12807690999999999</v>
      </c>
      <c r="BG2210">
        <v>-0.27073170000000002</v>
      </c>
      <c r="BH2210">
        <v>74804624</v>
      </c>
      <c r="BI2210">
        <v>0.11071887</v>
      </c>
      <c r="BJ2210">
        <v>15</v>
      </c>
      <c r="BK2210">
        <v>0</v>
      </c>
      <c r="BL2210" t="b">
        <v>0</v>
      </c>
      <c r="BM2210">
        <v>0.34499999999999997</v>
      </c>
      <c r="BN2210">
        <v>1553266740</v>
      </c>
      <c r="BO2210">
        <v>1553266740</v>
      </c>
      <c r="BP2210">
        <v>1553266740</v>
      </c>
      <c r="BQ2210">
        <v>3.45</v>
      </c>
      <c r="BR2210">
        <v>0.1</v>
      </c>
    </row>
    <row r="2211" spans="1:70">
      <c r="A2211" t="s">
        <v>12867</v>
      </c>
      <c r="B2211" t="s">
        <v>12868</v>
      </c>
      <c r="C2211" t="str">
        <f t="shared" si="170"/>
        <v>通達宏泰</v>
      </c>
      <c r="D2211" t="str">
        <f t="shared" si="171"/>
        <v>Information Technology</v>
      </c>
      <c r="E2211" t="str">
        <f t="shared" si="172"/>
        <v>資訊科技</v>
      </c>
      <c r="F2211" t="str">
        <f t="shared" si="173"/>
        <v>Computer and Peripheral Products</v>
      </c>
      <c r="G2211" t="str">
        <f t="shared" si="174"/>
        <v>電腦及周邊產品</v>
      </c>
      <c r="H2211" t="s">
        <v>68</v>
      </c>
      <c r="I2211" t="s">
        <v>69</v>
      </c>
      <c r="J2211" t="s">
        <v>70</v>
      </c>
      <c r="K2211" t="s">
        <v>71</v>
      </c>
      <c r="L2211" t="b">
        <v>0</v>
      </c>
      <c r="M2211" t="s">
        <v>72</v>
      </c>
      <c r="N2211" t="s">
        <v>73</v>
      </c>
      <c r="O2211" t="s">
        <v>74</v>
      </c>
      <c r="P2211" t="s">
        <v>12869</v>
      </c>
      <c r="Q2211" t="s">
        <v>12870</v>
      </c>
      <c r="R2211" t="s">
        <v>78</v>
      </c>
      <c r="S2211" t="s">
        <v>79</v>
      </c>
      <c r="T2211">
        <v>28800000</v>
      </c>
      <c r="U2211" t="s">
        <v>80</v>
      </c>
      <c r="V2211" t="b">
        <v>0</v>
      </c>
      <c r="W2211">
        <v>1521163800000</v>
      </c>
      <c r="X2211">
        <v>3</v>
      </c>
      <c r="Y2211">
        <v>3.4999995999999998E-2</v>
      </c>
      <c r="Z2211">
        <v>8.8607580000000006</v>
      </c>
      <c r="AA2211">
        <v>1596160855</v>
      </c>
      <c r="AB2211">
        <v>0.43</v>
      </c>
      <c r="AC2211">
        <v>0.43</v>
      </c>
      <c r="AD2211" t="s">
        <v>12871</v>
      </c>
      <c r="AE2211">
        <v>0.42499999999999999</v>
      </c>
      <c r="AF2211">
        <v>37500</v>
      </c>
      <c r="AG2211">
        <v>0.39500000000000002</v>
      </c>
      <c r="AH2211">
        <v>0.38500000000000001</v>
      </c>
      <c r="AI2211">
        <v>0.43</v>
      </c>
      <c r="AJ2211">
        <v>0</v>
      </c>
      <c r="AK2211">
        <v>0</v>
      </c>
      <c r="AL2211" t="s">
        <v>82</v>
      </c>
      <c r="AM2211" t="s">
        <v>72</v>
      </c>
      <c r="AN2211">
        <v>0.42499999999999999</v>
      </c>
      <c r="AO2211">
        <v>52327</v>
      </c>
      <c r="AP2211">
        <v>74968</v>
      </c>
      <c r="AQ2211">
        <v>8.0000009999999996E-2</v>
      </c>
      <c r="AR2211">
        <v>0.22857147</v>
      </c>
      <c r="AS2211" t="s">
        <v>12872</v>
      </c>
      <c r="AT2211">
        <v>-0.61999994999999997</v>
      </c>
      <c r="AU2211">
        <v>-0.59047616000000003</v>
      </c>
      <c r="AV2211">
        <v>0.35</v>
      </c>
      <c r="AW2211">
        <v>1.05</v>
      </c>
      <c r="AZ2211">
        <v>189116000</v>
      </c>
      <c r="BA2211">
        <v>1.581</v>
      </c>
      <c r="BB2211">
        <v>0.39942857999999998</v>
      </c>
      <c r="BC2211">
        <v>3.057143E-2</v>
      </c>
      <c r="BD2211">
        <v>7.6537914999999998E-2</v>
      </c>
      <c r="BE2211">
        <v>0.59783213999999996</v>
      </c>
      <c r="BF2211">
        <v>-0.16783213999999999</v>
      </c>
      <c r="BG2211">
        <v>-0.28073453999999998</v>
      </c>
      <c r="BH2211">
        <v>81319880</v>
      </c>
      <c r="BI2211">
        <v>0.27197978</v>
      </c>
      <c r="BJ2211">
        <v>15</v>
      </c>
      <c r="BK2211">
        <v>0</v>
      </c>
      <c r="BL2211" t="b">
        <v>0</v>
      </c>
      <c r="BM2211">
        <v>0.43</v>
      </c>
      <c r="BN2211">
        <v>1553007540</v>
      </c>
      <c r="BO2211">
        <v>1553007540</v>
      </c>
      <c r="BP2211">
        <v>1553007540</v>
      </c>
    </row>
    <row r="2212" spans="1:70">
      <c r="A2212" t="s">
        <v>12873</v>
      </c>
      <c r="B2212" t="s">
        <v>12874</v>
      </c>
      <c r="C2212" t="str">
        <f t="shared" si="170"/>
        <v>東方支付集團控股</v>
      </c>
      <c r="D2212" t="str">
        <f t="shared" si="171"/>
        <v>Information Technology</v>
      </c>
      <c r="E2212" t="str">
        <f t="shared" si="172"/>
        <v>資訊科技</v>
      </c>
      <c r="F2212" t="str">
        <f t="shared" si="173"/>
        <v>E-commerce and Internet</v>
      </c>
      <c r="G2212" t="str">
        <f t="shared" si="174"/>
        <v>電子商貿及互聯網</v>
      </c>
      <c r="H2212" t="s">
        <v>68</v>
      </c>
      <c r="I2212" t="s">
        <v>69</v>
      </c>
      <c r="J2212" t="s">
        <v>70</v>
      </c>
      <c r="K2212" t="s">
        <v>71</v>
      </c>
      <c r="L2212" t="b">
        <v>0</v>
      </c>
      <c r="M2212" t="s">
        <v>72</v>
      </c>
      <c r="N2212" t="s">
        <v>73</v>
      </c>
      <c r="O2212" t="s">
        <v>74</v>
      </c>
      <c r="P2212" t="s">
        <v>12875</v>
      </c>
      <c r="Q2212" t="s">
        <v>12876</v>
      </c>
      <c r="R2212" t="s">
        <v>78</v>
      </c>
      <c r="S2212" t="s">
        <v>79</v>
      </c>
      <c r="T2212">
        <v>28800000</v>
      </c>
      <c r="U2212" t="s">
        <v>80</v>
      </c>
      <c r="V2212" t="b">
        <v>0</v>
      </c>
      <c r="W2212">
        <v>1539653400000</v>
      </c>
      <c r="X2212">
        <v>3</v>
      </c>
      <c r="Y2212">
        <v>3.0000059999999999E-3</v>
      </c>
      <c r="Z2212">
        <v>4.1666749999999997</v>
      </c>
      <c r="AA2212">
        <v>1596160494</v>
      </c>
      <c r="AB2212">
        <v>7.4999999999999997E-2</v>
      </c>
      <c r="AC2212">
        <v>7.4999999999999997E-2</v>
      </c>
      <c r="AD2212" t="s">
        <v>11302</v>
      </c>
      <c r="AE2212">
        <v>7.4999999999999997E-2</v>
      </c>
      <c r="AF2212">
        <v>110000</v>
      </c>
      <c r="AG2212">
        <v>7.1999999999999995E-2</v>
      </c>
      <c r="AH2212">
        <v>7.1999999999999995E-2</v>
      </c>
      <c r="AI2212">
        <v>7.6999999999999999E-2</v>
      </c>
      <c r="AJ2212">
        <v>0</v>
      </c>
      <c r="AK2212">
        <v>0</v>
      </c>
      <c r="AL2212" t="s">
        <v>82</v>
      </c>
      <c r="AM2212" t="s">
        <v>72</v>
      </c>
      <c r="AN2212">
        <v>7.4999999999999997E-2</v>
      </c>
      <c r="AO2212">
        <v>1321189</v>
      </c>
      <c r="AP2212">
        <v>563750</v>
      </c>
      <c r="AQ2212">
        <v>1.5000004000000001E-2</v>
      </c>
      <c r="AR2212">
        <v>0.2500001</v>
      </c>
      <c r="AS2212" t="s">
        <v>12877</v>
      </c>
      <c r="AT2212">
        <v>-5.4999991999999998E-2</v>
      </c>
      <c r="AU2212">
        <v>-0.42307686999999999</v>
      </c>
      <c r="AV2212">
        <v>0.06</v>
      </c>
      <c r="AW2212">
        <v>0.13</v>
      </c>
      <c r="AZ2212">
        <v>1000000000</v>
      </c>
      <c r="BA2212">
        <v>7.5999999999999998E-2</v>
      </c>
      <c r="BB2212">
        <v>7.4485709999999997E-2</v>
      </c>
      <c r="BC2212">
        <v>5.1429120000000001E-4</v>
      </c>
      <c r="BD2212">
        <v>6.9045620000000004E-3</v>
      </c>
      <c r="BE2212">
        <v>7.3566439999999997E-2</v>
      </c>
      <c r="BF2212">
        <v>1.4335661999999999E-3</v>
      </c>
      <c r="BG2212">
        <v>1.9486687999999999E-2</v>
      </c>
      <c r="BH2212">
        <v>75000000</v>
      </c>
      <c r="BI2212">
        <v>0.98684216000000002</v>
      </c>
      <c r="BJ2212">
        <v>15</v>
      </c>
      <c r="BK2212">
        <v>0</v>
      </c>
      <c r="BL2212" t="b">
        <v>0</v>
      </c>
      <c r="BM2212">
        <v>7.4999999999999997E-2</v>
      </c>
      <c r="BN2212">
        <v>1550159940</v>
      </c>
      <c r="BO2212">
        <v>1550159940</v>
      </c>
      <c r="BP2212">
        <v>1550159940</v>
      </c>
    </row>
    <row r="2213" spans="1:70">
      <c r="A2213" t="s">
        <v>12878</v>
      </c>
      <c r="B2213" t="s">
        <v>12879</v>
      </c>
      <c r="C2213" t="str">
        <f t="shared" si="170"/>
        <v>冠中地產</v>
      </c>
      <c r="D2213" t="str">
        <f t="shared" si="171"/>
        <v>Consumer Service</v>
      </c>
      <c r="E2213" t="str">
        <f t="shared" si="172"/>
        <v>消費者服務業</v>
      </c>
      <c r="F2213" t="str">
        <f t="shared" si="173"/>
        <v>Tourist and Hotel</v>
      </c>
      <c r="G2213" t="str">
        <f t="shared" si="174"/>
        <v>旅遊酒店</v>
      </c>
      <c r="H2213" t="s">
        <v>68</v>
      </c>
      <c r="I2213" t="s">
        <v>69</v>
      </c>
      <c r="J2213" t="s">
        <v>70</v>
      </c>
      <c r="K2213" t="s">
        <v>71</v>
      </c>
      <c r="L2213" t="b">
        <v>0</v>
      </c>
      <c r="M2213" t="s">
        <v>72</v>
      </c>
      <c r="N2213" t="s">
        <v>73</v>
      </c>
      <c r="O2213" t="s">
        <v>74</v>
      </c>
      <c r="P2213" t="s">
        <v>12880</v>
      </c>
      <c r="Q2213" t="s">
        <v>12881</v>
      </c>
      <c r="R2213" t="s">
        <v>78</v>
      </c>
      <c r="S2213" t="s">
        <v>79</v>
      </c>
      <c r="T2213">
        <v>28800000</v>
      </c>
      <c r="U2213" t="s">
        <v>80</v>
      </c>
      <c r="V2213" t="b">
        <v>0</v>
      </c>
      <c r="W2213">
        <v>1127957400000</v>
      </c>
      <c r="X2213">
        <v>3</v>
      </c>
      <c r="Y2213">
        <v>9.9999900000000003E-3</v>
      </c>
      <c r="Z2213">
        <v>2.6315765</v>
      </c>
      <c r="AA2213">
        <v>1596079094</v>
      </c>
      <c r="AB2213">
        <v>0.39</v>
      </c>
      <c r="AC2213">
        <v>0.39</v>
      </c>
      <c r="AD2213" t="s">
        <v>12882</v>
      </c>
      <c r="AE2213">
        <v>0.39</v>
      </c>
      <c r="AF2213">
        <v>3193</v>
      </c>
      <c r="AG2213">
        <v>0.38</v>
      </c>
      <c r="AH2213">
        <v>0.35499999999999998</v>
      </c>
      <c r="AI2213">
        <v>0.40500000000000003</v>
      </c>
      <c r="AJ2213">
        <v>0</v>
      </c>
      <c r="AK2213">
        <v>0</v>
      </c>
      <c r="AL2213" t="s">
        <v>82</v>
      </c>
      <c r="AM2213" t="s">
        <v>72</v>
      </c>
      <c r="AN2213">
        <v>0.39</v>
      </c>
      <c r="AO2213">
        <v>32049</v>
      </c>
      <c r="AP2213">
        <v>42618</v>
      </c>
      <c r="AQ2213">
        <v>2.9999971E-2</v>
      </c>
      <c r="AR2213">
        <v>8.3333253999999995E-2</v>
      </c>
      <c r="AS2213" t="s">
        <v>12883</v>
      </c>
      <c r="AT2213">
        <v>-0.86</v>
      </c>
      <c r="AU2213">
        <v>-0.68799999999999994</v>
      </c>
      <c r="AV2213">
        <v>0.36</v>
      </c>
      <c r="AW2213">
        <v>1.25</v>
      </c>
      <c r="AZ2213">
        <v>194338000</v>
      </c>
      <c r="BA2213">
        <v>5.1369999999999996</v>
      </c>
      <c r="BB2213">
        <v>0.41514286</v>
      </c>
      <c r="BC2213">
        <v>-2.5142878E-2</v>
      </c>
      <c r="BD2213">
        <v>-6.0564399999999997E-2</v>
      </c>
      <c r="BE2213">
        <v>0.57332170000000005</v>
      </c>
      <c r="BF2213">
        <v>-0.18332171</v>
      </c>
      <c r="BG2213">
        <v>-0.31975367999999998</v>
      </c>
      <c r="BH2213">
        <v>75791816</v>
      </c>
      <c r="BI2213">
        <v>7.5919790000000001E-2</v>
      </c>
      <c r="BJ2213">
        <v>15</v>
      </c>
      <c r="BK2213">
        <v>0</v>
      </c>
      <c r="BL2213" t="b">
        <v>0</v>
      </c>
      <c r="BM2213">
        <v>0.39</v>
      </c>
      <c r="BN2213">
        <v>1553785140</v>
      </c>
      <c r="BO2213">
        <v>1553785140</v>
      </c>
      <c r="BP2213">
        <v>1553785140</v>
      </c>
      <c r="BR2213">
        <v>-1.7399999999999999E-2</v>
      </c>
    </row>
    <row r="2214" spans="1:70">
      <c r="A2214" t="s">
        <v>12884</v>
      </c>
      <c r="B2214" t="s">
        <v>12885</v>
      </c>
      <c r="C2214" t="str">
        <f t="shared" si="170"/>
        <v>中國資源交通</v>
      </c>
      <c r="D2214" t="str">
        <f t="shared" si="171"/>
        <v>Transportation, logistics and infrastructure</v>
      </c>
      <c r="E2214" t="str">
        <f t="shared" si="172"/>
        <v>運輸、物流及基建</v>
      </c>
      <c r="F2214" t="str">
        <f t="shared" si="173"/>
        <v>Warehousing Logistics Transportation</v>
      </c>
      <c r="G2214" t="str">
        <f t="shared" si="174"/>
        <v>倉儲物流及運輸</v>
      </c>
      <c r="H2214" t="s">
        <v>68</v>
      </c>
      <c r="I2214" t="s">
        <v>69</v>
      </c>
      <c r="J2214" t="s">
        <v>70</v>
      </c>
      <c r="K2214" t="s">
        <v>71</v>
      </c>
      <c r="L2214" t="b">
        <v>0</v>
      </c>
      <c r="M2214" t="s">
        <v>72</v>
      </c>
      <c r="N2214" t="s">
        <v>73</v>
      </c>
      <c r="O2214" t="s">
        <v>74</v>
      </c>
      <c r="P2214" t="s">
        <v>12886</v>
      </c>
      <c r="Q2214" t="s">
        <v>12887</v>
      </c>
      <c r="R2214" t="s">
        <v>78</v>
      </c>
      <c r="S2214" t="s">
        <v>79</v>
      </c>
      <c r="T2214">
        <v>28800000</v>
      </c>
      <c r="U2214" t="s">
        <v>80</v>
      </c>
      <c r="V2214" t="b">
        <v>0</v>
      </c>
      <c r="W2214">
        <v>1071106200000</v>
      </c>
      <c r="X2214">
        <v>3</v>
      </c>
      <c r="Y2214">
        <v>0</v>
      </c>
      <c r="Z2214">
        <v>0</v>
      </c>
      <c r="AA2214">
        <v>1596095256</v>
      </c>
      <c r="AB2214">
        <v>0.01</v>
      </c>
      <c r="AC2214">
        <v>0.01</v>
      </c>
      <c r="AD2214" t="s">
        <v>5017</v>
      </c>
      <c r="AE2214">
        <v>0.01</v>
      </c>
      <c r="AF2214">
        <v>15510</v>
      </c>
      <c r="AG2214">
        <v>0.01</v>
      </c>
      <c r="AH2214">
        <v>0</v>
      </c>
      <c r="AI2214">
        <v>0.01</v>
      </c>
      <c r="AJ2214">
        <v>0</v>
      </c>
      <c r="AK2214">
        <v>0</v>
      </c>
      <c r="AL2214" t="s">
        <v>82</v>
      </c>
      <c r="AM2214" t="s">
        <v>72</v>
      </c>
      <c r="AN2214">
        <v>0.01</v>
      </c>
      <c r="AO2214">
        <v>5970221</v>
      </c>
      <c r="AP2214">
        <v>41961</v>
      </c>
      <c r="AQ2214">
        <v>0</v>
      </c>
      <c r="AR2214">
        <v>0</v>
      </c>
      <c r="AS2214" t="s">
        <v>12888</v>
      </c>
      <c r="AT2214">
        <v>-0.04</v>
      </c>
      <c r="AU2214">
        <v>-0.79999995000000002</v>
      </c>
      <c r="AV2214">
        <v>0.01</v>
      </c>
      <c r="AW2214">
        <v>0.05</v>
      </c>
      <c r="AZ2214">
        <v>7442400256</v>
      </c>
      <c r="BA2214">
        <v>-0.76100000000000001</v>
      </c>
      <c r="BB2214">
        <v>1.0028571E-2</v>
      </c>
      <c r="BC2214" s="1">
        <v>-2.8571114E-5</v>
      </c>
      <c r="BD2214">
        <v>-2.8489715999999998E-3</v>
      </c>
      <c r="BE2214">
        <v>1.0517482999999999E-2</v>
      </c>
      <c r="BF2214">
        <v>-5.1748286999999998E-4</v>
      </c>
      <c r="BG2214">
        <v>-4.9202160000000002E-2</v>
      </c>
      <c r="BH2214">
        <v>74424000</v>
      </c>
      <c r="BI2214">
        <v>-1.3140605E-2</v>
      </c>
      <c r="BJ2214">
        <v>15</v>
      </c>
      <c r="BK2214">
        <v>0</v>
      </c>
      <c r="BL2214" t="b">
        <v>0</v>
      </c>
      <c r="BM2214">
        <v>0.01</v>
      </c>
      <c r="BN2214">
        <v>1561733940</v>
      </c>
      <c r="BO2214">
        <v>1561733940</v>
      </c>
      <c r="BP2214">
        <v>1561733940</v>
      </c>
      <c r="BR2214">
        <v>-1.1499999999999999</v>
      </c>
    </row>
    <row r="2215" spans="1:70">
      <c r="A2215" t="s">
        <v>12889</v>
      </c>
      <c r="B2215" t="s">
        <v>12890</v>
      </c>
      <c r="C2215" t="str">
        <f t="shared" si="170"/>
        <v>金力集團</v>
      </c>
      <c r="D2215" t="str">
        <f t="shared" si="171"/>
        <v>Industrial Products</v>
      </c>
      <c r="E2215" t="str">
        <f t="shared" si="172"/>
        <v>工業製品</v>
      </c>
      <c r="F2215" t="str">
        <f t="shared" si="173"/>
        <v>Industrial products</v>
      </c>
      <c r="G2215" t="str">
        <f t="shared" si="174"/>
        <v>工業製品</v>
      </c>
      <c r="H2215" t="s">
        <v>68</v>
      </c>
      <c r="I2215" t="s">
        <v>69</v>
      </c>
      <c r="J2215" t="s">
        <v>70</v>
      </c>
      <c r="K2215" t="s">
        <v>71</v>
      </c>
      <c r="L2215" t="b">
        <v>0</v>
      </c>
      <c r="M2215" t="s">
        <v>72</v>
      </c>
      <c r="N2215" t="s">
        <v>73</v>
      </c>
      <c r="O2215" t="s">
        <v>74</v>
      </c>
      <c r="P2215" t="s">
        <v>12891</v>
      </c>
      <c r="Q2215" t="s">
        <v>12892</v>
      </c>
      <c r="R2215" t="s">
        <v>78</v>
      </c>
      <c r="S2215" t="s">
        <v>79</v>
      </c>
      <c r="T2215">
        <v>28800000</v>
      </c>
      <c r="U2215" t="s">
        <v>80</v>
      </c>
      <c r="V2215" t="b">
        <v>0</v>
      </c>
      <c r="W2215">
        <v>1433467800000</v>
      </c>
      <c r="X2215">
        <v>3</v>
      </c>
      <c r="Y2215">
        <v>0</v>
      </c>
      <c r="Z2215">
        <v>0</v>
      </c>
      <c r="AA2215">
        <v>1596159982</v>
      </c>
      <c r="AB2215">
        <v>0.32</v>
      </c>
      <c r="AC2215">
        <v>0.32</v>
      </c>
      <c r="AD2215" t="s">
        <v>10937</v>
      </c>
      <c r="AE2215">
        <v>0.32</v>
      </c>
      <c r="AF2215">
        <v>2000</v>
      </c>
      <c r="AG2215">
        <v>0.32</v>
      </c>
      <c r="AH2215">
        <v>0.315</v>
      </c>
      <c r="AI2215">
        <v>0.32</v>
      </c>
      <c r="AJ2215">
        <v>0</v>
      </c>
      <c r="AK2215">
        <v>0</v>
      </c>
      <c r="AL2215" t="s">
        <v>82</v>
      </c>
      <c r="AM2215" t="s">
        <v>72</v>
      </c>
      <c r="AN2215">
        <v>0.32</v>
      </c>
      <c r="AO2215">
        <v>105106</v>
      </c>
      <c r="AP2215">
        <v>130750</v>
      </c>
      <c r="AQ2215">
        <v>6.0000001999999997E-2</v>
      </c>
      <c r="AR2215">
        <v>0.23076925000000001</v>
      </c>
      <c r="AS2215" t="s">
        <v>12893</v>
      </c>
      <c r="AT2215">
        <v>-0.28000003000000001</v>
      </c>
      <c r="AU2215">
        <v>-0.46666669999999999</v>
      </c>
      <c r="AV2215">
        <v>0.26</v>
      </c>
      <c r="AW2215">
        <v>0.6</v>
      </c>
      <c r="AZ2215">
        <v>240000000</v>
      </c>
      <c r="BA2215">
        <v>1.0620000000000001</v>
      </c>
      <c r="BB2215">
        <v>0.32222223</v>
      </c>
      <c r="BC2215">
        <v>-2.2222399999999999E-3</v>
      </c>
      <c r="BD2215">
        <v>-6.8966065999999998E-3</v>
      </c>
      <c r="BE2215">
        <v>0.35579860000000002</v>
      </c>
      <c r="BF2215">
        <v>-3.5798610000000002E-2</v>
      </c>
      <c r="BG2215">
        <v>-0.10061481</v>
      </c>
      <c r="BH2215">
        <v>76800000</v>
      </c>
      <c r="BI2215">
        <v>0.30131826</v>
      </c>
      <c r="BJ2215">
        <v>15</v>
      </c>
      <c r="BK2215">
        <v>0</v>
      </c>
      <c r="BL2215" t="b">
        <v>0</v>
      </c>
      <c r="BM2215">
        <v>0.32</v>
      </c>
      <c r="BN2215">
        <v>1553093940</v>
      </c>
      <c r="BO2215">
        <v>1553093940</v>
      </c>
      <c r="BP2215">
        <v>1553093940</v>
      </c>
    </row>
    <row r="2216" spans="1:70">
      <c r="A2216" t="s">
        <v>12894</v>
      </c>
      <c r="B2216" t="s">
        <v>12895</v>
      </c>
      <c r="C2216" t="str">
        <f t="shared" si="170"/>
        <v>皇璽餐飲集團</v>
      </c>
      <c r="D2216" t="str">
        <f t="shared" si="171"/>
        <v>Food and Beverage</v>
      </c>
      <c r="E2216" t="str">
        <f t="shared" si="172"/>
        <v>飲食相關</v>
      </c>
      <c r="F2216" t="str">
        <f t="shared" si="173"/>
        <v>Catering</v>
      </c>
      <c r="G2216" t="str">
        <f t="shared" si="174"/>
        <v>餐飲</v>
      </c>
      <c r="H2216" t="s">
        <v>68</v>
      </c>
      <c r="I2216" t="s">
        <v>69</v>
      </c>
      <c r="J2216" t="s">
        <v>70</v>
      </c>
      <c r="K2216" t="s">
        <v>71</v>
      </c>
      <c r="L2216" t="b">
        <v>0</v>
      </c>
      <c r="M2216" t="s">
        <v>72</v>
      </c>
      <c r="N2216" t="s">
        <v>73</v>
      </c>
      <c r="O2216" t="s">
        <v>74</v>
      </c>
      <c r="P2216" t="s">
        <v>12896</v>
      </c>
      <c r="Q2216" t="s">
        <v>12897</v>
      </c>
      <c r="R2216" t="s">
        <v>78</v>
      </c>
      <c r="S2216" t="s">
        <v>79</v>
      </c>
      <c r="T2216">
        <v>28800000</v>
      </c>
      <c r="U2216" t="s">
        <v>80</v>
      </c>
      <c r="V2216" t="b">
        <v>0</v>
      </c>
      <c r="W2216">
        <v>1470619800000</v>
      </c>
      <c r="X2216">
        <v>3</v>
      </c>
      <c r="Y2216">
        <v>0</v>
      </c>
      <c r="Z2216">
        <v>0</v>
      </c>
      <c r="AA2216">
        <v>1596095787</v>
      </c>
      <c r="AB2216">
        <v>2.8000000000000001E-2</v>
      </c>
      <c r="AC2216">
        <v>2.8000000000000001E-2</v>
      </c>
      <c r="AD2216" t="s">
        <v>12898</v>
      </c>
      <c r="AE2216">
        <v>2.8000000000000001E-2</v>
      </c>
      <c r="AF2216">
        <v>260000</v>
      </c>
      <c r="AG2216">
        <v>2.8000000000000001E-2</v>
      </c>
      <c r="AH2216">
        <v>1.4E-2</v>
      </c>
      <c r="AI2216">
        <v>0.03</v>
      </c>
      <c r="AJ2216">
        <v>0</v>
      </c>
      <c r="AK2216">
        <v>0</v>
      </c>
      <c r="AL2216" t="s">
        <v>82</v>
      </c>
      <c r="AM2216" t="s">
        <v>72</v>
      </c>
      <c r="AN2216">
        <v>2.8000000000000001E-2</v>
      </c>
      <c r="AO2216">
        <v>157230</v>
      </c>
      <c r="AP2216">
        <v>215000</v>
      </c>
      <c r="AQ2216">
        <v>5.0000009999999996E-3</v>
      </c>
      <c r="AR2216">
        <v>0.21739133999999999</v>
      </c>
      <c r="AS2216" t="s">
        <v>12899</v>
      </c>
      <c r="AT2216">
        <v>-0.10099999599999999</v>
      </c>
      <c r="AU2216">
        <v>-0.78294575</v>
      </c>
      <c r="AV2216">
        <v>2.3E-2</v>
      </c>
      <c r="AW2216">
        <v>0.129</v>
      </c>
      <c r="AZ2216">
        <v>2643360000</v>
      </c>
      <c r="BA2216">
        <v>2.1999999999999999E-2</v>
      </c>
      <c r="BB2216">
        <v>2.9085713999999999E-2</v>
      </c>
      <c r="BC2216">
        <v>-1.0857135E-3</v>
      </c>
      <c r="BD2216">
        <v>-3.7328069999999998E-2</v>
      </c>
      <c r="BE2216">
        <v>3.8832169999999999E-2</v>
      </c>
      <c r="BF2216">
        <v>-1.0832168E-2</v>
      </c>
      <c r="BG2216">
        <v>-0.27894829999999998</v>
      </c>
      <c r="BH2216">
        <v>74014080</v>
      </c>
      <c r="BI2216">
        <v>1.2727274</v>
      </c>
      <c r="BJ2216">
        <v>15</v>
      </c>
      <c r="BK2216">
        <v>0</v>
      </c>
      <c r="BL2216" t="b">
        <v>0</v>
      </c>
      <c r="BM2216">
        <v>2.8000000000000001E-2</v>
      </c>
      <c r="BN2216">
        <v>1549987140</v>
      </c>
      <c r="BO2216">
        <v>1549987140</v>
      </c>
      <c r="BP2216">
        <v>1549987140</v>
      </c>
    </row>
    <row r="2217" spans="1:70">
      <c r="A2217" t="s">
        <v>12900</v>
      </c>
      <c r="B2217" t="s">
        <v>12901</v>
      </c>
      <c r="C2217" t="str">
        <f t="shared" si="170"/>
        <v>旅橙文化</v>
      </c>
      <c r="D2217" t="str">
        <f t="shared" si="171"/>
        <v>Meida and Communications</v>
      </c>
      <c r="E2217" t="str">
        <f t="shared" si="172"/>
        <v>傳理</v>
      </c>
      <c r="F2217" t="str">
        <f t="shared" si="173"/>
        <v>Advertisement</v>
      </c>
      <c r="G2217" t="str">
        <f t="shared" si="174"/>
        <v>廣告</v>
      </c>
      <c r="H2217" t="s">
        <v>68</v>
      </c>
      <c r="I2217" t="s">
        <v>69</v>
      </c>
      <c r="J2217" t="s">
        <v>70</v>
      </c>
      <c r="K2217" t="s">
        <v>71</v>
      </c>
      <c r="L2217" t="b">
        <v>0</v>
      </c>
      <c r="M2217" t="s">
        <v>72</v>
      </c>
      <c r="N2217" t="s">
        <v>73</v>
      </c>
      <c r="O2217" t="s">
        <v>74</v>
      </c>
      <c r="P2217" t="s">
        <v>12902</v>
      </c>
      <c r="Q2217" t="s">
        <v>12903</v>
      </c>
      <c r="R2217" t="s">
        <v>78</v>
      </c>
      <c r="S2217" t="s">
        <v>79</v>
      </c>
      <c r="T2217">
        <v>28800000</v>
      </c>
      <c r="U2217" t="s">
        <v>80</v>
      </c>
      <c r="V2217" t="b">
        <v>0</v>
      </c>
      <c r="W2217">
        <v>1573695000000</v>
      </c>
      <c r="X2217">
        <v>3</v>
      </c>
      <c r="Y2217">
        <v>0</v>
      </c>
      <c r="Z2217">
        <v>0</v>
      </c>
      <c r="AA2217">
        <v>1596160008</v>
      </c>
      <c r="AB2217">
        <v>0.09</v>
      </c>
      <c r="AC2217">
        <v>9.0999999999999998E-2</v>
      </c>
      <c r="AD2217" t="s">
        <v>11775</v>
      </c>
      <c r="AE2217">
        <v>0.09</v>
      </c>
      <c r="AF2217">
        <v>936000</v>
      </c>
      <c r="AG2217">
        <v>0.09</v>
      </c>
      <c r="AH2217">
        <v>8.6999999999999994E-2</v>
      </c>
      <c r="AI2217">
        <v>0.09</v>
      </c>
      <c r="AL2217" t="s">
        <v>82</v>
      </c>
      <c r="AM2217" t="s">
        <v>102</v>
      </c>
      <c r="AN2217">
        <v>9.0999999999999998E-2</v>
      </c>
      <c r="AO2217">
        <v>2681292</v>
      </c>
      <c r="AP2217">
        <v>1872000</v>
      </c>
      <c r="AQ2217">
        <v>5.0000026999999997E-3</v>
      </c>
      <c r="AR2217">
        <v>5.8823559999999997E-2</v>
      </c>
      <c r="AS2217" t="s">
        <v>12904</v>
      </c>
      <c r="AT2217">
        <v>-1.53</v>
      </c>
      <c r="AU2217">
        <v>-0.94444439999999996</v>
      </c>
      <c r="AV2217">
        <v>8.5000000000000006E-2</v>
      </c>
      <c r="AW2217">
        <v>1.62</v>
      </c>
      <c r="AZ2217">
        <v>800000000</v>
      </c>
      <c r="BB2217">
        <v>0.10534286</v>
      </c>
      <c r="BC2217">
        <v>-1.5342854E-2</v>
      </c>
      <c r="BD2217">
        <v>-0.14564684</v>
      </c>
      <c r="BE2217">
        <v>0.18494405999999999</v>
      </c>
      <c r="BF2217">
        <v>-9.4944059999999997E-2</v>
      </c>
      <c r="BG2217">
        <v>-0.51336634000000003</v>
      </c>
      <c r="BH2217">
        <v>72000000</v>
      </c>
      <c r="BJ2217">
        <v>15</v>
      </c>
      <c r="BK2217">
        <v>0</v>
      </c>
      <c r="BL2217" t="b">
        <v>0</v>
      </c>
      <c r="BM2217">
        <v>0.09</v>
      </c>
    </row>
    <row r="2218" spans="1:70">
      <c r="A2218" t="s">
        <v>12905</v>
      </c>
      <c r="B2218" t="s">
        <v>12906</v>
      </c>
      <c r="C2218" t="str">
        <f t="shared" si="170"/>
        <v>中國環保科技</v>
      </c>
      <c r="D2218" t="str">
        <f t="shared" si="171"/>
        <v>Environmental protection</v>
      </c>
      <c r="E2218" t="str">
        <f t="shared" si="172"/>
        <v>環保</v>
      </c>
      <c r="F2218" t="str">
        <f t="shared" si="173"/>
        <v>Water utilities</v>
      </c>
      <c r="G2218" t="str">
        <f t="shared" si="174"/>
        <v>水務公用</v>
      </c>
      <c r="H2218" t="s">
        <v>68</v>
      </c>
      <c r="I2218" t="s">
        <v>69</v>
      </c>
      <c r="J2218" t="s">
        <v>70</v>
      </c>
      <c r="K2218" t="s">
        <v>71</v>
      </c>
      <c r="L2218" t="b">
        <v>0</v>
      </c>
      <c r="M2218" t="s">
        <v>72</v>
      </c>
      <c r="N2218" t="s">
        <v>73</v>
      </c>
      <c r="O2218" t="s">
        <v>74</v>
      </c>
      <c r="P2218" t="s">
        <v>12907</v>
      </c>
      <c r="Q2218" t="s">
        <v>12908</v>
      </c>
      <c r="R2218" t="s">
        <v>78</v>
      </c>
      <c r="S2218" t="s">
        <v>79</v>
      </c>
      <c r="T2218">
        <v>28800000</v>
      </c>
      <c r="U2218" t="s">
        <v>80</v>
      </c>
      <c r="V2218" t="b">
        <v>0</v>
      </c>
      <c r="W2218">
        <v>1017279000000</v>
      </c>
      <c r="X2218">
        <v>3</v>
      </c>
      <c r="Y2218">
        <v>0</v>
      </c>
      <c r="Z2218">
        <v>0</v>
      </c>
      <c r="AA2218">
        <v>1596160880</v>
      </c>
      <c r="AB2218">
        <v>2.1999999999999999E-2</v>
      </c>
      <c r="AC2218">
        <v>2.1999999999999999E-2</v>
      </c>
      <c r="AD2218" t="s">
        <v>10245</v>
      </c>
      <c r="AE2218">
        <v>2.1999999999999999E-2</v>
      </c>
      <c r="AF2218">
        <v>48000</v>
      </c>
      <c r="AG2218">
        <v>2.1999999999999999E-2</v>
      </c>
      <c r="AH2218">
        <v>2.1999999999999999E-2</v>
      </c>
      <c r="AI2218">
        <v>2.1999999999999999E-2</v>
      </c>
      <c r="AJ2218">
        <v>0</v>
      </c>
      <c r="AK2218">
        <v>0</v>
      </c>
      <c r="AL2218" t="s">
        <v>82</v>
      </c>
      <c r="AM2218" t="s">
        <v>72</v>
      </c>
      <c r="AN2218">
        <v>2.1999999999999999E-2</v>
      </c>
      <c r="AO2218">
        <v>2703261</v>
      </c>
      <c r="AP2218">
        <v>2126000</v>
      </c>
      <c r="AQ2218">
        <v>1.2E-2</v>
      </c>
      <c r="AR2218">
        <v>1.2</v>
      </c>
      <c r="AS2218" t="s">
        <v>12909</v>
      </c>
      <c r="AT2218">
        <v>-0.11</v>
      </c>
      <c r="AU2218">
        <v>-0.83333330000000005</v>
      </c>
      <c r="AV2218">
        <v>0.01</v>
      </c>
      <c r="AW2218">
        <v>0.13200000000000001</v>
      </c>
      <c r="AZ2218">
        <v>3650360064</v>
      </c>
      <c r="BA2218">
        <v>-0.129</v>
      </c>
      <c r="BB2218">
        <v>1.8857143999999999E-2</v>
      </c>
      <c r="BC2218">
        <v>3.1428559999999999E-3</v>
      </c>
      <c r="BD2218">
        <v>0.1666666</v>
      </c>
      <c r="BE2218">
        <v>2.2608392000000001E-2</v>
      </c>
      <c r="BF2218">
        <v>-6.0839206E-4</v>
      </c>
      <c r="BG2218">
        <v>-2.6910010000000002E-2</v>
      </c>
      <c r="BH2218">
        <v>80307920</v>
      </c>
      <c r="BI2218">
        <v>-0.17054264</v>
      </c>
      <c r="BJ2218">
        <v>15</v>
      </c>
      <c r="BK2218">
        <v>0</v>
      </c>
      <c r="BL2218" t="b">
        <v>0</v>
      </c>
      <c r="BM2218">
        <v>2.1999999999999999E-2</v>
      </c>
      <c r="BR2218">
        <v>-3.0099999999999998E-2</v>
      </c>
    </row>
    <row r="2219" spans="1:70">
      <c r="A2219" t="s">
        <v>12910</v>
      </c>
      <c r="B2219" t="s">
        <v>12911</v>
      </c>
      <c r="C2219" t="str">
        <f t="shared" si="170"/>
        <v>昌興國際</v>
      </c>
      <c r="D2219" t="str">
        <f t="shared" si="171"/>
        <v>Raw Materials</v>
      </c>
      <c r="E2219" t="str">
        <f t="shared" si="172"/>
        <v>原材料</v>
      </c>
      <c r="F2219" t="str">
        <f t="shared" si="173"/>
        <v>Steel and Aluminum</v>
      </c>
      <c r="G2219" t="str">
        <f t="shared" si="174"/>
        <v>鋼鐵鋁材</v>
      </c>
      <c r="H2219" t="s">
        <v>68</v>
      </c>
      <c r="I2219" t="s">
        <v>69</v>
      </c>
      <c r="J2219" t="s">
        <v>70</v>
      </c>
      <c r="K2219" t="s">
        <v>71</v>
      </c>
      <c r="L2219" t="b">
        <v>0</v>
      </c>
      <c r="M2219" t="s">
        <v>72</v>
      </c>
      <c r="N2219" t="s">
        <v>73</v>
      </c>
      <c r="O2219" t="s">
        <v>74</v>
      </c>
      <c r="P2219" t="s">
        <v>12912</v>
      </c>
      <c r="Q2219" t="s">
        <v>12913</v>
      </c>
      <c r="R2219" t="s">
        <v>78</v>
      </c>
      <c r="S2219" t="s">
        <v>79</v>
      </c>
      <c r="T2219">
        <v>28800000</v>
      </c>
      <c r="U2219" t="s">
        <v>80</v>
      </c>
      <c r="V2219" t="b">
        <v>0</v>
      </c>
      <c r="W2219">
        <v>996715800000</v>
      </c>
      <c r="X2219">
        <v>3</v>
      </c>
      <c r="Y2219">
        <v>-2.0000003000000001E-3</v>
      </c>
      <c r="Z2219">
        <v>-3.5714290000000002</v>
      </c>
      <c r="AA2219">
        <v>1596009548</v>
      </c>
      <c r="AB2219">
        <v>5.3999999999999999E-2</v>
      </c>
      <c r="AC2219">
        <v>5.5E-2</v>
      </c>
      <c r="AD2219" t="s">
        <v>12914</v>
      </c>
      <c r="AE2219">
        <v>0.05</v>
      </c>
      <c r="AF2219">
        <v>130000</v>
      </c>
      <c r="AG2219">
        <v>5.6000000000000001E-2</v>
      </c>
      <c r="AH2219">
        <v>4.8000000000000001E-2</v>
      </c>
      <c r="AI2219">
        <v>6.9000000000000006E-2</v>
      </c>
      <c r="AJ2219">
        <v>0</v>
      </c>
      <c r="AK2219">
        <v>0</v>
      </c>
      <c r="AL2219" t="s">
        <v>82</v>
      </c>
      <c r="AM2219" t="s">
        <v>72</v>
      </c>
      <c r="AN2219">
        <v>5.5E-2</v>
      </c>
      <c r="AO2219">
        <v>499072</v>
      </c>
      <c r="AP2219">
        <v>22500</v>
      </c>
      <c r="AQ2219">
        <v>1.9000000999999999E-2</v>
      </c>
      <c r="AR2219">
        <v>0.54285717</v>
      </c>
      <c r="AS2219" t="s">
        <v>12915</v>
      </c>
      <c r="AT2219">
        <v>-0.16200000000000001</v>
      </c>
      <c r="AU2219">
        <v>-0.75</v>
      </c>
      <c r="AV2219">
        <v>3.5000000000000003E-2</v>
      </c>
      <c r="AW2219">
        <v>0.216</v>
      </c>
      <c r="AZ2219">
        <v>1343650048</v>
      </c>
      <c r="BA2219">
        <v>-0.42699999999999999</v>
      </c>
      <c r="BB2219">
        <v>5.1416665E-2</v>
      </c>
      <c r="BC2219">
        <v>2.5833359999999999E-3</v>
      </c>
      <c r="BD2219">
        <v>5.0243164999999999E-2</v>
      </c>
      <c r="BE2219">
        <v>6.3493060000000004E-2</v>
      </c>
      <c r="BF2219">
        <v>-9.4930569999999992E-3</v>
      </c>
      <c r="BG2219">
        <v>-0.14951329999999999</v>
      </c>
      <c r="BH2219">
        <v>72557104</v>
      </c>
      <c r="BI2219">
        <v>-0.12646371000000001</v>
      </c>
      <c r="BJ2219">
        <v>15</v>
      </c>
      <c r="BK2219">
        <v>0</v>
      </c>
      <c r="BL2219" t="b">
        <v>0</v>
      </c>
      <c r="BM2219">
        <v>5.3999999999999999E-2</v>
      </c>
      <c r="BR2219">
        <v>-2.7400000000000001E-2</v>
      </c>
    </row>
    <row r="2220" spans="1:70">
      <c r="A2220" t="s">
        <v>12916</v>
      </c>
      <c r="B2220" t="s">
        <v>12917</v>
      </c>
      <c r="C2220" t="str">
        <f t="shared" si="170"/>
        <v>錢唐控股</v>
      </c>
      <c r="D2220" t="str">
        <f t="shared" si="171"/>
        <v>Consumer Service</v>
      </c>
      <c r="E2220" t="str">
        <f t="shared" si="172"/>
        <v>消費者服務業</v>
      </c>
      <c r="F2220" t="str">
        <f t="shared" si="173"/>
        <v>Jewelry Watches</v>
      </c>
      <c r="G2220" t="str">
        <f t="shared" si="174"/>
        <v>珠寶鐘錶</v>
      </c>
      <c r="H2220" t="s">
        <v>68</v>
      </c>
      <c r="I2220" t="s">
        <v>69</v>
      </c>
      <c r="J2220" t="s">
        <v>70</v>
      </c>
      <c r="K2220" t="s">
        <v>71</v>
      </c>
      <c r="L2220" t="b">
        <v>0</v>
      </c>
      <c r="M2220" t="s">
        <v>72</v>
      </c>
      <c r="N2220" t="s">
        <v>73</v>
      </c>
      <c r="O2220" t="s">
        <v>74</v>
      </c>
      <c r="P2220" t="s">
        <v>12918</v>
      </c>
      <c r="Q2220" t="s">
        <v>12919</v>
      </c>
      <c r="R2220" t="s">
        <v>78</v>
      </c>
      <c r="S2220" t="s">
        <v>79</v>
      </c>
      <c r="T2220">
        <v>28800000</v>
      </c>
      <c r="U2220" t="s">
        <v>80</v>
      </c>
      <c r="V2220" t="b">
        <v>0</v>
      </c>
      <c r="W2220">
        <v>1413509400000</v>
      </c>
      <c r="X2220">
        <v>3</v>
      </c>
      <c r="Y2220">
        <v>0</v>
      </c>
      <c r="Z2220">
        <v>0</v>
      </c>
      <c r="AA2220">
        <v>1596160088</v>
      </c>
      <c r="AB2220">
        <v>3.5000000000000003E-2</v>
      </c>
      <c r="AC2220">
        <v>3.5000000000000003E-2</v>
      </c>
      <c r="AD2220" t="s">
        <v>12920</v>
      </c>
      <c r="AE2220">
        <v>3.3000000000000002E-2</v>
      </c>
      <c r="AF2220">
        <v>48000</v>
      </c>
      <c r="AG2220">
        <v>3.5000000000000003E-2</v>
      </c>
      <c r="AH2220">
        <v>3.3000000000000002E-2</v>
      </c>
      <c r="AI2220">
        <v>3.5000000000000003E-2</v>
      </c>
      <c r="AJ2220">
        <v>0</v>
      </c>
      <c r="AK2220">
        <v>0</v>
      </c>
      <c r="AL2220" t="s">
        <v>82</v>
      </c>
      <c r="AM2220" t="s">
        <v>72</v>
      </c>
      <c r="AN2220">
        <v>3.5000000000000003E-2</v>
      </c>
      <c r="AO2220">
        <v>5993983</v>
      </c>
      <c r="AP2220">
        <v>7867500</v>
      </c>
      <c r="AQ2220">
        <v>8.9999999999999993E-3</v>
      </c>
      <c r="AR2220">
        <v>0.34615383</v>
      </c>
      <c r="AS2220" t="s">
        <v>12921</v>
      </c>
      <c r="AT2220">
        <v>-1.1550001000000001</v>
      </c>
      <c r="AU2220">
        <v>-0.97058827000000003</v>
      </c>
      <c r="AV2220">
        <v>2.5999999999999999E-2</v>
      </c>
      <c r="AW2220">
        <v>1.19</v>
      </c>
      <c r="AZ2220">
        <v>2219849984</v>
      </c>
      <c r="BA2220">
        <v>4.5999999999999999E-2</v>
      </c>
      <c r="BB2220">
        <v>3.1142856999999999E-2</v>
      </c>
      <c r="BC2220">
        <v>3.8571432E-3</v>
      </c>
      <c r="BD2220">
        <v>0.12385322</v>
      </c>
      <c r="BE2220">
        <v>4.0216784999999998E-2</v>
      </c>
      <c r="BF2220">
        <v>-5.2167849999999998E-3</v>
      </c>
      <c r="BG2220">
        <v>-0.12971659999999999</v>
      </c>
      <c r="BH2220">
        <v>77694752</v>
      </c>
      <c r="BI2220">
        <v>0.76086955999999994</v>
      </c>
      <c r="BJ2220">
        <v>15</v>
      </c>
      <c r="BK2220">
        <v>0</v>
      </c>
      <c r="BL2220" t="b">
        <v>0</v>
      </c>
      <c r="BM2220">
        <v>3.5000000000000003E-2</v>
      </c>
      <c r="BN2220">
        <v>1561042740</v>
      </c>
      <c r="BO2220">
        <v>1561042740</v>
      </c>
      <c r="BP2220">
        <v>1561042740</v>
      </c>
      <c r="BR2220">
        <v>-7.4800000000000005E-2</v>
      </c>
    </row>
    <row r="2221" spans="1:70">
      <c r="A2221" t="s">
        <v>12922</v>
      </c>
      <c r="B2221" t="s">
        <v>12923</v>
      </c>
      <c r="C2221" t="str">
        <f t="shared" si="170"/>
        <v>凱富善集團控股</v>
      </c>
      <c r="D2221" t="str">
        <f t="shared" si="171"/>
        <v>Consumer Goods Manufacturing</v>
      </c>
      <c r="E2221" t="str">
        <f t="shared" si="172"/>
        <v>消費品製造</v>
      </c>
      <c r="F2221" t="str">
        <f t="shared" si="173"/>
        <v>Housewares</v>
      </c>
      <c r="G2221" t="str">
        <f t="shared" si="174"/>
        <v>家品</v>
      </c>
      <c r="H2221" t="s">
        <v>68</v>
      </c>
      <c r="I2221" t="s">
        <v>69</v>
      </c>
      <c r="J2221" t="s">
        <v>70</v>
      </c>
      <c r="K2221" t="s">
        <v>71</v>
      </c>
      <c r="L2221" t="b">
        <v>0</v>
      </c>
      <c r="M2221" t="s">
        <v>72</v>
      </c>
      <c r="N2221" t="s">
        <v>73</v>
      </c>
      <c r="O2221" t="s">
        <v>74</v>
      </c>
      <c r="P2221" t="s">
        <v>12924</v>
      </c>
      <c r="Q2221" t="s">
        <v>12925</v>
      </c>
      <c r="R2221" t="s">
        <v>78</v>
      </c>
      <c r="S2221" t="s">
        <v>79</v>
      </c>
      <c r="T2221">
        <v>28800000</v>
      </c>
      <c r="U2221" t="s">
        <v>80</v>
      </c>
      <c r="V2221" t="b">
        <v>0</v>
      </c>
      <c r="W2221">
        <v>1531963800000</v>
      </c>
      <c r="X2221">
        <v>3</v>
      </c>
      <c r="Y2221">
        <v>-9.9999830000000009E-4</v>
      </c>
      <c r="Z2221">
        <v>-1.6129005000000001</v>
      </c>
      <c r="AA2221">
        <v>1596159530</v>
      </c>
      <c r="AB2221">
        <v>6.0999999999999999E-2</v>
      </c>
      <c r="AC2221">
        <v>6.0999999999999999E-2</v>
      </c>
      <c r="AD2221" t="s">
        <v>11706</v>
      </c>
      <c r="AE2221">
        <v>6.0999999999999999E-2</v>
      </c>
      <c r="AF2221">
        <v>10000</v>
      </c>
      <c r="AG2221">
        <v>6.2E-2</v>
      </c>
      <c r="AH2221">
        <v>6.0999999999999999E-2</v>
      </c>
      <c r="AI2221">
        <v>6.6000000000000003E-2</v>
      </c>
      <c r="AJ2221">
        <v>0</v>
      </c>
      <c r="AK2221">
        <v>0</v>
      </c>
      <c r="AL2221" t="s">
        <v>82</v>
      </c>
      <c r="AM2221" t="s">
        <v>72</v>
      </c>
      <c r="AN2221">
        <v>6.0999999999999999E-2</v>
      </c>
      <c r="AO2221">
        <v>7121212</v>
      </c>
      <c r="AP2221">
        <v>47507500</v>
      </c>
      <c r="AQ2221">
        <v>2.5000002E-2</v>
      </c>
      <c r="AR2221">
        <v>0.69444454</v>
      </c>
      <c r="AS2221" t="s">
        <v>12926</v>
      </c>
      <c r="AT2221">
        <v>-4.0000002999999999E-2</v>
      </c>
      <c r="AU2221">
        <v>-0.39603959999999999</v>
      </c>
      <c r="AV2221">
        <v>3.5999999999999997E-2</v>
      </c>
      <c r="AW2221">
        <v>0.10100000000000001</v>
      </c>
      <c r="AZ2221">
        <v>1100000000</v>
      </c>
      <c r="BA2221">
        <v>0.122</v>
      </c>
      <c r="BB2221">
        <v>4.9250000000000002E-2</v>
      </c>
      <c r="BC2221">
        <v>1.1750001E-2</v>
      </c>
      <c r="BD2221">
        <v>0.2385787</v>
      </c>
      <c r="BE2221">
        <v>4.6215276999999999E-2</v>
      </c>
      <c r="BF2221">
        <v>1.4784723499999999E-2</v>
      </c>
      <c r="BG2221">
        <v>0.31990986999999999</v>
      </c>
      <c r="BH2221">
        <v>67100000</v>
      </c>
      <c r="BI2221">
        <v>0.5</v>
      </c>
      <c r="BJ2221">
        <v>15</v>
      </c>
      <c r="BK2221">
        <v>0</v>
      </c>
      <c r="BL2221" t="b">
        <v>0</v>
      </c>
      <c r="BM2221">
        <v>6.0999999999999999E-2</v>
      </c>
      <c r="BN2221">
        <v>1553180340</v>
      </c>
      <c r="BO2221">
        <v>1553180340</v>
      </c>
      <c r="BP2221">
        <v>1553180340</v>
      </c>
    </row>
    <row r="2222" spans="1:70">
      <c r="A2222" t="s">
        <v>12927</v>
      </c>
      <c r="B2222" t="s">
        <v>12928</v>
      </c>
      <c r="C2222" t="str">
        <f t="shared" si="170"/>
        <v>寶積資本</v>
      </c>
      <c r="D2222" t="str">
        <f t="shared" si="171"/>
        <v>Financial</v>
      </c>
      <c r="E2222" t="str">
        <f t="shared" si="172"/>
        <v>金融</v>
      </c>
      <c r="F2222" t="str">
        <f t="shared" si="173"/>
        <v>Other financial services</v>
      </c>
      <c r="G2222" t="str">
        <f t="shared" si="174"/>
        <v>其他金融服務</v>
      </c>
      <c r="H2222" t="s">
        <v>68</v>
      </c>
      <c r="I2222" t="s">
        <v>69</v>
      </c>
      <c r="J2222" t="s">
        <v>70</v>
      </c>
      <c r="K2222" t="s">
        <v>71</v>
      </c>
      <c r="L2222" t="b">
        <v>0</v>
      </c>
      <c r="M2222" t="s">
        <v>72</v>
      </c>
      <c r="N2222" t="s">
        <v>73</v>
      </c>
      <c r="O2222" t="s">
        <v>74</v>
      </c>
      <c r="P2222" t="s">
        <v>12929</v>
      </c>
      <c r="Q2222" t="s">
        <v>12930</v>
      </c>
      <c r="R2222" t="s">
        <v>78</v>
      </c>
      <c r="S2222" t="s">
        <v>79</v>
      </c>
      <c r="T2222">
        <v>28800000</v>
      </c>
      <c r="U2222" t="s">
        <v>80</v>
      </c>
      <c r="V2222" t="b">
        <v>0</v>
      </c>
      <c r="W2222">
        <v>1521682200000</v>
      </c>
      <c r="X2222">
        <v>3</v>
      </c>
      <c r="Y2222">
        <v>-1.9999966000000002E-3</v>
      </c>
      <c r="Z2222">
        <v>-2.7777731000000001</v>
      </c>
      <c r="AA2222">
        <v>1596161090</v>
      </c>
      <c r="AB2222">
        <v>7.0000000000000007E-2</v>
      </c>
      <c r="AC2222">
        <v>7.0000000000000007E-2</v>
      </c>
      <c r="AD2222" t="s">
        <v>5913</v>
      </c>
      <c r="AE2222">
        <v>7.0000000000000007E-2</v>
      </c>
      <c r="AF2222">
        <v>100000</v>
      </c>
      <c r="AG2222">
        <v>7.1999999999999995E-2</v>
      </c>
      <c r="AH2222">
        <v>6.8000000000000005E-2</v>
      </c>
      <c r="AI2222">
        <v>8.7999999999999995E-2</v>
      </c>
      <c r="AJ2222">
        <v>0</v>
      </c>
      <c r="AK2222">
        <v>0</v>
      </c>
      <c r="AL2222" t="s">
        <v>82</v>
      </c>
      <c r="AM2222" t="s">
        <v>72</v>
      </c>
      <c r="AN2222">
        <v>7.0000000000000007E-2</v>
      </c>
      <c r="AO2222">
        <v>39090</v>
      </c>
      <c r="AP2222">
        <v>72500</v>
      </c>
      <c r="AQ2222">
        <v>1.0000001999999999E-2</v>
      </c>
      <c r="AR2222">
        <v>0.1666667</v>
      </c>
      <c r="AS2222" t="s">
        <v>12931</v>
      </c>
      <c r="AT2222">
        <v>-4.5999996000000001E-2</v>
      </c>
      <c r="AU2222">
        <v>-0.39655170000000001</v>
      </c>
      <c r="AV2222">
        <v>0.06</v>
      </c>
      <c r="AW2222">
        <v>0.11600000000000001</v>
      </c>
      <c r="AX2222">
        <v>4.0000000000000001E-3</v>
      </c>
      <c r="AY2222">
        <v>5.5555559999999997E-2</v>
      </c>
      <c r="AZ2222">
        <v>1000000000</v>
      </c>
      <c r="BA2222">
        <v>4.2000000000000003E-2</v>
      </c>
      <c r="BB2222">
        <v>7.2111115000000003E-2</v>
      </c>
      <c r="BC2222">
        <v>-2.1111146000000001E-3</v>
      </c>
      <c r="BD2222">
        <v>-2.9275855E-2</v>
      </c>
      <c r="BE2222">
        <v>8.0972223999999995E-2</v>
      </c>
      <c r="BF2222">
        <v>-1.0972223999999999E-2</v>
      </c>
      <c r="BG2222">
        <v>-0.13550602</v>
      </c>
      <c r="BH2222">
        <v>70000000</v>
      </c>
      <c r="BI2222">
        <v>1.6666666999999999</v>
      </c>
      <c r="BJ2222">
        <v>15</v>
      </c>
      <c r="BK2222">
        <v>0</v>
      </c>
      <c r="BL2222" t="b">
        <v>0</v>
      </c>
      <c r="BM2222">
        <v>7.0000000000000007E-2</v>
      </c>
      <c r="BN2222">
        <v>1556895540</v>
      </c>
      <c r="BO2222">
        <v>1556895540</v>
      </c>
      <c r="BP2222">
        <v>1556895540</v>
      </c>
    </row>
    <row r="2223" spans="1:70">
      <c r="A2223" t="s">
        <v>12932</v>
      </c>
      <c r="B2223" t="s">
        <v>12933</v>
      </c>
      <c r="C2223" t="str">
        <f t="shared" si="170"/>
        <v>NEXION TECH</v>
      </c>
      <c r="D2223" t="str">
        <f t="shared" si="171"/>
        <v>Information Technology</v>
      </c>
      <c r="E2223" t="str">
        <f t="shared" si="172"/>
        <v>資訊科技</v>
      </c>
      <c r="F2223" t="str">
        <f t="shared" si="173"/>
        <v>System and Data Technology Consultant</v>
      </c>
      <c r="G2223" t="str">
        <f t="shared" si="174"/>
        <v>系統及資料科技顧問</v>
      </c>
      <c r="H2223" t="s">
        <v>68</v>
      </c>
      <c r="I2223" t="s">
        <v>69</v>
      </c>
      <c r="J2223" t="s">
        <v>70</v>
      </c>
      <c r="K2223" t="s">
        <v>71</v>
      </c>
      <c r="L2223" t="b">
        <v>0</v>
      </c>
      <c r="M2223" t="s">
        <v>72</v>
      </c>
      <c r="N2223" t="s">
        <v>73</v>
      </c>
      <c r="O2223" t="s">
        <v>74</v>
      </c>
      <c r="P2223" t="s">
        <v>12934</v>
      </c>
      <c r="Q2223" t="s">
        <v>12935</v>
      </c>
      <c r="R2223" t="s">
        <v>78</v>
      </c>
      <c r="S2223" t="s">
        <v>79</v>
      </c>
      <c r="T2223">
        <v>28800000</v>
      </c>
      <c r="U2223" t="s">
        <v>80</v>
      </c>
      <c r="V2223" t="b">
        <v>0</v>
      </c>
      <c r="W2223">
        <v>1497576600000</v>
      </c>
      <c r="X2223">
        <v>3</v>
      </c>
      <c r="Y2223">
        <v>0</v>
      </c>
      <c r="Z2223">
        <v>0</v>
      </c>
      <c r="AA2223">
        <v>1596009513</v>
      </c>
      <c r="AB2223">
        <v>0.1</v>
      </c>
      <c r="AC2223">
        <v>0.1</v>
      </c>
      <c r="AD2223" t="s">
        <v>12936</v>
      </c>
      <c r="AE2223">
        <v>8.7999999999999995E-2</v>
      </c>
      <c r="AF2223">
        <v>975000</v>
      </c>
      <c r="AG2223">
        <v>0.1</v>
      </c>
      <c r="AH2223">
        <v>9.6000000000000002E-2</v>
      </c>
      <c r="AI2223">
        <v>0.1</v>
      </c>
      <c r="AJ2223">
        <v>0</v>
      </c>
      <c r="AK2223">
        <v>0</v>
      </c>
      <c r="AL2223" t="s">
        <v>82</v>
      </c>
      <c r="AM2223" t="s">
        <v>83</v>
      </c>
      <c r="AN2223">
        <v>0.1</v>
      </c>
      <c r="AO2223">
        <v>732878</v>
      </c>
      <c r="AP2223">
        <v>388750</v>
      </c>
      <c r="AQ2223">
        <v>2.7000003000000002E-2</v>
      </c>
      <c r="AR2223">
        <v>0.36986306000000002</v>
      </c>
      <c r="AS2223" t="s">
        <v>12937</v>
      </c>
      <c r="AT2223">
        <v>-4.4999994000000001E-2</v>
      </c>
      <c r="AU2223">
        <v>-0.31034479999999998</v>
      </c>
      <c r="AV2223">
        <v>7.2999999999999995E-2</v>
      </c>
      <c r="AW2223">
        <v>0.14499999999999999</v>
      </c>
      <c r="AZ2223">
        <v>720000000</v>
      </c>
      <c r="BA2223">
        <v>2.1000000000000001E-2</v>
      </c>
      <c r="BB2223">
        <v>9.2888890000000002E-2</v>
      </c>
      <c r="BC2223">
        <v>7.1111100000000003E-3</v>
      </c>
      <c r="BD2223">
        <v>7.6555005999999995E-2</v>
      </c>
      <c r="BE2223">
        <v>9.6784726000000001E-2</v>
      </c>
      <c r="BF2223">
        <v>3.2152756999999999E-3</v>
      </c>
      <c r="BG2223">
        <v>3.3220899999999998E-2</v>
      </c>
      <c r="BH2223">
        <v>72000000</v>
      </c>
      <c r="BI2223">
        <v>4.7619046999999997</v>
      </c>
      <c r="BJ2223">
        <v>15</v>
      </c>
      <c r="BK2223">
        <v>0</v>
      </c>
      <c r="BL2223" t="b">
        <v>0</v>
      </c>
      <c r="BM2223">
        <v>0.1</v>
      </c>
      <c r="BN2223">
        <v>1553612340</v>
      </c>
      <c r="BO2223">
        <v>1553612340</v>
      </c>
      <c r="BP2223">
        <v>1553612340</v>
      </c>
    </row>
    <row r="2224" spans="1:70">
      <c r="A2224" t="s">
        <v>12938</v>
      </c>
      <c r="B2224" t="s">
        <v>12939</v>
      </c>
      <c r="C2224" t="str">
        <f t="shared" si="170"/>
        <v>中盈集團控股</v>
      </c>
      <c r="D2224" t="str">
        <f t="shared" si="171"/>
        <v>Raw Materials</v>
      </c>
      <c r="E2224" t="str">
        <f t="shared" si="172"/>
        <v>原材料</v>
      </c>
      <c r="F2224" t="str">
        <f t="shared" si="173"/>
        <v>Precious metals</v>
      </c>
      <c r="G2224" t="str">
        <f t="shared" si="174"/>
        <v>貴金屬</v>
      </c>
      <c r="H2224" t="s">
        <v>68</v>
      </c>
      <c r="I2224" t="s">
        <v>69</v>
      </c>
      <c r="J2224" t="s">
        <v>70</v>
      </c>
      <c r="K2224" t="s">
        <v>71</v>
      </c>
      <c r="L2224" t="b">
        <v>0</v>
      </c>
      <c r="M2224" t="s">
        <v>72</v>
      </c>
      <c r="N2224" t="s">
        <v>73</v>
      </c>
      <c r="O2224" t="s">
        <v>74</v>
      </c>
      <c r="P2224" t="s">
        <v>12940</v>
      </c>
      <c r="Q2224" t="s">
        <v>12941</v>
      </c>
      <c r="R2224" t="s">
        <v>78</v>
      </c>
      <c r="S2224" t="s">
        <v>79</v>
      </c>
      <c r="T2224">
        <v>28800000</v>
      </c>
      <c r="U2224" t="s">
        <v>80</v>
      </c>
      <c r="V2224" t="b">
        <v>0</v>
      </c>
      <c r="W2224">
        <v>1021426200000</v>
      </c>
      <c r="X2224">
        <v>3</v>
      </c>
      <c r="Y2224">
        <v>0</v>
      </c>
      <c r="Z2224">
        <v>0</v>
      </c>
      <c r="AA2224">
        <v>1596160585</v>
      </c>
      <c r="AB2224">
        <v>4.3999999999999997E-2</v>
      </c>
      <c r="AC2224">
        <v>4.8000000000000001E-2</v>
      </c>
      <c r="AD2224" t="s">
        <v>12942</v>
      </c>
      <c r="AE2224">
        <v>4.3999999999999997E-2</v>
      </c>
      <c r="AF2224">
        <v>7510000</v>
      </c>
      <c r="AG2224">
        <v>4.3999999999999997E-2</v>
      </c>
      <c r="AH2224">
        <v>4.2000000000000003E-2</v>
      </c>
      <c r="AI2224">
        <v>4.3999999999999997E-2</v>
      </c>
      <c r="AJ2224">
        <v>0</v>
      </c>
      <c r="AK2224">
        <v>0</v>
      </c>
      <c r="AL2224" t="s">
        <v>82</v>
      </c>
      <c r="AM2224" t="s">
        <v>72</v>
      </c>
      <c r="AN2224">
        <v>4.8000000000000001E-2</v>
      </c>
      <c r="AO2224">
        <v>1049553</v>
      </c>
      <c r="AP2224">
        <v>3779000</v>
      </c>
      <c r="AQ2224">
        <v>1.4E-2</v>
      </c>
      <c r="AR2224">
        <v>0.46666669999999999</v>
      </c>
      <c r="AS2224" t="s">
        <v>12943</v>
      </c>
      <c r="AT2224">
        <v>-8.5999994999999996E-2</v>
      </c>
      <c r="AU2224">
        <v>-0.66153839999999997</v>
      </c>
      <c r="AV2224">
        <v>0.03</v>
      </c>
      <c r="AW2224">
        <v>0.13</v>
      </c>
      <c r="AZ2224">
        <v>1613820032</v>
      </c>
      <c r="BA2224">
        <v>0.20399999999999999</v>
      </c>
      <c r="BB2224">
        <v>3.9485714999999998E-2</v>
      </c>
      <c r="BC2224">
        <v>4.5142843999999996E-3</v>
      </c>
      <c r="BD2224">
        <v>0.11432703</v>
      </c>
      <c r="BE2224">
        <v>3.9328672000000002E-2</v>
      </c>
      <c r="BF2224">
        <v>4.6713279999999998E-3</v>
      </c>
      <c r="BG2224">
        <v>0.11877665</v>
      </c>
      <c r="BH2224">
        <v>71008080</v>
      </c>
      <c r="BI2224">
        <v>0.21568628000000001</v>
      </c>
      <c r="BJ2224">
        <v>15</v>
      </c>
      <c r="BK2224">
        <v>0</v>
      </c>
      <c r="BL2224" t="b">
        <v>0</v>
      </c>
      <c r="BM2224">
        <v>4.3999999999999997E-2</v>
      </c>
      <c r="BN2224">
        <v>1561561140</v>
      </c>
      <c r="BO2224">
        <v>1561561140</v>
      </c>
      <c r="BP2224">
        <v>1561561140</v>
      </c>
    </row>
    <row r="2225" spans="1:70">
      <c r="A2225" t="s">
        <v>12944</v>
      </c>
      <c r="B2225" t="s">
        <v>12945</v>
      </c>
      <c r="C2225" t="str">
        <f t="shared" si="170"/>
        <v>太平洋酒吧</v>
      </c>
      <c r="D2225" t="str">
        <f t="shared" si="171"/>
        <v>Food and Beverage</v>
      </c>
      <c r="E2225" t="str">
        <f t="shared" si="172"/>
        <v>飲食相關</v>
      </c>
      <c r="F2225" t="str">
        <f t="shared" si="173"/>
        <v>Catering</v>
      </c>
      <c r="G2225" t="str">
        <f t="shared" si="174"/>
        <v>餐飲</v>
      </c>
      <c r="H2225" t="s">
        <v>68</v>
      </c>
      <c r="I2225" t="s">
        <v>69</v>
      </c>
      <c r="J2225" t="s">
        <v>70</v>
      </c>
      <c r="K2225" t="s">
        <v>71</v>
      </c>
      <c r="L2225" t="b">
        <v>0</v>
      </c>
      <c r="M2225" t="s">
        <v>72</v>
      </c>
      <c r="N2225" t="s">
        <v>73</v>
      </c>
      <c r="O2225" t="s">
        <v>74</v>
      </c>
      <c r="P2225" t="s">
        <v>12946</v>
      </c>
      <c r="Q2225" t="s">
        <v>12947</v>
      </c>
      <c r="R2225" t="s">
        <v>78</v>
      </c>
      <c r="S2225" t="s">
        <v>79</v>
      </c>
      <c r="T2225">
        <v>28800000</v>
      </c>
      <c r="U2225" t="s">
        <v>80</v>
      </c>
      <c r="V2225" t="b">
        <v>0</v>
      </c>
      <c r="W2225">
        <v>1484098200000</v>
      </c>
      <c r="X2225">
        <v>3</v>
      </c>
      <c r="Y2225">
        <v>9.9999459999999991E-4</v>
      </c>
      <c r="Z2225">
        <v>1.2195054999999999</v>
      </c>
      <c r="AA2225">
        <v>1596091514</v>
      </c>
      <c r="AB2225">
        <v>8.3000000000000004E-2</v>
      </c>
      <c r="AC2225">
        <v>8.3000000000000004E-2</v>
      </c>
      <c r="AD2225" t="s">
        <v>10498</v>
      </c>
      <c r="AE2225">
        <v>8.3000000000000004E-2</v>
      </c>
      <c r="AF2225">
        <v>40000</v>
      </c>
      <c r="AG2225">
        <v>8.2000000000000003E-2</v>
      </c>
      <c r="AH2225">
        <v>8.1000000000000003E-2</v>
      </c>
      <c r="AI2225">
        <v>8.5000000000000006E-2</v>
      </c>
      <c r="AJ2225">
        <v>0</v>
      </c>
      <c r="AK2225">
        <v>0</v>
      </c>
      <c r="AL2225" t="s">
        <v>82</v>
      </c>
      <c r="AM2225" t="s">
        <v>72</v>
      </c>
      <c r="AN2225">
        <v>8.3000000000000004E-2</v>
      </c>
      <c r="AO2225">
        <v>136153</v>
      </c>
      <c r="AP2225">
        <v>37500</v>
      </c>
      <c r="AQ2225">
        <v>9.9999979999999995E-3</v>
      </c>
      <c r="AR2225">
        <v>0.13698626999999999</v>
      </c>
      <c r="AS2225" t="s">
        <v>12948</v>
      </c>
      <c r="AT2225">
        <v>-3.6000006000000001E-2</v>
      </c>
      <c r="AU2225">
        <v>-0.30252105000000001</v>
      </c>
      <c r="AV2225">
        <v>7.2999999999999995E-2</v>
      </c>
      <c r="AW2225">
        <v>0.11899999999999999</v>
      </c>
      <c r="AX2225">
        <v>1.0999999999999999E-2</v>
      </c>
      <c r="AY2225">
        <v>0.13414633000000001</v>
      </c>
      <c r="AZ2225">
        <v>860000000</v>
      </c>
      <c r="BA2225">
        <v>7.3999999999999996E-2</v>
      </c>
      <c r="BB2225">
        <v>8.2028575000000006E-2</v>
      </c>
      <c r="BC2225">
        <v>9.7142159999999997E-4</v>
      </c>
      <c r="BD2225">
        <v>1.1842478E-2</v>
      </c>
      <c r="BE2225">
        <v>8.5720279999999996E-2</v>
      </c>
      <c r="BF2225">
        <v>-2.7202814999999999E-3</v>
      </c>
      <c r="BG2225">
        <v>-3.1734400000000003E-2</v>
      </c>
      <c r="BH2225">
        <v>71380000</v>
      </c>
      <c r="BI2225">
        <v>1.1216216000000001</v>
      </c>
      <c r="BJ2225">
        <v>15</v>
      </c>
      <c r="BK2225">
        <v>0</v>
      </c>
      <c r="BL2225" t="b">
        <v>0</v>
      </c>
      <c r="BM2225">
        <v>8.3000000000000004E-2</v>
      </c>
      <c r="BN2225">
        <v>1549987140</v>
      </c>
      <c r="BO2225">
        <v>1549987140</v>
      </c>
      <c r="BP2225">
        <v>1549987140</v>
      </c>
    </row>
    <row r="2226" spans="1:70">
      <c r="A2226" t="s">
        <v>12949</v>
      </c>
      <c r="B2226" t="s">
        <v>12950</v>
      </c>
      <c r="C2226" t="str">
        <f t="shared" si="170"/>
        <v>亞洲速運</v>
      </c>
      <c r="D2226" t="str">
        <f t="shared" si="171"/>
        <v>Transportation, logistics and infrastructure</v>
      </c>
      <c r="E2226" t="str">
        <f t="shared" si="172"/>
        <v>運輸、物流及基建</v>
      </c>
      <c r="F2226" t="str">
        <f t="shared" si="173"/>
        <v>Warehousing Logistics Transportation</v>
      </c>
      <c r="G2226" t="str">
        <f t="shared" si="174"/>
        <v>倉儲物流及運輸</v>
      </c>
      <c r="H2226" t="s">
        <v>68</v>
      </c>
      <c r="I2226" t="s">
        <v>69</v>
      </c>
      <c r="J2226" t="s">
        <v>70</v>
      </c>
      <c r="K2226" t="s">
        <v>71</v>
      </c>
      <c r="L2226" t="b">
        <v>0</v>
      </c>
      <c r="M2226" t="s">
        <v>72</v>
      </c>
      <c r="N2226" t="s">
        <v>73</v>
      </c>
      <c r="O2226" t="s">
        <v>74</v>
      </c>
      <c r="P2226" t="s">
        <v>12951</v>
      </c>
      <c r="Q2226" t="s">
        <v>12952</v>
      </c>
      <c r="R2226" t="s">
        <v>78</v>
      </c>
      <c r="S2226" t="s">
        <v>79</v>
      </c>
      <c r="T2226">
        <v>28800000</v>
      </c>
      <c r="U2226" t="s">
        <v>80</v>
      </c>
      <c r="V2226" t="b">
        <v>0</v>
      </c>
      <c r="W2226">
        <v>1587346200000</v>
      </c>
      <c r="X2226">
        <v>3</v>
      </c>
      <c r="Y2226">
        <v>-1.0000020000000001E-3</v>
      </c>
      <c r="Z2226">
        <v>-0.68965655999999997</v>
      </c>
      <c r="AA2226">
        <v>1596095986</v>
      </c>
      <c r="AB2226">
        <v>0.14399999999999999</v>
      </c>
      <c r="AC2226">
        <v>0.14599999999999999</v>
      </c>
      <c r="AD2226" t="s">
        <v>12953</v>
      </c>
      <c r="AE2226">
        <v>0.14099999999999999</v>
      </c>
      <c r="AF2226">
        <v>300000</v>
      </c>
      <c r="AG2226">
        <v>0.14499999999999999</v>
      </c>
      <c r="AH2226">
        <v>0.13900000000000001</v>
      </c>
      <c r="AI2226">
        <v>0.14399999999999999</v>
      </c>
      <c r="AL2226" t="s">
        <v>82</v>
      </c>
      <c r="AM2226" t="s">
        <v>72</v>
      </c>
      <c r="AN2226">
        <v>0.14099999999999999</v>
      </c>
      <c r="AO2226">
        <v>2438846</v>
      </c>
      <c r="AP2226">
        <v>1166250</v>
      </c>
      <c r="AQ2226">
        <v>2.9999912000000001E-3</v>
      </c>
      <c r="AR2226">
        <v>2.1276534E-2</v>
      </c>
      <c r="AS2226" t="s">
        <v>12954</v>
      </c>
      <c r="AT2226">
        <v>-0.55600000000000005</v>
      </c>
      <c r="AU2226">
        <v>-0.79428569999999998</v>
      </c>
      <c r="AV2226">
        <v>0.14099999999999999</v>
      </c>
      <c r="AW2226">
        <v>0.7</v>
      </c>
      <c r="AZ2226">
        <v>480000000</v>
      </c>
      <c r="BA2226">
        <v>0.115</v>
      </c>
      <c r="BB2226">
        <v>0.17788571</v>
      </c>
      <c r="BC2226">
        <v>-3.3885717000000003E-2</v>
      </c>
      <c r="BD2226">
        <v>-0.19049151</v>
      </c>
      <c r="BE2226">
        <v>0.21209589000000001</v>
      </c>
      <c r="BF2226">
        <v>-6.8095890000000006E-2</v>
      </c>
      <c r="BG2226">
        <v>-0.32106182</v>
      </c>
      <c r="BH2226">
        <v>69120000</v>
      </c>
      <c r="BI2226">
        <v>1.2521738</v>
      </c>
      <c r="BJ2226">
        <v>15</v>
      </c>
      <c r="BK2226">
        <v>0</v>
      </c>
      <c r="BL2226" t="b">
        <v>0</v>
      </c>
      <c r="BM2226">
        <v>0.14399999999999999</v>
      </c>
    </row>
    <row r="2227" spans="1:70">
      <c r="A2227" t="s">
        <v>12955</v>
      </c>
      <c r="B2227" t="s">
        <v>12956</v>
      </c>
      <c r="C2227" t="str">
        <f t="shared" si="170"/>
        <v>萬威國際</v>
      </c>
      <c r="D2227" t="str">
        <f t="shared" si="171"/>
        <v>Consumer Goods Manufacturing</v>
      </c>
      <c r="E2227" t="str">
        <f t="shared" si="172"/>
        <v>消費品製造</v>
      </c>
      <c r="F2227" t="str">
        <f t="shared" si="173"/>
        <v>Consumer Electronics</v>
      </c>
      <c r="G2227" t="str">
        <f t="shared" si="174"/>
        <v>電子消費品</v>
      </c>
      <c r="H2227" t="s">
        <v>68</v>
      </c>
      <c r="I2227" t="s">
        <v>69</v>
      </c>
      <c r="J2227" t="s">
        <v>70</v>
      </c>
      <c r="K2227" t="s">
        <v>71</v>
      </c>
      <c r="L2227" t="b">
        <v>0</v>
      </c>
      <c r="M2227" t="s">
        <v>72</v>
      </c>
      <c r="N2227" t="s">
        <v>73</v>
      </c>
      <c r="O2227" t="s">
        <v>74</v>
      </c>
      <c r="P2227" t="s">
        <v>12957</v>
      </c>
      <c r="Q2227" t="s">
        <v>12958</v>
      </c>
      <c r="R2227" t="s">
        <v>78</v>
      </c>
      <c r="S2227" t="s">
        <v>79</v>
      </c>
      <c r="T2227">
        <v>28800000</v>
      </c>
      <c r="U2227" t="s">
        <v>80</v>
      </c>
      <c r="V2227" t="b">
        <v>0</v>
      </c>
      <c r="W2227">
        <v>946949400000</v>
      </c>
      <c r="X2227">
        <v>3</v>
      </c>
      <c r="Y2227">
        <v>-1.0000002000000001E-3</v>
      </c>
      <c r="Z2227">
        <v>-3.7037040000000001</v>
      </c>
      <c r="AA2227">
        <v>1596095545</v>
      </c>
      <c r="AB2227">
        <v>2.5999999999999999E-2</v>
      </c>
      <c r="AC2227">
        <v>2.5999999999999999E-2</v>
      </c>
      <c r="AD2227" t="s">
        <v>12959</v>
      </c>
      <c r="AE2227">
        <v>2.5999999999999999E-2</v>
      </c>
      <c r="AF2227">
        <v>402000</v>
      </c>
      <c r="AG2227">
        <v>2.7E-2</v>
      </c>
      <c r="AH2227">
        <v>0.02</v>
      </c>
      <c r="AI2227">
        <v>2.5999999999999999E-2</v>
      </c>
      <c r="AJ2227">
        <v>0</v>
      </c>
      <c r="AK2227">
        <v>0</v>
      </c>
      <c r="AL2227" t="s">
        <v>82</v>
      </c>
      <c r="AM2227" t="s">
        <v>72</v>
      </c>
      <c r="AN2227">
        <v>2.5999999999999999E-2</v>
      </c>
      <c r="AO2227">
        <v>1513642</v>
      </c>
      <c r="AP2227">
        <v>1487875</v>
      </c>
      <c r="AQ2227">
        <v>8.0000009999999996E-3</v>
      </c>
      <c r="AR2227">
        <v>0.44444454</v>
      </c>
      <c r="AS2227" t="s">
        <v>12960</v>
      </c>
      <c r="AT2227">
        <v>-3.3999997999999997E-2</v>
      </c>
      <c r="AU2227">
        <v>-0.56666665999999999</v>
      </c>
      <c r="AV2227">
        <v>1.7999999999999999E-2</v>
      </c>
      <c r="AW2227">
        <v>0.06</v>
      </c>
      <c r="AZ2227">
        <v>2599990016</v>
      </c>
      <c r="BA2227">
        <v>-4.8000000000000001E-2</v>
      </c>
      <c r="BB2227">
        <v>2.6685714999999999E-2</v>
      </c>
      <c r="BC2227">
        <v>-6.8571419999999999E-4</v>
      </c>
      <c r="BD2227">
        <v>-2.5695927E-2</v>
      </c>
      <c r="BE2227">
        <v>2.806993E-2</v>
      </c>
      <c r="BF2227">
        <v>-2.0699296000000001E-3</v>
      </c>
      <c r="BG2227">
        <v>-7.3741890000000004E-2</v>
      </c>
      <c r="BH2227">
        <v>67599744</v>
      </c>
      <c r="BI2227">
        <v>-0.54166669999999995</v>
      </c>
      <c r="BJ2227">
        <v>15</v>
      </c>
      <c r="BK2227">
        <v>0</v>
      </c>
      <c r="BL2227" t="b">
        <v>0</v>
      </c>
      <c r="BM2227">
        <v>2.5999999999999999E-2</v>
      </c>
      <c r="BN2227">
        <v>1553871540</v>
      </c>
      <c r="BO2227">
        <v>1553871540</v>
      </c>
      <c r="BP2227">
        <v>1553871540</v>
      </c>
      <c r="BR2227">
        <v>-3.32E-2</v>
      </c>
    </row>
    <row r="2228" spans="1:70">
      <c r="A2228" t="s">
        <v>12961</v>
      </c>
      <c r="B2228" t="s">
        <v>12962</v>
      </c>
      <c r="C2228" t="str">
        <f t="shared" si="170"/>
        <v>中國投融資</v>
      </c>
      <c r="D2228" t="str">
        <f t="shared" si="171"/>
        <v>Financial</v>
      </c>
      <c r="E2228" t="str">
        <f t="shared" si="172"/>
        <v>金融</v>
      </c>
      <c r="F2228" t="str">
        <f t="shared" si="173"/>
        <v>Investment and Asset management</v>
      </c>
      <c r="G2228" t="str">
        <f t="shared" si="174"/>
        <v>投資及資產管理</v>
      </c>
      <c r="H2228" t="s">
        <v>68</v>
      </c>
      <c r="I2228" t="s">
        <v>69</v>
      </c>
      <c r="J2228" t="s">
        <v>70</v>
      </c>
      <c r="K2228" t="s">
        <v>71</v>
      </c>
      <c r="L2228" t="b">
        <v>0</v>
      </c>
      <c r="M2228" t="s">
        <v>72</v>
      </c>
      <c r="N2228" t="s">
        <v>73</v>
      </c>
      <c r="O2228" t="s">
        <v>74</v>
      </c>
      <c r="P2228" t="s">
        <v>12963</v>
      </c>
      <c r="Q2228" t="s">
        <v>12964</v>
      </c>
      <c r="R2228" t="s">
        <v>78</v>
      </c>
      <c r="S2228" t="s">
        <v>79</v>
      </c>
      <c r="T2228">
        <v>28800000</v>
      </c>
      <c r="U2228" t="s">
        <v>80</v>
      </c>
      <c r="V2228" t="b">
        <v>0</v>
      </c>
      <c r="W2228">
        <v>1083547800000</v>
      </c>
      <c r="X2228">
        <v>3</v>
      </c>
      <c r="Y2228">
        <v>1.0000002000000001E-3</v>
      </c>
      <c r="Z2228">
        <v>3.3333339999999998</v>
      </c>
      <c r="AA2228">
        <v>1596009519</v>
      </c>
      <c r="AB2228">
        <v>3.1E-2</v>
      </c>
      <c r="AC2228">
        <v>3.4000000000000002E-2</v>
      </c>
      <c r="AD2228" t="s">
        <v>12965</v>
      </c>
      <c r="AE2228">
        <v>2.8000000000000001E-2</v>
      </c>
      <c r="AF2228">
        <v>272400</v>
      </c>
      <c r="AG2228">
        <v>0.03</v>
      </c>
      <c r="AH2228">
        <v>3.1E-2</v>
      </c>
      <c r="AI2228">
        <v>3.2000000000000001E-2</v>
      </c>
      <c r="AJ2228">
        <v>0</v>
      </c>
      <c r="AK2228">
        <v>0</v>
      </c>
      <c r="AL2228" t="s">
        <v>82</v>
      </c>
      <c r="AM2228" t="s">
        <v>72</v>
      </c>
      <c r="AN2228">
        <v>3.4000000000000002E-2</v>
      </c>
      <c r="AO2228">
        <v>193006</v>
      </c>
      <c r="AP2228">
        <v>10095</v>
      </c>
      <c r="AQ2228">
        <v>4.9999989999999998E-3</v>
      </c>
      <c r="AR2228">
        <v>0.19230765</v>
      </c>
      <c r="AS2228" t="s">
        <v>12966</v>
      </c>
      <c r="AT2228">
        <v>-0.379</v>
      </c>
      <c r="AU2228">
        <v>-0.92439026000000002</v>
      </c>
      <c r="AV2228">
        <v>2.5999999999999999E-2</v>
      </c>
      <c r="AW2228">
        <v>0.41</v>
      </c>
      <c r="AZ2228">
        <v>225767008</v>
      </c>
      <c r="BA2228">
        <v>0.80900000000000005</v>
      </c>
      <c r="BB2228">
        <v>0.12266666399999999</v>
      </c>
      <c r="BC2228">
        <v>-9.1666670000000006E-2</v>
      </c>
      <c r="BD2228">
        <v>-0.74728260000000002</v>
      </c>
      <c r="BE2228">
        <v>6.0631945999999999E-2</v>
      </c>
      <c r="BF2228">
        <v>-2.9631945999999999E-2</v>
      </c>
      <c r="BG2228">
        <v>-0.4887184</v>
      </c>
      <c r="BH2228">
        <v>6998777</v>
      </c>
      <c r="BI2228">
        <v>3.8318909999999998E-2</v>
      </c>
      <c r="BJ2228">
        <v>15</v>
      </c>
      <c r="BK2228">
        <v>0</v>
      </c>
      <c r="BL2228" t="b">
        <v>0</v>
      </c>
      <c r="BM2228">
        <v>3.1E-2</v>
      </c>
      <c r="BN2228">
        <v>1561647540</v>
      </c>
      <c r="BO2228">
        <v>1561647540</v>
      </c>
      <c r="BP2228">
        <v>1561647540</v>
      </c>
      <c r="BR2228">
        <v>-5.6000000000000001E-2</v>
      </c>
    </row>
    <row r="2229" spans="1:70">
      <c r="A2229" t="s">
        <v>12967</v>
      </c>
      <c r="B2229" t="s">
        <v>12968</v>
      </c>
      <c r="C2229" t="str">
        <f t="shared" si="170"/>
        <v>高鵬礦業</v>
      </c>
      <c r="D2229" t="str">
        <f t="shared" si="171"/>
        <v>Raw Materials</v>
      </c>
      <c r="E2229" t="str">
        <f t="shared" si="172"/>
        <v>原材料</v>
      </c>
      <c r="F2229" t="str">
        <f t="shared" si="173"/>
        <v>Non-ferrous metals and ores</v>
      </c>
      <c r="G2229" t="str">
        <f t="shared" si="174"/>
        <v>有色金屬及礦石</v>
      </c>
      <c r="H2229" t="s">
        <v>68</v>
      </c>
      <c r="I2229" t="s">
        <v>69</v>
      </c>
      <c r="J2229" t="s">
        <v>70</v>
      </c>
      <c r="K2229" t="s">
        <v>71</v>
      </c>
      <c r="L2229" t="b">
        <v>0</v>
      </c>
      <c r="M2229" t="s">
        <v>72</v>
      </c>
      <c r="N2229" t="s">
        <v>73</v>
      </c>
      <c r="O2229" t="s">
        <v>74</v>
      </c>
      <c r="P2229" t="s">
        <v>12969</v>
      </c>
      <c r="Q2229" t="s">
        <v>12970</v>
      </c>
      <c r="R2229" t="s">
        <v>78</v>
      </c>
      <c r="S2229" t="s">
        <v>79</v>
      </c>
      <c r="T2229">
        <v>28800000</v>
      </c>
      <c r="U2229" t="s">
        <v>80</v>
      </c>
      <c r="V2229" t="b">
        <v>0</v>
      </c>
      <c r="W2229">
        <v>1420767000000</v>
      </c>
      <c r="X2229">
        <v>3</v>
      </c>
      <c r="Y2229">
        <v>-9.9999830000000009E-4</v>
      </c>
      <c r="Z2229">
        <v>-5.5555462999999996</v>
      </c>
      <c r="AA2229">
        <v>1596075729</v>
      </c>
      <c r="AB2229">
        <v>1.7000000000000001E-2</v>
      </c>
      <c r="AC2229">
        <v>1.7000000000000001E-2</v>
      </c>
      <c r="AD2229" t="s">
        <v>12971</v>
      </c>
      <c r="AE2229">
        <v>1.7000000000000001E-2</v>
      </c>
      <c r="AF2229">
        <v>1260000</v>
      </c>
      <c r="AG2229">
        <v>1.7999999999999999E-2</v>
      </c>
      <c r="AH2229">
        <v>1.6E-2</v>
      </c>
      <c r="AI2229">
        <v>1.9E-2</v>
      </c>
      <c r="AJ2229">
        <v>0</v>
      </c>
      <c r="AK2229">
        <v>0</v>
      </c>
      <c r="AL2229" t="s">
        <v>82</v>
      </c>
      <c r="AM2229" t="s">
        <v>102</v>
      </c>
      <c r="AN2229">
        <v>1.7000000000000001E-2</v>
      </c>
      <c r="AO2229">
        <v>3409846</v>
      </c>
      <c r="AP2229">
        <v>5057500</v>
      </c>
      <c r="AQ2229">
        <v>4.0000006999999999E-3</v>
      </c>
      <c r="AR2229">
        <v>0.30769235</v>
      </c>
      <c r="AS2229" t="s">
        <v>12972</v>
      </c>
      <c r="AT2229">
        <v>-8.2000000000000003E-2</v>
      </c>
      <c r="AU2229">
        <v>-0.82828283000000003</v>
      </c>
      <c r="AV2229">
        <v>1.2999999999999999E-2</v>
      </c>
      <c r="AW2229">
        <v>9.9000000000000005E-2</v>
      </c>
      <c r="AZ2229">
        <v>3870000128</v>
      </c>
      <c r="BA2229">
        <v>5.0000000000000001E-3</v>
      </c>
      <c r="BB2229">
        <v>1.7885715E-2</v>
      </c>
      <c r="BC2229">
        <v>-8.8571384999999996E-4</v>
      </c>
      <c r="BD2229">
        <v>-4.9520742E-2</v>
      </c>
      <c r="BE2229">
        <v>3.5062940000000001E-2</v>
      </c>
      <c r="BF2229">
        <v>-1.8062938000000001E-2</v>
      </c>
      <c r="BG2229">
        <v>-0.51515759999999999</v>
      </c>
      <c r="BH2229">
        <v>65790004</v>
      </c>
      <c r="BI2229">
        <v>3.4000002999999999</v>
      </c>
      <c r="BJ2229">
        <v>15</v>
      </c>
      <c r="BK2229">
        <v>0</v>
      </c>
      <c r="BL2229" t="b">
        <v>0</v>
      </c>
      <c r="BM2229">
        <v>1.7000000000000001E-2</v>
      </c>
      <c r="BN2229">
        <v>1553785140</v>
      </c>
      <c r="BO2229">
        <v>1553785140</v>
      </c>
      <c r="BP2229">
        <v>1553785140</v>
      </c>
      <c r="BR2229">
        <v>-9.41E-4</v>
      </c>
    </row>
    <row r="2230" spans="1:70">
      <c r="A2230" t="s">
        <v>12973</v>
      </c>
      <c r="B2230" t="s">
        <v>12974</v>
      </c>
      <c r="C2230" t="str">
        <f t="shared" si="170"/>
        <v>弘達金融控股(舊)</v>
      </c>
      <c r="D2230" t="str">
        <f t="shared" si="171"/>
        <v>Consumer Goods Manufacturing</v>
      </c>
      <c r="E2230" t="str">
        <f t="shared" si="172"/>
        <v>消費品製造</v>
      </c>
      <c r="F2230" t="str">
        <f t="shared" si="173"/>
        <v>Consumer Electronics</v>
      </c>
      <c r="G2230" t="str">
        <f t="shared" si="174"/>
        <v>電子消費品</v>
      </c>
      <c r="H2230" t="s">
        <v>68</v>
      </c>
      <c r="I2230" t="s">
        <v>69</v>
      </c>
      <c r="J2230" t="s">
        <v>70</v>
      </c>
      <c r="K2230" t="s">
        <v>71</v>
      </c>
      <c r="L2230" t="b">
        <v>0</v>
      </c>
      <c r="M2230" t="s">
        <v>72</v>
      </c>
      <c r="N2230" t="s">
        <v>73</v>
      </c>
      <c r="O2230" t="s">
        <v>74</v>
      </c>
      <c r="P2230" t="s">
        <v>12975</v>
      </c>
      <c r="Q2230" t="s">
        <v>12976</v>
      </c>
      <c r="R2230" t="s">
        <v>78</v>
      </c>
      <c r="S2230" t="s">
        <v>79</v>
      </c>
      <c r="T2230">
        <v>28800000</v>
      </c>
      <c r="U2230" t="s">
        <v>80</v>
      </c>
      <c r="V2230" t="b">
        <v>0</v>
      </c>
      <c r="X2230">
        <v>3</v>
      </c>
      <c r="Y2230">
        <v>9.5000009999999996E-2</v>
      </c>
      <c r="Z2230">
        <v>46.341470000000001</v>
      </c>
      <c r="AA2230">
        <v>1595904177</v>
      </c>
      <c r="AB2230">
        <v>0.3</v>
      </c>
      <c r="AC2230">
        <v>0.20499999999999999</v>
      </c>
      <c r="AD2230" t="s">
        <v>12977</v>
      </c>
      <c r="AE2230">
        <v>0.20499999999999999</v>
      </c>
      <c r="AF2230">
        <v>31500</v>
      </c>
      <c r="AG2230">
        <v>0.20499999999999999</v>
      </c>
      <c r="AH2230">
        <v>0.3</v>
      </c>
      <c r="AI2230">
        <v>0.38</v>
      </c>
      <c r="AL2230" t="s">
        <v>82</v>
      </c>
      <c r="AM2230" t="s">
        <v>72</v>
      </c>
      <c r="AN2230">
        <v>0.20499999999999999</v>
      </c>
      <c r="AQ2230">
        <v>9.5000009999999996E-2</v>
      </c>
      <c r="AR2230">
        <v>0.46341470000000001</v>
      </c>
      <c r="AS2230" t="s">
        <v>12977</v>
      </c>
      <c r="AT2230">
        <v>9.5000009999999996E-2</v>
      </c>
      <c r="AU2230">
        <v>0.46341470000000001</v>
      </c>
      <c r="AV2230">
        <v>0.20499999999999999</v>
      </c>
      <c r="AW2230">
        <v>0.20499999999999999</v>
      </c>
      <c r="BA2230">
        <v>0.185</v>
      </c>
      <c r="BI2230">
        <v>1.6216216000000001</v>
      </c>
      <c r="BJ2230">
        <v>15</v>
      </c>
      <c r="BK2230">
        <v>0</v>
      </c>
      <c r="BL2230" t="b">
        <v>0</v>
      </c>
      <c r="BM2230">
        <v>0.3</v>
      </c>
    </row>
    <row r="2231" spans="1:70">
      <c r="A2231" t="s">
        <v>12978</v>
      </c>
      <c r="B2231" t="s">
        <v>12979</v>
      </c>
      <c r="C2231" t="str">
        <f t="shared" si="170"/>
        <v>阿仕特朗金融</v>
      </c>
      <c r="D2231" t="str">
        <f t="shared" si="171"/>
        <v>Financial</v>
      </c>
      <c r="E2231" t="str">
        <f t="shared" si="172"/>
        <v>金融</v>
      </c>
      <c r="F2231" t="str">
        <f t="shared" si="173"/>
        <v>Other financial services</v>
      </c>
      <c r="G2231" t="str">
        <f t="shared" si="174"/>
        <v>其他金融服務</v>
      </c>
      <c r="H2231" t="s">
        <v>68</v>
      </c>
      <c r="I2231" t="s">
        <v>69</v>
      </c>
      <c r="J2231" t="s">
        <v>70</v>
      </c>
      <c r="K2231" t="s">
        <v>71</v>
      </c>
      <c r="L2231" t="b">
        <v>0</v>
      </c>
      <c r="M2231" t="s">
        <v>72</v>
      </c>
      <c r="N2231" t="s">
        <v>73</v>
      </c>
      <c r="O2231" t="s">
        <v>74</v>
      </c>
      <c r="P2231" t="s">
        <v>12980</v>
      </c>
      <c r="Q2231" t="s">
        <v>12981</v>
      </c>
      <c r="R2231" t="s">
        <v>78</v>
      </c>
      <c r="S2231" t="s">
        <v>79</v>
      </c>
      <c r="T2231">
        <v>28800000</v>
      </c>
      <c r="U2231" t="s">
        <v>80</v>
      </c>
      <c r="V2231" t="b">
        <v>0</v>
      </c>
      <c r="W2231">
        <v>1468459800000</v>
      </c>
      <c r="X2231">
        <v>3</v>
      </c>
      <c r="Y2231">
        <v>1.0000020000000001E-3</v>
      </c>
      <c r="Z2231">
        <v>1.1363658999999999</v>
      </c>
      <c r="AA2231">
        <v>1596095862</v>
      </c>
      <c r="AB2231">
        <v>8.8999999999999996E-2</v>
      </c>
      <c r="AC2231">
        <v>0.09</v>
      </c>
      <c r="AD2231" t="s">
        <v>12982</v>
      </c>
      <c r="AE2231">
        <v>8.5999999999999993E-2</v>
      </c>
      <c r="AF2231">
        <v>150000</v>
      </c>
      <c r="AG2231">
        <v>8.7999999999999995E-2</v>
      </c>
      <c r="AH2231">
        <v>8.5999999999999993E-2</v>
      </c>
      <c r="AI2231">
        <v>0.09</v>
      </c>
      <c r="AJ2231">
        <v>0</v>
      </c>
      <c r="AK2231">
        <v>0</v>
      </c>
      <c r="AL2231" t="s">
        <v>82</v>
      </c>
      <c r="AM2231" t="s">
        <v>72</v>
      </c>
      <c r="AN2231">
        <v>0.09</v>
      </c>
      <c r="AO2231">
        <v>134923</v>
      </c>
      <c r="AP2231">
        <v>405625</v>
      </c>
      <c r="AQ2231">
        <v>2.9999986E-3</v>
      </c>
      <c r="AR2231">
        <v>3.4883704000000001E-2</v>
      </c>
      <c r="AS2231" t="s">
        <v>12983</v>
      </c>
      <c r="AT2231">
        <v>-0.129</v>
      </c>
      <c r="AU2231">
        <v>-0.59174309999999997</v>
      </c>
      <c r="AV2231">
        <v>8.5999999999999993E-2</v>
      </c>
      <c r="AW2231">
        <v>0.218</v>
      </c>
      <c r="AX2231">
        <v>1.4999999999999999E-2</v>
      </c>
      <c r="AY2231">
        <v>0.17045455000000001</v>
      </c>
      <c r="AZ2231">
        <v>800000000</v>
      </c>
      <c r="BA2231">
        <v>0.22900000000000001</v>
      </c>
      <c r="BB2231">
        <v>0.11674286</v>
      </c>
      <c r="BC2231">
        <v>-2.7742855E-2</v>
      </c>
      <c r="BD2231">
        <v>-0.23764071</v>
      </c>
      <c r="BE2231">
        <v>0.149007</v>
      </c>
      <c r="BF2231">
        <v>-6.0006990000000003E-2</v>
      </c>
      <c r="BG2231">
        <v>-0.40271257999999999</v>
      </c>
      <c r="BH2231">
        <v>71200000</v>
      </c>
      <c r="BI2231">
        <v>0.3886463</v>
      </c>
      <c r="BJ2231">
        <v>15</v>
      </c>
      <c r="BK2231">
        <v>0</v>
      </c>
      <c r="BL2231" t="b">
        <v>0</v>
      </c>
      <c r="BM2231">
        <v>8.8999999999999996E-2</v>
      </c>
      <c r="BN2231">
        <v>1553093940</v>
      </c>
      <c r="BO2231">
        <v>1553093940</v>
      </c>
      <c r="BP2231">
        <v>1553093940</v>
      </c>
    </row>
    <row r="2232" spans="1:70">
      <c r="A2232" t="s">
        <v>12984</v>
      </c>
      <c r="B2232" t="s">
        <v>12985</v>
      </c>
      <c r="C2232" t="str">
        <f t="shared" si="170"/>
        <v>黃河實業</v>
      </c>
      <c r="D2232" t="str">
        <f t="shared" si="171"/>
        <v>Food and Beverage</v>
      </c>
      <c r="E2232" t="str">
        <f t="shared" si="172"/>
        <v>飲食相關</v>
      </c>
      <c r="F2232" t="str">
        <f t="shared" si="173"/>
        <v>Catering</v>
      </c>
      <c r="G2232" t="str">
        <f t="shared" si="174"/>
        <v>餐飲</v>
      </c>
      <c r="H2232" t="s">
        <v>68</v>
      </c>
      <c r="I2232" t="s">
        <v>69</v>
      </c>
      <c r="J2232" t="s">
        <v>70</v>
      </c>
      <c r="K2232" t="s">
        <v>71</v>
      </c>
      <c r="L2232" t="b">
        <v>0</v>
      </c>
      <c r="M2232" t="s">
        <v>72</v>
      </c>
      <c r="N2232" t="s">
        <v>73</v>
      </c>
      <c r="O2232" t="s">
        <v>74</v>
      </c>
      <c r="P2232" t="s">
        <v>12986</v>
      </c>
      <c r="Q2232" t="s">
        <v>12987</v>
      </c>
      <c r="R2232" t="s">
        <v>78</v>
      </c>
      <c r="S2232" t="s">
        <v>79</v>
      </c>
      <c r="T2232">
        <v>28800000</v>
      </c>
      <c r="U2232" t="s">
        <v>80</v>
      </c>
      <c r="V2232" t="b">
        <v>0</v>
      </c>
      <c r="W2232">
        <v>1048642200000</v>
      </c>
      <c r="X2232">
        <v>3</v>
      </c>
      <c r="Y2232">
        <v>9.9999900000000003E-3</v>
      </c>
      <c r="Z2232">
        <v>2.7777750000000001</v>
      </c>
      <c r="AA2232">
        <v>1596094870</v>
      </c>
      <c r="AB2232">
        <v>0.37</v>
      </c>
      <c r="AC2232">
        <v>0.37</v>
      </c>
      <c r="AD2232" t="s">
        <v>6534</v>
      </c>
      <c r="AE2232">
        <v>0.36</v>
      </c>
      <c r="AF2232">
        <v>25000</v>
      </c>
      <c r="AG2232">
        <v>0.36</v>
      </c>
      <c r="AH2232">
        <v>0.37</v>
      </c>
      <c r="AI2232">
        <v>0.42</v>
      </c>
      <c r="AJ2232">
        <v>0</v>
      </c>
      <c r="AK2232">
        <v>0</v>
      </c>
      <c r="AL2232" t="s">
        <v>82</v>
      </c>
      <c r="AM2232" t="s">
        <v>72</v>
      </c>
      <c r="AN2232">
        <v>0.36</v>
      </c>
      <c r="AO2232">
        <v>89360</v>
      </c>
      <c r="AP2232">
        <v>30056</v>
      </c>
      <c r="AQ2232">
        <v>0.13000001</v>
      </c>
      <c r="AR2232">
        <v>0.54166674999999997</v>
      </c>
      <c r="AS2232" t="s">
        <v>12988</v>
      </c>
      <c r="AT2232">
        <v>-0.11500001</v>
      </c>
      <c r="AU2232">
        <v>-0.23711341999999999</v>
      </c>
      <c r="AV2232">
        <v>0.24</v>
      </c>
      <c r="AW2232">
        <v>0.48499999999999999</v>
      </c>
      <c r="AZ2232">
        <v>192190000</v>
      </c>
      <c r="BA2232">
        <v>2.0019999999999998</v>
      </c>
      <c r="BB2232">
        <v>0.30757143999999997</v>
      </c>
      <c r="BC2232">
        <v>6.2428563999999999E-2</v>
      </c>
      <c r="BD2232">
        <v>0.20297256</v>
      </c>
      <c r="BE2232">
        <v>0.34534964000000001</v>
      </c>
      <c r="BF2232">
        <v>2.4650365E-2</v>
      </c>
      <c r="BG2232">
        <v>7.1377990000000002E-2</v>
      </c>
      <c r="BH2232">
        <v>71110304</v>
      </c>
      <c r="BI2232">
        <v>0.18481518</v>
      </c>
      <c r="BJ2232">
        <v>15</v>
      </c>
      <c r="BK2232">
        <v>0</v>
      </c>
      <c r="BL2232" t="b">
        <v>0</v>
      </c>
      <c r="BM2232">
        <v>0.37</v>
      </c>
      <c r="BR2232">
        <v>-4.3999999999999997E-2</v>
      </c>
    </row>
    <row r="2233" spans="1:70">
      <c r="A2233" t="s">
        <v>12989</v>
      </c>
      <c r="B2233" t="s">
        <v>12990</v>
      </c>
      <c r="C2233" t="str">
        <f t="shared" si="170"/>
        <v>迪諾斯環保</v>
      </c>
      <c r="D2233" t="str">
        <f t="shared" si="171"/>
        <v>Environmental protection</v>
      </c>
      <c r="E2233" t="str">
        <f t="shared" si="172"/>
        <v>環保</v>
      </c>
      <c r="F2233" t="str">
        <f t="shared" si="173"/>
        <v>Energy saving and environmental protection</v>
      </c>
      <c r="G2233" t="str">
        <f t="shared" si="174"/>
        <v>節能環保</v>
      </c>
      <c r="H2233" t="s">
        <v>68</v>
      </c>
      <c r="I2233" t="s">
        <v>69</v>
      </c>
      <c r="J2233" t="s">
        <v>70</v>
      </c>
      <c r="K2233" t="s">
        <v>71</v>
      </c>
      <c r="L2233" t="b">
        <v>0</v>
      </c>
      <c r="M2233" t="s">
        <v>72</v>
      </c>
      <c r="N2233" t="s">
        <v>73</v>
      </c>
      <c r="O2233" t="s">
        <v>74</v>
      </c>
      <c r="P2233" t="s">
        <v>12991</v>
      </c>
      <c r="Q2233" t="s">
        <v>12992</v>
      </c>
      <c r="R2233" t="s">
        <v>78</v>
      </c>
      <c r="S2233" t="s">
        <v>79</v>
      </c>
      <c r="T2233">
        <v>28800000</v>
      </c>
      <c r="U2233" t="s">
        <v>80</v>
      </c>
      <c r="V2233" t="b">
        <v>0</v>
      </c>
      <c r="W2233">
        <v>1447291800000</v>
      </c>
      <c r="X2233">
        <v>3</v>
      </c>
      <c r="Y2233">
        <v>0</v>
      </c>
      <c r="Z2233">
        <v>0</v>
      </c>
      <c r="AA2233">
        <v>1596089938</v>
      </c>
      <c r="AB2233">
        <v>0.13900000000000001</v>
      </c>
      <c r="AC2233">
        <v>0.13900000000000001</v>
      </c>
      <c r="AD2233" t="s">
        <v>12993</v>
      </c>
      <c r="AE2233">
        <v>0.13900000000000001</v>
      </c>
      <c r="AF2233">
        <v>13000</v>
      </c>
      <c r="AG2233">
        <v>0.13900000000000001</v>
      </c>
      <c r="AH2233">
        <v>0.13</v>
      </c>
      <c r="AI2233">
        <v>0.152</v>
      </c>
      <c r="AJ2233">
        <v>0</v>
      </c>
      <c r="AK2233">
        <v>0</v>
      </c>
      <c r="AL2233" t="s">
        <v>82</v>
      </c>
      <c r="AM2233" t="s">
        <v>102</v>
      </c>
      <c r="AN2233">
        <v>0.13900000000000001</v>
      </c>
      <c r="AO2233">
        <v>60861</v>
      </c>
      <c r="AP2233">
        <v>293375</v>
      </c>
      <c r="AQ2233">
        <v>0</v>
      </c>
      <c r="AR2233">
        <v>0</v>
      </c>
      <c r="AS2233" t="s">
        <v>12994</v>
      </c>
      <c r="AT2233">
        <v>-0.20599999999999999</v>
      </c>
      <c r="AU2233">
        <v>-0.59710145000000003</v>
      </c>
      <c r="AV2233">
        <v>0.13900000000000001</v>
      </c>
      <c r="AW2233">
        <v>0.34499999999999997</v>
      </c>
      <c r="AZ2233">
        <v>494036992</v>
      </c>
      <c r="BA2233">
        <v>9.4E-2</v>
      </c>
      <c r="BB2233">
        <v>0.17411429</v>
      </c>
      <c r="BC2233">
        <v>-3.5114289999999999E-2</v>
      </c>
      <c r="BD2233">
        <v>-0.20167378999999999</v>
      </c>
      <c r="BE2233">
        <v>0.20614684999999999</v>
      </c>
      <c r="BF2233">
        <v>-6.7146849999999994E-2</v>
      </c>
      <c r="BG2233">
        <v>-0.3257234</v>
      </c>
      <c r="BH2233">
        <v>68671144</v>
      </c>
      <c r="BI2233">
        <v>1.4787234</v>
      </c>
      <c r="BJ2233">
        <v>15</v>
      </c>
      <c r="BK2233">
        <v>0</v>
      </c>
      <c r="BL2233" t="b">
        <v>0</v>
      </c>
      <c r="BM2233">
        <v>0.13900000000000001</v>
      </c>
      <c r="BN2233">
        <v>1553871540</v>
      </c>
      <c r="BO2233">
        <v>1553871540</v>
      </c>
      <c r="BP2233">
        <v>1553871540</v>
      </c>
    </row>
    <row r="2234" spans="1:70">
      <c r="A2234" t="s">
        <v>12995</v>
      </c>
      <c r="B2234" t="s">
        <v>12996</v>
      </c>
      <c r="C2234" t="str">
        <f t="shared" si="170"/>
        <v>中國新華電視</v>
      </c>
      <c r="D2234" t="str">
        <f t="shared" si="171"/>
        <v>Meida and Communications</v>
      </c>
      <c r="E2234" t="str">
        <f t="shared" si="172"/>
        <v>傳理</v>
      </c>
      <c r="F2234" t="str">
        <f t="shared" si="173"/>
        <v>Media Entertainment Culture Publishing</v>
      </c>
      <c r="G2234" t="str">
        <f t="shared" si="174"/>
        <v>媒體娛樂及文化出版</v>
      </c>
      <c r="H2234" t="s">
        <v>68</v>
      </c>
      <c r="I2234" t="s">
        <v>69</v>
      </c>
      <c r="J2234" t="s">
        <v>70</v>
      </c>
      <c r="K2234" t="s">
        <v>71</v>
      </c>
      <c r="L2234" t="b">
        <v>0</v>
      </c>
      <c r="M2234" t="s">
        <v>72</v>
      </c>
      <c r="N2234" t="s">
        <v>73</v>
      </c>
      <c r="O2234" t="s">
        <v>74</v>
      </c>
      <c r="P2234" t="s">
        <v>12997</v>
      </c>
      <c r="Q2234" t="s">
        <v>12998</v>
      </c>
      <c r="R2234" t="s">
        <v>78</v>
      </c>
      <c r="S2234" t="s">
        <v>79</v>
      </c>
      <c r="T2234">
        <v>28800000</v>
      </c>
      <c r="U2234" t="s">
        <v>80</v>
      </c>
      <c r="V2234" t="b">
        <v>0</v>
      </c>
      <c r="W2234">
        <v>1283131800000</v>
      </c>
      <c r="X2234">
        <v>3</v>
      </c>
      <c r="Y2234">
        <v>0</v>
      </c>
      <c r="Z2234">
        <v>0</v>
      </c>
      <c r="AA2234">
        <v>1596009197</v>
      </c>
      <c r="AB2234">
        <v>1.7000000000000001E-2</v>
      </c>
      <c r="AC2234">
        <v>1.7000000000000001E-2</v>
      </c>
      <c r="AD2234" t="s">
        <v>12999</v>
      </c>
      <c r="AE2234">
        <v>1.4E-2</v>
      </c>
      <c r="AF2234">
        <v>40000</v>
      </c>
      <c r="AG2234">
        <v>1.7000000000000001E-2</v>
      </c>
      <c r="AH2234">
        <v>1.4E-2</v>
      </c>
      <c r="AI2234">
        <v>0.05</v>
      </c>
      <c r="AJ2234">
        <v>0</v>
      </c>
      <c r="AK2234">
        <v>0</v>
      </c>
      <c r="AL2234" t="s">
        <v>82</v>
      </c>
      <c r="AM2234" t="s">
        <v>72</v>
      </c>
      <c r="AN2234">
        <v>1.4E-2</v>
      </c>
      <c r="AO2234">
        <v>4838769</v>
      </c>
      <c r="AP2234">
        <v>966250</v>
      </c>
      <c r="AQ2234">
        <v>7.0000009999999996E-3</v>
      </c>
      <c r="AR2234">
        <v>0.70000010000000001</v>
      </c>
      <c r="AS2234" t="s">
        <v>10107</v>
      </c>
      <c r="AT2234">
        <v>-2.8000000000000001E-2</v>
      </c>
      <c r="AU2234">
        <v>-0.62222224000000004</v>
      </c>
      <c r="AV2234">
        <v>0.01</v>
      </c>
      <c r="AW2234">
        <v>4.4999999999999998E-2</v>
      </c>
      <c r="AZ2234">
        <v>4055350016</v>
      </c>
      <c r="BA2234">
        <v>-6.7000000000000004E-2</v>
      </c>
      <c r="BB2234">
        <v>1.6657143999999999E-2</v>
      </c>
      <c r="BC2234">
        <v>3.4285709999999999E-4</v>
      </c>
      <c r="BD2234">
        <v>2.0583186E-2</v>
      </c>
      <c r="BE2234">
        <v>2.0013986000000001E-2</v>
      </c>
      <c r="BF2234">
        <v>-3.0139851999999999E-3</v>
      </c>
      <c r="BG2234">
        <v>-0.15059395</v>
      </c>
      <c r="BH2234">
        <v>68940952</v>
      </c>
      <c r="BI2234">
        <v>-0.25373134000000003</v>
      </c>
      <c r="BJ2234">
        <v>15</v>
      </c>
      <c r="BK2234">
        <v>0</v>
      </c>
      <c r="BL2234" t="b">
        <v>0</v>
      </c>
      <c r="BM2234">
        <v>1.7000000000000001E-2</v>
      </c>
      <c r="BN2234">
        <v>1549987140</v>
      </c>
      <c r="BO2234">
        <v>1549987140</v>
      </c>
      <c r="BP2234">
        <v>1549987140</v>
      </c>
      <c r="BR2234">
        <v>-2.58E-2</v>
      </c>
    </row>
    <row r="2235" spans="1:70">
      <c r="A2235" t="s">
        <v>13000</v>
      </c>
      <c r="B2235" t="s">
        <v>13001</v>
      </c>
      <c r="C2235" t="str">
        <f t="shared" si="170"/>
        <v>北亞策略</v>
      </c>
      <c r="D2235" t="str">
        <f t="shared" si="171"/>
        <v>Industry</v>
      </c>
      <c r="E2235" t="str">
        <f t="shared" si="172"/>
        <v>工業</v>
      </c>
      <c r="F2235" t="str">
        <f t="shared" si="173"/>
        <v>Machinery</v>
      </c>
      <c r="G2235" t="str">
        <f t="shared" si="174"/>
        <v>機械設備</v>
      </c>
      <c r="H2235" t="s">
        <v>68</v>
      </c>
      <c r="I2235" t="s">
        <v>69</v>
      </c>
      <c r="J2235" t="s">
        <v>70</v>
      </c>
      <c r="K2235" t="s">
        <v>71</v>
      </c>
      <c r="L2235" t="b">
        <v>0</v>
      </c>
      <c r="M2235" t="s">
        <v>72</v>
      </c>
      <c r="N2235" t="s">
        <v>73</v>
      </c>
      <c r="O2235" t="s">
        <v>74</v>
      </c>
      <c r="P2235" t="s">
        <v>13002</v>
      </c>
      <c r="Q2235" t="s">
        <v>13003</v>
      </c>
      <c r="R2235" t="s">
        <v>78</v>
      </c>
      <c r="S2235" t="s">
        <v>79</v>
      </c>
      <c r="T2235">
        <v>28800000</v>
      </c>
      <c r="U2235" t="s">
        <v>80</v>
      </c>
      <c r="V2235" t="b">
        <v>0</v>
      </c>
      <c r="W2235">
        <v>1124674200000</v>
      </c>
      <c r="X2235">
        <v>3</v>
      </c>
      <c r="Y2235">
        <v>-4.9999950000000001E-3</v>
      </c>
      <c r="Z2235">
        <v>-2.016127</v>
      </c>
      <c r="AA2235">
        <v>1596094345</v>
      </c>
      <c r="AB2235">
        <v>0.24299999999999999</v>
      </c>
      <c r="AC2235">
        <v>0.245</v>
      </c>
      <c r="AD2235" t="s">
        <v>13004</v>
      </c>
      <c r="AE2235">
        <v>0.24299999999999999</v>
      </c>
      <c r="AF2235">
        <v>36000</v>
      </c>
      <c r="AG2235">
        <v>0.248</v>
      </c>
      <c r="AH2235">
        <v>0.23699999999999999</v>
      </c>
      <c r="AI2235">
        <v>0.255</v>
      </c>
      <c r="AJ2235">
        <v>0</v>
      </c>
      <c r="AK2235">
        <v>0</v>
      </c>
      <c r="AL2235" t="s">
        <v>82</v>
      </c>
      <c r="AM2235" t="s">
        <v>72</v>
      </c>
      <c r="AN2235">
        <v>0.245</v>
      </c>
      <c r="AO2235">
        <v>173602</v>
      </c>
      <c r="AP2235">
        <v>87625</v>
      </c>
      <c r="AQ2235">
        <v>1.19999945E-2</v>
      </c>
      <c r="AR2235">
        <v>5.1948026000000001E-2</v>
      </c>
      <c r="AS2235" t="s">
        <v>13005</v>
      </c>
      <c r="AT2235">
        <v>-0.497</v>
      </c>
      <c r="AU2235">
        <v>-0.67162160000000004</v>
      </c>
      <c r="AV2235">
        <v>0.23100000000000001</v>
      </c>
      <c r="AW2235">
        <v>0.74</v>
      </c>
      <c r="AZ2235">
        <v>272580992</v>
      </c>
      <c r="BA2235">
        <v>3.9929999999999999</v>
      </c>
      <c r="BB2235">
        <v>0.27902779999999999</v>
      </c>
      <c r="BC2235">
        <v>-3.6027789999999997E-2</v>
      </c>
      <c r="BD2235">
        <v>-0.12911900000000001</v>
      </c>
      <c r="BE2235">
        <v>0.44232640000000001</v>
      </c>
      <c r="BF2235">
        <v>-0.19932639999999999</v>
      </c>
      <c r="BG2235">
        <v>-0.45063192000000002</v>
      </c>
      <c r="BH2235">
        <v>66237180</v>
      </c>
      <c r="BI2235">
        <v>6.0856500000000001E-2</v>
      </c>
      <c r="BJ2235">
        <v>15</v>
      </c>
      <c r="BK2235">
        <v>0</v>
      </c>
      <c r="BL2235" t="b">
        <v>0</v>
      </c>
      <c r="BM2235">
        <v>0.24299999999999999</v>
      </c>
      <c r="BN2235">
        <v>1549036740</v>
      </c>
      <c r="BO2235">
        <v>1549036740</v>
      </c>
      <c r="BP2235">
        <v>1549036740</v>
      </c>
      <c r="BR2235">
        <v>-0.14249999999999999</v>
      </c>
    </row>
    <row r="2236" spans="1:70">
      <c r="A2236" t="s">
        <v>13006</v>
      </c>
      <c r="B2236" t="s">
        <v>13007</v>
      </c>
      <c r="C2236" t="str">
        <f t="shared" si="170"/>
        <v>富銀融資股份</v>
      </c>
      <c r="D2236" t="str">
        <f t="shared" si="171"/>
        <v>Financial</v>
      </c>
      <c r="E2236" t="str">
        <f t="shared" si="172"/>
        <v>金融</v>
      </c>
      <c r="F2236" t="str">
        <f t="shared" si="173"/>
        <v>Other financial services</v>
      </c>
      <c r="G2236" t="str">
        <f t="shared" si="174"/>
        <v>其他金融服務</v>
      </c>
      <c r="H2236" t="s">
        <v>68</v>
      </c>
      <c r="I2236" t="s">
        <v>69</v>
      </c>
      <c r="J2236" t="s">
        <v>70</v>
      </c>
      <c r="K2236" t="s">
        <v>71</v>
      </c>
      <c r="L2236" t="b">
        <v>0</v>
      </c>
      <c r="M2236" t="s">
        <v>72</v>
      </c>
      <c r="N2236" t="s">
        <v>73</v>
      </c>
      <c r="O2236" t="s">
        <v>74</v>
      </c>
      <c r="P2236" t="s">
        <v>13008</v>
      </c>
      <c r="Q2236" t="s">
        <v>13009</v>
      </c>
      <c r="R2236" t="s">
        <v>78</v>
      </c>
      <c r="S2236" t="s">
        <v>79</v>
      </c>
      <c r="T2236">
        <v>28800000</v>
      </c>
      <c r="U2236" t="s">
        <v>80</v>
      </c>
      <c r="V2236" t="b">
        <v>0</v>
      </c>
      <c r="W2236">
        <v>1495503000000</v>
      </c>
      <c r="X2236">
        <v>3</v>
      </c>
      <c r="Y2236">
        <v>-9.9999900000000003E-3</v>
      </c>
      <c r="Z2236">
        <v>-1.3157882999999999</v>
      </c>
      <c r="AA2236">
        <v>1596095875</v>
      </c>
      <c r="AB2236">
        <v>0.75</v>
      </c>
      <c r="AC2236">
        <v>0.75</v>
      </c>
      <c r="AD2236" t="s">
        <v>13010</v>
      </c>
      <c r="AE2236">
        <v>0.71</v>
      </c>
      <c r="AF2236">
        <v>144000</v>
      </c>
      <c r="AG2236">
        <v>0.76</v>
      </c>
      <c r="AH2236">
        <v>0.72</v>
      </c>
      <c r="AI2236">
        <v>0.75</v>
      </c>
      <c r="AJ2236">
        <v>0</v>
      </c>
      <c r="AK2236">
        <v>0</v>
      </c>
      <c r="AL2236" t="s">
        <v>82</v>
      </c>
      <c r="AM2236" t="s">
        <v>102</v>
      </c>
      <c r="AN2236">
        <v>0.71</v>
      </c>
      <c r="AO2236">
        <v>266553</v>
      </c>
      <c r="AP2236">
        <v>52250</v>
      </c>
      <c r="AQ2236">
        <v>0.45</v>
      </c>
      <c r="AR2236">
        <v>1.4999998999999999</v>
      </c>
      <c r="AS2236" t="s">
        <v>13011</v>
      </c>
      <c r="AT2236">
        <v>-0.45000004999999998</v>
      </c>
      <c r="AU2236">
        <v>-0.37500002999999998</v>
      </c>
      <c r="AV2236">
        <v>0.3</v>
      </c>
      <c r="AW2236">
        <v>1.2</v>
      </c>
      <c r="AX2236">
        <v>3.0000000000000001E-3</v>
      </c>
      <c r="AY2236">
        <v>3.9473683999999998E-3</v>
      </c>
      <c r="AZ2236">
        <v>89840000</v>
      </c>
      <c r="BA2236">
        <v>0.186</v>
      </c>
      <c r="BB2236">
        <v>0.74628574000000003</v>
      </c>
      <c r="BC2236">
        <v>3.7142633999999999E-3</v>
      </c>
      <c r="BD2236">
        <v>4.9769990000000002E-3</v>
      </c>
      <c r="BE2236">
        <v>0.65639860000000005</v>
      </c>
      <c r="BF2236">
        <v>9.3601405999999998E-2</v>
      </c>
      <c r="BG2236">
        <v>0.14259842</v>
      </c>
      <c r="BH2236">
        <v>273051008</v>
      </c>
      <c r="BI2236">
        <v>4.0322579999999997</v>
      </c>
      <c r="BJ2236">
        <v>15</v>
      </c>
      <c r="BK2236">
        <v>0</v>
      </c>
      <c r="BL2236" t="b">
        <v>0</v>
      </c>
      <c r="BM2236">
        <v>0.75</v>
      </c>
      <c r="BN2236">
        <v>1551369540</v>
      </c>
      <c r="BO2236">
        <v>1551369540</v>
      </c>
      <c r="BP2236">
        <v>1551369540</v>
      </c>
    </row>
    <row r="2237" spans="1:70">
      <c r="A2237" t="s">
        <v>13012</v>
      </c>
      <c r="B2237" t="s">
        <v>13013</v>
      </c>
      <c r="C2237" t="str">
        <f t="shared" si="170"/>
        <v>建屋貸款</v>
      </c>
      <c r="D2237" t="str">
        <f t="shared" si="171"/>
        <v>Financial</v>
      </c>
      <c r="E2237" t="str">
        <f t="shared" si="172"/>
        <v>金融</v>
      </c>
      <c r="F2237" t="str">
        <f t="shared" si="173"/>
        <v>Non-bank financing</v>
      </c>
      <c r="G2237" t="str">
        <f t="shared" si="174"/>
        <v>非銀行融資</v>
      </c>
      <c r="H2237" t="s">
        <v>68</v>
      </c>
      <c r="I2237" t="s">
        <v>69</v>
      </c>
      <c r="J2237" t="s">
        <v>70</v>
      </c>
      <c r="K2237" t="s">
        <v>71</v>
      </c>
      <c r="L2237" t="b">
        <v>0</v>
      </c>
      <c r="M2237" t="s">
        <v>72</v>
      </c>
      <c r="N2237" t="s">
        <v>73</v>
      </c>
      <c r="O2237" t="s">
        <v>74</v>
      </c>
      <c r="P2237" t="s">
        <v>13014</v>
      </c>
      <c r="Q2237" t="s">
        <v>13015</v>
      </c>
      <c r="R2237" t="s">
        <v>78</v>
      </c>
      <c r="S2237" t="s">
        <v>79</v>
      </c>
      <c r="T2237">
        <v>28800000</v>
      </c>
      <c r="U2237" t="s">
        <v>80</v>
      </c>
      <c r="V2237" t="b">
        <v>0</v>
      </c>
      <c r="W2237">
        <v>946949400000</v>
      </c>
      <c r="X2237">
        <v>3</v>
      </c>
      <c r="Y2237">
        <v>1.0000002000000001E-3</v>
      </c>
      <c r="Z2237">
        <v>5.5555570000000003</v>
      </c>
      <c r="AA2237">
        <v>1596159002</v>
      </c>
      <c r="AB2237">
        <v>1.9E-2</v>
      </c>
      <c r="AC2237">
        <v>1.9E-2</v>
      </c>
      <c r="AD2237" t="s">
        <v>13016</v>
      </c>
      <c r="AE2237">
        <v>1.9E-2</v>
      </c>
      <c r="AF2237">
        <v>8000</v>
      </c>
      <c r="AG2237">
        <v>1.7999999999999999E-2</v>
      </c>
      <c r="AH2237">
        <v>1.7999999999999999E-2</v>
      </c>
      <c r="AI2237">
        <v>8.5999999999999993E-2</v>
      </c>
      <c r="AJ2237">
        <v>0</v>
      </c>
      <c r="AK2237">
        <v>0</v>
      </c>
      <c r="AL2237" t="s">
        <v>82</v>
      </c>
      <c r="AM2237" t="s">
        <v>72</v>
      </c>
      <c r="AN2237">
        <v>1.9E-2</v>
      </c>
      <c r="AO2237">
        <v>7483534</v>
      </c>
      <c r="AP2237">
        <v>24243227</v>
      </c>
      <c r="AQ2237">
        <v>2.9999986E-3</v>
      </c>
      <c r="AR2237">
        <v>0.18749990999999999</v>
      </c>
      <c r="AS2237" t="s">
        <v>8933</v>
      </c>
      <c r="AT2237">
        <v>-7.5999999999999998E-2</v>
      </c>
      <c r="AU2237">
        <v>-0.8</v>
      </c>
      <c r="AV2237">
        <v>1.6E-2</v>
      </c>
      <c r="AW2237">
        <v>9.5000000000000001E-2</v>
      </c>
      <c r="AZ2237">
        <v>3924979968</v>
      </c>
      <c r="BA2237">
        <v>3.7999999999999999E-2</v>
      </c>
      <c r="BB2237">
        <v>4.2971429999999998E-2</v>
      </c>
      <c r="BC2237">
        <v>-2.3971429999999998E-2</v>
      </c>
      <c r="BD2237">
        <v>-0.55784579999999995</v>
      </c>
      <c r="BE2237">
        <v>5.8202796000000001E-2</v>
      </c>
      <c r="BF2237">
        <v>-3.9202793999999999E-2</v>
      </c>
      <c r="BG2237">
        <v>-0.67355520000000002</v>
      </c>
      <c r="BH2237">
        <v>74574616</v>
      </c>
      <c r="BI2237">
        <v>0.5</v>
      </c>
      <c r="BJ2237">
        <v>15</v>
      </c>
      <c r="BK2237">
        <v>0</v>
      </c>
      <c r="BL2237" t="b">
        <v>0</v>
      </c>
      <c r="BM2237">
        <v>1.9E-2</v>
      </c>
      <c r="BN2237">
        <v>1553785140</v>
      </c>
      <c r="BO2237">
        <v>1553785140</v>
      </c>
      <c r="BP2237">
        <v>1553785140</v>
      </c>
      <c r="BR2237">
        <v>-0.52329999999999999</v>
      </c>
    </row>
    <row r="2238" spans="1:70">
      <c r="A2238" t="s">
        <v>13017</v>
      </c>
      <c r="B2238" t="s">
        <v>13018</v>
      </c>
      <c r="C2238" t="str">
        <f t="shared" si="170"/>
        <v>高雅光學</v>
      </c>
      <c r="D2238" t="str">
        <f t="shared" si="171"/>
        <v>Medicine</v>
      </c>
      <c r="E2238" t="str">
        <f t="shared" si="172"/>
        <v>醫藥</v>
      </c>
      <c r="F2238" t="str">
        <f t="shared" si="173"/>
        <v>Healthcare</v>
      </c>
      <c r="G2238" t="str">
        <f t="shared" si="174"/>
        <v>醫療保健</v>
      </c>
      <c r="H2238" t="s">
        <v>68</v>
      </c>
      <c r="I2238" t="s">
        <v>69</v>
      </c>
      <c r="J2238" t="s">
        <v>70</v>
      </c>
      <c r="K2238" t="s">
        <v>71</v>
      </c>
      <c r="L2238" t="b">
        <v>0</v>
      </c>
      <c r="M2238" t="s">
        <v>72</v>
      </c>
      <c r="N2238" t="s">
        <v>73</v>
      </c>
      <c r="O2238" t="s">
        <v>74</v>
      </c>
      <c r="P2238" t="s">
        <v>13019</v>
      </c>
      <c r="Q2238" t="s">
        <v>13020</v>
      </c>
      <c r="R2238" t="s">
        <v>78</v>
      </c>
      <c r="S2238" t="s">
        <v>79</v>
      </c>
      <c r="T2238">
        <v>28800000</v>
      </c>
      <c r="U2238" t="s">
        <v>80</v>
      </c>
      <c r="V2238" t="b">
        <v>0</v>
      </c>
      <c r="W2238">
        <v>947554200000</v>
      </c>
      <c r="X2238">
        <v>3</v>
      </c>
      <c r="Y2238">
        <v>9.9999979999999995E-3</v>
      </c>
      <c r="Z2238">
        <v>9.0909069999999996</v>
      </c>
      <c r="AA2238">
        <v>1596095938</v>
      </c>
      <c r="AB2238">
        <v>0.12</v>
      </c>
      <c r="AC2238">
        <v>0.12</v>
      </c>
      <c r="AD2238" t="s">
        <v>10400</v>
      </c>
      <c r="AE2238">
        <v>0.12</v>
      </c>
      <c r="AF2238">
        <v>2000</v>
      </c>
      <c r="AG2238">
        <v>0.11</v>
      </c>
      <c r="AH2238">
        <v>0.115</v>
      </c>
      <c r="AI2238">
        <v>0.125</v>
      </c>
      <c r="AJ2238">
        <v>0</v>
      </c>
      <c r="AK2238">
        <v>0</v>
      </c>
      <c r="AL2238" t="s">
        <v>82</v>
      </c>
      <c r="AM2238" t="s">
        <v>72</v>
      </c>
      <c r="AN2238">
        <v>0.12</v>
      </c>
      <c r="AO2238">
        <v>75253</v>
      </c>
      <c r="AP2238">
        <v>43500</v>
      </c>
      <c r="AQ2238">
        <v>0.04</v>
      </c>
      <c r="AR2238">
        <v>0.5</v>
      </c>
      <c r="AS2238" t="s">
        <v>13021</v>
      </c>
      <c r="AT2238">
        <v>-0.13999998999999999</v>
      </c>
      <c r="AU2238">
        <v>-0.53846150000000004</v>
      </c>
      <c r="AV2238">
        <v>0.08</v>
      </c>
      <c r="AW2238">
        <v>0.26</v>
      </c>
      <c r="AZ2238">
        <v>606553984</v>
      </c>
      <c r="BA2238">
        <v>0.378</v>
      </c>
      <c r="BB2238">
        <v>0.10517143</v>
      </c>
      <c r="BC2238">
        <v>1.4828569999999999E-2</v>
      </c>
      <c r="BD2238">
        <v>0.14099428</v>
      </c>
      <c r="BE2238">
        <v>0.11957575400000001</v>
      </c>
      <c r="BF2238">
        <v>4.2424349999999999E-4</v>
      </c>
      <c r="BG2238">
        <v>3.5479056999999999E-3</v>
      </c>
      <c r="BH2238">
        <v>72786480</v>
      </c>
      <c r="BI2238">
        <v>0.31746033000000001</v>
      </c>
      <c r="BJ2238">
        <v>15</v>
      </c>
      <c r="BK2238">
        <v>0</v>
      </c>
      <c r="BL2238" t="b">
        <v>0</v>
      </c>
      <c r="BM2238">
        <v>0.12</v>
      </c>
      <c r="BR2238">
        <v>-0.26800000000000002</v>
      </c>
    </row>
    <row r="2239" spans="1:70">
      <c r="A2239" t="s">
        <v>13022</v>
      </c>
      <c r="B2239" t="s">
        <v>13023</v>
      </c>
      <c r="C2239" t="str">
        <f t="shared" si="170"/>
        <v>移動互聯(中國)</v>
      </c>
      <c r="D2239" t="str">
        <f t="shared" si="171"/>
        <v>Industry</v>
      </c>
      <c r="E2239" t="str">
        <f t="shared" si="172"/>
        <v>工業</v>
      </c>
      <c r="F2239" t="str">
        <f t="shared" si="173"/>
        <v>Printing and Packaging</v>
      </c>
      <c r="G2239" t="str">
        <f t="shared" si="174"/>
        <v>印刷及包裝</v>
      </c>
      <c r="H2239" t="s">
        <v>68</v>
      </c>
      <c r="I2239" t="s">
        <v>69</v>
      </c>
      <c r="J2239" t="s">
        <v>70</v>
      </c>
      <c r="K2239" t="s">
        <v>71</v>
      </c>
      <c r="L2239" t="b">
        <v>0</v>
      </c>
      <c r="M2239" t="s">
        <v>72</v>
      </c>
      <c r="N2239" t="s">
        <v>73</v>
      </c>
      <c r="O2239" t="s">
        <v>74</v>
      </c>
      <c r="P2239" t="s">
        <v>13024</v>
      </c>
      <c r="Q2239" t="s">
        <v>13025</v>
      </c>
      <c r="R2239" t="s">
        <v>78</v>
      </c>
      <c r="S2239" t="s">
        <v>79</v>
      </c>
      <c r="T2239">
        <v>28800000</v>
      </c>
      <c r="U2239" t="s">
        <v>80</v>
      </c>
      <c r="V2239" t="b">
        <v>0</v>
      </c>
      <c r="W2239">
        <v>1389576600000</v>
      </c>
      <c r="X2239">
        <v>3</v>
      </c>
      <c r="Y2239">
        <v>0</v>
      </c>
      <c r="Z2239">
        <v>0</v>
      </c>
      <c r="AA2239">
        <v>1596092854</v>
      </c>
      <c r="AB2239">
        <v>4.9000000000000002E-2</v>
      </c>
      <c r="AC2239">
        <v>4.9000000000000002E-2</v>
      </c>
      <c r="AD2239" t="s">
        <v>13026</v>
      </c>
      <c r="AE2239">
        <v>4.5999999999999999E-2</v>
      </c>
      <c r="AF2239">
        <v>945000</v>
      </c>
      <c r="AG2239">
        <v>4.9000000000000002E-2</v>
      </c>
      <c r="AH2239">
        <v>4.7E-2</v>
      </c>
      <c r="AI2239">
        <v>5.1999999999999998E-2</v>
      </c>
      <c r="AJ2239">
        <v>0</v>
      </c>
      <c r="AK2239">
        <v>0</v>
      </c>
      <c r="AL2239" t="s">
        <v>82</v>
      </c>
      <c r="AM2239" t="s">
        <v>102</v>
      </c>
      <c r="AN2239">
        <v>4.9000000000000002E-2</v>
      </c>
      <c r="AO2239">
        <v>3521538</v>
      </c>
      <c r="AP2239">
        <v>8513750</v>
      </c>
      <c r="AQ2239">
        <v>8.9999999999999993E-3</v>
      </c>
      <c r="AR2239">
        <v>0.22500000000000001</v>
      </c>
      <c r="AS2239" t="s">
        <v>13027</v>
      </c>
      <c r="AT2239">
        <v>-0.27100000000000002</v>
      </c>
      <c r="AU2239">
        <v>-0.84687500000000004</v>
      </c>
      <c r="AV2239">
        <v>0.04</v>
      </c>
      <c r="AW2239">
        <v>0.32</v>
      </c>
      <c r="AZ2239">
        <v>1377500032</v>
      </c>
      <c r="BA2239">
        <v>9.6000000000000002E-2</v>
      </c>
      <c r="BB2239">
        <v>5.1457144000000003E-2</v>
      </c>
      <c r="BC2239">
        <v>-2.4571456000000002E-3</v>
      </c>
      <c r="BD2239">
        <v>-4.7751300000000003E-2</v>
      </c>
      <c r="BE2239">
        <v>7.6972029999999997E-2</v>
      </c>
      <c r="BF2239">
        <v>-2.7972031000000001E-2</v>
      </c>
      <c r="BG2239">
        <v>-0.36340514000000002</v>
      </c>
      <c r="BH2239">
        <v>67497496</v>
      </c>
      <c r="BI2239">
        <v>0.5104166</v>
      </c>
      <c r="BJ2239">
        <v>15</v>
      </c>
      <c r="BK2239">
        <v>0</v>
      </c>
      <c r="BL2239" t="b">
        <v>0</v>
      </c>
      <c r="BM2239">
        <v>4.9000000000000002E-2</v>
      </c>
      <c r="BN2239">
        <v>1553871540</v>
      </c>
      <c r="BO2239">
        <v>1553871540</v>
      </c>
      <c r="BP2239">
        <v>1553871540</v>
      </c>
      <c r="BR2239">
        <v>-5.0113999999999999E-2</v>
      </c>
    </row>
    <row r="2240" spans="1:70">
      <c r="A2240" t="s">
        <v>13028</v>
      </c>
      <c r="B2240" t="s">
        <v>13029</v>
      </c>
      <c r="C2240" t="str">
        <f t="shared" si="170"/>
        <v>立基工程控股</v>
      </c>
      <c r="D2240" t="str">
        <f t="shared" si="171"/>
        <v>Real Estate Construction</v>
      </c>
      <c r="E2240" t="str">
        <f t="shared" si="172"/>
        <v>地產建築</v>
      </c>
      <c r="F2240" t="str">
        <f t="shared" si="173"/>
        <v>Construction related</v>
      </c>
      <c r="G2240" t="str">
        <f t="shared" si="174"/>
        <v>建築相關</v>
      </c>
      <c r="H2240" t="s">
        <v>68</v>
      </c>
      <c r="I2240" t="s">
        <v>69</v>
      </c>
      <c r="J2240" t="s">
        <v>70</v>
      </c>
      <c r="K2240" t="s">
        <v>71</v>
      </c>
      <c r="L2240" t="b">
        <v>0</v>
      </c>
      <c r="M2240" t="s">
        <v>72</v>
      </c>
      <c r="N2240" t="s">
        <v>73</v>
      </c>
      <c r="O2240" t="s">
        <v>74</v>
      </c>
      <c r="P2240" t="s">
        <v>13030</v>
      </c>
      <c r="Q2240" t="s">
        <v>13031</v>
      </c>
      <c r="R2240" t="s">
        <v>78</v>
      </c>
      <c r="S2240" t="s">
        <v>79</v>
      </c>
      <c r="T2240">
        <v>28800000</v>
      </c>
      <c r="U2240" t="s">
        <v>80</v>
      </c>
      <c r="V2240" t="b">
        <v>0</v>
      </c>
      <c r="W2240">
        <v>1443144600000</v>
      </c>
      <c r="X2240">
        <v>3</v>
      </c>
      <c r="Y2240">
        <v>0</v>
      </c>
      <c r="Z2240">
        <v>0</v>
      </c>
      <c r="AA2240">
        <v>1596087040</v>
      </c>
      <c r="AB2240">
        <v>0.05</v>
      </c>
      <c r="AC2240">
        <v>0.05</v>
      </c>
      <c r="AD2240" t="s">
        <v>6511</v>
      </c>
      <c r="AE2240">
        <v>0.05</v>
      </c>
      <c r="AF2240">
        <v>1300000</v>
      </c>
      <c r="AG2240">
        <v>0.05</v>
      </c>
      <c r="AH2240">
        <v>0.05</v>
      </c>
      <c r="AI2240">
        <v>5.7000000000000002E-2</v>
      </c>
      <c r="AJ2240">
        <v>0</v>
      </c>
      <c r="AK2240">
        <v>0</v>
      </c>
      <c r="AL2240" t="s">
        <v>82</v>
      </c>
      <c r="AN2240">
        <v>0.05</v>
      </c>
      <c r="AO2240">
        <v>266000</v>
      </c>
      <c r="AP2240">
        <v>366250</v>
      </c>
      <c r="AQ2240">
        <v>0</v>
      </c>
      <c r="AR2240">
        <v>0</v>
      </c>
      <c r="AS2240" t="s">
        <v>13032</v>
      </c>
      <c r="AT2240">
        <v>-0.13200000000000001</v>
      </c>
      <c r="AU2240">
        <v>-0.72527474000000003</v>
      </c>
      <c r="AV2240">
        <v>0.05</v>
      </c>
      <c r="AW2240">
        <v>0.182</v>
      </c>
      <c r="AZ2240">
        <v>1330000000</v>
      </c>
      <c r="BB2240">
        <v>5.3942860000000002E-2</v>
      </c>
      <c r="BC2240">
        <v>-3.9428583999999997E-3</v>
      </c>
      <c r="BD2240">
        <v>-7.3093240000000004E-2</v>
      </c>
      <c r="BE2240">
        <v>6.4510490000000004E-2</v>
      </c>
      <c r="BF2240">
        <v>-1.4510486E-2</v>
      </c>
      <c r="BG2240">
        <v>-0.22493220999999999</v>
      </c>
      <c r="BH2240">
        <v>66500000</v>
      </c>
      <c r="BJ2240">
        <v>15</v>
      </c>
      <c r="BK2240">
        <v>0</v>
      </c>
      <c r="BL2240" t="b">
        <v>0</v>
      </c>
      <c r="BM2240">
        <v>0.05</v>
      </c>
      <c r="BN2240">
        <v>1553698740</v>
      </c>
      <c r="BO2240">
        <v>1553698740</v>
      </c>
      <c r="BP2240">
        <v>1553698740</v>
      </c>
    </row>
    <row r="2241" spans="1:70">
      <c r="A2241" t="s">
        <v>13033</v>
      </c>
      <c r="B2241" t="s">
        <v>13034</v>
      </c>
      <c r="C2241" t="str">
        <f t="shared" ref="C2241:C2304" si="175">VLOOKUP($A2241,sectors,2,FALSE)</f>
        <v>香港資源控股</v>
      </c>
      <c r="D2241" t="str">
        <f t="shared" ref="D2241:D2304" si="176">VLOOKUP($A2241,sectors,4,FALSE)</f>
        <v>Consumer Service</v>
      </c>
      <c r="E2241" t="str">
        <f t="shared" ref="E2241:E2304" si="177">VLOOKUP($A2241,sectors,5,FALSE)</f>
        <v>消費者服務業</v>
      </c>
      <c r="F2241" t="str">
        <f t="shared" ref="F2241:F2304" si="178">VLOOKUP($A2241,sectors,7,FALSE)</f>
        <v>Jewelry Watches</v>
      </c>
      <c r="G2241" t="str">
        <f t="shared" ref="G2241:G2304" si="179">VLOOKUP($A2241,sectors,8,FALSE)</f>
        <v>珠寶鐘錶</v>
      </c>
      <c r="H2241" t="s">
        <v>68</v>
      </c>
      <c r="I2241" t="s">
        <v>69</v>
      </c>
      <c r="J2241" t="s">
        <v>70</v>
      </c>
      <c r="K2241" t="s">
        <v>71</v>
      </c>
      <c r="L2241" t="b">
        <v>0</v>
      </c>
      <c r="M2241" t="s">
        <v>72</v>
      </c>
      <c r="N2241" t="s">
        <v>73</v>
      </c>
      <c r="O2241" t="s">
        <v>74</v>
      </c>
      <c r="P2241" t="s">
        <v>13035</v>
      </c>
      <c r="Q2241" t="s">
        <v>13036</v>
      </c>
      <c r="R2241" t="s">
        <v>78</v>
      </c>
      <c r="S2241" t="s">
        <v>79</v>
      </c>
      <c r="T2241">
        <v>28800000</v>
      </c>
      <c r="U2241" t="s">
        <v>80</v>
      </c>
      <c r="V2241" t="b">
        <v>0</v>
      </c>
      <c r="W2241">
        <v>1039743000000</v>
      </c>
      <c r="X2241">
        <v>3</v>
      </c>
      <c r="Y2241">
        <v>-9.9999830000000009E-4</v>
      </c>
      <c r="Z2241">
        <v>-2.3809483</v>
      </c>
      <c r="AA2241">
        <v>1596093438</v>
      </c>
      <c r="AB2241">
        <v>4.1000000000000002E-2</v>
      </c>
      <c r="AC2241">
        <v>4.2999999999999997E-2</v>
      </c>
      <c r="AD2241" t="s">
        <v>13037</v>
      </c>
      <c r="AE2241">
        <v>4.1000000000000002E-2</v>
      </c>
      <c r="AF2241">
        <v>120512</v>
      </c>
      <c r="AG2241">
        <v>4.2000000000000003E-2</v>
      </c>
      <c r="AH2241">
        <v>3.5000000000000003E-2</v>
      </c>
      <c r="AI2241">
        <v>4.4999999999999998E-2</v>
      </c>
      <c r="AJ2241">
        <v>0</v>
      </c>
      <c r="AK2241">
        <v>0</v>
      </c>
      <c r="AL2241" t="s">
        <v>82</v>
      </c>
      <c r="AM2241" t="s">
        <v>72</v>
      </c>
      <c r="AN2241">
        <v>4.2999999999999997E-2</v>
      </c>
      <c r="AO2241">
        <v>1470430</v>
      </c>
      <c r="AP2241">
        <v>671814</v>
      </c>
      <c r="AQ2241">
        <v>5.0000026999999997E-3</v>
      </c>
      <c r="AR2241">
        <v>0.13888897</v>
      </c>
      <c r="AS2241" t="s">
        <v>13038</v>
      </c>
      <c r="AT2241">
        <v>-9.6999995000000006E-2</v>
      </c>
      <c r="AU2241">
        <v>-0.70289855999999995</v>
      </c>
      <c r="AV2241">
        <v>3.5999999999999997E-2</v>
      </c>
      <c r="AW2241">
        <v>0.13800000000000001</v>
      </c>
      <c r="AZ2241">
        <v>1546720000</v>
      </c>
      <c r="BA2241">
        <v>-4.2000000000000003E-2</v>
      </c>
      <c r="BB2241">
        <v>6.3514285000000004E-2</v>
      </c>
      <c r="BC2241">
        <v>-2.2514283999999999E-2</v>
      </c>
      <c r="BD2241">
        <v>-0.35447592</v>
      </c>
      <c r="BE2241">
        <v>8.495105E-2</v>
      </c>
      <c r="BF2241">
        <v>-4.3951049999999998E-2</v>
      </c>
      <c r="BG2241">
        <v>-0.51736910000000003</v>
      </c>
      <c r="BH2241">
        <v>63415520</v>
      </c>
      <c r="BI2241">
        <v>-0.97619049999999996</v>
      </c>
      <c r="BJ2241">
        <v>15</v>
      </c>
      <c r="BK2241">
        <v>0</v>
      </c>
      <c r="BL2241" t="b">
        <v>0</v>
      </c>
      <c r="BM2241">
        <v>4.1000000000000002E-2</v>
      </c>
      <c r="BN2241">
        <v>1551369540</v>
      </c>
      <c r="BO2241">
        <v>1551369540</v>
      </c>
      <c r="BP2241">
        <v>1551369540</v>
      </c>
      <c r="BR2241">
        <v>-0.17100000000000001</v>
      </c>
    </row>
    <row r="2242" spans="1:70">
      <c r="A2242" t="s">
        <v>13039</v>
      </c>
      <c r="B2242" t="s">
        <v>13040</v>
      </c>
      <c r="C2242" t="str">
        <f t="shared" si="175"/>
        <v>新煮意控股</v>
      </c>
      <c r="D2242" t="str">
        <f t="shared" si="176"/>
        <v>Food and Beverage</v>
      </c>
      <c r="E2242" t="str">
        <f t="shared" si="177"/>
        <v>飲食相關</v>
      </c>
      <c r="F2242" t="str">
        <f t="shared" si="178"/>
        <v>Catering</v>
      </c>
      <c r="G2242" t="str">
        <f t="shared" si="179"/>
        <v>餐飲</v>
      </c>
      <c r="H2242" t="s">
        <v>68</v>
      </c>
      <c r="I2242" t="s">
        <v>69</v>
      </c>
      <c r="J2242" t="s">
        <v>70</v>
      </c>
      <c r="K2242" t="s">
        <v>71</v>
      </c>
      <c r="L2242" t="b">
        <v>0</v>
      </c>
      <c r="M2242" t="s">
        <v>72</v>
      </c>
      <c r="N2242" t="s">
        <v>73</v>
      </c>
      <c r="O2242" t="s">
        <v>74</v>
      </c>
      <c r="P2242" t="s">
        <v>13041</v>
      </c>
      <c r="Q2242" t="s">
        <v>13042</v>
      </c>
      <c r="R2242" t="s">
        <v>78</v>
      </c>
      <c r="S2242" t="s">
        <v>79</v>
      </c>
      <c r="T2242">
        <v>28800000</v>
      </c>
      <c r="U2242" t="s">
        <v>80</v>
      </c>
      <c r="V2242" t="b">
        <v>0</v>
      </c>
      <c r="W2242">
        <v>1310088600000</v>
      </c>
      <c r="X2242">
        <v>3</v>
      </c>
      <c r="Y2242">
        <v>-4.0000006999999999E-3</v>
      </c>
      <c r="Z2242">
        <v>-3.5087725999999999</v>
      </c>
      <c r="AA2242">
        <v>1596000494</v>
      </c>
      <c r="AB2242">
        <v>0.11</v>
      </c>
      <c r="AC2242">
        <v>0.11</v>
      </c>
      <c r="AD2242" t="s">
        <v>6425</v>
      </c>
      <c r="AE2242">
        <v>0.11</v>
      </c>
      <c r="AF2242">
        <v>14240</v>
      </c>
      <c r="AG2242">
        <v>0.114</v>
      </c>
      <c r="AH2242">
        <v>0.11</v>
      </c>
      <c r="AI2242">
        <v>0.14399999999999999</v>
      </c>
      <c r="AJ2242">
        <v>0</v>
      </c>
      <c r="AK2242">
        <v>0</v>
      </c>
      <c r="AL2242" t="s">
        <v>82</v>
      </c>
      <c r="AM2242" t="s">
        <v>72</v>
      </c>
      <c r="AN2242">
        <v>0.11</v>
      </c>
      <c r="AO2242">
        <v>69404</v>
      </c>
      <c r="AP2242">
        <v>80920</v>
      </c>
      <c r="AQ2242">
        <v>4.0000006999999999E-3</v>
      </c>
      <c r="AR2242">
        <v>3.7735856999999998E-2</v>
      </c>
      <c r="AS2242" t="s">
        <v>13043</v>
      </c>
      <c r="AT2242">
        <v>-0.39</v>
      </c>
      <c r="AU2242">
        <v>-0.78</v>
      </c>
      <c r="AV2242">
        <v>0.106</v>
      </c>
      <c r="AW2242">
        <v>0.5</v>
      </c>
      <c r="AZ2242">
        <v>586576000</v>
      </c>
      <c r="BA2242">
        <v>0.86799999999999999</v>
      </c>
      <c r="BB2242">
        <v>0.11962857</v>
      </c>
      <c r="BC2242">
        <v>-9.6285720000000002E-3</v>
      </c>
      <c r="BD2242">
        <v>-8.0487219999999998E-2</v>
      </c>
      <c r="BE2242">
        <v>0.17869930000000001</v>
      </c>
      <c r="BF2242">
        <v>-6.8699300000000005E-2</v>
      </c>
      <c r="BG2242">
        <v>-0.38444077999999998</v>
      </c>
      <c r="BH2242">
        <v>64523360</v>
      </c>
      <c r="BI2242">
        <v>0.12672812</v>
      </c>
      <c r="BJ2242">
        <v>15</v>
      </c>
      <c r="BK2242">
        <v>0</v>
      </c>
      <c r="BL2242" t="b">
        <v>0</v>
      </c>
      <c r="BM2242">
        <v>0.11</v>
      </c>
      <c r="BN2242">
        <v>1553785140</v>
      </c>
      <c r="BO2242">
        <v>1553785140</v>
      </c>
      <c r="BP2242">
        <v>1553785140</v>
      </c>
      <c r="BR2242">
        <v>-0.17</v>
      </c>
    </row>
    <row r="2243" spans="1:70">
      <c r="A2243" t="s">
        <v>13044</v>
      </c>
      <c r="B2243" t="s">
        <v>13045</v>
      </c>
      <c r="C2243" t="str">
        <f t="shared" si="175"/>
        <v>大同集團</v>
      </c>
      <c r="D2243" t="str">
        <f t="shared" si="176"/>
        <v>Transportation, logistics and infrastructure</v>
      </c>
      <c r="E2243" t="str">
        <f t="shared" si="177"/>
        <v>運輸、物流及基建</v>
      </c>
      <c r="F2243" t="str">
        <f t="shared" si="178"/>
        <v>Warehousing Logistics Transportation</v>
      </c>
      <c r="G2243" t="str">
        <f t="shared" si="179"/>
        <v>倉儲物流及運輸</v>
      </c>
      <c r="H2243" t="s">
        <v>68</v>
      </c>
      <c r="I2243" t="s">
        <v>69</v>
      </c>
      <c r="J2243" t="s">
        <v>70</v>
      </c>
      <c r="K2243" t="s">
        <v>71</v>
      </c>
      <c r="L2243" t="b">
        <v>0</v>
      </c>
      <c r="M2243" t="s">
        <v>72</v>
      </c>
      <c r="N2243" t="s">
        <v>73</v>
      </c>
      <c r="O2243" t="s">
        <v>74</v>
      </c>
      <c r="P2243" t="s">
        <v>13046</v>
      </c>
      <c r="Q2243" t="s">
        <v>13047</v>
      </c>
      <c r="R2243" t="s">
        <v>78</v>
      </c>
      <c r="S2243" t="s">
        <v>79</v>
      </c>
      <c r="T2243">
        <v>28800000</v>
      </c>
      <c r="U2243" t="s">
        <v>80</v>
      </c>
      <c r="V2243" t="b">
        <v>0</v>
      </c>
      <c r="W2243">
        <v>946949400000</v>
      </c>
      <c r="X2243">
        <v>3</v>
      </c>
      <c r="Y2243">
        <v>0</v>
      </c>
      <c r="Z2243">
        <v>0</v>
      </c>
      <c r="AA2243">
        <v>1596079439</v>
      </c>
      <c r="AB2243">
        <v>2.7E-2</v>
      </c>
      <c r="AC2243">
        <v>2.7E-2</v>
      </c>
      <c r="AD2243" t="s">
        <v>13048</v>
      </c>
      <c r="AE2243">
        <v>2.4E-2</v>
      </c>
      <c r="AF2243">
        <v>40000</v>
      </c>
      <c r="AG2243">
        <v>2.7E-2</v>
      </c>
      <c r="AH2243">
        <v>1.4999999999999999E-2</v>
      </c>
      <c r="AI2243">
        <v>2.9000000000000001E-2</v>
      </c>
      <c r="AJ2243">
        <v>0</v>
      </c>
      <c r="AK2243">
        <v>0</v>
      </c>
      <c r="AL2243" t="s">
        <v>82</v>
      </c>
      <c r="AM2243" t="s">
        <v>72</v>
      </c>
      <c r="AN2243">
        <v>2.4E-2</v>
      </c>
      <c r="AO2243">
        <v>477153</v>
      </c>
      <c r="AP2243">
        <v>261250</v>
      </c>
      <c r="AQ2243">
        <v>0.01</v>
      </c>
      <c r="AR2243">
        <v>0.58823526000000004</v>
      </c>
      <c r="AS2243" t="s">
        <v>13049</v>
      </c>
      <c r="AT2243">
        <v>-3.3000000000000002E-2</v>
      </c>
      <c r="AU2243">
        <v>-0.55000000000000004</v>
      </c>
      <c r="AV2243">
        <v>1.7000000000000001E-2</v>
      </c>
      <c r="AW2243">
        <v>0.06</v>
      </c>
      <c r="AZ2243">
        <v>2432300032</v>
      </c>
      <c r="BA2243">
        <v>4.7E-2</v>
      </c>
      <c r="BB2243">
        <v>2.4514286E-2</v>
      </c>
      <c r="BC2243">
        <v>2.4857148999999999E-3</v>
      </c>
      <c r="BD2243">
        <v>0.10139862400000001</v>
      </c>
      <c r="BE2243">
        <v>2.3867131999999999E-2</v>
      </c>
      <c r="BF2243">
        <v>3.1328685999999998E-3</v>
      </c>
      <c r="BG2243">
        <v>0.13126288</v>
      </c>
      <c r="BH2243">
        <v>65672104</v>
      </c>
      <c r="BI2243">
        <v>0.57446814000000002</v>
      </c>
      <c r="BJ2243">
        <v>15</v>
      </c>
      <c r="BK2243">
        <v>0</v>
      </c>
      <c r="BL2243" t="b">
        <v>0</v>
      </c>
      <c r="BM2243">
        <v>2.7E-2</v>
      </c>
      <c r="BN2243">
        <v>1553871540</v>
      </c>
      <c r="BO2243">
        <v>1553871540</v>
      </c>
      <c r="BP2243">
        <v>1553871540</v>
      </c>
      <c r="BR2243">
        <v>-2.5999999999999999E-3</v>
      </c>
    </row>
    <row r="2244" spans="1:70">
      <c r="A2244" t="s">
        <v>13050</v>
      </c>
      <c r="B2244" t="s">
        <v>13051</v>
      </c>
      <c r="C2244" t="str">
        <f t="shared" si="175"/>
        <v>愛世紀集團</v>
      </c>
      <c r="D2244" t="str">
        <f t="shared" si="176"/>
        <v>Consumer Goods Manufacturing</v>
      </c>
      <c r="E2244" t="str">
        <f t="shared" si="177"/>
        <v>消費品製造</v>
      </c>
      <c r="F2244" t="str">
        <f t="shared" si="178"/>
        <v>Textile and Clothing</v>
      </c>
      <c r="G2244" t="str">
        <f t="shared" si="179"/>
        <v>紡織製衣</v>
      </c>
      <c r="H2244" t="s">
        <v>68</v>
      </c>
      <c r="I2244" t="s">
        <v>69</v>
      </c>
      <c r="J2244" t="s">
        <v>70</v>
      </c>
      <c r="K2244" t="s">
        <v>71</v>
      </c>
      <c r="L2244" t="b">
        <v>0</v>
      </c>
      <c r="M2244" t="s">
        <v>72</v>
      </c>
      <c r="N2244" t="s">
        <v>73</v>
      </c>
      <c r="O2244" t="s">
        <v>74</v>
      </c>
      <c r="P2244" t="s">
        <v>13052</v>
      </c>
      <c r="Q2244" t="s">
        <v>13053</v>
      </c>
      <c r="R2244" t="s">
        <v>78</v>
      </c>
      <c r="S2244" t="s">
        <v>79</v>
      </c>
      <c r="T2244">
        <v>28800000</v>
      </c>
      <c r="U2244" t="s">
        <v>80</v>
      </c>
      <c r="V2244" t="b">
        <v>0</v>
      </c>
      <c r="W2244">
        <v>1523842200000</v>
      </c>
      <c r="X2244">
        <v>3</v>
      </c>
      <c r="Y2244">
        <v>2.0000040000000001E-3</v>
      </c>
      <c r="Z2244">
        <v>1.2422385</v>
      </c>
      <c r="AA2244">
        <v>1596159312</v>
      </c>
      <c r="AB2244">
        <v>0.16300000000000001</v>
      </c>
      <c r="AC2244">
        <v>0.16300000000000001</v>
      </c>
      <c r="AD2244" t="s">
        <v>13054</v>
      </c>
      <c r="AE2244">
        <v>0.16300000000000001</v>
      </c>
      <c r="AF2244">
        <v>68000</v>
      </c>
      <c r="AG2244">
        <v>0.161</v>
      </c>
      <c r="AH2244">
        <v>0.157</v>
      </c>
      <c r="AI2244">
        <v>0.17</v>
      </c>
      <c r="AJ2244">
        <v>0</v>
      </c>
      <c r="AK2244">
        <v>0</v>
      </c>
      <c r="AL2244" t="s">
        <v>82</v>
      </c>
      <c r="AM2244" t="s">
        <v>72</v>
      </c>
      <c r="AN2244">
        <v>0.16300000000000001</v>
      </c>
      <c r="AO2244">
        <v>1124727</v>
      </c>
      <c r="AP2244">
        <v>3398500</v>
      </c>
      <c r="AQ2244">
        <v>5.0000004000000001E-2</v>
      </c>
      <c r="AR2244">
        <v>0.44247789999999998</v>
      </c>
      <c r="AS2244" t="s">
        <v>13055</v>
      </c>
      <c r="AT2244">
        <v>-5.6999995999999997E-2</v>
      </c>
      <c r="AU2244">
        <v>-0.25909090000000001</v>
      </c>
      <c r="AV2244">
        <v>0.113</v>
      </c>
      <c r="AW2244">
        <v>0.22</v>
      </c>
      <c r="AZ2244">
        <v>400000000</v>
      </c>
      <c r="BA2244">
        <v>0.09</v>
      </c>
      <c r="BB2244">
        <v>0.16947222000000001</v>
      </c>
      <c r="BC2244">
        <v>-6.4722149999999999E-3</v>
      </c>
      <c r="BD2244">
        <v>-3.8190420000000003E-2</v>
      </c>
      <c r="BE2244">
        <v>0.17279862000000001</v>
      </c>
      <c r="BF2244">
        <v>-9.7986159999999996E-3</v>
      </c>
      <c r="BG2244">
        <v>-5.6705407999999999E-2</v>
      </c>
      <c r="BH2244">
        <v>65200000</v>
      </c>
      <c r="BI2244">
        <v>1.8111111</v>
      </c>
      <c r="BJ2244">
        <v>15</v>
      </c>
      <c r="BK2244">
        <v>0</v>
      </c>
      <c r="BL2244" t="b">
        <v>0</v>
      </c>
      <c r="BM2244">
        <v>0.16300000000000001</v>
      </c>
      <c r="BN2244">
        <v>1561647540</v>
      </c>
      <c r="BO2244">
        <v>1561647540</v>
      </c>
      <c r="BP2244">
        <v>1561647540</v>
      </c>
    </row>
    <row r="2245" spans="1:70">
      <c r="A2245" t="s">
        <v>13056</v>
      </c>
      <c r="B2245" t="s">
        <v>13057</v>
      </c>
      <c r="C2245" t="str">
        <f t="shared" si="175"/>
        <v>雙樺控股</v>
      </c>
      <c r="D2245" t="str">
        <f t="shared" si="176"/>
        <v>Automobile production and distribution</v>
      </c>
      <c r="E2245" t="str">
        <f t="shared" si="177"/>
        <v>汽車生產及分銷</v>
      </c>
      <c r="F2245" t="str">
        <f t="shared" si="178"/>
        <v>Cars parts and maintenance</v>
      </c>
      <c r="G2245" t="str">
        <f t="shared" si="179"/>
        <v>汽車零部件及維護</v>
      </c>
      <c r="H2245" t="s">
        <v>68</v>
      </c>
      <c r="I2245" t="s">
        <v>69</v>
      </c>
      <c r="J2245" t="s">
        <v>70</v>
      </c>
      <c r="K2245" t="s">
        <v>71</v>
      </c>
      <c r="L2245" t="b">
        <v>0</v>
      </c>
      <c r="M2245" t="s">
        <v>72</v>
      </c>
      <c r="N2245" t="s">
        <v>73</v>
      </c>
      <c r="O2245" t="s">
        <v>74</v>
      </c>
      <c r="P2245" t="s">
        <v>13058</v>
      </c>
      <c r="Q2245" t="s">
        <v>13059</v>
      </c>
      <c r="R2245" t="s">
        <v>78</v>
      </c>
      <c r="S2245" t="s">
        <v>79</v>
      </c>
      <c r="T2245">
        <v>28800000</v>
      </c>
      <c r="U2245" t="s">
        <v>80</v>
      </c>
      <c r="V2245" t="b">
        <v>0</v>
      </c>
      <c r="W2245">
        <v>1309397400000</v>
      </c>
      <c r="X2245">
        <v>3</v>
      </c>
      <c r="Y2245">
        <v>-9.9999979999999995E-3</v>
      </c>
      <c r="Z2245">
        <v>-9.9999970000000005</v>
      </c>
      <c r="AA2245">
        <v>1596094904</v>
      </c>
      <c r="AB2245">
        <v>0.09</v>
      </c>
      <c r="AC2245">
        <v>9.5000000000000001E-2</v>
      </c>
      <c r="AD2245" t="s">
        <v>12226</v>
      </c>
      <c r="AE2245">
        <v>0.09</v>
      </c>
      <c r="AF2245">
        <v>60000</v>
      </c>
      <c r="AG2245">
        <v>0.1</v>
      </c>
      <c r="AH2245">
        <v>8.1000000000000003E-2</v>
      </c>
      <c r="AI2245">
        <v>0.10100000000000001</v>
      </c>
      <c r="AJ2245">
        <v>0</v>
      </c>
      <c r="AK2245">
        <v>0</v>
      </c>
      <c r="AL2245" t="s">
        <v>82</v>
      </c>
      <c r="AM2245" t="s">
        <v>102</v>
      </c>
      <c r="AN2245">
        <v>0.09</v>
      </c>
      <c r="AO2245">
        <v>711876</v>
      </c>
      <c r="AP2245">
        <v>3599250</v>
      </c>
      <c r="AQ2245">
        <v>5.0000004000000001E-2</v>
      </c>
      <c r="AR2245">
        <v>1.2500001000000001</v>
      </c>
      <c r="AS2245" t="s">
        <v>13060</v>
      </c>
      <c r="AT2245">
        <v>-0.18</v>
      </c>
      <c r="AU2245">
        <v>-0.66666669999999995</v>
      </c>
      <c r="AV2245">
        <v>0.04</v>
      </c>
      <c r="AW2245">
        <v>0.27</v>
      </c>
      <c r="AX2245">
        <v>0</v>
      </c>
      <c r="AY2245">
        <v>0</v>
      </c>
      <c r="AZ2245">
        <v>650000000</v>
      </c>
      <c r="BA2245">
        <v>8.8999999999999996E-2</v>
      </c>
      <c r="BB2245">
        <v>7.1199999999999999E-2</v>
      </c>
      <c r="BC2245">
        <v>1.8800005000000002E-2</v>
      </c>
      <c r="BD2245">
        <v>0.26404503000000001</v>
      </c>
      <c r="BE2245">
        <v>8.0790210000000001E-2</v>
      </c>
      <c r="BF2245">
        <v>9.2097970000000005E-3</v>
      </c>
      <c r="BG2245">
        <v>0.11399645</v>
      </c>
      <c r="BH2245">
        <v>58500004</v>
      </c>
      <c r="BI2245">
        <v>1.011236</v>
      </c>
      <c r="BJ2245">
        <v>15</v>
      </c>
      <c r="BK2245">
        <v>0</v>
      </c>
      <c r="BL2245" t="b">
        <v>0</v>
      </c>
      <c r="BM2245">
        <v>0.09</v>
      </c>
      <c r="BN2245">
        <v>1553871540</v>
      </c>
      <c r="BO2245">
        <v>1553871540</v>
      </c>
      <c r="BP2245">
        <v>1553871540</v>
      </c>
      <c r="BR2245">
        <v>-5.364E-2</v>
      </c>
    </row>
    <row r="2246" spans="1:70">
      <c r="A2246" t="s">
        <v>13061</v>
      </c>
      <c r="B2246" t="s">
        <v>13062</v>
      </c>
      <c r="C2246" t="str">
        <f t="shared" si="175"/>
        <v>凱順控股</v>
      </c>
      <c r="D2246" t="str">
        <f t="shared" si="176"/>
        <v>Energy</v>
      </c>
      <c r="E2246" t="str">
        <f t="shared" si="177"/>
        <v>能源</v>
      </c>
      <c r="F2246" t="str">
        <f t="shared" si="178"/>
        <v>Coal industry related</v>
      </c>
      <c r="G2246" t="str">
        <f t="shared" si="179"/>
        <v>煤業相關</v>
      </c>
      <c r="H2246" t="s">
        <v>68</v>
      </c>
      <c r="I2246" t="s">
        <v>69</v>
      </c>
      <c r="J2246" t="s">
        <v>70</v>
      </c>
      <c r="K2246" t="s">
        <v>71</v>
      </c>
      <c r="L2246" t="b">
        <v>0</v>
      </c>
      <c r="M2246" t="s">
        <v>72</v>
      </c>
      <c r="N2246" t="s">
        <v>73</v>
      </c>
      <c r="O2246" t="s">
        <v>74</v>
      </c>
      <c r="P2246" t="s">
        <v>13063</v>
      </c>
      <c r="Q2246" t="s">
        <v>13064</v>
      </c>
      <c r="R2246" t="s">
        <v>78</v>
      </c>
      <c r="S2246" t="s">
        <v>79</v>
      </c>
      <c r="T2246">
        <v>28800000</v>
      </c>
      <c r="U2246" t="s">
        <v>80</v>
      </c>
      <c r="V2246" t="b">
        <v>0</v>
      </c>
      <c r="W2246">
        <v>1074562200000</v>
      </c>
      <c r="X2246">
        <v>3</v>
      </c>
      <c r="Y2246">
        <v>-4.0000006999999999E-3</v>
      </c>
      <c r="Z2246">
        <v>-3.6697253999999999</v>
      </c>
      <c r="AA2246">
        <v>1596095986</v>
      </c>
      <c r="AB2246">
        <v>0.105</v>
      </c>
      <c r="AC2246">
        <v>0.11</v>
      </c>
      <c r="AD2246" t="s">
        <v>13065</v>
      </c>
      <c r="AE2246">
        <v>0.105</v>
      </c>
      <c r="AF2246">
        <v>280000</v>
      </c>
      <c r="AG2246">
        <v>0.109</v>
      </c>
      <c r="AH2246">
        <v>0.10100000000000001</v>
      </c>
      <c r="AI2246">
        <v>0.122</v>
      </c>
      <c r="AJ2246">
        <v>0</v>
      </c>
      <c r="AK2246">
        <v>0</v>
      </c>
      <c r="AL2246" t="s">
        <v>82</v>
      </c>
      <c r="AM2246" t="s">
        <v>72</v>
      </c>
      <c r="AN2246">
        <v>0.11</v>
      </c>
      <c r="AO2246">
        <v>111984</v>
      </c>
      <c r="AP2246">
        <v>172500</v>
      </c>
      <c r="AQ2246">
        <v>0</v>
      </c>
      <c r="AR2246">
        <v>0</v>
      </c>
      <c r="AS2246" t="s">
        <v>13066</v>
      </c>
      <c r="AT2246">
        <v>-0.10300001</v>
      </c>
      <c r="AU2246">
        <v>-0.49519232000000002</v>
      </c>
      <c r="AV2246">
        <v>0.105</v>
      </c>
      <c r="AW2246">
        <v>0.20799999999999999</v>
      </c>
      <c r="AX2246">
        <v>2E-3</v>
      </c>
      <c r="AY2246">
        <v>1.8348625E-2</v>
      </c>
      <c r="AZ2246">
        <v>576566016</v>
      </c>
      <c r="BA2246">
        <v>0.29699999999999999</v>
      </c>
      <c r="BB2246">
        <v>0.13205715000000001</v>
      </c>
      <c r="BC2246">
        <v>-2.7057148999999999E-2</v>
      </c>
      <c r="BD2246">
        <v>-0.20488970000000001</v>
      </c>
      <c r="BE2246">
        <v>0.15253147</v>
      </c>
      <c r="BF2246">
        <v>-4.7531478000000002E-2</v>
      </c>
      <c r="BG2246">
        <v>-0.31161749999999999</v>
      </c>
      <c r="BH2246">
        <v>60539428</v>
      </c>
      <c r="BI2246">
        <v>0.35353535000000003</v>
      </c>
      <c r="BJ2246">
        <v>15</v>
      </c>
      <c r="BK2246">
        <v>0</v>
      </c>
      <c r="BL2246" t="b">
        <v>0</v>
      </c>
      <c r="BM2246">
        <v>0.105</v>
      </c>
      <c r="BN2246">
        <v>1552661940</v>
      </c>
      <c r="BO2246">
        <v>1552661940</v>
      </c>
      <c r="BP2246">
        <v>1552661940</v>
      </c>
      <c r="BQ2246">
        <v>0.80336640000000004</v>
      </c>
      <c r="BR2246">
        <v>0.13070000000000001</v>
      </c>
    </row>
    <row r="2247" spans="1:70">
      <c r="A2247" t="s">
        <v>13067</v>
      </c>
      <c r="B2247" t="s">
        <v>13068</v>
      </c>
      <c r="C2247" t="str">
        <f t="shared" si="175"/>
        <v>思博系統</v>
      </c>
      <c r="D2247" t="str">
        <f t="shared" si="176"/>
        <v>Information Technology</v>
      </c>
      <c r="E2247" t="str">
        <f t="shared" si="177"/>
        <v>資訊科技</v>
      </c>
      <c r="F2247" t="str">
        <f t="shared" si="178"/>
        <v>System and Data Technology Consultant</v>
      </c>
      <c r="G2247" t="str">
        <f t="shared" si="179"/>
        <v>系統及資料科技顧問</v>
      </c>
      <c r="H2247" t="s">
        <v>68</v>
      </c>
      <c r="I2247" t="s">
        <v>69</v>
      </c>
      <c r="J2247" t="s">
        <v>70</v>
      </c>
      <c r="K2247" t="s">
        <v>71</v>
      </c>
      <c r="L2247" t="b">
        <v>0</v>
      </c>
      <c r="M2247" t="s">
        <v>72</v>
      </c>
      <c r="N2247" t="s">
        <v>73</v>
      </c>
      <c r="O2247" t="s">
        <v>74</v>
      </c>
      <c r="P2247" t="s">
        <v>13069</v>
      </c>
      <c r="Q2247" t="s">
        <v>13070</v>
      </c>
      <c r="R2247" t="s">
        <v>78</v>
      </c>
      <c r="S2247" t="s">
        <v>79</v>
      </c>
      <c r="T2247">
        <v>28800000</v>
      </c>
      <c r="U2247" t="s">
        <v>80</v>
      </c>
      <c r="V2247" t="b">
        <v>0</v>
      </c>
      <c r="W2247">
        <v>1460424600000</v>
      </c>
      <c r="X2247">
        <v>3</v>
      </c>
      <c r="Y2247">
        <v>-1.9999966000000002E-3</v>
      </c>
      <c r="Z2247">
        <v>-2.4691317000000002</v>
      </c>
      <c r="AA2247">
        <v>1596095235</v>
      </c>
      <c r="AB2247">
        <v>7.9000000000000001E-2</v>
      </c>
      <c r="AC2247">
        <v>0.08</v>
      </c>
      <c r="AD2247" t="s">
        <v>13071</v>
      </c>
      <c r="AE2247">
        <v>7.3999999999999996E-2</v>
      </c>
      <c r="AF2247">
        <v>2290000</v>
      </c>
      <c r="AG2247">
        <v>8.1000000000000003E-2</v>
      </c>
      <c r="AH2247">
        <v>7.2999999999999995E-2</v>
      </c>
      <c r="AI2247">
        <v>8.7999999999999995E-2</v>
      </c>
      <c r="AJ2247">
        <v>0</v>
      </c>
      <c r="AK2247">
        <v>0</v>
      </c>
      <c r="AL2247" t="s">
        <v>82</v>
      </c>
      <c r="AM2247" t="s">
        <v>72</v>
      </c>
      <c r="AN2247">
        <v>7.5999999999999998E-2</v>
      </c>
      <c r="AO2247">
        <v>168333</v>
      </c>
      <c r="AP2247">
        <v>332500</v>
      </c>
      <c r="AQ2247">
        <v>2.5000002E-2</v>
      </c>
      <c r="AR2247">
        <v>0.46296299000000002</v>
      </c>
      <c r="AS2247" t="s">
        <v>13072</v>
      </c>
      <c r="AT2247">
        <v>-2.7999996999999999E-2</v>
      </c>
      <c r="AU2247">
        <v>-0.26168219999999998</v>
      </c>
      <c r="AV2247">
        <v>5.3999999999999999E-2</v>
      </c>
      <c r="AW2247">
        <v>0.107</v>
      </c>
      <c r="AX2247">
        <v>4.0000000000000001E-3</v>
      </c>
      <c r="AY2247">
        <v>4.9382716E-2</v>
      </c>
      <c r="AZ2247">
        <v>800000000</v>
      </c>
      <c r="BA2247">
        <v>0.129</v>
      </c>
      <c r="BB2247">
        <v>7.4861109999999995E-2</v>
      </c>
      <c r="BC2247">
        <v>4.1388943999999999E-3</v>
      </c>
      <c r="BD2247">
        <v>5.5287643999999997E-2</v>
      </c>
      <c r="BE2247">
        <v>7.3340273999999997E-2</v>
      </c>
      <c r="BF2247">
        <v>5.6597291999999997E-3</v>
      </c>
      <c r="BG2247">
        <v>7.7170820000000001E-2</v>
      </c>
      <c r="BH2247">
        <v>64760492</v>
      </c>
      <c r="BI2247">
        <v>0.61240315000000001</v>
      </c>
      <c r="BJ2247">
        <v>15</v>
      </c>
      <c r="BK2247">
        <v>0</v>
      </c>
      <c r="BL2247" t="b">
        <v>0</v>
      </c>
      <c r="BM2247">
        <v>7.9000000000000001E-2</v>
      </c>
      <c r="BN2247">
        <v>1549641540</v>
      </c>
      <c r="BO2247">
        <v>1549641540</v>
      </c>
      <c r="BP2247">
        <v>1549641540</v>
      </c>
      <c r="BQ2247">
        <v>8.9772730000000003</v>
      </c>
      <c r="BR2247">
        <v>8.8000000000000005E-3</v>
      </c>
    </row>
    <row r="2248" spans="1:70">
      <c r="A2248" t="s">
        <v>13073</v>
      </c>
      <c r="B2248" t="s">
        <v>13074</v>
      </c>
      <c r="C2248" t="str">
        <f t="shared" si="175"/>
        <v>申酉控股</v>
      </c>
      <c r="D2248" t="str">
        <f t="shared" si="176"/>
        <v>Consumer Goods Manufacturing</v>
      </c>
      <c r="E2248" t="str">
        <f t="shared" si="177"/>
        <v>消費品製造</v>
      </c>
      <c r="F2248" t="str">
        <f t="shared" si="178"/>
        <v>Textile and Clothing</v>
      </c>
      <c r="G2248" t="str">
        <f t="shared" si="179"/>
        <v>紡織製衣</v>
      </c>
      <c r="H2248" t="s">
        <v>68</v>
      </c>
      <c r="I2248" t="s">
        <v>69</v>
      </c>
      <c r="J2248" t="s">
        <v>70</v>
      </c>
      <c r="K2248" t="s">
        <v>71</v>
      </c>
      <c r="L2248" t="b">
        <v>0</v>
      </c>
      <c r="M2248" t="s">
        <v>72</v>
      </c>
      <c r="N2248" t="s">
        <v>73</v>
      </c>
      <c r="O2248" t="s">
        <v>74</v>
      </c>
      <c r="P2248" t="s">
        <v>13075</v>
      </c>
      <c r="Q2248" t="s">
        <v>13076</v>
      </c>
      <c r="R2248" t="s">
        <v>78</v>
      </c>
      <c r="S2248" t="s">
        <v>79</v>
      </c>
      <c r="T2248">
        <v>28800000</v>
      </c>
      <c r="U2248" t="s">
        <v>80</v>
      </c>
      <c r="V2248" t="b">
        <v>0</v>
      </c>
      <c r="W2248">
        <v>1513301400000</v>
      </c>
      <c r="X2248">
        <v>3</v>
      </c>
      <c r="Y2248">
        <v>0</v>
      </c>
      <c r="Z2248">
        <v>0</v>
      </c>
      <c r="AA2248">
        <v>1595912400</v>
      </c>
      <c r="AB2248">
        <v>5.3999999999999999E-2</v>
      </c>
      <c r="AC2248">
        <v>5.5E-2</v>
      </c>
      <c r="AD2248" t="s">
        <v>13077</v>
      </c>
      <c r="AE2248">
        <v>5.1999999999999998E-2</v>
      </c>
      <c r="AF2248">
        <v>1700000</v>
      </c>
      <c r="AG2248">
        <v>5.3999999999999999E-2</v>
      </c>
      <c r="AH2248">
        <v>4.8000000000000001E-2</v>
      </c>
      <c r="AI2248">
        <v>5.3999999999999999E-2</v>
      </c>
      <c r="AJ2248">
        <v>0</v>
      </c>
      <c r="AK2248">
        <v>0</v>
      </c>
      <c r="AL2248" t="s">
        <v>82</v>
      </c>
      <c r="AM2248" t="s">
        <v>72</v>
      </c>
      <c r="AN2248">
        <v>5.3999999999999999E-2</v>
      </c>
      <c r="AO2248">
        <v>1819650</v>
      </c>
      <c r="AP2248">
        <v>693750</v>
      </c>
      <c r="AQ2248">
        <v>1.2999999999999999E-2</v>
      </c>
      <c r="AR2248">
        <v>0.31707317000000002</v>
      </c>
      <c r="AS2248" t="s">
        <v>13078</v>
      </c>
      <c r="AT2248">
        <v>-0.15599999000000001</v>
      </c>
      <c r="AU2248">
        <v>-0.74285710000000005</v>
      </c>
      <c r="AV2248">
        <v>4.1000000000000002E-2</v>
      </c>
      <c r="AW2248">
        <v>0.21</v>
      </c>
      <c r="AZ2248">
        <v>1200000000</v>
      </c>
      <c r="BA2248">
        <v>5.2999999999999999E-2</v>
      </c>
      <c r="BB2248">
        <v>0.05</v>
      </c>
      <c r="BC2248">
        <v>4.0000006999999999E-3</v>
      </c>
      <c r="BD2248">
        <v>8.0000009999999996E-2</v>
      </c>
      <c r="BE2248">
        <v>5.8658454999999998E-2</v>
      </c>
      <c r="BF2248">
        <v>-4.6584529999999999E-3</v>
      </c>
      <c r="BG2248">
        <v>-7.9416565999999994E-2</v>
      </c>
      <c r="BH2248">
        <v>64800000</v>
      </c>
      <c r="BI2248">
        <v>1.0188680000000001</v>
      </c>
      <c r="BJ2248">
        <v>15</v>
      </c>
      <c r="BK2248">
        <v>0</v>
      </c>
      <c r="BL2248" t="b">
        <v>0</v>
      </c>
      <c r="BM2248">
        <v>5.3999999999999999E-2</v>
      </c>
      <c r="BN2248">
        <v>1553612340</v>
      </c>
      <c r="BO2248">
        <v>1553612340</v>
      </c>
      <c r="BP2248">
        <v>1553612340</v>
      </c>
    </row>
    <row r="2249" spans="1:70">
      <c r="A2249" t="s">
        <v>13079</v>
      </c>
      <c r="B2249" t="s">
        <v>13080</v>
      </c>
      <c r="C2249" t="str">
        <f t="shared" si="175"/>
        <v>萬華媒體</v>
      </c>
      <c r="D2249" t="str">
        <f t="shared" si="176"/>
        <v>Meida and Communications</v>
      </c>
      <c r="E2249" t="str">
        <f t="shared" si="177"/>
        <v>傳理</v>
      </c>
      <c r="F2249" t="str">
        <f t="shared" si="178"/>
        <v>Media Entertainment Culture Publishing</v>
      </c>
      <c r="G2249" t="str">
        <f t="shared" si="179"/>
        <v>媒體娛樂及文化出版</v>
      </c>
      <c r="H2249" t="s">
        <v>68</v>
      </c>
      <c r="I2249" t="s">
        <v>69</v>
      </c>
      <c r="J2249" t="s">
        <v>70</v>
      </c>
      <c r="K2249" t="s">
        <v>71</v>
      </c>
      <c r="L2249" t="b">
        <v>0</v>
      </c>
      <c r="M2249" t="s">
        <v>72</v>
      </c>
      <c r="N2249" t="s">
        <v>73</v>
      </c>
      <c r="O2249" t="s">
        <v>74</v>
      </c>
      <c r="P2249" t="s">
        <v>13081</v>
      </c>
      <c r="Q2249" t="s">
        <v>13082</v>
      </c>
      <c r="R2249" t="s">
        <v>78</v>
      </c>
      <c r="S2249" t="s">
        <v>79</v>
      </c>
      <c r="T2249">
        <v>28800000</v>
      </c>
      <c r="U2249" t="s">
        <v>80</v>
      </c>
      <c r="V2249" t="b">
        <v>0</v>
      </c>
      <c r="W2249">
        <v>1129599000000</v>
      </c>
      <c r="X2249">
        <v>3</v>
      </c>
      <c r="Y2249">
        <v>-4.0000080000000002E-3</v>
      </c>
      <c r="Z2249">
        <v>-2.4390291999999998</v>
      </c>
      <c r="AA2249">
        <v>1595832931</v>
      </c>
      <c r="AB2249">
        <v>0.16</v>
      </c>
      <c r="AC2249">
        <v>0.188</v>
      </c>
      <c r="AD2249" t="s">
        <v>13083</v>
      </c>
      <c r="AE2249">
        <v>0.16</v>
      </c>
      <c r="AF2249">
        <v>12000</v>
      </c>
      <c r="AG2249">
        <v>0.16400000000000001</v>
      </c>
      <c r="AH2249">
        <v>0.16</v>
      </c>
      <c r="AI2249">
        <v>0.184</v>
      </c>
      <c r="AJ2249">
        <v>0</v>
      </c>
      <c r="AK2249">
        <v>0</v>
      </c>
      <c r="AL2249" t="s">
        <v>82</v>
      </c>
      <c r="AM2249" t="s">
        <v>72</v>
      </c>
      <c r="AN2249">
        <v>0.188</v>
      </c>
      <c r="AO2249">
        <v>18787</v>
      </c>
      <c r="AP2249">
        <v>32750</v>
      </c>
      <c r="AQ2249">
        <v>4.9999996999999997E-2</v>
      </c>
      <c r="AR2249">
        <v>0.45454544000000002</v>
      </c>
      <c r="AS2249" t="s">
        <v>13084</v>
      </c>
      <c r="AT2249">
        <v>-0.41</v>
      </c>
      <c r="AU2249">
        <v>-0.71929823999999998</v>
      </c>
      <c r="AV2249">
        <v>0.11</v>
      </c>
      <c r="AW2249">
        <v>0.56999999999999995</v>
      </c>
      <c r="AX2249">
        <v>0.01</v>
      </c>
      <c r="AY2249">
        <v>6.0975607000000001E-2</v>
      </c>
      <c r="AZ2249">
        <v>400900000</v>
      </c>
      <c r="BA2249">
        <v>3.3000000000000002E-2</v>
      </c>
      <c r="BB2249">
        <v>0.15597222999999999</v>
      </c>
      <c r="BC2249">
        <v>4.0277689999999996E-3</v>
      </c>
      <c r="BD2249">
        <v>2.5823629000000001E-2</v>
      </c>
      <c r="BE2249">
        <v>0.18444443999999999</v>
      </c>
      <c r="BF2249">
        <v>-2.4444446000000002E-2</v>
      </c>
      <c r="BG2249">
        <v>-0.13253012</v>
      </c>
      <c r="BH2249">
        <v>64144000</v>
      </c>
      <c r="BI2249">
        <v>4.8484850000000002</v>
      </c>
      <c r="BJ2249">
        <v>15</v>
      </c>
      <c r="BK2249">
        <v>0</v>
      </c>
      <c r="BL2249" t="b">
        <v>0</v>
      </c>
      <c r="BM2249">
        <v>0.16</v>
      </c>
      <c r="BN2249">
        <v>1551110340</v>
      </c>
      <c r="BO2249">
        <v>1551110340</v>
      </c>
      <c r="BP2249">
        <v>1551110340</v>
      </c>
      <c r="BR2249">
        <v>-6.7000000000000004E-2</v>
      </c>
    </row>
    <row r="2250" spans="1:70">
      <c r="A2250" t="s">
        <v>13085</v>
      </c>
      <c r="B2250" t="s">
        <v>13086</v>
      </c>
      <c r="C2250" t="str">
        <f t="shared" si="175"/>
        <v>環科國際</v>
      </c>
      <c r="D2250" t="str">
        <f t="shared" si="176"/>
        <v>Food and Beverage</v>
      </c>
      <c r="E2250" t="str">
        <f t="shared" si="177"/>
        <v>飲食相關</v>
      </c>
      <c r="F2250" t="str">
        <f t="shared" si="178"/>
        <v>Catering</v>
      </c>
      <c r="G2250" t="str">
        <f t="shared" si="179"/>
        <v>餐飲</v>
      </c>
      <c r="H2250" t="s">
        <v>68</v>
      </c>
      <c r="I2250" t="s">
        <v>69</v>
      </c>
      <c r="J2250" t="s">
        <v>70</v>
      </c>
      <c r="K2250" t="s">
        <v>71</v>
      </c>
      <c r="L2250" t="b">
        <v>0</v>
      </c>
      <c r="M2250" t="s">
        <v>72</v>
      </c>
      <c r="N2250" t="s">
        <v>73</v>
      </c>
      <c r="O2250" t="s">
        <v>74</v>
      </c>
      <c r="P2250" t="s">
        <v>13087</v>
      </c>
      <c r="Q2250" t="s">
        <v>13088</v>
      </c>
      <c r="R2250" t="s">
        <v>78</v>
      </c>
      <c r="S2250" t="s">
        <v>79</v>
      </c>
      <c r="T2250">
        <v>28800000</v>
      </c>
      <c r="U2250" t="s">
        <v>80</v>
      </c>
      <c r="V2250" t="b">
        <v>0</v>
      </c>
      <c r="W2250">
        <v>946949400000</v>
      </c>
      <c r="X2250">
        <v>3</v>
      </c>
      <c r="Y2250">
        <v>-9.9999830000000009E-4</v>
      </c>
      <c r="Z2250">
        <v>-3.0302980000000002</v>
      </c>
      <c r="AA2250">
        <v>1595836735</v>
      </c>
      <c r="AB2250">
        <v>3.2000000000000001E-2</v>
      </c>
      <c r="AC2250">
        <v>3.5999999999999997E-2</v>
      </c>
      <c r="AD2250" t="s">
        <v>13089</v>
      </c>
      <c r="AE2250">
        <v>2.9000000000000001E-2</v>
      </c>
      <c r="AF2250">
        <v>818000</v>
      </c>
      <c r="AG2250">
        <v>3.3000000000000002E-2</v>
      </c>
      <c r="AH2250">
        <v>1.0999999999999999E-2</v>
      </c>
      <c r="AI2250">
        <v>3.2000000000000001E-2</v>
      </c>
      <c r="AJ2250">
        <v>0</v>
      </c>
      <c r="AK2250">
        <v>0</v>
      </c>
      <c r="AL2250" t="s">
        <v>82</v>
      </c>
      <c r="AM2250" t="s">
        <v>72</v>
      </c>
      <c r="AN2250">
        <v>2.9000000000000001E-2</v>
      </c>
      <c r="AO2250">
        <v>194184</v>
      </c>
      <c r="AP2250">
        <v>218750</v>
      </c>
      <c r="AQ2250">
        <v>8.0000009999999996E-3</v>
      </c>
      <c r="AR2250">
        <v>0.33333337000000002</v>
      </c>
      <c r="AS2250" t="s">
        <v>13090</v>
      </c>
      <c r="AT2250">
        <v>-3.9999995000000003E-2</v>
      </c>
      <c r="AU2250">
        <v>-0.55555549999999998</v>
      </c>
      <c r="AV2250">
        <v>2.4E-2</v>
      </c>
      <c r="AW2250">
        <v>7.1999999999999995E-2</v>
      </c>
      <c r="AZ2250">
        <v>1946310016</v>
      </c>
      <c r="BA2250">
        <v>2.9000000000000001E-2</v>
      </c>
      <c r="BB2250">
        <v>3.422857E-2</v>
      </c>
      <c r="BC2250">
        <v>-2.2285692000000002E-3</v>
      </c>
      <c r="BD2250">
        <v>-6.5108449999999998E-2</v>
      </c>
      <c r="BE2250">
        <v>3.2181818000000001E-2</v>
      </c>
      <c r="BF2250">
        <v>-1.8181651999999999E-4</v>
      </c>
      <c r="BG2250">
        <v>-5.6496660000000002E-3</v>
      </c>
      <c r="BH2250">
        <v>62281924</v>
      </c>
      <c r="BI2250">
        <v>1.1034484</v>
      </c>
      <c r="BJ2250">
        <v>15</v>
      </c>
      <c r="BK2250">
        <v>0</v>
      </c>
      <c r="BL2250" t="b">
        <v>0</v>
      </c>
      <c r="BM2250">
        <v>3.2000000000000001E-2</v>
      </c>
      <c r="BR2250">
        <v>-4.7999999999999996E-3</v>
      </c>
    </row>
    <row r="2251" spans="1:70">
      <c r="A2251" t="s">
        <v>13091</v>
      </c>
      <c r="B2251" t="s">
        <v>13092</v>
      </c>
      <c r="C2251" t="str">
        <f t="shared" si="175"/>
        <v>龍輝國際控股</v>
      </c>
      <c r="D2251" t="str">
        <f t="shared" si="176"/>
        <v>Food and Beverage</v>
      </c>
      <c r="E2251" t="str">
        <f t="shared" si="177"/>
        <v>飲食相關</v>
      </c>
      <c r="F2251" t="str">
        <f t="shared" si="178"/>
        <v>Dairy related</v>
      </c>
      <c r="G2251" t="str">
        <f t="shared" si="179"/>
        <v>乳品相關</v>
      </c>
      <c r="H2251" t="s">
        <v>68</v>
      </c>
      <c r="I2251" t="s">
        <v>69</v>
      </c>
      <c r="J2251" t="s">
        <v>70</v>
      </c>
      <c r="K2251" t="s">
        <v>71</v>
      </c>
      <c r="L2251" t="b">
        <v>0</v>
      </c>
      <c r="M2251" t="s">
        <v>72</v>
      </c>
      <c r="N2251" t="s">
        <v>73</v>
      </c>
      <c r="O2251" t="s">
        <v>74</v>
      </c>
      <c r="P2251" t="s">
        <v>13093</v>
      </c>
      <c r="Q2251" t="s">
        <v>13094</v>
      </c>
      <c r="R2251" t="s">
        <v>78</v>
      </c>
      <c r="S2251" t="s">
        <v>79</v>
      </c>
      <c r="T2251">
        <v>28800000</v>
      </c>
      <c r="U2251" t="s">
        <v>80</v>
      </c>
      <c r="V2251" t="b">
        <v>0</v>
      </c>
      <c r="W2251">
        <v>1288229400000</v>
      </c>
      <c r="X2251">
        <v>3</v>
      </c>
      <c r="Y2251">
        <v>-1.0000002000000001E-3</v>
      </c>
      <c r="Z2251">
        <v>-9.0909110000000002</v>
      </c>
      <c r="AA2251">
        <v>1596159854</v>
      </c>
      <c r="AB2251">
        <v>0.01</v>
      </c>
      <c r="AC2251">
        <v>1.0999999999999999E-2</v>
      </c>
      <c r="AD2251" t="s">
        <v>12678</v>
      </c>
      <c r="AE2251">
        <v>0.01</v>
      </c>
      <c r="AF2251">
        <v>5100000</v>
      </c>
      <c r="AG2251">
        <v>1.0999999999999999E-2</v>
      </c>
      <c r="AH2251">
        <v>0.01</v>
      </c>
      <c r="AI2251">
        <v>1.0999999999999999E-2</v>
      </c>
      <c r="AJ2251">
        <v>0</v>
      </c>
      <c r="AK2251">
        <v>0</v>
      </c>
      <c r="AL2251" t="s">
        <v>82</v>
      </c>
      <c r="AM2251" t="s">
        <v>102</v>
      </c>
      <c r="AN2251">
        <v>1.0999999999999999E-2</v>
      </c>
      <c r="AO2251">
        <v>9975612</v>
      </c>
      <c r="AP2251">
        <v>4952062</v>
      </c>
      <c r="AQ2251">
        <v>0</v>
      </c>
      <c r="AR2251">
        <v>0</v>
      </c>
      <c r="AS2251" t="s">
        <v>13095</v>
      </c>
      <c r="AT2251">
        <v>-0.22399999000000001</v>
      </c>
      <c r="AU2251">
        <v>-0.95726496000000005</v>
      </c>
      <c r="AV2251">
        <v>0.01</v>
      </c>
      <c r="AW2251">
        <v>0.23400000000000001</v>
      </c>
      <c r="AZ2251">
        <v>6373600256</v>
      </c>
      <c r="BA2251">
        <v>7.0000000000000001E-3</v>
      </c>
      <c r="BB2251">
        <v>1.2428571500000001E-2</v>
      </c>
      <c r="BC2251">
        <v>-2.4285716999999998E-3</v>
      </c>
      <c r="BD2251">
        <v>-0.19540231999999999</v>
      </c>
      <c r="BE2251">
        <v>1.2146853000000001E-2</v>
      </c>
      <c r="BF2251">
        <v>-2.1468530999999998E-3</v>
      </c>
      <c r="BG2251">
        <v>-0.17674150999999999</v>
      </c>
      <c r="BH2251">
        <v>63736000</v>
      </c>
      <c r="BI2251">
        <v>1.4285713</v>
      </c>
      <c r="BJ2251">
        <v>15</v>
      </c>
      <c r="BK2251">
        <v>0</v>
      </c>
      <c r="BL2251" t="b">
        <v>0</v>
      </c>
      <c r="BM2251">
        <v>0.01</v>
      </c>
      <c r="BN2251">
        <v>1553871540</v>
      </c>
      <c r="BO2251">
        <v>1553871540</v>
      </c>
      <c r="BP2251">
        <v>1553871540</v>
      </c>
      <c r="BR2251">
        <v>-2.2349999999999998E-2</v>
      </c>
    </row>
    <row r="2252" spans="1:70">
      <c r="A2252" t="s">
        <v>13096</v>
      </c>
      <c r="B2252" t="s">
        <v>13097</v>
      </c>
      <c r="C2252" t="str">
        <f t="shared" si="175"/>
        <v>舍圖控股</v>
      </c>
      <c r="D2252" t="str">
        <f t="shared" si="176"/>
        <v>Consumer Goods Manufacturing</v>
      </c>
      <c r="E2252" t="str">
        <f t="shared" si="177"/>
        <v>消費品製造</v>
      </c>
      <c r="F2252" t="str">
        <f t="shared" si="178"/>
        <v>Home Appliances</v>
      </c>
      <c r="G2252" t="str">
        <f t="shared" si="179"/>
        <v>家電</v>
      </c>
      <c r="H2252" t="s">
        <v>68</v>
      </c>
      <c r="I2252" t="s">
        <v>69</v>
      </c>
      <c r="J2252" t="s">
        <v>70</v>
      </c>
      <c r="K2252" t="s">
        <v>71</v>
      </c>
      <c r="L2252" t="b">
        <v>0</v>
      </c>
      <c r="M2252" t="s">
        <v>72</v>
      </c>
      <c r="N2252" t="s">
        <v>73</v>
      </c>
      <c r="O2252" t="s">
        <v>74</v>
      </c>
      <c r="P2252" t="s">
        <v>13098</v>
      </c>
      <c r="Q2252" t="s">
        <v>13099</v>
      </c>
      <c r="R2252" t="s">
        <v>78</v>
      </c>
      <c r="S2252" t="s">
        <v>79</v>
      </c>
      <c r="T2252">
        <v>28800000</v>
      </c>
      <c r="U2252" t="s">
        <v>80</v>
      </c>
      <c r="V2252" t="b">
        <v>0</v>
      </c>
      <c r="W2252">
        <v>1508117400000</v>
      </c>
      <c r="X2252">
        <v>3</v>
      </c>
      <c r="Y2252">
        <v>-2.0000040000000001E-3</v>
      </c>
      <c r="Z2252">
        <v>-3.1250062000000001</v>
      </c>
      <c r="AA2252">
        <v>1596159514</v>
      </c>
      <c r="AB2252">
        <v>6.2E-2</v>
      </c>
      <c r="AC2252">
        <v>6.5000000000000002E-2</v>
      </c>
      <c r="AD2252" t="s">
        <v>13100</v>
      </c>
      <c r="AE2252">
        <v>6.2E-2</v>
      </c>
      <c r="AF2252">
        <v>30000</v>
      </c>
      <c r="AG2252">
        <v>6.4000000000000001E-2</v>
      </c>
      <c r="AH2252">
        <v>6.2E-2</v>
      </c>
      <c r="AI2252">
        <v>6.6000000000000003E-2</v>
      </c>
      <c r="AJ2252">
        <v>0</v>
      </c>
      <c r="AK2252">
        <v>0</v>
      </c>
      <c r="AL2252" t="s">
        <v>82</v>
      </c>
      <c r="AM2252" t="s">
        <v>72</v>
      </c>
      <c r="AN2252">
        <v>6.5000000000000002E-2</v>
      </c>
      <c r="AO2252">
        <v>500615</v>
      </c>
      <c r="AP2252">
        <v>292500</v>
      </c>
      <c r="AQ2252">
        <v>1.5999999000000001E-2</v>
      </c>
      <c r="AR2252">
        <v>0.34782605999999999</v>
      </c>
      <c r="AS2252" t="s">
        <v>13101</v>
      </c>
      <c r="AT2252">
        <v>-7.3000010000000004E-2</v>
      </c>
      <c r="AU2252">
        <v>-0.54074080000000002</v>
      </c>
      <c r="AV2252">
        <v>4.5999999999999999E-2</v>
      </c>
      <c r="AW2252">
        <v>0.13500000000000001</v>
      </c>
      <c r="AZ2252">
        <v>1000000000</v>
      </c>
      <c r="BA2252">
        <v>0.04</v>
      </c>
      <c r="BB2252">
        <v>6.4857139999999994E-2</v>
      </c>
      <c r="BC2252">
        <v>-2.8571412000000002E-3</v>
      </c>
      <c r="BD2252">
        <v>-4.4052840000000003E-2</v>
      </c>
      <c r="BE2252">
        <v>6.5552449999999998E-2</v>
      </c>
      <c r="BF2252">
        <v>-3.5524517000000001E-3</v>
      </c>
      <c r="BG2252">
        <v>-5.4192509999999999E-2</v>
      </c>
      <c r="BH2252">
        <v>62000000</v>
      </c>
      <c r="BI2252">
        <v>1.55</v>
      </c>
      <c r="BJ2252">
        <v>15</v>
      </c>
      <c r="BK2252">
        <v>0</v>
      </c>
      <c r="BL2252" t="b">
        <v>0</v>
      </c>
      <c r="BM2252">
        <v>6.2E-2</v>
      </c>
      <c r="BN2252">
        <v>1560524340</v>
      </c>
      <c r="BO2252">
        <v>1560524340</v>
      </c>
      <c r="BP2252">
        <v>1560524340</v>
      </c>
    </row>
    <row r="2253" spans="1:70">
      <c r="A2253" t="s">
        <v>13102</v>
      </c>
      <c r="B2253" t="s">
        <v>13103</v>
      </c>
      <c r="C2253" t="str">
        <f t="shared" si="175"/>
        <v>新威國際</v>
      </c>
      <c r="D2253" t="str">
        <f t="shared" si="176"/>
        <v>Consumer Goods Manufacturing</v>
      </c>
      <c r="E2253" t="str">
        <f t="shared" si="177"/>
        <v>消費品製造</v>
      </c>
      <c r="F2253" t="str">
        <f t="shared" si="178"/>
        <v>Consumer Electronics</v>
      </c>
      <c r="G2253" t="str">
        <f t="shared" si="179"/>
        <v>電子消費品</v>
      </c>
      <c r="H2253" t="s">
        <v>68</v>
      </c>
      <c r="I2253" t="s">
        <v>69</v>
      </c>
      <c r="J2253" t="s">
        <v>70</v>
      </c>
      <c r="K2253" t="s">
        <v>71</v>
      </c>
      <c r="L2253" t="b">
        <v>0</v>
      </c>
      <c r="M2253" t="s">
        <v>72</v>
      </c>
      <c r="N2253" t="s">
        <v>73</v>
      </c>
      <c r="O2253" t="s">
        <v>74</v>
      </c>
      <c r="P2253" t="s">
        <v>13104</v>
      </c>
      <c r="Q2253" t="s">
        <v>13105</v>
      </c>
      <c r="R2253" t="s">
        <v>78</v>
      </c>
      <c r="S2253" t="s">
        <v>79</v>
      </c>
      <c r="T2253">
        <v>28800000</v>
      </c>
      <c r="U2253" t="s">
        <v>80</v>
      </c>
      <c r="V2253" t="b">
        <v>0</v>
      </c>
      <c r="W2253">
        <v>946949400000</v>
      </c>
      <c r="X2253">
        <v>3</v>
      </c>
      <c r="Y2253">
        <v>0</v>
      </c>
      <c r="Z2253">
        <v>0</v>
      </c>
      <c r="AA2253">
        <v>1596093997</v>
      </c>
      <c r="AB2253">
        <v>7.0000000000000007E-2</v>
      </c>
      <c r="AC2253">
        <v>7.0000000000000007E-2</v>
      </c>
      <c r="AD2253" t="s">
        <v>13106</v>
      </c>
      <c r="AE2253">
        <v>6.3E-2</v>
      </c>
      <c r="AF2253">
        <v>1500</v>
      </c>
      <c r="AG2253">
        <v>7.0000000000000007E-2</v>
      </c>
      <c r="AH2253">
        <v>0.06</v>
      </c>
      <c r="AI2253">
        <v>7.3999999999999996E-2</v>
      </c>
      <c r="AJ2253">
        <v>0</v>
      </c>
      <c r="AK2253">
        <v>0</v>
      </c>
      <c r="AL2253" t="s">
        <v>82</v>
      </c>
      <c r="AM2253" t="s">
        <v>72</v>
      </c>
      <c r="AN2253">
        <v>6.3E-2</v>
      </c>
      <c r="AO2253">
        <v>258823</v>
      </c>
      <c r="AP2253">
        <v>394437</v>
      </c>
      <c r="AQ2253">
        <v>6.9999993000000003E-3</v>
      </c>
      <c r="AR2253">
        <v>0.1111111</v>
      </c>
      <c r="AS2253" t="s">
        <v>13107</v>
      </c>
      <c r="AT2253">
        <v>-0.17799999999999999</v>
      </c>
      <c r="AU2253">
        <v>-0.71774196999999995</v>
      </c>
      <c r="AV2253">
        <v>6.3E-2</v>
      </c>
      <c r="AW2253">
        <v>0.248</v>
      </c>
      <c r="AZ2253">
        <v>898000000</v>
      </c>
      <c r="BA2253">
        <v>0.24199999999999999</v>
      </c>
      <c r="BB2253">
        <v>7.3828569999999996E-2</v>
      </c>
      <c r="BC2253">
        <v>-3.8285702E-3</v>
      </c>
      <c r="BD2253">
        <v>-5.1857569999999999E-2</v>
      </c>
      <c r="BE2253">
        <v>8.9454549999999994E-2</v>
      </c>
      <c r="BF2253">
        <v>-1.9454546E-2</v>
      </c>
      <c r="BG2253">
        <v>-0.21747968000000001</v>
      </c>
      <c r="BH2253">
        <v>62860000</v>
      </c>
      <c r="BI2253">
        <v>0.28925622000000001</v>
      </c>
      <c r="BJ2253">
        <v>15</v>
      </c>
      <c r="BK2253">
        <v>0</v>
      </c>
      <c r="BL2253" t="b">
        <v>0</v>
      </c>
      <c r="BM2253">
        <v>7.0000000000000007E-2</v>
      </c>
      <c r="BN2253">
        <v>1553612340</v>
      </c>
      <c r="BO2253">
        <v>1553612340</v>
      </c>
      <c r="BP2253">
        <v>1553612340</v>
      </c>
      <c r="BQ2253">
        <v>0.70847340000000003</v>
      </c>
      <c r="BR2253">
        <v>9.8804000000000003E-2</v>
      </c>
    </row>
    <row r="2254" spans="1:70">
      <c r="A2254" t="s">
        <v>13108</v>
      </c>
      <c r="B2254" t="s">
        <v>13109</v>
      </c>
      <c r="C2254" t="str">
        <f t="shared" si="175"/>
        <v>FL二GX恒指</v>
      </c>
      <c r="D2254" t="str">
        <f t="shared" si="176"/>
        <v>Index leveraged products</v>
      </c>
      <c r="E2254" t="str">
        <f t="shared" si="177"/>
        <v>指數槓桿產品</v>
      </c>
      <c r="F2254" t="str">
        <f t="shared" si="178"/>
        <v>Index Leveraged Product</v>
      </c>
      <c r="G2254" t="str">
        <f t="shared" si="179"/>
        <v>指數槓桿產品</v>
      </c>
      <c r="H2254" t="s">
        <v>68</v>
      </c>
      <c r="I2254" t="s">
        <v>69</v>
      </c>
      <c r="J2254" t="s">
        <v>70</v>
      </c>
      <c r="K2254" t="s">
        <v>71</v>
      </c>
      <c r="L2254" t="b">
        <v>0</v>
      </c>
      <c r="M2254" t="s">
        <v>72</v>
      </c>
      <c r="N2254" t="s">
        <v>73</v>
      </c>
      <c r="O2254" t="s">
        <v>74</v>
      </c>
      <c r="P2254" t="s">
        <v>13110</v>
      </c>
      <c r="Q2254" t="s">
        <v>13111</v>
      </c>
      <c r="R2254" t="s">
        <v>78</v>
      </c>
      <c r="S2254" t="s">
        <v>79</v>
      </c>
      <c r="T2254">
        <v>28800000</v>
      </c>
      <c r="U2254" t="s">
        <v>80</v>
      </c>
      <c r="V2254" t="b">
        <v>0</v>
      </c>
      <c r="W2254">
        <v>1489109400000</v>
      </c>
      <c r="X2254">
        <v>3</v>
      </c>
      <c r="Y2254">
        <v>0.13500023</v>
      </c>
      <c r="Z2254">
        <v>1.6822459999999999</v>
      </c>
      <c r="AA2254">
        <v>1596085246</v>
      </c>
      <c r="AB2254">
        <v>8.16</v>
      </c>
      <c r="AC2254">
        <v>8.3249999999999993</v>
      </c>
      <c r="AD2254" t="s">
        <v>13112</v>
      </c>
      <c r="AE2254">
        <v>8.3249999999999993</v>
      </c>
      <c r="AF2254">
        <v>600</v>
      </c>
      <c r="AG2254">
        <v>8.0250000000000004</v>
      </c>
      <c r="AH2254">
        <v>8.14</v>
      </c>
      <c r="AI2254">
        <v>8.16</v>
      </c>
      <c r="AJ2254">
        <v>0</v>
      </c>
      <c r="AK2254">
        <v>0</v>
      </c>
      <c r="AL2254" t="s">
        <v>82</v>
      </c>
      <c r="AN2254">
        <v>8.3249999999999993</v>
      </c>
      <c r="AO2254">
        <v>33520</v>
      </c>
      <c r="AP2254">
        <v>33537</v>
      </c>
      <c r="AQ2254">
        <v>2.2599998000000001</v>
      </c>
      <c r="AR2254">
        <v>0.38305080000000002</v>
      </c>
      <c r="AS2254" t="s">
        <v>13113</v>
      </c>
      <c r="AT2254">
        <v>-3</v>
      </c>
      <c r="AU2254">
        <v>-0.26881722000000002</v>
      </c>
      <c r="AV2254">
        <v>5.9</v>
      </c>
      <c r="AW2254">
        <v>11.16</v>
      </c>
      <c r="BB2254">
        <v>8.2048570000000005</v>
      </c>
      <c r="BC2254">
        <v>-4.4857025000000002E-2</v>
      </c>
      <c r="BD2254">
        <v>-5.4671310000000001E-3</v>
      </c>
      <c r="BE2254">
        <v>8.3454894999999993</v>
      </c>
      <c r="BF2254">
        <v>-0.18548965000000001</v>
      </c>
      <c r="BG2254">
        <v>-2.2226335E-2</v>
      </c>
      <c r="BJ2254">
        <v>15</v>
      </c>
      <c r="BK2254">
        <v>0</v>
      </c>
      <c r="BL2254" t="b">
        <v>0</v>
      </c>
      <c r="BM2254">
        <v>8.16</v>
      </c>
    </row>
    <row r="2255" spans="1:70">
      <c r="A2255" t="s">
        <v>13114</v>
      </c>
      <c r="B2255" t="s">
        <v>13115</v>
      </c>
      <c r="C2255" t="str">
        <f t="shared" si="175"/>
        <v>FI華夏國指</v>
      </c>
      <c r="D2255" t="str">
        <f t="shared" si="176"/>
        <v>Index leveraged products</v>
      </c>
      <c r="E2255" t="str">
        <f t="shared" si="177"/>
        <v>指數槓桿產品</v>
      </c>
      <c r="F2255" t="str">
        <f t="shared" si="178"/>
        <v>Index Leveraged Product</v>
      </c>
      <c r="G2255" t="str">
        <f t="shared" si="179"/>
        <v>指數槓桿產品</v>
      </c>
      <c r="H2255" t="s">
        <v>68</v>
      </c>
      <c r="I2255" t="s">
        <v>69</v>
      </c>
      <c r="J2255" t="s">
        <v>70</v>
      </c>
      <c r="K2255" t="s">
        <v>71</v>
      </c>
      <c r="L2255" t="b">
        <v>0</v>
      </c>
      <c r="M2255" t="s">
        <v>72</v>
      </c>
      <c r="N2255" t="s">
        <v>73</v>
      </c>
      <c r="O2255" t="s">
        <v>74</v>
      </c>
      <c r="P2255" t="s">
        <v>13116</v>
      </c>
      <c r="Q2255" t="s">
        <v>13117</v>
      </c>
      <c r="R2255" t="s">
        <v>78</v>
      </c>
      <c r="S2255" t="s">
        <v>79</v>
      </c>
      <c r="T2255">
        <v>28800000</v>
      </c>
      <c r="U2255" t="s">
        <v>80</v>
      </c>
      <c r="V2255" t="b">
        <v>0</v>
      </c>
      <c r="W2255">
        <v>1489455000000</v>
      </c>
      <c r="X2255">
        <v>3</v>
      </c>
      <c r="Y2255">
        <v>-5.499983E-2</v>
      </c>
      <c r="Z2255">
        <v>-0.93378322999999996</v>
      </c>
      <c r="AA2255">
        <v>1596160117</v>
      </c>
      <c r="AB2255">
        <v>5.835</v>
      </c>
      <c r="AC2255">
        <v>5.85</v>
      </c>
      <c r="AD2255" t="s">
        <v>13118</v>
      </c>
      <c r="AE2255">
        <v>5.83</v>
      </c>
      <c r="AF2255">
        <v>41900</v>
      </c>
      <c r="AG2255">
        <v>5.89</v>
      </c>
      <c r="AH2255">
        <v>5.835</v>
      </c>
      <c r="AI2255">
        <v>5.85</v>
      </c>
      <c r="AJ2255">
        <v>0</v>
      </c>
      <c r="AK2255">
        <v>0</v>
      </c>
      <c r="AL2255" t="s">
        <v>82</v>
      </c>
      <c r="AN2255">
        <v>5.85</v>
      </c>
      <c r="AO2255">
        <v>124773</v>
      </c>
      <c r="AP2255">
        <v>94725</v>
      </c>
      <c r="AQ2255">
        <v>0.31500006000000003</v>
      </c>
      <c r="AR2255">
        <v>5.7065225999999997E-2</v>
      </c>
      <c r="AS2255" t="s">
        <v>13119</v>
      </c>
      <c r="AT2255">
        <v>-2.0549998</v>
      </c>
      <c r="AU2255">
        <v>-0.26045626</v>
      </c>
      <c r="AV2255">
        <v>5.52</v>
      </c>
      <c r="AW2255">
        <v>7.89</v>
      </c>
      <c r="BB2255">
        <v>5.9818572999999997</v>
      </c>
      <c r="BC2255">
        <v>-0.14685725999999999</v>
      </c>
      <c r="BD2255">
        <v>-2.4550445000000001E-2</v>
      </c>
      <c r="BE2255">
        <v>6.3325871999999999</v>
      </c>
      <c r="BF2255">
        <v>-0.49758720000000001</v>
      </c>
      <c r="BG2255">
        <v>-7.8575655999999994E-2</v>
      </c>
      <c r="BJ2255">
        <v>15</v>
      </c>
      <c r="BK2255">
        <v>0</v>
      </c>
      <c r="BL2255" t="b">
        <v>0</v>
      </c>
      <c r="BM2255">
        <v>5.835</v>
      </c>
    </row>
    <row r="2256" spans="1:70">
      <c r="A2256" t="s">
        <v>13120</v>
      </c>
      <c r="B2256" t="s">
        <v>13121</v>
      </c>
      <c r="C2256" t="str">
        <f t="shared" si="175"/>
        <v>寶聯控股</v>
      </c>
      <c r="D2256" t="str">
        <f t="shared" si="176"/>
        <v>Consumer Service</v>
      </c>
      <c r="E2256" t="str">
        <f t="shared" si="177"/>
        <v>消費者服務業</v>
      </c>
      <c r="F2256" t="str">
        <f t="shared" si="178"/>
        <v>Support Service</v>
      </c>
      <c r="G2256" t="str">
        <f t="shared" si="179"/>
        <v>支援服務</v>
      </c>
      <c r="H2256" t="s">
        <v>68</v>
      </c>
      <c r="I2256" t="s">
        <v>69</v>
      </c>
      <c r="J2256" t="s">
        <v>70</v>
      </c>
      <c r="K2256" t="s">
        <v>71</v>
      </c>
      <c r="L2256" t="b">
        <v>0</v>
      </c>
      <c r="M2256" t="s">
        <v>72</v>
      </c>
      <c r="N2256" t="s">
        <v>73</v>
      </c>
      <c r="O2256" t="s">
        <v>74</v>
      </c>
      <c r="P2256" t="s">
        <v>13122</v>
      </c>
      <c r="Q2256" t="s">
        <v>13123</v>
      </c>
      <c r="R2256" t="s">
        <v>78</v>
      </c>
      <c r="S2256" t="s">
        <v>79</v>
      </c>
      <c r="T2256">
        <v>28800000</v>
      </c>
      <c r="U2256" t="s">
        <v>80</v>
      </c>
      <c r="V2256" t="b">
        <v>0</v>
      </c>
      <c r="W2256">
        <v>1371432600000</v>
      </c>
      <c r="X2256">
        <v>3</v>
      </c>
      <c r="Y2256">
        <v>8.9999880000000004E-3</v>
      </c>
      <c r="Z2256">
        <v>6.666658</v>
      </c>
      <c r="AA2256">
        <v>1596160662</v>
      </c>
      <c r="AB2256">
        <v>0.14399999999999999</v>
      </c>
      <c r="AC2256">
        <v>0.14399999999999999</v>
      </c>
      <c r="AD2256" t="s">
        <v>13124</v>
      </c>
      <c r="AE2256">
        <v>0.11600000000000001</v>
      </c>
      <c r="AF2256">
        <v>343000</v>
      </c>
      <c r="AG2256">
        <v>0.13500000000000001</v>
      </c>
      <c r="AH2256">
        <v>0.115</v>
      </c>
      <c r="AI2256">
        <v>0.14399999999999999</v>
      </c>
      <c r="AJ2256">
        <v>0</v>
      </c>
      <c r="AK2256">
        <v>0</v>
      </c>
      <c r="AL2256" t="s">
        <v>82</v>
      </c>
      <c r="AM2256" t="s">
        <v>72</v>
      </c>
      <c r="AN2256">
        <v>0.13500000000000001</v>
      </c>
      <c r="AO2256">
        <v>88778</v>
      </c>
      <c r="AP2256">
        <v>459110</v>
      </c>
      <c r="AQ2256">
        <v>7.5999990000000003E-2</v>
      </c>
      <c r="AR2256">
        <v>1.1176467999999999</v>
      </c>
      <c r="AS2256" t="s">
        <v>13125</v>
      </c>
      <c r="AT2256">
        <v>-7.6000004999999995E-2</v>
      </c>
      <c r="AU2256">
        <v>-0.34545457000000002</v>
      </c>
      <c r="AV2256">
        <v>6.8000000000000005E-2</v>
      </c>
      <c r="AW2256">
        <v>0.22</v>
      </c>
      <c r="AZ2256">
        <v>540000000</v>
      </c>
      <c r="BA2256">
        <v>0.39300000000000002</v>
      </c>
      <c r="BB2256">
        <v>9.4457139999999995E-2</v>
      </c>
      <c r="BC2256">
        <v>4.9542849999999999E-2</v>
      </c>
      <c r="BD2256">
        <v>0.52450085000000002</v>
      </c>
      <c r="BE2256">
        <v>0.11776224</v>
      </c>
      <c r="BF2256">
        <v>2.6237756000000001E-2</v>
      </c>
      <c r="BG2256">
        <v>0.2228028</v>
      </c>
      <c r="BH2256">
        <v>77760000</v>
      </c>
      <c r="BI2256">
        <v>0.36641220000000002</v>
      </c>
      <c r="BJ2256">
        <v>15</v>
      </c>
      <c r="BK2256">
        <v>0</v>
      </c>
      <c r="BL2256" t="b">
        <v>0</v>
      </c>
      <c r="BM2256">
        <v>0.14399999999999999</v>
      </c>
      <c r="BN2256">
        <v>1550073540</v>
      </c>
      <c r="BO2256">
        <v>1550073540</v>
      </c>
      <c r="BP2256">
        <v>1550073540</v>
      </c>
      <c r="BR2256">
        <v>-2.1343000000000001E-2</v>
      </c>
    </row>
    <row r="2257" spans="1:72">
      <c r="A2257" t="s">
        <v>13126</v>
      </c>
      <c r="B2257" t="s">
        <v>13127</v>
      </c>
      <c r="C2257" t="str">
        <f t="shared" si="175"/>
        <v>環球印館</v>
      </c>
      <c r="D2257" t="str">
        <f t="shared" si="176"/>
        <v>Industry</v>
      </c>
      <c r="E2257" t="str">
        <f t="shared" si="177"/>
        <v>工業</v>
      </c>
      <c r="F2257" t="str">
        <f t="shared" si="178"/>
        <v>Printing and Packaging</v>
      </c>
      <c r="G2257" t="str">
        <f t="shared" si="179"/>
        <v>印刷及包裝</v>
      </c>
      <c r="H2257" t="s">
        <v>68</v>
      </c>
      <c r="I2257" t="s">
        <v>69</v>
      </c>
      <c r="J2257" t="s">
        <v>70</v>
      </c>
      <c r="K2257" t="s">
        <v>71</v>
      </c>
      <c r="L2257" t="b">
        <v>0</v>
      </c>
      <c r="M2257" t="s">
        <v>72</v>
      </c>
      <c r="N2257" t="s">
        <v>73</v>
      </c>
      <c r="O2257" t="s">
        <v>74</v>
      </c>
      <c r="P2257" t="s">
        <v>13128</v>
      </c>
      <c r="Q2257" t="s">
        <v>13129</v>
      </c>
      <c r="R2257" t="s">
        <v>78</v>
      </c>
      <c r="S2257" t="s">
        <v>79</v>
      </c>
      <c r="T2257">
        <v>28800000</v>
      </c>
      <c r="U2257" t="s">
        <v>80</v>
      </c>
      <c r="V2257" t="b">
        <v>0</v>
      </c>
      <c r="W2257">
        <v>1522200600000</v>
      </c>
      <c r="X2257">
        <v>3</v>
      </c>
      <c r="Y2257">
        <v>1.0000020000000001E-3</v>
      </c>
      <c r="Z2257">
        <v>1.4492784000000001</v>
      </c>
      <c r="AA2257">
        <v>1595919374</v>
      </c>
      <c r="AB2257">
        <v>7.0000000000000007E-2</v>
      </c>
      <c r="AC2257">
        <v>7.0000000000000007E-2</v>
      </c>
      <c r="AD2257" t="s">
        <v>13130</v>
      </c>
      <c r="AE2257">
        <v>6.8000000000000005E-2</v>
      </c>
      <c r="AF2257">
        <v>100000</v>
      </c>
      <c r="AG2257">
        <v>6.9000000000000006E-2</v>
      </c>
      <c r="AH2257">
        <v>0.06</v>
      </c>
      <c r="AI2257">
        <v>7.8E-2</v>
      </c>
      <c r="AJ2257">
        <v>0</v>
      </c>
      <c r="AK2257">
        <v>0</v>
      </c>
      <c r="AL2257" t="s">
        <v>82</v>
      </c>
      <c r="AM2257" t="s">
        <v>72</v>
      </c>
      <c r="AN2257">
        <v>6.8000000000000005E-2</v>
      </c>
      <c r="AO2257">
        <v>708307</v>
      </c>
      <c r="AP2257">
        <v>97500</v>
      </c>
      <c r="AQ2257">
        <v>2.1999999999999999E-2</v>
      </c>
      <c r="AR2257">
        <v>0.4583333</v>
      </c>
      <c r="AS2257" t="s">
        <v>13131</v>
      </c>
      <c r="AT2257">
        <v>-7.3999990000000002E-2</v>
      </c>
      <c r="AU2257">
        <v>-0.51388889999999998</v>
      </c>
      <c r="AV2257">
        <v>4.8000000000000001E-2</v>
      </c>
      <c r="AW2257">
        <v>0.14399999999999999</v>
      </c>
      <c r="AZ2257">
        <v>900000000</v>
      </c>
      <c r="BA2257">
        <v>4.1000000000000002E-2</v>
      </c>
      <c r="BB2257">
        <v>8.091429E-2</v>
      </c>
      <c r="BC2257">
        <v>-1.0914287999999999E-2</v>
      </c>
      <c r="BD2257">
        <v>-0.13488704000000001</v>
      </c>
      <c r="BE2257">
        <v>8.6685314999999999E-2</v>
      </c>
      <c r="BF2257">
        <v>-1.6685314E-2</v>
      </c>
      <c r="BG2257">
        <v>-0.19248144</v>
      </c>
      <c r="BH2257">
        <v>63000000</v>
      </c>
      <c r="BI2257">
        <v>1.707317</v>
      </c>
      <c r="BJ2257">
        <v>15</v>
      </c>
      <c r="BK2257">
        <v>0</v>
      </c>
      <c r="BL2257" t="b">
        <v>0</v>
      </c>
      <c r="BM2257">
        <v>7.0000000000000007E-2</v>
      </c>
      <c r="BN2257">
        <v>1550073540</v>
      </c>
      <c r="BO2257">
        <v>1550073540</v>
      </c>
      <c r="BP2257">
        <v>1550073540</v>
      </c>
    </row>
    <row r="2258" spans="1:72">
      <c r="A2258" t="s">
        <v>13132</v>
      </c>
      <c r="B2258" t="s">
        <v>13133</v>
      </c>
      <c r="C2258" t="str">
        <f t="shared" si="175"/>
        <v>永續農業</v>
      </c>
      <c r="D2258" t="str">
        <f t="shared" si="176"/>
        <v>Food and Beverage</v>
      </c>
      <c r="E2258" t="str">
        <f t="shared" si="177"/>
        <v>飲食相關</v>
      </c>
      <c r="F2258" t="str">
        <f t="shared" si="178"/>
        <v>Food and beverage Production and Wholesale</v>
      </c>
      <c r="G2258" t="str">
        <f t="shared" si="179"/>
        <v>食物飲品生產及批發</v>
      </c>
      <c r="H2258" t="s">
        <v>68</v>
      </c>
      <c r="I2258" t="s">
        <v>69</v>
      </c>
      <c r="J2258" t="s">
        <v>70</v>
      </c>
      <c r="K2258" t="s">
        <v>71</v>
      </c>
      <c r="L2258" t="b">
        <v>0</v>
      </c>
      <c r="M2258" t="s">
        <v>72</v>
      </c>
      <c r="N2258" t="s">
        <v>73</v>
      </c>
      <c r="O2258" t="s">
        <v>74</v>
      </c>
      <c r="P2258" t="s">
        <v>13134</v>
      </c>
      <c r="Q2258" t="s">
        <v>13135</v>
      </c>
      <c r="R2258" t="s">
        <v>78</v>
      </c>
      <c r="S2258" t="s">
        <v>79</v>
      </c>
      <c r="T2258">
        <v>28800000</v>
      </c>
      <c r="U2258" t="s">
        <v>80</v>
      </c>
      <c r="V2258" t="b">
        <v>0</v>
      </c>
      <c r="W2258">
        <v>1536283800000</v>
      </c>
      <c r="X2258">
        <v>3</v>
      </c>
      <c r="Y2258">
        <v>0</v>
      </c>
      <c r="Z2258">
        <v>0</v>
      </c>
      <c r="AA2258">
        <v>1596159579</v>
      </c>
      <c r="AB2258">
        <v>0.125</v>
      </c>
      <c r="AC2258">
        <v>0.125</v>
      </c>
      <c r="AD2258" t="s">
        <v>10920</v>
      </c>
      <c r="AE2258">
        <v>0.125</v>
      </c>
      <c r="AF2258">
        <v>50000</v>
      </c>
      <c r="AG2258">
        <v>0.125</v>
      </c>
      <c r="AH2258">
        <v>0.11799999999999999</v>
      </c>
      <c r="AI2258">
        <v>0.129</v>
      </c>
      <c r="AJ2258">
        <v>0</v>
      </c>
      <c r="AK2258">
        <v>0</v>
      </c>
      <c r="AL2258" t="s">
        <v>82</v>
      </c>
      <c r="AM2258" t="s">
        <v>4614</v>
      </c>
      <c r="AN2258">
        <v>0.125</v>
      </c>
      <c r="AO2258">
        <v>387230</v>
      </c>
      <c r="AP2258">
        <v>1812500</v>
      </c>
      <c r="AQ2258">
        <v>2.5999999999999999E-2</v>
      </c>
      <c r="AR2258">
        <v>0.26262626</v>
      </c>
      <c r="AS2258" t="s">
        <v>13136</v>
      </c>
      <c r="AT2258">
        <v>-5.5000006999999997E-2</v>
      </c>
      <c r="AU2258">
        <v>-0.30555557999999999</v>
      </c>
      <c r="AV2258">
        <v>9.9000000000000005E-2</v>
      </c>
      <c r="AW2258">
        <v>0.18</v>
      </c>
      <c r="AZ2258">
        <v>500000000</v>
      </c>
      <c r="BA2258">
        <v>2.9000000000000001E-2</v>
      </c>
      <c r="BB2258">
        <v>0.12862857</v>
      </c>
      <c r="BC2258">
        <v>-3.6285669E-3</v>
      </c>
      <c r="BD2258">
        <v>-2.8209649999999999E-2</v>
      </c>
      <c r="BE2258">
        <v>0.13174126</v>
      </c>
      <c r="BF2258">
        <v>-6.7412555000000004E-3</v>
      </c>
      <c r="BG2258">
        <v>-5.1170420000000001E-2</v>
      </c>
      <c r="BH2258">
        <v>62500000</v>
      </c>
      <c r="BI2258">
        <v>4.3103449999999999</v>
      </c>
      <c r="BJ2258">
        <v>15</v>
      </c>
      <c r="BK2258">
        <v>0</v>
      </c>
      <c r="BL2258" t="b">
        <v>0</v>
      </c>
      <c r="BM2258">
        <v>0.125</v>
      </c>
      <c r="BN2258">
        <v>1549036740</v>
      </c>
      <c r="BO2258">
        <v>1549036740</v>
      </c>
      <c r="BP2258">
        <v>1549036740</v>
      </c>
    </row>
    <row r="2259" spans="1:72">
      <c r="A2259" t="s">
        <v>13137</v>
      </c>
      <c r="B2259" t="s">
        <v>13138</v>
      </c>
      <c r="C2259" t="str">
        <f t="shared" si="175"/>
        <v>世紀娛樂國際</v>
      </c>
      <c r="D2259" t="str">
        <f t="shared" si="176"/>
        <v>Betting</v>
      </c>
      <c r="E2259" t="str">
        <f t="shared" si="177"/>
        <v>博彩</v>
      </c>
      <c r="F2259" t="str">
        <f t="shared" si="178"/>
        <v>Macau Gaming</v>
      </c>
      <c r="G2259" t="str">
        <f t="shared" si="179"/>
        <v>澳門博彩</v>
      </c>
      <c r="H2259" t="s">
        <v>68</v>
      </c>
      <c r="I2259" t="s">
        <v>69</v>
      </c>
      <c r="J2259" t="s">
        <v>70</v>
      </c>
      <c r="K2259" t="s">
        <v>71</v>
      </c>
      <c r="L2259" t="b">
        <v>0</v>
      </c>
      <c r="M2259" t="s">
        <v>72</v>
      </c>
      <c r="N2259" t="s">
        <v>73</v>
      </c>
      <c r="O2259" t="s">
        <v>74</v>
      </c>
      <c r="P2259" t="s">
        <v>13139</v>
      </c>
      <c r="Q2259" t="s">
        <v>13140</v>
      </c>
      <c r="R2259" t="s">
        <v>78</v>
      </c>
      <c r="S2259" t="s">
        <v>79</v>
      </c>
      <c r="T2259">
        <v>28800000</v>
      </c>
      <c r="U2259" t="s">
        <v>80</v>
      </c>
      <c r="V2259" t="b">
        <v>0</v>
      </c>
      <c r="W2259">
        <v>1060911000000</v>
      </c>
      <c r="X2259">
        <v>3</v>
      </c>
      <c r="Y2259">
        <v>-1.0000020000000001E-3</v>
      </c>
      <c r="Z2259">
        <v>-2.0833374999999998</v>
      </c>
      <c r="AA2259">
        <v>1596159931</v>
      </c>
      <c r="AB2259">
        <v>4.7E-2</v>
      </c>
      <c r="AC2259">
        <v>4.5999999999999999E-2</v>
      </c>
      <c r="AD2259" t="s">
        <v>13141</v>
      </c>
      <c r="AE2259">
        <v>4.5999999999999999E-2</v>
      </c>
      <c r="AF2259">
        <v>2000</v>
      </c>
      <c r="AG2259">
        <v>4.8000000000000001E-2</v>
      </c>
      <c r="AH2259">
        <v>4.7E-2</v>
      </c>
      <c r="AI2259">
        <v>6.5000000000000002E-2</v>
      </c>
      <c r="AJ2259">
        <v>0</v>
      </c>
      <c r="AK2259">
        <v>0</v>
      </c>
      <c r="AL2259" t="s">
        <v>82</v>
      </c>
      <c r="AM2259" t="s">
        <v>72</v>
      </c>
      <c r="AN2259">
        <v>4.5999999999999999E-2</v>
      </c>
      <c r="AO2259">
        <v>710346</v>
      </c>
      <c r="AP2259">
        <v>191706</v>
      </c>
      <c r="AQ2259">
        <v>1.1999998E-2</v>
      </c>
      <c r="AR2259">
        <v>0.34285710000000003</v>
      </c>
      <c r="AS2259" t="s">
        <v>13142</v>
      </c>
      <c r="AT2259">
        <v>-5.5E-2</v>
      </c>
      <c r="AU2259">
        <v>-0.53921569999999996</v>
      </c>
      <c r="AV2259">
        <v>3.5000000000000003E-2</v>
      </c>
      <c r="AW2259">
        <v>0.10199999999999999</v>
      </c>
      <c r="AZ2259">
        <v>1282480000</v>
      </c>
      <c r="BA2259">
        <v>8.0000000000000002E-3</v>
      </c>
      <c r="BB2259">
        <v>4.8914287000000001E-2</v>
      </c>
      <c r="BC2259">
        <v>-1.9142887999999999E-3</v>
      </c>
      <c r="BD2259">
        <v>-3.9135574999999999E-2</v>
      </c>
      <c r="BE2259">
        <v>5.6818184000000001E-2</v>
      </c>
      <c r="BF2259">
        <v>-9.8181850000000001E-3</v>
      </c>
      <c r="BG2259">
        <v>-0.17280005000000001</v>
      </c>
      <c r="BH2259">
        <v>60276556</v>
      </c>
      <c r="BI2259">
        <v>5.8749995000000004</v>
      </c>
      <c r="BJ2259">
        <v>15</v>
      </c>
      <c r="BK2259">
        <v>0</v>
      </c>
      <c r="BL2259" t="b">
        <v>0</v>
      </c>
      <c r="BM2259">
        <v>4.7E-2</v>
      </c>
      <c r="BR2259">
        <v>-3.1E-2</v>
      </c>
    </row>
    <row r="2260" spans="1:72">
      <c r="A2260" t="s">
        <v>13143</v>
      </c>
      <c r="B2260" t="s">
        <v>13144</v>
      </c>
      <c r="C2260" t="str">
        <f t="shared" si="175"/>
        <v>大生農業金融</v>
      </c>
      <c r="D2260" t="str">
        <f t="shared" si="176"/>
        <v>Energy</v>
      </c>
      <c r="E2260" t="str">
        <f t="shared" si="177"/>
        <v>能源</v>
      </c>
      <c r="F2260" t="str">
        <f t="shared" si="178"/>
        <v>Oil and gas equipment and support</v>
      </c>
      <c r="G2260" t="str">
        <f t="shared" si="179"/>
        <v>石油燃氣設備及支援</v>
      </c>
      <c r="H2260" t="s">
        <v>68</v>
      </c>
      <c r="I2260" t="s">
        <v>69</v>
      </c>
      <c r="J2260" t="s">
        <v>70</v>
      </c>
      <c r="K2260" t="s">
        <v>71</v>
      </c>
      <c r="L2260" t="b">
        <v>0</v>
      </c>
      <c r="M2260" t="s">
        <v>72</v>
      </c>
      <c r="N2260" t="s">
        <v>73</v>
      </c>
      <c r="O2260" t="s">
        <v>74</v>
      </c>
      <c r="P2260" t="s">
        <v>13145</v>
      </c>
      <c r="Q2260" t="s">
        <v>13146</v>
      </c>
      <c r="R2260" t="s">
        <v>78</v>
      </c>
      <c r="S2260" t="s">
        <v>79</v>
      </c>
      <c r="T2260">
        <v>28800000</v>
      </c>
      <c r="U2260" t="s">
        <v>80</v>
      </c>
      <c r="V2260" t="b">
        <v>0</v>
      </c>
      <c r="W2260">
        <v>1121218200000</v>
      </c>
      <c r="X2260">
        <v>3</v>
      </c>
      <c r="Y2260">
        <v>0</v>
      </c>
      <c r="Z2260">
        <v>0</v>
      </c>
      <c r="AA2260">
        <v>1596091540</v>
      </c>
      <c r="AB2260">
        <v>0.01</v>
      </c>
      <c r="AC2260">
        <v>1.0999999999999999E-2</v>
      </c>
      <c r="AD2260" t="s">
        <v>12678</v>
      </c>
      <c r="AE2260">
        <v>0.01</v>
      </c>
      <c r="AF2260">
        <v>1528000</v>
      </c>
      <c r="AG2260">
        <v>0.01</v>
      </c>
      <c r="AH2260">
        <v>0</v>
      </c>
      <c r="AI2260">
        <v>1.0999999999999999E-2</v>
      </c>
      <c r="AJ2260">
        <v>0</v>
      </c>
      <c r="AK2260">
        <v>0</v>
      </c>
      <c r="AL2260" t="s">
        <v>82</v>
      </c>
      <c r="AM2260" t="s">
        <v>102</v>
      </c>
      <c r="AN2260">
        <v>0.01</v>
      </c>
      <c r="AO2260">
        <v>8293555</v>
      </c>
      <c r="AP2260">
        <v>3746500</v>
      </c>
      <c r="AQ2260">
        <v>0</v>
      </c>
      <c r="AR2260">
        <v>0</v>
      </c>
      <c r="AS2260" t="s">
        <v>10720</v>
      </c>
      <c r="AT2260">
        <v>-2.5999998999999999E-2</v>
      </c>
      <c r="AU2260">
        <v>-0.72222220000000004</v>
      </c>
      <c r="AV2260">
        <v>0.01</v>
      </c>
      <c r="AW2260">
        <v>3.5999999999999997E-2</v>
      </c>
      <c r="AX2260">
        <v>2E-3</v>
      </c>
      <c r="AY2260">
        <v>0.20000002</v>
      </c>
      <c r="AZ2260">
        <v>6202080256</v>
      </c>
      <c r="BA2260">
        <v>3.5000000000000003E-2</v>
      </c>
      <c r="BB2260">
        <v>1.02285715E-2</v>
      </c>
      <c r="BC2260">
        <v>-2.285717E-4</v>
      </c>
      <c r="BD2260">
        <v>-2.2346396000000001E-2</v>
      </c>
      <c r="BE2260">
        <v>1.1356643E-2</v>
      </c>
      <c r="BF2260">
        <v>-1.3566436E-3</v>
      </c>
      <c r="BG2260">
        <v>-0.119458154</v>
      </c>
      <c r="BH2260">
        <v>95510800</v>
      </c>
      <c r="BI2260">
        <v>0.28571426999999999</v>
      </c>
      <c r="BJ2260">
        <v>15</v>
      </c>
      <c r="BK2260">
        <v>0</v>
      </c>
      <c r="BL2260" t="b">
        <v>0</v>
      </c>
      <c r="BM2260">
        <v>0.01</v>
      </c>
      <c r="BN2260">
        <v>1553871540</v>
      </c>
      <c r="BO2260">
        <v>1553871540</v>
      </c>
      <c r="BP2260">
        <v>1553871540</v>
      </c>
      <c r="BR2260">
        <v>-9.0518000000000001E-2</v>
      </c>
      <c r="BS2260">
        <v>0.06</v>
      </c>
      <c r="BT2260">
        <v>0.16666666999999999</v>
      </c>
    </row>
    <row r="2261" spans="1:72">
      <c r="A2261" t="s">
        <v>13147</v>
      </c>
      <c r="B2261" t="s">
        <v>13148</v>
      </c>
      <c r="C2261" t="str">
        <f t="shared" si="175"/>
        <v>ECI TECH</v>
      </c>
      <c r="D2261" t="str">
        <f t="shared" si="176"/>
        <v>Information Technology</v>
      </c>
      <c r="E2261" t="str">
        <f t="shared" si="177"/>
        <v>資訊科技</v>
      </c>
      <c r="F2261" t="str">
        <f t="shared" si="178"/>
        <v>System and Data Technology Consultant</v>
      </c>
      <c r="G2261" t="str">
        <f t="shared" si="179"/>
        <v>系統及資料科技顧問</v>
      </c>
      <c r="H2261" t="s">
        <v>68</v>
      </c>
      <c r="I2261" t="s">
        <v>69</v>
      </c>
      <c r="J2261" t="s">
        <v>70</v>
      </c>
      <c r="K2261" t="s">
        <v>71</v>
      </c>
      <c r="L2261" t="b">
        <v>0</v>
      </c>
      <c r="M2261" t="s">
        <v>72</v>
      </c>
      <c r="N2261" t="s">
        <v>73</v>
      </c>
      <c r="O2261" t="s">
        <v>74</v>
      </c>
      <c r="P2261" t="s">
        <v>13149</v>
      </c>
      <c r="Q2261" t="s">
        <v>13150</v>
      </c>
      <c r="R2261" t="s">
        <v>78</v>
      </c>
      <c r="S2261" t="s">
        <v>79</v>
      </c>
      <c r="T2261">
        <v>28800000</v>
      </c>
      <c r="U2261" t="s">
        <v>80</v>
      </c>
      <c r="V2261" t="b">
        <v>0</v>
      </c>
      <c r="W2261">
        <v>1489109400000</v>
      </c>
      <c r="X2261">
        <v>3</v>
      </c>
      <c r="Y2261">
        <v>2.0000003000000001E-3</v>
      </c>
      <c r="Z2261">
        <v>5.4054060000000002</v>
      </c>
      <c r="AA2261">
        <v>1595573802</v>
      </c>
      <c r="AB2261">
        <v>3.9E-2</v>
      </c>
      <c r="AC2261">
        <v>0.04</v>
      </c>
      <c r="AD2261" t="s">
        <v>13151</v>
      </c>
      <c r="AE2261">
        <v>3.6999999999999998E-2</v>
      </c>
      <c r="AF2261">
        <v>540000</v>
      </c>
      <c r="AG2261">
        <v>3.6999999999999998E-2</v>
      </c>
      <c r="AH2261">
        <v>3.5999999999999997E-2</v>
      </c>
      <c r="AI2261">
        <v>4.1000000000000002E-2</v>
      </c>
      <c r="AJ2261">
        <v>0</v>
      </c>
      <c r="AK2261">
        <v>0</v>
      </c>
      <c r="AL2261" t="s">
        <v>82</v>
      </c>
      <c r="AN2261">
        <v>0.04</v>
      </c>
      <c r="AO2261">
        <v>148757</v>
      </c>
      <c r="AP2261">
        <v>110000</v>
      </c>
      <c r="AQ2261">
        <v>4.0000006999999999E-3</v>
      </c>
      <c r="AR2261">
        <v>0.11428573</v>
      </c>
      <c r="AS2261" t="s">
        <v>13152</v>
      </c>
      <c r="AT2261">
        <v>-0.16200000000000001</v>
      </c>
      <c r="AU2261">
        <v>-0.80597012999999995</v>
      </c>
      <c r="AV2261">
        <v>3.5000000000000003E-2</v>
      </c>
      <c r="AW2261">
        <v>0.20100000000000001</v>
      </c>
      <c r="AZ2261">
        <v>1600000000</v>
      </c>
      <c r="BB2261">
        <v>4.1750000000000002E-2</v>
      </c>
      <c r="BC2261">
        <v>-2.7499981000000001E-3</v>
      </c>
      <c r="BD2261">
        <v>-6.5868220000000005E-2</v>
      </c>
      <c r="BE2261">
        <v>5.9013889999999999E-2</v>
      </c>
      <c r="BF2261">
        <v>-2.0013887000000001E-2</v>
      </c>
      <c r="BG2261">
        <v>-0.33913860000000001</v>
      </c>
      <c r="BH2261">
        <v>62400000</v>
      </c>
      <c r="BJ2261">
        <v>15</v>
      </c>
      <c r="BK2261">
        <v>0</v>
      </c>
      <c r="BL2261" t="b">
        <v>0</v>
      </c>
      <c r="BM2261">
        <v>3.9E-2</v>
      </c>
      <c r="BN2261">
        <v>1562857140</v>
      </c>
      <c r="BO2261">
        <v>1562857140</v>
      </c>
      <c r="BP2261">
        <v>1562857140</v>
      </c>
    </row>
    <row r="2262" spans="1:72">
      <c r="A2262" t="s">
        <v>13153</v>
      </c>
      <c r="B2262" t="s">
        <v>13154</v>
      </c>
      <c r="C2262" t="str">
        <f t="shared" si="175"/>
        <v>宏海控股集團</v>
      </c>
      <c r="D2262" t="str">
        <f t="shared" si="176"/>
        <v>Transportation, logistics and infrastructure</v>
      </c>
      <c r="E2262" t="str">
        <f t="shared" si="177"/>
        <v>運輸、物流及基建</v>
      </c>
      <c r="F2262" t="str">
        <f t="shared" si="178"/>
        <v>Ports and services</v>
      </c>
      <c r="G2262" t="str">
        <f t="shared" si="179"/>
        <v>港口及服務</v>
      </c>
      <c r="H2262" t="s">
        <v>68</v>
      </c>
      <c r="I2262" t="s">
        <v>69</v>
      </c>
      <c r="J2262" t="s">
        <v>70</v>
      </c>
      <c r="K2262" t="s">
        <v>71</v>
      </c>
      <c r="L2262" t="b">
        <v>0</v>
      </c>
      <c r="M2262" t="s">
        <v>72</v>
      </c>
      <c r="N2262" t="s">
        <v>73</v>
      </c>
      <c r="O2262" t="s">
        <v>74</v>
      </c>
      <c r="P2262" t="s">
        <v>13155</v>
      </c>
      <c r="Q2262" t="s">
        <v>13156</v>
      </c>
      <c r="R2262" t="s">
        <v>78</v>
      </c>
      <c r="S2262" t="s">
        <v>79</v>
      </c>
      <c r="T2262">
        <v>28800000</v>
      </c>
      <c r="U2262" t="s">
        <v>80</v>
      </c>
      <c r="V2262" t="b">
        <v>0</v>
      </c>
      <c r="W2262">
        <v>1318383000000</v>
      </c>
      <c r="X2262">
        <v>3</v>
      </c>
      <c r="Y2262">
        <v>1.0000002000000001E-3</v>
      </c>
      <c r="Z2262">
        <v>4.0000004999999996</v>
      </c>
      <c r="AA2262">
        <v>1596095676</v>
      </c>
      <c r="AB2262">
        <v>2.5999999999999999E-2</v>
      </c>
      <c r="AC2262">
        <v>2.5999999999999999E-2</v>
      </c>
      <c r="AD2262" t="s">
        <v>13157</v>
      </c>
      <c r="AE2262">
        <v>2.1000000000000001E-2</v>
      </c>
      <c r="AF2262">
        <v>660000</v>
      </c>
      <c r="AG2262">
        <v>2.5000000000000001E-2</v>
      </c>
      <c r="AH2262">
        <v>2.1000000000000001E-2</v>
      </c>
      <c r="AI2262">
        <v>3.7999999999999999E-2</v>
      </c>
      <c r="AJ2262">
        <v>0</v>
      </c>
      <c r="AK2262">
        <v>0</v>
      </c>
      <c r="AL2262" t="s">
        <v>82</v>
      </c>
      <c r="AM2262" t="s">
        <v>72</v>
      </c>
      <c r="AN2262">
        <v>2.3E-2</v>
      </c>
      <c r="AO2262">
        <v>85846</v>
      </c>
      <c r="AP2262">
        <v>530000</v>
      </c>
      <c r="AQ2262">
        <v>6.0000009999999996E-3</v>
      </c>
      <c r="AR2262">
        <v>0.30000004000000002</v>
      </c>
      <c r="AS2262" t="s">
        <v>13158</v>
      </c>
      <c r="AT2262">
        <v>-0.103999995</v>
      </c>
      <c r="AU2262">
        <v>-0.8</v>
      </c>
      <c r="AV2262">
        <v>0.02</v>
      </c>
      <c r="AW2262">
        <v>0.13</v>
      </c>
      <c r="AZ2262">
        <v>2472960000</v>
      </c>
      <c r="BA2262">
        <v>0.01</v>
      </c>
      <c r="BB2262">
        <v>4.3057143999999999E-2</v>
      </c>
      <c r="BC2262">
        <v>-1.7057143E-2</v>
      </c>
      <c r="BD2262">
        <v>-0.39615129999999998</v>
      </c>
      <c r="BE2262">
        <v>4.1706293999999998E-2</v>
      </c>
      <c r="BF2262">
        <v>-1.5706293E-2</v>
      </c>
      <c r="BG2262">
        <v>-0.37659287000000002</v>
      </c>
      <c r="BH2262">
        <v>64296960</v>
      </c>
      <c r="BI2262">
        <v>2.6000000999999999</v>
      </c>
      <c r="BJ2262">
        <v>15</v>
      </c>
      <c r="BK2262">
        <v>0</v>
      </c>
      <c r="BL2262" t="b">
        <v>0</v>
      </c>
      <c r="BM2262">
        <v>2.5999999999999999E-2</v>
      </c>
      <c r="BN2262">
        <v>1550159940</v>
      </c>
      <c r="BO2262">
        <v>1550159940</v>
      </c>
      <c r="BP2262">
        <v>1550159940</v>
      </c>
      <c r="BR2262">
        <v>-1.6E-2</v>
      </c>
    </row>
    <row r="2263" spans="1:72">
      <c r="A2263" t="s">
        <v>13159</v>
      </c>
      <c r="B2263" t="s">
        <v>13160</v>
      </c>
      <c r="C2263" t="str">
        <f t="shared" si="175"/>
        <v>亞太金融投資</v>
      </c>
      <c r="D2263" t="str">
        <f t="shared" si="176"/>
        <v>Financial</v>
      </c>
      <c r="E2263" t="str">
        <f t="shared" si="177"/>
        <v>金融</v>
      </c>
      <c r="F2263" t="str">
        <f t="shared" si="178"/>
        <v>Other financial services</v>
      </c>
      <c r="G2263" t="str">
        <f t="shared" si="179"/>
        <v>其他金融服務</v>
      </c>
      <c r="H2263" t="s">
        <v>68</v>
      </c>
      <c r="I2263" t="s">
        <v>69</v>
      </c>
      <c r="J2263" t="s">
        <v>70</v>
      </c>
      <c r="K2263" t="s">
        <v>71</v>
      </c>
      <c r="L2263" t="b">
        <v>0</v>
      </c>
      <c r="M2263" t="s">
        <v>72</v>
      </c>
      <c r="N2263" t="s">
        <v>73</v>
      </c>
      <c r="O2263" t="s">
        <v>74</v>
      </c>
      <c r="P2263" t="s">
        <v>13161</v>
      </c>
      <c r="Q2263" t="s">
        <v>13162</v>
      </c>
      <c r="R2263" t="s">
        <v>78</v>
      </c>
      <c r="S2263" t="s">
        <v>79</v>
      </c>
      <c r="T2263">
        <v>28800000</v>
      </c>
      <c r="U2263" t="s">
        <v>80</v>
      </c>
      <c r="V2263" t="b">
        <v>0</v>
      </c>
      <c r="W2263">
        <v>1306805400000</v>
      </c>
      <c r="X2263">
        <v>3</v>
      </c>
      <c r="Y2263">
        <v>-6.9999993000000003E-3</v>
      </c>
      <c r="Z2263">
        <v>-6.5420550000000004</v>
      </c>
      <c r="AA2263">
        <v>1596159802</v>
      </c>
      <c r="AB2263">
        <v>0.1</v>
      </c>
      <c r="AC2263">
        <v>0.1</v>
      </c>
      <c r="AD2263" t="s">
        <v>7965</v>
      </c>
      <c r="AE2263">
        <v>0.1</v>
      </c>
      <c r="AF2263">
        <v>10000</v>
      </c>
      <c r="AG2263">
        <v>0.107</v>
      </c>
      <c r="AH2263">
        <v>0.1</v>
      </c>
      <c r="AI2263">
        <v>0.28000000000000003</v>
      </c>
      <c r="AJ2263">
        <v>0</v>
      </c>
      <c r="AK2263">
        <v>0</v>
      </c>
      <c r="AL2263" t="s">
        <v>82</v>
      </c>
      <c r="AM2263" t="s">
        <v>72</v>
      </c>
      <c r="AN2263">
        <v>0.1</v>
      </c>
      <c r="AO2263">
        <v>425037</v>
      </c>
      <c r="AP2263">
        <v>173312</v>
      </c>
      <c r="AQ2263">
        <v>0.05</v>
      </c>
      <c r="AR2263">
        <v>1</v>
      </c>
      <c r="AS2263" t="s">
        <v>13163</v>
      </c>
      <c r="AT2263">
        <v>-0.29500001999999997</v>
      </c>
      <c r="AU2263">
        <v>-0.74683549999999999</v>
      </c>
      <c r="AV2263">
        <v>0.05</v>
      </c>
      <c r="AW2263">
        <v>0.39500000000000002</v>
      </c>
      <c r="AZ2263">
        <v>582956032</v>
      </c>
      <c r="BA2263">
        <v>0.20300000000000001</v>
      </c>
      <c r="BB2263">
        <v>0.1075</v>
      </c>
      <c r="BC2263">
        <v>-7.5000003000000003E-3</v>
      </c>
      <c r="BD2263">
        <v>-6.9767444999999997E-2</v>
      </c>
      <c r="BE2263">
        <v>0.15958333</v>
      </c>
      <c r="BF2263">
        <v>-5.9583329999999997E-2</v>
      </c>
      <c r="BG2263">
        <v>-0.37336809999999998</v>
      </c>
      <c r="BH2263">
        <v>58295604</v>
      </c>
      <c r="BI2263">
        <v>0.49261086999999998</v>
      </c>
      <c r="BJ2263">
        <v>15</v>
      </c>
      <c r="BK2263">
        <v>0</v>
      </c>
      <c r="BL2263" t="b">
        <v>0</v>
      </c>
      <c r="BM2263">
        <v>0.1</v>
      </c>
      <c r="BN2263">
        <v>1549987140</v>
      </c>
      <c r="BO2263">
        <v>1549987140</v>
      </c>
      <c r="BP2263">
        <v>1549987140</v>
      </c>
      <c r="BR2263">
        <v>-0.21690000000000001</v>
      </c>
    </row>
    <row r="2264" spans="1:72">
      <c r="A2264" t="s">
        <v>13164</v>
      </c>
      <c r="B2264" t="s">
        <v>13165</v>
      </c>
      <c r="C2264" t="str">
        <f t="shared" si="175"/>
        <v>首都金融控股</v>
      </c>
      <c r="D2264" t="str">
        <f t="shared" si="176"/>
        <v>Energy</v>
      </c>
      <c r="E2264" t="str">
        <f t="shared" si="177"/>
        <v>能源</v>
      </c>
      <c r="F2264" t="str">
        <f t="shared" si="178"/>
        <v>Coal industry related</v>
      </c>
      <c r="G2264" t="str">
        <f t="shared" si="179"/>
        <v>煤業相關</v>
      </c>
      <c r="H2264" t="s">
        <v>68</v>
      </c>
      <c r="I2264" t="s">
        <v>69</v>
      </c>
      <c r="J2264" t="s">
        <v>70</v>
      </c>
      <c r="K2264" t="s">
        <v>71</v>
      </c>
      <c r="L2264" t="b">
        <v>0</v>
      </c>
      <c r="M2264" t="s">
        <v>72</v>
      </c>
      <c r="N2264" t="s">
        <v>73</v>
      </c>
      <c r="O2264" t="s">
        <v>74</v>
      </c>
      <c r="P2264" t="s">
        <v>13166</v>
      </c>
      <c r="Q2264" t="s">
        <v>13167</v>
      </c>
      <c r="R2264" t="s">
        <v>78</v>
      </c>
      <c r="S2264" t="s">
        <v>79</v>
      </c>
      <c r="T2264">
        <v>28800000</v>
      </c>
      <c r="U2264" t="s">
        <v>80</v>
      </c>
      <c r="V2264" t="b">
        <v>0</v>
      </c>
      <c r="W2264">
        <v>1037323800000</v>
      </c>
      <c r="X2264">
        <v>3</v>
      </c>
      <c r="Y2264">
        <v>-9.0000029999999995E-3</v>
      </c>
      <c r="Z2264">
        <v>-4.0909104000000003</v>
      </c>
      <c r="AA2264">
        <v>1596095376</v>
      </c>
      <c r="AB2264">
        <v>0.21099999999999999</v>
      </c>
      <c r="AC2264">
        <v>0.21099999999999999</v>
      </c>
      <c r="AD2264" t="s">
        <v>13168</v>
      </c>
      <c r="AE2264">
        <v>0.21099999999999999</v>
      </c>
      <c r="AF2264">
        <v>40080</v>
      </c>
      <c r="AG2264">
        <v>0.22</v>
      </c>
      <c r="AH2264">
        <v>0.20200000000000001</v>
      </c>
      <c r="AI2264">
        <v>0.22500000000000001</v>
      </c>
      <c r="AJ2264">
        <v>0</v>
      </c>
      <c r="AK2264">
        <v>0</v>
      </c>
      <c r="AL2264" t="s">
        <v>82</v>
      </c>
      <c r="AM2264" t="s">
        <v>72</v>
      </c>
      <c r="AN2264">
        <v>0.21099999999999999</v>
      </c>
      <c r="AO2264">
        <v>864709</v>
      </c>
      <c r="AP2264">
        <v>50136</v>
      </c>
      <c r="AQ2264">
        <v>0.16200000000000001</v>
      </c>
      <c r="AR2264">
        <v>3.3061224999999999</v>
      </c>
      <c r="AS2264" t="s">
        <v>13169</v>
      </c>
      <c r="AT2264">
        <v>-0.51900005000000005</v>
      </c>
      <c r="AU2264">
        <v>-0.71095896000000003</v>
      </c>
      <c r="AV2264">
        <v>4.9000000000000002E-2</v>
      </c>
      <c r="AW2264">
        <v>0.73</v>
      </c>
      <c r="AZ2264">
        <v>281276000</v>
      </c>
      <c r="BA2264">
        <v>8.2000000000000003E-2</v>
      </c>
      <c r="BB2264">
        <v>0.22044443999999999</v>
      </c>
      <c r="BC2264">
        <v>-9.4444449999999992E-3</v>
      </c>
      <c r="BD2264">
        <v>-4.2842746000000001E-2</v>
      </c>
      <c r="BE2264">
        <v>0.20372916999999999</v>
      </c>
      <c r="BF2264">
        <v>7.270828E-3</v>
      </c>
      <c r="BG2264">
        <v>3.5688694999999999E-2</v>
      </c>
      <c r="BH2264">
        <v>59349236</v>
      </c>
      <c r="BI2264">
        <v>2.5731706999999999</v>
      </c>
      <c r="BJ2264">
        <v>15</v>
      </c>
      <c r="BK2264">
        <v>0</v>
      </c>
      <c r="BL2264" t="b">
        <v>0</v>
      </c>
      <c r="BM2264">
        <v>0.21099999999999999</v>
      </c>
      <c r="BN2264">
        <v>1553785140</v>
      </c>
      <c r="BO2264">
        <v>1553785140</v>
      </c>
      <c r="BP2264">
        <v>1553785140</v>
      </c>
      <c r="BQ2264">
        <v>12.710843000000001</v>
      </c>
      <c r="BR2264">
        <v>1.66E-2</v>
      </c>
    </row>
    <row r="2265" spans="1:72">
      <c r="A2265" t="s">
        <v>13170</v>
      </c>
      <c r="B2265" t="s">
        <v>13171</v>
      </c>
      <c r="C2265" t="str">
        <f t="shared" si="175"/>
        <v>長城匯理</v>
      </c>
      <c r="D2265" t="str">
        <f t="shared" si="176"/>
        <v>Consumer Service</v>
      </c>
      <c r="E2265" t="str">
        <f t="shared" si="177"/>
        <v>消費者服務業</v>
      </c>
      <c r="F2265" t="str">
        <f t="shared" si="178"/>
        <v>Support Service</v>
      </c>
      <c r="G2265" t="str">
        <f t="shared" si="179"/>
        <v>支援服務</v>
      </c>
      <c r="H2265" t="s">
        <v>68</v>
      </c>
      <c r="I2265" t="s">
        <v>69</v>
      </c>
      <c r="J2265" t="s">
        <v>70</v>
      </c>
      <c r="K2265" t="s">
        <v>71</v>
      </c>
      <c r="L2265" t="b">
        <v>0</v>
      </c>
      <c r="M2265" t="s">
        <v>72</v>
      </c>
      <c r="N2265" t="s">
        <v>73</v>
      </c>
      <c r="O2265" t="s">
        <v>74</v>
      </c>
      <c r="P2265" t="s">
        <v>13172</v>
      </c>
      <c r="Q2265" t="s">
        <v>13173</v>
      </c>
      <c r="R2265" t="s">
        <v>78</v>
      </c>
      <c r="S2265" t="s">
        <v>79</v>
      </c>
      <c r="T2265">
        <v>28800000</v>
      </c>
      <c r="U2265" t="s">
        <v>80</v>
      </c>
      <c r="V2265" t="b">
        <v>0</v>
      </c>
      <c r="W2265">
        <v>1408498200000</v>
      </c>
      <c r="X2265">
        <v>3</v>
      </c>
      <c r="Y2265">
        <v>-2.0000003000000001E-3</v>
      </c>
      <c r="Z2265">
        <v>-3.8461544999999999</v>
      </c>
      <c r="AA2265">
        <v>1595923142</v>
      </c>
      <c r="AB2265">
        <v>0.05</v>
      </c>
      <c r="AC2265">
        <v>5.1999999999999998E-2</v>
      </c>
      <c r="AD2265" t="s">
        <v>13174</v>
      </c>
      <c r="AE2265">
        <v>0.05</v>
      </c>
      <c r="AF2265">
        <v>140000</v>
      </c>
      <c r="AG2265">
        <v>5.1999999999999998E-2</v>
      </c>
      <c r="AH2265">
        <v>4.2000000000000003E-2</v>
      </c>
      <c r="AI2265">
        <v>5.8999999999999997E-2</v>
      </c>
      <c r="AJ2265">
        <v>0</v>
      </c>
      <c r="AK2265">
        <v>0</v>
      </c>
      <c r="AL2265" t="s">
        <v>82</v>
      </c>
      <c r="AM2265" t="s">
        <v>72</v>
      </c>
      <c r="AN2265">
        <v>5.1999999999999998E-2</v>
      </c>
      <c r="AO2265">
        <v>182681</v>
      </c>
      <c r="AP2265">
        <v>403250</v>
      </c>
      <c r="AQ2265">
        <v>1.5000001000000001E-2</v>
      </c>
      <c r="AR2265">
        <v>0.42857142999999998</v>
      </c>
      <c r="AS2265" t="s">
        <v>13175</v>
      </c>
      <c r="AT2265">
        <v>-0.104</v>
      </c>
      <c r="AU2265">
        <v>-0.6753247</v>
      </c>
      <c r="AV2265">
        <v>3.5000000000000003E-2</v>
      </c>
      <c r="AW2265">
        <v>0.154</v>
      </c>
      <c r="AZ2265">
        <v>1246320000</v>
      </c>
      <c r="BA2265">
        <v>-6.0000000000000001E-3</v>
      </c>
      <c r="BB2265">
        <v>5.9805557000000002E-2</v>
      </c>
      <c r="BC2265">
        <v>-9.805556E-3</v>
      </c>
      <c r="BD2265">
        <v>-0.16395728000000001</v>
      </c>
      <c r="BE2265">
        <v>6.8701390000000001E-2</v>
      </c>
      <c r="BF2265">
        <v>-1.8701386E-2</v>
      </c>
      <c r="BG2265">
        <v>-0.27221262000000002</v>
      </c>
      <c r="BH2265">
        <v>62316000</v>
      </c>
      <c r="BI2265">
        <v>-8.3333329999999997</v>
      </c>
      <c r="BJ2265">
        <v>15</v>
      </c>
      <c r="BK2265">
        <v>0</v>
      </c>
      <c r="BL2265" t="b">
        <v>0</v>
      </c>
      <c r="BM2265">
        <v>0.05</v>
      </c>
      <c r="BN2265">
        <v>1550159940</v>
      </c>
      <c r="BO2265">
        <v>1550159940</v>
      </c>
      <c r="BP2265">
        <v>1550159940</v>
      </c>
      <c r="BQ2265">
        <v>53.191490000000002</v>
      </c>
      <c r="BR2265">
        <v>9.3999999999999997E-4</v>
      </c>
    </row>
    <row r="2266" spans="1:72">
      <c r="A2266" t="s">
        <v>13176</v>
      </c>
      <c r="B2266" t="s">
        <v>13177</v>
      </c>
      <c r="C2266" t="str">
        <f t="shared" si="175"/>
        <v>寶發控股</v>
      </c>
      <c r="D2266" t="str">
        <f t="shared" si="176"/>
        <v>Real Estate Construction</v>
      </c>
      <c r="E2266" t="str">
        <f t="shared" si="177"/>
        <v>地產建築</v>
      </c>
      <c r="F2266" t="str">
        <f t="shared" si="178"/>
        <v>Building Construction</v>
      </c>
      <c r="G2266" t="str">
        <f t="shared" si="179"/>
        <v>樓宇建造</v>
      </c>
      <c r="H2266" t="s">
        <v>68</v>
      </c>
      <c r="I2266" t="s">
        <v>69</v>
      </c>
      <c r="J2266" t="s">
        <v>70</v>
      </c>
      <c r="K2266" t="s">
        <v>71</v>
      </c>
      <c r="L2266" t="b">
        <v>0</v>
      </c>
      <c r="M2266" t="s">
        <v>72</v>
      </c>
      <c r="N2266" t="s">
        <v>73</v>
      </c>
      <c r="O2266" t="s">
        <v>74</v>
      </c>
      <c r="P2266" t="s">
        <v>13178</v>
      </c>
      <c r="Q2266" t="s">
        <v>13179</v>
      </c>
      <c r="R2266" t="s">
        <v>78</v>
      </c>
      <c r="S2266" t="s">
        <v>79</v>
      </c>
      <c r="T2266">
        <v>28800000</v>
      </c>
      <c r="U2266" t="s">
        <v>80</v>
      </c>
      <c r="V2266" t="b">
        <v>0</v>
      </c>
      <c r="W2266">
        <v>1519349400000</v>
      </c>
      <c r="X2266">
        <v>3</v>
      </c>
      <c r="Y2266">
        <v>-2.9999986E-3</v>
      </c>
      <c r="Z2266">
        <v>-3.846152</v>
      </c>
      <c r="AA2266">
        <v>1596093572</v>
      </c>
      <c r="AB2266">
        <v>7.4999999999999997E-2</v>
      </c>
      <c r="AC2266">
        <v>7.9000000000000001E-2</v>
      </c>
      <c r="AD2266" t="s">
        <v>13180</v>
      </c>
      <c r="AE2266">
        <v>7.4999999999999997E-2</v>
      </c>
      <c r="AF2266">
        <v>80000</v>
      </c>
      <c r="AG2266">
        <v>7.8E-2</v>
      </c>
      <c r="AH2266">
        <v>7.3999999999999996E-2</v>
      </c>
      <c r="AI2266">
        <v>7.8E-2</v>
      </c>
      <c r="AJ2266">
        <v>0</v>
      </c>
      <c r="AK2266">
        <v>0</v>
      </c>
      <c r="AL2266" t="s">
        <v>82</v>
      </c>
      <c r="AM2266" t="s">
        <v>72</v>
      </c>
      <c r="AN2266">
        <v>7.9000000000000001E-2</v>
      </c>
      <c r="AO2266">
        <v>119753</v>
      </c>
      <c r="AP2266">
        <v>63000</v>
      </c>
      <c r="AQ2266">
        <v>2.1000002E-2</v>
      </c>
      <c r="AR2266">
        <v>0.38888889999999998</v>
      </c>
      <c r="AS2266" t="s">
        <v>13181</v>
      </c>
      <c r="AT2266">
        <v>-3.0999995999999998E-2</v>
      </c>
      <c r="AU2266">
        <v>-0.29245278000000002</v>
      </c>
      <c r="AV2266">
        <v>5.3999999999999999E-2</v>
      </c>
      <c r="AW2266">
        <v>0.106</v>
      </c>
      <c r="AZ2266">
        <v>800000000</v>
      </c>
      <c r="BA2266">
        <v>8.1000000000000003E-2</v>
      </c>
      <c r="BB2266">
        <v>7.8714290000000006E-2</v>
      </c>
      <c r="BC2266">
        <v>-3.7142858000000002E-3</v>
      </c>
      <c r="BD2266">
        <v>-4.7186933E-2</v>
      </c>
      <c r="BE2266">
        <v>8.5328669999999995E-2</v>
      </c>
      <c r="BF2266">
        <v>-1.0328665000000001E-2</v>
      </c>
      <c r="BG2266">
        <v>-0.121045664</v>
      </c>
      <c r="BH2266">
        <v>60000004</v>
      </c>
      <c r="BI2266">
        <v>0.92592596999999999</v>
      </c>
      <c r="BJ2266">
        <v>15</v>
      </c>
      <c r="BK2266">
        <v>0</v>
      </c>
      <c r="BL2266" t="b">
        <v>0</v>
      </c>
      <c r="BM2266">
        <v>7.4999999999999997E-2</v>
      </c>
      <c r="BN2266">
        <v>1549987140</v>
      </c>
      <c r="BO2266">
        <v>1549987140</v>
      </c>
      <c r="BP2266">
        <v>1549987140</v>
      </c>
    </row>
    <row r="2267" spans="1:72">
      <c r="A2267" t="s">
        <v>13182</v>
      </c>
      <c r="B2267" t="s">
        <v>13183</v>
      </c>
      <c r="C2267" t="str">
        <f t="shared" si="175"/>
        <v>中國集成控股(新)</v>
      </c>
      <c r="D2267" t="str">
        <f t="shared" si="176"/>
        <v>Consumer Goods Manufacturing</v>
      </c>
      <c r="E2267" t="str">
        <f t="shared" si="177"/>
        <v>消費品製造</v>
      </c>
      <c r="F2267" t="str">
        <f t="shared" si="178"/>
        <v>Housewares</v>
      </c>
      <c r="G2267" t="str">
        <f t="shared" si="179"/>
        <v>家品</v>
      </c>
      <c r="H2267" t="s">
        <v>68</v>
      </c>
      <c r="I2267" t="s">
        <v>69</v>
      </c>
      <c r="J2267" t="s">
        <v>70</v>
      </c>
      <c r="K2267" t="s">
        <v>71</v>
      </c>
      <c r="L2267" t="b">
        <v>0</v>
      </c>
      <c r="M2267" t="s">
        <v>72</v>
      </c>
      <c r="N2267" t="s">
        <v>73</v>
      </c>
      <c r="O2267" t="s">
        <v>74</v>
      </c>
      <c r="P2267" t="s">
        <v>13184</v>
      </c>
      <c r="Q2267" t="s">
        <v>13185</v>
      </c>
      <c r="R2267" t="s">
        <v>78</v>
      </c>
      <c r="S2267" t="s">
        <v>79</v>
      </c>
      <c r="T2267">
        <v>28800000</v>
      </c>
      <c r="U2267" t="s">
        <v>80</v>
      </c>
      <c r="V2267" t="b">
        <v>0</v>
      </c>
      <c r="W2267">
        <v>1423791000000</v>
      </c>
      <c r="X2267">
        <v>3</v>
      </c>
      <c r="Y2267">
        <v>-4.9999950000000001E-3</v>
      </c>
      <c r="Z2267">
        <v>-1.5873001</v>
      </c>
      <c r="AA2267">
        <v>1596095862</v>
      </c>
      <c r="AB2267">
        <v>0.31</v>
      </c>
      <c r="AC2267">
        <v>0.315</v>
      </c>
      <c r="AD2267" t="s">
        <v>9464</v>
      </c>
      <c r="AE2267">
        <v>0.29499999999999998</v>
      </c>
      <c r="AF2267">
        <v>29900</v>
      </c>
      <c r="AG2267">
        <v>0.315</v>
      </c>
      <c r="AH2267">
        <v>0.29499999999999998</v>
      </c>
      <c r="AI2267">
        <v>0.31</v>
      </c>
      <c r="AJ2267">
        <v>0</v>
      </c>
      <c r="AK2267">
        <v>0</v>
      </c>
      <c r="AL2267" t="s">
        <v>82</v>
      </c>
      <c r="AM2267" t="s">
        <v>102</v>
      </c>
      <c r="AN2267">
        <v>0.29499999999999998</v>
      </c>
      <c r="AO2267">
        <v>2743420</v>
      </c>
      <c r="AP2267">
        <v>151470</v>
      </c>
      <c r="AQ2267">
        <v>0.29799999999999999</v>
      </c>
      <c r="AR2267">
        <v>24.833334000000001</v>
      </c>
      <c r="AS2267" t="s">
        <v>13186</v>
      </c>
      <c r="AT2267">
        <v>-6.9999989999999998E-2</v>
      </c>
      <c r="AU2267">
        <v>-0.18421050999999999</v>
      </c>
      <c r="AV2267">
        <v>1.2E-2</v>
      </c>
      <c r="AW2267">
        <v>0.38</v>
      </c>
      <c r="AZ2267">
        <v>189300000</v>
      </c>
      <c r="BA2267">
        <v>1.7999999999999999E-2</v>
      </c>
      <c r="BB2267">
        <v>0.24255556</v>
      </c>
      <c r="BC2267">
        <v>6.7444439999999994E-2</v>
      </c>
      <c r="BD2267">
        <v>0.27805772000000001</v>
      </c>
      <c r="BE2267">
        <v>8.0520830000000002E-2</v>
      </c>
      <c r="BF2267">
        <v>0.22947915999999999</v>
      </c>
      <c r="BG2267">
        <v>2.8499352999999998</v>
      </c>
      <c r="BH2267">
        <v>58683000</v>
      </c>
      <c r="BI2267">
        <v>17.222223</v>
      </c>
      <c r="BJ2267">
        <v>15</v>
      </c>
      <c r="BK2267">
        <v>0</v>
      </c>
      <c r="BL2267" t="b">
        <v>0</v>
      </c>
      <c r="BM2267">
        <v>0.31</v>
      </c>
      <c r="BN2267">
        <v>1553871540</v>
      </c>
      <c r="BO2267">
        <v>1553871540</v>
      </c>
      <c r="BP2267">
        <v>1553871540</v>
      </c>
      <c r="BQ2267">
        <v>287.30306999999999</v>
      </c>
      <c r="BR2267">
        <v>1.0790000000000001E-3</v>
      </c>
    </row>
    <row r="2268" spans="1:72">
      <c r="A2268" t="s">
        <v>13187</v>
      </c>
      <c r="B2268" t="s">
        <v>13188</v>
      </c>
      <c r="C2268" t="str">
        <f t="shared" si="175"/>
        <v>GOLDWAY EDU</v>
      </c>
      <c r="D2268" t="str">
        <f t="shared" si="176"/>
        <v>Consumer Service</v>
      </c>
      <c r="E2268" t="str">
        <f t="shared" si="177"/>
        <v>消費者服務業</v>
      </c>
      <c r="F2268" t="str">
        <f t="shared" si="178"/>
        <v>Support Service</v>
      </c>
      <c r="G2268" t="str">
        <f t="shared" si="179"/>
        <v>支援服務</v>
      </c>
      <c r="H2268" t="s">
        <v>68</v>
      </c>
      <c r="I2268" t="s">
        <v>69</v>
      </c>
      <c r="J2268" t="s">
        <v>70</v>
      </c>
      <c r="K2268" t="s">
        <v>71</v>
      </c>
      <c r="L2268" t="b">
        <v>0</v>
      </c>
      <c r="M2268" t="s">
        <v>72</v>
      </c>
      <c r="N2268" t="s">
        <v>73</v>
      </c>
      <c r="O2268" t="s">
        <v>74</v>
      </c>
      <c r="P2268" t="s">
        <v>13189</v>
      </c>
      <c r="Q2268" t="s">
        <v>13190</v>
      </c>
      <c r="R2268" t="s">
        <v>78</v>
      </c>
      <c r="S2268" t="s">
        <v>79</v>
      </c>
      <c r="T2268">
        <v>28800000</v>
      </c>
      <c r="U2268" t="s">
        <v>80</v>
      </c>
      <c r="V2268" t="b">
        <v>0</v>
      </c>
      <c r="W2268">
        <v>1480642200000</v>
      </c>
      <c r="X2268">
        <v>3</v>
      </c>
      <c r="Y2268">
        <v>9.0000029999999995E-3</v>
      </c>
      <c r="Z2268">
        <v>7.7586236</v>
      </c>
      <c r="AA2268">
        <v>1596159806</v>
      </c>
      <c r="AB2268">
        <v>0.125</v>
      </c>
      <c r="AC2268">
        <v>0.154</v>
      </c>
      <c r="AD2268" t="s">
        <v>13191</v>
      </c>
      <c r="AE2268">
        <v>0.129</v>
      </c>
      <c r="AF2268">
        <v>84000</v>
      </c>
      <c r="AG2268">
        <v>0.11600000000000001</v>
      </c>
      <c r="AH2268">
        <v>0.11</v>
      </c>
      <c r="AI2268">
        <v>0.125</v>
      </c>
      <c r="AJ2268">
        <v>0</v>
      </c>
      <c r="AK2268">
        <v>0</v>
      </c>
      <c r="AL2268" t="s">
        <v>82</v>
      </c>
      <c r="AM2268" t="s">
        <v>72</v>
      </c>
      <c r="AN2268">
        <v>0.154</v>
      </c>
      <c r="AO2268">
        <v>484363</v>
      </c>
      <c r="AP2268">
        <v>397500</v>
      </c>
      <c r="AQ2268">
        <v>7.1999999999999995E-2</v>
      </c>
      <c r="AR2268">
        <v>1.3584905</v>
      </c>
      <c r="AS2268" t="s">
        <v>13192</v>
      </c>
      <c r="AT2268">
        <v>-9.5000000000000001E-2</v>
      </c>
      <c r="AU2268">
        <v>-0.43181819999999999</v>
      </c>
      <c r="AV2268">
        <v>5.2999999999999999E-2</v>
      </c>
      <c r="AW2268">
        <v>0.22</v>
      </c>
      <c r="AZ2268">
        <v>522500000</v>
      </c>
      <c r="BA2268">
        <v>7.3999999999999996E-2</v>
      </c>
      <c r="BB2268">
        <v>0.13216667000000001</v>
      </c>
      <c r="BC2268">
        <v>-7.1666689999999996E-3</v>
      </c>
      <c r="BD2268">
        <v>-5.4224479999999999E-2</v>
      </c>
      <c r="BE2268">
        <v>0.14245832999999999</v>
      </c>
      <c r="BF2268">
        <v>-1.7458334999999998E-2</v>
      </c>
      <c r="BG2268">
        <v>-0.12255046</v>
      </c>
      <c r="BH2268">
        <v>65312500</v>
      </c>
      <c r="BI2268">
        <v>1.6891891999999999</v>
      </c>
      <c r="BJ2268">
        <v>15</v>
      </c>
      <c r="BK2268">
        <v>0</v>
      </c>
      <c r="BL2268" t="b">
        <v>0</v>
      </c>
      <c r="BM2268">
        <v>0.125</v>
      </c>
      <c r="BN2268">
        <v>1550073540</v>
      </c>
      <c r="BO2268">
        <v>1550073540</v>
      </c>
      <c r="BP2268">
        <v>1550073540</v>
      </c>
      <c r="BR2268">
        <v>-1.34E-2</v>
      </c>
    </row>
    <row r="2269" spans="1:72">
      <c r="A2269" t="s">
        <v>13193</v>
      </c>
      <c r="B2269" t="s">
        <v>13194</v>
      </c>
      <c r="C2269" t="str">
        <f t="shared" si="175"/>
        <v>中星集團控股</v>
      </c>
      <c r="D2269" t="str">
        <f t="shared" si="176"/>
        <v>Meida and Communications</v>
      </c>
      <c r="E2269" t="str">
        <f t="shared" si="177"/>
        <v>傳理</v>
      </c>
      <c r="F2269" t="str">
        <f t="shared" si="178"/>
        <v>Film and TV</v>
      </c>
      <c r="G2269" t="str">
        <f t="shared" si="179"/>
        <v>影視娛樂</v>
      </c>
      <c r="H2269" t="s">
        <v>68</v>
      </c>
      <c r="I2269" t="s">
        <v>69</v>
      </c>
      <c r="J2269" t="s">
        <v>70</v>
      </c>
      <c r="K2269" t="s">
        <v>71</v>
      </c>
      <c r="L2269" t="b">
        <v>0</v>
      </c>
      <c r="M2269" t="s">
        <v>72</v>
      </c>
      <c r="N2269" t="s">
        <v>73</v>
      </c>
      <c r="O2269" t="s">
        <v>74</v>
      </c>
      <c r="P2269" t="s">
        <v>13195</v>
      </c>
      <c r="Q2269" t="s">
        <v>13196</v>
      </c>
      <c r="R2269" t="s">
        <v>78</v>
      </c>
      <c r="S2269" t="s">
        <v>79</v>
      </c>
      <c r="T2269">
        <v>28800000</v>
      </c>
      <c r="U2269" t="s">
        <v>80</v>
      </c>
      <c r="V2269" t="b">
        <v>0</v>
      </c>
      <c r="W2269">
        <v>1127957400000</v>
      </c>
      <c r="X2269">
        <v>3</v>
      </c>
      <c r="Y2269">
        <v>2.8000012000000001E-2</v>
      </c>
      <c r="Z2269">
        <v>11.336038</v>
      </c>
      <c r="AA2269">
        <v>1596160615</v>
      </c>
      <c r="AB2269">
        <v>0.27500000000000002</v>
      </c>
      <c r="AC2269">
        <v>0.27500000000000002</v>
      </c>
      <c r="AD2269" t="s">
        <v>13197</v>
      </c>
      <c r="AE2269">
        <v>0.247</v>
      </c>
      <c r="AF2269">
        <v>60000</v>
      </c>
      <c r="AG2269">
        <v>0.247</v>
      </c>
      <c r="AH2269">
        <v>0.25</v>
      </c>
      <c r="AI2269">
        <v>0.27500000000000002</v>
      </c>
      <c r="AJ2269">
        <v>0</v>
      </c>
      <c r="AK2269">
        <v>0</v>
      </c>
      <c r="AL2269" t="s">
        <v>82</v>
      </c>
      <c r="AM2269" t="s">
        <v>72</v>
      </c>
      <c r="AN2269">
        <v>0.247</v>
      </c>
      <c r="AO2269">
        <v>265734</v>
      </c>
      <c r="AP2269">
        <v>266500</v>
      </c>
      <c r="AQ2269">
        <v>0.104</v>
      </c>
      <c r="AR2269">
        <v>0.60818713999999996</v>
      </c>
      <c r="AS2269" t="s">
        <v>13198</v>
      </c>
      <c r="AT2269">
        <v>-4.9999981999999998E-2</v>
      </c>
      <c r="AU2269">
        <v>-0.15384610000000001</v>
      </c>
      <c r="AV2269">
        <v>0.17100000000000001</v>
      </c>
      <c r="AW2269">
        <v>0.32500000000000001</v>
      </c>
      <c r="AZ2269">
        <v>253639008</v>
      </c>
      <c r="BA2269">
        <v>3.5070000000000001</v>
      </c>
      <c r="BB2269">
        <v>0.23944445</v>
      </c>
      <c r="BC2269">
        <v>3.5555556000000002E-2</v>
      </c>
      <c r="BD2269">
        <v>0.14849187</v>
      </c>
      <c r="BE2269">
        <v>0.20967361000000001</v>
      </c>
      <c r="BF2269">
        <v>6.5326389999999998E-2</v>
      </c>
      <c r="BG2269">
        <v>0.31156230000000001</v>
      </c>
      <c r="BH2269">
        <v>69750728</v>
      </c>
      <c r="BI2269">
        <v>7.8414603999999999E-2</v>
      </c>
      <c r="BJ2269">
        <v>15</v>
      </c>
      <c r="BK2269">
        <v>0</v>
      </c>
      <c r="BL2269" t="b">
        <v>0</v>
      </c>
      <c r="BM2269">
        <v>0.27500000000000002</v>
      </c>
      <c r="BN2269">
        <v>1553785140</v>
      </c>
      <c r="BO2269">
        <v>1553785140</v>
      </c>
      <c r="BP2269">
        <v>1553785140</v>
      </c>
    </row>
    <row r="2270" spans="1:72">
      <c r="A2270" t="s">
        <v>13199</v>
      </c>
      <c r="C2270" t="str">
        <f t="shared" si="175"/>
        <v>TEAMWAY INTL GP</v>
      </c>
      <c r="D2270" t="str">
        <f t="shared" si="176"/>
        <v>Industry</v>
      </c>
      <c r="E2270" t="str">
        <f t="shared" si="177"/>
        <v>工業</v>
      </c>
      <c r="F2270" t="str">
        <f t="shared" si="178"/>
        <v>Printing and Packaging</v>
      </c>
      <c r="G2270" t="str">
        <f t="shared" si="179"/>
        <v>印刷及包裝</v>
      </c>
      <c r="H2270" t="s">
        <v>68</v>
      </c>
      <c r="I2270" t="s">
        <v>69</v>
      </c>
      <c r="J2270" t="s">
        <v>70</v>
      </c>
      <c r="K2270" t="s">
        <v>71</v>
      </c>
      <c r="L2270" t="b">
        <v>0</v>
      </c>
      <c r="M2270" t="s">
        <v>72</v>
      </c>
      <c r="N2270" t="s">
        <v>73</v>
      </c>
      <c r="O2270" t="s">
        <v>74</v>
      </c>
      <c r="P2270" t="s">
        <v>13200</v>
      </c>
      <c r="Q2270" t="s">
        <v>13201</v>
      </c>
      <c r="R2270" t="s">
        <v>78</v>
      </c>
      <c r="S2270" t="s">
        <v>79</v>
      </c>
      <c r="T2270">
        <v>28800000</v>
      </c>
      <c r="U2270" t="s">
        <v>80</v>
      </c>
      <c r="V2270" t="b">
        <v>0</v>
      </c>
      <c r="X2270">
        <v>3</v>
      </c>
      <c r="Y2270">
        <v>9.0000029999999995E-3</v>
      </c>
      <c r="Z2270">
        <v>4.5918384000000003</v>
      </c>
      <c r="AA2270">
        <v>1596159253</v>
      </c>
      <c r="AB2270">
        <v>0.20499999999999999</v>
      </c>
      <c r="AC2270">
        <v>0.21</v>
      </c>
      <c r="AD2270" t="s">
        <v>13202</v>
      </c>
      <c r="AE2270">
        <v>0.20499999999999999</v>
      </c>
      <c r="AF2270">
        <v>10000</v>
      </c>
      <c r="AG2270">
        <v>0.19600000000000001</v>
      </c>
      <c r="AH2270">
        <v>0.182</v>
      </c>
      <c r="AI2270">
        <v>0.20499999999999999</v>
      </c>
      <c r="AL2270" t="s">
        <v>82</v>
      </c>
      <c r="AN2270">
        <v>0.21</v>
      </c>
      <c r="AQ2270">
        <v>0</v>
      </c>
      <c r="AR2270">
        <v>0</v>
      </c>
      <c r="AS2270" t="s">
        <v>13202</v>
      </c>
      <c r="AT2270">
        <v>-4.9999950000000001E-3</v>
      </c>
      <c r="AU2270">
        <v>-2.3809502E-2</v>
      </c>
      <c r="AV2270">
        <v>0.20499999999999999</v>
      </c>
      <c r="AW2270">
        <v>0.21</v>
      </c>
      <c r="BJ2270">
        <v>15</v>
      </c>
      <c r="BK2270">
        <v>0</v>
      </c>
      <c r="BL2270" t="b">
        <v>0</v>
      </c>
      <c r="BM2270">
        <v>0.20499999999999999</v>
      </c>
    </row>
    <row r="2271" spans="1:72">
      <c r="A2271" t="s">
        <v>13203</v>
      </c>
      <c r="B2271" t="s">
        <v>13204</v>
      </c>
      <c r="C2271" t="str">
        <f t="shared" si="175"/>
        <v>醫匯集團</v>
      </c>
      <c r="D2271" t="str">
        <f t="shared" si="176"/>
        <v>Medicine</v>
      </c>
      <c r="E2271" t="str">
        <f t="shared" si="177"/>
        <v>醫藥</v>
      </c>
      <c r="F2271" t="str">
        <f t="shared" si="178"/>
        <v>Healthcare</v>
      </c>
      <c r="G2271" t="str">
        <f t="shared" si="179"/>
        <v>醫療保健</v>
      </c>
      <c r="H2271" t="s">
        <v>68</v>
      </c>
      <c r="I2271" t="s">
        <v>69</v>
      </c>
      <c r="J2271" t="s">
        <v>70</v>
      </c>
      <c r="K2271" t="s">
        <v>71</v>
      </c>
      <c r="L2271" t="b">
        <v>0</v>
      </c>
      <c r="M2271" t="s">
        <v>72</v>
      </c>
      <c r="N2271" t="s">
        <v>73</v>
      </c>
      <c r="O2271" t="s">
        <v>74</v>
      </c>
      <c r="P2271" t="s">
        <v>13205</v>
      </c>
      <c r="Q2271" t="s">
        <v>13206</v>
      </c>
      <c r="R2271" t="s">
        <v>78</v>
      </c>
      <c r="S2271" t="s">
        <v>79</v>
      </c>
      <c r="T2271">
        <v>28800000</v>
      </c>
      <c r="U2271" t="s">
        <v>80</v>
      </c>
      <c r="V2271" t="b">
        <v>0</v>
      </c>
      <c r="W2271">
        <v>1464658200000</v>
      </c>
      <c r="X2271">
        <v>3</v>
      </c>
      <c r="Y2271">
        <v>0</v>
      </c>
      <c r="Z2271">
        <v>0</v>
      </c>
      <c r="AA2271">
        <v>1596095883</v>
      </c>
      <c r="AB2271">
        <v>5.8000000000000003E-2</v>
      </c>
      <c r="AC2271">
        <v>5.8999999999999997E-2</v>
      </c>
      <c r="AD2271" t="s">
        <v>13207</v>
      </c>
      <c r="AE2271">
        <v>5.2999999999999999E-2</v>
      </c>
      <c r="AF2271">
        <v>130000</v>
      </c>
      <c r="AG2271">
        <v>5.8000000000000003E-2</v>
      </c>
      <c r="AH2271">
        <v>5.3999999999999999E-2</v>
      </c>
      <c r="AI2271">
        <v>5.8000000000000003E-2</v>
      </c>
      <c r="AJ2271">
        <v>0</v>
      </c>
      <c r="AK2271">
        <v>0</v>
      </c>
      <c r="AL2271" t="s">
        <v>82</v>
      </c>
      <c r="AN2271">
        <v>5.8000000000000003E-2</v>
      </c>
      <c r="AO2271">
        <v>185000</v>
      </c>
      <c r="AP2271">
        <v>67500</v>
      </c>
      <c r="AQ2271">
        <v>1.2999996999999999E-2</v>
      </c>
      <c r="AR2271">
        <v>0.2888888</v>
      </c>
      <c r="AS2271" t="s">
        <v>13208</v>
      </c>
      <c r="AT2271">
        <v>-7.7000009999999994E-2</v>
      </c>
      <c r="AU2271">
        <v>-0.57037040000000006</v>
      </c>
      <c r="AV2271">
        <v>4.4999999999999998E-2</v>
      </c>
      <c r="AW2271">
        <v>0.13500000000000001</v>
      </c>
      <c r="AZ2271">
        <v>1040000000</v>
      </c>
      <c r="BA2271">
        <v>0.154</v>
      </c>
      <c r="BB2271">
        <v>5.8222222999999997E-2</v>
      </c>
      <c r="BC2271">
        <v>-2.2222474E-4</v>
      </c>
      <c r="BD2271">
        <v>-3.8168372000000001E-3</v>
      </c>
      <c r="BE2271">
        <v>5.7895830000000002E-2</v>
      </c>
      <c r="BF2271">
        <v>1.0416657E-4</v>
      </c>
      <c r="BG2271">
        <v>1.7992067E-3</v>
      </c>
      <c r="BH2271">
        <v>60320000</v>
      </c>
      <c r="BI2271">
        <v>0.37662336000000002</v>
      </c>
      <c r="BJ2271">
        <v>15</v>
      </c>
      <c r="BK2271">
        <v>0</v>
      </c>
      <c r="BL2271" t="b">
        <v>0</v>
      </c>
      <c r="BM2271">
        <v>5.8000000000000003E-2</v>
      </c>
      <c r="BN2271">
        <v>1550159940</v>
      </c>
      <c r="BO2271">
        <v>1550159940</v>
      </c>
      <c r="BP2271">
        <v>1550159940</v>
      </c>
      <c r="BR2271">
        <v>-1.44E-2</v>
      </c>
    </row>
    <row r="2272" spans="1:72">
      <c r="A2272" t="s">
        <v>13209</v>
      </c>
      <c r="B2272" t="s">
        <v>13210</v>
      </c>
      <c r="C2272" t="str">
        <f t="shared" si="175"/>
        <v>比高集團</v>
      </c>
      <c r="D2272" t="str">
        <f t="shared" si="176"/>
        <v>Meida and Communications</v>
      </c>
      <c r="E2272" t="str">
        <f t="shared" si="177"/>
        <v>傳理</v>
      </c>
      <c r="F2272" t="str">
        <f t="shared" si="178"/>
        <v>Film and TV</v>
      </c>
      <c r="G2272" t="str">
        <f t="shared" si="179"/>
        <v>影視娛樂</v>
      </c>
      <c r="H2272" t="s">
        <v>68</v>
      </c>
      <c r="I2272" t="s">
        <v>69</v>
      </c>
      <c r="J2272" t="s">
        <v>70</v>
      </c>
      <c r="K2272" t="s">
        <v>71</v>
      </c>
      <c r="L2272" t="b">
        <v>0</v>
      </c>
      <c r="M2272" t="s">
        <v>72</v>
      </c>
      <c r="N2272" t="s">
        <v>73</v>
      </c>
      <c r="O2272" t="s">
        <v>74</v>
      </c>
      <c r="P2272" t="s">
        <v>13211</v>
      </c>
      <c r="Q2272" t="s">
        <v>13212</v>
      </c>
      <c r="R2272" t="s">
        <v>78</v>
      </c>
      <c r="S2272" t="s">
        <v>79</v>
      </c>
      <c r="T2272">
        <v>28800000</v>
      </c>
      <c r="U2272" t="s">
        <v>80</v>
      </c>
      <c r="V2272" t="b">
        <v>0</v>
      </c>
      <c r="W2272">
        <v>1037064600000</v>
      </c>
      <c r="X2272">
        <v>3</v>
      </c>
      <c r="Y2272">
        <v>-8.9999999999999993E-3</v>
      </c>
      <c r="Z2272">
        <v>-12.857142</v>
      </c>
      <c r="AA2272">
        <v>1596094373</v>
      </c>
      <c r="AB2272">
        <v>6.0999999999999999E-2</v>
      </c>
      <c r="AC2272">
        <v>6.2E-2</v>
      </c>
      <c r="AD2272" t="s">
        <v>13213</v>
      </c>
      <c r="AE2272">
        <v>6.0999999999999999E-2</v>
      </c>
      <c r="AF2272">
        <v>50000</v>
      </c>
      <c r="AG2272">
        <v>7.0000000000000007E-2</v>
      </c>
      <c r="AH2272">
        <v>6.0999999999999999E-2</v>
      </c>
      <c r="AI2272">
        <v>7.0000000000000007E-2</v>
      </c>
      <c r="AJ2272">
        <v>0</v>
      </c>
      <c r="AK2272">
        <v>0</v>
      </c>
      <c r="AL2272" t="s">
        <v>82</v>
      </c>
      <c r="AM2272" t="s">
        <v>72</v>
      </c>
      <c r="AN2272">
        <v>6.2E-2</v>
      </c>
      <c r="AO2272">
        <v>1930424</v>
      </c>
      <c r="AP2272">
        <v>967500</v>
      </c>
      <c r="AQ2272">
        <v>3.5999999999999997E-2</v>
      </c>
      <c r="AR2272">
        <v>1.4399999000000001</v>
      </c>
      <c r="AS2272" t="s">
        <v>13214</v>
      </c>
      <c r="AT2272">
        <v>-6.0999999999999999E-2</v>
      </c>
      <c r="AU2272">
        <v>-0.5</v>
      </c>
      <c r="AV2272">
        <v>2.5000000000000001E-2</v>
      </c>
      <c r="AW2272">
        <v>0.122</v>
      </c>
      <c r="AZ2272">
        <v>855385024</v>
      </c>
      <c r="BA2272">
        <v>4.2000000000000003E-2</v>
      </c>
      <c r="BB2272">
        <v>6.8861110000000003E-2</v>
      </c>
      <c r="BC2272">
        <v>-7.8611110000000005E-3</v>
      </c>
      <c r="BD2272">
        <v>-0.114158936</v>
      </c>
      <c r="BE2272">
        <v>4.8875000000000002E-2</v>
      </c>
      <c r="BF2272">
        <v>1.2125E-2</v>
      </c>
      <c r="BG2272">
        <v>0.24808184999999999</v>
      </c>
      <c r="BH2272">
        <v>52178488</v>
      </c>
      <c r="BI2272">
        <v>1.4523809999999999</v>
      </c>
      <c r="BJ2272">
        <v>15</v>
      </c>
      <c r="BK2272">
        <v>0</v>
      </c>
      <c r="BL2272" t="b">
        <v>0</v>
      </c>
      <c r="BM2272">
        <v>6.0999999999999999E-2</v>
      </c>
      <c r="BN2272">
        <v>1549036740</v>
      </c>
      <c r="BO2272">
        <v>1549036740</v>
      </c>
      <c r="BP2272">
        <v>1549036740</v>
      </c>
      <c r="BR2272">
        <v>-3.09E-2</v>
      </c>
    </row>
    <row r="2273" spans="1:70">
      <c r="A2273" t="s">
        <v>13215</v>
      </c>
      <c r="B2273" t="s">
        <v>13216</v>
      </c>
      <c r="C2273" t="str">
        <f t="shared" si="175"/>
        <v>英記茶莊集團</v>
      </c>
      <c r="D2273" t="str">
        <f t="shared" si="176"/>
        <v>Food and Beverage</v>
      </c>
      <c r="E2273" t="str">
        <f t="shared" si="177"/>
        <v>飲食相關</v>
      </c>
      <c r="F2273" t="str">
        <f t="shared" si="178"/>
        <v>Food and beverage Production and Wholesale</v>
      </c>
      <c r="G2273" t="str">
        <f t="shared" si="179"/>
        <v>食物飲品生產及批發</v>
      </c>
      <c r="H2273" t="s">
        <v>68</v>
      </c>
      <c r="I2273" t="s">
        <v>69</v>
      </c>
      <c r="J2273" t="s">
        <v>70</v>
      </c>
      <c r="K2273" t="s">
        <v>71</v>
      </c>
      <c r="L2273" t="b">
        <v>0</v>
      </c>
      <c r="M2273" t="s">
        <v>72</v>
      </c>
      <c r="N2273" t="s">
        <v>73</v>
      </c>
      <c r="O2273" t="s">
        <v>74</v>
      </c>
      <c r="P2273" t="s">
        <v>13217</v>
      </c>
      <c r="Q2273" t="s">
        <v>13218</v>
      </c>
      <c r="R2273" t="s">
        <v>78</v>
      </c>
      <c r="S2273" t="s">
        <v>79</v>
      </c>
      <c r="T2273">
        <v>28800000</v>
      </c>
      <c r="U2273" t="s">
        <v>80</v>
      </c>
      <c r="V2273" t="b">
        <v>0</v>
      </c>
      <c r="W2273">
        <v>1523842200000</v>
      </c>
      <c r="X2273">
        <v>3</v>
      </c>
      <c r="Y2273">
        <v>3.0000059999999999E-3</v>
      </c>
      <c r="Z2273">
        <v>1.9480559</v>
      </c>
      <c r="AA2273">
        <v>1596159808</v>
      </c>
      <c r="AB2273">
        <v>0.157</v>
      </c>
      <c r="AC2273">
        <v>0.157</v>
      </c>
      <c r="AD2273" t="s">
        <v>13219</v>
      </c>
      <c r="AE2273">
        <v>0.157</v>
      </c>
      <c r="AF2273">
        <v>5000</v>
      </c>
      <c r="AG2273">
        <v>0.154</v>
      </c>
      <c r="AH2273">
        <v>0.14000000000000001</v>
      </c>
      <c r="AI2273">
        <v>0.157</v>
      </c>
      <c r="AJ2273">
        <v>0</v>
      </c>
      <c r="AK2273">
        <v>0</v>
      </c>
      <c r="AL2273" t="s">
        <v>82</v>
      </c>
      <c r="AM2273" t="s">
        <v>72</v>
      </c>
      <c r="AN2273">
        <v>0.157</v>
      </c>
      <c r="AO2273">
        <v>48636</v>
      </c>
      <c r="AP2273">
        <v>103750</v>
      </c>
      <c r="AQ2273">
        <v>5.2000009999999999E-2</v>
      </c>
      <c r="AR2273">
        <v>0.49523817999999997</v>
      </c>
      <c r="AS2273" t="s">
        <v>13220</v>
      </c>
      <c r="AT2273">
        <v>-6.2999990000000006E-2</v>
      </c>
      <c r="AU2273">
        <v>-0.2863636</v>
      </c>
      <c r="AV2273">
        <v>0.105</v>
      </c>
      <c r="AW2273">
        <v>0.22</v>
      </c>
      <c r="AZ2273">
        <v>360000000</v>
      </c>
      <c r="BA2273">
        <v>0.10100000000000001</v>
      </c>
      <c r="BB2273">
        <v>0.13302778000000001</v>
      </c>
      <c r="BC2273">
        <v>2.3972228000000002E-2</v>
      </c>
      <c r="BD2273">
        <v>0.18020467000000001</v>
      </c>
      <c r="BE2273">
        <v>0.14315277000000001</v>
      </c>
      <c r="BF2273">
        <v>1.3847231999999999E-2</v>
      </c>
      <c r="BG2273">
        <v>9.6730449999999996E-2</v>
      </c>
      <c r="BH2273">
        <v>56520000</v>
      </c>
      <c r="BI2273">
        <v>1.5544553999999999</v>
      </c>
      <c r="BJ2273">
        <v>15</v>
      </c>
      <c r="BK2273">
        <v>0</v>
      </c>
      <c r="BL2273" t="b">
        <v>0</v>
      </c>
      <c r="BM2273">
        <v>0.157</v>
      </c>
      <c r="BN2273">
        <v>1558709940</v>
      </c>
      <c r="BO2273">
        <v>1558709940</v>
      </c>
      <c r="BP2273">
        <v>1558709940</v>
      </c>
    </row>
    <row r="2274" spans="1:70">
      <c r="A2274" t="s">
        <v>13221</v>
      </c>
      <c r="B2274" t="s">
        <v>13222</v>
      </c>
      <c r="C2274" t="str">
        <f t="shared" si="175"/>
        <v>浩柏國際</v>
      </c>
      <c r="D2274" t="str">
        <f t="shared" si="176"/>
        <v>Consumer Service</v>
      </c>
      <c r="E2274" t="str">
        <f t="shared" si="177"/>
        <v>消費者服務業</v>
      </c>
      <c r="F2274" t="str">
        <f t="shared" si="178"/>
        <v>Tourist and Hotel</v>
      </c>
      <c r="G2274" t="str">
        <f t="shared" si="179"/>
        <v>旅遊酒店</v>
      </c>
      <c r="H2274" t="s">
        <v>68</v>
      </c>
      <c r="I2274" t="s">
        <v>69</v>
      </c>
      <c r="J2274" t="s">
        <v>70</v>
      </c>
      <c r="K2274" t="s">
        <v>71</v>
      </c>
      <c r="L2274" t="b">
        <v>0</v>
      </c>
      <c r="M2274" t="s">
        <v>72</v>
      </c>
      <c r="N2274" t="s">
        <v>73</v>
      </c>
      <c r="O2274" t="s">
        <v>74</v>
      </c>
      <c r="P2274" t="s">
        <v>13223</v>
      </c>
      <c r="Q2274" t="s">
        <v>13224</v>
      </c>
      <c r="R2274" t="s">
        <v>78</v>
      </c>
      <c r="S2274" t="s">
        <v>79</v>
      </c>
      <c r="T2274">
        <v>28800000</v>
      </c>
      <c r="U2274" t="s">
        <v>80</v>
      </c>
      <c r="V2274" t="b">
        <v>0</v>
      </c>
      <c r="W2274">
        <v>1495762200000</v>
      </c>
      <c r="X2274">
        <v>3</v>
      </c>
      <c r="Y2274">
        <v>9.9999830000000009E-4</v>
      </c>
      <c r="Z2274">
        <v>2.3255773</v>
      </c>
      <c r="AA2274">
        <v>1596095881</v>
      </c>
      <c r="AB2274">
        <v>4.3999999999999997E-2</v>
      </c>
      <c r="AC2274">
        <v>4.4999999999999998E-2</v>
      </c>
      <c r="AD2274" t="s">
        <v>9521</v>
      </c>
      <c r="AE2274">
        <v>4.1000000000000002E-2</v>
      </c>
      <c r="AF2274">
        <v>310000</v>
      </c>
      <c r="AG2274">
        <v>4.2999999999999997E-2</v>
      </c>
      <c r="AH2274">
        <v>4.3999999999999997E-2</v>
      </c>
      <c r="AI2274">
        <v>4.8000000000000001E-2</v>
      </c>
      <c r="AJ2274">
        <v>0</v>
      </c>
      <c r="AK2274">
        <v>0</v>
      </c>
      <c r="AL2274" t="s">
        <v>82</v>
      </c>
      <c r="AM2274" t="s">
        <v>72</v>
      </c>
      <c r="AN2274">
        <v>4.4999999999999998E-2</v>
      </c>
      <c r="AO2274">
        <v>381666</v>
      </c>
      <c r="AP2274">
        <v>717500</v>
      </c>
      <c r="AQ2274">
        <v>4.0000006999999999E-3</v>
      </c>
      <c r="AR2274">
        <v>0.10000002</v>
      </c>
      <c r="AS2274" t="s">
        <v>13225</v>
      </c>
      <c r="AT2274">
        <v>-0.50600003999999998</v>
      </c>
      <c r="AU2274">
        <v>-0.92000009999999999</v>
      </c>
      <c r="AV2274">
        <v>0.04</v>
      </c>
      <c r="AW2274">
        <v>0.55000000000000004</v>
      </c>
      <c r="AZ2274">
        <v>1300000000</v>
      </c>
      <c r="BA2274">
        <v>5.8999999999999997E-2</v>
      </c>
      <c r="BB2274">
        <v>4.7638890000000003E-2</v>
      </c>
      <c r="BC2274">
        <v>-3.6388896E-3</v>
      </c>
      <c r="BD2274">
        <v>-7.6384859999999999E-2</v>
      </c>
      <c r="BE2274">
        <v>6.2916665999999996E-2</v>
      </c>
      <c r="BF2274">
        <v>-1.8916667000000002E-2</v>
      </c>
      <c r="BG2274">
        <v>-0.30066225000000002</v>
      </c>
      <c r="BH2274">
        <v>57200000</v>
      </c>
      <c r="BI2274">
        <v>0.7457627</v>
      </c>
      <c r="BJ2274">
        <v>15</v>
      </c>
      <c r="BK2274">
        <v>0</v>
      </c>
      <c r="BL2274" t="b">
        <v>0</v>
      </c>
      <c r="BM2274">
        <v>4.3999999999999997E-2</v>
      </c>
      <c r="BN2274">
        <v>1549900740</v>
      </c>
      <c r="BO2274">
        <v>1549900740</v>
      </c>
      <c r="BP2274">
        <v>1549900740</v>
      </c>
    </row>
    <row r="2275" spans="1:70">
      <c r="A2275" t="s">
        <v>13226</v>
      </c>
      <c r="B2275" t="s">
        <v>13227</v>
      </c>
      <c r="C2275" t="str">
        <f t="shared" si="175"/>
        <v>龍皇集團</v>
      </c>
      <c r="D2275" t="str">
        <f t="shared" si="176"/>
        <v>Food and Beverage</v>
      </c>
      <c r="E2275" t="str">
        <f t="shared" si="177"/>
        <v>飲食相關</v>
      </c>
      <c r="F2275" t="str">
        <f t="shared" si="178"/>
        <v>Catering</v>
      </c>
      <c r="G2275" t="str">
        <f t="shared" si="179"/>
        <v>餐飲</v>
      </c>
      <c r="H2275" t="s">
        <v>68</v>
      </c>
      <c r="I2275" t="s">
        <v>69</v>
      </c>
      <c r="J2275" t="s">
        <v>70</v>
      </c>
      <c r="K2275" t="s">
        <v>71</v>
      </c>
      <c r="L2275" t="b">
        <v>0</v>
      </c>
      <c r="M2275" t="s">
        <v>72</v>
      </c>
      <c r="N2275" t="s">
        <v>73</v>
      </c>
      <c r="O2275" t="s">
        <v>74</v>
      </c>
      <c r="P2275" t="s">
        <v>13228</v>
      </c>
      <c r="Q2275" t="s">
        <v>13229</v>
      </c>
      <c r="R2275" t="s">
        <v>78</v>
      </c>
      <c r="S2275" t="s">
        <v>79</v>
      </c>
      <c r="T2275">
        <v>28800000</v>
      </c>
      <c r="U2275" t="s">
        <v>80</v>
      </c>
      <c r="V2275" t="b">
        <v>0</v>
      </c>
      <c r="W2275">
        <v>1516066200000</v>
      </c>
      <c r="X2275">
        <v>3</v>
      </c>
      <c r="Y2275">
        <v>-4.0000006999999999E-3</v>
      </c>
      <c r="Z2275">
        <v>-9.5238110000000002</v>
      </c>
      <c r="AA2275">
        <v>1596094057</v>
      </c>
      <c r="AB2275">
        <v>3.7999999999999999E-2</v>
      </c>
      <c r="AC2275">
        <v>3.7999999999999999E-2</v>
      </c>
      <c r="AD2275" t="s">
        <v>11886</v>
      </c>
      <c r="AE2275">
        <v>3.7999999999999999E-2</v>
      </c>
      <c r="AF2275">
        <v>13044000</v>
      </c>
      <c r="AG2275">
        <v>4.2000000000000003E-2</v>
      </c>
      <c r="AH2275">
        <v>3.3000000000000002E-2</v>
      </c>
      <c r="AI2275">
        <v>0.12</v>
      </c>
      <c r="AJ2275">
        <v>0</v>
      </c>
      <c r="AK2275">
        <v>0</v>
      </c>
      <c r="AL2275" t="s">
        <v>82</v>
      </c>
      <c r="AN2275">
        <v>3.7999999999999999E-2</v>
      </c>
      <c r="AO2275">
        <v>350646</v>
      </c>
      <c r="AP2275">
        <v>1738500</v>
      </c>
      <c r="AQ2275">
        <v>8.9999999999999993E-3</v>
      </c>
      <c r="AR2275">
        <v>0.31034482000000002</v>
      </c>
      <c r="AS2275" t="s">
        <v>13230</v>
      </c>
      <c r="AT2275">
        <v>-5.2000005000000002E-2</v>
      </c>
      <c r="AU2275">
        <v>-0.57777780000000001</v>
      </c>
      <c r="AV2275">
        <v>2.9000000000000001E-2</v>
      </c>
      <c r="AW2275">
        <v>0.09</v>
      </c>
      <c r="AZ2275">
        <v>1440000000</v>
      </c>
      <c r="BB2275">
        <v>3.9542858E-2</v>
      </c>
      <c r="BC2275">
        <v>-1.5428588000000001E-3</v>
      </c>
      <c r="BD2275">
        <v>-3.9017383000000003E-2</v>
      </c>
      <c r="BE2275">
        <v>4.1503496000000001E-2</v>
      </c>
      <c r="BF2275">
        <v>-3.5034977000000002E-3</v>
      </c>
      <c r="BG2275">
        <v>-8.4414520000000007E-2</v>
      </c>
      <c r="BH2275">
        <v>54720000</v>
      </c>
      <c r="BJ2275">
        <v>15</v>
      </c>
      <c r="BK2275">
        <v>0</v>
      </c>
      <c r="BL2275" t="b">
        <v>0</v>
      </c>
      <c r="BM2275">
        <v>3.7999999999999999E-2</v>
      </c>
      <c r="BN2275">
        <v>1553266740</v>
      </c>
      <c r="BO2275">
        <v>1553266740</v>
      </c>
      <c r="BP2275">
        <v>1553266740</v>
      </c>
    </row>
    <row r="2276" spans="1:70">
      <c r="A2276" t="s">
        <v>13231</v>
      </c>
      <c r="B2276" t="s">
        <v>13232</v>
      </c>
      <c r="C2276" t="str">
        <f t="shared" si="175"/>
        <v>冠軍科技集團</v>
      </c>
      <c r="D2276" t="str">
        <f t="shared" si="176"/>
        <v>Information Technology</v>
      </c>
      <c r="E2276" t="str">
        <f t="shared" si="177"/>
        <v>資訊科技</v>
      </c>
      <c r="F2276" t="str">
        <f t="shared" si="178"/>
        <v>System and Data Technology Consultant</v>
      </c>
      <c r="G2276" t="str">
        <f t="shared" si="179"/>
        <v>系統及資料科技顧問</v>
      </c>
      <c r="H2276" t="s">
        <v>68</v>
      </c>
      <c r="I2276" t="s">
        <v>69</v>
      </c>
      <c r="J2276" t="s">
        <v>70</v>
      </c>
      <c r="K2276" t="s">
        <v>71</v>
      </c>
      <c r="L2276" t="b">
        <v>0</v>
      </c>
      <c r="M2276" t="s">
        <v>72</v>
      </c>
      <c r="N2276" t="s">
        <v>73</v>
      </c>
      <c r="O2276" t="s">
        <v>74</v>
      </c>
      <c r="P2276" t="s">
        <v>13233</v>
      </c>
      <c r="Q2276" t="s">
        <v>13234</v>
      </c>
      <c r="R2276" t="s">
        <v>78</v>
      </c>
      <c r="S2276" t="s">
        <v>79</v>
      </c>
      <c r="T2276">
        <v>28800000</v>
      </c>
      <c r="U2276" t="s">
        <v>80</v>
      </c>
      <c r="V2276" t="b">
        <v>0</v>
      </c>
      <c r="W2276">
        <v>1022031000000</v>
      </c>
      <c r="X2276">
        <v>3</v>
      </c>
      <c r="Y2276">
        <v>2.0000040000000001E-3</v>
      </c>
      <c r="Z2276">
        <v>2.0202062000000001</v>
      </c>
      <c r="AA2276">
        <v>1596161458</v>
      </c>
      <c r="AB2276">
        <v>0.10100000000000001</v>
      </c>
      <c r="AC2276">
        <v>0.105</v>
      </c>
      <c r="AD2276" t="s">
        <v>13235</v>
      </c>
      <c r="AE2276">
        <v>0.1</v>
      </c>
      <c r="AF2276">
        <v>2606824</v>
      </c>
      <c r="AG2276">
        <v>9.9000000000000005E-2</v>
      </c>
      <c r="AH2276">
        <v>0.1</v>
      </c>
      <c r="AI2276">
        <v>0.10100000000000001</v>
      </c>
      <c r="AJ2276">
        <v>0</v>
      </c>
      <c r="AK2276">
        <v>0</v>
      </c>
      <c r="AL2276" t="s">
        <v>82</v>
      </c>
      <c r="AM2276" t="s">
        <v>72</v>
      </c>
      <c r="AN2276">
        <v>0.104</v>
      </c>
      <c r="AO2276">
        <v>639968</v>
      </c>
      <c r="AP2276">
        <v>3052183</v>
      </c>
      <c r="AQ2276">
        <v>2.4000003999999998E-2</v>
      </c>
      <c r="AR2276">
        <v>0.31168836</v>
      </c>
      <c r="AS2276" t="s">
        <v>13236</v>
      </c>
      <c r="AT2276">
        <v>-9.2999999999999999E-2</v>
      </c>
      <c r="AU2276">
        <v>-0.47938143999999999</v>
      </c>
      <c r="AV2276">
        <v>7.6999999999999999E-2</v>
      </c>
      <c r="AW2276">
        <v>0.19400000000000001</v>
      </c>
      <c r="AX2276">
        <v>0</v>
      </c>
      <c r="AY2276">
        <v>0</v>
      </c>
      <c r="AZ2276">
        <v>683830976</v>
      </c>
      <c r="BA2276">
        <v>0.114</v>
      </c>
      <c r="BB2276">
        <v>9.4277780000000005E-2</v>
      </c>
      <c r="BC2276">
        <v>6.7222267000000002E-3</v>
      </c>
      <c r="BD2276">
        <v>7.130235E-2</v>
      </c>
      <c r="BE2276">
        <v>0.105402775</v>
      </c>
      <c r="BF2276">
        <v>-4.4027716E-3</v>
      </c>
      <c r="BG2276">
        <v>-4.1770927999999999E-2</v>
      </c>
      <c r="BH2276">
        <v>69066928</v>
      </c>
      <c r="BI2276">
        <v>0.88596492999999998</v>
      </c>
      <c r="BJ2276">
        <v>15</v>
      </c>
      <c r="BK2276">
        <v>0</v>
      </c>
      <c r="BL2276" t="b">
        <v>0</v>
      </c>
      <c r="BM2276">
        <v>0.10100000000000001</v>
      </c>
      <c r="BN2276">
        <v>1551196740</v>
      </c>
      <c r="BO2276">
        <v>1551196740</v>
      </c>
      <c r="BP2276">
        <v>1551196740</v>
      </c>
      <c r="BR2276">
        <v>-0.11</v>
      </c>
    </row>
    <row r="2277" spans="1:70">
      <c r="A2277" t="s">
        <v>13237</v>
      </c>
      <c r="B2277" t="s">
        <v>13238</v>
      </c>
      <c r="C2277" t="str">
        <f t="shared" si="175"/>
        <v>基地錦標集團</v>
      </c>
      <c r="D2277" t="str">
        <f t="shared" si="176"/>
        <v>Real Estate Construction</v>
      </c>
      <c r="E2277" t="str">
        <f t="shared" si="177"/>
        <v>地產建築</v>
      </c>
      <c r="F2277" t="str">
        <f t="shared" si="178"/>
        <v>Construction related</v>
      </c>
      <c r="G2277" t="str">
        <f t="shared" si="179"/>
        <v>建築相關</v>
      </c>
      <c r="H2277" t="s">
        <v>68</v>
      </c>
      <c r="I2277" t="s">
        <v>69</v>
      </c>
      <c r="J2277" t="s">
        <v>70</v>
      </c>
      <c r="K2277" t="s">
        <v>71</v>
      </c>
      <c r="L2277" t="b">
        <v>0</v>
      </c>
      <c r="M2277" t="s">
        <v>72</v>
      </c>
      <c r="N2277" t="s">
        <v>73</v>
      </c>
      <c r="O2277" t="s">
        <v>74</v>
      </c>
      <c r="P2277" t="s">
        <v>13239</v>
      </c>
      <c r="Q2277" t="s">
        <v>13240</v>
      </c>
      <c r="R2277" t="s">
        <v>78</v>
      </c>
      <c r="S2277" t="s">
        <v>79</v>
      </c>
      <c r="T2277">
        <v>28800000</v>
      </c>
      <c r="U2277" t="s">
        <v>80</v>
      </c>
      <c r="V2277" t="b">
        <v>0</v>
      </c>
      <c r="W2277">
        <v>1498527000000</v>
      </c>
      <c r="X2277">
        <v>3</v>
      </c>
      <c r="Y2277">
        <v>0</v>
      </c>
      <c r="Z2277">
        <v>0</v>
      </c>
      <c r="AA2277">
        <v>1596094535</v>
      </c>
      <c r="AB2277">
        <v>5.8999999999999997E-2</v>
      </c>
      <c r="AC2277">
        <v>5.8999999999999997E-2</v>
      </c>
      <c r="AD2277" t="s">
        <v>13241</v>
      </c>
      <c r="AE2277">
        <v>0.05</v>
      </c>
      <c r="AF2277">
        <v>30000</v>
      </c>
      <c r="AG2277">
        <v>5.8999999999999997E-2</v>
      </c>
      <c r="AH2277">
        <v>4.8000000000000001E-2</v>
      </c>
      <c r="AI2277">
        <v>5.8999999999999997E-2</v>
      </c>
      <c r="AJ2277">
        <v>0</v>
      </c>
      <c r="AK2277">
        <v>0</v>
      </c>
      <c r="AL2277" t="s">
        <v>82</v>
      </c>
      <c r="AN2277">
        <v>0.05</v>
      </c>
      <c r="AO2277">
        <v>529538</v>
      </c>
      <c r="AP2277">
        <v>196250</v>
      </c>
      <c r="AQ2277">
        <v>1.2999999999999999E-2</v>
      </c>
      <c r="AR2277">
        <v>0.28260869999999999</v>
      </c>
      <c r="AS2277" t="s">
        <v>13242</v>
      </c>
      <c r="AT2277">
        <v>-0.32099998000000002</v>
      </c>
      <c r="AU2277">
        <v>-0.84473679999999995</v>
      </c>
      <c r="AV2277">
        <v>4.5999999999999999E-2</v>
      </c>
      <c r="AW2277">
        <v>0.38</v>
      </c>
      <c r="AZ2277">
        <v>1000000000</v>
      </c>
      <c r="BB2277">
        <v>6.1285715999999997E-2</v>
      </c>
      <c r="BC2277">
        <v>-2.2857151999999999E-3</v>
      </c>
      <c r="BD2277">
        <v>-3.7296053000000003E-2</v>
      </c>
      <c r="BE2277">
        <v>9.4062939999999998E-2</v>
      </c>
      <c r="BF2277">
        <v>-3.5062940000000001E-2</v>
      </c>
      <c r="BG2277">
        <v>-0.37276041999999998</v>
      </c>
      <c r="BH2277">
        <v>59000000</v>
      </c>
      <c r="BJ2277">
        <v>15</v>
      </c>
      <c r="BK2277">
        <v>0</v>
      </c>
      <c r="BL2277" t="b">
        <v>0</v>
      </c>
      <c r="BM2277">
        <v>5.8999999999999997E-2</v>
      </c>
      <c r="BN2277">
        <v>1553525940</v>
      </c>
      <c r="BO2277">
        <v>1553525940</v>
      </c>
      <c r="BP2277">
        <v>1553525940</v>
      </c>
    </row>
    <row r="2278" spans="1:70">
      <c r="A2278" t="s">
        <v>13243</v>
      </c>
      <c r="B2278" t="s">
        <v>13244</v>
      </c>
      <c r="C2278" t="str">
        <f t="shared" si="175"/>
        <v>東駿控股</v>
      </c>
      <c r="D2278" t="str">
        <f t="shared" si="176"/>
        <v>Industry</v>
      </c>
      <c r="E2278" t="str">
        <f t="shared" si="177"/>
        <v>工業</v>
      </c>
      <c r="F2278" t="str">
        <f t="shared" si="178"/>
        <v>Printing and Packaging</v>
      </c>
      <c r="G2278" t="str">
        <f t="shared" si="179"/>
        <v>印刷及包裝</v>
      </c>
      <c r="H2278" t="s">
        <v>68</v>
      </c>
      <c r="I2278" t="s">
        <v>69</v>
      </c>
      <c r="J2278" t="s">
        <v>70</v>
      </c>
      <c r="K2278" t="s">
        <v>71</v>
      </c>
      <c r="L2278" t="b">
        <v>0</v>
      </c>
      <c r="M2278" t="s">
        <v>72</v>
      </c>
      <c r="N2278" t="s">
        <v>73</v>
      </c>
      <c r="O2278" t="s">
        <v>74</v>
      </c>
      <c r="P2278" t="s">
        <v>13245</v>
      </c>
      <c r="Q2278" t="s">
        <v>13246</v>
      </c>
      <c r="R2278" t="s">
        <v>78</v>
      </c>
      <c r="S2278" t="s">
        <v>79</v>
      </c>
      <c r="T2278">
        <v>28800000</v>
      </c>
      <c r="U2278" t="s">
        <v>80</v>
      </c>
      <c r="V2278" t="b">
        <v>0</v>
      </c>
      <c r="W2278">
        <v>1505439000000</v>
      </c>
      <c r="X2278">
        <v>3</v>
      </c>
      <c r="Y2278">
        <v>-5.9999972999999996E-3</v>
      </c>
      <c r="Z2278">
        <v>-8.3333300000000001</v>
      </c>
      <c r="AA2278">
        <v>1596095736</v>
      </c>
      <c r="AB2278">
        <v>6.6000000000000003E-2</v>
      </c>
      <c r="AC2278">
        <v>6.6000000000000003E-2</v>
      </c>
      <c r="AD2278" t="s">
        <v>13247</v>
      </c>
      <c r="AE2278">
        <v>6.6000000000000003E-2</v>
      </c>
      <c r="AF2278">
        <v>24000</v>
      </c>
      <c r="AG2278">
        <v>7.1999999999999995E-2</v>
      </c>
      <c r="AH2278">
        <v>6.6000000000000003E-2</v>
      </c>
      <c r="AI2278">
        <v>8.5000000000000006E-2</v>
      </c>
      <c r="AJ2278">
        <v>0</v>
      </c>
      <c r="AK2278">
        <v>0</v>
      </c>
      <c r="AL2278" t="s">
        <v>82</v>
      </c>
      <c r="AM2278" t="s">
        <v>3996</v>
      </c>
      <c r="AN2278">
        <v>6.6000000000000003E-2</v>
      </c>
      <c r="AO2278">
        <v>244848</v>
      </c>
      <c r="AP2278">
        <v>1017000</v>
      </c>
      <c r="AQ2278">
        <v>3.1E-2</v>
      </c>
      <c r="AR2278">
        <v>0.88571429999999995</v>
      </c>
      <c r="AS2278" t="s">
        <v>13248</v>
      </c>
      <c r="AT2278">
        <v>-0.25900000000000001</v>
      </c>
      <c r="AU2278">
        <v>-0.7969231</v>
      </c>
      <c r="AV2278">
        <v>3.5000000000000003E-2</v>
      </c>
      <c r="AW2278">
        <v>0.32500000000000001</v>
      </c>
      <c r="AZ2278">
        <v>800000000</v>
      </c>
      <c r="BA2278">
        <v>2.4E-2</v>
      </c>
      <c r="BB2278">
        <v>7.5527780000000003E-2</v>
      </c>
      <c r="BC2278">
        <v>-9.5277799999999996E-3</v>
      </c>
      <c r="BD2278">
        <v>-0.12614934</v>
      </c>
      <c r="BE2278">
        <v>7.3430549999999997E-2</v>
      </c>
      <c r="BF2278">
        <v>-7.4305533999999996E-3</v>
      </c>
      <c r="BG2278">
        <v>-0.10119158</v>
      </c>
      <c r="BH2278">
        <v>52800000</v>
      </c>
      <c r="BI2278">
        <v>2.75</v>
      </c>
      <c r="BJ2278">
        <v>15</v>
      </c>
      <c r="BK2278">
        <v>0</v>
      </c>
      <c r="BL2278" t="b">
        <v>0</v>
      </c>
      <c r="BM2278">
        <v>6.6000000000000003E-2</v>
      </c>
      <c r="BN2278">
        <v>1562943540</v>
      </c>
      <c r="BO2278">
        <v>1562943540</v>
      </c>
      <c r="BP2278">
        <v>1562943540</v>
      </c>
    </row>
    <row r="2279" spans="1:70">
      <c r="A2279" t="s">
        <v>13249</v>
      </c>
      <c r="B2279" t="s">
        <v>13250</v>
      </c>
      <c r="C2279" t="str">
        <f t="shared" si="175"/>
        <v>天業節水</v>
      </c>
      <c r="D2279" t="str">
        <f t="shared" si="176"/>
        <v>Industrial Products</v>
      </c>
      <c r="E2279" t="str">
        <f t="shared" si="177"/>
        <v>工業製品</v>
      </c>
      <c r="F2279" t="str">
        <f t="shared" si="178"/>
        <v>Industrial products</v>
      </c>
      <c r="G2279" t="str">
        <f t="shared" si="179"/>
        <v>工業製品</v>
      </c>
      <c r="H2279" t="s">
        <v>68</v>
      </c>
      <c r="I2279" t="s">
        <v>69</v>
      </c>
      <c r="J2279" t="s">
        <v>70</v>
      </c>
      <c r="K2279" t="s">
        <v>71</v>
      </c>
      <c r="L2279" t="b">
        <v>0</v>
      </c>
      <c r="M2279" t="s">
        <v>72</v>
      </c>
      <c r="N2279" t="s">
        <v>73</v>
      </c>
      <c r="O2279" t="s">
        <v>74</v>
      </c>
      <c r="P2279" t="s">
        <v>13251</v>
      </c>
      <c r="Q2279" t="s">
        <v>13252</v>
      </c>
      <c r="R2279" t="s">
        <v>78</v>
      </c>
      <c r="S2279" t="s">
        <v>79</v>
      </c>
      <c r="T2279">
        <v>28800000</v>
      </c>
      <c r="U2279" t="s">
        <v>80</v>
      </c>
      <c r="V2279" t="b">
        <v>0</v>
      </c>
      <c r="W2279">
        <v>1141090200000</v>
      </c>
      <c r="X2279">
        <v>3</v>
      </c>
      <c r="Y2279">
        <v>2.4999976E-2</v>
      </c>
      <c r="Z2279">
        <v>8.3333250000000003</v>
      </c>
      <c r="AA2279">
        <v>1596095985</v>
      </c>
      <c r="AB2279">
        <v>0.32500000000000001</v>
      </c>
      <c r="AC2279">
        <v>0.32500000000000001</v>
      </c>
      <c r="AD2279" t="s">
        <v>13253</v>
      </c>
      <c r="AE2279">
        <v>0.28000000000000003</v>
      </c>
      <c r="AF2279">
        <v>210000</v>
      </c>
      <c r="AG2279">
        <v>0.3</v>
      </c>
      <c r="AH2279">
        <v>0.28499999999999998</v>
      </c>
      <c r="AI2279">
        <v>0.35</v>
      </c>
      <c r="AJ2279">
        <v>0</v>
      </c>
      <c r="AK2279">
        <v>0</v>
      </c>
      <c r="AL2279" t="s">
        <v>82</v>
      </c>
      <c r="AM2279" t="s">
        <v>102</v>
      </c>
      <c r="AN2279">
        <v>0.28000000000000003</v>
      </c>
      <c r="AO2279">
        <v>74272</v>
      </c>
      <c r="AP2279">
        <v>70000</v>
      </c>
      <c r="AQ2279">
        <v>6.9999989999999998E-2</v>
      </c>
      <c r="AR2279">
        <v>0.27450980000000003</v>
      </c>
      <c r="AS2279" t="s">
        <v>9016</v>
      </c>
      <c r="AT2279">
        <v>-0.16000002999999999</v>
      </c>
      <c r="AU2279">
        <v>-0.32989696000000002</v>
      </c>
      <c r="AV2279">
        <v>0.255</v>
      </c>
      <c r="AW2279">
        <v>0.48499999999999999</v>
      </c>
      <c r="AZ2279">
        <v>202400000</v>
      </c>
      <c r="BA2279">
        <v>0.189</v>
      </c>
      <c r="BB2279">
        <v>0.29305555999999999</v>
      </c>
      <c r="BC2279">
        <v>3.1944423999999999E-2</v>
      </c>
      <c r="BD2279">
        <v>0.10900467</v>
      </c>
      <c r="BE2279">
        <v>0.31017359999999999</v>
      </c>
      <c r="BF2279">
        <v>1.4826387E-2</v>
      </c>
      <c r="BG2279">
        <v>4.7800288000000003E-2</v>
      </c>
      <c r="BH2279">
        <v>168844640</v>
      </c>
      <c r="BI2279">
        <v>1.7195767</v>
      </c>
      <c r="BJ2279">
        <v>15</v>
      </c>
      <c r="BK2279">
        <v>0</v>
      </c>
      <c r="BL2279" t="b">
        <v>0</v>
      </c>
      <c r="BM2279">
        <v>0.32500000000000001</v>
      </c>
      <c r="BN2279">
        <v>1553871540</v>
      </c>
      <c r="BO2279">
        <v>1553871540</v>
      </c>
      <c r="BP2279">
        <v>1553871540</v>
      </c>
      <c r="BR2279">
        <v>-0.10348</v>
      </c>
    </row>
    <row r="2280" spans="1:70">
      <c r="A2280" t="s">
        <v>13254</v>
      </c>
      <c r="B2280" t="s">
        <v>13255</v>
      </c>
      <c r="C2280" t="str">
        <f t="shared" si="175"/>
        <v>愛達利網絡</v>
      </c>
      <c r="D2280" t="str">
        <f t="shared" si="176"/>
        <v>Information Technology</v>
      </c>
      <c r="E2280" t="str">
        <f t="shared" si="177"/>
        <v>資訊科技</v>
      </c>
      <c r="F2280" t="str">
        <f t="shared" si="178"/>
        <v>System and Data Technology Consultant</v>
      </c>
      <c r="G2280" t="str">
        <f t="shared" si="179"/>
        <v>系統及資料科技顧問</v>
      </c>
      <c r="H2280" t="s">
        <v>68</v>
      </c>
      <c r="I2280" t="s">
        <v>69</v>
      </c>
      <c r="J2280" t="s">
        <v>70</v>
      </c>
      <c r="K2280" t="s">
        <v>71</v>
      </c>
      <c r="L2280" t="b">
        <v>0</v>
      </c>
      <c r="M2280" t="s">
        <v>72</v>
      </c>
      <c r="N2280" t="s">
        <v>73</v>
      </c>
      <c r="O2280" t="s">
        <v>74</v>
      </c>
      <c r="P2280" t="s">
        <v>13256</v>
      </c>
      <c r="Q2280" t="s">
        <v>13257</v>
      </c>
      <c r="R2280" t="s">
        <v>78</v>
      </c>
      <c r="S2280" t="s">
        <v>79</v>
      </c>
      <c r="T2280">
        <v>28800000</v>
      </c>
      <c r="U2280" t="s">
        <v>80</v>
      </c>
      <c r="V2280" t="b">
        <v>0</v>
      </c>
      <c r="W2280">
        <v>951442200000</v>
      </c>
      <c r="X2280">
        <v>3</v>
      </c>
      <c r="Y2280">
        <v>-1.0999999999999999E-2</v>
      </c>
      <c r="Z2280">
        <v>-11.956522</v>
      </c>
      <c r="AA2280">
        <v>1596161466</v>
      </c>
      <c r="AB2280">
        <v>8.1000000000000003E-2</v>
      </c>
      <c r="AC2280">
        <v>8.1000000000000003E-2</v>
      </c>
      <c r="AD2280" t="s">
        <v>12313</v>
      </c>
      <c r="AE2280">
        <v>8.1000000000000003E-2</v>
      </c>
      <c r="AF2280">
        <v>50000</v>
      </c>
      <c r="AG2280">
        <v>9.1999999999999998E-2</v>
      </c>
      <c r="AH2280">
        <v>8.1000000000000003E-2</v>
      </c>
      <c r="AI2280">
        <v>9.1999999999999998E-2</v>
      </c>
      <c r="AJ2280">
        <v>0</v>
      </c>
      <c r="AK2280">
        <v>0</v>
      </c>
      <c r="AL2280" t="s">
        <v>82</v>
      </c>
      <c r="AM2280" t="s">
        <v>72</v>
      </c>
      <c r="AN2280">
        <v>9.1999999999999998E-2</v>
      </c>
      <c r="AO2280">
        <v>38060</v>
      </c>
      <c r="AP2280">
        <v>28250</v>
      </c>
      <c r="AQ2280">
        <v>5.0000026999999997E-3</v>
      </c>
      <c r="AR2280">
        <v>6.5789509999999995E-2</v>
      </c>
      <c r="AS2280" t="s">
        <v>13258</v>
      </c>
      <c r="AT2280">
        <v>-0.11399999</v>
      </c>
      <c r="AU2280">
        <v>-0.58461534999999998</v>
      </c>
      <c r="AV2280">
        <v>7.5999999999999998E-2</v>
      </c>
      <c r="AW2280">
        <v>0.19500000000000001</v>
      </c>
      <c r="AX2280">
        <v>0.01</v>
      </c>
      <c r="AY2280">
        <v>0.10869565</v>
      </c>
      <c r="AZ2280">
        <v>614435008</v>
      </c>
      <c r="BA2280">
        <v>0.33100000000000002</v>
      </c>
      <c r="BB2280">
        <v>0.10211111</v>
      </c>
      <c r="BC2280">
        <v>-2.1111108E-2</v>
      </c>
      <c r="BD2280">
        <v>-0.20674644</v>
      </c>
      <c r="BE2280">
        <v>0.11853472</v>
      </c>
      <c r="BF2280">
        <v>-3.7534720000000001E-2</v>
      </c>
      <c r="BG2280">
        <v>-0.31665592999999997</v>
      </c>
      <c r="BH2280">
        <v>49769236</v>
      </c>
      <c r="BI2280">
        <v>0.24471300000000001</v>
      </c>
      <c r="BJ2280">
        <v>15</v>
      </c>
      <c r="BK2280">
        <v>0</v>
      </c>
      <c r="BL2280" t="b">
        <v>0</v>
      </c>
      <c r="BM2280">
        <v>8.1000000000000003E-2</v>
      </c>
      <c r="BN2280">
        <v>1553093940</v>
      </c>
      <c r="BO2280">
        <v>1553093940</v>
      </c>
      <c r="BP2280">
        <v>1553093940</v>
      </c>
      <c r="BR2280">
        <v>-8.6E-3</v>
      </c>
    </row>
    <row r="2281" spans="1:70">
      <c r="A2281" t="s">
        <v>13259</v>
      </c>
      <c r="B2281" t="s">
        <v>13260</v>
      </c>
      <c r="C2281" t="str">
        <f t="shared" si="175"/>
        <v>匯思太平洋</v>
      </c>
      <c r="D2281" t="str">
        <f t="shared" si="176"/>
        <v>Telecommunications</v>
      </c>
      <c r="E2281" t="str">
        <f t="shared" si="177"/>
        <v>電訊</v>
      </c>
      <c r="F2281" t="str">
        <f t="shared" si="178"/>
        <v>Telecommunications Services</v>
      </c>
      <c r="G2281" t="str">
        <f t="shared" si="179"/>
        <v>電訊服務</v>
      </c>
      <c r="H2281" t="s">
        <v>68</v>
      </c>
      <c r="I2281" t="s">
        <v>69</v>
      </c>
      <c r="J2281" t="s">
        <v>70</v>
      </c>
      <c r="K2281" t="s">
        <v>71</v>
      </c>
      <c r="L2281" t="b">
        <v>0</v>
      </c>
      <c r="M2281" t="s">
        <v>72</v>
      </c>
      <c r="N2281" t="s">
        <v>73</v>
      </c>
      <c r="O2281" t="s">
        <v>74</v>
      </c>
      <c r="P2281" t="s">
        <v>13261</v>
      </c>
      <c r="Q2281" t="s">
        <v>13262</v>
      </c>
      <c r="R2281" t="s">
        <v>78</v>
      </c>
      <c r="S2281" t="s">
        <v>79</v>
      </c>
      <c r="T2281">
        <v>28800000</v>
      </c>
      <c r="U2281" t="s">
        <v>80</v>
      </c>
      <c r="V2281" t="b">
        <v>0</v>
      </c>
      <c r="W2281">
        <v>1405647000000</v>
      </c>
      <c r="X2281">
        <v>3</v>
      </c>
      <c r="Y2281">
        <v>0</v>
      </c>
      <c r="Z2281">
        <v>0</v>
      </c>
      <c r="AA2281">
        <v>1596087829</v>
      </c>
      <c r="AB2281">
        <v>5.5E-2</v>
      </c>
      <c r="AC2281">
        <v>5.5E-2</v>
      </c>
      <c r="AD2281" t="s">
        <v>13263</v>
      </c>
      <c r="AE2281">
        <v>5.2999999999999999E-2</v>
      </c>
      <c r="AF2281">
        <v>200000</v>
      </c>
      <c r="AG2281">
        <v>5.5E-2</v>
      </c>
      <c r="AH2281">
        <v>5.3999999999999999E-2</v>
      </c>
      <c r="AI2281">
        <v>0.39</v>
      </c>
      <c r="AJ2281">
        <v>0</v>
      </c>
      <c r="AK2281">
        <v>0</v>
      </c>
      <c r="AL2281" t="s">
        <v>82</v>
      </c>
      <c r="AM2281" t="s">
        <v>72</v>
      </c>
      <c r="AN2281">
        <v>5.3999999999999999E-2</v>
      </c>
      <c r="AO2281">
        <v>6974765</v>
      </c>
      <c r="AP2281">
        <v>3890312</v>
      </c>
      <c r="AQ2281">
        <v>6.9999993000000003E-3</v>
      </c>
      <c r="AR2281">
        <v>0.14583330999999999</v>
      </c>
      <c r="AS2281" t="s">
        <v>13264</v>
      </c>
      <c r="AT2281">
        <v>-0.33499997999999997</v>
      </c>
      <c r="AU2281">
        <v>-0.85897433999999995</v>
      </c>
      <c r="AV2281">
        <v>4.8000000000000001E-2</v>
      </c>
      <c r="AW2281">
        <v>0.39</v>
      </c>
      <c r="AZ2281">
        <v>1030739968</v>
      </c>
      <c r="BA2281">
        <v>4.2999999999999997E-2</v>
      </c>
      <c r="BB2281">
        <v>5.9805557000000002E-2</v>
      </c>
      <c r="BC2281">
        <v>-4.8055574000000004E-3</v>
      </c>
      <c r="BD2281">
        <v>-8.0353019999999997E-2</v>
      </c>
      <c r="BE2281">
        <v>8.6104169999999994E-2</v>
      </c>
      <c r="BF2281">
        <v>-3.110417E-2</v>
      </c>
      <c r="BG2281">
        <v>-0.36123884000000001</v>
      </c>
      <c r="BH2281">
        <v>56690696</v>
      </c>
      <c r="BI2281">
        <v>1.2790697</v>
      </c>
      <c r="BJ2281">
        <v>15</v>
      </c>
      <c r="BK2281">
        <v>0</v>
      </c>
      <c r="BL2281" t="b">
        <v>0</v>
      </c>
      <c r="BM2281">
        <v>5.5E-2</v>
      </c>
      <c r="BN2281">
        <v>1553612340</v>
      </c>
      <c r="BO2281">
        <v>1553612340</v>
      </c>
      <c r="BP2281">
        <v>1553612340</v>
      </c>
      <c r="BR2281">
        <v>-6.3E-3</v>
      </c>
    </row>
    <row r="2282" spans="1:70">
      <c r="A2282" t="s">
        <v>13265</v>
      </c>
      <c r="B2282" t="s">
        <v>13266</v>
      </c>
      <c r="C2282" t="str">
        <f t="shared" si="175"/>
        <v>君百延集團</v>
      </c>
      <c r="D2282" t="str">
        <f t="shared" si="176"/>
        <v>Medicine</v>
      </c>
      <c r="E2282" t="str">
        <f t="shared" si="177"/>
        <v>醫藥</v>
      </c>
      <c r="F2282" t="str">
        <f t="shared" si="178"/>
        <v>Healthcare</v>
      </c>
      <c r="G2282" t="str">
        <f t="shared" si="179"/>
        <v>醫療保健</v>
      </c>
      <c r="H2282" t="s">
        <v>68</v>
      </c>
      <c r="I2282" t="s">
        <v>69</v>
      </c>
      <c r="J2282" t="s">
        <v>70</v>
      </c>
      <c r="K2282" t="s">
        <v>71</v>
      </c>
      <c r="L2282" t="b">
        <v>0</v>
      </c>
      <c r="M2282" t="s">
        <v>72</v>
      </c>
      <c r="N2282" t="s">
        <v>73</v>
      </c>
      <c r="O2282" t="s">
        <v>74</v>
      </c>
      <c r="P2282" t="s">
        <v>13267</v>
      </c>
      <c r="Q2282" t="s">
        <v>13268</v>
      </c>
      <c r="R2282" t="s">
        <v>78</v>
      </c>
      <c r="S2282" t="s">
        <v>79</v>
      </c>
      <c r="T2282">
        <v>28800000</v>
      </c>
      <c r="U2282" t="s">
        <v>80</v>
      </c>
      <c r="V2282" t="b">
        <v>0</v>
      </c>
      <c r="W2282">
        <v>1522287000000</v>
      </c>
      <c r="X2282">
        <v>3</v>
      </c>
      <c r="Y2282">
        <v>5.9999972999999996E-3</v>
      </c>
      <c r="Z2282">
        <v>8.4506999999999994</v>
      </c>
      <c r="AA2282">
        <v>1596095678</v>
      </c>
      <c r="AB2282">
        <v>7.6999999999999999E-2</v>
      </c>
      <c r="AC2282">
        <v>7.8E-2</v>
      </c>
      <c r="AD2282" t="s">
        <v>13269</v>
      </c>
      <c r="AE2282">
        <v>7.4999999999999997E-2</v>
      </c>
      <c r="AF2282">
        <v>210000</v>
      </c>
      <c r="AG2282">
        <v>7.0999999999999994E-2</v>
      </c>
      <c r="AH2282">
        <v>7.2999999999999995E-2</v>
      </c>
      <c r="AI2282">
        <v>7.6999999999999999E-2</v>
      </c>
      <c r="AJ2282">
        <v>0</v>
      </c>
      <c r="AK2282">
        <v>0</v>
      </c>
      <c r="AL2282" t="s">
        <v>82</v>
      </c>
      <c r="AM2282" t="s">
        <v>72</v>
      </c>
      <c r="AN2282">
        <v>7.5999999999999998E-2</v>
      </c>
      <c r="AO2282">
        <v>272121</v>
      </c>
      <c r="AP2282">
        <v>262500</v>
      </c>
      <c r="AQ2282">
        <v>1.7000000000000001E-2</v>
      </c>
      <c r="AR2282">
        <v>0.28333335999999998</v>
      </c>
      <c r="AS2282" t="s">
        <v>13270</v>
      </c>
      <c r="AT2282">
        <v>-0.123</v>
      </c>
      <c r="AU2282">
        <v>-0.61499999999999999</v>
      </c>
      <c r="AV2282">
        <v>0.06</v>
      </c>
      <c r="AW2282">
        <v>0.2</v>
      </c>
      <c r="AX2282">
        <v>4.0000000000000001E-3</v>
      </c>
      <c r="AY2282">
        <v>5.6338029999999997E-2</v>
      </c>
      <c r="AZ2282">
        <v>800000000</v>
      </c>
      <c r="BA2282">
        <v>0.111</v>
      </c>
      <c r="BB2282">
        <v>7.4305560000000007E-2</v>
      </c>
      <c r="BC2282">
        <v>2.6944428999999999E-3</v>
      </c>
      <c r="BD2282">
        <v>3.6261660000000001E-2</v>
      </c>
      <c r="BE2282">
        <v>7.9993053999999994E-2</v>
      </c>
      <c r="BF2282">
        <v>-2.9930547E-3</v>
      </c>
      <c r="BG2282">
        <v>-3.7416431999999999E-2</v>
      </c>
      <c r="BH2282">
        <v>61600000</v>
      </c>
      <c r="BI2282">
        <v>0.69369369999999997</v>
      </c>
      <c r="BJ2282">
        <v>15</v>
      </c>
      <c r="BK2282">
        <v>0</v>
      </c>
      <c r="BL2282" t="b">
        <v>0</v>
      </c>
      <c r="BM2282">
        <v>7.6999999999999999E-2</v>
      </c>
      <c r="BN2282">
        <v>1549036740</v>
      </c>
      <c r="BO2282">
        <v>1549036740</v>
      </c>
      <c r="BP2282">
        <v>1549036740</v>
      </c>
    </row>
    <row r="2283" spans="1:70">
      <c r="A2283" t="s">
        <v>13271</v>
      </c>
      <c r="B2283" t="s">
        <v>13272</v>
      </c>
      <c r="C2283" t="str">
        <f t="shared" si="175"/>
        <v>環球大通投資</v>
      </c>
      <c r="D2283" t="str">
        <f t="shared" si="176"/>
        <v>Financial</v>
      </c>
      <c r="E2283" t="str">
        <f t="shared" si="177"/>
        <v>金融</v>
      </c>
      <c r="F2283" t="str">
        <f t="shared" si="178"/>
        <v>Investment and Asset management</v>
      </c>
      <c r="G2283" t="str">
        <f t="shared" si="179"/>
        <v>投資及資產管理</v>
      </c>
      <c r="H2283" t="s">
        <v>68</v>
      </c>
      <c r="I2283" t="s">
        <v>69</v>
      </c>
      <c r="J2283" t="s">
        <v>70</v>
      </c>
      <c r="K2283" t="s">
        <v>71</v>
      </c>
      <c r="L2283" t="b">
        <v>0</v>
      </c>
      <c r="M2283" t="s">
        <v>72</v>
      </c>
      <c r="N2283" t="s">
        <v>73</v>
      </c>
      <c r="O2283" t="s">
        <v>74</v>
      </c>
      <c r="P2283" t="s">
        <v>13273</v>
      </c>
      <c r="Q2283" t="s">
        <v>13274</v>
      </c>
      <c r="R2283" t="s">
        <v>78</v>
      </c>
      <c r="S2283" t="s">
        <v>79</v>
      </c>
      <c r="T2283">
        <v>28800000</v>
      </c>
      <c r="U2283" t="s">
        <v>80</v>
      </c>
      <c r="V2283" t="b">
        <v>0</v>
      </c>
      <c r="W2283">
        <v>948677400000</v>
      </c>
      <c r="X2283">
        <v>3</v>
      </c>
      <c r="Y2283">
        <v>4.9999950000000001E-3</v>
      </c>
      <c r="Z2283">
        <v>6.6666600000000003</v>
      </c>
      <c r="AA2283">
        <v>1595475905</v>
      </c>
      <c r="AB2283">
        <v>0.08</v>
      </c>
      <c r="AC2283">
        <v>7.4999999999999997E-2</v>
      </c>
      <c r="AD2283" t="s">
        <v>11302</v>
      </c>
      <c r="AE2283">
        <v>7.4999999999999997E-2</v>
      </c>
      <c r="AF2283">
        <v>16000</v>
      </c>
      <c r="AG2283">
        <v>7.4999999999999997E-2</v>
      </c>
      <c r="AH2283">
        <v>7.4999999999999997E-2</v>
      </c>
      <c r="AI2283">
        <v>0.16</v>
      </c>
      <c r="AJ2283">
        <v>0</v>
      </c>
      <c r="AK2283">
        <v>0</v>
      </c>
      <c r="AL2283" t="s">
        <v>82</v>
      </c>
      <c r="AM2283" t="s">
        <v>72</v>
      </c>
      <c r="AN2283">
        <v>7.4999999999999997E-2</v>
      </c>
      <c r="AO2283">
        <v>6572961</v>
      </c>
      <c r="AP2283">
        <v>6000</v>
      </c>
      <c r="AQ2283">
        <v>1.7999999999999999E-2</v>
      </c>
      <c r="AR2283">
        <v>0.29032257</v>
      </c>
      <c r="AS2283" t="s">
        <v>13275</v>
      </c>
      <c r="AT2283">
        <v>-9.8000005000000001E-2</v>
      </c>
      <c r="AU2283">
        <v>-0.55056185000000002</v>
      </c>
      <c r="AV2283">
        <v>6.2E-2</v>
      </c>
      <c r="AW2283">
        <v>0.17799999999999999</v>
      </c>
      <c r="AZ2283">
        <v>700334016</v>
      </c>
      <c r="BA2283">
        <v>0.42399999999999999</v>
      </c>
      <c r="BB2283">
        <v>8.6057140000000004E-2</v>
      </c>
      <c r="BC2283">
        <v>-6.0571430000000001E-3</v>
      </c>
      <c r="BD2283">
        <v>-7.0385130000000004E-2</v>
      </c>
      <c r="BE2283">
        <v>8.2951049999999998E-2</v>
      </c>
      <c r="BF2283">
        <v>-2.9510483000000001E-3</v>
      </c>
      <c r="BG2283">
        <v>-3.5575780000000001E-2</v>
      </c>
      <c r="BH2283">
        <v>52525040</v>
      </c>
      <c r="BI2283">
        <v>0.18867924999999999</v>
      </c>
      <c r="BJ2283">
        <v>15</v>
      </c>
      <c r="BK2283">
        <v>0</v>
      </c>
      <c r="BL2283" t="b">
        <v>0</v>
      </c>
      <c r="BM2283">
        <v>0.08</v>
      </c>
      <c r="BN2283">
        <v>1553871540</v>
      </c>
      <c r="BO2283">
        <v>1553871540</v>
      </c>
      <c r="BP2283">
        <v>1553871540</v>
      </c>
      <c r="BR2283">
        <v>-0.24845500000000001</v>
      </c>
    </row>
    <row r="2284" spans="1:70">
      <c r="A2284" t="s">
        <v>13276</v>
      </c>
      <c r="B2284" t="s">
        <v>13277</v>
      </c>
      <c r="C2284" t="str">
        <f t="shared" si="175"/>
        <v>惠生國際</v>
      </c>
      <c r="D2284" t="str">
        <f t="shared" si="176"/>
        <v>Food and Beverage</v>
      </c>
      <c r="E2284" t="str">
        <f t="shared" si="177"/>
        <v>飲食相關</v>
      </c>
      <c r="F2284" t="str">
        <f t="shared" si="178"/>
        <v>Packaged food</v>
      </c>
      <c r="G2284" t="str">
        <f t="shared" si="179"/>
        <v>包裝食品</v>
      </c>
      <c r="H2284" t="s">
        <v>68</v>
      </c>
      <c r="I2284" t="s">
        <v>69</v>
      </c>
      <c r="J2284" t="s">
        <v>70</v>
      </c>
      <c r="K2284" t="s">
        <v>71</v>
      </c>
      <c r="L2284" t="b">
        <v>0</v>
      </c>
      <c r="M2284" t="s">
        <v>72</v>
      </c>
      <c r="N2284" t="s">
        <v>73</v>
      </c>
      <c r="O2284" t="s">
        <v>74</v>
      </c>
      <c r="P2284" t="s">
        <v>13278</v>
      </c>
      <c r="Q2284" t="s">
        <v>13279</v>
      </c>
      <c r="R2284" t="s">
        <v>78</v>
      </c>
      <c r="S2284" t="s">
        <v>79</v>
      </c>
      <c r="T2284">
        <v>28800000</v>
      </c>
      <c r="U2284" t="s">
        <v>80</v>
      </c>
      <c r="V2284" t="b">
        <v>0</v>
      </c>
      <c r="W2284">
        <v>1393551000000</v>
      </c>
      <c r="X2284">
        <v>3</v>
      </c>
      <c r="Y2284">
        <v>-2.0000040000000001E-3</v>
      </c>
      <c r="Z2284">
        <v>-2.9850807000000001</v>
      </c>
      <c r="AA2284">
        <v>1596160740</v>
      </c>
      <c r="AB2284">
        <v>6.5000000000000002E-2</v>
      </c>
      <c r="AC2284">
        <v>6.5000000000000002E-2</v>
      </c>
      <c r="AD2284" t="s">
        <v>11769</v>
      </c>
      <c r="AE2284">
        <v>6.5000000000000002E-2</v>
      </c>
      <c r="AF2284">
        <v>10000</v>
      </c>
      <c r="AG2284">
        <v>6.7000000000000004E-2</v>
      </c>
      <c r="AH2284">
        <v>6.5000000000000002E-2</v>
      </c>
      <c r="AI2284">
        <v>7.3999999999999996E-2</v>
      </c>
      <c r="AJ2284">
        <v>0</v>
      </c>
      <c r="AK2284">
        <v>0</v>
      </c>
      <c r="AL2284" t="s">
        <v>82</v>
      </c>
      <c r="AM2284" t="s">
        <v>102</v>
      </c>
      <c r="AN2284">
        <v>6.5000000000000002E-2</v>
      </c>
      <c r="AO2284">
        <v>1453015</v>
      </c>
      <c r="AP2284">
        <v>1327000</v>
      </c>
      <c r="AQ2284">
        <v>1.4999996999999999E-2</v>
      </c>
      <c r="AR2284">
        <v>0.29999991999999998</v>
      </c>
      <c r="AS2284" t="s">
        <v>13280</v>
      </c>
      <c r="AT2284">
        <v>-0.08</v>
      </c>
      <c r="AU2284">
        <v>-0.55172414000000003</v>
      </c>
      <c r="AV2284">
        <v>0.05</v>
      </c>
      <c r="AW2284">
        <v>0.14499999999999999</v>
      </c>
      <c r="AX2284">
        <v>2E-3</v>
      </c>
      <c r="AY2284">
        <v>2.9850747E-2</v>
      </c>
      <c r="AZ2284">
        <v>880838016</v>
      </c>
      <c r="BA2284">
        <v>0.2</v>
      </c>
      <c r="BB2284">
        <v>6.2914289999999998E-2</v>
      </c>
      <c r="BC2284">
        <v>2.0857079999999999E-3</v>
      </c>
      <c r="BD2284">
        <v>3.315158E-2</v>
      </c>
      <c r="BE2284">
        <v>7.5832166000000006E-2</v>
      </c>
      <c r="BF2284">
        <v>-1.0832168E-2</v>
      </c>
      <c r="BG2284">
        <v>-0.14284398000000001</v>
      </c>
      <c r="BH2284">
        <v>57254468</v>
      </c>
      <c r="BI2284">
        <v>0.32500000000000001</v>
      </c>
      <c r="BJ2284">
        <v>15</v>
      </c>
      <c r="BK2284">
        <v>0</v>
      </c>
      <c r="BL2284" t="b">
        <v>0</v>
      </c>
      <c r="BM2284">
        <v>6.5000000000000002E-2</v>
      </c>
      <c r="BN2284">
        <v>1553698740</v>
      </c>
      <c r="BO2284">
        <v>1553698740</v>
      </c>
      <c r="BP2284">
        <v>1553698740</v>
      </c>
      <c r="BR2284">
        <v>-3.6000000000000002E-4</v>
      </c>
    </row>
    <row r="2285" spans="1:70">
      <c r="A2285" t="s">
        <v>13281</v>
      </c>
      <c r="B2285" t="s">
        <v>13282</v>
      </c>
      <c r="C2285" t="str">
        <f t="shared" si="175"/>
        <v>華人策略控股</v>
      </c>
      <c r="D2285" t="str">
        <f t="shared" si="176"/>
        <v>Financial</v>
      </c>
      <c r="E2285" t="str">
        <f t="shared" si="177"/>
        <v>金融</v>
      </c>
      <c r="F2285" t="str">
        <f t="shared" si="178"/>
        <v>Investment and Asset management</v>
      </c>
      <c r="G2285" t="str">
        <f t="shared" si="179"/>
        <v>投資及資產管理</v>
      </c>
      <c r="H2285" t="s">
        <v>68</v>
      </c>
      <c r="I2285" t="s">
        <v>69</v>
      </c>
      <c r="J2285" t="s">
        <v>70</v>
      </c>
      <c r="K2285" t="s">
        <v>71</v>
      </c>
      <c r="L2285" t="b">
        <v>0</v>
      </c>
      <c r="M2285" t="s">
        <v>72</v>
      </c>
      <c r="N2285" t="s">
        <v>73</v>
      </c>
      <c r="O2285" t="s">
        <v>74</v>
      </c>
      <c r="P2285" t="s">
        <v>13283</v>
      </c>
      <c r="Q2285" t="s">
        <v>13284</v>
      </c>
      <c r="R2285" t="s">
        <v>78</v>
      </c>
      <c r="S2285" t="s">
        <v>79</v>
      </c>
      <c r="T2285">
        <v>28800000</v>
      </c>
      <c r="U2285" t="s">
        <v>80</v>
      </c>
      <c r="V2285" t="b">
        <v>0</v>
      </c>
      <c r="W2285">
        <v>1127957400000</v>
      </c>
      <c r="X2285">
        <v>3</v>
      </c>
      <c r="Y2285">
        <v>-2.0000040000000001E-3</v>
      </c>
      <c r="Z2285">
        <v>-1.5151546</v>
      </c>
      <c r="AA2285">
        <v>1596160535</v>
      </c>
      <c r="AB2285">
        <v>0.13</v>
      </c>
      <c r="AC2285">
        <v>0.13200000000000001</v>
      </c>
      <c r="AD2285" t="s">
        <v>13285</v>
      </c>
      <c r="AE2285">
        <v>0.13</v>
      </c>
      <c r="AF2285">
        <v>2115000</v>
      </c>
      <c r="AG2285">
        <v>0.13200000000000001</v>
      </c>
      <c r="AH2285">
        <v>0.125</v>
      </c>
      <c r="AI2285">
        <v>0.13</v>
      </c>
      <c r="AJ2285">
        <v>0</v>
      </c>
      <c r="AK2285">
        <v>0</v>
      </c>
      <c r="AL2285" t="s">
        <v>82</v>
      </c>
      <c r="AM2285" t="s">
        <v>72</v>
      </c>
      <c r="AN2285">
        <v>0.13200000000000001</v>
      </c>
      <c r="AO2285">
        <v>1679573</v>
      </c>
      <c r="AP2285">
        <v>996250</v>
      </c>
      <c r="AQ2285">
        <v>5.9999995E-2</v>
      </c>
      <c r="AR2285">
        <v>0.85714279999999998</v>
      </c>
      <c r="AS2285" t="s">
        <v>13286</v>
      </c>
      <c r="AT2285">
        <v>-0.36</v>
      </c>
      <c r="AU2285">
        <v>-0.73469390000000001</v>
      </c>
      <c r="AV2285">
        <v>7.0000000000000007E-2</v>
      </c>
      <c r="AW2285">
        <v>0.49</v>
      </c>
      <c r="AZ2285">
        <v>305328000</v>
      </c>
      <c r="BA2285">
        <v>0.216</v>
      </c>
      <c r="BB2285">
        <v>0.11293066</v>
      </c>
      <c r="BC2285">
        <v>1.7069332E-2</v>
      </c>
      <c r="BD2285">
        <v>0.15114878000000001</v>
      </c>
      <c r="BE2285">
        <v>0.13164546999999999</v>
      </c>
      <c r="BF2285">
        <v>-1.6454756E-3</v>
      </c>
      <c r="BG2285">
        <v>-1.2499295000000001E-2</v>
      </c>
      <c r="BH2285">
        <v>39692640</v>
      </c>
      <c r="BI2285">
        <v>0.60185180000000005</v>
      </c>
      <c r="BJ2285">
        <v>15</v>
      </c>
      <c r="BK2285">
        <v>0</v>
      </c>
      <c r="BL2285" t="b">
        <v>0</v>
      </c>
      <c r="BM2285">
        <v>0.13</v>
      </c>
      <c r="BN2285">
        <v>1553698740</v>
      </c>
      <c r="BO2285">
        <v>1553698740</v>
      </c>
      <c r="BP2285">
        <v>1553698740</v>
      </c>
    </row>
    <row r="2286" spans="1:70">
      <c r="A2286" t="s">
        <v>13287</v>
      </c>
      <c r="B2286" t="s">
        <v>13288</v>
      </c>
      <c r="C2286" t="str">
        <f t="shared" si="175"/>
        <v>財訊傳媒</v>
      </c>
      <c r="D2286" t="str">
        <f t="shared" si="176"/>
        <v>Meida and Communications</v>
      </c>
      <c r="E2286" t="str">
        <f t="shared" si="177"/>
        <v>傳理</v>
      </c>
      <c r="F2286" t="str">
        <f t="shared" si="178"/>
        <v>Advertisement</v>
      </c>
      <c r="G2286" t="str">
        <f t="shared" si="179"/>
        <v>廣告</v>
      </c>
      <c r="H2286" t="s">
        <v>68</v>
      </c>
      <c r="I2286" t="s">
        <v>69</v>
      </c>
      <c r="J2286" t="s">
        <v>70</v>
      </c>
      <c r="K2286" t="s">
        <v>71</v>
      </c>
      <c r="L2286" t="b">
        <v>0</v>
      </c>
      <c r="M2286" t="s">
        <v>72</v>
      </c>
      <c r="N2286" t="s">
        <v>73</v>
      </c>
      <c r="O2286" t="s">
        <v>74</v>
      </c>
      <c r="P2286" t="s">
        <v>13289</v>
      </c>
      <c r="Q2286" t="s">
        <v>13290</v>
      </c>
      <c r="R2286" t="s">
        <v>78</v>
      </c>
      <c r="S2286" t="s">
        <v>79</v>
      </c>
      <c r="T2286">
        <v>28800000</v>
      </c>
      <c r="U2286" t="s">
        <v>80</v>
      </c>
      <c r="V2286" t="b">
        <v>0</v>
      </c>
      <c r="W2286">
        <v>1059355800000</v>
      </c>
      <c r="X2286">
        <v>3</v>
      </c>
      <c r="Y2286">
        <v>-9.9999900000000003E-3</v>
      </c>
      <c r="Z2286">
        <v>-6.5359416000000001</v>
      </c>
      <c r="AA2286">
        <v>1596160897</v>
      </c>
      <c r="AB2286">
        <v>0.14299999999999999</v>
      </c>
      <c r="AC2286">
        <v>0.14299999999999999</v>
      </c>
      <c r="AD2286" t="s">
        <v>11990</v>
      </c>
      <c r="AE2286">
        <v>0.14299999999999999</v>
      </c>
      <c r="AF2286">
        <v>20000</v>
      </c>
      <c r="AG2286">
        <v>0.153</v>
      </c>
      <c r="AH2286">
        <v>0.13</v>
      </c>
      <c r="AI2286">
        <v>0.155</v>
      </c>
      <c r="AJ2286">
        <v>0</v>
      </c>
      <c r="AK2286">
        <v>0</v>
      </c>
      <c r="AL2286" t="s">
        <v>82</v>
      </c>
      <c r="AM2286" t="s">
        <v>72</v>
      </c>
      <c r="AN2286">
        <v>0.14299999999999999</v>
      </c>
      <c r="AO2286">
        <v>1152340</v>
      </c>
      <c r="AP2286">
        <v>146931</v>
      </c>
      <c r="AQ2286">
        <v>0.13300000000000001</v>
      </c>
      <c r="AR2286">
        <v>13.3</v>
      </c>
      <c r="AS2286" t="s">
        <v>13291</v>
      </c>
      <c r="AT2286">
        <v>-0.28199999999999997</v>
      </c>
      <c r="AU2286">
        <v>-0.66352940000000005</v>
      </c>
      <c r="AV2286">
        <v>0.01</v>
      </c>
      <c r="AW2286">
        <v>0.42499999999999999</v>
      </c>
      <c r="AZ2286">
        <v>382407008</v>
      </c>
      <c r="BA2286">
        <v>1.246</v>
      </c>
      <c r="BB2286">
        <v>0.13663890000000001</v>
      </c>
      <c r="BC2286">
        <v>6.3611120000000004E-3</v>
      </c>
      <c r="BD2286">
        <v>4.6554180000000001E-2</v>
      </c>
      <c r="BE2286">
        <v>9.8152779999999995E-2</v>
      </c>
      <c r="BF2286">
        <v>4.4847228000000003E-2</v>
      </c>
      <c r="BG2286">
        <v>0.45691246000000002</v>
      </c>
      <c r="BH2286">
        <v>54684204</v>
      </c>
      <c r="BI2286">
        <v>0.11476725</v>
      </c>
      <c r="BJ2286">
        <v>15</v>
      </c>
      <c r="BK2286">
        <v>0</v>
      </c>
      <c r="BL2286" t="b">
        <v>0</v>
      </c>
      <c r="BM2286">
        <v>0.14299999999999999</v>
      </c>
      <c r="BN2286">
        <v>1553871540</v>
      </c>
      <c r="BO2286">
        <v>1553871540</v>
      </c>
      <c r="BP2286">
        <v>1553871540</v>
      </c>
      <c r="BR2286">
        <v>-0.31</v>
      </c>
    </row>
    <row r="2287" spans="1:70">
      <c r="A2287" t="s">
        <v>13292</v>
      </c>
      <c r="B2287" t="s">
        <v>13293</v>
      </c>
      <c r="C2287" t="str">
        <f t="shared" si="175"/>
        <v>中國升海集團</v>
      </c>
      <c r="D2287" t="str">
        <f t="shared" si="176"/>
        <v>Food and Beverage</v>
      </c>
      <c r="E2287" t="str">
        <f t="shared" si="177"/>
        <v>飲食相關</v>
      </c>
      <c r="F2287" t="str">
        <f t="shared" si="178"/>
        <v>Packaged food</v>
      </c>
      <c r="G2287" t="str">
        <f t="shared" si="179"/>
        <v>包裝食品</v>
      </c>
      <c r="H2287" t="s">
        <v>68</v>
      </c>
      <c r="I2287" t="s">
        <v>69</v>
      </c>
      <c r="J2287" t="s">
        <v>70</v>
      </c>
      <c r="K2287" t="s">
        <v>71</v>
      </c>
      <c r="L2287" t="b">
        <v>0</v>
      </c>
      <c r="M2287" t="s">
        <v>72</v>
      </c>
      <c r="N2287" t="s">
        <v>73</v>
      </c>
      <c r="O2287" t="s">
        <v>74</v>
      </c>
      <c r="P2287" t="s">
        <v>13294</v>
      </c>
      <c r="Q2287" t="s">
        <v>13295</v>
      </c>
      <c r="R2287" t="s">
        <v>78</v>
      </c>
      <c r="S2287" t="s">
        <v>79</v>
      </c>
      <c r="T2287">
        <v>28800000</v>
      </c>
      <c r="U2287" t="s">
        <v>80</v>
      </c>
      <c r="V2287" t="b">
        <v>0</v>
      </c>
      <c r="W2287">
        <v>1500341400000</v>
      </c>
      <c r="X2287">
        <v>3</v>
      </c>
      <c r="Y2287">
        <v>-3.0000031E-2</v>
      </c>
      <c r="Z2287">
        <v>-5.4545507000000004</v>
      </c>
      <c r="AA2287">
        <v>1596158400</v>
      </c>
      <c r="AB2287">
        <v>0.52</v>
      </c>
      <c r="AC2287">
        <v>0.5</v>
      </c>
      <c r="AD2287" t="s">
        <v>6622</v>
      </c>
      <c r="AE2287">
        <v>0.5</v>
      </c>
      <c r="AF2287">
        <v>8000</v>
      </c>
      <c r="AG2287">
        <v>0.55000000000000004</v>
      </c>
      <c r="AH2287">
        <v>0.52</v>
      </c>
      <c r="AI2287">
        <v>0.59</v>
      </c>
      <c r="AJ2287">
        <v>0</v>
      </c>
      <c r="AK2287">
        <v>0</v>
      </c>
      <c r="AL2287" t="s">
        <v>82</v>
      </c>
      <c r="AM2287" t="s">
        <v>102</v>
      </c>
      <c r="AN2287">
        <v>0.5</v>
      </c>
      <c r="AO2287">
        <v>148889</v>
      </c>
      <c r="AP2287">
        <v>9400</v>
      </c>
      <c r="AQ2287">
        <v>0.45599996999999998</v>
      </c>
      <c r="AR2287">
        <v>7.1249989999999999</v>
      </c>
      <c r="AS2287" t="s">
        <v>13296</v>
      </c>
      <c r="AT2287">
        <v>-0.35000002000000002</v>
      </c>
      <c r="AU2287">
        <v>-0.40229886999999998</v>
      </c>
      <c r="AV2287">
        <v>6.4000000000000001E-2</v>
      </c>
      <c r="AW2287">
        <v>0.87</v>
      </c>
      <c r="AZ2287">
        <v>100000000</v>
      </c>
      <c r="BA2287">
        <v>6.2E-2</v>
      </c>
      <c r="BB2287">
        <v>0.6</v>
      </c>
      <c r="BC2287">
        <v>-8.0000039999999994E-2</v>
      </c>
      <c r="BD2287">
        <v>-0.13333339999999999</v>
      </c>
      <c r="BE2287">
        <v>0.29741958000000002</v>
      </c>
      <c r="BF2287">
        <v>0.22258040000000001</v>
      </c>
      <c r="BG2287">
        <v>0.74837169999999997</v>
      </c>
      <c r="BH2287">
        <v>56727316</v>
      </c>
      <c r="BI2287">
        <v>8.3870959999999997</v>
      </c>
      <c r="BJ2287">
        <v>15</v>
      </c>
      <c r="BK2287">
        <v>0</v>
      </c>
      <c r="BL2287" t="b">
        <v>0</v>
      </c>
      <c r="BM2287">
        <v>0.52</v>
      </c>
      <c r="BN2287">
        <v>1553266740</v>
      </c>
      <c r="BO2287">
        <v>1553266740</v>
      </c>
      <c r="BP2287">
        <v>1553266740</v>
      </c>
    </row>
    <row r="2288" spans="1:70">
      <c r="A2288" t="s">
        <v>13297</v>
      </c>
      <c r="B2288" t="s">
        <v>13298</v>
      </c>
      <c r="C2288" t="str">
        <f t="shared" si="175"/>
        <v>環康集團</v>
      </c>
      <c r="D2288" t="str">
        <f t="shared" si="176"/>
        <v>Environmental protection</v>
      </c>
      <c r="E2288" t="str">
        <f t="shared" si="177"/>
        <v>環保</v>
      </c>
      <c r="F2288" t="str">
        <f t="shared" si="178"/>
        <v>Energy saving and environmental protection</v>
      </c>
      <c r="G2288" t="str">
        <f t="shared" si="179"/>
        <v>節能環保</v>
      </c>
      <c r="H2288" t="s">
        <v>68</v>
      </c>
      <c r="I2288" t="s">
        <v>69</v>
      </c>
      <c r="J2288" t="s">
        <v>70</v>
      </c>
      <c r="K2288" t="s">
        <v>71</v>
      </c>
      <c r="L2288" t="b">
        <v>0</v>
      </c>
      <c r="M2288" t="s">
        <v>72</v>
      </c>
      <c r="N2288" t="s">
        <v>73</v>
      </c>
      <c r="O2288" t="s">
        <v>74</v>
      </c>
      <c r="P2288" t="s">
        <v>13299</v>
      </c>
      <c r="Q2288" t="s">
        <v>13300</v>
      </c>
      <c r="R2288" t="s">
        <v>78</v>
      </c>
      <c r="S2288" t="s">
        <v>79</v>
      </c>
      <c r="T2288">
        <v>28800000</v>
      </c>
      <c r="U2288" t="s">
        <v>80</v>
      </c>
      <c r="V2288" t="b">
        <v>0</v>
      </c>
      <c r="W2288">
        <v>1007515800000</v>
      </c>
      <c r="X2288">
        <v>3</v>
      </c>
      <c r="Y2288">
        <v>0</v>
      </c>
      <c r="Z2288">
        <v>0</v>
      </c>
      <c r="AA2288">
        <v>1594194951</v>
      </c>
      <c r="AB2288">
        <v>8.5000000000000006E-2</v>
      </c>
      <c r="AC2288">
        <v>8.2000000000000003E-2</v>
      </c>
      <c r="AD2288" t="s">
        <v>13301</v>
      </c>
      <c r="AE2288">
        <v>7.5999999999999998E-2</v>
      </c>
      <c r="AF2288">
        <v>40000</v>
      </c>
      <c r="AG2288">
        <v>8.1000000000000003E-2</v>
      </c>
      <c r="AH2288">
        <v>6.6000000000000003E-2</v>
      </c>
      <c r="AI2288">
        <v>0.10199999999999999</v>
      </c>
      <c r="AJ2288">
        <v>0</v>
      </c>
      <c r="AK2288">
        <v>0</v>
      </c>
      <c r="AL2288" t="s">
        <v>82</v>
      </c>
      <c r="AM2288" t="s">
        <v>72</v>
      </c>
      <c r="AN2288">
        <v>7.5999999999999998E-2</v>
      </c>
      <c r="AO2288">
        <v>13230</v>
      </c>
      <c r="AP2288">
        <v>0</v>
      </c>
      <c r="AQ2288">
        <v>9.0000029999999995E-3</v>
      </c>
      <c r="AR2288">
        <v>0.1184211</v>
      </c>
      <c r="AS2288" t="s">
        <v>13302</v>
      </c>
      <c r="AT2288">
        <v>-0.153</v>
      </c>
      <c r="AU2288">
        <v>-0.64285713</v>
      </c>
      <c r="AV2288">
        <v>7.5999999999999998E-2</v>
      </c>
      <c r="AW2288">
        <v>0.23799999999999999</v>
      </c>
      <c r="AZ2288">
        <v>649539968</v>
      </c>
      <c r="BA2288">
        <v>0.14899999999999999</v>
      </c>
      <c r="BB2288">
        <v>8.7342859999999994E-2</v>
      </c>
      <c r="BC2288">
        <v>-2.3428574E-3</v>
      </c>
      <c r="BD2288">
        <v>-2.6823685999999999E-2</v>
      </c>
      <c r="BE2288">
        <v>9.7902100000000006E-2</v>
      </c>
      <c r="BF2288">
        <v>-1.2902096E-2</v>
      </c>
      <c r="BG2288">
        <v>-0.13178569000000001</v>
      </c>
      <c r="BH2288">
        <v>55210896</v>
      </c>
      <c r="BI2288">
        <v>0.57046980000000003</v>
      </c>
      <c r="BJ2288">
        <v>15</v>
      </c>
      <c r="BK2288">
        <v>0</v>
      </c>
      <c r="BL2288" t="b">
        <v>0</v>
      </c>
      <c r="BM2288">
        <v>8.5000000000000006E-2</v>
      </c>
      <c r="BN2288">
        <v>1552489140</v>
      </c>
      <c r="BO2288">
        <v>1552489140</v>
      </c>
      <c r="BP2288">
        <v>1552489140</v>
      </c>
      <c r="BR2288">
        <v>-8.9999999999999998E-4</v>
      </c>
    </row>
    <row r="2289" spans="1:70">
      <c r="A2289" t="s">
        <v>13303</v>
      </c>
      <c r="B2289" t="s">
        <v>13304</v>
      </c>
      <c r="C2289" t="str">
        <f t="shared" si="175"/>
        <v>ITP HOLDINGS</v>
      </c>
      <c r="D2289" t="str">
        <f t="shared" si="176"/>
        <v>Meida and Communications</v>
      </c>
      <c r="E2289" t="str">
        <f t="shared" si="177"/>
        <v>傳理</v>
      </c>
      <c r="F2289" t="str">
        <f t="shared" si="178"/>
        <v>Film and TV</v>
      </c>
      <c r="G2289" t="str">
        <f t="shared" si="179"/>
        <v>影視娛樂</v>
      </c>
      <c r="H2289" t="s">
        <v>68</v>
      </c>
      <c r="I2289" t="s">
        <v>69</v>
      </c>
      <c r="J2289" t="s">
        <v>70</v>
      </c>
      <c r="K2289" t="s">
        <v>71</v>
      </c>
      <c r="L2289" t="b">
        <v>0</v>
      </c>
      <c r="M2289" t="s">
        <v>72</v>
      </c>
      <c r="N2289" t="s">
        <v>73</v>
      </c>
      <c r="O2289" t="s">
        <v>74</v>
      </c>
      <c r="P2289" t="s">
        <v>13305</v>
      </c>
      <c r="Q2289" t="s">
        <v>13306</v>
      </c>
      <c r="R2289" t="s">
        <v>78</v>
      </c>
      <c r="S2289" t="s">
        <v>79</v>
      </c>
      <c r="T2289">
        <v>28800000</v>
      </c>
      <c r="U2289" t="s">
        <v>80</v>
      </c>
      <c r="V2289" t="b">
        <v>0</v>
      </c>
      <c r="W2289">
        <v>1497403800000</v>
      </c>
      <c r="X2289">
        <v>3</v>
      </c>
      <c r="Y2289">
        <v>0</v>
      </c>
      <c r="Z2289">
        <v>0</v>
      </c>
      <c r="AA2289">
        <v>1595485223</v>
      </c>
      <c r="AB2289">
        <v>6.9000000000000006E-2</v>
      </c>
      <c r="AC2289">
        <v>7.0000000000000007E-2</v>
      </c>
      <c r="AD2289" t="s">
        <v>5913</v>
      </c>
      <c r="AE2289">
        <v>7.0000000000000007E-2</v>
      </c>
      <c r="AF2289">
        <v>110000</v>
      </c>
      <c r="AG2289">
        <v>6.9000000000000006E-2</v>
      </c>
      <c r="AH2289">
        <v>6.2E-2</v>
      </c>
      <c r="AI2289">
        <v>7.0000000000000007E-2</v>
      </c>
      <c r="AJ2289">
        <v>0</v>
      </c>
      <c r="AK2289">
        <v>0</v>
      </c>
      <c r="AL2289" t="s">
        <v>82</v>
      </c>
      <c r="AM2289" t="s">
        <v>72</v>
      </c>
      <c r="AN2289">
        <v>7.0000000000000007E-2</v>
      </c>
      <c r="AO2289">
        <v>74121</v>
      </c>
      <c r="AP2289">
        <v>23750</v>
      </c>
      <c r="AQ2289">
        <v>5.9999972999999996E-3</v>
      </c>
      <c r="AR2289">
        <v>9.5238050000000005E-2</v>
      </c>
      <c r="AS2289" t="s">
        <v>13307</v>
      </c>
      <c r="AT2289">
        <v>-0.20100000000000001</v>
      </c>
      <c r="AU2289">
        <v>-0.74444443000000005</v>
      </c>
      <c r="AV2289">
        <v>6.3E-2</v>
      </c>
      <c r="AW2289">
        <v>0.27</v>
      </c>
      <c r="AZ2289">
        <v>800000000</v>
      </c>
      <c r="BA2289">
        <v>0.155</v>
      </c>
      <c r="BB2289">
        <v>7.991666E-2</v>
      </c>
      <c r="BC2289">
        <v>-1.0916665000000001E-2</v>
      </c>
      <c r="BD2289">
        <v>-0.13660061000000001</v>
      </c>
      <c r="BE2289">
        <v>0.10539583</v>
      </c>
      <c r="BF2289">
        <v>-3.6395833000000002E-2</v>
      </c>
      <c r="BG2289">
        <v>-0.34532517000000001</v>
      </c>
      <c r="BH2289">
        <v>55200000</v>
      </c>
      <c r="BI2289">
        <v>0.44516127999999999</v>
      </c>
      <c r="BJ2289">
        <v>15</v>
      </c>
      <c r="BK2289">
        <v>0</v>
      </c>
      <c r="BL2289" t="b">
        <v>0</v>
      </c>
      <c r="BM2289">
        <v>6.9000000000000006E-2</v>
      </c>
      <c r="BN2289">
        <v>1554821940</v>
      </c>
      <c r="BO2289">
        <v>1554821940</v>
      </c>
      <c r="BP2289">
        <v>1554821940</v>
      </c>
    </row>
    <row r="2290" spans="1:70">
      <c r="A2290" t="s">
        <v>13308</v>
      </c>
      <c r="B2290" t="s">
        <v>13309</v>
      </c>
      <c r="C2290" t="str">
        <f t="shared" si="175"/>
        <v>創輝珠寶</v>
      </c>
      <c r="D2290" t="str">
        <f t="shared" si="176"/>
        <v>Consumer Service</v>
      </c>
      <c r="E2290" t="str">
        <f t="shared" si="177"/>
        <v>消費者服務業</v>
      </c>
      <c r="F2290" t="str">
        <f t="shared" si="178"/>
        <v>Jewelry Watches</v>
      </c>
      <c r="G2290" t="str">
        <f t="shared" si="179"/>
        <v>珠寶鐘錶</v>
      </c>
      <c r="H2290" t="s">
        <v>68</v>
      </c>
      <c r="I2290" t="s">
        <v>69</v>
      </c>
      <c r="J2290" t="s">
        <v>70</v>
      </c>
      <c r="K2290" t="s">
        <v>71</v>
      </c>
      <c r="L2290" t="b">
        <v>0</v>
      </c>
      <c r="M2290" t="s">
        <v>72</v>
      </c>
      <c r="N2290" t="s">
        <v>73</v>
      </c>
      <c r="O2290" t="s">
        <v>74</v>
      </c>
      <c r="P2290" t="s">
        <v>13310</v>
      </c>
      <c r="Q2290" t="s">
        <v>13311</v>
      </c>
      <c r="R2290" t="s">
        <v>78</v>
      </c>
      <c r="S2290" t="s">
        <v>79</v>
      </c>
      <c r="T2290">
        <v>28800000</v>
      </c>
      <c r="U2290" t="s">
        <v>80</v>
      </c>
      <c r="V2290" t="b">
        <v>0</v>
      </c>
      <c r="W2290">
        <v>1553650200000</v>
      </c>
      <c r="X2290">
        <v>3</v>
      </c>
      <c r="Y2290">
        <v>0</v>
      </c>
      <c r="Z2290">
        <v>0</v>
      </c>
      <c r="AA2290">
        <v>1595922925</v>
      </c>
      <c r="AB2290">
        <v>7.2999999999999995E-2</v>
      </c>
      <c r="AC2290">
        <v>7.2999999999999995E-2</v>
      </c>
      <c r="AD2290" t="s">
        <v>13312</v>
      </c>
      <c r="AE2290">
        <v>6.7000000000000004E-2</v>
      </c>
      <c r="AF2290">
        <v>40000</v>
      </c>
      <c r="AG2290">
        <v>7.2999999999999995E-2</v>
      </c>
      <c r="AH2290">
        <v>6.7000000000000004E-2</v>
      </c>
      <c r="AI2290">
        <v>8.7999999999999995E-2</v>
      </c>
      <c r="AJ2290">
        <v>0</v>
      </c>
      <c r="AK2290">
        <v>0</v>
      </c>
      <c r="AL2290" t="s">
        <v>82</v>
      </c>
      <c r="AM2290" t="s">
        <v>72</v>
      </c>
      <c r="AN2290">
        <v>6.7000000000000004E-2</v>
      </c>
      <c r="AO2290">
        <v>256923</v>
      </c>
      <c r="AP2290">
        <v>51250</v>
      </c>
      <c r="AQ2290">
        <v>1.2999999999999999E-2</v>
      </c>
      <c r="AR2290">
        <v>0.21666667000000001</v>
      </c>
      <c r="AS2290" t="s">
        <v>13313</v>
      </c>
      <c r="AT2290">
        <v>-0.20699999999999999</v>
      </c>
      <c r="AU2290">
        <v>-0.73928570000000005</v>
      </c>
      <c r="AV2290">
        <v>0.06</v>
      </c>
      <c r="AW2290">
        <v>0.28000000000000003</v>
      </c>
      <c r="AZ2290">
        <v>750000000</v>
      </c>
      <c r="BA2290">
        <v>0.109</v>
      </c>
      <c r="BB2290">
        <v>9.2914280000000002E-2</v>
      </c>
      <c r="BC2290">
        <v>-1.9914284000000001E-2</v>
      </c>
      <c r="BD2290">
        <v>-0.21432962999999999</v>
      </c>
      <c r="BE2290">
        <v>0.10527971999999999</v>
      </c>
      <c r="BF2290">
        <v>-3.2279721999999997E-2</v>
      </c>
      <c r="BG2290">
        <v>-0.30660912000000001</v>
      </c>
      <c r="BH2290">
        <v>54750000</v>
      </c>
      <c r="BI2290">
        <v>0.66972476000000003</v>
      </c>
      <c r="BJ2290">
        <v>15</v>
      </c>
      <c r="BK2290">
        <v>0</v>
      </c>
      <c r="BL2290" t="b">
        <v>0</v>
      </c>
      <c r="BM2290">
        <v>7.2999999999999995E-2</v>
      </c>
      <c r="BN2290">
        <v>1561042740</v>
      </c>
      <c r="BO2290">
        <v>1561042740</v>
      </c>
      <c r="BP2290">
        <v>1561042740</v>
      </c>
    </row>
    <row r="2291" spans="1:70">
      <c r="A2291" t="s">
        <v>13314</v>
      </c>
      <c r="B2291" t="s">
        <v>13315</v>
      </c>
      <c r="C2291" t="str">
        <f t="shared" si="175"/>
        <v>中國長遠</v>
      </c>
      <c r="D2291" t="str">
        <f t="shared" si="176"/>
        <v>Information Technology</v>
      </c>
      <c r="E2291" t="str">
        <f t="shared" si="177"/>
        <v>資訊科技</v>
      </c>
      <c r="F2291" t="str">
        <f t="shared" si="178"/>
        <v>Smart Card and Information Technology Equipment</v>
      </c>
      <c r="G2291" t="str">
        <f t="shared" si="179"/>
        <v>智能卡及資訊科技器材</v>
      </c>
      <c r="H2291" t="s">
        <v>68</v>
      </c>
      <c r="I2291" t="s">
        <v>69</v>
      </c>
      <c r="J2291" t="s">
        <v>70</v>
      </c>
      <c r="K2291" t="s">
        <v>71</v>
      </c>
      <c r="L2291" t="b">
        <v>0</v>
      </c>
      <c r="M2291" t="s">
        <v>72</v>
      </c>
      <c r="N2291" t="s">
        <v>73</v>
      </c>
      <c r="O2291" t="s">
        <v>74</v>
      </c>
      <c r="P2291" t="s">
        <v>13316</v>
      </c>
      <c r="Q2291" t="s">
        <v>13317</v>
      </c>
      <c r="R2291" t="s">
        <v>78</v>
      </c>
      <c r="S2291" t="s">
        <v>79</v>
      </c>
      <c r="T2291">
        <v>28800000</v>
      </c>
      <c r="U2291" t="s">
        <v>80</v>
      </c>
      <c r="V2291" t="b">
        <v>0</v>
      </c>
      <c r="W2291">
        <v>950664600000</v>
      </c>
      <c r="X2291">
        <v>3</v>
      </c>
      <c r="Y2291">
        <v>-6.0000009999999996E-3</v>
      </c>
      <c r="Z2291">
        <v>-10.169492999999999</v>
      </c>
      <c r="AA2291">
        <v>1596160335</v>
      </c>
      <c r="AB2291">
        <v>5.2999999999999999E-2</v>
      </c>
      <c r="AC2291">
        <v>5.1999999999999998E-2</v>
      </c>
      <c r="AD2291" t="s">
        <v>13318</v>
      </c>
      <c r="AE2291">
        <v>5.1999999999999998E-2</v>
      </c>
      <c r="AF2291">
        <v>20000</v>
      </c>
      <c r="AG2291">
        <v>5.8999999999999997E-2</v>
      </c>
      <c r="AH2291">
        <v>5.2999999999999999E-2</v>
      </c>
      <c r="AI2291">
        <v>5.8999999999999997E-2</v>
      </c>
      <c r="AJ2291">
        <v>0</v>
      </c>
      <c r="AK2291">
        <v>0</v>
      </c>
      <c r="AL2291" t="s">
        <v>82</v>
      </c>
      <c r="AM2291" t="s">
        <v>72</v>
      </c>
      <c r="AN2291">
        <v>5.1999999999999998E-2</v>
      </c>
      <c r="AO2291">
        <v>226923</v>
      </c>
      <c r="AP2291">
        <v>316500</v>
      </c>
      <c r="AQ2291">
        <v>1.0999999999999999E-2</v>
      </c>
      <c r="AR2291">
        <v>0.26190478</v>
      </c>
      <c r="AS2291" t="s">
        <v>13319</v>
      </c>
      <c r="AT2291">
        <v>-7.6999990000000004E-2</v>
      </c>
      <c r="AU2291">
        <v>-0.59230760000000005</v>
      </c>
      <c r="AV2291">
        <v>4.2000000000000003E-2</v>
      </c>
      <c r="AW2291">
        <v>0.13</v>
      </c>
      <c r="AZ2291">
        <v>917779008</v>
      </c>
      <c r="BA2291">
        <v>1.4999999999999999E-2</v>
      </c>
      <c r="BB2291">
        <v>5.9228573E-2</v>
      </c>
      <c r="BC2291">
        <v>-6.2285735999999996E-3</v>
      </c>
      <c r="BD2291">
        <v>-0.10516164</v>
      </c>
      <c r="BE2291">
        <v>6.318182E-2</v>
      </c>
      <c r="BF2291">
        <v>-1.0181818E-2</v>
      </c>
      <c r="BG2291">
        <v>-0.16115108</v>
      </c>
      <c r="BH2291">
        <v>48642288</v>
      </c>
      <c r="BI2291">
        <v>3.5333332999999998</v>
      </c>
      <c r="BJ2291">
        <v>15</v>
      </c>
      <c r="BK2291">
        <v>0</v>
      </c>
      <c r="BL2291" t="b">
        <v>0</v>
      </c>
      <c r="BM2291">
        <v>5.2999999999999999E-2</v>
      </c>
      <c r="BN2291">
        <v>1553612340</v>
      </c>
      <c r="BO2291">
        <v>1553612340</v>
      </c>
      <c r="BP2291">
        <v>1553612340</v>
      </c>
      <c r="BR2291">
        <v>-2.5399999999999999E-2</v>
      </c>
    </row>
    <row r="2292" spans="1:70">
      <c r="A2292" t="s">
        <v>13320</v>
      </c>
      <c r="B2292" t="s">
        <v>13321</v>
      </c>
      <c r="C2292" t="str">
        <f t="shared" si="175"/>
        <v>弘達金融控股(新)</v>
      </c>
      <c r="D2292" t="str">
        <f t="shared" si="176"/>
        <v>Consumer Goods Manufacturing</v>
      </c>
      <c r="E2292" t="str">
        <f t="shared" si="177"/>
        <v>消費品製造</v>
      </c>
      <c r="F2292" t="str">
        <f t="shared" si="178"/>
        <v>Consumer Electronics</v>
      </c>
      <c r="G2292" t="str">
        <f t="shared" si="179"/>
        <v>電子消費品</v>
      </c>
      <c r="H2292" t="s">
        <v>68</v>
      </c>
      <c r="I2292" t="s">
        <v>69</v>
      </c>
      <c r="J2292" t="s">
        <v>70</v>
      </c>
      <c r="K2292" t="s">
        <v>71</v>
      </c>
      <c r="L2292" t="b">
        <v>0</v>
      </c>
      <c r="M2292" t="s">
        <v>72</v>
      </c>
      <c r="N2292" t="s">
        <v>73</v>
      </c>
      <c r="O2292" t="s">
        <v>74</v>
      </c>
      <c r="P2292" t="s">
        <v>12975</v>
      </c>
      <c r="Q2292" t="s">
        <v>12976</v>
      </c>
      <c r="R2292" t="s">
        <v>78</v>
      </c>
      <c r="S2292" t="s">
        <v>79</v>
      </c>
      <c r="T2292">
        <v>28800000</v>
      </c>
      <c r="U2292" t="s">
        <v>80</v>
      </c>
      <c r="V2292" t="b">
        <v>0</v>
      </c>
      <c r="W2292">
        <v>1260927000000</v>
      </c>
      <c r="X2292">
        <v>3</v>
      </c>
      <c r="Y2292">
        <v>0</v>
      </c>
      <c r="Z2292">
        <v>0</v>
      </c>
      <c r="AA2292">
        <v>1596092124</v>
      </c>
      <c r="AB2292">
        <v>0.16</v>
      </c>
      <c r="AC2292">
        <v>0.16</v>
      </c>
      <c r="AD2292" t="s">
        <v>13322</v>
      </c>
      <c r="AE2292">
        <v>0.14899999999999999</v>
      </c>
      <c r="AF2292">
        <v>90000</v>
      </c>
      <c r="AG2292">
        <v>0.16</v>
      </c>
      <c r="AH2292">
        <v>0.13200000000000001</v>
      </c>
      <c r="AI2292">
        <v>0.16</v>
      </c>
      <c r="AJ2292">
        <v>0</v>
      </c>
      <c r="AK2292">
        <v>0</v>
      </c>
      <c r="AL2292" t="s">
        <v>82</v>
      </c>
      <c r="AM2292" t="s">
        <v>72</v>
      </c>
      <c r="AN2292">
        <v>0.15</v>
      </c>
      <c r="AO2292">
        <v>542251</v>
      </c>
      <c r="AP2292">
        <v>506003</v>
      </c>
      <c r="AQ2292">
        <v>0.14999999</v>
      </c>
      <c r="AR2292">
        <v>14.999999000000001</v>
      </c>
      <c r="AS2292" t="s">
        <v>13323</v>
      </c>
      <c r="AT2292">
        <v>-0.17000002</v>
      </c>
      <c r="AU2292">
        <v>-0.51515155999999995</v>
      </c>
      <c r="AV2292">
        <v>0.01</v>
      </c>
      <c r="AW2292">
        <v>0.33</v>
      </c>
      <c r="AZ2292">
        <v>340537984</v>
      </c>
      <c r="BA2292">
        <v>0.185</v>
      </c>
      <c r="BB2292">
        <v>0.16105713999999999</v>
      </c>
      <c r="BC2292">
        <v>-1.0571479999999999E-3</v>
      </c>
      <c r="BD2292">
        <v>-6.5638069999999996E-3</v>
      </c>
      <c r="BE2292">
        <v>4.7293707999999997E-2</v>
      </c>
      <c r="BF2292">
        <v>0.11270629</v>
      </c>
      <c r="BG2292">
        <v>2.3831139000000001</v>
      </c>
      <c r="BH2292">
        <v>54486076</v>
      </c>
      <c r="BI2292">
        <v>0.86486479999999999</v>
      </c>
      <c r="BJ2292">
        <v>15</v>
      </c>
      <c r="BK2292">
        <v>0</v>
      </c>
      <c r="BL2292" t="b">
        <v>0</v>
      </c>
      <c r="BM2292">
        <v>0.16</v>
      </c>
      <c r="BN2292">
        <v>1553785140</v>
      </c>
      <c r="BO2292">
        <v>1553785140</v>
      </c>
      <c r="BP2292">
        <v>1553785140</v>
      </c>
      <c r="BR2292">
        <v>-6.9999999999999999E-4</v>
      </c>
    </row>
    <row r="2293" spans="1:70">
      <c r="A2293" t="s">
        <v>13324</v>
      </c>
      <c r="B2293" t="s">
        <v>13325</v>
      </c>
      <c r="C2293" t="str">
        <f t="shared" si="175"/>
        <v>明樑控股</v>
      </c>
      <c r="D2293" t="str">
        <f t="shared" si="176"/>
        <v>Industry</v>
      </c>
      <c r="E2293" t="str">
        <f t="shared" si="177"/>
        <v>工業</v>
      </c>
      <c r="F2293" t="str">
        <f t="shared" si="178"/>
        <v>Machinery</v>
      </c>
      <c r="G2293" t="str">
        <f t="shared" si="179"/>
        <v>機械設備</v>
      </c>
      <c r="H2293" t="s">
        <v>68</v>
      </c>
      <c r="I2293" t="s">
        <v>69</v>
      </c>
      <c r="J2293" t="s">
        <v>70</v>
      </c>
      <c r="K2293" t="s">
        <v>71</v>
      </c>
      <c r="L2293" t="b">
        <v>0</v>
      </c>
      <c r="M2293" t="s">
        <v>72</v>
      </c>
      <c r="N2293" t="s">
        <v>73</v>
      </c>
      <c r="O2293" t="s">
        <v>74</v>
      </c>
      <c r="P2293" t="s">
        <v>13326</v>
      </c>
      <c r="Q2293" t="s">
        <v>13327</v>
      </c>
      <c r="R2293" t="s">
        <v>78</v>
      </c>
      <c r="S2293" t="s">
        <v>79</v>
      </c>
      <c r="T2293">
        <v>28800000</v>
      </c>
      <c r="U2293" t="s">
        <v>80</v>
      </c>
      <c r="V2293" t="b">
        <v>0</v>
      </c>
      <c r="W2293">
        <v>1500600600000</v>
      </c>
      <c r="X2293">
        <v>3</v>
      </c>
      <c r="Y2293">
        <v>-9.9999459999999991E-4</v>
      </c>
      <c r="Z2293">
        <v>-1.0988952000000001</v>
      </c>
      <c r="AA2293">
        <v>1596009305</v>
      </c>
      <c r="AB2293">
        <v>0.09</v>
      </c>
      <c r="AC2293">
        <v>0.09</v>
      </c>
      <c r="AD2293" t="s">
        <v>11746</v>
      </c>
      <c r="AE2293">
        <v>0.09</v>
      </c>
      <c r="AF2293">
        <v>40000</v>
      </c>
      <c r="AG2293">
        <v>9.0999999999999998E-2</v>
      </c>
      <c r="AH2293">
        <v>8.5999999999999993E-2</v>
      </c>
      <c r="AI2293">
        <v>9.0999999999999998E-2</v>
      </c>
      <c r="AJ2293">
        <v>0</v>
      </c>
      <c r="AK2293">
        <v>0</v>
      </c>
      <c r="AL2293" t="s">
        <v>82</v>
      </c>
      <c r="AM2293" t="s">
        <v>72</v>
      </c>
      <c r="AN2293">
        <v>0.09</v>
      </c>
      <c r="AO2293">
        <v>90307</v>
      </c>
      <c r="AP2293">
        <v>127500</v>
      </c>
      <c r="AQ2293">
        <v>1.5000001000000001E-2</v>
      </c>
      <c r="AR2293">
        <v>0.2</v>
      </c>
      <c r="AS2293" t="s">
        <v>13328</v>
      </c>
      <c r="AT2293">
        <v>-0.104</v>
      </c>
      <c r="AU2293">
        <v>-0.53608244999999999</v>
      </c>
      <c r="AV2293">
        <v>7.4999999999999997E-2</v>
      </c>
      <c r="AW2293">
        <v>0.19400000000000001</v>
      </c>
      <c r="AX2293">
        <v>8.0000000000000002E-3</v>
      </c>
      <c r="AY2293">
        <v>8.7912100000000007E-2</v>
      </c>
      <c r="AZ2293">
        <v>600000000</v>
      </c>
      <c r="BA2293">
        <v>0.185</v>
      </c>
      <c r="BB2293">
        <v>9.5000000000000001E-2</v>
      </c>
      <c r="BC2293">
        <v>-4.9999950000000001E-3</v>
      </c>
      <c r="BD2293">
        <v>-5.2631530000000003E-2</v>
      </c>
      <c r="BE2293">
        <v>0.10102796999999999</v>
      </c>
      <c r="BF2293">
        <v>-1.1027969E-2</v>
      </c>
      <c r="BG2293">
        <v>-0.109157585</v>
      </c>
      <c r="BH2293">
        <v>54000004</v>
      </c>
      <c r="BI2293">
        <v>0.48648649999999999</v>
      </c>
      <c r="BJ2293">
        <v>15</v>
      </c>
      <c r="BK2293">
        <v>0</v>
      </c>
      <c r="BL2293" t="b">
        <v>0</v>
      </c>
      <c r="BM2293">
        <v>0.09</v>
      </c>
      <c r="BN2293">
        <v>1553180340</v>
      </c>
      <c r="BO2293">
        <v>1553180340</v>
      </c>
      <c r="BP2293">
        <v>1553180340</v>
      </c>
    </row>
    <row r="2294" spans="1:70">
      <c r="A2294" t="s">
        <v>13329</v>
      </c>
      <c r="B2294" t="s">
        <v>13330</v>
      </c>
      <c r="C2294" t="str">
        <f t="shared" si="175"/>
        <v>駿傑集團控股</v>
      </c>
      <c r="D2294" t="str">
        <f t="shared" si="176"/>
        <v>Real Estate Construction</v>
      </c>
      <c r="E2294" t="str">
        <f t="shared" si="177"/>
        <v>地產建築</v>
      </c>
      <c r="F2294" t="str">
        <f t="shared" si="178"/>
        <v>Building Construction</v>
      </c>
      <c r="G2294" t="str">
        <f t="shared" si="179"/>
        <v>樓宇建造</v>
      </c>
      <c r="H2294" t="s">
        <v>68</v>
      </c>
      <c r="I2294" t="s">
        <v>69</v>
      </c>
      <c r="J2294" t="s">
        <v>70</v>
      </c>
      <c r="K2294" t="s">
        <v>71</v>
      </c>
      <c r="L2294" t="b">
        <v>0</v>
      </c>
      <c r="M2294" t="s">
        <v>72</v>
      </c>
      <c r="N2294" t="s">
        <v>73</v>
      </c>
      <c r="O2294" t="s">
        <v>74</v>
      </c>
      <c r="P2294" t="s">
        <v>13331</v>
      </c>
      <c r="Q2294" t="s">
        <v>13332</v>
      </c>
      <c r="R2294" t="s">
        <v>78</v>
      </c>
      <c r="S2294" t="s">
        <v>79</v>
      </c>
      <c r="T2294">
        <v>28800000</v>
      </c>
      <c r="U2294" t="s">
        <v>80</v>
      </c>
      <c r="V2294" t="b">
        <v>0</v>
      </c>
      <c r="W2294">
        <v>1487727000000</v>
      </c>
      <c r="X2294">
        <v>3</v>
      </c>
      <c r="Y2294">
        <v>0</v>
      </c>
      <c r="Z2294">
        <v>0</v>
      </c>
      <c r="AA2294">
        <v>1596077954</v>
      </c>
      <c r="AB2294">
        <v>0.11</v>
      </c>
      <c r="AC2294">
        <v>0.11</v>
      </c>
      <c r="AD2294" t="s">
        <v>6425</v>
      </c>
      <c r="AE2294">
        <v>0.11</v>
      </c>
      <c r="AF2294">
        <v>12000</v>
      </c>
      <c r="AG2294">
        <v>0.11</v>
      </c>
      <c r="AH2294">
        <v>0.1</v>
      </c>
      <c r="AI2294">
        <v>0.11899999999999999</v>
      </c>
      <c r="AJ2294">
        <v>0</v>
      </c>
      <c r="AK2294">
        <v>0</v>
      </c>
      <c r="AL2294" t="s">
        <v>82</v>
      </c>
      <c r="AM2294" t="s">
        <v>72</v>
      </c>
      <c r="AN2294">
        <v>0.11</v>
      </c>
      <c r="AO2294">
        <v>67015</v>
      </c>
      <c r="AP2294">
        <v>39000</v>
      </c>
      <c r="AQ2294">
        <v>4.0000006999999999E-3</v>
      </c>
      <c r="AR2294">
        <v>3.7735856999999998E-2</v>
      </c>
      <c r="AS2294" t="s">
        <v>13333</v>
      </c>
      <c r="AT2294">
        <v>-0.112</v>
      </c>
      <c r="AU2294">
        <v>-0.50450450000000002</v>
      </c>
      <c r="AV2294">
        <v>0.106</v>
      </c>
      <c r="AW2294">
        <v>0.222</v>
      </c>
      <c r="AX2294">
        <v>4.0000000000000001E-3</v>
      </c>
      <c r="AY2294">
        <v>3.6363640000000003E-2</v>
      </c>
      <c r="AZ2294">
        <v>487808000</v>
      </c>
      <c r="BA2294">
        <v>0.106</v>
      </c>
      <c r="BB2294">
        <v>0.14634285999999999</v>
      </c>
      <c r="BC2294">
        <v>-3.6342859999999998E-2</v>
      </c>
      <c r="BD2294">
        <v>-0.24834049999999999</v>
      </c>
      <c r="BE2294">
        <v>0.17485315000000001</v>
      </c>
      <c r="BF2294">
        <v>-6.4853149999999998E-2</v>
      </c>
      <c r="BG2294">
        <v>-0.37090065999999999</v>
      </c>
      <c r="BH2294">
        <v>53658880</v>
      </c>
      <c r="BI2294">
        <v>1.0377358000000001</v>
      </c>
      <c r="BJ2294">
        <v>15</v>
      </c>
      <c r="BK2294">
        <v>0</v>
      </c>
      <c r="BL2294" t="b">
        <v>0</v>
      </c>
      <c r="BM2294">
        <v>0.11</v>
      </c>
      <c r="BN2294">
        <v>1553525940</v>
      </c>
      <c r="BO2294">
        <v>1553525940</v>
      </c>
      <c r="BP2294">
        <v>1553525940</v>
      </c>
    </row>
    <row r="2295" spans="1:70">
      <c r="A2295" t="s">
        <v>13334</v>
      </c>
      <c r="B2295" t="s">
        <v>13335</v>
      </c>
      <c r="C2295" t="str">
        <f t="shared" si="175"/>
        <v>HON CORP</v>
      </c>
      <c r="D2295" t="str">
        <f t="shared" si="176"/>
        <v>Real Estate Construction</v>
      </c>
      <c r="E2295" t="str">
        <f t="shared" si="177"/>
        <v>地產建築</v>
      </c>
      <c r="F2295" t="str">
        <f t="shared" si="178"/>
        <v>Building Construction</v>
      </c>
      <c r="G2295" t="str">
        <f t="shared" si="179"/>
        <v>樓宇建造</v>
      </c>
      <c r="H2295" t="s">
        <v>68</v>
      </c>
      <c r="I2295" t="s">
        <v>69</v>
      </c>
      <c r="J2295" t="s">
        <v>70</v>
      </c>
      <c r="K2295" t="s">
        <v>71</v>
      </c>
      <c r="L2295" t="b">
        <v>0</v>
      </c>
      <c r="M2295" t="s">
        <v>72</v>
      </c>
      <c r="N2295" t="s">
        <v>73</v>
      </c>
      <c r="O2295" t="s">
        <v>74</v>
      </c>
      <c r="P2295" t="s">
        <v>13336</v>
      </c>
      <c r="Q2295" t="s">
        <v>13337</v>
      </c>
      <c r="R2295" t="s">
        <v>78</v>
      </c>
      <c r="S2295" t="s">
        <v>79</v>
      </c>
      <c r="T2295">
        <v>28800000</v>
      </c>
      <c r="U2295" t="s">
        <v>80</v>
      </c>
      <c r="V2295" t="b">
        <v>0</v>
      </c>
      <c r="W2295">
        <v>1541554200000</v>
      </c>
      <c r="X2295">
        <v>3</v>
      </c>
      <c r="Y2295">
        <v>1.0000020000000001E-3</v>
      </c>
      <c r="Z2295">
        <v>1.0101031</v>
      </c>
      <c r="AA2295">
        <v>1596161154</v>
      </c>
      <c r="AB2295">
        <v>0.1</v>
      </c>
      <c r="AC2295">
        <v>0.1</v>
      </c>
      <c r="AD2295" t="s">
        <v>13338</v>
      </c>
      <c r="AE2295">
        <v>8.8999999999999996E-2</v>
      </c>
      <c r="AF2295">
        <v>600000</v>
      </c>
      <c r="AG2295">
        <v>9.9000000000000005E-2</v>
      </c>
      <c r="AH2295">
        <v>9.2999999999999999E-2</v>
      </c>
      <c r="AI2295">
        <v>0.1</v>
      </c>
      <c r="AJ2295">
        <v>0</v>
      </c>
      <c r="AK2295">
        <v>0</v>
      </c>
      <c r="AL2295" t="s">
        <v>82</v>
      </c>
      <c r="AM2295" t="s">
        <v>4614</v>
      </c>
      <c r="AN2295">
        <v>8.8999999999999996E-2</v>
      </c>
      <c r="AO2295">
        <v>650892</v>
      </c>
      <c r="AP2295">
        <v>379500</v>
      </c>
      <c r="AQ2295">
        <v>5.1000003000000002E-2</v>
      </c>
      <c r="AR2295">
        <v>1.0408164</v>
      </c>
      <c r="AS2295" t="s">
        <v>13339</v>
      </c>
      <c r="AT2295">
        <v>-1</v>
      </c>
      <c r="AU2295">
        <v>-0.90909090000000004</v>
      </c>
      <c r="AV2295">
        <v>4.9000000000000002E-2</v>
      </c>
      <c r="AW2295">
        <v>1.1000000000000001</v>
      </c>
      <c r="AX2295">
        <v>7.0000000000000001E-3</v>
      </c>
      <c r="AY2295">
        <v>7.0707074999999994E-2</v>
      </c>
      <c r="AZ2295">
        <v>576000000</v>
      </c>
      <c r="BA2295">
        <v>1.7000000000000001E-2</v>
      </c>
      <c r="BB2295">
        <v>8.8514280000000001E-2</v>
      </c>
      <c r="BC2295">
        <v>1.1485718000000001E-2</v>
      </c>
      <c r="BD2295">
        <v>0.12976119</v>
      </c>
      <c r="BE2295">
        <v>9.3930070000000004E-2</v>
      </c>
      <c r="BF2295">
        <v>6.0699283999999997E-3</v>
      </c>
      <c r="BG2295">
        <v>6.4621780000000004E-2</v>
      </c>
      <c r="BH2295">
        <v>57600000</v>
      </c>
      <c r="BI2295">
        <v>5.8823530000000002</v>
      </c>
      <c r="BJ2295">
        <v>15</v>
      </c>
      <c r="BK2295">
        <v>0</v>
      </c>
      <c r="BL2295" t="b">
        <v>0</v>
      </c>
      <c r="BM2295">
        <v>0.1</v>
      </c>
      <c r="BN2295">
        <v>1553180340</v>
      </c>
      <c r="BO2295">
        <v>1553180340</v>
      </c>
      <c r="BP2295">
        <v>1553180340</v>
      </c>
      <c r="BQ2295">
        <v>0.56082606000000002</v>
      </c>
      <c r="BR2295">
        <v>0.17830840000000001</v>
      </c>
    </row>
    <row r="2296" spans="1:70">
      <c r="A2296" t="s">
        <v>13340</v>
      </c>
      <c r="B2296" t="s">
        <v>13341</v>
      </c>
      <c r="C2296" t="str">
        <f t="shared" si="175"/>
        <v>核心經濟投資</v>
      </c>
      <c r="D2296" t="str">
        <f t="shared" si="176"/>
        <v>Financial</v>
      </c>
      <c r="E2296" t="str">
        <f t="shared" si="177"/>
        <v>金融</v>
      </c>
      <c r="F2296" t="str">
        <f t="shared" si="178"/>
        <v>Investment and Asset management</v>
      </c>
      <c r="G2296" t="str">
        <f t="shared" si="179"/>
        <v>投資及資產管理</v>
      </c>
      <c r="H2296" t="s">
        <v>68</v>
      </c>
      <c r="I2296" t="s">
        <v>69</v>
      </c>
      <c r="J2296" t="s">
        <v>70</v>
      </c>
      <c r="K2296" t="s">
        <v>71</v>
      </c>
      <c r="L2296" t="b">
        <v>0</v>
      </c>
      <c r="M2296" t="s">
        <v>72</v>
      </c>
      <c r="N2296" t="s">
        <v>73</v>
      </c>
      <c r="O2296" t="s">
        <v>74</v>
      </c>
      <c r="P2296" t="s">
        <v>13342</v>
      </c>
      <c r="Q2296" t="s">
        <v>13343</v>
      </c>
      <c r="R2296" t="s">
        <v>78</v>
      </c>
      <c r="S2296" t="s">
        <v>79</v>
      </c>
      <c r="T2296">
        <v>28800000</v>
      </c>
      <c r="U2296" t="s">
        <v>80</v>
      </c>
      <c r="V2296" t="b">
        <v>0</v>
      </c>
      <c r="W2296">
        <v>1127957400000</v>
      </c>
      <c r="X2296">
        <v>3</v>
      </c>
      <c r="Y2296">
        <v>0</v>
      </c>
      <c r="Z2296">
        <v>0</v>
      </c>
      <c r="AA2296">
        <v>1596092405</v>
      </c>
      <c r="AB2296">
        <v>0.26500000000000001</v>
      </c>
      <c r="AC2296">
        <v>0.26500000000000001</v>
      </c>
      <c r="AD2296" t="s">
        <v>13344</v>
      </c>
      <c r="AE2296">
        <v>0.26</v>
      </c>
      <c r="AF2296">
        <v>190000</v>
      </c>
      <c r="AG2296">
        <v>0.26500000000000001</v>
      </c>
      <c r="AH2296">
        <v>0.24399999999999999</v>
      </c>
      <c r="AI2296">
        <v>0.27</v>
      </c>
      <c r="AJ2296">
        <v>0</v>
      </c>
      <c r="AK2296">
        <v>0</v>
      </c>
      <c r="AL2296" t="s">
        <v>82</v>
      </c>
      <c r="AM2296" t="s">
        <v>72</v>
      </c>
      <c r="AN2296">
        <v>0.26</v>
      </c>
      <c r="AO2296">
        <v>51818</v>
      </c>
      <c r="AP2296">
        <v>31250</v>
      </c>
      <c r="AQ2296">
        <v>0.11299998999999999</v>
      </c>
      <c r="AR2296">
        <v>0.743421</v>
      </c>
      <c r="AS2296" t="s">
        <v>13345</v>
      </c>
      <c r="AT2296">
        <v>-0.52500004</v>
      </c>
      <c r="AU2296">
        <v>-0.66455699999999995</v>
      </c>
      <c r="AV2296">
        <v>0.152</v>
      </c>
      <c r="AW2296">
        <v>0.79</v>
      </c>
      <c r="AZ2296">
        <v>200400000</v>
      </c>
      <c r="BA2296">
        <v>0.183</v>
      </c>
      <c r="BB2296">
        <v>0.25197223000000002</v>
      </c>
      <c r="BC2296">
        <v>1.3027756999999999E-2</v>
      </c>
      <c r="BD2296">
        <v>5.1703147999999997E-2</v>
      </c>
      <c r="BE2296">
        <v>0.44295833000000001</v>
      </c>
      <c r="BF2296">
        <v>-0.17795833999999999</v>
      </c>
      <c r="BG2296">
        <v>-0.40174959999999998</v>
      </c>
      <c r="BH2296">
        <v>53105996</v>
      </c>
      <c r="BI2296">
        <v>1.4480873000000001</v>
      </c>
      <c r="BJ2296">
        <v>15</v>
      </c>
      <c r="BK2296">
        <v>0</v>
      </c>
      <c r="BL2296" t="b">
        <v>0</v>
      </c>
      <c r="BM2296">
        <v>0.26500000000000001</v>
      </c>
      <c r="BN2296">
        <v>1553266740</v>
      </c>
      <c r="BO2296">
        <v>1553266740</v>
      </c>
      <c r="BP2296">
        <v>1553266740</v>
      </c>
      <c r="BR2296">
        <v>-0.20300000000000001</v>
      </c>
    </row>
    <row r="2297" spans="1:70">
      <c r="A2297" t="s">
        <v>13346</v>
      </c>
      <c r="B2297" t="s">
        <v>13347</v>
      </c>
      <c r="C2297" t="str">
        <f t="shared" si="175"/>
        <v>世紀建業</v>
      </c>
      <c r="D2297" t="str">
        <f t="shared" si="176"/>
        <v>Real Estate Construction</v>
      </c>
      <c r="E2297" t="str">
        <f t="shared" si="177"/>
        <v>地產建築</v>
      </c>
      <c r="F2297" t="str">
        <f t="shared" si="178"/>
        <v>Real Estate Investment</v>
      </c>
      <c r="G2297" t="str">
        <f t="shared" si="179"/>
        <v>地產投資</v>
      </c>
      <c r="H2297" t="s">
        <v>68</v>
      </c>
      <c r="I2297" t="s">
        <v>69</v>
      </c>
      <c r="J2297" t="s">
        <v>70</v>
      </c>
      <c r="K2297" t="s">
        <v>71</v>
      </c>
      <c r="L2297" t="b">
        <v>0</v>
      </c>
      <c r="M2297" t="s">
        <v>72</v>
      </c>
      <c r="N2297" t="s">
        <v>73</v>
      </c>
      <c r="O2297" t="s">
        <v>74</v>
      </c>
      <c r="P2297" t="s">
        <v>13348</v>
      </c>
      <c r="Q2297" t="s">
        <v>13349</v>
      </c>
      <c r="R2297" t="s">
        <v>78</v>
      </c>
      <c r="S2297" t="s">
        <v>79</v>
      </c>
      <c r="T2297">
        <v>28800000</v>
      </c>
      <c r="U2297" t="s">
        <v>80</v>
      </c>
      <c r="V2297" t="b">
        <v>0</v>
      </c>
      <c r="W2297">
        <v>1127957400000</v>
      </c>
      <c r="X2297">
        <v>3</v>
      </c>
      <c r="Y2297">
        <v>-5.00001E-3</v>
      </c>
      <c r="Z2297">
        <v>-3.0303089999999999</v>
      </c>
      <c r="AA2297">
        <v>1595903836</v>
      </c>
      <c r="AB2297">
        <v>0.16</v>
      </c>
      <c r="AC2297">
        <v>0.16</v>
      </c>
      <c r="AD2297" t="s">
        <v>13350</v>
      </c>
      <c r="AE2297">
        <v>0.155</v>
      </c>
      <c r="AF2297">
        <v>11275</v>
      </c>
      <c r="AG2297">
        <v>0.16500000000000001</v>
      </c>
      <c r="AH2297">
        <v>0.16</v>
      </c>
      <c r="AI2297">
        <v>0.19600000000000001</v>
      </c>
      <c r="AJ2297">
        <v>0</v>
      </c>
      <c r="AK2297">
        <v>0</v>
      </c>
      <c r="AL2297" t="s">
        <v>82</v>
      </c>
      <c r="AM2297" t="s">
        <v>72</v>
      </c>
      <c r="AN2297">
        <v>0.155</v>
      </c>
      <c r="AO2297">
        <v>11074</v>
      </c>
      <c r="AP2297">
        <v>1409</v>
      </c>
      <c r="AQ2297">
        <v>4.9999950000000001E-3</v>
      </c>
      <c r="AR2297">
        <v>3.2258033999999998E-2</v>
      </c>
      <c r="AS2297" t="s">
        <v>13351</v>
      </c>
      <c r="AT2297">
        <v>-0.14500001000000001</v>
      </c>
      <c r="AU2297">
        <v>-0.47540987000000001</v>
      </c>
      <c r="AV2297">
        <v>0.155</v>
      </c>
      <c r="AW2297">
        <v>0.30499999999999999</v>
      </c>
      <c r="AZ2297">
        <v>326076992</v>
      </c>
      <c r="BA2297">
        <v>1.06</v>
      </c>
      <c r="BB2297">
        <v>0.17247222000000001</v>
      </c>
      <c r="BC2297">
        <v>-1.2472227000000001E-2</v>
      </c>
      <c r="BD2297">
        <v>-7.2314409999999996E-2</v>
      </c>
      <c r="BE2297">
        <v>0.1973125</v>
      </c>
      <c r="BF2297">
        <v>-3.7312508000000001E-2</v>
      </c>
      <c r="BG2297">
        <v>-0.18910362</v>
      </c>
      <c r="BH2297">
        <v>52172316</v>
      </c>
      <c r="BI2297">
        <v>0.15094340000000001</v>
      </c>
      <c r="BJ2297">
        <v>15</v>
      </c>
      <c r="BK2297">
        <v>0</v>
      </c>
      <c r="BL2297" t="b">
        <v>0</v>
      </c>
      <c r="BM2297">
        <v>0.16</v>
      </c>
      <c r="BN2297">
        <v>1553698740</v>
      </c>
      <c r="BO2297">
        <v>1553698740</v>
      </c>
      <c r="BP2297">
        <v>1553698740</v>
      </c>
      <c r="BR2297">
        <v>-6.6299999999999998E-2</v>
      </c>
    </row>
    <row r="2298" spans="1:70">
      <c r="A2298" t="s">
        <v>13352</v>
      </c>
      <c r="B2298" t="s">
        <v>13353</v>
      </c>
      <c r="C2298" t="str">
        <f t="shared" si="175"/>
        <v>華建控股</v>
      </c>
      <c r="D2298" t="str">
        <f t="shared" si="176"/>
        <v>Telecommunications</v>
      </c>
      <c r="E2298" t="str">
        <f t="shared" si="177"/>
        <v>電訊</v>
      </c>
      <c r="F2298" t="str">
        <f t="shared" si="178"/>
        <v>Telecommunications Equipment</v>
      </c>
      <c r="G2298" t="str">
        <f t="shared" si="179"/>
        <v>電訊設備</v>
      </c>
      <c r="H2298" t="s">
        <v>68</v>
      </c>
      <c r="I2298" t="s">
        <v>69</v>
      </c>
      <c r="J2298" t="s">
        <v>70</v>
      </c>
      <c r="K2298" t="s">
        <v>71</v>
      </c>
      <c r="L2298" t="b">
        <v>0</v>
      </c>
      <c r="M2298" t="s">
        <v>72</v>
      </c>
      <c r="N2298" t="s">
        <v>73</v>
      </c>
      <c r="O2298" t="s">
        <v>74</v>
      </c>
      <c r="P2298" t="s">
        <v>13354</v>
      </c>
      <c r="Q2298" t="s">
        <v>13355</v>
      </c>
      <c r="R2298" t="s">
        <v>78</v>
      </c>
      <c r="S2298" t="s">
        <v>79</v>
      </c>
      <c r="T2298">
        <v>28800000</v>
      </c>
      <c r="U2298" t="s">
        <v>80</v>
      </c>
      <c r="V2298" t="b">
        <v>0</v>
      </c>
      <c r="W2298">
        <v>1026351000000</v>
      </c>
      <c r="X2298">
        <v>3</v>
      </c>
      <c r="Y2298">
        <v>0</v>
      </c>
      <c r="Z2298">
        <v>0</v>
      </c>
      <c r="AA2298">
        <v>1595387392</v>
      </c>
      <c r="AB2298">
        <v>0.01</v>
      </c>
      <c r="AC2298">
        <v>0.01</v>
      </c>
      <c r="AD2298" t="s">
        <v>5017</v>
      </c>
      <c r="AE2298">
        <v>0.01</v>
      </c>
      <c r="AF2298">
        <v>10</v>
      </c>
      <c r="AG2298">
        <v>0.01</v>
      </c>
      <c r="AH2298">
        <v>0</v>
      </c>
      <c r="AI2298">
        <v>0.01</v>
      </c>
      <c r="AJ2298">
        <v>0</v>
      </c>
      <c r="AK2298">
        <v>0</v>
      </c>
      <c r="AL2298" t="s">
        <v>82</v>
      </c>
      <c r="AM2298" t="s">
        <v>72</v>
      </c>
      <c r="AN2298">
        <v>0.01</v>
      </c>
      <c r="AO2298">
        <v>4156925</v>
      </c>
      <c r="AP2298">
        <v>640013</v>
      </c>
      <c r="AQ2298">
        <v>0</v>
      </c>
      <c r="AR2298">
        <v>0</v>
      </c>
      <c r="AS2298" t="s">
        <v>13356</v>
      </c>
      <c r="AT2298">
        <v>-1.6E-2</v>
      </c>
      <c r="AU2298">
        <v>-0.61538464000000004</v>
      </c>
      <c r="AV2298">
        <v>0.01</v>
      </c>
      <c r="AW2298">
        <v>2.5999999999999999E-2</v>
      </c>
      <c r="AZ2298">
        <v>5202149888</v>
      </c>
      <c r="BA2298">
        <v>0</v>
      </c>
      <c r="BB2298">
        <v>1.0028571E-2</v>
      </c>
      <c r="BC2298" s="1">
        <v>-2.8571114E-5</v>
      </c>
      <c r="BD2298">
        <v>-2.8489715999999998E-3</v>
      </c>
      <c r="BE2298">
        <v>1.2300699E-2</v>
      </c>
      <c r="BF2298">
        <v>-2.3006991999999999E-3</v>
      </c>
      <c r="BG2298">
        <v>-0.18703810000000001</v>
      </c>
      <c r="BH2298">
        <v>52021496</v>
      </c>
      <c r="BJ2298">
        <v>15</v>
      </c>
      <c r="BK2298">
        <v>0</v>
      </c>
      <c r="BL2298" t="b">
        <v>0</v>
      </c>
      <c r="BM2298">
        <v>0.01</v>
      </c>
      <c r="BN2298">
        <v>1551369540</v>
      </c>
      <c r="BO2298">
        <v>1551369540</v>
      </c>
      <c r="BP2298">
        <v>1551369540</v>
      </c>
      <c r="BR2298">
        <v>-2.4500000000000001E-2</v>
      </c>
    </row>
    <row r="2299" spans="1:70">
      <c r="A2299" t="s">
        <v>13357</v>
      </c>
      <c r="B2299" t="s">
        <v>13358</v>
      </c>
      <c r="C2299" t="str">
        <f t="shared" si="175"/>
        <v>ATLINKS</v>
      </c>
      <c r="D2299" t="str">
        <f t="shared" si="176"/>
        <v>Telecommunications</v>
      </c>
      <c r="E2299" t="str">
        <f t="shared" si="177"/>
        <v>電訊</v>
      </c>
      <c r="F2299" t="str">
        <f t="shared" si="178"/>
        <v>Telecommunications Equipment</v>
      </c>
      <c r="G2299" t="str">
        <f t="shared" si="179"/>
        <v>電訊設備</v>
      </c>
      <c r="H2299" t="s">
        <v>68</v>
      </c>
      <c r="I2299" t="s">
        <v>69</v>
      </c>
      <c r="J2299" t="s">
        <v>70</v>
      </c>
      <c r="K2299" t="s">
        <v>71</v>
      </c>
      <c r="L2299" t="b">
        <v>0</v>
      </c>
      <c r="M2299" t="s">
        <v>72</v>
      </c>
      <c r="N2299" t="s">
        <v>73</v>
      </c>
      <c r="O2299" t="s">
        <v>74</v>
      </c>
      <c r="P2299" t="s">
        <v>13359</v>
      </c>
      <c r="Q2299" t="s">
        <v>13360</v>
      </c>
      <c r="R2299" t="s">
        <v>78</v>
      </c>
      <c r="S2299" t="s">
        <v>79</v>
      </c>
      <c r="T2299">
        <v>28800000</v>
      </c>
      <c r="U2299" t="s">
        <v>80</v>
      </c>
      <c r="V2299" t="b">
        <v>0</v>
      </c>
      <c r="W2299">
        <v>1516325400000</v>
      </c>
      <c r="X2299">
        <v>3</v>
      </c>
      <c r="Y2299">
        <v>0</v>
      </c>
      <c r="Z2299">
        <v>0</v>
      </c>
      <c r="AA2299">
        <v>1596086848</v>
      </c>
      <c r="AB2299">
        <v>0.13</v>
      </c>
      <c r="AC2299">
        <v>0.13</v>
      </c>
      <c r="AD2299" t="s">
        <v>7891</v>
      </c>
      <c r="AE2299">
        <v>0.13</v>
      </c>
      <c r="AF2299">
        <v>320000</v>
      </c>
      <c r="AG2299">
        <v>0.13</v>
      </c>
      <c r="AH2299">
        <v>0.13</v>
      </c>
      <c r="AI2299">
        <v>0.13400000000000001</v>
      </c>
      <c r="AJ2299">
        <v>0</v>
      </c>
      <c r="AK2299">
        <v>0</v>
      </c>
      <c r="AL2299" t="s">
        <v>82</v>
      </c>
      <c r="AM2299" t="s">
        <v>633</v>
      </c>
      <c r="AN2299">
        <v>0.13</v>
      </c>
      <c r="AO2299">
        <v>43846</v>
      </c>
      <c r="AP2299">
        <v>75625</v>
      </c>
      <c r="AQ2299">
        <v>3.9999989999999999E-2</v>
      </c>
      <c r="AR2299">
        <v>0.44444433</v>
      </c>
      <c r="AS2299" t="s">
        <v>13361</v>
      </c>
      <c r="AT2299">
        <v>-0.12000000500000001</v>
      </c>
      <c r="AU2299">
        <v>-0.48000002000000003</v>
      </c>
      <c r="AV2299">
        <v>0.09</v>
      </c>
      <c r="AW2299">
        <v>0.25</v>
      </c>
      <c r="AZ2299">
        <v>400000000</v>
      </c>
      <c r="BA2299">
        <v>2.9000000000000001E-2</v>
      </c>
      <c r="BB2299">
        <v>0.13100000000000001</v>
      </c>
      <c r="BC2299">
        <v>-1.0000020000000001E-3</v>
      </c>
      <c r="BD2299">
        <v>-7.6336036000000003E-3</v>
      </c>
      <c r="BE2299">
        <v>0.13676923999999999</v>
      </c>
      <c r="BF2299">
        <v>-6.7692400000000002E-3</v>
      </c>
      <c r="BG2299">
        <v>-4.9493879999999997E-2</v>
      </c>
      <c r="BH2299">
        <v>52000000</v>
      </c>
      <c r="BI2299">
        <v>4.4827585000000001</v>
      </c>
      <c r="BJ2299">
        <v>15</v>
      </c>
      <c r="BK2299">
        <v>0</v>
      </c>
      <c r="BL2299" t="b">
        <v>0</v>
      </c>
      <c r="BM2299">
        <v>0.13</v>
      </c>
      <c r="BN2299">
        <v>1553266740</v>
      </c>
      <c r="BO2299">
        <v>1553266740</v>
      </c>
      <c r="BP2299">
        <v>1553266740</v>
      </c>
    </row>
    <row r="2300" spans="1:70">
      <c r="A2300" t="s">
        <v>13362</v>
      </c>
      <c r="B2300" t="s">
        <v>13363</v>
      </c>
      <c r="C2300" t="str">
        <f t="shared" si="175"/>
        <v>國聯通信</v>
      </c>
      <c r="D2300" t="str">
        <f t="shared" si="176"/>
        <v>Information Technology</v>
      </c>
      <c r="E2300" t="str">
        <f t="shared" si="177"/>
        <v>資訊科技</v>
      </c>
      <c r="F2300" t="str">
        <f t="shared" si="178"/>
        <v>System and Data Technology Consultant</v>
      </c>
      <c r="G2300" t="str">
        <f t="shared" si="179"/>
        <v>系統及資料科技顧問</v>
      </c>
      <c r="H2300" t="s">
        <v>68</v>
      </c>
      <c r="I2300" t="s">
        <v>69</v>
      </c>
      <c r="J2300" t="s">
        <v>70</v>
      </c>
      <c r="K2300" t="s">
        <v>71</v>
      </c>
      <c r="L2300" t="b">
        <v>0</v>
      </c>
      <c r="M2300" t="s">
        <v>72</v>
      </c>
      <c r="N2300" t="s">
        <v>73</v>
      </c>
      <c r="O2300" t="s">
        <v>74</v>
      </c>
      <c r="P2300" t="s">
        <v>13364</v>
      </c>
      <c r="Q2300" t="s">
        <v>13365</v>
      </c>
      <c r="R2300" t="s">
        <v>78</v>
      </c>
      <c r="S2300" t="s">
        <v>79</v>
      </c>
      <c r="T2300">
        <v>28800000</v>
      </c>
      <c r="U2300" t="s">
        <v>80</v>
      </c>
      <c r="V2300" t="b">
        <v>0</v>
      </c>
      <c r="W2300">
        <v>1037151000000</v>
      </c>
      <c r="X2300">
        <v>3</v>
      </c>
      <c r="Y2300">
        <v>9.9999900000000003E-3</v>
      </c>
      <c r="Z2300">
        <v>6.6666600000000003</v>
      </c>
      <c r="AA2300">
        <v>1595833022</v>
      </c>
      <c r="AB2300">
        <v>0.16</v>
      </c>
      <c r="AC2300">
        <v>0.16</v>
      </c>
      <c r="AD2300" t="s">
        <v>9863</v>
      </c>
      <c r="AE2300">
        <v>0.16</v>
      </c>
      <c r="AF2300">
        <v>10028</v>
      </c>
      <c r="AG2300">
        <v>0.15</v>
      </c>
      <c r="AH2300">
        <v>0.13600000000000001</v>
      </c>
      <c r="AI2300">
        <v>0.6</v>
      </c>
      <c r="AJ2300">
        <v>0</v>
      </c>
      <c r="AK2300">
        <v>0</v>
      </c>
      <c r="AL2300" t="s">
        <v>82</v>
      </c>
      <c r="AM2300" t="s">
        <v>72</v>
      </c>
      <c r="AN2300">
        <v>0.16</v>
      </c>
      <c r="AO2300">
        <v>31676</v>
      </c>
      <c r="AP2300">
        <v>15313</v>
      </c>
      <c r="AQ2300">
        <v>5.3999998E-2</v>
      </c>
      <c r="AR2300">
        <v>0.5094339</v>
      </c>
      <c r="AS2300" t="s">
        <v>13366</v>
      </c>
      <c r="AT2300">
        <v>-0.42</v>
      </c>
      <c r="AU2300">
        <v>-0.7241379</v>
      </c>
      <c r="AV2300">
        <v>0.106</v>
      </c>
      <c r="AW2300">
        <v>0.57999999999999996</v>
      </c>
      <c r="AZ2300">
        <v>326380992</v>
      </c>
      <c r="BA2300">
        <v>0.33900000000000002</v>
      </c>
      <c r="BB2300">
        <v>0.15274286000000001</v>
      </c>
      <c r="BC2300">
        <v>7.2571336999999996E-3</v>
      </c>
      <c r="BD2300">
        <v>4.7512094999999997E-2</v>
      </c>
      <c r="BE2300">
        <v>0.22620280000000001</v>
      </c>
      <c r="BF2300">
        <v>-6.6202804000000004E-2</v>
      </c>
      <c r="BG2300">
        <v>-0.29267012999999997</v>
      </c>
      <c r="BH2300">
        <v>52220956</v>
      </c>
      <c r="BI2300">
        <v>0.47197640000000002</v>
      </c>
      <c r="BJ2300">
        <v>15</v>
      </c>
      <c r="BK2300">
        <v>0</v>
      </c>
      <c r="BL2300" t="b">
        <v>0</v>
      </c>
      <c r="BM2300">
        <v>0.16</v>
      </c>
      <c r="BN2300">
        <v>1592809140</v>
      </c>
      <c r="BO2300">
        <v>1592809140</v>
      </c>
      <c r="BP2300">
        <v>1592809140</v>
      </c>
      <c r="BR2300">
        <v>-9.0999999999999998E-2</v>
      </c>
    </row>
    <row r="2301" spans="1:70">
      <c r="A2301" t="s">
        <v>13367</v>
      </c>
      <c r="B2301" t="s">
        <v>13368</v>
      </c>
      <c r="C2301" t="str">
        <f t="shared" si="175"/>
        <v>瑞強集團</v>
      </c>
      <c r="D2301" t="str">
        <f t="shared" si="176"/>
        <v>Real Estate Construction</v>
      </c>
      <c r="E2301" t="str">
        <f t="shared" si="177"/>
        <v>地產建築</v>
      </c>
      <c r="F2301" t="str">
        <f t="shared" si="178"/>
        <v>Building Materials</v>
      </c>
      <c r="G2301" t="str">
        <f t="shared" si="179"/>
        <v>建材</v>
      </c>
      <c r="H2301" t="s">
        <v>68</v>
      </c>
      <c r="I2301" t="s">
        <v>69</v>
      </c>
      <c r="J2301" t="s">
        <v>70</v>
      </c>
      <c r="K2301" t="s">
        <v>71</v>
      </c>
      <c r="L2301" t="b">
        <v>0</v>
      </c>
      <c r="M2301" t="s">
        <v>72</v>
      </c>
      <c r="N2301" t="s">
        <v>73</v>
      </c>
      <c r="O2301" t="s">
        <v>74</v>
      </c>
      <c r="P2301" t="s">
        <v>13369</v>
      </c>
      <c r="Q2301" t="s">
        <v>13370</v>
      </c>
      <c r="R2301" t="s">
        <v>78</v>
      </c>
      <c r="S2301" t="s">
        <v>79</v>
      </c>
      <c r="T2301">
        <v>28800000</v>
      </c>
      <c r="U2301" t="s">
        <v>80</v>
      </c>
      <c r="V2301" t="b">
        <v>0</v>
      </c>
      <c r="W2301">
        <v>1500427800000</v>
      </c>
      <c r="X2301">
        <v>3</v>
      </c>
      <c r="Y2301">
        <v>0</v>
      </c>
      <c r="Z2301">
        <v>0</v>
      </c>
      <c r="AA2301">
        <v>1596093672</v>
      </c>
      <c r="AB2301">
        <v>7.4999999999999997E-2</v>
      </c>
      <c r="AC2301">
        <v>7.4999999999999997E-2</v>
      </c>
      <c r="AD2301" t="s">
        <v>11302</v>
      </c>
      <c r="AE2301">
        <v>7.4999999999999997E-2</v>
      </c>
      <c r="AF2301">
        <v>440000</v>
      </c>
      <c r="AG2301">
        <v>7.4999999999999997E-2</v>
      </c>
      <c r="AH2301">
        <v>7.0999999999999994E-2</v>
      </c>
      <c r="AI2301">
        <v>7.9000000000000001E-2</v>
      </c>
      <c r="AJ2301">
        <v>0</v>
      </c>
      <c r="AK2301">
        <v>0</v>
      </c>
      <c r="AL2301" t="s">
        <v>82</v>
      </c>
      <c r="AM2301" t="s">
        <v>3996</v>
      </c>
      <c r="AN2301">
        <v>7.4999999999999997E-2</v>
      </c>
      <c r="AO2301">
        <v>5960606</v>
      </c>
      <c r="AP2301">
        <v>533000</v>
      </c>
      <c r="AQ2301">
        <v>1.5000004000000001E-2</v>
      </c>
      <c r="AR2301">
        <v>0.2500001</v>
      </c>
      <c r="AS2301" t="s">
        <v>13371</v>
      </c>
      <c r="AT2301">
        <v>-0.2</v>
      </c>
      <c r="AU2301">
        <v>-0.72727275000000002</v>
      </c>
      <c r="AV2301">
        <v>0.06</v>
      </c>
      <c r="AW2301">
        <v>0.27500000000000002</v>
      </c>
      <c r="AZ2301">
        <v>688200000</v>
      </c>
      <c r="BA2301">
        <v>1.4999999999999999E-2</v>
      </c>
      <c r="BB2301">
        <v>7.7222219999999994E-2</v>
      </c>
      <c r="BC2301">
        <v>-2.2222176000000001E-3</v>
      </c>
      <c r="BD2301">
        <v>-2.8776920000000001E-2</v>
      </c>
      <c r="BE2301">
        <v>0.16507638999999999</v>
      </c>
      <c r="BF2301">
        <v>-9.0076390000000006E-2</v>
      </c>
      <c r="BG2301">
        <v>-0.54566484999999998</v>
      </c>
      <c r="BH2301">
        <v>51615004</v>
      </c>
      <c r="BI2301">
        <v>5.0000004999999996</v>
      </c>
      <c r="BJ2301">
        <v>15</v>
      </c>
      <c r="BK2301">
        <v>0</v>
      </c>
      <c r="BL2301" t="b">
        <v>0</v>
      </c>
      <c r="BM2301">
        <v>7.4999999999999997E-2</v>
      </c>
      <c r="BN2301">
        <v>1555120800</v>
      </c>
      <c r="BO2301">
        <v>1555120800</v>
      </c>
      <c r="BP2301">
        <v>1555120800</v>
      </c>
    </row>
    <row r="2302" spans="1:70">
      <c r="A2302" t="s">
        <v>13372</v>
      </c>
      <c r="B2302" t="s">
        <v>13373</v>
      </c>
      <c r="C2302" t="str">
        <f t="shared" si="175"/>
        <v>名仕快相</v>
      </c>
      <c r="D2302" t="str">
        <f t="shared" si="176"/>
        <v>Consumer Service</v>
      </c>
      <c r="E2302" t="str">
        <f t="shared" si="177"/>
        <v>消費者服務業</v>
      </c>
      <c r="F2302" t="str">
        <f t="shared" si="178"/>
        <v>Support Service</v>
      </c>
      <c r="G2302" t="str">
        <f t="shared" si="179"/>
        <v>支援服務</v>
      </c>
      <c r="H2302" t="s">
        <v>68</v>
      </c>
      <c r="I2302" t="s">
        <v>69</v>
      </c>
      <c r="J2302" t="s">
        <v>70</v>
      </c>
      <c r="K2302" t="s">
        <v>71</v>
      </c>
      <c r="L2302" t="b">
        <v>0</v>
      </c>
      <c r="M2302" t="s">
        <v>72</v>
      </c>
      <c r="N2302" t="s">
        <v>73</v>
      </c>
      <c r="O2302" t="s">
        <v>74</v>
      </c>
      <c r="P2302" t="s">
        <v>13374</v>
      </c>
      <c r="Q2302" t="s">
        <v>13375</v>
      </c>
      <c r="R2302" t="s">
        <v>78</v>
      </c>
      <c r="S2302" t="s">
        <v>79</v>
      </c>
      <c r="T2302">
        <v>28800000</v>
      </c>
      <c r="U2302" t="s">
        <v>80</v>
      </c>
      <c r="V2302" t="b">
        <v>0</v>
      </c>
      <c r="W2302">
        <v>1519781400000</v>
      </c>
      <c r="X2302">
        <v>3</v>
      </c>
      <c r="Y2302">
        <v>0</v>
      </c>
      <c r="Z2302">
        <v>0</v>
      </c>
      <c r="AA2302">
        <v>1596072600</v>
      </c>
      <c r="AB2302">
        <v>6.5000000000000002E-2</v>
      </c>
      <c r="AC2302">
        <v>6.5000000000000002E-2</v>
      </c>
      <c r="AD2302" t="s">
        <v>11769</v>
      </c>
      <c r="AE2302">
        <v>6.5000000000000002E-2</v>
      </c>
      <c r="AF2302">
        <v>40000</v>
      </c>
      <c r="AG2302">
        <v>6.5000000000000002E-2</v>
      </c>
      <c r="AH2302">
        <v>6.2E-2</v>
      </c>
      <c r="AI2302">
        <v>7.0000000000000007E-2</v>
      </c>
      <c r="AJ2302">
        <v>0</v>
      </c>
      <c r="AK2302">
        <v>0</v>
      </c>
      <c r="AL2302" t="s">
        <v>82</v>
      </c>
      <c r="AM2302" t="s">
        <v>72</v>
      </c>
      <c r="AN2302">
        <v>6.5000000000000002E-2</v>
      </c>
      <c r="AO2302">
        <v>79692</v>
      </c>
      <c r="AP2302">
        <v>27000</v>
      </c>
      <c r="AQ2302">
        <v>1.3999999000000001E-2</v>
      </c>
      <c r="AR2302">
        <v>0.27450980000000003</v>
      </c>
      <c r="AS2302" t="s">
        <v>13376</v>
      </c>
      <c r="AT2302">
        <v>-6.6000000000000003E-2</v>
      </c>
      <c r="AU2302">
        <v>-0.50381679999999995</v>
      </c>
      <c r="AV2302">
        <v>5.0999999999999997E-2</v>
      </c>
      <c r="AW2302">
        <v>0.13100000000000001</v>
      </c>
      <c r="AX2302">
        <v>5.0000000000000001E-3</v>
      </c>
      <c r="AY2302">
        <v>7.6923080000000005E-2</v>
      </c>
      <c r="AZ2302">
        <v>800000000</v>
      </c>
      <c r="BA2302">
        <v>6.4000000000000001E-2</v>
      </c>
      <c r="BB2302">
        <v>6.3085710000000003E-2</v>
      </c>
      <c r="BC2302">
        <v>1.9142851E-3</v>
      </c>
      <c r="BD2302">
        <v>3.0344194000000001E-2</v>
      </c>
      <c r="BE2302">
        <v>7.293007E-2</v>
      </c>
      <c r="BF2302">
        <v>-7.9300699999999991E-3</v>
      </c>
      <c r="BG2302">
        <v>-0.10873526</v>
      </c>
      <c r="BH2302">
        <v>52000000</v>
      </c>
      <c r="BI2302">
        <v>1.0156248999999999</v>
      </c>
      <c r="BJ2302">
        <v>15</v>
      </c>
      <c r="BK2302">
        <v>0</v>
      </c>
      <c r="BL2302" t="b">
        <v>0</v>
      </c>
      <c r="BM2302">
        <v>6.5000000000000002E-2</v>
      </c>
      <c r="BN2302">
        <v>1553266740</v>
      </c>
      <c r="BO2302">
        <v>1553266740</v>
      </c>
      <c r="BP2302">
        <v>1553266740</v>
      </c>
    </row>
    <row r="2303" spans="1:70">
      <c r="A2303" t="s">
        <v>13377</v>
      </c>
      <c r="B2303" t="s">
        <v>13378</v>
      </c>
      <c r="C2303" t="str">
        <f t="shared" si="175"/>
        <v>FL二華夏國指</v>
      </c>
      <c r="D2303" t="str">
        <f t="shared" si="176"/>
        <v>Index leveraged products</v>
      </c>
      <c r="E2303" t="str">
        <f t="shared" si="177"/>
        <v>指數槓桿產品</v>
      </c>
      <c r="F2303" t="str">
        <f t="shared" si="178"/>
        <v>Index Leveraged Product</v>
      </c>
      <c r="G2303" t="str">
        <f t="shared" si="179"/>
        <v>指數槓桿產品</v>
      </c>
      <c r="H2303" t="s">
        <v>68</v>
      </c>
      <c r="I2303" t="s">
        <v>69</v>
      </c>
      <c r="J2303" t="s">
        <v>70</v>
      </c>
      <c r="K2303" t="s">
        <v>71</v>
      </c>
      <c r="L2303" t="b">
        <v>0</v>
      </c>
      <c r="M2303" t="s">
        <v>72</v>
      </c>
      <c r="N2303" t="s">
        <v>73</v>
      </c>
      <c r="O2303" t="s">
        <v>74</v>
      </c>
      <c r="P2303" t="s">
        <v>13379</v>
      </c>
      <c r="Q2303" t="s">
        <v>13380</v>
      </c>
      <c r="R2303" t="s">
        <v>78</v>
      </c>
      <c r="S2303" t="s">
        <v>79</v>
      </c>
      <c r="T2303">
        <v>28800000</v>
      </c>
      <c r="U2303" t="s">
        <v>80</v>
      </c>
      <c r="V2303" t="b">
        <v>0</v>
      </c>
      <c r="W2303">
        <v>1489455000000</v>
      </c>
      <c r="X2303">
        <v>3</v>
      </c>
      <c r="Y2303">
        <v>0.15499973</v>
      </c>
      <c r="Z2303">
        <v>2.1232839000000001</v>
      </c>
      <c r="AA2303">
        <v>1596160201</v>
      </c>
      <c r="AB2303">
        <v>7.4550000000000001</v>
      </c>
      <c r="AC2303">
        <v>7.4749999999999996</v>
      </c>
      <c r="AD2303" t="s">
        <v>13381</v>
      </c>
      <c r="AE2303">
        <v>7.46</v>
      </c>
      <c r="AF2303">
        <v>67400</v>
      </c>
      <c r="AG2303">
        <v>7.3</v>
      </c>
      <c r="AH2303">
        <v>7.44</v>
      </c>
      <c r="AI2303">
        <v>7.4550000000000001</v>
      </c>
      <c r="AJ2303">
        <v>0</v>
      </c>
      <c r="AK2303">
        <v>0</v>
      </c>
      <c r="AL2303" t="s">
        <v>82</v>
      </c>
      <c r="AN2303">
        <v>7.46</v>
      </c>
      <c r="AO2303">
        <v>195596</v>
      </c>
      <c r="AP2303">
        <v>34587</v>
      </c>
      <c r="AQ2303">
        <v>2.5249999999999999</v>
      </c>
      <c r="AR2303">
        <v>0.51217042999999995</v>
      </c>
      <c r="AS2303" t="s">
        <v>13382</v>
      </c>
      <c r="AT2303">
        <v>-2.2250003999999999</v>
      </c>
      <c r="AU2303">
        <v>-0.22985539999999999</v>
      </c>
      <c r="AV2303">
        <v>4.93</v>
      </c>
      <c r="AW2303">
        <v>9.68</v>
      </c>
      <c r="BB2303">
        <v>7.3659999999999997</v>
      </c>
      <c r="BC2303">
        <v>8.8999750000000002E-2</v>
      </c>
      <c r="BD2303">
        <v>1.2082506999999999E-2</v>
      </c>
      <c r="BE2303">
        <v>7.3364333999999998</v>
      </c>
      <c r="BF2303">
        <v>0.11856651</v>
      </c>
      <c r="BG2303">
        <v>1.6161327999999999E-2</v>
      </c>
      <c r="BJ2303">
        <v>15</v>
      </c>
      <c r="BK2303">
        <v>0</v>
      </c>
      <c r="BL2303" t="b">
        <v>0</v>
      </c>
      <c r="BM2303">
        <v>7.4550000000000001</v>
      </c>
    </row>
    <row r="2304" spans="1:70">
      <c r="A2304" t="s">
        <v>13383</v>
      </c>
      <c r="B2304" t="s">
        <v>13384</v>
      </c>
      <c r="C2304" t="str">
        <f t="shared" si="175"/>
        <v>易還財務投資</v>
      </c>
      <c r="D2304" t="str">
        <f t="shared" si="176"/>
        <v>Financial</v>
      </c>
      <c r="E2304" t="str">
        <f t="shared" si="177"/>
        <v>金融</v>
      </c>
      <c r="F2304" t="str">
        <f t="shared" si="178"/>
        <v>Non-bank financing</v>
      </c>
      <c r="G2304" t="str">
        <f t="shared" si="179"/>
        <v>非銀行融資</v>
      </c>
      <c r="H2304" t="s">
        <v>68</v>
      </c>
      <c r="I2304" t="s">
        <v>69</v>
      </c>
      <c r="J2304" t="s">
        <v>70</v>
      </c>
      <c r="K2304" t="s">
        <v>71</v>
      </c>
      <c r="L2304" t="b">
        <v>0</v>
      </c>
      <c r="M2304" t="s">
        <v>72</v>
      </c>
      <c r="N2304" t="s">
        <v>73</v>
      </c>
      <c r="O2304" t="s">
        <v>74</v>
      </c>
      <c r="P2304" t="s">
        <v>13385</v>
      </c>
      <c r="Q2304" t="s">
        <v>13386</v>
      </c>
      <c r="R2304" t="s">
        <v>78</v>
      </c>
      <c r="S2304" t="s">
        <v>79</v>
      </c>
      <c r="T2304">
        <v>28800000</v>
      </c>
      <c r="U2304" t="s">
        <v>80</v>
      </c>
      <c r="V2304" t="b">
        <v>0</v>
      </c>
      <c r="W2304">
        <v>1127957400000</v>
      </c>
      <c r="X2304">
        <v>3</v>
      </c>
      <c r="Y2304">
        <v>1.09999925E-2</v>
      </c>
      <c r="Z2304">
        <v>5.4999957000000004</v>
      </c>
      <c r="AA2304">
        <v>1595577581</v>
      </c>
      <c r="AB2304">
        <v>0.21099999999999999</v>
      </c>
      <c r="AC2304">
        <v>0.21099999999999999</v>
      </c>
      <c r="AD2304" t="s">
        <v>13387</v>
      </c>
      <c r="AE2304">
        <v>0.19900000000000001</v>
      </c>
      <c r="AF2304">
        <v>140000</v>
      </c>
      <c r="AG2304">
        <v>0.2</v>
      </c>
      <c r="AH2304">
        <v>0.19</v>
      </c>
      <c r="AI2304">
        <v>0.219</v>
      </c>
      <c r="AJ2304">
        <v>0</v>
      </c>
      <c r="AK2304">
        <v>0</v>
      </c>
      <c r="AL2304" t="s">
        <v>82</v>
      </c>
      <c r="AM2304" t="s">
        <v>72</v>
      </c>
      <c r="AN2304">
        <v>0.19900000000000001</v>
      </c>
      <c r="AO2304">
        <v>33016</v>
      </c>
      <c r="AP2304">
        <v>20645</v>
      </c>
      <c r="AQ2304">
        <v>3.3999993999999999E-2</v>
      </c>
      <c r="AR2304">
        <v>0.19209035999999999</v>
      </c>
      <c r="AS2304" t="s">
        <v>13388</v>
      </c>
      <c r="AT2304">
        <v>-0.21900000999999999</v>
      </c>
      <c r="AU2304">
        <v>-0.50930229999999999</v>
      </c>
      <c r="AV2304">
        <v>0.17699999999999999</v>
      </c>
      <c r="AW2304">
        <v>0.43</v>
      </c>
      <c r="AZ2304">
        <v>240359008</v>
      </c>
      <c r="BA2304">
        <v>1.5009999999999999</v>
      </c>
      <c r="BB2304">
        <v>0.24388888</v>
      </c>
      <c r="BC2304">
        <v>-3.2888889999999997E-2</v>
      </c>
      <c r="BD2304">
        <v>-0.13485195</v>
      </c>
      <c r="BE2304">
        <v>0.3045139</v>
      </c>
      <c r="BF2304">
        <v>-9.3513905999999994E-2</v>
      </c>
      <c r="BG2304">
        <v>-0.30709239999999999</v>
      </c>
      <c r="BH2304">
        <v>50715748</v>
      </c>
      <c r="BI2304">
        <v>0.14057295</v>
      </c>
      <c r="BJ2304">
        <v>15</v>
      </c>
      <c r="BK2304">
        <v>0</v>
      </c>
      <c r="BL2304" t="b">
        <v>0</v>
      </c>
      <c r="BM2304">
        <v>0.21099999999999999</v>
      </c>
      <c r="BN2304">
        <v>1549987140</v>
      </c>
      <c r="BO2304">
        <v>1549987140</v>
      </c>
      <c r="BP2304">
        <v>1549987140</v>
      </c>
      <c r="BQ2304">
        <v>1.4066666000000001</v>
      </c>
      <c r="BR2304">
        <v>0.15</v>
      </c>
    </row>
    <row r="2305" spans="1:70">
      <c r="A2305" t="s">
        <v>13389</v>
      </c>
      <c r="B2305" t="s">
        <v>13390</v>
      </c>
      <c r="C2305" t="str">
        <f t="shared" ref="C2305:C2368" si="180">VLOOKUP($A2305,sectors,2,FALSE)</f>
        <v>中國三三傳媒</v>
      </c>
      <c r="D2305" t="str">
        <f t="shared" ref="D2305:D2368" si="181">VLOOKUP($A2305,sectors,4,FALSE)</f>
        <v>Meida and Communications</v>
      </c>
      <c r="E2305" t="str">
        <f t="shared" ref="E2305:E2368" si="182">VLOOKUP($A2305,sectors,5,FALSE)</f>
        <v>傳理</v>
      </c>
      <c r="F2305" t="str">
        <f t="shared" ref="F2305:F2368" si="183">VLOOKUP($A2305,sectors,7,FALSE)</f>
        <v>Advertisement</v>
      </c>
      <c r="G2305" t="str">
        <f t="shared" ref="G2305:G2368" si="184">VLOOKUP($A2305,sectors,8,FALSE)</f>
        <v>廣告</v>
      </c>
      <c r="H2305" t="s">
        <v>68</v>
      </c>
      <c r="I2305" t="s">
        <v>69</v>
      </c>
      <c r="J2305" t="s">
        <v>70</v>
      </c>
      <c r="K2305" t="s">
        <v>71</v>
      </c>
      <c r="L2305" t="b">
        <v>0</v>
      </c>
      <c r="M2305" t="s">
        <v>72</v>
      </c>
      <c r="N2305" t="s">
        <v>73</v>
      </c>
      <c r="O2305" t="s">
        <v>74</v>
      </c>
      <c r="P2305" t="s">
        <v>13391</v>
      </c>
      <c r="Q2305" t="s">
        <v>13392</v>
      </c>
      <c r="R2305" t="s">
        <v>78</v>
      </c>
      <c r="S2305" t="s">
        <v>79</v>
      </c>
      <c r="T2305">
        <v>28800000</v>
      </c>
      <c r="U2305" t="s">
        <v>80</v>
      </c>
      <c r="V2305" t="b">
        <v>0</v>
      </c>
      <c r="W2305">
        <v>1298856600000</v>
      </c>
      <c r="X2305">
        <v>3</v>
      </c>
      <c r="Y2305">
        <v>0</v>
      </c>
      <c r="Z2305">
        <v>0</v>
      </c>
      <c r="AA2305">
        <v>1595296567</v>
      </c>
      <c r="AB2305">
        <v>8.7999999999999995E-2</v>
      </c>
      <c r="AC2305">
        <v>0.09</v>
      </c>
      <c r="AD2305" t="s">
        <v>11746</v>
      </c>
      <c r="AE2305">
        <v>0.09</v>
      </c>
      <c r="AF2305">
        <v>10000</v>
      </c>
      <c r="AG2305">
        <v>8.7999999999999995E-2</v>
      </c>
      <c r="AH2305">
        <v>6.5000000000000002E-2</v>
      </c>
      <c r="AI2305">
        <v>8.7999999999999995E-2</v>
      </c>
      <c r="AJ2305">
        <v>0</v>
      </c>
      <c r="AK2305">
        <v>0</v>
      </c>
      <c r="AL2305" t="s">
        <v>82</v>
      </c>
      <c r="AM2305" t="s">
        <v>102</v>
      </c>
      <c r="AN2305">
        <v>0.09</v>
      </c>
      <c r="AO2305">
        <v>392843</v>
      </c>
      <c r="AP2305">
        <v>63750</v>
      </c>
      <c r="AQ2305">
        <v>7.8E-2</v>
      </c>
      <c r="AR2305">
        <v>7.8</v>
      </c>
      <c r="AS2305" t="s">
        <v>13393</v>
      </c>
      <c r="AT2305">
        <v>-2.1999999999999999E-2</v>
      </c>
      <c r="AU2305">
        <v>-0.2</v>
      </c>
      <c r="AV2305">
        <v>0.01</v>
      </c>
      <c r="AW2305">
        <v>0.11</v>
      </c>
      <c r="AZ2305">
        <v>576000000</v>
      </c>
      <c r="BA2305">
        <v>1.2E-2</v>
      </c>
      <c r="BB2305">
        <v>8.9771429999999999E-2</v>
      </c>
      <c r="BC2305">
        <v>-1.7714276999999999E-3</v>
      </c>
      <c r="BD2305">
        <v>-1.9732645E-2</v>
      </c>
      <c r="BE2305">
        <v>4.0580418E-2</v>
      </c>
      <c r="BF2305">
        <v>4.7419580000000003E-2</v>
      </c>
      <c r="BG2305">
        <v>1.1685336</v>
      </c>
      <c r="BH2305">
        <v>50688000</v>
      </c>
      <c r="BI2305">
        <v>7.3333329999999997</v>
      </c>
      <c r="BJ2305">
        <v>15</v>
      </c>
      <c r="BK2305">
        <v>0</v>
      </c>
      <c r="BL2305" t="b">
        <v>0</v>
      </c>
      <c r="BM2305">
        <v>8.7999999999999995E-2</v>
      </c>
      <c r="BN2305">
        <v>1553525940</v>
      </c>
      <c r="BO2305">
        <v>1553525940</v>
      </c>
      <c r="BP2305">
        <v>1553525940</v>
      </c>
      <c r="BR2305">
        <v>-0.15309800000000001</v>
      </c>
    </row>
    <row r="2306" spans="1:70">
      <c r="A2306" t="s">
        <v>13394</v>
      </c>
      <c r="B2306" t="s">
        <v>13395</v>
      </c>
      <c r="C2306" t="str">
        <f t="shared" si="180"/>
        <v>升華蘭德</v>
      </c>
      <c r="D2306" t="str">
        <f t="shared" si="181"/>
        <v>Information Technology</v>
      </c>
      <c r="E2306" t="str">
        <f t="shared" si="182"/>
        <v>資訊科技</v>
      </c>
      <c r="F2306" t="str">
        <f t="shared" si="183"/>
        <v>Technology and Software</v>
      </c>
      <c r="G2306" t="str">
        <f t="shared" si="184"/>
        <v>科技軟件</v>
      </c>
      <c r="H2306" t="s">
        <v>68</v>
      </c>
      <c r="I2306" t="s">
        <v>69</v>
      </c>
      <c r="J2306" t="s">
        <v>70</v>
      </c>
      <c r="K2306" t="s">
        <v>71</v>
      </c>
      <c r="L2306" t="b">
        <v>0</v>
      </c>
      <c r="M2306" t="s">
        <v>72</v>
      </c>
      <c r="N2306" t="s">
        <v>73</v>
      </c>
      <c r="O2306" t="s">
        <v>74</v>
      </c>
      <c r="P2306" t="s">
        <v>13396</v>
      </c>
      <c r="Q2306" t="s">
        <v>13397</v>
      </c>
      <c r="R2306" t="s">
        <v>78</v>
      </c>
      <c r="S2306" t="s">
        <v>79</v>
      </c>
      <c r="T2306">
        <v>28800000</v>
      </c>
      <c r="U2306" t="s">
        <v>80</v>
      </c>
      <c r="V2306" t="b">
        <v>0</v>
      </c>
      <c r="W2306">
        <v>1020389400000</v>
      </c>
      <c r="X2306">
        <v>3</v>
      </c>
      <c r="Y2306">
        <v>-2.5999992999999999E-2</v>
      </c>
      <c r="Z2306">
        <v>-11.818179000000001</v>
      </c>
      <c r="AA2306">
        <v>1596009327</v>
      </c>
      <c r="AB2306">
        <v>0.19400000000000001</v>
      </c>
      <c r="AC2306">
        <v>0.215</v>
      </c>
      <c r="AD2306" t="s">
        <v>13398</v>
      </c>
      <c r="AE2306">
        <v>0.19400000000000001</v>
      </c>
      <c r="AF2306">
        <v>60000</v>
      </c>
      <c r="AG2306">
        <v>0.22</v>
      </c>
      <c r="AH2306">
        <v>0.12</v>
      </c>
      <c r="AI2306">
        <v>0.20499999999999999</v>
      </c>
      <c r="AJ2306">
        <v>0</v>
      </c>
      <c r="AK2306">
        <v>0</v>
      </c>
      <c r="AL2306" t="s">
        <v>82</v>
      </c>
      <c r="AM2306" t="s">
        <v>102</v>
      </c>
      <c r="AN2306">
        <v>0.215</v>
      </c>
      <c r="AO2306">
        <v>821136</v>
      </c>
      <c r="AP2306">
        <v>11250</v>
      </c>
      <c r="AQ2306">
        <v>3.0000000999999998E-2</v>
      </c>
      <c r="AR2306">
        <v>0.18292683000000001</v>
      </c>
      <c r="AS2306" t="s">
        <v>13399</v>
      </c>
      <c r="AT2306">
        <v>-0.11600000000000001</v>
      </c>
      <c r="AU2306">
        <v>-0.37419354999999999</v>
      </c>
      <c r="AV2306">
        <v>0.16400000000000001</v>
      </c>
      <c r="AW2306">
        <v>0.31</v>
      </c>
      <c r="AZ2306">
        <v>262124992</v>
      </c>
      <c r="BA2306">
        <v>2.5999999999999999E-2</v>
      </c>
      <c r="BB2306">
        <v>0.19319444999999999</v>
      </c>
      <c r="BC2306">
        <v>8.0555679999999997E-4</v>
      </c>
      <c r="BD2306">
        <v>4.1696685000000002E-3</v>
      </c>
      <c r="BE2306">
        <v>0.18154166999999999</v>
      </c>
      <c r="BF2306">
        <v>1.2458339000000001E-2</v>
      </c>
      <c r="BG2306">
        <v>6.8625233999999993E-2</v>
      </c>
      <c r="BH2306">
        <v>98269920</v>
      </c>
      <c r="BI2306">
        <v>7.4615383</v>
      </c>
      <c r="BJ2306">
        <v>15</v>
      </c>
      <c r="BK2306">
        <v>0</v>
      </c>
      <c r="BL2306" t="b">
        <v>0</v>
      </c>
      <c r="BM2306">
        <v>0.19400000000000001</v>
      </c>
      <c r="BN2306">
        <v>1552661940</v>
      </c>
      <c r="BO2306">
        <v>1552661940</v>
      </c>
      <c r="BP2306">
        <v>1552661940</v>
      </c>
      <c r="BR2306">
        <v>-1.043E-2</v>
      </c>
    </row>
    <row r="2307" spans="1:70">
      <c r="A2307" t="s">
        <v>13400</v>
      </c>
      <c r="B2307" t="s">
        <v>13401</v>
      </c>
      <c r="C2307" t="str">
        <f t="shared" si="180"/>
        <v>英馬斯集團</v>
      </c>
      <c r="D2307" t="str">
        <f t="shared" si="181"/>
        <v>Consumer Goods Manufacturing</v>
      </c>
      <c r="E2307" t="str">
        <f t="shared" si="182"/>
        <v>消費品製造</v>
      </c>
      <c r="F2307" t="str">
        <f t="shared" si="183"/>
        <v>Home Appliances</v>
      </c>
      <c r="G2307" t="str">
        <f t="shared" si="184"/>
        <v>家電</v>
      </c>
      <c r="H2307" t="s">
        <v>68</v>
      </c>
      <c r="I2307" t="s">
        <v>69</v>
      </c>
      <c r="J2307" t="s">
        <v>70</v>
      </c>
      <c r="K2307" t="s">
        <v>71</v>
      </c>
      <c r="L2307" t="b">
        <v>0</v>
      </c>
      <c r="M2307" t="s">
        <v>72</v>
      </c>
      <c r="N2307" t="s">
        <v>73</v>
      </c>
      <c r="O2307" t="s">
        <v>74</v>
      </c>
      <c r="P2307" t="s">
        <v>13402</v>
      </c>
      <c r="Q2307" t="s">
        <v>13403</v>
      </c>
      <c r="R2307" t="s">
        <v>78</v>
      </c>
      <c r="S2307" t="s">
        <v>79</v>
      </c>
      <c r="T2307">
        <v>28800000</v>
      </c>
      <c r="U2307" t="s">
        <v>80</v>
      </c>
      <c r="V2307" t="b">
        <v>0</v>
      </c>
      <c r="W2307">
        <v>1516843800000</v>
      </c>
      <c r="X2307">
        <v>3</v>
      </c>
      <c r="Y2307">
        <v>2.9999986E-3</v>
      </c>
      <c r="Z2307">
        <v>6.2499969999999996</v>
      </c>
      <c r="AA2307">
        <v>1595831689</v>
      </c>
      <c r="AB2307">
        <v>5.0999999999999997E-2</v>
      </c>
      <c r="AC2307">
        <v>5.0999999999999997E-2</v>
      </c>
      <c r="AD2307" t="s">
        <v>13404</v>
      </c>
      <c r="AE2307">
        <v>0.05</v>
      </c>
      <c r="AF2307">
        <v>60000</v>
      </c>
      <c r="AG2307">
        <v>4.8000000000000001E-2</v>
      </c>
      <c r="AH2307">
        <v>5.0999999999999997E-2</v>
      </c>
      <c r="AI2307">
        <v>6.4000000000000001E-2</v>
      </c>
      <c r="AJ2307">
        <v>0</v>
      </c>
      <c r="AK2307">
        <v>0</v>
      </c>
      <c r="AL2307" t="s">
        <v>82</v>
      </c>
      <c r="AM2307" t="s">
        <v>72</v>
      </c>
      <c r="AN2307">
        <v>0.05</v>
      </c>
      <c r="AO2307">
        <v>151384</v>
      </c>
      <c r="AP2307">
        <v>55000</v>
      </c>
      <c r="AQ2307">
        <v>5.9999972999999996E-3</v>
      </c>
      <c r="AR2307">
        <v>0.13333327</v>
      </c>
      <c r="AS2307" t="s">
        <v>13405</v>
      </c>
      <c r="AT2307">
        <v>-8.2000000000000003E-2</v>
      </c>
      <c r="AU2307">
        <v>-0.61654140000000002</v>
      </c>
      <c r="AV2307">
        <v>4.4999999999999998E-2</v>
      </c>
      <c r="AW2307">
        <v>0.13300000000000001</v>
      </c>
      <c r="AZ2307">
        <v>1000000000</v>
      </c>
      <c r="BA2307">
        <v>6.7000000000000004E-2</v>
      </c>
      <c r="BB2307">
        <v>5.2771430000000001E-2</v>
      </c>
      <c r="BC2307">
        <v>-1.7714314000000001E-3</v>
      </c>
      <c r="BD2307">
        <v>-3.3568002E-2</v>
      </c>
      <c r="BE2307">
        <v>7.0566429999999999E-2</v>
      </c>
      <c r="BF2307">
        <v>-1.9566432000000002E-2</v>
      </c>
      <c r="BG2307">
        <v>-0.27727675000000002</v>
      </c>
      <c r="BH2307">
        <v>51000000</v>
      </c>
      <c r="BI2307">
        <v>0.76119400000000004</v>
      </c>
      <c r="BJ2307">
        <v>15</v>
      </c>
      <c r="BK2307">
        <v>0</v>
      </c>
      <c r="BL2307" t="b">
        <v>0</v>
      </c>
      <c r="BM2307">
        <v>5.0999999999999997E-2</v>
      </c>
      <c r="BN2307">
        <v>1561733940</v>
      </c>
      <c r="BO2307">
        <v>1561733940</v>
      </c>
      <c r="BP2307">
        <v>1561733940</v>
      </c>
    </row>
    <row r="2308" spans="1:70">
      <c r="A2308" t="s">
        <v>13406</v>
      </c>
      <c r="B2308" t="s">
        <v>13407</v>
      </c>
      <c r="C2308" t="str">
        <f t="shared" si="180"/>
        <v>陸慶娛樂</v>
      </c>
      <c r="D2308" t="str">
        <f t="shared" si="181"/>
        <v>Consumer Service</v>
      </c>
      <c r="E2308" t="str">
        <f t="shared" si="182"/>
        <v>消費者服務業</v>
      </c>
      <c r="F2308" t="str">
        <f t="shared" si="183"/>
        <v>Tourist and Hotel</v>
      </c>
      <c r="G2308" t="str">
        <f t="shared" si="184"/>
        <v>旅遊酒店</v>
      </c>
      <c r="H2308" t="s">
        <v>68</v>
      </c>
      <c r="I2308" t="s">
        <v>69</v>
      </c>
      <c r="J2308" t="s">
        <v>70</v>
      </c>
      <c r="K2308" t="s">
        <v>71</v>
      </c>
      <c r="L2308" t="b">
        <v>0</v>
      </c>
      <c r="M2308" t="s">
        <v>72</v>
      </c>
      <c r="N2308" t="s">
        <v>73</v>
      </c>
      <c r="O2308" t="s">
        <v>74</v>
      </c>
      <c r="P2308" t="s">
        <v>13408</v>
      </c>
      <c r="Q2308" t="s">
        <v>13409</v>
      </c>
      <c r="R2308" t="s">
        <v>78</v>
      </c>
      <c r="S2308" t="s">
        <v>79</v>
      </c>
      <c r="T2308">
        <v>28800000</v>
      </c>
      <c r="U2308" t="s">
        <v>80</v>
      </c>
      <c r="V2308" t="b">
        <v>0</v>
      </c>
      <c r="W2308">
        <v>1478827800000</v>
      </c>
      <c r="X2308">
        <v>3</v>
      </c>
      <c r="Y2308">
        <v>-9.9999830000000009E-4</v>
      </c>
      <c r="Z2308">
        <v>-3.4482699999999999</v>
      </c>
      <c r="AA2308">
        <v>1596009074</v>
      </c>
      <c r="AB2308">
        <v>2.8000000000000001E-2</v>
      </c>
      <c r="AC2308">
        <v>2.8000000000000001E-2</v>
      </c>
      <c r="AD2308" t="s">
        <v>13410</v>
      </c>
      <c r="AE2308">
        <v>2.5999999999999999E-2</v>
      </c>
      <c r="AF2308">
        <v>550000</v>
      </c>
      <c r="AG2308">
        <v>2.9000000000000001E-2</v>
      </c>
      <c r="AH2308">
        <v>0.02</v>
      </c>
      <c r="AI2308">
        <v>2.8000000000000001E-2</v>
      </c>
      <c r="AJ2308">
        <v>0</v>
      </c>
      <c r="AK2308">
        <v>0</v>
      </c>
      <c r="AL2308" t="s">
        <v>82</v>
      </c>
      <c r="AM2308" t="s">
        <v>72</v>
      </c>
      <c r="AN2308">
        <v>2.5999999999999999E-2</v>
      </c>
      <c r="AO2308">
        <v>2537846</v>
      </c>
      <c r="AP2308">
        <v>90000</v>
      </c>
      <c r="AQ2308">
        <v>8.0000009999999996E-3</v>
      </c>
      <c r="AR2308">
        <v>0.40000006999999999</v>
      </c>
      <c r="AS2308" t="s">
        <v>13411</v>
      </c>
      <c r="AT2308">
        <v>-4.7000001999999999E-2</v>
      </c>
      <c r="AU2308">
        <v>-0.62666666999999998</v>
      </c>
      <c r="AV2308">
        <v>0.02</v>
      </c>
      <c r="AW2308">
        <v>7.4999999999999997E-2</v>
      </c>
      <c r="AZ2308">
        <v>1800000000</v>
      </c>
      <c r="BA2308">
        <v>2.7E-2</v>
      </c>
      <c r="BB2308">
        <v>2.7199999999999998E-2</v>
      </c>
      <c r="BC2308">
        <v>8.0000049999999999E-4</v>
      </c>
      <c r="BD2308">
        <v>2.9411783E-2</v>
      </c>
      <c r="BE2308">
        <v>3.4181820000000002E-2</v>
      </c>
      <c r="BF2308">
        <v>-6.1818174999999998E-3</v>
      </c>
      <c r="BG2308">
        <v>-0.18085103999999999</v>
      </c>
      <c r="BH2308">
        <v>50400000</v>
      </c>
      <c r="BI2308">
        <v>1.037037</v>
      </c>
      <c r="BJ2308">
        <v>15</v>
      </c>
      <c r="BK2308">
        <v>0</v>
      </c>
      <c r="BL2308" t="b">
        <v>0</v>
      </c>
      <c r="BM2308">
        <v>2.8000000000000001E-2</v>
      </c>
      <c r="BN2308">
        <v>1553439540</v>
      </c>
      <c r="BO2308">
        <v>1553439540</v>
      </c>
      <c r="BP2308">
        <v>1553439540</v>
      </c>
    </row>
    <row r="2309" spans="1:70">
      <c r="A2309" t="s">
        <v>13412</v>
      </c>
      <c r="B2309" t="s">
        <v>13413</v>
      </c>
      <c r="C2309" t="str">
        <f t="shared" si="180"/>
        <v>修身堂</v>
      </c>
      <c r="D2309" t="str">
        <f t="shared" si="181"/>
        <v>Consumer Service</v>
      </c>
      <c r="E2309" t="str">
        <f t="shared" si="182"/>
        <v>消費者服務業</v>
      </c>
      <c r="F2309" t="str">
        <f t="shared" si="183"/>
        <v>Makeup and Cosmetics</v>
      </c>
      <c r="G2309" t="str">
        <f t="shared" si="184"/>
        <v>化妝美容</v>
      </c>
      <c r="H2309" t="s">
        <v>68</v>
      </c>
      <c r="I2309" t="s">
        <v>69</v>
      </c>
      <c r="J2309" t="s">
        <v>70</v>
      </c>
      <c r="K2309" t="s">
        <v>71</v>
      </c>
      <c r="L2309" t="b">
        <v>0</v>
      </c>
      <c r="M2309" t="s">
        <v>72</v>
      </c>
      <c r="N2309" t="s">
        <v>73</v>
      </c>
      <c r="O2309" t="s">
        <v>74</v>
      </c>
      <c r="P2309" t="s">
        <v>13414</v>
      </c>
      <c r="Q2309" t="s">
        <v>13415</v>
      </c>
      <c r="R2309" t="s">
        <v>78</v>
      </c>
      <c r="S2309" t="s">
        <v>79</v>
      </c>
      <c r="T2309">
        <v>28800000</v>
      </c>
      <c r="U2309" t="s">
        <v>80</v>
      </c>
      <c r="V2309" t="b">
        <v>0</v>
      </c>
      <c r="W2309">
        <v>1069205400000</v>
      </c>
      <c r="X2309">
        <v>3</v>
      </c>
      <c r="Y2309">
        <v>-4.0000006999999999E-3</v>
      </c>
      <c r="Z2309">
        <v>-6.0606070000000001</v>
      </c>
      <c r="AA2309">
        <v>1596094182</v>
      </c>
      <c r="AB2309">
        <v>6.2E-2</v>
      </c>
      <c r="AC2309">
        <v>6.2E-2</v>
      </c>
      <c r="AD2309" t="s">
        <v>8450</v>
      </c>
      <c r="AE2309">
        <v>6.2E-2</v>
      </c>
      <c r="AF2309">
        <v>195000</v>
      </c>
      <c r="AG2309">
        <v>6.6000000000000003E-2</v>
      </c>
      <c r="AH2309">
        <v>0.05</v>
      </c>
      <c r="AI2309">
        <v>6.6000000000000003E-2</v>
      </c>
      <c r="AJ2309">
        <v>0</v>
      </c>
      <c r="AK2309">
        <v>0</v>
      </c>
      <c r="AL2309" t="s">
        <v>82</v>
      </c>
      <c r="AM2309" t="s">
        <v>72</v>
      </c>
      <c r="AN2309">
        <v>6.2E-2</v>
      </c>
      <c r="AO2309">
        <v>1004670</v>
      </c>
      <c r="AP2309">
        <v>1425496</v>
      </c>
      <c r="AQ2309">
        <v>1.5999999000000001E-2</v>
      </c>
      <c r="AR2309">
        <v>0.34782605999999999</v>
      </c>
      <c r="AS2309" t="s">
        <v>13416</v>
      </c>
      <c r="AT2309">
        <v>-7.0999999999999994E-2</v>
      </c>
      <c r="AU2309">
        <v>-0.53383460000000005</v>
      </c>
      <c r="AV2309">
        <v>4.5999999999999999E-2</v>
      </c>
      <c r="AW2309">
        <v>0.13300000000000001</v>
      </c>
      <c r="AZ2309">
        <v>750494016</v>
      </c>
      <c r="BA2309">
        <v>1.091</v>
      </c>
      <c r="BB2309">
        <v>5.7914287000000002E-2</v>
      </c>
      <c r="BC2309">
        <v>4.085712E-3</v>
      </c>
      <c r="BD2309">
        <v>7.0547566000000006E-2</v>
      </c>
      <c r="BE2309">
        <v>6.388112E-2</v>
      </c>
      <c r="BF2309">
        <v>-1.8811226E-3</v>
      </c>
      <c r="BG2309">
        <v>-2.9447239E-2</v>
      </c>
      <c r="BH2309">
        <v>46530628</v>
      </c>
      <c r="BI2309">
        <v>5.68286E-2</v>
      </c>
      <c r="BJ2309">
        <v>15</v>
      </c>
      <c r="BK2309">
        <v>0</v>
      </c>
      <c r="BL2309" t="b">
        <v>0</v>
      </c>
      <c r="BM2309">
        <v>6.2E-2</v>
      </c>
      <c r="BN2309">
        <v>1549900740</v>
      </c>
      <c r="BO2309">
        <v>1549900740</v>
      </c>
      <c r="BP2309">
        <v>1549900740</v>
      </c>
      <c r="BR2309">
        <v>-7.7100000000000002E-2</v>
      </c>
    </row>
    <row r="2310" spans="1:70">
      <c r="A2310" t="s">
        <v>13417</v>
      </c>
      <c r="B2310" t="s">
        <v>13418</v>
      </c>
      <c r="C2310" t="str">
        <f t="shared" si="180"/>
        <v>FUTURE DATA</v>
      </c>
      <c r="D2310" t="str">
        <f t="shared" si="181"/>
        <v>Information Technology</v>
      </c>
      <c r="E2310" t="str">
        <f t="shared" si="182"/>
        <v>資訊科技</v>
      </c>
      <c r="F2310" t="str">
        <f t="shared" si="183"/>
        <v>System and Data Technology Consultant</v>
      </c>
      <c r="G2310" t="str">
        <f t="shared" si="184"/>
        <v>系統及資料科技顧問</v>
      </c>
      <c r="H2310" t="s">
        <v>68</v>
      </c>
      <c r="I2310" t="s">
        <v>69</v>
      </c>
      <c r="J2310" t="s">
        <v>70</v>
      </c>
      <c r="K2310" t="s">
        <v>71</v>
      </c>
      <c r="L2310" t="b">
        <v>0</v>
      </c>
      <c r="M2310" t="s">
        <v>72</v>
      </c>
      <c r="N2310" t="s">
        <v>73</v>
      </c>
      <c r="O2310" t="s">
        <v>74</v>
      </c>
      <c r="P2310" t="s">
        <v>13419</v>
      </c>
      <c r="Q2310" t="s">
        <v>13420</v>
      </c>
      <c r="R2310" t="s">
        <v>78</v>
      </c>
      <c r="S2310" t="s">
        <v>79</v>
      </c>
      <c r="T2310">
        <v>28800000</v>
      </c>
      <c r="U2310" t="s">
        <v>80</v>
      </c>
      <c r="V2310" t="b">
        <v>0</v>
      </c>
      <c r="W2310">
        <v>1467941400000</v>
      </c>
      <c r="X2310">
        <v>3</v>
      </c>
      <c r="Y2310">
        <v>-2.9999912000000001E-3</v>
      </c>
      <c r="Z2310">
        <v>-2.3255745999999999</v>
      </c>
      <c r="AA2310">
        <v>1596008888</v>
      </c>
      <c r="AB2310">
        <v>0.126</v>
      </c>
      <c r="AC2310">
        <v>0.126</v>
      </c>
      <c r="AD2310" t="s">
        <v>13421</v>
      </c>
      <c r="AE2310">
        <v>9.5000000000000001E-2</v>
      </c>
      <c r="AF2310">
        <v>350000</v>
      </c>
      <c r="AG2310">
        <v>0.129</v>
      </c>
      <c r="AH2310">
        <v>0.126</v>
      </c>
      <c r="AI2310">
        <v>0.19900000000000001</v>
      </c>
      <c r="AJ2310">
        <v>0</v>
      </c>
      <c r="AK2310">
        <v>0</v>
      </c>
      <c r="AL2310" t="s">
        <v>82</v>
      </c>
      <c r="AM2310" t="s">
        <v>72</v>
      </c>
      <c r="AN2310">
        <v>9.5000000000000001E-2</v>
      </c>
      <c r="AO2310">
        <v>97045</v>
      </c>
      <c r="AP2310">
        <v>73125</v>
      </c>
      <c r="AQ2310">
        <v>5.5E-2</v>
      </c>
      <c r="AR2310">
        <v>0.77464783000000004</v>
      </c>
      <c r="AS2310" t="s">
        <v>13422</v>
      </c>
      <c r="AT2310">
        <v>-0.104</v>
      </c>
      <c r="AU2310">
        <v>-0.45217392000000001</v>
      </c>
      <c r="AV2310">
        <v>7.0999999999999994E-2</v>
      </c>
      <c r="AW2310">
        <v>0.23</v>
      </c>
      <c r="AX2310">
        <v>1.4999999999999999E-2</v>
      </c>
      <c r="AY2310">
        <v>0.11627907</v>
      </c>
      <c r="AZ2310">
        <v>400000000</v>
      </c>
      <c r="BA2310">
        <v>0.32300000000000001</v>
      </c>
      <c r="BB2310">
        <v>0.13675000000000001</v>
      </c>
      <c r="BC2310">
        <v>-1.0749996E-2</v>
      </c>
      <c r="BD2310">
        <v>-7.8610579999999999E-2</v>
      </c>
      <c r="BE2310">
        <v>0.11784722</v>
      </c>
      <c r="BF2310">
        <v>8.1527830000000003E-3</v>
      </c>
      <c r="BG2310">
        <v>6.9180950000000005E-2</v>
      </c>
      <c r="BH2310">
        <v>50400000</v>
      </c>
      <c r="BI2310">
        <v>0.39009287999999998</v>
      </c>
      <c r="BJ2310">
        <v>15</v>
      </c>
      <c r="BK2310">
        <v>0</v>
      </c>
      <c r="BL2310" t="b">
        <v>0</v>
      </c>
      <c r="BM2310">
        <v>0.126</v>
      </c>
      <c r="BN2310">
        <v>1552834740</v>
      </c>
      <c r="BO2310">
        <v>1552834740</v>
      </c>
      <c r="BP2310">
        <v>1552834740</v>
      </c>
    </row>
    <row r="2311" spans="1:70">
      <c r="A2311" t="s">
        <v>13423</v>
      </c>
      <c r="B2311" t="s">
        <v>13424</v>
      </c>
      <c r="C2311" t="str">
        <f t="shared" si="180"/>
        <v>亞勢備份</v>
      </c>
      <c r="D2311" t="str">
        <f t="shared" si="181"/>
        <v>Information Technology</v>
      </c>
      <c r="E2311" t="str">
        <f t="shared" si="182"/>
        <v>資訊科技</v>
      </c>
      <c r="F2311" t="str">
        <f t="shared" si="183"/>
        <v>Technology and Software</v>
      </c>
      <c r="G2311" t="str">
        <f t="shared" si="184"/>
        <v>科技軟件</v>
      </c>
      <c r="H2311" t="s">
        <v>68</v>
      </c>
      <c r="I2311" t="s">
        <v>69</v>
      </c>
      <c r="J2311" t="s">
        <v>70</v>
      </c>
      <c r="K2311" t="s">
        <v>71</v>
      </c>
      <c r="L2311" t="b">
        <v>0</v>
      </c>
      <c r="M2311" t="s">
        <v>72</v>
      </c>
      <c r="N2311" t="s">
        <v>73</v>
      </c>
      <c r="O2311" t="s">
        <v>74</v>
      </c>
      <c r="P2311" t="s">
        <v>13425</v>
      </c>
      <c r="Q2311" t="s">
        <v>13426</v>
      </c>
      <c r="R2311" t="s">
        <v>78</v>
      </c>
      <c r="S2311" t="s">
        <v>79</v>
      </c>
      <c r="T2311">
        <v>28800000</v>
      </c>
      <c r="U2311" t="s">
        <v>80</v>
      </c>
      <c r="V2311" t="b">
        <v>0</v>
      </c>
      <c r="W2311">
        <v>1444267800000</v>
      </c>
      <c r="X2311">
        <v>3</v>
      </c>
      <c r="Y2311">
        <v>-1.0000002000000001E-3</v>
      </c>
      <c r="Z2311">
        <v>-4.0000004999999996</v>
      </c>
      <c r="AA2311">
        <v>1596092595</v>
      </c>
      <c r="AB2311">
        <v>2.4E-2</v>
      </c>
      <c r="AC2311">
        <v>2.4E-2</v>
      </c>
      <c r="AD2311" t="s">
        <v>8847</v>
      </c>
      <c r="AE2311">
        <v>2.1999999999999999E-2</v>
      </c>
      <c r="AF2311">
        <v>130000</v>
      </c>
      <c r="AG2311">
        <v>2.5000000000000001E-2</v>
      </c>
      <c r="AH2311">
        <v>2.3E-2</v>
      </c>
      <c r="AI2311">
        <v>9.9000000000000005E-2</v>
      </c>
      <c r="AJ2311">
        <v>0</v>
      </c>
      <c r="AK2311">
        <v>0</v>
      </c>
      <c r="AL2311" t="s">
        <v>82</v>
      </c>
      <c r="AM2311" t="s">
        <v>72</v>
      </c>
      <c r="AN2311">
        <v>2.1999999999999999E-2</v>
      </c>
      <c r="AO2311">
        <v>259384</v>
      </c>
      <c r="AP2311">
        <v>330000</v>
      </c>
      <c r="AQ2311">
        <v>5.0000009999999996E-3</v>
      </c>
      <c r="AR2311">
        <v>0.26315792999999998</v>
      </c>
      <c r="AS2311" t="s">
        <v>13427</v>
      </c>
      <c r="AT2311">
        <v>-3.3000000000000002E-2</v>
      </c>
      <c r="AU2311">
        <v>-0.57894736999999996</v>
      </c>
      <c r="AV2311">
        <v>1.9E-2</v>
      </c>
      <c r="AW2311">
        <v>5.7000000000000002E-2</v>
      </c>
      <c r="AZ2311">
        <v>2000000000</v>
      </c>
      <c r="BA2311">
        <v>3.7999999999999999E-2</v>
      </c>
      <c r="BB2311">
        <v>2.4771430000000001E-2</v>
      </c>
      <c r="BC2311">
        <v>-7.7142940000000004E-4</v>
      </c>
      <c r="BD2311">
        <v>-3.11419E-2</v>
      </c>
      <c r="BE2311">
        <v>2.7503495999999999E-2</v>
      </c>
      <c r="BF2311">
        <v>-3.5034958E-3</v>
      </c>
      <c r="BG2311">
        <v>-0.12738364999999999</v>
      </c>
      <c r="BH2311">
        <v>48000000</v>
      </c>
      <c r="BI2311">
        <v>0.631579</v>
      </c>
      <c r="BJ2311">
        <v>15</v>
      </c>
      <c r="BK2311">
        <v>0</v>
      </c>
      <c r="BL2311" t="b">
        <v>0</v>
      </c>
      <c r="BM2311">
        <v>2.4E-2</v>
      </c>
      <c r="BN2311">
        <v>1552060740</v>
      </c>
      <c r="BO2311">
        <v>1552060740</v>
      </c>
      <c r="BP2311">
        <v>1552060740</v>
      </c>
      <c r="BR2311">
        <v>-2.9999999999999997E-4</v>
      </c>
    </row>
    <row r="2312" spans="1:70">
      <c r="A2312" t="s">
        <v>13428</v>
      </c>
      <c r="B2312" t="s">
        <v>13429</v>
      </c>
      <c r="C2312" t="str">
        <f t="shared" si="180"/>
        <v>亞洲先鋒娛樂</v>
      </c>
      <c r="D2312" t="str">
        <f t="shared" si="181"/>
        <v>Betting</v>
      </c>
      <c r="E2312" t="str">
        <f t="shared" si="182"/>
        <v>博彩</v>
      </c>
      <c r="F2312" t="str">
        <f t="shared" si="183"/>
        <v>Gaming Related</v>
      </c>
      <c r="G2312" t="str">
        <f t="shared" si="184"/>
        <v>博彩相關</v>
      </c>
      <c r="H2312" t="s">
        <v>68</v>
      </c>
      <c r="I2312" t="s">
        <v>69</v>
      </c>
      <c r="J2312" t="s">
        <v>70</v>
      </c>
      <c r="K2312" t="s">
        <v>71</v>
      </c>
      <c r="L2312" t="b">
        <v>0</v>
      </c>
      <c r="M2312" t="s">
        <v>72</v>
      </c>
      <c r="N2312" t="s">
        <v>73</v>
      </c>
      <c r="O2312" t="s">
        <v>74</v>
      </c>
      <c r="P2312" t="s">
        <v>13430</v>
      </c>
      <c r="Q2312" t="s">
        <v>13431</v>
      </c>
      <c r="R2312" t="s">
        <v>78</v>
      </c>
      <c r="S2312" t="s">
        <v>79</v>
      </c>
      <c r="T2312">
        <v>28800000</v>
      </c>
      <c r="U2312" t="s">
        <v>80</v>
      </c>
      <c r="V2312" t="b">
        <v>0</v>
      </c>
      <c r="W2312">
        <v>1510709400000</v>
      </c>
      <c r="X2312">
        <v>3</v>
      </c>
      <c r="Y2312">
        <v>-4.0000006999999999E-3</v>
      </c>
      <c r="Z2312">
        <v>-8.0000009999999993</v>
      </c>
      <c r="AA2312">
        <v>1596088607</v>
      </c>
      <c r="AB2312">
        <v>4.5999999999999999E-2</v>
      </c>
      <c r="AC2312">
        <v>4.5999999999999999E-2</v>
      </c>
      <c r="AD2312" t="s">
        <v>13141</v>
      </c>
      <c r="AE2312">
        <v>4.5999999999999999E-2</v>
      </c>
      <c r="AF2312">
        <v>40000</v>
      </c>
      <c r="AG2312">
        <v>0.05</v>
      </c>
      <c r="AH2312">
        <v>4.5999999999999999E-2</v>
      </c>
      <c r="AI2312">
        <v>0.06</v>
      </c>
      <c r="AJ2312">
        <v>0</v>
      </c>
      <c r="AK2312">
        <v>0</v>
      </c>
      <c r="AL2312" t="s">
        <v>82</v>
      </c>
      <c r="AM2312" t="s">
        <v>72</v>
      </c>
      <c r="AN2312">
        <v>4.5999999999999999E-2</v>
      </c>
      <c r="AO2312">
        <v>90000</v>
      </c>
      <c r="AP2312">
        <v>28750</v>
      </c>
      <c r="AQ2312">
        <v>2.9999986E-3</v>
      </c>
      <c r="AR2312">
        <v>6.9767410000000002E-2</v>
      </c>
      <c r="AS2312" t="s">
        <v>13432</v>
      </c>
      <c r="AT2312">
        <v>-3.3999997999999997E-2</v>
      </c>
      <c r="AU2312">
        <v>-0.42499998</v>
      </c>
      <c r="AV2312">
        <v>4.2999999999999997E-2</v>
      </c>
      <c r="AW2312">
        <v>0.08</v>
      </c>
      <c r="AZ2312">
        <v>1000000000</v>
      </c>
      <c r="BA2312">
        <v>8.7999999999999995E-2</v>
      </c>
      <c r="BB2312">
        <v>5.1200000000000002E-2</v>
      </c>
      <c r="BC2312">
        <v>-5.1999986000000002E-3</v>
      </c>
      <c r="BD2312">
        <v>-0.10156248</v>
      </c>
      <c r="BE2312">
        <v>5.8692309999999998E-2</v>
      </c>
      <c r="BF2312">
        <v>-1.269231E-2</v>
      </c>
      <c r="BG2312">
        <v>-0.21625167000000001</v>
      </c>
      <c r="BH2312">
        <v>46000000</v>
      </c>
      <c r="BI2312">
        <v>0.52272724999999998</v>
      </c>
      <c r="BJ2312">
        <v>15</v>
      </c>
      <c r="BK2312">
        <v>0</v>
      </c>
      <c r="BL2312" t="b">
        <v>0</v>
      </c>
      <c r="BM2312">
        <v>4.5999999999999999E-2</v>
      </c>
      <c r="BN2312">
        <v>1553007540</v>
      </c>
      <c r="BO2312">
        <v>1553007540</v>
      </c>
      <c r="BP2312">
        <v>1553007540</v>
      </c>
    </row>
    <row r="2313" spans="1:70">
      <c r="A2313" t="s">
        <v>13433</v>
      </c>
      <c r="B2313" t="s">
        <v>13434</v>
      </c>
      <c r="C2313" t="str">
        <f t="shared" si="180"/>
        <v>維亮控股</v>
      </c>
      <c r="D2313" t="str">
        <f t="shared" si="181"/>
        <v>Industry</v>
      </c>
      <c r="E2313" t="str">
        <f t="shared" si="182"/>
        <v>工業</v>
      </c>
      <c r="F2313" t="str">
        <f t="shared" si="183"/>
        <v>Machinery</v>
      </c>
      <c r="G2313" t="str">
        <f t="shared" si="184"/>
        <v>機械設備</v>
      </c>
      <c r="H2313" t="s">
        <v>68</v>
      </c>
      <c r="I2313" t="s">
        <v>69</v>
      </c>
      <c r="J2313" t="s">
        <v>70</v>
      </c>
      <c r="K2313" t="s">
        <v>71</v>
      </c>
      <c r="L2313" t="b">
        <v>0</v>
      </c>
      <c r="M2313" t="s">
        <v>72</v>
      </c>
      <c r="N2313" t="s">
        <v>73</v>
      </c>
      <c r="O2313" t="s">
        <v>74</v>
      </c>
      <c r="P2313" t="s">
        <v>13435</v>
      </c>
      <c r="Q2313" t="s">
        <v>13436</v>
      </c>
      <c r="R2313" t="s">
        <v>78</v>
      </c>
      <c r="S2313" t="s">
        <v>79</v>
      </c>
      <c r="T2313">
        <v>28800000</v>
      </c>
      <c r="U2313" t="s">
        <v>80</v>
      </c>
      <c r="V2313" t="b">
        <v>0</v>
      </c>
      <c r="W2313">
        <v>1563154200000</v>
      </c>
      <c r="X2313">
        <v>3</v>
      </c>
      <c r="Y2313">
        <v>0</v>
      </c>
      <c r="Z2313">
        <v>0</v>
      </c>
      <c r="AA2313">
        <v>1596159784</v>
      </c>
      <c r="AB2313">
        <v>7.3999999999999996E-2</v>
      </c>
      <c r="AC2313">
        <v>7.4999999999999997E-2</v>
      </c>
      <c r="AD2313" t="s">
        <v>13437</v>
      </c>
      <c r="AE2313">
        <v>7.3999999999999996E-2</v>
      </c>
      <c r="AF2313">
        <v>220000</v>
      </c>
      <c r="AG2313">
        <v>7.3999999999999996E-2</v>
      </c>
      <c r="AH2313">
        <v>7.0999999999999994E-2</v>
      </c>
      <c r="AI2313">
        <v>9.1999999999999998E-2</v>
      </c>
      <c r="AL2313" t="s">
        <v>82</v>
      </c>
      <c r="AM2313" t="s">
        <v>72</v>
      </c>
      <c r="AN2313">
        <v>7.4999999999999997E-2</v>
      </c>
      <c r="AO2313">
        <v>22044307</v>
      </c>
      <c r="AP2313">
        <v>17248750</v>
      </c>
      <c r="AQ2313">
        <v>1.6000002999999999E-2</v>
      </c>
      <c r="AR2313">
        <v>0.27586212999999998</v>
      </c>
      <c r="AS2313" t="s">
        <v>13438</v>
      </c>
      <c r="AT2313">
        <v>-1.3160000000000001</v>
      </c>
      <c r="AU2313">
        <v>-0.94676256000000003</v>
      </c>
      <c r="AV2313">
        <v>5.8000000000000003E-2</v>
      </c>
      <c r="AW2313">
        <v>1.39</v>
      </c>
      <c r="AZ2313">
        <v>600000000</v>
      </c>
      <c r="BA2313">
        <v>0.219</v>
      </c>
      <c r="BB2313">
        <v>6.5942849999999997E-2</v>
      </c>
      <c r="BC2313">
        <v>8.0571470000000006E-3</v>
      </c>
      <c r="BD2313">
        <v>0.122183785</v>
      </c>
      <c r="BE2313">
        <v>0.73515385</v>
      </c>
      <c r="BF2313">
        <v>-0.66115385000000004</v>
      </c>
      <c r="BG2313">
        <v>-0.89934080000000005</v>
      </c>
      <c r="BH2313">
        <v>44400000</v>
      </c>
      <c r="BI2313">
        <v>0.33789956999999998</v>
      </c>
      <c r="BJ2313">
        <v>15</v>
      </c>
      <c r="BK2313">
        <v>0</v>
      </c>
      <c r="BL2313" t="b">
        <v>0</v>
      </c>
      <c r="BM2313">
        <v>7.3999999999999996E-2</v>
      </c>
    </row>
    <row r="2314" spans="1:70">
      <c r="A2314" t="s">
        <v>13439</v>
      </c>
      <c r="B2314" t="s">
        <v>13440</v>
      </c>
      <c r="C2314" t="str">
        <f t="shared" si="180"/>
        <v>NOMAD TECH</v>
      </c>
      <c r="D2314" t="str">
        <f t="shared" si="181"/>
        <v>Information Technology</v>
      </c>
      <c r="E2314" t="str">
        <f t="shared" si="182"/>
        <v>資訊科技</v>
      </c>
      <c r="F2314" t="str">
        <f t="shared" si="183"/>
        <v>System and Data Technology Consultant</v>
      </c>
      <c r="G2314" t="str">
        <f t="shared" si="184"/>
        <v>系統及資料科技顧問</v>
      </c>
      <c r="H2314" t="s">
        <v>68</v>
      </c>
      <c r="I2314" t="s">
        <v>69</v>
      </c>
      <c r="J2314" t="s">
        <v>70</v>
      </c>
      <c r="K2314" t="s">
        <v>71</v>
      </c>
      <c r="L2314" t="b">
        <v>0</v>
      </c>
      <c r="M2314" t="s">
        <v>72</v>
      </c>
      <c r="N2314" t="s">
        <v>73</v>
      </c>
      <c r="O2314" t="s">
        <v>74</v>
      </c>
      <c r="P2314" t="s">
        <v>13441</v>
      </c>
      <c r="Q2314" t="s">
        <v>13442</v>
      </c>
      <c r="R2314" t="s">
        <v>78</v>
      </c>
      <c r="S2314" t="s">
        <v>79</v>
      </c>
      <c r="T2314">
        <v>28800000</v>
      </c>
      <c r="U2314" t="s">
        <v>80</v>
      </c>
      <c r="V2314" t="b">
        <v>0</v>
      </c>
      <c r="W2314">
        <v>1575855000000</v>
      </c>
      <c r="X2314">
        <v>3</v>
      </c>
      <c r="Y2314">
        <v>2.0000040000000001E-3</v>
      </c>
      <c r="Z2314">
        <v>2.3809573999999998</v>
      </c>
      <c r="AA2314">
        <v>1596161178</v>
      </c>
      <c r="AB2314">
        <v>8.5999999999999993E-2</v>
      </c>
      <c r="AC2314">
        <v>8.7999999999999995E-2</v>
      </c>
      <c r="AD2314" t="s">
        <v>13443</v>
      </c>
      <c r="AE2314">
        <v>8.5000000000000006E-2</v>
      </c>
      <c r="AF2314">
        <v>624000</v>
      </c>
      <c r="AG2314">
        <v>8.4000000000000005E-2</v>
      </c>
      <c r="AH2314">
        <v>8.5000000000000006E-2</v>
      </c>
      <c r="AI2314">
        <v>8.5999999999999993E-2</v>
      </c>
      <c r="AL2314" t="s">
        <v>82</v>
      </c>
      <c r="AM2314" t="s">
        <v>3996</v>
      </c>
      <c r="AN2314">
        <v>8.5000000000000006E-2</v>
      </c>
      <c r="AO2314">
        <v>900923</v>
      </c>
      <c r="AP2314">
        <v>171000</v>
      </c>
      <c r="AQ2314">
        <v>1.5000001000000001E-2</v>
      </c>
      <c r="AR2314">
        <v>0.2112676</v>
      </c>
      <c r="AS2314" t="s">
        <v>13444</v>
      </c>
      <c r="AT2314">
        <v>-0.34399999999999997</v>
      </c>
      <c r="AU2314">
        <v>-0.8</v>
      </c>
      <c r="AV2314">
        <v>7.0999999999999994E-2</v>
      </c>
      <c r="AW2314">
        <v>0.43</v>
      </c>
      <c r="AZ2314">
        <v>600000000</v>
      </c>
      <c r="BB2314">
        <v>8.3685709999999996E-2</v>
      </c>
      <c r="BC2314">
        <v>2.3142919999999999E-3</v>
      </c>
      <c r="BD2314">
        <v>2.7654564E-2</v>
      </c>
      <c r="BE2314">
        <v>9.9195800000000001E-2</v>
      </c>
      <c r="BF2314">
        <v>-1.3195798E-2</v>
      </c>
      <c r="BG2314">
        <v>-0.13302779000000001</v>
      </c>
      <c r="BH2314">
        <v>51600000</v>
      </c>
      <c r="BJ2314">
        <v>15</v>
      </c>
      <c r="BK2314">
        <v>0</v>
      </c>
      <c r="BL2314" t="b">
        <v>0</v>
      </c>
      <c r="BM2314">
        <v>8.5999999999999993E-2</v>
      </c>
    </row>
    <row r="2315" spans="1:70">
      <c r="A2315" t="s">
        <v>13445</v>
      </c>
      <c r="B2315" t="s">
        <v>13446</v>
      </c>
      <c r="C2315" t="str">
        <f t="shared" si="180"/>
        <v>FL二華夏恒指</v>
      </c>
      <c r="D2315" t="str">
        <f t="shared" si="181"/>
        <v>Index leveraged products</v>
      </c>
      <c r="E2315" t="str">
        <f t="shared" si="182"/>
        <v>指數槓桿產品</v>
      </c>
      <c r="F2315" t="str">
        <f t="shared" si="183"/>
        <v>Index Leveraged Product</v>
      </c>
      <c r="G2315" t="str">
        <f t="shared" si="184"/>
        <v>指數槓桿產品</v>
      </c>
      <c r="H2315" t="s">
        <v>68</v>
      </c>
      <c r="I2315" t="s">
        <v>69</v>
      </c>
      <c r="J2315" t="s">
        <v>70</v>
      </c>
      <c r="K2315" t="s">
        <v>71</v>
      </c>
      <c r="L2315" t="b">
        <v>0</v>
      </c>
      <c r="M2315" t="s">
        <v>72</v>
      </c>
      <c r="N2315" t="s">
        <v>73</v>
      </c>
      <c r="O2315" t="s">
        <v>74</v>
      </c>
      <c r="P2315" t="s">
        <v>13447</v>
      </c>
      <c r="Q2315" t="s">
        <v>13448</v>
      </c>
      <c r="R2315" t="s">
        <v>78</v>
      </c>
      <c r="S2315" t="s">
        <v>79</v>
      </c>
      <c r="T2315">
        <v>28800000</v>
      </c>
      <c r="U2315" t="s">
        <v>80</v>
      </c>
      <c r="V2315" t="b">
        <v>0</v>
      </c>
      <c r="W2315">
        <v>1489455000000</v>
      </c>
      <c r="X2315">
        <v>3</v>
      </c>
      <c r="Y2315">
        <v>0.12000084</v>
      </c>
      <c r="Z2315">
        <v>1.4805779999999999</v>
      </c>
      <c r="AA2315">
        <v>1596095708</v>
      </c>
      <c r="AB2315">
        <v>8.2249999999999996</v>
      </c>
      <c r="AC2315">
        <v>8.36</v>
      </c>
      <c r="AD2315" t="s">
        <v>13449</v>
      </c>
      <c r="AE2315">
        <v>8.1050000000000004</v>
      </c>
      <c r="AF2315">
        <v>56900</v>
      </c>
      <c r="AG2315">
        <v>8.1050000000000004</v>
      </c>
      <c r="AH2315">
        <v>8.2249999999999996</v>
      </c>
      <c r="AI2315">
        <v>8.2349999999999994</v>
      </c>
      <c r="AJ2315">
        <v>0</v>
      </c>
      <c r="AK2315">
        <v>0</v>
      </c>
      <c r="AL2315" t="s">
        <v>82</v>
      </c>
      <c r="AN2315">
        <v>8.3550000000000004</v>
      </c>
      <c r="AO2315">
        <v>146287</v>
      </c>
      <c r="AP2315">
        <v>45000</v>
      </c>
      <c r="AQ2315">
        <v>2.1650003999999998</v>
      </c>
      <c r="AR2315">
        <v>0.35726079999999999</v>
      </c>
      <c r="AS2315" t="s">
        <v>13450</v>
      </c>
      <c r="AT2315">
        <v>-3.415</v>
      </c>
      <c r="AU2315">
        <v>-0.29338488000000001</v>
      </c>
      <c r="AV2315">
        <v>6.06</v>
      </c>
      <c r="AW2315">
        <v>11.64</v>
      </c>
      <c r="BB2315">
        <v>8.3321430000000003</v>
      </c>
      <c r="BC2315">
        <v>-0.10714245</v>
      </c>
      <c r="BD2315">
        <v>-1.2858931000000001E-2</v>
      </c>
      <c r="BE2315">
        <v>8.5479369999999992</v>
      </c>
      <c r="BF2315">
        <v>-0.32293699999999997</v>
      </c>
      <c r="BG2315">
        <v>-3.7779525000000001E-2</v>
      </c>
      <c r="BJ2315">
        <v>15</v>
      </c>
      <c r="BK2315">
        <v>0</v>
      </c>
      <c r="BL2315" t="b">
        <v>0</v>
      </c>
      <c r="BM2315">
        <v>8.2249999999999996</v>
      </c>
    </row>
    <row r="2316" spans="1:70">
      <c r="A2316" t="s">
        <v>13451</v>
      </c>
      <c r="B2316" t="s">
        <v>13452</v>
      </c>
      <c r="C2316" t="str">
        <f t="shared" si="180"/>
        <v>FL二易方達恒指</v>
      </c>
      <c r="D2316" t="str">
        <f t="shared" si="181"/>
        <v>Index leveraged products</v>
      </c>
      <c r="E2316" t="str">
        <f t="shared" si="182"/>
        <v>指數槓桿產品</v>
      </c>
      <c r="F2316" t="str">
        <f t="shared" si="183"/>
        <v>Index Leveraged Product</v>
      </c>
      <c r="G2316" t="str">
        <f t="shared" si="184"/>
        <v>指數槓桿產品</v>
      </c>
      <c r="H2316" t="s">
        <v>68</v>
      </c>
      <c r="I2316" t="s">
        <v>69</v>
      </c>
      <c r="J2316" t="s">
        <v>70</v>
      </c>
      <c r="K2316" t="s">
        <v>71</v>
      </c>
      <c r="L2316" t="b">
        <v>0</v>
      </c>
      <c r="M2316" t="s">
        <v>72</v>
      </c>
      <c r="N2316" t="s">
        <v>73</v>
      </c>
      <c r="O2316" t="s">
        <v>74</v>
      </c>
      <c r="P2316" t="s">
        <v>13453</v>
      </c>
      <c r="Q2316" t="s">
        <v>13454</v>
      </c>
      <c r="R2316" t="s">
        <v>78</v>
      </c>
      <c r="S2316" t="s">
        <v>79</v>
      </c>
      <c r="T2316">
        <v>28800000</v>
      </c>
      <c r="U2316" t="s">
        <v>80</v>
      </c>
      <c r="V2316" t="b">
        <v>0</v>
      </c>
      <c r="W2316">
        <v>1503624600000</v>
      </c>
      <c r="X2316">
        <v>3</v>
      </c>
      <c r="Y2316">
        <v>7.000017E-2</v>
      </c>
      <c r="Z2316">
        <v>1.5500480999999999</v>
      </c>
      <c r="AA2316">
        <v>1596073569</v>
      </c>
      <c r="AB2316">
        <v>4.5860000000000003</v>
      </c>
      <c r="AC2316">
        <v>4.62</v>
      </c>
      <c r="AD2316" t="s">
        <v>13455</v>
      </c>
      <c r="AE2316">
        <v>4.62</v>
      </c>
      <c r="AF2316">
        <v>400</v>
      </c>
      <c r="AG2316">
        <v>4.516</v>
      </c>
      <c r="AH2316">
        <v>4.5780000000000003</v>
      </c>
      <c r="AI2316">
        <v>4.5860000000000003</v>
      </c>
      <c r="AJ2316">
        <v>0</v>
      </c>
      <c r="AK2316">
        <v>0</v>
      </c>
      <c r="AL2316" t="s">
        <v>82</v>
      </c>
      <c r="AN2316">
        <v>4.62</v>
      </c>
      <c r="AO2316">
        <v>15169</v>
      </c>
      <c r="AP2316">
        <v>700</v>
      </c>
      <c r="AQ2316">
        <v>1.1459999000000001</v>
      </c>
      <c r="AR2316">
        <v>0.33313949999999998</v>
      </c>
      <c r="AS2316" t="s">
        <v>13456</v>
      </c>
      <c r="AT2316">
        <v>-1.9240003000000001</v>
      </c>
      <c r="AU2316">
        <v>-0.29554533999999999</v>
      </c>
      <c r="AV2316">
        <v>3.44</v>
      </c>
      <c r="AW2316">
        <v>6.51</v>
      </c>
      <c r="BB2316">
        <v>4.6946859999999999</v>
      </c>
      <c r="BC2316">
        <v>-0.10868597000000001</v>
      </c>
      <c r="BD2316">
        <v>-2.3150850000000001E-2</v>
      </c>
      <c r="BE2316">
        <v>4.8225309999999997</v>
      </c>
      <c r="BF2316">
        <v>-0.23653125999999999</v>
      </c>
      <c r="BG2316">
        <v>-4.9047116000000002E-2</v>
      </c>
      <c r="BJ2316">
        <v>15</v>
      </c>
      <c r="BK2316">
        <v>0</v>
      </c>
      <c r="BL2316" t="b">
        <v>0</v>
      </c>
      <c r="BM2316">
        <v>4.5860000000000003</v>
      </c>
    </row>
    <row r="2317" spans="1:70">
      <c r="A2317" t="s">
        <v>13457</v>
      </c>
      <c r="B2317" t="s">
        <v>13458</v>
      </c>
      <c r="C2317" t="str">
        <f t="shared" si="180"/>
        <v>FI易方達恒指</v>
      </c>
      <c r="D2317" t="str">
        <f t="shared" si="181"/>
        <v>Index leveraged products</v>
      </c>
      <c r="E2317" t="str">
        <f t="shared" si="182"/>
        <v>指數槓桿產品</v>
      </c>
      <c r="F2317" t="str">
        <f t="shared" si="183"/>
        <v>Index Leveraged Product</v>
      </c>
      <c r="G2317" t="str">
        <f t="shared" si="184"/>
        <v>指數槓桿產品</v>
      </c>
      <c r="H2317" t="s">
        <v>68</v>
      </c>
      <c r="I2317" t="s">
        <v>69</v>
      </c>
      <c r="J2317" t="s">
        <v>70</v>
      </c>
      <c r="K2317" t="s">
        <v>71</v>
      </c>
      <c r="L2317" t="b">
        <v>0</v>
      </c>
      <c r="M2317" t="s">
        <v>72</v>
      </c>
      <c r="N2317" t="s">
        <v>73</v>
      </c>
      <c r="O2317" t="s">
        <v>74</v>
      </c>
      <c r="P2317" t="s">
        <v>13459</v>
      </c>
      <c r="Q2317" t="s">
        <v>13460</v>
      </c>
      <c r="R2317" t="s">
        <v>78</v>
      </c>
      <c r="S2317" t="s">
        <v>79</v>
      </c>
      <c r="T2317">
        <v>28800000</v>
      </c>
      <c r="U2317" t="s">
        <v>80</v>
      </c>
      <c r="V2317" t="b">
        <v>0</v>
      </c>
      <c r="W2317">
        <v>1489973400000</v>
      </c>
      <c r="X2317">
        <v>3</v>
      </c>
      <c r="Y2317">
        <v>-3.6000249999999998E-2</v>
      </c>
      <c r="Z2317">
        <v>-0.79470753999999999</v>
      </c>
      <c r="AA2317">
        <v>1595990099</v>
      </c>
      <c r="AB2317">
        <v>4.4939999999999998</v>
      </c>
      <c r="AC2317">
        <v>4.49</v>
      </c>
      <c r="AD2317" t="s">
        <v>13461</v>
      </c>
      <c r="AE2317">
        <v>4.49</v>
      </c>
      <c r="AF2317">
        <v>1500</v>
      </c>
      <c r="AG2317">
        <v>4.53</v>
      </c>
      <c r="AH2317">
        <v>4.4939999999999998</v>
      </c>
      <c r="AI2317">
        <v>4.5039999999999996</v>
      </c>
      <c r="AJ2317">
        <v>0</v>
      </c>
      <c r="AK2317">
        <v>0</v>
      </c>
      <c r="AL2317" t="s">
        <v>82</v>
      </c>
      <c r="AN2317">
        <v>4.49</v>
      </c>
      <c r="AO2317">
        <v>14024</v>
      </c>
      <c r="AP2317">
        <v>57062</v>
      </c>
      <c r="AQ2317">
        <v>0.16400002999999999</v>
      </c>
      <c r="AR2317">
        <v>3.7875300000000001E-2</v>
      </c>
      <c r="AS2317" t="s">
        <v>13462</v>
      </c>
      <c r="AT2317">
        <v>-1.3260002</v>
      </c>
      <c r="AU2317">
        <v>-0.22783508999999999</v>
      </c>
      <c r="AV2317">
        <v>4.33</v>
      </c>
      <c r="AW2317">
        <v>5.82</v>
      </c>
      <c r="BB2317">
        <v>4.6184573000000002</v>
      </c>
      <c r="BC2317">
        <v>-0.12445736</v>
      </c>
      <c r="BD2317">
        <v>-2.6947820000000001E-2</v>
      </c>
      <c r="BE2317">
        <v>4.8020139999999998</v>
      </c>
      <c r="BF2317">
        <v>-0.30801392</v>
      </c>
      <c r="BG2317">
        <v>-6.4142649999999996E-2</v>
      </c>
      <c r="BJ2317">
        <v>15</v>
      </c>
      <c r="BK2317">
        <v>0</v>
      </c>
      <c r="BL2317" t="b">
        <v>0</v>
      </c>
      <c r="BM2317">
        <v>4.4939999999999998</v>
      </c>
    </row>
    <row r="2318" spans="1:70">
      <c r="A2318" t="s">
        <v>13463</v>
      </c>
      <c r="B2318" t="s">
        <v>13464</v>
      </c>
      <c r="C2318" t="str">
        <f t="shared" si="180"/>
        <v>國農金融投資</v>
      </c>
      <c r="D2318" t="str">
        <f t="shared" si="181"/>
        <v>Conglomerate</v>
      </c>
      <c r="E2318" t="str">
        <f t="shared" si="182"/>
        <v>綜合企業</v>
      </c>
      <c r="F2318" t="str">
        <f t="shared" si="183"/>
        <v>Conglomerate</v>
      </c>
      <c r="G2318" t="str">
        <f t="shared" si="184"/>
        <v>綜合企業</v>
      </c>
      <c r="H2318" t="s">
        <v>68</v>
      </c>
      <c r="I2318" t="s">
        <v>69</v>
      </c>
      <c r="J2318" t="s">
        <v>70</v>
      </c>
      <c r="K2318" t="s">
        <v>71</v>
      </c>
      <c r="L2318" t="b">
        <v>0</v>
      </c>
      <c r="M2318" t="s">
        <v>72</v>
      </c>
      <c r="N2318" t="s">
        <v>73</v>
      </c>
      <c r="O2318" t="s">
        <v>74</v>
      </c>
      <c r="P2318" t="s">
        <v>13465</v>
      </c>
      <c r="Q2318" t="s">
        <v>13466</v>
      </c>
      <c r="R2318" t="s">
        <v>78</v>
      </c>
      <c r="S2318" t="s">
        <v>79</v>
      </c>
      <c r="T2318">
        <v>28800000</v>
      </c>
      <c r="U2318" t="s">
        <v>80</v>
      </c>
      <c r="V2318" t="b">
        <v>0</v>
      </c>
      <c r="W2318">
        <v>986866200000</v>
      </c>
      <c r="X2318">
        <v>3</v>
      </c>
      <c r="Y2318">
        <v>1.000002E-2</v>
      </c>
      <c r="Z2318">
        <v>3.1250064000000002</v>
      </c>
      <c r="AA2318">
        <v>1596086392</v>
      </c>
      <c r="AB2318">
        <v>0.33</v>
      </c>
      <c r="AC2318">
        <v>0.33</v>
      </c>
      <c r="AD2318" t="s">
        <v>4315</v>
      </c>
      <c r="AE2318">
        <v>0.32500000000000001</v>
      </c>
      <c r="AF2318">
        <v>345000</v>
      </c>
      <c r="AG2318">
        <v>0.32</v>
      </c>
      <c r="AH2318">
        <v>0.315</v>
      </c>
      <c r="AI2318">
        <v>0.33500000000000002</v>
      </c>
      <c r="AJ2318">
        <v>0</v>
      </c>
      <c r="AK2318">
        <v>0</v>
      </c>
      <c r="AL2318" t="s">
        <v>82</v>
      </c>
      <c r="AM2318" t="s">
        <v>72</v>
      </c>
      <c r="AN2318">
        <v>0.32500000000000001</v>
      </c>
      <c r="AO2318">
        <v>334083</v>
      </c>
      <c r="AP2318">
        <v>171750</v>
      </c>
      <c r="AQ2318">
        <v>0.11000001399999999</v>
      </c>
      <c r="AR2318">
        <v>0.50000005999999997</v>
      </c>
      <c r="AS2318" t="s">
        <v>13467</v>
      </c>
      <c r="AT2318">
        <v>-0.4</v>
      </c>
      <c r="AU2318">
        <v>-0.54794520000000002</v>
      </c>
      <c r="AV2318">
        <v>0.22</v>
      </c>
      <c r="AW2318">
        <v>0.73</v>
      </c>
      <c r="AZ2318">
        <v>153028992</v>
      </c>
      <c r="BA2318">
        <v>0.89300000000000002</v>
      </c>
      <c r="BB2318">
        <v>0.34722219999999998</v>
      </c>
      <c r="BC2318">
        <v>-1.7222195999999999E-2</v>
      </c>
      <c r="BD2318">
        <v>-4.9599927000000002E-2</v>
      </c>
      <c r="BE2318">
        <v>0.29652777000000002</v>
      </c>
      <c r="BF2318">
        <v>3.347224E-2</v>
      </c>
      <c r="BG2318">
        <v>0.112880625</v>
      </c>
      <c r="BH2318">
        <v>50499568</v>
      </c>
      <c r="BI2318">
        <v>0.36954090000000001</v>
      </c>
      <c r="BJ2318">
        <v>15</v>
      </c>
      <c r="BK2318">
        <v>0</v>
      </c>
      <c r="BL2318" t="b">
        <v>0</v>
      </c>
      <c r="BM2318">
        <v>0.33</v>
      </c>
      <c r="BN2318">
        <v>1553266740</v>
      </c>
      <c r="BO2318">
        <v>1553266740</v>
      </c>
      <c r="BP2318">
        <v>1553266740</v>
      </c>
      <c r="BR2318">
        <v>-0.68100000000000005</v>
      </c>
    </row>
    <row r="2319" spans="1:70">
      <c r="A2319" t="s">
        <v>13468</v>
      </c>
      <c r="B2319" t="s">
        <v>13469</v>
      </c>
      <c r="C2319" t="str">
        <f t="shared" si="180"/>
        <v>利駿集團香港</v>
      </c>
      <c r="D2319" t="str">
        <f t="shared" si="181"/>
        <v>Real Estate Construction</v>
      </c>
      <c r="E2319" t="str">
        <f t="shared" si="182"/>
        <v>地產建築</v>
      </c>
      <c r="F2319" t="str">
        <f t="shared" si="183"/>
        <v>Building Construction</v>
      </c>
      <c r="G2319" t="str">
        <f t="shared" si="184"/>
        <v>樓宇建造</v>
      </c>
      <c r="H2319" t="s">
        <v>68</v>
      </c>
      <c r="I2319" t="s">
        <v>69</v>
      </c>
      <c r="J2319" t="s">
        <v>70</v>
      </c>
      <c r="K2319" t="s">
        <v>71</v>
      </c>
      <c r="L2319" t="b">
        <v>0</v>
      </c>
      <c r="M2319" t="s">
        <v>72</v>
      </c>
      <c r="N2319" t="s">
        <v>73</v>
      </c>
      <c r="O2319" t="s">
        <v>74</v>
      </c>
      <c r="P2319" t="s">
        <v>13470</v>
      </c>
      <c r="Q2319" t="s">
        <v>13471</v>
      </c>
      <c r="R2319" t="s">
        <v>78</v>
      </c>
      <c r="S2319" t="s">
        <v>79</v>
      </c>
      <c r="T2319">
        <v>28800000</v>
      </c>
      <c r="U2319" t="s">
        <v>80</v>
      </c>
      <c r="V2319" t="b">
        <v>0</v>
      </c>
      <c r="W2319">
        <v>1468287000000</v>
      </c>
      <c r="X2319">
        <v>3</v>
      </c>
      <c r="Y2319">
        <v>-8.0000009999999996E-3</v>
      </c>
      <c r="Z2319">
        <v>-11.428573999999999</v>
      </c>
      <c r="AA2319">
        <v>1596095977</v>
      </c>
      <c r="AB2319">
        <v>6.2E-2</v>
      </c>
      <c r="AC2319">
        <v>7.1999999999999995E-2</v>
      </c>
      <c r="AD2319" t="s">
        <v>13472</v>
      </c>
      <c r="AE2319">
        <v>6.2E-2</v>
      </c>
      <c r="AF2319">
        <v>4108000</v>
      </c>
      <c r="AG2319">
        <v>7.0000000000000007E-2</v>
      </c>
      <c r="AH2319">
        <v>5.5E-2</v>
      </c>
      <c r="AI2319">
        <v>6.6000000000000003E-2</v>
      </c>
      <c r="AJ2319">
        <v>0</v>
      </c>
      <c r="AK2319">
        <v>0</v>
      </c>
      <c r="AL2319" t="s">
        <v>82</v>
      </c>
      <c r="AM2319" t="s">
        <v>72</v>
      </c>
      <c r="AN2319">
        <v>7.0999999999999994E-2</v>
      </c>
      <c r="AO2319">
        <v>35728738</v>
      </c>
      <c r="AP2319">
        <v>69702000</v>
      </c>
      <c r="AQ2319">
        <v>4.5999996000000001E-2</v>
      </c>
      <c r="AR2319">
        <v>2.8749994999999999</v>
      </c>
      <c r="AS2319" t="s">
        <v>13473</v>
      </c>
      <c r="AT2319">
        <v>-0.116000004</v>
      </c>
      <c r="AU2319">
        <v>-0.65168539999999997</v>
      </c>
      <c r="AV2319">
        <v>1.6E-2</v>
      </c>
      <c r="AW2319">
        <v>0.17799999999999999</v>
      </c>
      <c r="AZ2319">
        <v>707000000</v>
      </c>
      <c r="BA2319">
        <v>2.4E-2</v>
      </c>
      <c r="BB2319">
        <v>8.7057140000000005E-2</v>
      </c>
      <c r="BC2319">
        <v>-2.5057144E-2</v>
      </c>
      <c r="BD2319">
        <v>-0.28782410000000003</v>
      </c>
      <c r="BE2319">
        <v>4.7685313999999999E-2</v>
      </c>
      <c r="BF2319">
        <v>1.4314685000000001E-2</v>
      </c>
      <c r="BG2319">
        <v>0.30019063000000001</v>
      </c>
      <c r="BH2319">
        <v>43834000</v>
      </c>
      <c r="BI2319">
        <v>2.5833333000000001</v>
      </c>
      <c r="BJ2319">
        <v>15</v>
      </c>
      <c r="BK2319">
        <v>0</v>
      </c>
      <c r="BL2319" t="b">
        <v>0</v>
      </c>
      <c r="BM2319">
        <v>6.2E-2</v>
      </c>
      <c r="BN2319">
        <v>1553266740</v>
      </c>
      <c r="BO2319">
        <v>1553266740</v>
      </c>
      <c r="BP2319">
        <v>1553266740</v>
      </c>
    </row>
    <row r="2320" spans="1:70">
      <c r="A2320" t="s">
        <v>13474</v>
      </c>
      <c r="B2320" t="s">
        <v>13475</v>
      </c>
      <c r="C2320" t="str">
        <f t="shared" si="180"/>
        <v>威誠國際控股</v>
      </c>
      <c r="D2320" t="str">
        <f t="shared" si="181"/>
        <v>Retail</v>
      </c>
      <c r="E2320" t="str">
        <f t="shared" si="182"/>
        <v>零售</v>
      </c>
      <c r="F2320" t="str">
        <f t="shared" si="183"/>
        <v>Clothing Retails</v>
      </c>
      <c r="G2320" t="str">
        <f t="shared" si="184"/>
        <v>服裝零售</v>
      </c>
      <c r="H2320" t="s">
        <v>68</v>
      </c>
      <c r="I2320" t="s">
        <v>69</v>
      </c>
      <c r="J2320" t="s">
        <v>70</v>
      </c>
      <c r="K2320" t="s">
        <v>71</v>
      </c>
      <c r="L2320" t="b">
        <v>0</v>
      </c>
      <c r="M2320" t="s">
        <v>72</v>
      </c>
      <c r="N2320" t="s">
        <v>73</v>
      </c>
      <c r="O2320" t="s">
        <v>74</v>
      </c>
      <c r="P2320" t="s">
        <v>13476</v>
      </c>
      <c r="Q2320" t="s">
        <v>13477</v>
      </c>
      <c r="R2320" t="s">
        <v>78</v>
      </c>
      <c r="S2320" t="s">
        <v>79</v>
      </c>
      <c r="T2320">
        <v>28800000</v>
      </c>
      <c r="U2320" t="s">
        <v>80</v>
      </c>
      <c r="V2320" t="b">
        <v>0</v>
      </c>
      <c r="W2320">
        <v>1525397400000</v>
      </c>
      <c r="X2320">
        <v>3</v>
      </c>
      <c r="Y2320">
        <v>-2.0000003000000001E-3</v>
      </c>
      <c r="Z2320">
        <v>-3.7735856000000001</v>
      </c>
      <c r="AA2320">
        <v>1596095859</v>
      </c>
      <c r="AB2320">
        <v>5.0999999999999997E-2</v>
      </c>
      <c r="AC2320">
        <v>5.2999999999999999E-2</v>
      </c>
      <c r="AD2320" t="s">
        <v>13478</v>
      </c>
      <c r="AE2320">
        <v>4.5999999999999999E-2</v>
      </c>
      <c r="AF2320">
        <v>110000</v>
      </c>
      <c r="AG2320">
        <v>5.2999999999999999E-2</v>
      </c>
      <c r="AH2320">
        <v>4.5999999999999999E-2</v>
      </c>
      <c r="AI2320">
        <v>5.0999999999999997E-2</v>
      </c>
      <c r="AJ2320">
        <v>0</v>
      </c>
      <c r="AK2320">
        <v>0</v>
      </c>
      <c r="AL2320" t="s">
        <v>82</v>
      </c>
      <c r="AM2320" t="s">
        <v>72</v>
      </c>
      <c r="AN2320">
        <v>4.5999999999999999E-2</v>
      </c>
      <c r="AO2320">
        <v>304393</v>
      </c>
      <c r="AP2320">
        <v>203750</v>
      </c>
      <c r="AQ2320">
        <v>5.9999972999999996E-3</v>
      </c>
      <c r="AR2320">
        <v>0.13333327</v>
      </c>
      <c r="AS2320" t="s">
        <v>13479</v>
      </c>
      <c r="AT2320">
        <v>-5.3999998E-2</v>
      </c>
      <c r="AU2320">
        <v>-0.51428569999999996</v>
      </c>
      <c r="AV2320">
        <v>4.4999999999999998E-2</v>
      </c>
      <c r="AW2320">
        <v>0.105</v>
      </c>
      <c r="AX2320">
        <v>1.7999999999999999E-2</v>
      </c>
      <c r="AY2320">
        <v>0.33962261999999999</v>
      </c>
      <c r="AZ2320">
        <v>1000000000</v>
      </c>
      <c r="BA2320">
        <v>6.2E-2</v>
      </c>
      <c r="BB2320">
        <v>5.8277780000000001E-2</v>
      </c>
      <c r="BC2320">
        <v>-7.2777793000000004E-3</v>
      </c>
      <c r="BD2320">
        <v>-0.12488086499999999</v>
      </c>
      <c r="BE2320">
        <v>6.3263886000000005E-2</v>
      </c>
      <c r="BF2320">
        <v>-1.2263886999999999E-2</v>
      </c>
      <c r="BG2320">
        <v>-0.19385289</v>
      </c>
      <c r="BH2320">
        <v>51000000</v>
      </c>
      <c r="BI2320">
        <v>0.82258063999999997</v>
      </c>
      <c r="BJ2320">
        <v>15</v>
      </c>
      <c r="BK2320">
        <v>0</v>
      </c>
      <c r="BL2320" t="b">
        <v>0</v>
      </c>
      <c r="BM2320">
        <v>5.0999999999999997E-2</v>
      </c>
      <c r="BN2320">
        <v>1552921140</v>
      </c>
      <c r="BO2320">
        <v>1552921140</v>
      </c>
      <c r="BP2320">
        <v>1552921140</v>
      </c>
    </row>
    <row r="2321" spans="1:70">
      <c r="A2321" t="s">
        <v>13480</v>
      </c>
      <c r="B2321" t="s">
        <v>13481</v>
      </c>
      <c r="C2321" t="str">
        <f t="shared" si="180"/>
        <v>衍匯亞洲</v>
      </c>
      <c r="D2321" t="str">
        <f t="shared" si="181"/>
        <v>Financial</v>
      </c>
      <c r="E2321" t="str">
        <f t="shared" si="182"/>
        <v>金融</v>
      </c>
      <c r="F2321" t="str">
        <f t="shared" si="183"/>
        <v>Securities and Financing</v>
      </c>
      <c r="G2321" t="str">
        <f t="shared" si="184"/>
        <v>證券及融資</v>
      </c>
      <c r="H2321" t="s">
        <v>68</v>
      </c>
      <c r="I2321" t="s">
        <v>69</v>
      </c>
      <c r="J2321" t="s">
        <v>70</v>
      </c>
      <c r="K2321" t="s">
        <v>71</v>
      </c>
      <c r="L2321" t="b">
        <v>0</v>
      </c>
      <c r="M2321" t="s">
        <v>72</v>
      </c>
      <c r="N2321" t="s">
        <v>73</v>
      </c>
      <c r="O2321" t="s">
        <v>74</v>
      </c>
      <c r="P2321" t="s">
        <v>13482</v>
      </c>
      <c r="Q2321" t="s">
        <v>13483</v>
      </c>
      <c r="R2321" t="s">
        <v>78</v>
      </c>
      <c r="S2321" t="s">
        <v>79</v>
      </c>
      <c r="T2321">
        <v>28800000</v>
      </c>
      <c r="U2321" t="s">
        <v>80</v>
      </c>
      <c r="V2321" t="b">
        <v>0</v>
      </c>
      <c r="W2321">
        <v>1535333400000</v>
      </c>
      <c r="X2321">
        <v>3</v>
      </c>
      <c r="Y2321">
        <v>5.9999972999999996E-3</v>
      </c>
      <c r="Z2321">
        <v>11.111105999999999</v>
      </c>
      <c r="AA2321">
        <v>1596160737</v>
      </c>
      <c r="AB2321">
        <v>0.06</v>
      </c>
      <c r="AC2321">
        <v>0.06</v>
      </c>
      <c r="AD2321" t="s">
        <v>11712</v>
      </c>
      <c r="AE2321">
        <v>5.8999999999999997E-2</v>
      </c>
      <c r="AF2321">
        <v>220000</v>
      </c>
      <c r="AG2321">
        <v>5.3999999999999999E-2</v>
      </c>
      <c r="AH2321">
        <v>5.2999999999999999E-2</v>
      </c>
      <c r="AI2321">
        <v>7.2999999999999995E-2</v>
      </c>
      <c r="AJ2321">
        <v>0</v>
      </c>
      <c r="AK2321">
        <v>0</v>
      </c>
      <c r="AL2321" t="s">
        <v>82</v>
      </c>
      <c r="AM2321" t="s">
        <v>72</v>
      </c>
      <c r="AN2321">
        <v>5.8999999999999997E-2</v>
      </c>
      <c r="AO2321">
        <v>194769</v>
      </c>
      <c r="AP2321">
        <v>368750</v>
      </c>
      <c r="AQ2321">
        <v>1.8999998000000001E-2</v>
      </c>
      <c r="AR2321">
        <v>0.46341454999999998</v>
      </c>
      <c r="AS2321" t="s">
        <v>7739</v>
      </c>
      <c r="AT2321">
        <v>-0.14000000000000001</v>
      </c>
      <c r="AU2321">
        <v>-0.7</v>
      </c>
      <c r="AV2321">
        <v>4.1000000000000002E-2</v>
      </c>
      <c r="AW2321">
        <v>0.2</v>
      </c>
      <c r="AZ2321">
        <v>800000000</v>
      </c>
      <c r="BA2321">
        <v>0.108</v>
      </c>
      <c r="BB2321">
        <v>5.9828571999999997E-2</v>
      </c>
      <c r="BC2321">
        <v>1.7142667999999999E-4</v>
      </c>
      <c r="BD2321">
        <v>2.8652980000000001E-3</v>
      </c>
      <c r="BE2321">
        <v>7.7797203999999995E-2</v>
      </c>
      <c r="BF2321">
        <v>-1.7797205999999999E-2</v>
      </c>
      <c r="BG2321">
        <v>-0.22876407000000001</v>
      </c>
      <c r="BH2321">
        <v>48716396</v>
      </c>
      <c r="BI2321">
        <v>0.55555549999999998</v>
      </c>
      <c r="BJ2321">
        <v>15</v>
      </c>
      <c r="BK2321">
        <v>0</v>
      </c>
      <c r="BL2321" t="b">
        <v>0</v>
      </c>
      <c r="BM2321">
        <v>0.06</v>
      </c>
      <c r="BN2321">
        <v>1560437940</v>
      </c>
      <c r="BO2321">
        <v>1560437940</v>
      </c>
      <c r="BP2321">
        <v>1560437940</v>
      </c>
      <c r="BR2321">
        <v>-5.9999999999999995E-4</v>
      </c>
    </row>
    <row r="2322" spans="1:70">
      <c r="A2322" t="s">
        <v>13484</v>
      </c>
      <c r="B2322" t="s">
        <v>13485</v>
      </c>
      <c r="C2322" t="str">
        <f t="shared" si="180"/>
        <v>惠陶集團</v>
      </c>
      <c r="D2322" t="str">
        <f t="shared" si="181"/>
        <v>Meida and Communications</v>
      </c>
      <c r="E2322" t="str">
        <f t="shared" si="182"/>
        <v>傳理</v>
      </c>
      <c r="F2322" t="str">
        <f t="shared" si="183"/>
        <v>Advertisement</v>
      </c>
      <c r="G2322" t="str">
        <f t="shared" si="184"/>
        <v>廣告</v>
      </c>
      <c r="H2322" t="s">
        <v>68</v>
      </c>
      <c r="I2322" t="s">
        <v>69</v>
      </c>
      <c r="J2322" t="s">
        <v>70</v>
      </c>
      <c r="K2322" t="s">
        <v>71</v>
      </c>
      <c r="L2322" t="b">
        <v>0</v>
      </c>
      <c r="M2322" t="s">
        <v>72</v>
      </c>
      <c r="N2322" t="s">
        <v>73</v>
      </c>
      <c r="O2322" t="s">
        <v>74</v>
      </c>
      <c r="P2322" t="s">
        <v>13486</v>
      </c>
      <c r="Q2322" t="s">
        <v>13487</v>
      </c>
      <c r="R2322" t="s">
        <v>78</v>
      </c>
      <c r="S2322" t="s">
        <v>79</v>
      </c>
      <c r="T2322">
        <v>28800000</v>
      </c>
      <c r="U2322" t="s">
        <v>80</v>
      </c>
      <c r="V2322" t="b">
        <v>0</v>
      </c>
      <c r="W2322">
        <v>1424050200000</v>
      </c>
      <c r="X2322">
        <v>3</v>
      </c>
      <c r="Y2322">
        <v>5.0000026999999997E-3</v>
      </c>
      <c r="Z2322">
        <v>4.5454569999999999</v>
      </c>
      <c r="AA2322">
        <v>1596095507</v>
      </c>
      <c r="AB2322">
        <v>0.115</v>
      </c>
      <c r="AC2322">
        <v>0.115</v>
      </c>
      <c r="AD2322" t="s">
        <v>13488</v>
      </c>
      <c r="AE2322">
        <v>0.11</v>
      </c>
      <c r="AF2322">
        <v>112000</v>
      </c>
      <c r="AG2322">
        <v>0.11</v>
      </c>
      <c r="AH2322">
        <v>0.111</v>
      </c>
      <c r="AI2322">
        <v>0.13500000000000001</v>
      </c>
      <c r="AJ2322">
        <v>0</v>
      </c>
      <c r="AK2322">
        <v>0</v>
      </c>
      <c r="AL2322" t="s">
        <v>82</v>
      </c>
      <c r="AM2322" t="s">
        <v>72</v>
      </c>
      <c r="AN2322">
        <v>0.115</v>
      </c>
      <c r="AO2322">
        <v>64375</v>
      </c>
      <c r="AP2322">
        <v>21600</v>
      </c>
      <c r="AQ2322">
        <v>6.5000000000000002E-2</v>
      </c>
      <c r="AR2322">
        <v>1.3</v>
      </c>
      <c r="AS2322" t="s">
        <v>13489</v>
      </c>
      <c r="AT2322">
        <v>-0.35499999999999998</v>
      </c>
      <c r="AU2322">
        <v>-0.75531910000000002</v>
      </c>
      <c r="AV2322">
        <v>0.05</v>
      </c>
      <c r="AW2322">
        <v>0.47</v>
      </c>
      <c r="AZ2322">
        <v>432000000</v>
      </c>
      <c r="BA2322">
        <v>-2.8000000000000001E-2</v>
      </c>
      <c r="BB2322">
        <v>0.13747223</v>
      </c>
      <c r="BC2322">
        <v>-2.2472224999999998E-2</v>
      </c>
      <c r="BD2322">
        <v>-0.16346738</v>
      </c>
      <c r="BE2322">
        <v>0.17884722</v>
      </c>
      <c r="BF2322">
        <v>-6.3847219999999996E-2</v>
      </c>
      <c r="BG2322">
        <v>-0.35699308000000002</v>
      </c>
      <c r="BH2322">
        <v>49680000</v>
      </c>
      <c r="BI2322">
        <v>-4.1071429999999998</v>
      </c>
      <c r="BJ2322">
        <v>15</v>
      </c>
      <c r="BK2322">
        <v>0</v>
      </c>
      <c r="BL2322" t="b">
        <v>0</v>
      </c>
      <c r="BM2322">
        <v>0.115</v>
      </c>
      <c r="BN2322">
        <v>1554044340</v>
      </c>
      <c r="BO2322">
        <v>1554044340</v>
      </c>
      <c r="BP2322">
        <v>1554044340</v>
      </c>
      <c r="BR2322">
        <v>-1.8E-3</v>
      </c>
    </row>
    <row r="2323" spans="1:70">
      <c r="A2323" t="s">
        <v>13490</v>
      </c>
      <c r="B2323" t="s">
        <v>13491</v>
      </c>
      <c r="C2323" t="str">
        <f t="shared" si="180"/>
        <v>大唐潼金</v>
      </c>
      <c r="D2323" t="str">
        <f t="shared" si="181"/>
        <v>Raw Materials</v>
      </c>
      <c r="E2323" t="str">
        <f t="shared" si="182"/>
        <v>原材料</v>
      </c>
      <c r="F2323" t="str">
        <f t="shared" si="183"/>
        <v>Precious metals</v>
      </c>
      <c r="G2323" t="str">
        <f t="shared" si="184"/>
        <v>貴金屬</v>
      </c>
      <c r="H2323" t="s">
        <v>68</v>
      </c>
      <c r="I2323" t="s">
        <v>69</v>
      </c>
      <c r="J2323" t="s">
        <v>70</v>
      </c>
      <c r="K2323" t="s">
        <v>71</v>
      </c>
      <c r="L2323" t="b">
        <v>0</v>
      </c>
      <c r="M2323" t="s">
        <v>72</v>
      </c>
      <c r="N2323" t="s">
        <v>73</v>
      </c>
      <c r="O2323" t="s">
        <v>74</v>
      </c>
      <c r="P2323" t="s">
        <v>13492</v>
      </c>
      <c r="Q2323" t="s">
        <v>13493</v>
      </c>
      <c r="R2323" t="s">
        <v>78</v>
      </c>
      <c r="S2323" t="s">
        <v>79</v>
      </c>
      <c r="T2323">
        <v>28800000</v>
      </c>
      <c r="U2323" t="s">
        <v>80</v>
      </c>
      <c r="V2323" t="b">
        <v>0</v>
      </c>
      <c r="W2323">
        <v>1095903000000</v>
      </c>
      <c r="X2323">
        <v>3</v>
      </c>
      <c r="Y2323">
        <v>9.9999830000000009E-4</v>
      </c>
      <c r="Z2323">
        <v>3.1249945000000001</v>
      </c>
      <c r="AA2323">
        <v>1596092641</v>
      </c>
      <c r="AB2323">
        <v>3.3000000000000002E-2</v>
      </c>
      <c r="AC2323">
        <v>3.5000000000000003E-2</v>
      </c>
      <c r="AD2323" t="s">
        <v>12920</v>
      </c>
      <c r="AE2323">
        <v>3.3000000000000002E-2</v>
      </c>
      <c r="AF2323">
        <v>1944429</v>
      </c>
      <c r="AG2323">
        <v>3.2000000000000001E-2</v>
      </c>
      <c r="AH2323">
        <v>2.7E-2</v>
      </c>
      <c r="AI2323">
        <v>3.7999999999999999E-2</v>
      </c>
      <c r="AJ2323">
        <v>0</v>
      </c>
      <c r="AK2323">
        <v>0</v>
      </c>
      <c r="AL2323" t="s">
        <v>82</v>
      </c>
      <c r="AM2323" t="s">
        <v>72</v>
      </c>
      <c r="AN2323">
        <v>3.4000000000000002E-2</v>
      </c>
      <c r="AO2323">
        <v>447513</v>
      </c>
      <c r="AP2323">
        <v>1491887</v>
      </c>
      <c r="AQ2323">
        <v>1.2E-2</v>
      </c>
      <c r="AR2323">
        <v>0.57142859999999995</v>
      </c>
      <c r="AS2323" t="s">
        <v>13494</v>
      </c>
      <c r="AT2323">
        <v>-0.116000004</v>
      </c>
      <c r="AU2323">
        <v>-0.77852350000000003</v>
      </c>
      <c r="AV2323">
        <v>2.1000000000000001E-2</v>
      </c>
      <c r="AW2323">
        <v>0.14899999999999999</v>
      </c>
      <c r="AZ2323">
        <v>1496780032</v>
      </c>
      <c r="BA2323">
        <v>0.13700000000000001</v>
      </c>
      <c r="BB2323">
        <v>2.7142857999999999E-2</v>
      </c>
      <c r="BC2323">
        <v>5.8571417000000004E-3</v>
      </c>
      <c r="BD2323">
        <v>0.21578942000000001</v>
      </c>
      <c r="BE2323">
        <v>3.5314686999999997E-2</v>
      </c>
      <c r="BF2323">
        <v>-2.3146868000000001E-3</v>
      </c>
      <c r="BG2323">
        <v>-6.554459E-2</v>
      </c>
      <c r="BH2323">
        <v>49393740</v>
      </c>
      <c r="BI2323">
        <v>0.24087591</v>
      </c>
      <c r="BJ2323">
        <v>15</v>
      </c>
      <c r="BK2323">
        <v>0</v>
      </c>
      <c r="BL2323" t="b">
        <v>0</v>
      </c>
      <c r="BM2323">
        <v>3.3000000000000002E-2</v>
      </c>
      <c r="BN2323">
        <v>1549641540</v>
      </c>
      <c r="BO2323">
        <v>1549641540</v>
      </c>
      <c r="BP2323">
        <v>1549641540</v>
      </c>
    </row>
    <row r="2324" spans="1:70">
      <c r="A2324" t="s">
        <v>13495</v>
      </c>
      <c r="B2324" t="s">
        <v>13496</v>
      </c>
      <c r="C2324" t="str">
        <f t="shared" si="180"/>
        <v>中國華星</v>
      </c>
      <c r="D2324" t="str">
        <f t="shared" si="181"/>
        <v>Consumer Goods Manufacturing</v>
      </c>
      <c r="E2324" t="str">
        <f t="shared" si="182"/>
        <v>消費品製造</v>
      </c>
      <c r="F2324" t="str">
        <f t="shared" si="183"/>
        <v>Consumer Electronics</v>
      </c>
      <c r="G2324" t="str">
        <f t="shared" si="184"/>
        <v>電子消費品</v>
      </c>
      <c r="H2324" t="s">
        <v>68</v>
      </c>
      <c r="I2324" t="s">
        <v>69</v>
      </c>
      <c r="J2324" t="s">
        <v>70</v>
      </c>
      <c r="K2324" t="s">
        <v>71</v>
      </c>
      <c r="L2324" t="b">
        <v>0</v>
      </c>
      <c r="M2324" t="s">
        <v>72</v>
      </c>
      <c r="N2324" t="s">
        <v>73</v>
      </c>
      <c r="O2324" t="s">
        <v>74</v>
      </c>
      <c r="P2324" t="s">
        <v>13497</v>
      </c>
      <c r="Q2324" t="s">
        <v>13498</v>
      </c>
      <c r="R2324" t="s">
        <v>78</v>
      </c>
      <c r="S2324" t="s">
        <v>79</v>
      </c>
      <c r="T2324">
        <v>28800000</v>
      </c>
      <c r="U2324" t="s">
        <v>80</v>
      </c>
      <c r="V2324" t="b">
        <v>0</v>
      </c>
      <c r="W2324">
        <v>1069983000000</v>
      </c>
      <c r="X2324">
        <v>3</v>
      </c>
      <c r="Y2324">
        <v>0</v>
      </c>
      <c r="Z2324">
        <v>0</v>
      </c>
      <c r="AA2324">
        <v>1596095942</v>
      </c>
      <c r="AB2324">
        <v>1.0999999999999999E-2</v>
      </c>
      <c r="AC2324">
        <v>1.2E-2</v>
      </c>
      <c r="AD2324" t="s">
        <v>10164</v>
      </c>
      <c r="AE2324">
        <v>1.0999999999999999E-2</v>
      </c>
      <c r="AF2324">
        <v>160000</v>
      </c>
      <c r="AG2324">
        <v>1.0999999999999999E-2</v>
      </c>
      <c r="AH2324">
        <v>0.01</v>
      </c>
      <c r="AI2324">
        <v>1.2E-2</v>
      </c>
      <c r="AJ2324">
        <v>0</v>
      </c>
      <c r="AK2324">
        <v>0</v>
      </c>
      <c r="AL2324" t="s">
        <v>82</v>
      </c>
      <c r="AM2324" t="s">
        <v>72</v>
      </c>
      <c r="AN2324">
        <v>1.2E-2</v>
      </c>
      <c r="AO2324">
        <v>8363836</v>
      </c>
      <c r="AP2324">
        <v>3033500</v>
      </c>
      <c r="AQ2324">
        <v>1.0000002000000001E-3</v>
      </c>
      <c r="AR2324">
        <v>0.10000002</v>
      </c>
      <c r="AS2324" t="s">
        <v>13499</v>
      </c>
      <c r="AT2324">
        <v>-3.5999999999999997E-2</v>
      </c>
      <c r="AU2324">
        <v>-0.76595740000000001</v>
      </c>
      <c r="AV2324">
        <v>0.01</v>
      </c>
      <c r="AW2324">
        <v>4.7E-2</v>
      </c>
      <c r="AZ2324">
        <v>4256800000</v>
      </c>
      <c r="BA2324">
        <v>7.0000000000000007E-2</v>
      </c>
      <c r="BB2324">
        <v>1.3314286E-2</v>
      </c>
      <c r="BC2324">
        <v>-2.3142863000000001E-3</v>
      </c>
      <c r="BD2324">
        <v>-0.17381978000000001</v>
      </c>
      <c r="BE2324">
        <v>2.1748251999999999E-2</v>
      </c>
      <c r="BF2324">
        <v>-1.0748252E-2</v>
      </c>
      <c r="BG2324">
        <v>-0.49421224000000002</v>
      </c>
      <c r="BH2324">
        <v>46824800</v>
      </c>
      <c r="BI2324">
        <v>0.15714286</v>
      </c>
      <c r="BJ2324">
        <v>15</v>
      </c>
      <c r="BK2324">
        <v>0</v>
      </c>
      <c r="BL2324" t="b">
        <v>0</v>
      </c>
      <c r="BM2324">
        <v>1.0999999999999999E-2</v>
      </c>
      <c r="BN2324">
        <v>1561647540</v>
      </c>
      <c r="BO2324">
        <v>1561647540</v>
      </c>
      <c r="BP2324">
        <v>1561647540</v>
      </c>
      <c r="BR2324">
        <v>-1.43E-2</v>
      </c>
    </row>
    <row r="2325" spans="1:70">
      <c r="A2325" t="s">
        <v>13500</v>
      </c>
      <c r="B2325" t="s">
        <v>13501</v>
      </c>
      <c r="C2325" t="str">
        <f t="shared" si="180"/>
        <v>首都創投(新)</v>
      </c>
      <c r="D2325" t="str">
        <f t="shared" si="181"/>
        <v>Financial</v>
      </c>
      <c r="E2325" t="str">
        <f t="shared" si="182"/>
        <v>金融</v>
      </c>
      <c r="F2325" t="str">
        <f t="shared" si="183"/>
        <v>Investment and Asset management</v>
      </c>
      <c r="G2325" t="str">
        <f t="shared" si="184"/>
        <v>投資及資產管理</v>
      </c>
      <c r="H2325" t="s">
        <v>68</v>
      </c>
      <c r="I2325" t="s">
        <v>69</v>
      </c>
      <c r="J2325" t="s">
        <v>70</v>
      </c>
      <c r="K2325" t="s">
        <v>71</v>
      </c>
      <c r="L2325" t="b">
        <v>0</v>
      </c>
      <c r="M2325" t="s">
        <v>72</v>
      </c>
      <c r="N2325" t="s">
        <v>73</v>
      </c>
      <c r="O2325" t="s">
        <v>74</v>
      </c>
      <c r="P2325" t="s">
        <v>13502</v>
      </c>
      <c r="Q2325" t="s">
        <v>13503</v>
      </c>
      <c r="R2325" t="s">
        <v>78</v>
      </c>
      <c r="S2325" t="s">
        <v>79</v>
      </c>
      <c r="T2325">
        <v>28800000</v>
      </c>
      <c r="U2325" t="s">
        <v>80</v>
      </c>
      <c r="V2325" t="b">
        <v>0</v>
      </c>
      <c r="W2325">
        <v>1067218200000</v>
      </c>
      <c r="X2325">
        <v>3</v>
      </c>
      <c r="Y2325">
        <v>2.0000040000000001E-3</v>
      </c>
      <c r="Z2325">
        <v>1.2500024999999999</v>
      </c>
      <c r="AA2325">
        <v>1596087388</v>
      </c>
      <c r="AB2325">
        <v>0.16200000000000001</v>
      </c>
      <c r="AC2325">
        <v>0.16</v>
      </c>
      <c r="AD2325" t="s">
        <v>9863</v>
      </c>
      <c r="AE2325">
        <v>0.16</v>
      </c>
      <c r="AF2325">
        <v>1600</v>
      </c>
      <c r="AG2325">
        <v>0.16</v>
      </c>
      <c r="AH2325">
        <v>0.16200000000000001</v>
      </c>
      <c r="AI2325">
        <v>0.23</v>
      </c>
      <c r="AJ2325">
        <v>0</v>
      </c>
      <c r="AK2325">
        <v>0</v>
      </c>
      <c r="AL2325" t="s">
        <v>82</v>
      </c>
      <c r="AM2325" t="s">
        <v>72</v>
      </c>
      <c r="AN2325">
        <v>0.16</v>
      </c>
      <c r="AO2325">
        <v>1785560</v>
      </c>
      <c r="AP2325">
        <v>28000</v>
      </c>
      <c r="AQ2325">
        <v>0.14399999999999999</v>
      </c>
      <c r="AR2325">
        <v>8</v>
      </c>
      <c r="AS2325" t="s">
        <v>13504</v>
      </c>
      <c r="AT2325">
        <v>-7.7999994000000003E-2</v>
      </c>
      <c r="AU2325">
        <v>-0.32500000000000001</v>
      </c>
      <c r="AV2325">
        <v>1.7999999999999999E-2</v>
      </c>
      <c r="AW2325">
        <v>0.24</v>
      </c>
      <c r="AZ2325">
        <v>275488000</v>
      </c>
      <c r="BA2325">
        <v>1.772</v>
      </c>
      <c r="BB2325">
        <v>0.12075</v>
      </c>
      <c r="BC2325">
        <v>4.1249998000000003E-2</v>
      </c>
      <c r="BD2325">
        <v>0.34161487000000001</v>
      </c>
      <c r="BE2325">
        <v>4.9152777000000002E-2</v>
      </c>
      <c r="BF2325">
        <v>0.112847224</v>
      </c>
      <c r="BG2325">
        <v>2.2958465000000001</v>
      </c>
      <c r="BH2325">
        <v>44629056</v>
      </c>
      <c r="BI2325">
        <v>9.1422126000000006E-2</v>
      </c>
      <c r="BJ2325">
        <v>15</v>
      </c>
      <c r="BK2325">
        <v>0</v>
      </c>
      <c r="BL2325" t="b">
        <v>0</v>
      </c>
      <c r="BM2325">
        <v>0.16200000000000001</v>
      </c>
      <c r="BR2325">
        <v>-6.6600000000000006E-2</v>
      </c>
    </row>
    <row r="2326" spans="1:70">
      <c r="A2326" t="s">
        <v>13505</v>
      </c>
      <c r="B2326" t="s">
        <v>13506</v>
      </c>
      <c r="C2326" t="str">
        <f t="shared" si="180"/>
        <v>品創控股</v>
      </c>
      <c r="D2326" t="str">
        <f t="shared" si="181"/>
        <v>Information Technology</v>
      </c>
      <c r="E2326" t="str">
        <f t="shared" si="182"/>
        <v>資訊科技</v>
      </c>
      <c r="F2326" t="str">
        <f t="shared" si="183"/>
        <v>Smart Card and Information Technology Equipment</v>
      </c>
      <c r="G2326" t="str">
        <f t="shared" si="184"/>
        <v>智能卡及資訊科技器材</v>
      </c>
      <c r="H2326" t="s">
        <v>68</v>
      </c>
      <c r="I2326" t="s">
        <v>69</v>
      </c>
      <c r="J2326" t="s">
        <v>70</v>
      </c>
      <c r="K2326" t="s">
        <v>71</v>
      </c>
      <c r="L2326" t="b">
        <v>0</v>
      </c>
      <c r="M2326" t="s">
        <v>72</v>
      </c>
      <c r="N2326" t="s">
        <v>73</v>
      </c>
      <c r="O2326" t="s">
        <v>74</v>
      </c>
      <c r="P2326" t="s">
        <v>13507</v>
      </c>
      <c r="Q2326" t="s">
        <v>13508</v>
      </c>
      <c r="R2326" t="s">
        <v>78</v>
      </c>
      <c r="S2326" t="s">
        <v>79</v>
      </c>
      <c r="T2326">
        <v>28800000</v>
      </c>
      <c r="U2326" t="s">
        <v>80</v>
      </c>
      <c r="V2326" t="b">
        <v>0</v>
      </c>
      <c r="W2326">
        <v>1008811800000</v>
      </c>
      <c r="X2326">
        <v>3</v>
      </c>
      <c r="Y2326">
        <v>2.4999998999999998E-2</v>
      </c>
      <c r="Z2326">
        <v>29.411762</v>
      </c>
      <c r="AA2326">
        <v>1596160391</v>
      </c>
      <c r="AB2326">
        <v>0.11</v>
      </c>
      <c r="AC2326">
        <v>0.124</v>
      </c>
      <c r="AD2326" t="s">
        <v>13509</v>
      </c>
      <c r="AE2326">
        <v>9.5000000000000001E-2</v>
      </c>
      <c r="AF2326">
        <v>95000</v>
      </c>
      <c r="AG2326">
        <v>8.5000000000000006E-2</v>
      </c>
      <c r="AH2326">
        <v>0.09</v>
      </c>
      <c r="AI2326">
        <v>0.11</v>
      </c>
      <c r="AJ2326">
        <v>0</v>
      </c>
      <c r="AK2326">
        <v>0</v>
      </c>
      <c r="AL2326" t="s">
        <v>82</v>
      </c>
      <c r="AM2326" t="s">
        <v>72</v>
      </c>
      <c r="AN2326">
        <v>9.5000000000000001E-2</v>
      </c>
      <c r="AO2326">
        <v>293924</v>
      </c>
      <c r="AP2326">
        <v>2090000</v>
      </c>
      <c r="AQ2326">
        <v>3.0000000999999998E-2</v>
      </c>
      <c r="AR2326">
        <v>0.37500002999999998</v>
      </c>
      <c r="AS2326" t="s">
        <v>11661</v>
      </c>
      <c r="AT2326">
        <v>-0.14499999999999999</v>
      </c>
      <c r="AU2326">
        <v>-0.56862740000000001</v>
      </c>
      <c r="AV2326">
        <v>0.08</v>
      </c>
      <c r="AW2326">
        <v>0.255</v>
      </c>
      <c r="AZ2326">
        <v>525347008</v>
      </c>
      <c r="BA2326">
        <v>8.6999999999999994E-2</v>
      </c>
      <c r="BB2326">
        <v>0.10324999999999999</v>
      </c>
      <c r="BC2326">
        <v>6.7500025000000003E-3</v>
      </c>
      <c r="BD2326">
        <v>6.5375329999999995E-2</v>
      </c>
      <c r="BE2326">
        <v>0.14404167000000001</v>
      </c>
      <c r="BF2326">
        <v>-3.4041673000000001E-2</v>
      </c>
      <c r="BG2326">
        <v>-0.23633212000000001</v>
      </c>
      <c r="BH2326">
        <v>57788172</v>
      </c>
      <c r="BI2326">
        <v>1.2643678</v>
      </c>
      <c r="BJ2326">
        <v>15</v>
      </c>
      <c r="BK2326">
        <v>0</v>
      </c>
      <c r="BL2326" t="b">
        <v>0</v>
      </c>
      <c r="BM2326">
        <v>0.11</v>
      </c>
      <c r="BN2326">
        <v>1553612340</v>
      </c>
      <c r="BO2326">
        <v>1553612340</v>
      </c>
      <c r="BP2326">
        <v>1553612340</v>
      </c>
      <c r="BR2326">
        <v>-8.0130000000000007E-2</v>
      </c>
    </row>
    <row r="2327" spans="1:70">
      <c r="A2327" t="s">
        <v>13510</v>
      </c>
      <c r="B2327" t="s">
        <v>13511</v>
      </c>
      <c r="C2327" t="str">
        <f t="shared" si="180"/>
        <v>羅馬集團</v>
      </c>
      <c r="D2327" t="str">
        <f t="shared" si="181"/>
        <v>Consumer Service</v>
      </c>
      <c r="E2327" t="str">
        <f t="shared" si="182"/>
        <v>消費者服務業</v>
      </c>
      <c r="F2327" t="str">
        <f t="shared" si="183"/>
        <v>Support Service</v>
      </c>
      <c r="G2327" t="str">
        <f t="shared" si="184"/>
        <v>支援服務</v>
      </c>
      <c r="H2327" t="s">
        <v>68</v>
      </c>
      <c r="I2327" t="s">
        <v>69</v>
      </c>
      <c r="J2327" t="s">
        <v>70</v>
      </c>
      <c r="K2327" t="s">
        <v>71</v>
      </c>
      <c r="L2327" t="b">
        <v>0</v>
      </c>
      <c r="M2327" t="s">
        <v>72</v>
      </c>
      <c r="N2327" t="s">
        <v>73</v>
      </c>
      <c r="O2327" t="s">
        <v>74</v>
      </c>
      <c r="P2327" t="s">
        <v>13512</v>
      </c>
      <c r="Q2327" t="s">
        <v>13513</v>
      </c>
      <c r="R2327" t="s">
        <v>78</v>
      </c>
      <c r="S2327" t="s">
        <v>79</v>
      </c>
      <c r="T2327">
        <v>28800000</v>
      </c>
      <c r="U2327" t="s">
        <v>80</v>
      </c>
      <c r="V2327" t="b">
        <v>0</v>
      </c>
      <c r="W2327">
        <v>1361755800000</v>
      </c>
      <c r="X2327">
        <v>3</v>
      </c>
      <c r="Y2327">
        <v>-9.9999900000000003E-3</v>
      </c>
      <c r="Z2327">
        <v>-3.7735815000000001</v>
      </c>
      <c r="AA2327">
        <v>1596077527</v>
      </c>
      <c r="AB2327">
        <v>0.255</v>
      </c>
      <c r="AC2327">
        <v>0.255</v>
      </c>
      <c r="AD2327" t="s">
        <v>13514</v>
      </c>
      <c r="AE2327">
        <v>0.255</v>
      </c>
      <c r="AF2327">
        <v>45250</v>
      </c>
      <c r="AG2327">
        <v>0.26500000000000001</v>
      </c>
      <c r="AH2327">
        <v>0.26500000000000001</v>
      </c>
      <c r="AI2327">
        <v>1.8</v>
      </c>
      <c r="AJ2327">
        <v>0</v>
      </c>
      <c r="AK2327">
        <v>0</v>
      </c>
      <c r="AL2327" t="s">
        <v>82</v>
      </c>
      <c r="AM2327" t="s">
        <v>72</v>
      </c>
      <c r="AN2327">
        <v>0.255</v>
      </c>
      <c r="AO2327">
        <v>1999792</v>
      </c>
      <c r="AP2327">
        <v>215449</v>
      </c>
      <c r="AQ2327">
        <v>0.23699998999999999</v>
      </c>
      <c r="AR2327">
        <v>13.166667</v>
      </c>
      <c r="AS2327" t="s">
        <v>13515</v>
      </c>
      <c r="AT2327">
        <v>-0.26500000000000001</v>
      </c>
      <c r="AU2327">
        <v>-0.50961535999999996</v>
      </c>
      <c r="AV2327">
        <v>1.7999999999999999E-2</v>
      </c>
      <c r="AW2327">
        <v>0.52</v>
      </c>
      <c r="AZ2327">
        <v>175520000</v>
      </c>
      <c r="BA2327">
        <v>2.7229999999999999</v>
      </c>
      <c r="BB2327">
        <v>0.27857143000000001</v>
      </c>
      <c r="BC2327">
        <v>-2.3571432E-2</v>
      </c>
      <c r="BD2327">
        <v>-8.4615393999999997E-2</v>
      </c>
      <c r="BE2327">
        <v>0.28930070000000002</v>
      </c>
      <c r="BF2327">
        <v>-3.4300715000000002E-2</v>
      </c>
      <c r="BG2327">
        <v>-0.11856422599999999</v>
      </c>
      <c r="BH2327">
        <v>44757600</v>
      </c>
      <c r="BI2327">
        <v>9.3646709999999994E-2</v>
      </c>
      <c r="BJ2327">
        <v>15</v>
      </c>
      <c r="BK2327">
        <v>0</v>
      </c>
      <c r="BL2327" t="b">
        <v>0</v>
      </c>
      <c r="BM2327">
        <v>0.255</v>
      </c>
      <c r="BN2327">
        <v>1549900740</v>
      </c>
      <c r="BO2327">
        <v>1549900740</v>
      </c>
      <c r="BP2327">
        <v>1549900740</v>
      </c>
      <c r="BQ2327">
        <v>16.053889999999999</v>
      </c>
      <c r="BR2327">
        <v>1.5883999999999999E-2</v>
      </c>
    </row>
    <row r="2328" spans="1:70">
      <c r="A2328" t="s">
        <v>13516</v>
      </c>
      <c r="B2328" t="s">
        <v>13517</v>
      </c>
      <c r="C2328" t="str">
        <f t="shared" si="180"/>
        <v>中國農業生態</v>
      </c>
      <c r="D2328" t="str">
        <f t="shared" si="181"/>
        <v>Medicine</v>
      </c>
      <c r="E2328" t="str">
        <f t="shared" si="182"/>
        <v>醫藥</v>
      </c>
      <c r="F2328" t="str">
        <f t="shared" si="183"/>
        <v>Healthcare</v>
      </c>
      <c r="G2328" t="str">
        <f t="shared" si="184"/>
        <v>醫療保健</v>
      </c>
      <c r="H2328" t="s">
        <v>68</v>
      </c>
      <c r="I2328" t="s">
        <v>69</v>
      </c>
      <c r="J2328" t="s">
        <v>70</v>
      </c>
      <c r="K2328" t="s">
        <v>71</v>
      </c>
      <c r="L2328" t="b">
        <v>0</v>
      </c>
      <c r="M2328" t="s">
        <v>72</v>
      </c>
      <c r="N2328" t="s">
        <v>73</v>
      </c>
      <c r="O2328" t="s">
        <v>74</v>
      </c>
      <c r="P2328" t="s">
        <v>13518</v>
      </c>
      <c r="Q2328" t="s">
        <v>13519</v>
      </c>
      <c r="R2328" t="s">
        <v>78</v>
      </c>
      <c r="S2328" t="s">
        <v>79</v>
      </c>
      <c r="T2328">
        <v>28800000</v>
      </c>
      <c r="U2328" t="s">
        <v>80</v>
      </c>
      <c r="V2328" t="b">
        <v>0</v>
      </c>
      <c r="W2328">
        <v>1127957400000</v>
      </c>
      <c r="X2328">
        <v>3</v>
      </c>
      <c r="Y2328">
        <v>-2.0000003000000001E-3</v>
      </c>
      <c r="Z2328">
        <v>-3.8461544999999999</v>
      </c>
      <c r="AA2328">
        <v>1595906287</v>
      </c>
      <c r="AB2328">
        <v>0.05</v>
      </c>
      <c r="AC2328">
        <v>0.05</v>
      </c>
      <c r="AD2328" t="s">
        <v>6511</v>
      </c>
      <c r="AE2328">
        <v>0.05</v>
      </c>
      <c r="AF2328">
        <v>40000</v>
      </c>
      <c r="AG2328">
        <v>5.1999999999999998E-2</v>
      </c>
      <c r="AH2328">
        <v>4.1000000000000002E-2</v>
      </c>
      <c r="AI2328">
        <v>5.3999999999999999E-2</v>
      </c>
      <c r="AJ2328">
        <v>0</v>
      </c>
      <c r="AK2328">
        <v>0</v>
      </c>
      <c r="AL2328" t="s">
        <v>82</v>
      </c>
      <c r="AM2328" t="s">
        <v>72</v>
      </c>
      <c r="AN2328">
        <v>0.05</v>
      </c>
      <c r="AO2328">
        <v>1260061</v>
      </c>
      <c r="AP2328">
        <v>93750</v>
      </c>
      <c r="AQ2328">
        <v>2.5999999999999999E-2</v>
      </c>
      <c r="AR2328">
        <v>1.0833333999999999</v>
      </c>
      <c r="AS2328" t="s">
        <v>13520</v>
      </c>
      <c r="AT2328">
        <v>-0.32999998000000003</v>
      </c>
      <c r="AU2328">
        <v>-0.868421</v>
      </c>
      <c r="AV2328">
        <v>2.4E-2</v>
      </c>
      <c r="AW2328">
        <v>0.38</v>
      </c>
      <c r="AZ2328">
        <v>932552000</v>
      </c>
      <c r="BA2328">
        <v>0.2</v>
      </c>
      <c r="BB2328">
        <v>4.9657144E-2</v>
      </c>
      <c r="BC2328">
        <v>3.4285709999999999E-4</v>
      </c>
      <c r="BD2328">
        <v>6.9044865999999998E-3</v>
      </c>
      <c r="BE2328">
        <v>4.6489509999999998E-2</v>
      </c>
      <c r="BF2328">
        <v>3.5104899999999998E-3</v>
      </c>
      <c r="BG2328">
        <v>7.5511439999999999E-2</v>
      </c>
      <c r="BH2328">
        <v>46627600</v>
      </c>
      <c r="BI2328">
        <v>0.25</v>
      </c>
      <c r="BJ2328">
        <v>15</v>
      </c>
      <c r="BK2328">
        <v>0</v>
      </c>
      <c r="BL2328" t="b">
        <v>0</v>
      </c>
      <c r="BM2328">
        <v>0.05</v>
      </c>
      <c r="BN2328">
        <v>1553785140</v>
      </c>
      <c r="BO2328">
        <v>1553785140</v>
      </c>
      <c r="BP2328">
        <v>1553785140</v>
      </c>
      <c r="BR2328">
        <v>-9.6299999999999997E-2</v>
      </c>
    </row>
    <row r="2329" spans="1:70">
      <c r="A2329" t="s">
        <v>13521</v>
      </c>
      <c r="B2329" t="s">
        <v>13522</v>
      </c>
      <c r="C2329" t="str">
        <f t="shared" si="180"/>
        <v>密迪斯肌</v>
      </c>
      <c r="D2329" t="str">
        <f t="shared" si="181"/>
        <v>Medicine</v>
      </c>
      <c r="E2329" t="str">
        <f t="shared" si="182"/>
        <v>醫藥</v>
      </c>
      <c r="F2329" t="str">
        <f t="shared" si="183"/>
        <v>Healthcare</v>
      </c>
      <c r="G2329" t="str">
        <f t="shared" si="184"/>
        <v>醫療保健</v>
      </c>
      <c r="H2329" t="s">
        <v>68</v>
      </c>
      <c r="I2329" t="s">
        <v>69</v>
      </c>
      <c r="J2329" t="s">
        <v>70</v>
      </c>
      <c r="K2329" t="s">
        <v>71</v>
      </c>
      <c r="L2329" t="b">
        <v>0</v>
      </c>
      <c r="M2329" t="s">
        <v>72</v>
      </c>
      <c r="N2329" t="s">
        <v>73</v>
      </c>
      <c r="O2329" t="s">
        <v>74</v>
      </c>
      <c r="P2329" t="s">
        <v>13523</v>
      </c>
      <c r="Q2329" t="s">
        <v>13524</v>
      </c>
      <c r="R2329" t="s">
        <v>78</v>
      </c>
      <c r="S2329" t="s">
        <v>79</v>
      </c>
      <c r="T2329">
        <v>28800000</v>
      </c>
      <c r="U2329" t="s">
        <v>80</v>
      </c>
      <c r="V2329" t="b">
        <v>0</v>
      </c>
      <c r="W2329">
        <v>1418866200000</v>
      </c>
      <c r="X2329">
        <v>3</v>
      </c>
      <c r="Y2329">
        <v>1.7999999999999999E-2</v>
      </c>
      <c r="Z2329">
        <v>15.652172999999999</v>
      </c>
      <c r="AA2329">
        <v>1596096541</v>
      </c>
      <c r="AB2329">
        <v>0.13300000000000001</v>
      </c>
      <c r="AC2329">
        <v>0.13300000000000001</v>
      </c>
      <c r="AD2329" t="s">
        <v>13525</v>
      </c>
      <c r="AE2329">
        <v>0.11600000000000001</v>
      </c>
      <c r="AF2329">
        <v>136000</v>
      </c>
      <c r="AG2329">
        <v>0.115</v>
      </c>
      <c r="AH2329">
        <v>0.13300000000000001</v>
      </c>
      <c r="AI2329">
        <v>0.13300000000000001</v>
      </c>
      <c r="AJ2329">
        <v>0</v>
      </c>
      <c r="AK2329">
        <v>0</v>
      </c>
      <c r="AL2329" t="s">
        <v>82</v>
      </c>
      <c r="AM2329" t="s">
        <v>72</v>
      </c>
      <c r="AN2329">
        <v>0.11600000000000001</v>
      </c>
      <c r="AO2329">
        <v>105600</v>
      </c>
      <c r="AP2329">
        <v>99500</v>
      </c>
      <c r="AQ2329">
        <v>6.4000000000000001E-2</v>
      </c>
      <c r="AR2329">
        <v>0.92753629999999998</v>
      </c>
      <c r="AS2329" t="s">
        <v>13526</v>
      </c>
      <c r="AT2329">
        <v>-0.12699999000000001</v>
      </c>
      <c r="AU2329">
        <v>-0.48846151999999998</v>
      </c>
      <c r="AV2329">
        <v>6.9000000000000006E-2</v>
      </c>
      <c r="AW2329">
        <v>0.26</v>
      </c>
      <c r="AX2329">
        <v>2E-3</v>
      </c>
      <c r="AY2329">
        <v>1.7391304999999999E-2</v>
      </c>
      <c r="AZ2329">
        <v>405736000</v>
      </c>
      <c r="BA2329">
        <v>7.2999999999999995E-2</v>
      </c>
      <c r="BB2329">
        <v>0.13157142999999999</v>
      </c>
      <c r="BC2329">
        <v>1.4285743E-3</v>
      </c>
      <c r="BD2329">
        <v>1.0857785E-2</v>
      </c>
      <c r="BE2329">
        <v>0.13371329000000001</v>
      </c>
      <c r="BF2329">
        <v>-7.1328880000000002E-4</v>
      </c>
      <c r="BG2329">
        <v>-5.3344643999999998E-3</v>
      </c>
      <c r="BH2329">
        <v>53962888</v>
      </c>
      <c r="BI2329">
        <v>1.8219179000000001</v>
      </c>
      <c r="BJ2329">
        <v>15</v>
      </c>
      <c r="BK2329">
        <v>0</v>
      </c>
      <c r="BL2329" t="b">
        <v>0</v>
      </c>
      <c r="BM2329">
        <v>0.13300000000000001</v>
      </c>
      <c r="BN2329">
        <v>1549987140</v>
      </c>
      <c r="BO2329">
        <v>1549987140</v>
      </c>
      <c r="BP2329">
        <v>1549987140</v>
      </c>
    </row>
    <row r="2330" spans="1:70">
      <c r="A2330" t="s">
        <v>13527</v>
      </c>
      <c r="B2330" t="s">
        <v>13528</v>
      </c>
      <c r="C2330" t="str">
        <f t="shared" si="180"/>
        <v>PACIFIC LEGEND</v>
      </c>
      <c r="D2330" t="str">
        <f t="shared" si="181"/>
        <v>Consumer Goods Manufacturing</v>
      </c>
      <c r="E2330" t="str">
        <f t="shared" si="182"/>
        <v>消費品製造</v>
      </c>
      <c r="F2330" t="str">
        <f t="shared" si="183"/>
        <v>Housewares</v>
      </c>
      <c r="G2330" t="str">
        <f t="shared" si="184"/>
        <v>家品</v>
      </c>
      <c r="H2330" t="s">
        <v>68</v>
      </c>
      <c r="I2330" t="s">
        <v>69</v>
      </c>
      <c r="J2330" t="s">
        <v>70</v>
      </c>
      <c r="K2330" t="s">
        <v>71</v>
      </c>
      <c r="L2330" t="b">
        <v>0</v>
      </c>
      <c r="M2330" t="s">
        <v>72</v>
      </c>
      <c r="N2330" t="s">
        <v>73</v>
      </c>
      <c r="O2330" t="s">
        <v>74</v>
      </c>
      <c r="P2330" t="s">
        <v>13529</v>
      </c>
      <c r="Q2330" t="s">
        <v>13530</v>
      </c>
      <c r="R2330" t="s">
        <v>78</v>
      </c>
      <c r="S2330" t="s">
        <v>79</v>
      </c>
      <c r="T2330">
        <v>28800000</v>
      </c>
      <c r="U2330" t="s">
        <v>80</v>
      </c>
      <c r="V2330" t="b">
        <v>0</v>
      </c>
      <c r="W2330">
        <v>1531877400000</v>
      </c>
      <c r="X2330">
        <v>3</v>
      </c>
      <c r="Y2330">
        <v>-2.0000003000000001E-3</v>
      </c>
      <c r="Z2330">
        <v>-4.0816336</v>
      </c>
      <c r="AA2330">
        <v>1596003857</v>
      </c>
      <c r="AB2330">
        <v>4.7E-2</v>
      </c>
      <c r="AC2330">
        <v>4.7E-2</v>
      </c>
      <c r="AD2330" t="s">
        <v>9796</v>
      </c>
      <c r="AE2330">
        <v>4.7E-2</v>
      </c>
      <c r="AF2330">
        <v>100000</v>
      </c>
      <c r="AG2330">
        <v>4.9000000000000002E-2</v>
      </c>
      <c r="AH2330">
        <v>4.5999999999999999E-2</v>
      </c>
      <c r="AI2330">
        <v>4.9000000000000002E-2</v>
      </c>
      <c r="AJ2330">
        <v>0</v>
      </c>
      <c r="AK2330">
        <v>0</v>
      </c>
      <c r="AL2330" t="s">
        <v>82</v>
      </c>
      <c r="AM2330" t="s">
        <v>72</v>
      </c>
      <c r="AN2330">
        <v>4.7E-2</v>
      </c>
      <c r="AO2330">
        <v>6081692</v>
      </c>
      <c r="AP2330">
        <v>3407500</v>
      </c>
      <c r="AQ2330">
        <v>6.9999993000000003E-3</v>
      </c>
      <c r="AR2330">
        <v>0.17499998</v>
      </c>
      <c r="AS2330" t="s">
        <v>13531</v>
      </c>
      <c r="AT2330">
        <v>-0.16400000000000001</v>
      </c>
      <c r="AU2330">
        <v>-0.77725124000000001</v>
      </c>
      <c r="AV2330">
        <v>0.04</v>
      </c>
      <c r="AW2330">
        <v>0.21099999999999999</v>
      </c>
      <c r="AZ2330">
        <v>1000000000</v>
      </c>
      <c r="BA2330">
        <v>0.13200000000000001</v>
      </c>
      <c r="BB2330">
        <v>7.8771430000000003E-2</v>
      </c>
      <c r="BC2330">
        <v>-3.1771430000000003E-2</v>
      </c>
      <c r="BD2330">
        <v>-0.40333697000000002</v>
      </c>
      <c r="BE2330">
        <v>8.5944060000000003E-2</v>
      </c>
      <c r="BF2330">
        <v>-3.8944057999999997E-2</v>
      </c>
      <c r="BG2330">
        <v>-0.45313266000000002</v>
      </c>
      <c r="BH2330">
        <v>47000000</v>
      </c>
      <c r="BI2330">
        <v>0.3560606</v>
      </c>
      <c r="BJ2330">
        <v>15</v>
      </c>
      <c r="BK2330">
        <v>0</v>
      </c>
      <c r="BL2330" t="b">
        <v>0</v>
      </c>
      <c r="BM2330">
        <v>4.7E-2</v>
      </c>
      <c r="BN2330">
        <v>1552316340</v>
      </c>
      <c r="BO2330">
        <v>1552316340</v>
      </c>
      <c r="BP2330">
        <v>1552316340</v>
      </c>
    </row>
    <row r="2331" spans="1:70">
      <c r="A2331" t="s">
        <v>13532</v>
      </c>
      <c r="B2331" t="s">
        <v>13533</v>
      </c>
      <c r="C2331" t="str">
        <f t="shared" si="180"/>
        <v>華康生物醫學</v>
      </c>
      <c r="D2331" t="str">
        <f t="shared" si="181"/>
        <v>Medicine</v>
      </c>
      <c r="E2331" t="str">
        <f t="shared" si="182"/>
        <v>醫藥</v>
      </c>
      <c r="F2331" t="str">
        <f t="shared" si="183"/>
        <v>Healthcare</v>
      </c>
      <c r="G2331" t="str">
        <f t="shared" si="184"/>
        <v>醫療保健</v>
      </c>
      <c r="H2331" t="s">
        <v>68</v>
      </c>
      <c r="I2331" t="s">
        <v>69</v>
      </c>
      <c r="J2331" t="s">
        <v>70</v>
      </c>
      <c r="K2331" t="s">
        <v>71</v>
      </c>
      <c r="L2331" t="b">
        <v>0</v>
      </c>
      <c r="M2331" t="s">
        <v>72</v>
      </c>
      <c r="N2331" t="s">
        <v>73</v>
      </c>
      <c r="O2331" t="s">
        <v>74</v>
      </c>
      <c r="P2331" t="s">
        <v>13534</v>
      </c>
      <c r="Q2331" t="s">
        <v>13535</v>
      </c>
      <c r="R2331" t="s">
        <v>78</v>
      </c>
      <c r="S2331" t="s">
        <v>79</v>
      </c>
      <c r="T2331">
        <v>28800000</v>
      </c>
      <c r="U2331" t="s">
        <v>80</v>
      </c>
      <c r="V2331" t="b">
        <v>0</v>
      </c>
      <c r="W2331">
        <v>1544664600000</v>
      </c>
      <c r="X2331">
        <v>3</v>
      </c>
      <c r="Y2331">
        <v>0</v>
      </c>
      <c r="Z2331">
        <v>0</v>
      </c>
      <c r="AA2331">
        <v>1596093920</v>
      </c>
      <c r="AB2331">
        <v>0.11600000000000001</v>
      </c>
      <c r="AC2331">
        <v>0.11799999999999999</v>
      </c>
      <c r="AD2331" t="s">
        <v>13536</v>
      </c>
      <c r="AE2331">
        <v>0.115</v>
      </c>
      <c r="AF2331">
        <v>120000</v>
      </c>
      <c r="AG2331">
        <v>0.11600000000000001</v>
      </c>
      <c r="AH2331">
        <v>0.111</v>
      </c>
      <c r="AI2331">
        <v>0.13200000000000001</v>
      </c>
      <c r="AJ2331">
        <v>0</v>
      </c>
      <c r="AK2331">
        <v>0</v>
      </c>
      <c r="AL2331" t="s">
        <v>82</v>
      </c>
      <c r="AM2331" t="s">
        <v>102</v>
      </c>
      <c r="AN2331">
        <v>0.11799999999999999</v>
      </c>
      <c r="AO2331">
        <v>113454</v>
      </c>
      <c r="AP2331">
        <v>154000</v>
      </c>
      <c r="AQ2331">
        <v>2.4999998999999998E-2</v>
      </c>
      <c r="AR2331">
        <v>0.27472526000000003</v>
      </c>
      <c r="AS2331" t="s">
        <v>13537</v>
      </c>
      <c r="AT2331">
        <v>-0.24400002000000001</v>
      </c>
      <c r="AU2331">
        <v>-0.67777779999999999</v>
      </c>
      <c r="AV2331">
        <v>9.0999999999999998E-2</v>
      </c>
      <c r="AW2331">
        <v>0.36</v>
      </c>
      <c r="AZ2331">
        <v>400000000</v>
      </c>
      <c r="BA2331">
        <v>0.02</v>
      </c>
      <c r="BB2331">
        <v>0.10391667</v>
      </c>
      <c r="BC2331">
        <v>1.2083329E-2</v>
      </c>
      <c r="BD2331">
        <v>0.11627903000000001</v>
      </c>
      <c r="BE2331">
        <v>0.12351389</v>
      </c>
      <c r="BF2331">
        <v>-7.5138955999999998E-3</v>
      </c>
      <c r="BG2331">
        <v>-6.0834415000000003E-2</v>
      </c>
      <c r="BH2331">
        <v>46400000</v>
      </c>
      <c r="BI2331">
        <v>5.8</v>
      </c>
      <c r="BJ2331">
        <v>15</v>
      </c>
      <c r="BK2331">
        <v>0</v>
      </c>
      <c r="BL2331" t="b">
        <v>0</v>
      </c>
      <c r="BM2331">
        <v>0.11600000000000001</v>
      </c>
      <c r="BN2331">
        <v>1553525940</v>
      </c>
      <c r="BO2331">
        <v>1553525940</v>
      </c>
      <c r="BP2331">
        <v>1553525940</v>
      </c>
    </row>
    <row r="2332" spans="1:70">
      <c r="A2332" t="s">
        <v>13538</v>
      </c>
      <c r="B2332" t="s">
        <v>13539</v>
      </c>
      <c r="C2332" t="str">
        <f t="shared" si="180"/>
        <v>品質國際</v>
      </c>
      <c r="D2332" t="str">
        <f t="shared" si="181"/>
        <v>Information Technology</v>
      </c>
      <c r="E2332" t="str">
        <f t="shared" si="182"/>
        <v>資訊科技</v>
      </c>
      <c r="F2332" t="str">
        <f t="shared" si="183"/>
        <v>Semi-conductor</v>
      </c>
      <c r="G2332" t="str">
        <f t="shared" si="184"/>
        <v>半導體</v>
      </c>
      <c r="H2332" t="s">
        <v>68</v>
      </c>
      <c r="I2332" t="s">
        <v>69</v>
      </c>
      <c r="J2332" t="s">
        <v>70</v>
      </c>
      <c r="K2332" t="s">
        <v>71</v>
      </c>
      <c r="L2332" t="b">
        <v>0</v>
      </c>
      <c r="M2332" t="s">
        <v>72</v>
      </c>
      <c r="N2332" t="s">
        <v>73</v>
      </c>
      <c r="O2332" t="s">
        <v>74</v>
      </c>
      <c r="P2332" t="s">
        <v>13540</v>
      </c>
      <c r="Q2332" t="s">
        <v>13541</v>
      </c>
      <c r="R2332" t="s">
        <v>78</v>
      </c>
      <c r="S2332" t="s">
        <v>79</v>
      </c>
      <c r="T2332">
        <v>28800000</v>
      </c>
      <c r="U2332" t="s">
        <v>80</v>
      </c>
      <c r="V2332" t="b">
        <v>0</v>
      </c>
      <c r="W2332">
        <v>946949400000</v>
      </c>
      <c r="X2332">
        <v>3</v>
      </c>
      <c r="Y2332">
        <v>0</v>
      </c>
      <c r="Z2332">
        <v>0</v>
      </c>
      <c r="AA2332">
        <v>1596077716</v>
      </c>
      <c r="AB2332">
        <v>0.245</v>
      </c>
      <c r="AC2332">
        <v>0.245</v>
      </c>
      <c r="AD2332" t="s">
        <v>8748</v>
      </c>
      <c r="AE2332">
        <v>0.245</v>
      </c>
      <c r="AF2332">
        <v>90000</v>
      </c>
      <c r="AG2332">
        <v>0.245</v>
      </c>
      <c r="AH2332">
        <v>0.24</v>
      </c>
      <c r="AI2332">
        <v>0.32500000000000001</v>
      </c>
      <c r="AJ2332">
        <v>0</v>
      </c>
      <c r="AK2332">
        <v>0</v>
      </c>
      <c r="AL2332" t="s">
        <v>82</v>
      </c>
      <c r="AM2332" t="s">
        <v>72</v>
      </c>
      <c r="AN2332">
        <v>0.245</v>
      </c>
      <c r="AO2332">
        <v>456880</v>
      </c>
      <c r="AP2332">
        <v>261390</v>
      </c>
      <c r="AQ2332">
        <v>0.22600001</v>
      </c>
      <c r="AR2332">
        <v>11.894738</v>
      </c>
      <c r="AS2332" t="s">
        <v>13542</v>
      </c>
      <c r="AT2332">
        <v>-0.16</v>
      </c>
      <c r="AU2332">
        <v>-0.39506173</v>
      </c>
      <c r="AV2332">
        <v>1.9E-2</v>
      </c>
      <c r="AW2332">
        <v>0.40500000000000003</v>
      </c>
      <c r="AZ2332">
        <v>188022000</v>
      </c>
      <c r="BA2332">
        <v>2.129</v>
      </c>
      <c r="BB2332">
        <v>0.26917141999999999</v>
      </c>
      <c r="BC2332">
        <v>-2.4171412E-2</v>
      </c>
      <c r="BD2332">
        <v>-8.9799329999999997E-2</v>
      </c>
      <c r="BE2332">
        <v>0.13743356000000001</v>
      </c>
      <c r="BF2332">
        <v>0.107566446</v>
      </c>
      <c r="BG2332">
        <v>0.78267960000000003</v>
      </c>
      <c r="BH2332">
        <v>46065392</v>
      </c>
      <c r="BI2332">
        <v>0.1150775</v>
      </c>
      <c r="BJ2332">
        <v>15</v>
      </c>
      <c r="BK2332">
        <v>0</v>
      </c>
      <c r="BL2332" t="b">
        <v>0</v>
      </c>
      <c r="BM2332">
        <v>0.245</v>
      </c>
      <c r="BR2332">
        <v>-6.0900000000000003E-2</v>
      </c>
    </row>
    <row r="2333" spans="1:70">
      <c r="A2333" t="s">
        <v>13543</v>
      </c>
      <c r="B2333" t="s">
        <v>13544</v>
      </c>
      <c r="C2333" t="str">
        <f t="shared" si="180"/>
        <v>瑞鑫國際集團</v>
      </c>
      <c r="D2333" t="str">
        <f t="shared" si="181"/>
        <v>Information Technology</v>
      </c>
      <c r="E2333" t="str">
        <f t="shared" si="182"/>
        <v>資訊科技</v>
      </c>
      <c r="F2333" t="str">
        <f t="shared" si="183"/>
        <v>Semi-conductor</v>
      </c>
      <c r="G2333" t="str">
        <f t="shared" si="184"/>
        <v>半導體</v>
      </c>
      <c r="H2333" t="s">
        <v>68</v>
      </c>
      <c r="I2333" t="s">
        <v>69</v>
      </c>
      <c r="J2333" t="s">
        <v>70</v>
      </c>
      <c r="K2333" t="s">
        <v>71</v>
      </c>
      <c r="L2333" t="b">
        <v>0</v>
      </c>
      <c r="M2333" t="s">
        <v>72</v>
      </c>
      <c r="N2333" t="s">
        <v>73</v>
      </c>
      <c r="O2333" t="s">
        <v>74</v>
      </c>
      <c r="P2333" t="s">
        <v>13545</v>
      </c>
      <c r="Q2333" t="s">
        <v>13546</v>
      </c>
      <c r="R2333" t="s">
        <v>78</v>
      </c>
      <c r="S2333" t="s">
        <v>79</v>
      </c>
      <c r="T2333">
        <v>28800000</v>
      </c>
      <c r="U2333" t="s">
        <v>80</v>
      </c>
      <c r="V2333" t="b">
        <v>0</v>
      </c>
      <c r="W2333">
        <v>1127957400000</v>
      </c>
      <c r="X2333">
        <v>3</v>
      </c>
      <c r="Y2333">
        <v>-4.9999989999999998E-3</v>
      </c>
      <c r="Z2333">
        <v>-9.0909069999999996</v>
      </c>
      <c r="AA2333">
        <v>1596076639</v>
      </c>
      <c r="AB2333">
        <v>0.05</v>
      </c>
      <c r="AC2333">
        <v>0.05</v>
      </c>
      <c r="AD2333" t="s">
        <v>11752</v>
      </c>
      <c r="AE2333">
        <v>4.8000000000000001E-2</v>
      </c>
      <c r="AF2333">
        <v>30000</v>
      </c>
      <c r="AG2333">
        <v>5.5E-2</v>
      </c>
      <c r="AH2333">
        <v>4.2000000000000003E-2</v>
      </c>
      <c r="AI2333">
        <v>5.7000000000000002E-2</v>
      </c>
      <c r="AJ2333">
        <v>0</v>
      </c>
      <c r="AK2333">
        <v>0</v>
      </c>
      <c r="AL2333" t="s">
        <v>82</v>
      </c>
      <c r="AM2333" t="s">
        <v>72</v>
      </c>
      <c r="AN2333">
        <v>4.8000000000000001E-2</v>
      </c>
      <c r="AO2333">
        <v>607876</v>
      </c>
      <c r="AP2333">
        <v>221375</v>
      </c>
      <c r="AQ2333">
        <v>2.0000001E-2</v>
      </c>
      <c r="AR2333">
        <v>0.66666674999999997</v>
      </c>
      <c r="AS2333" t="s">
        <v>13547</v>
      </c>
      <c r="AT2333">
        <v>-6.6000000000000003E-2</v>
      </c>
      <c r="AU2333">
        <v>-0.56896555000000004</v>
      </c>
      <c r="AV2333">
        <v>0.03</v>
      </c>
      <c r="AW2333">
        <v>0.11600000000000001</v>
      </c>
      <c r="AZ2333">
        <v>840174016</v>
      </c>
      <c r="BA2333">
        <v>8.0000000000000002E-3</v>
      </c>
      <c r="BB2333">
        <v>4.9257144000000003E-2</v>
      </c>
      <c r="BC2333">
        <v>7.4285639999999999E-4</v>
      </c>
      <c r="BD2333">
        <v>1.5081191000000001E-2</v>
      </c>
      <c r="BE2333">
        <v>4.3839160000000002E-2</v>
      </c>
      <c r="BF2333">
        <v>6.1608404E-3</v>
      </c>
      <c r="BG2333">
        <v>0.14053280000000001</v>
      </c>
      <c r="BH2333">
        <v>42008700</v>
      </c>
      <c r="BI2333">
        <v>6.25</v>
      </c>
      <c r="BJ2333">
        <v>15</v>
      </c>
      <c r="BK2333">
        <v>0</v>
      </c>
      <c r="BL2333" t="b">
        <v>0</v>
      </c>
      <c r="BM2333">
        <v>0.05</v>
      </c>
      <c r="BN2333">
        <v>1553266740</v>
      </c>
      <c r="BO2333">
        <v>1553266740</v>
      </c>
      <c r="BP2333">
        <v>1553266740</v>
      </c>
      <c r="BR2333">
        <v>-1.8E-3</v>
      </c>
    </row>
    <row r="2334" spans="1:70">
      <c r="A2334" t="s">
        <v>13548</v>
      </c>
      <c r="B2334" t="s">
        <v>13549</v>
      </c>
      <c r="C2334" t="str">
        <f t="shared" si="180"/>
        <v>勵時集團</v>
      </c>
      <c r="D2334" t="str">
        <f t="shared" si="181"/>
        <v>Consumer Service</v>
      </c>
      <c r="E2334" t="str">
        <f t="shared" si="182"/>
        <v>消費者服務業</v>
      </c>
      <c r="F2334" t="str">
        <f t="shared" si="183"/>
        <v>Jewelry Watches</v>
      </c>
      <c r="G2334" t="str">
        <f t="shared" si="184"/>
        <v>珠寶鐘錶</v>
      </c>
      <c r="H2334" t="s">
        <v>68</v>
      </c>
      <c r="I2334" t="s">
        <v>69</v>
      </c>
      <c r="J2334" t="s">
        <v>70</v>
      </c>
      <c r="K2334" t="s">
        <v>71</v>
      </c>
      <c r="L2334" t="b">
        <v>0</v>
      </c>
      <c r="M2334" t="s">
        <v>72</v>
      </c>
      <c r="N2334" t="s">
        <v>73</v>
      </c>
      <c r="O2334" t="s">
        <v>74</v>
      </c>
      <c r="P2334" t="s">
        <v>13550</v>
      </c>
      <c r="Q2334" t="s">
        <v>13551</v>
      </c>
      <c r="R2334" t="s">
        <v>78</v>
      </c>
      <c r="S2334" t="s">
        <v>79</v>
      </c>
      <c r="T2334">
        <v>28800000</v>
      </c>
      <c r="U2334" t="s">
        <v>80</v>
      </c>
      <c r="V2334" t="b">
        <v>0</v>
      </c>
      <c r="W2334">
        <v>1422581400000</v>
      </c>
      <c r="X2334">
        <v>3</v>
      </c>
      <c r="Y2334">
        <v>3.9999930000000003E-3</v>
      </c>
      <c r="Z2334">
        <v>2.9850694999999998</v>
      </c>
      <c r="AA2334">
        <v>1595836222</v>
      </c>
      <c r="AB2334">
        <v>0.13800000000000001</v>
      </c>
      <c r="AC2334">
        <v>0.13800000000000001</v>
      </c>
      <c r="AD2334" t="s">
        <v>13552</v>
      </c>
      <c r="AE2334">
        <v>9.0999999999999998E-2</v>
      </c>
      <c r="AF2334">
        <v>181000</v>
      </c>
      <c r="AG2334">
        <v>0.13400000000000001</v>
      </c>
      <c r="AH2334">
        <v>9.6000000000000002E-2</v>
      </c>
      <c r="AI2334">
        <v>0.13800000000000001</v>
      </c>
      <c r="AJ2334">
        <v>0</v>
      </c>
      <c r="AK2334">
        <v>0</v>
      </c>
      <c r="AL2334" t="s">
        <v>82</v>
      </c>
      <c r="AM2334" t="s">
        <v>102</v>
      </c>
      <c r="AN2334">
        <v>9.6000000000000002E-2</v>
      </c>
      <c r="AO2334">
        <v>103870</v>
      </c>
      <c r="AP2334">
        <v>31600</v>
      </c>
      <c r="AQ2334">
        <v>0.12799999000000001</v>
      </c>
      <c r="AR2334">
        <v>12.799999</v>
      </c>
      <c r="AS2334" t="s">
        <v>13553</v>
      </c>
      <c r="AT2334">
        <v>-5.0999999999999997E-2</v>
      </c>
      <c r="AU2334">
        <v>-0.26984128000000002</v>
      </c>
      <c r="AV2334">
        <v>0.01</v>
      </c>
      <c r="AW2334">
        <v>0.189</v>
      </c>
      <c r="AZ2334">
        <v>345600000</v>
      </c>
      <c r="BA2334">
        <v>2.4E-2</v>
      </c>
      <c r="BB2334">
        <v>0.112085715</v>
      </c>
      <c r="BC2334">
        <v>2.5914282E-2</v>
      </c>
      <c r="BD2334">
        <v>0.23120057999999999</v>
      </c>
      <c r="BE2334">
        <v>9.2720280000000002E-2</v>
      </c>
      <c r="BF2334">
        <v>4.5279720000000002E-2</v>
      </c>
      <c r="BG2334">
        <v>0.48834752999999997</v>
      </c>
      <c r="BH2334">
        <v>47692800</v>
      </c>
      <c r="BI2334">
        <v>5.75</v>
      </c>
      <c r="BJ2334">
        <v>15</v>
      </c>
      <c r="BK2334">
        <v>0</v>
      </c>
      <c r="BL2334" t="b">
        <v>0</v>
      </c>
      <c r="BM2334">
        <v>0.13800000000000001</v>
      </c>
      <c r="BN2334">
        <v>1553785140</v>
      </c>
      <c r="BO2334">
        <v>1553785140</v>
      </c>
      <c r="BP2334">
        <v>1553785140</v>
      </c>
      <c r="BR2334">
        <v>-0.14479600000000001</v>
      </c>
    </row>
    <row r="2335" spans="1:70">
      <c r="A2335" t="s">
        <v>13554</v>
      </c>
      <c r="B2335" t="s">
        <v>13555</v>
      </c>
      <c r="C2335" t="str">
        <f t="shared" si="180"/>
        <v>STERLING GP</v>
      </c>
      <c r="D2335" t="str">
        <f t="shared" si="181"/>
        <v>Consumer Goods Manufacturing</v>
      </c>
      <c r="E2335" t="str">
        <f t="shared" si="182"/>
        <v>消費品製造</v>
      </c>
      <c r="F2335" t="str">
        <f t="shared" si="183"/>
        <v>Textile and Clothing</v>
      </c>
      <c r="G2335" t="str">
        <f t="shared" si="184"/>
        <v>紡織製衣</v>
      </c>
      <c r="H2335" t="s">
        <v>68</v>
      </c>
      <c r="I2335" t="s">
        <v>69</v>
      </c>
      <c r="J2335" t="s">
        <v>70</v>
      </c>
      <c r="K2335" t="s">
        <v>71</v>
      </c>
      <c r="L2335" t="b">
        <v>0</v>
      </c>
      <c r="M2335" t="s">
        <v>72</v>
      </c>
      <c r="N2335" t="s">
        <v>73</v>
      </c>
      <c r="O2335" t="s">
        <v>74</v>
      </c>
      <c r="P2335" t="s">
        <v>13556</v>
      </c>
      <c r="Q2335" t="s">
        <v>13557</v>
      </c>
      <c r="R2335" t="s">
        <v>78</v>
      </c>
      <c r="S2335" t="s">
        <v>79</v>
      </c>
      <c r="T2335">
        <v>28800000</v>
      </c>
      <c r="U2335" t="s">
        <v>80</v>
      </c>
      <c r="V2335" t="b">
        <v>0</v>
      </c>
      <c r="W2335">
        <v>1539912600000</v>
      </c>
      <c r="X2335">
        <v>3</v>
      </c>
      <c r="Y2335">
        <v>1.0000020000000001E-3</v>
      </c>
      <c r="Z2335">
        <v>1.7241415</v>
      </c>
      <c r="AA2335">
        <v>1596008630</v>
      </c>
      <c r="AB2335">
        <v>5.8999999999999997E-2</v>
      </c>
      <c r="AC2335">
        <v>5.8999999999999997E-2</v>
      </c>
      <c r="AD2335" t="s">
        <v>10612</v>
      </c>
      <c r="AE2335">
        <v>5.8999999999999997E-2</v>
      </c>
      <c r="AF2335">
        <v>10000</v>
      </c>
      <c r="AG2335">
        <v>5.8000000000000003E-2</v>
      </c>
      <c r="AH2335">
        <v>5.2999999999999999E-2</v>
      </c>
      <c r="AI2335">
        <v>5.8999999999999997E-2</v>
      </c>
      <c r="AJ2335">
        <v>0</v>
      </c>
      <c r="AK2335">
        <v>0</v>
      </c>
      <c r="AL2335" t="s">
        <v>82</v>
      </c>
      <c r="AM2335" t="s">
        <v>72</v>
      </c>
      <c r="AN2335">
        <v>5.8999999999999997E-2</v>
      </c>
      <c r="AO2335">
        <v>447272</v>
      </c>
      <c r="AP2335">
        <v>61250</v>
      </c>
      <c r="AQ2335">
        <v>6.9999993000000003E-3</v>
      </c>
      <c r="AR2335">
        <v>0.13461535999999999</v>
      </c>
      <c r="AS2335" t="s">
        <v>13558</v>
      </c>
      <c r="AT2335">
        <v>-0.13400000000000001</v>
      </c>
      <c r="AU2335">
        <v>-0.69430053000000003</v>
      </c>
      <c r="AV2335">
        <v>5.1999999999999998E-2</v>
      </c>
      <c r="AW2335">
        <v>0.193</v>
      </c>
      <c r="AZ2335">
        <v>800000000</v>
      </c>
      <c r="BA2335">
        <v>7.0999999999999994E-2</v>
      </c>
      <c r="BB2335">
        <v>5.9972222999999998E-2</v>
      </c>
      <c r="BC2335">
        <v>-9.7222254000000003E-4</v>
      </c>
      <c r="BD2335">
        <v>-1.6211214000000002E-2</v>
      </c>
      <c r="BE2335">
        <v>9.2937500000000006E-2</v>
      </c>
      <c r="BF2335">
        <v>-3.3937500000000002E-2</v>
      </c>
      <c r="BG2335">
        <v>-0.36516475999999998</v>
      </c>
      <c r="BH2335">
        <v>47200000</v>
      </c>
      <c r="BI2335">
        <v>0.83098590000000006</v>
      </c>
      <c r="BJ2335">
        <v>15</v>
      </c>
      <c r="BK2335">
        <v>0</v>
      </c>
      <c r="BL2335" t="b">
        <v>0</v>
      </c>
      <c r="BM2335">
        <v>5.8999999999999997E-2</v>
      </c>
      <c r="BN2335">
        <v>1561561140</v>
      </c>
      <c r="BO2335">
        <v>1561561140</v>
      </c>
      <c r="BP2335">
        <v>1561561140</v>
      </c>
    </row>
    <row r="2336" spans="1:70">
      <c r="A2336" t="s">
        <v>13559</v>
      </c>
      <c r="B2336" t="s">
        <v>13560</v>
      </c>
      <c r="C2336" t="str">
        <f t="shared" si="180"/>
        <v>智傲控股</v>
      </c>
      <c r="D2336" t="str">
        <f t="shared" si="181"/>
        <v>Information Technology</v>
      </c>
      <c r="E2336" t="str">
        <f t="shared" si="182"/>
        <v>資訊科技</v>
      </c>
      <c r="F2336" t="str">
        <f t="shared" si="183"/>
        <v>Technology and Software</v>
      </c>
      <c r="G2336" t="str">
        <f t="shared" si="184"/>
        <v>科技軟件</v>
      </c>
      <c r="H2336" t="s">
        <v>68</v>
      </c>
      <c r="I2336" t="s">
        <v>69</v>
      </c>
      <c r="J2336" t="s">
        <v>70</v>
      </c>
      <c r="K2336" t="s">
        <v>71</v>
      </c>
      <c r="L2336" t="b">
        <v>0</v>
      </c>
      <c r="M2336" t="s">
        <v>72</v>
      </c>
      <c r="N2336" t="s">
        <v>73</v>
      </c>
      <c r="O2336" t="s">
        <v>74</v>
      </c>
      <c r="P2336" t="s">
        <v>13561</v>
      </c>
      <c r="Q2336" t="s">
        <v>13562</v>
      </c>
      <c r="R2336" t="s">
        <v>78</v>
      </c>
      <c r="S2336" t="s">
        <v>79</v>
      </c>
      <c r="T2336">
        <v>28800000</v>
      </c>
      <c r="U2336" t="s">
        <v>80</v>
      </c>
      <c r="V2336" t="b">
        <v>0</v>
      </c>
      <c r="W2336">
        <v>1452648600000</v>
      </c>
      <c r="X2336">
        <v>3</v>
      </c>
      <c r="Y2336">
        <v>-4.9999950000000001E-3</v>
      </c>
      <c r="Z2336">
        <v>-1.8867908</v>
      </c>
      <c r="AA2336">
        <v>1596095960</v>
      </c>
      <c r="AB2336">
        <v>0.26</v>
      </c>
      <c r="AC2336">
        <v>0.26</v>
      </c>
      <c r="AD2336" t="s">
        <v>10141</v>
      </c>
      <c r="AE2336">
        <v>0.26</v>
      </c>
      <c r="AF2336">
        <v>12000</v>
      </c>
      <c r="AG2336">
        <v>0.26500000000000001</v>
      </c>
      <c r="AH2336">
        <v>0.26</v>
      </c>
      <c r="AI2336">
        <v>0.29499999999999998</v>
      </c>
      <c r="AJ2336">
        <v>0</v>
      </c>
      <c r="AK2336">
        <v>0</v>
      </c>
      <c r="AL2336" t="s">
        <v>82</v>
      </c>
      <c r="AM2336" t="s">
        <v>72</v>
      </c>
      <c r="AN2336">
        <v>0.26</v>
      </c>
      <c r="AO2336">
        <v>41878</v>
      </c>
      <c r="AP2336">
        <v>159000</v>
      </c>
      <c r="AQ2336">
        <v>3.9999989999999999E-2</v>
      </c>
      <c r="AR2336">
        <v>0.18181813999999999</v>
      </c>
      <c r="AS2336" t="s">
        <v>13563</v>
      </c>
      <c r="AT2336">
        <v>-0.32</v>
      </c>
      <c r="AU2336">
        <v>-0.55172414000000003</v>
      </c>
      <c r="AV2336">
        <v>0.22</v>
      </c>
      <c r="AW2336">
        <v>0.57999999999999996</v>
      </c>
      <c r="AZ2336">
        <v>160000000</v>
      </c>
      <c r="BA2336">
        <v>0.28199999999999997</v>
      </c>
      <c r="BB2336">
        <v>0.35416666000000002</v>
      </c>
      <c r="BC2336">
        <v>-9.4166665999999996E-2</v>
      </c>
      <c r="BD2336">
        <v>-0.26588236999999998</v>
      </c>
      <c r="BE2336">
        <v>0.35840280000000002</v>
      </c>
      <c r="BF2336">
        <v>-9.8402799999999999E-2</v>
      </c>
      <c r="BG2336">
        <v>-0.27455922999999999</v>
      </c>
      <c r="BH2336">
        <v>41600000</v>
      </c>
      <c r="BI2336">
        <v>0.92198575000000005</v>
      </c>
      <c r="BJ2336">
        <v>15</v>
      </c>
      <c r="BK2336">
        <v>0</v>
      </c>
      <c r="BL2336" t="b">
        <v>0</v>
      </c>
      <c r="BM2336">
        <v>0.26</v>
      </c>
      <c r="BN2336">
        <v>1553266740</v>
      </c>
      <c r="BO2336">
        <v>1553266740</v>
      </c>
      <c r="BP2336">
        <v>1553266740</v>
      </c>
    </row>
    <row r="2337" spans="1:70">
      <c r="A2337" t="s">
        <v>13564</v>
      </c>
      <c r="B2337" t="s">
        <v>13565</v>
      </c>
      <c r="C2337" t="str">
        <f t="shared" si="180"/>
        <v>匯銀控股集團</v>
      </c>
      <c r="D2337" t="str">
        <f t="shared" si="181"/>
        <v>Conglomerate</v>
      </c>
      <c r="E2337" t="str">
        <f t="shared" si="182"/>
        <v>綜合企業</v>
      </c>
      <c r="F2337" t="str">
        <f t="shared" si="183"/>
        <v>Conglomerate</v>
      </c>
      <c r="G2337" t="str">
        <f t="shared" si="184"/>
        <v>綜合企業</v>
      </c>
      <c r="H2337" t="s">
        <v>68</v>
      </c>
      <c r="I2337" t="s">
        <v>69</v>
      </c>
      <c r="J2337" t="s">
        <v>70</v>
      </c>
      <c r="K2337" t="s">
        <v>71</v>
      </c>
      <c r="L2337" t="b">
        <v>0</v>
      </c>
      <c r="M2337" t="s">
        <v>72</v>
      </c>
      <c r="N2337" t="s">
        <v>73</v>
      </c>
      <c r="O2337" t="s">
        <v>74</v>
      </c>
      <c r="P2337" t="s">
        <v>13566</v>
      </c>
      <c r="Q2337" t="s">
        <v>13567</v>
      </c>
      <c r="R2337" t="s">
        <v>78</v>
      </c>
      <c r="S2337" t="s">
        <v>79</v>
      </c>
      <c r="T2337">
        <v>28800000</v>
      </c>
      <c r="U2337" t="s">
        <v>80</v>
      </c>
      <c r="V2337" t="b">
        <v>0</v>
      </c>
      <c r="W2337">
        <v>1012527000000</v>
      </c>
      <c r="X2337">
        <v>3</v>
      </c>
      <c r="Y2337">
        <v>-4.9999950000000001E-3</v>
      </c>
      <c r="Z2337">
        <v>-3.2258034000000002</v>
      </c>
      <c r="AA2337">
        <v>1596078241</v>
      </c>
      <c r="AB2337">
        <v>0.15</v>
      </c>
      <c r="AC2337">
        <v>0.15</v>
      </c>
      <c r="AD2337" t="s">
        <v>8024</v>
      </c>
      <c r="AE2337">
        <v>0.15</v>
      </c>
      <c r="AF2337">
        <v>35000</v>
      </c>
      <c r="AG2337">
        <v>0.155</v>
      </c>
      <c r="AH2337">
        <v>0.12</v>
      </c>
      <c r="AI2337">
        <v>0.23</v>
      </c>
      <c r="AJ2337">
        <v>0</v>
      </c>
      <c r="AK2337">
        <v>0</v>
      </c>
      <c r="AL2337" t="s">
        <v>82</v>
      </c>
      <c r="AM2337" t="s">
        <v>72</v>
      </c>
      <c r="AN2337">
        <v>0.15</v>
      </c>
      <c r="AO2337">
        <v>267826</v>
      </c>
      <c r="AP2337">
        <v>23312</v>
      </c>
      <c r="AQ2337">
        <v>7.7000009999999994E-2</v>
      </c>
      <c r="AR2337">
        <v>1.0547947</v>
      </c>
      <c r="AS2337" t="s">
        <v>13568</v>
      </c>
      <c r="AT2337">
        <v>-0.20499998</v>
      </c>
      <c r="AU2337">
        <v>-0.57746476000000002</v>
      </c>
      <c r="AV2337">
        <v>7.2999999999999995E-2</v>
      </c>
      <c r="AW2337">
        <v>0.35499999999999998</v>
      </c>
      <c r="AZ2337">
        <v>297656992</v>
      </c>
      <c r="BA2337">
        <v>0.437</v>
      </c>
      <c r="BB2337">
        <v>0.17638888999999999</v>
      </c>
      <c r="BC2337">
        <v>-2.6388884000000001E-2</v>
      </c>
      <c r="BD2337">
        <v>-0.14960627000000001</v>
      </c>
      <c r="BE2337">
        <v>0.15262500000000001</v>
      </c>
      <c r="BF2337">
        <v>-2.6249886000000002E-3</v>
      </c>
      <c r="BG2337">
        <v>-1.7198943000000001E-2</v>
      </c>
      <c r="BH2337">
        <v>44648552</v>
      </c>
      <c r="BI2337">
        <v>0.34324944000000002</v>
      </c>
      <c r="BJ2337">
        <v>15</v>
      </c>
      <c r="BK2337">
        <v>0</v>
      </c>
      <c r="BL2337" t="b">
        <v>0</v>
      </c>
      <c r="BM2337">
        <v>0.15</v>
      </c>
      <c r="BN2337">
        <v>1551196740</v>
      </c>
      <c r="BO2337">
        <v>1551196740</v>
      </c>
      <c r="BP2337">
        <v>1551196740</v>
      </c>
      <c r="BR2337">
        <v>-3.5900000000000001E-2</v>
      </c>
    </row>
    <row r="2338" spans="1:70">
      <c r="A2338" t="s">
        <v>13569</v>
      </c>
      <c r="B2338" t="s">
        <v>13570</v>
      </c>
      <c r="C2338" t="str">
        <f t="shared" si="180"/>
        <v>滿地科技股份</v>
      </c>
      <c r="D2338" t="str">
        <f t="shared" si="181"/>
        <v>Consumer Goods Manufacturing</v>
      </c>
      <c r="E2338" t="str">
        <f t="shared" si="182"/>
        <v>消費品製造</v>
      </c>
      <c r="F2338" t="str">
        <f t="shared" si="183"/>
        <v>Textile and Clothing</v>
      </c>
      <c r="G2338" t="str">
        <f t="shared" si="184"/>
        <v>紡織製衣</v>
      </c>
      <c r="H2338" t="s">
        <v>68</v>
      </c>
      <c r="I2338" t="s">
        <v>69</v>
      </c>
      <c r="J2338" t="s">
        <v>70</v>
      </c>
      <c r="K2338" t="s">
        <v>71</v>
      </c>
      <c r="L2338" t="b">
        <v>0</v>
      </c>
      <c r="M2338" t="s">
        <v>72</v>
      </c>
      <c r="N2338" t="s">
        <v>73</v>
      </c>
      <c r="O2338" t="s">
        <v>74</v>
      </c>
      <c r="P2338" t="s">
        <v>13571</v>
      </c>
      <c r="Q2338" t="s">
        <v>13572</v>
      </c>
      <c r="R2338" t="s">
        <v>78</v>
      </c>
      <c r="S2338" t="s">
        <v>79</v>
      </c>
      <c r="T2338">
        <v>28800000</v>
      </c>
      <c r="U2338" t="s">
        <v>80</v>
      </c>
      <c r="V2338" t="b">
        <v>0</v>
      </c>
      <c r="W2338">
        <v>1398389400000</v>
      </c>
      <c r="X2338">
        <v>3</v>
      </c>
      <c r="Y2338">
        <v>1.19999945E-2</v>
      </c>
      <c r="Z2338">
        <v>8.1081050000000001</v>
      </c>
      <c r="AA2338">
        <v>1596096542</v>
      </c>
      <c r="AB2338">
        <v>0.16</v>
      </c>
      <c r="AC2338">
        <v>0.16300000000000001</v>
      </c>
      <c r="AD2338" t="s">
        <v>13573</v>
      </c>
      <c r="AE2338">
        <v>0.14599999999999999</v>
      </c>
      <c r="AF2338">
        <v>615750</v>
      </c>
      <c r="AG2338">
        <v>0.14799999999999999</v>
      </c>
      <c r="AH2338">
        <v>0.14799999999999999</v>
      </c>
      <c r="AI2338">
        <v>0.16500000000000001</v>
      </c>
      <c r="AJ2338">
        <v>0</v>
      </c>
      <c r="AK2338">
        <v>0</v>
      </c>
      <c r="AL2338" t="s">
        <v>82</v>
      </c>
      <c r="AM2338" t="s">
        <v>102</v>
      </c>
      <c r="AN2338">
        <v>0.14799999999999999</v>
      </c>
      <c r="AO2338">
        <v>2458100</v>
      </c>
      <c r="AP2338">
        <v>541093</v>
      </c>
      <c r="AQ2338">
        <v>8.9999995999999999E-2</v>
      </c>
      <c r="AR2338">
        <v>1.2857143</v>
      </c>
      <c r="AS2338" t="s">
        <v>13574</v>
      </c>
      <c r="AT2338">
        <v>-0.59000003000000001</v>
      </c>
      <c r="AU2338">
        <v>-0.78666670000000005</v>
      </c>
      <c r="AV2338">
        <v>7.0000000000000007E-2</v>
      </c>
      <c r="AW2338">
        <v>0.75</v>
      </c>
      <c r="AZ2338">
        <v>302520992</v>
      </c>
      <c r="BA2338">
        <v>-1.4E-2</v>
      </c>
      <c r="BB2338">
        <v>0.14494285000000001</v>
      </c>
      <c r="BC2338">
        <v>1.5057147E-2</v>
      </c>
      <c r="BD2338">
        <v>0.10388333</v>
      </c>
      <c r="BE2338">
        <v>0.15172012000000001</v>
      </c>
      <c r="BF2338">
        <v>8.2798750000000008E-3</v>
      </c>
      <c r="BG2338">
        <v>5.4573346000000002E-2</v>
      </c>
      <c r="BH2338">
        <v>48403356</v>
      </c>
      <c r="BI2338">
        <v>-11.428571</v>
      </c>
      <c r="BJ2338">
        <v>15</v>
      </c>
      <c r="BK2338">
        <v>0</v>
      </c>
      <c r="BL2338" t="b">
        <v>0</v>
      </c>
      <c r="BM2338">
        <v>0.16</v>
      </c>
      <c r="BN2338">
        <v>1553698740</v>
      </c>
      <c r="BO2338">
        <v>1553698740</v>
      </c>
      <c r="BP2338">
        <v>1553698740</v>
      </c>
      <c r="BR2338">
        <v>-0.24114099999999999</v>
      </c>
    </row>
    <row r="2339" spans="1:70">
      <c r="A2339" t="s">
        <v>13575</v>
      </c>
      <c r="B2339" t="s">
        <v>13576</v>
      </c>
      <c r="C2339" t="str">
        <f t="shared" si="180"/>
        <v>FL二GX國指</v>
      </c>
      <c r="D2339" t="str">
        <f t="shared" si="181"/>
        <v>Index leveraged products</v>
      </c>
      <c r="E2339" t="str">
        <f t="shared" si="182"/>
        <v>指數槓桿產品</v>
      </c>
      <c r="F2339" t="str">
        <f t="shared" si="183"/>
        <v>Index Leveraged Product</v>
      </c>
      <c r="G2339" t="str">
        <f t="shared" si="184"/>
        <v>指數槓桿產品</v>
      </c>
      <c r="H2339" t="s">
        <v>68</v>
      </c>
      <c r="I2339" t="s">
        <v>69</v>
      </c>
      <c r="J2339" t="s">
        <v>70</v>
      </c>
      <c r="K2339" t="s">
        <v>71</v>
      </c>
      <c r="L2339" t="b">
        <v>0</v>
      </c>
      <c r="M2339" t="s">
        <v>72</v>
      </c>
      <c r="N2339" t="s">
        <v>73</v>
      </c>
      <c r="O2339" t="s">
        <v>74</v>
      </c>
      <c r="P2339" t="s">
        <v>13577</v>
      </c>
      <c r="Q2339" t="s">
        <v>13578</v>
      </c>
      <c r="R2339" t="s">
        <v>78</v>
      </c>
      <c r="S2339" t="s">
        <v>79</v>
      </c>
      <c r="T2339">
        <v>28800000</v>
      </c>
      <c r="U2339" t="s">
        <v>80</v>
      </c>
      <c r="V2339" t="b">
        <v>0</v>
      </c>
      <c r="W2339">
        <v>1489109400000</v>
      </c>
      <c r="X2339">
        <v>3</v>
      </c>
      <c r="Y2339">
        <v>0.11499977</v>
      </c>
      <c r="Z2339">
        <v>1.6323601999999999</v>
      </c>
      <c r="AA2339">
        <v>1596091624</v>
      </c>
      <c r="AB2339">
        <v>7.16</v>
      </c>
      <c r="AC2339">
        <v>7.1150000000000002</v>
      </c>
      <c r="AD2339" t="s">
        <v>13579</v>
      </c>
      <c r="AE2339">
        <v>7.1150000000000002</v>
      </c>
      <c r="AF2339">
        <v>10000</v>
      </c>
      <c r="AG2339">
        <v>7.0449999999999999</v>
      </c>
      <c r="AH2339">
        <v>7.16</v>
      </c>
      <c r="AI2339">
        <v>7.1749999999999998</v>
      </c>
      <c r="AJ2339">
        <v>0</v>
      </c>
      <c r="AK2339">
        <v>0</v>
      </c>
      <c r="AL2339" t="s">
        <v>82</v>
      </c>
      <c r="AN2339">
        <v>7.1150000000000002</v>
      </c>
      <c r="AO2339">
        <v>32878</v>
      </c>
      <c r="AP2339">
        <v>23562</v>
      </c>
      <c r="AQ2339">
        <v>2.3599996999999999</v>
      </c>
      <c r="AR2339">
        <v>0.49166660000000001</v>
      </c>
      <c r="AS2339" t="s">
        <v>13580</v>
      </c>
      <c r="AT2339">
        <v>-2.0100001999999999</v>
      </c>
      <c r="AU2339">
        <v>-0.21919304000000001</v>
      </c>
      <c r="AV2339">
        <v>4.8</v>
      </c>
      <c r="AW2339">
        <v>9.17</v>
      </c>
      <c r="BB2339">
        <v>7.1029999999999998</v>
      </c>
      <c r="BC2339">
        <v>5.6999683000000002E-2</v>
      </c>
      <c r="BD2339">
        <v>8.0247335000000006E-3</v>
      </c>
      <c r="BE2339">
        <v>7.0657344000000002</v>
      </c>
      <c r="BF2339">
        <v>9.4265459999999995E-2</v>
      </c>
      <c r="BG2339">
        <v>1.3341212E-2</v>
      </c>
      <c r="BJ2339">
        <v>15</v>
      </c>
      <c r="BK2339">
        <v>0</v>
      </c>
      <c r="BL2339" t="b">
        <v>0</v>
      </c>
      <c r="BM2339">
        <v>7.16</v>
      </c>
    </row>
    <row r="2340" spans="1:70">
      <c r="A2340" t="s">
        <v>13581</v>
      </c>
      <c r="B2340" t="s">
        <v>13582</v>
      </c>
      <c r="C2340" t="str">
        <f t="shared" si="180"/>
        <v>安悅國際控股</v>
      </c>
      <c r="D2340" t="str">
        <f t="shared" si="181"/>
        <v>Telecommunications</v>
      </c>
      <c r="E2340" t="str">
        <f t="shared" si="182"/>
        <v>電訊</v>
      </c>
      <c r="F2340" t="str">
        <f t="shared" si="183"/>
        <v>Telecommunications Equipment</v>
      </c>
      <c r="G2340" t="str">
        <f t="shared" si="184"/>
        <v>電訊設備</v>
      </c>
      <c r="H2340" t="s">
        <v>68</v>
      </c>
      <c r="I2340" t="s">
        <v>69</v>
      </c>
      <c r="J2340" t="s">
        <v>70</v>
      </c>
      <c r="K2340" t="s">
        <v>71</v>
      </c>
      <c r="L2340" t="b">
        <v>0</v>
      </c>
      <c r="M2340" t="s">
        <v>72</v>
      </c>
      <c r="N2340" t="s">
        <v>73</v>
      </c>
      <c r="O2340" t="s">
        <v>74</v>
      </c>
      <c r="P2340" t="s">
        <v>13583</v>
      </c>
      <c r="Q2340" t="s">
        <v>13584</v>
      </c>
      <c r="R2340" t="s">
        <v>78</v>
      </c>
      <c r="S2340" t="s">
        <v>79</v>
      </c>
      <c r="T2340">
        <v>28800000</v>
      </c>
      <c r="U2340" t="s">
        <v>80</v>
      </c>
      <c r="V2340" t="b">
        <v>0</v>
      </c>
      <c r="W2340">
        <v>1443576600000</v>
      </c>
      <c r="X2340">
        <v>3</v>
      </c>
      <c r="Y2340">
        <v>-9.9999459999999991E-4</v>
      </c>
      <c r="Z2340">
        <v>-1.3157824</v>
      </c>
      <c r="AA2340">
        <v>1596092290</v>
      </c>
      <c r="AB2340">
        <v>7.4999999999999997E-2</v>
      </c>
      <c r="AC2340">
        <v>0.08</v>
      </c>
      <c r="AD2340" t="s">
        <v>8691</v>
      </c>
      <c r="AE2340">
        <v>7.4999999999999997E-2</v>
      </c>
      <c r="AF2340">
        <v>450000</v>
      </c>
      <c r="AG2340">
        <v>7.5999999999999998E-2</v>
      </c>
      <c r="AH2340">
        <v>6.7000000000000004E-2</v>
      </c>
      <c r="AI2340">
        <v>8.6999999999999994E-2</v>
      </c>
      <c r="AJ2340">
        <v>0</v>
      </c>
      <c r="AK2340">
        <v>0</v>
      </c>
      <c r="AL2340" t="s">
        <v>82</v>
      </c>
      <c r="AM2340" t="s">
        <v>72</v>
      </c>
      <c r="AN2340">
        <v>0.08</v>
      </c>
      <c r="AO2340">
        <v>544458</v>
      </c>
      <c r="AP2340">
        <v>86250</v>
      </c>
      <c r="AQ2340">
        <v>3.0000000999999998E-2</v>
      </c>
      <c r="AR2340">
        <v>0.66666669999999995</v>
      </c>
      <c r="AS2340" t="s">
        <v>13585</v>
      </c>
      <c r="AT2340">
        <v>-0.32500000000000001</v>
      </c>
      <c r="AU2340">
        <v>-0.81249994000000003</v>
      </c>
      <c r="AV2340">
        <v>4.4999999999999998E-2</v>
      </c>
      <c r="AW2340">
        <v>0.4</v>
      </c>
      <c r="AZ2340">
        <v>598499968</v>
      </c>
      <c r="BA2340">
        <v>0.106</v>
      </c>
      <c r="BB2340">
        <v>7.7542860000000005E-2</v>
      </c>
      <c r="BC2340">
        <v>-2.5428534E-3</v>
      </c>
      <c r="BD2340">
        <v>-3.2792876999999998E-2</v>
      </c>
      <c r="BE2340">
        <v>8.8563260000000005E-2</v>
      </c>
      <c r="BF2340">
        <v>-1.3563260000000001E-2</v>
      </c>
      <c r="BG2340">
        <v>-0.1531477</v>
      </c>
      <c r="BH2340">
        <v>44887500</v>
      </c>
      <c r="BI2340">
        <v>0.70754720000000004</v>
      </c>
      <c r="BJ2340">
        <v>15</v>
      </c>
      <c r="BK2340">
        <v>0</v>
      </c>
      <c r="BL2340" t="b">
        <v>0</v>
      </c>
      <c r="BM2340">
        <v>7.4999999999999997E-2</v>
      </c>
      <c r="BN2340">
        <v>1549641540</v>
      </c>
      <c r="BO2340">
        <v>1549641540</v>
      </c>
      <c r="BP2340">
        <v>1549641540</v>
      </c>
    </row>
    <row r="2341" spans="1:70">
      <c r="A2341" t="s">
        <v>13586</v>
      </c>
      <c r="B2341" t="s">
        <v>13587</v>
      </c>
      <c r="C2341" t="str">
        <f t="shared" si="180"/>
        <v>中能國際控股</v>
      </c>
      <c r="D2341" t="str">
        <f t="shared" si="181"/>
        <v>Retail</v>
      </c>
      <c r="E2341" t="str">
        <f t="shared" si="182"/>
        <v>零售</v>
      </c>
      <c r="F2341" t="str">
        <f t="shared" si="183"/>
        <v>Shoes and Apparel</v>
      </c>
      <c r="G2341" t="str">
        <f t="shared" si="184"/>
        <v>鞋履</v>
      </c>
      <c r="H2341" t="s">
        <v>68</v>
      </c>
      <c r="I2341" t="s">
        <v>69</v>
      </c>
      <c r="J2341" t="s">
        <v>70</v>
      </c>
      <c r="K2341" t="s">
        <v>71</v>
      </c>
      <c r="L2341" t="b">
        <v>0</v>
      </c>
      <c r="M2341" t="s">
        <v>72</v>
      </c>
      <c r="N2341" t="s">
        <v>73</v>
      </c>
      <c r="O2341" t="s">
        <v>74</v>
      </c>
      <c r="P2341" t="s">
        <v>13588</v>
      </c>
      <c r="Q2341" t="s">
        <v>13589</v>
      </c>
      <c r="R2341" t="s">
        <v>78</v>
      </c>
      <c r="S2341" t="s">
        <v>79</v>
      </c>
      <c r="T2341">
        <v>28800000</v>
      </c>
      <c r="U2341" t="s">
        <v>80</v>
      </c>
      <c r="V2341" t="b">
        <v>0</v>
      </c>
      <c r="W2341">
        <v>1317173400000</v>
      </c>
      <c r="X2341">
        <v>3</v>
      </c>
      <c r="Y2341">
        <v>0</v>
      </c>
      <c r="Z2341">
        <v>0</v>
      </c>
      <c r="AA2341">
        <v>1596161462</v>
      </c>
      <c r="AB2341">
        <v>2.3E-2</v>
      </c>
      <c r="AC2341">
        <v>2.3E-2</v>
      </c>
      <c r="AD2341" t="s">
        <v>11758</v>
      </c>
      <c r="AE2341">
        <v>2.3E-2</v>
      </c>
      <c r="AF2341">
        <v>60000</v>
      </c>
      <c r="AG2341">
        <v>2.3E-2</v>
      </c>
      <c r="AH2341">
        <v>2.3E-2</v>
      </c>
      <c r="AI2341">
        <v>2.5000000000000001E-2</v>
      </c>
      <c r="AJ2341">
        <v>0</v>
      </c>
      <c r="AK2341">
        <v>0</v>
      </c>
      <c r="AL2341" t="s">
        <v>82</v>
      </c>
      <c r="AM2341" t="s">
        <v>102</v>
      </c>
      <c r="AN2341">
        <v>2.3E-2</v>
      </c>
      <c r="AO2341">
        <v>3865938</v>
      </c>
      <c r="AP2341">
        <v>8935750</v>
      </c>
      <c r="AQ2341">
        <v>8.0000000000000002E-3</v>
      </c>
      <c r="AR2341">
        <v>0.53333335999999998</v>
      </c>
      <c r="AS2341" t="s">
        <v>13590</v>
      </c>
      <c r="AT2341">
        <v>-7.6999999999999999E-2</v>
      </c>
      <c r="AU2341">
        <v>-0.77</v>
      </c>
      <c r="AV2341">
        <v>1.4999999999999999E-2</v>
      </c>
      <c r="AW2341">
        <v>0.1</v>
      </c>
      <c r="AZ2341">
        <v>1926829952</v>
      </c>
      <c r="BA2341">
        <v>-3.1E-2</v>
      </c>
      <c r="BB2341">
        <v>2.0971429E-2</v>
      </c>
      <c r="BC2341">
        <v>2.0285714E-3</v>
      </c>
      <c r="BD2341">
        <v>9.6730250000000004E-2</v>
      </c>
      <c r="BE2341">
        <v>3.5776224000000002E-2</v>
      </c>
      <c r="BF2341">
        <v>-1.2776223999999999E-2</v>
      </c>
      <c r="BG2341">
        <v>-0.35711493999999999</v>
      </c>
      <c r="BH2341">
        <v>44317088</v>
      </c>
      <c r="BI2341">
        <v>-0.74193549999999997</v>
      </c>
      <c r="BJ2341">
        <v>15</v>
      </c>
      <c r="BK2341">
        <v>0</v>
      </c>
      <c r="BL2341" t="b">
        <v>0</v>
      </c>
      <c r="BM2341">
        <v>2.3E-2</v>
      </c>
      <c r="BN2341">
        <v>1553785140</v>
      </c>
      <c r="BO2341">
        <v>1553785140</v>
      </c>
      <c r="BP2341">
        <v>1553785140</v>
      </c>
      <c r="BR2341">
        <v>-0.167625</v>
      </c>
    </row>
    <row r="2342" spans="1:70">
      <c r="A2342" t="s">
        <v>13591</v>
      </c>
      <c r="B2342" t="s">
        <v>13592</v>
      </c>
      <c r="C2342" t="str">
        <f t="shared" si="180"/>
        <v>無縫綠色</v>
      </c>
      <c r="D2342" t="str">
        <f t="shared" si="181"/>
        <v>Industrial Products</v>
      </c>
      <c r="E2342" t="str">
        <f t="shared" si="182"/>
        <v>工業製品</v>
      </c>
      <c r="F2342" t="str">
        <f t="shared" si="183"/>
        <v>Industrial products</v>
      </c>
      <c r="G2342" t="str">
        <f t="shared" si="184"/>
        <v>工業製品</v>
      </c>
      <c r="H2342" t="s">
        <v>68</v>
      </c>
      <c r="I2342" t="s">
        <v>69</v>
      </c>
      <c r="J2342" t="s">
        <v>70</v>
      </c>
      <c r="K2342" t="s">
        <v>71</v>
      </c>
      <c r="L2342" t="b">
        <v>0</v>
      </c>
      <c r="M2342" t="s">
        <v>72</v>
      </c>
      <c r="N2342" t="s">
        <v>73</v>
      </c>
      <c r="O2342" t="s">
        <v>74</v>
      </c>
      <c r="P2342" t="s">
        <v>13593</v>
      </c>
      <c r="Q2342" t="s">
        <v>13594</v>
      </c>
      <c r="R2342" t="s">
        <v>78</v>
      </c>
      <c r="S2342" t="s">
        <v>79</v>
      </c>
      <c r="T2342">
        <v>28800000</v>
      </c>
      <c r="U2342" t="s">
        <v>80</v>
      </c>
      <c r="V2342" t="b">
        <v>0</v>
      </c>
      <c r="W2342">
        <v>1127957400000</v>
      </c>
      <c r="X2342">
        <v>3</v>
      </c>
      <c r="Y2342">
        <v>0</v>
      </c>
      <c r="Z2342">
        <v>0</v>
      </c>
      <c r="AA2342">
        <v>1595907436</v>
      </c>
      <c r="AB2342">
        <v>2.8000000000000001E-2</v>
      </c>
      <c r="AC2342">
        <v>0.03</v>
      </c>
      <c r="AD2342" t="s">
        <v>13595</v>
      </c>
      <c r="AE2342">
        <v>2.8000000000000001E-2</v>
      </c>
      <c r="AF2342">
        <v>200000</v>
      </c>
      <c r="AG2342">
        <v>2.8000000000000001E-2</v>
      </c>
      <c r="AH2342">
        <v>2.5999999999999999E-2</v>
      </c>
      <c r="AI2342">
        <v>3.5000000000000003E-2</v>
      </c>
      <c r="AJ2342">
        <v>0</v>
      </c>
      <c r="AK2342">
        <v>0</v>
      </c>
      <c r="AL2342" t="s">
        <v>82</v>
      </c>
      <c r="AM2342" t="s">
        <v>72</v>
      </c>
      <c r="AN2342">
        <v>0.03</v>
      </c>
      <c r="AO2342">
        <v>119715</v>
      </c>
      <c r="AP2342">
        <v>222500</v>
      </c>
      <c r="AQ2342">
        <v>7.0000009999999996E-3</v>
      </c>
      <c r="AR2342">
        <v>0.3333334</v>
      </c>
      <c r="AS2342" t="s">
        <v>13596</v>
      </c>
      <c r="AT2342">
        <v>-0.18</v>
      </c>
      <c r="AU2342">
        <v>-0.86538464000000004</v>
      </c>
      <c r="AV2342">
        <v>2.1000000000000001E-2</v>
      </c>
      <c r="AW2342">
        <v>0.20799999999999999</v>
      </c>
      <c r="AZ2342">
        <v>1572519936</v>
      </c>
      <c r="BA2342">
        <v>3.3000000000000002E-2</v>
      </c>
      <c r="BB2342">
        <v>2.8250000000000001E-2</v>
      </c>
      <c r="BC2342">
        <v>-2.4999864000000002E-4</v>
      </c>
      <c r="BD2342">
        <v>-8.8495099999999997E-3</v>
      </c>
      <c r="BE2342">
        <v>3.2243054E-2</v>
      </c>
      <c r="BF2342">
        <v>-4.2430534999999998E-3</v>
      </c>
      <c r="BG2342">
        <v>-0.13159589999999999</v>
      </c>
      <c r="BH2342">
        <v>44030560</v>
      </c>
      <c r="BI2342">
        <v>0.84848489999999999</v>
      </c>
      <c r="BJ2342">
        <v>15</v>
      </c>
      <c r="BK2342">
        <v>0</v>
      </c>
      <c r="BL2342" t="b">
        <v>0</v>
      </c>
      <c r="BM2342">
        <v>2.8000000000000001E-2</v>
      </c>
      <c r="BN2342">
        <v>1553525940</v>
      </c>
      <c r="BO2342">
        <v>1553525940</v>
      </c>
      <c r="BP2342">
        <v>1553525940</v>
      </c>
      <c r="BR2342">
        <v>-3.0800000000000001E-2</v>
      </c>
    </row>
    <row r="2343" spans="1:70">
      <c r="A2343" t="s">
        <v>13597</v>
      </c>
      <c r="B2343" t="s">
        <v>13598</v>
      </c>
      <c r="C2343" t="str">
        <f t="shared" si="180"/>
        <v>星亞控股</v>
      </c>
      <c r="D2343" t="str">
        <f t="shared" si="181"/>
        <v>Consumer Service</v>
      </c>
      <c r="E2343" t="str">
        <f t="shared" si="182"/>
        <v>消費者服務業</v>
      </c>
      <c r="F2343" t="str">
        <f t="shared" si="183"/>
        <v>Support Service</v>
      </c>
      <c r="G2343" t="str">
        <f t="shared" si="184"/>
        <v>支援服務</v>
      </c>
      <c r="H2343" t="s">
        <v>68</v>
      </c>
      <c r="I2343" t="s">
        <v>69</v>
      </c>
      <c r="J2343" t="s">
        <v>70</v>
      </c>
      <c r="K2343" t="s">
        <v>71</v>
      </c>
      <c r="L2343" t="b">
        <v>0</v>
      </c>
      <c r="M2343" t="s">
        <v>72</v>
      </c>
      <c r="N2343" t="s">
        <v>73</v>
      </c>
      <c r="O2343" t="s">
        <v>74</v>
      </c>
      <c r="P2343" t="s">
        <v>13599</v>
      </c>
      <c r="Q2343" t="s">
        <v>13600</v>
      </c>
      <c r="R2343" t="s">
        <v>78</v>
      </c>
      <c r="S2343" t="s">
        <v>79</v>
      </c>
      <c r="T2343">
        <v>28800000</v>
      </c>
      <c r="U2343" t="s">
        <v>80</v>
      </c>
      <c r="V2343" t="b">
        <v>0</v>
      </c>
      <c r="W2343">
        <v>1468546200000</v>
      </c>
      <c r="X2343">
        <v>3</v>
      </c>
      <c r="Y2343">
        <v>-9.9999830000000009E-4</v>
      </c>
      <c r="Z2343">
        <v>-3.4482699999999999</v>
      </c>
      <c r="AA2343">
        <v>1596085200</v>
      </c>
      <c r="AB2343">
        <v>2.8000000000000001E-2</v>
      </c>
      <c r="AC2343">
        <v>0.03</v>
      </c>
      <c r="AD2343" t="s">
        <v>13595</v>
      </c>
      <c r="AE2343">
        <v>2.8000000000000001E-2</v>
      </c>
      <c r="AF2343">
        <v>145000</v>
      </c>
      <c r="AG2343">
        <v>2.9000000000000001E-2</v>
      </c>
      <c r="AH2343">
        <v>0.02</v>
      </c>
      <c r="AI2343">
        <v>0.11</v>
      </c>
      <c r="AJ2343">
        <v>0</v>
      </c>
      <c r="AK2343">
        <v>0</v>
      </c>
      <c r="AL2343" t="s">
        <v>82</v>
      </c>
      <c r="AM2343" t="s">
        <v>4614</v>
      </c>
      <c r="AN2343">
        <v>2.8000000000000001E-2</v>
      </c>
      <c r="AO2343">
        <v>1337538</v>
      </c>
      <c r="AP2343">
        <v>781250</v>
      </c>
      <c r="AQ2343">
        <v>1.0000002000000001E-3</v>
      </c>
      <c r="AR2343">
        <v>3.703704E-2</v>
      </c>
      <c r="AS2343" t="s">
        <v>13601</v>
      </c>
      <c r="AT2343">
        <v>-8.2000000000000003E-2</v>
      </c>
      <c r="AU2343">
        <v>-0.74545455000000005</v>
      </c>
      <c r="AV2343">
        <v>2.7E-2</v>
      </c>
      <c r="AW2343">
        <v>0.11</v>
      </c>
      <c r="AZ2343">
        <v>1500000000</v>
      </c>
      <c r="BA2343">
        <v>4.0000000000000001E-3</v>
      </c>
      <c r="BB2343">
        <v>2.9342856E-2</v>
      </c>
      <c r="BC2343">
        <v>-1.3428553999999999E-3</v>
      </c>
      <c r="BD2343">
        <v>-4.5764304999999998E-2</v>
      </c>
      <c r="BE2343">
        <v>3.6888110000000002E-2</v>
      </c>
      <c r="BF2343">
        <v>-8.8881104999999992E-3</v>
      </c>
      <c r="BG2343">
        <v>-0.24094783</v>
      </c>
      <c r="BH2343">
        <v>42000000</v>
      </c>
      <c r="BI2343">
        <v>7</v>
      </c>
      <c r="BJ2343">
        <v>15</v>
      </c>
      <c r="BK2343">
        <v>0</v>
      </c>
      <c r="BL2343" t="b">
        <v>0</v>
      </c>
      <c r="BM2343">
        <v>2.8000000000000001E-2</v>
      </c>
    </row>
    <row r="2344" spans="1:70">
      <c r="A2344" t="s">
        <v>13602</v>
      </c>
      <c r="B2344" t="s">
        <v>13603</v>
      </c>
      <c r="C2344" t="str">
        <f t="shared" si="180"/>
        <v>申港控股</v>
      </c>
      <c r="D2344" t="str">
        <f t="shared" si="181"/>
        <v>Energy</v>
      </c>
      <c r="E2344" t="str">
        <f t="shared" si="182"/>
        <v>能源</v>
      </c>
      <c r="F2344" t="str">
        <f t="shared" si="183"/>
        <v>Oil and gas</v>
      </c>
      <c r="G2344" t="str">
        <f t="shared" si="184"/>
        <v>石油及天然氣</v>
      </c>
      <c r="H2344" t="s">
        <v>68</v>
      </c>
      <c r="I2344" t="s">
        <v>69</v>
      </c>
      <c r="J2344" t="s">
        <v>70</v>
      </c>
      <c r="K2344" t="s">
        <v>71</v>
      </c>
      <c r="L2344" t="b">
        <v>0</v>
      </c>
      <c r="M2344" t="s">
        <v>72</v>
      </c>
      <c r="N2344" t="s">
        <v>73</v>
      </c>
      <c r="O2344" t="s">
        <v>74</v>
      </c>
      <c r="P2344" t="s">
        <v>13604</v>
      </c>
      <c r="Q2344" t="s">
        <v>13605</v>
      </c>
      <c r="R2344" t="s">
        <v>78</v>
      </c>
      <c r="S2344" t="s">
        <v>79</v>
      </c>
      <c r="T2344">
        <v>28800000</v>
      </c>
      <c r="U2344" t="s">
        <v>80</v>
      </c>
      <c r="V2344" t="b">
        <v>0</v>
      </c>
      <c r="W2344">
        <v>1546911000000</v>
      </c>
      <c r="X2344">
        <v>3</v>
      </c>
      <c r="Y2344">
        <v>9.9999459999999991E-4</v>
      </c>
      <c r="Z2344">
        <v>0.89285225000000001</v>
      </c>
      <c r="AA2344">
        <v>1596161083</v>
      </c>
      <c r="AB2344">
        <v>0.113</v>
      </c>
      <c r="AC2344">
        <v>0.113</v>
      </c>
      <c r="AD2344" t="s">
        <v>13606</v>
      </c>
      <c r="AE2344">
        <v>0.113</v>
      </c>
      <c r="AF2344">
        <v>70000</v>
      </c>
      <c r="AG2344">
        <v>0.112</v>
      </c>
      <c r="AH2344">
        <v>0.113</v>
      </c>
      <c r="AI2344">
        <v>0.11799999999999999</v>
      </c>
      <c r="AJ2344">
        <v>0</v>
      </c>
      <c r="AK2344">
        <v>0</v>
      </c>
      <c r="AL2344" t="s">
        <v>82</v>
      </c>
      <c r="AM2344" t="s">
        <v>72</v>
      </c>
      <c r="AN2344">
        <v>0.113</v>
      </c>
      <c r="AO2344">
        <v>12302892</v>
      </c>
      <c r="AP2344">
        <v>1213750</v>
      </c>
      <c r="AQ2344">
        <v>1.2999996999999999E-2</v>
      </c>
      <c r="AR2344">
        <v>0.12999996999999999</v>
      </c>
      <c r="AS2344" t="s">
        <v>13607</v>
      </c>
      <c r="AT2344">
        <v>-0.99700003999999998</v>
      </c>
      <c r="AU2344">
        <v>-0.89819824999999998</v>
      </c>
      <c r="AV2344">
        <v>0.1</v>
      </c>
      <c r="AW2344">
        <v>1.1100000000000001</v>
      </c>
      <c r="AZ2344">
        <v>400000000</v>
      </c>
      <c r="BA2344">
        <v>0.157</v>
      </c>
      <c r="BB2344">
        <v>0.19037142000000001</v>
      </c>
      <c r="BC2344">
        <v>-7.7371425999999993E-2</v>
      </c>
      <c r="BD2344">
        <v>-0.40642354000000003</v>
      </c>
      <c r="BE2344">
        <v>0.43578319999999998</v>
      </c>
      <c r="BF2344">
        <v>-0.32278319999999999</v>
      </c>
      <c r="BG2344">
        <v>-0.74069669999999999</v>
      </c>
      <c r="BH2344">
        <v>45200000</v>
      </c>
      <c r="BI2344">
        <v>0.71974515999999999</v>
      </c>
      <c r="BJ2344">
        <v>15</v>
      </c>
      <c r="BK2344">
        <v>0</v>
      </c>
      <c r="BL2344" t="b">
        <v>0</v>
      </c>
      <c r="BM2344">
        <v>0.113</v>
      </c>
      <c r="BN2344">
        <v>1549987140</v>
      </c>
      <c r="BO2344">
        <v>1549987140</v>
      </c>
      <c r="BP2344">
        <v>1549987140</v>
      </c>
    </row>
    <row r="2345" spans="1:70">
      <c r="A2345" t="s">
        <v>13608</v>
      </c>
      <c r="B2345" t="s">
        <v>13609</v>
      </c>
      <c r="C2345" t="str">
        <f t="shared" si="180"/>
        <v>天潔環境</v>
      </c>
      <c r="D2345" t="str">
        <f t="shared" si="181"/>
        <v>Environmental protection</v>
      </c>
      <c r="E2345" t="str">
        <f t="shared" si="182"/>
        <v>環保</v>
      </c>
      <c r="F2345" t="str">
        <f t="shared" si="183"/>
        <v>Energy saving and environmental protection</v>
      </c>
      <c r="G2345" t="str">
        <f t="shared" si="184"/>
        <v>節能環保</v>
      </c>
      <c r="H2345" t="s">
        <v>68</v>
      </c>
      <c r="I2345" t="s">
        <v>69</v>
      </c>
      <c r="J2345" t="s">
        <v>70</v>
      </c>
      <c r="K2345" t="s">
        <v>71</v>
      </c>
      <c r="L2345" t="b">
        <v>0</v>
      </c>
      <c r="M2345" t="s">
        <v>72</v>
      </c>
      <c r="N2345" t="s">
        <v>73</v>
      </c>
      <c r="O2345" t="s">
        <v>74</v>
      </c>
      <c r="P2345" t="s">
        <v>13610</v>
      </c>
      <c r="Q2345" t="s">
        <v>13611</v>
      </c>
      <c r="R2345" t="s">
        <v>78</v>
      </c>
      <c r="S2345" t="s">
        <v>79</v>
      </c>
      <c r="T2345">
        <v>28800000</v>
      </c>
      <c r="U2345" t="s">
        <v>80</v>
      </c>
      <c r="V2345" t="b">
        <v>0</v>
      </c>
      <c r="W2345">
        <v>1444613400000</v>
      </c>
      <c r="X2345">
        <v>3</v>
      </c>
      <c r="Y2345">
        <v>4.9999952E-2</v>
      </c>
      <c r="Z2345">
        <v>4.032254</v>
      </c>
      <c r="AA2345">
        <v>1596094568</v>
      </c>
      <c r="AB2345">
        <v>1.29</v>
      </c>
      <c r="AC2345">
        <v>1.29</v>
      </c>
      <c r="AD2345" t="s">
        <v>13612</v>
      </c>
      <c r="AE2345">
        <v>1.29</v>
      </c>
      <c r="AF2345">
        <v>800</v>
      </c>
      <c r="AG2345">
        <v>1.24</v>
      </c>
      <c r="AH2345">
        <v>1.18</v>
      </c>
      <c r="AI2345">
        <v>1.32</v>
      </c>
      <c r="AJ2345">
        <v>0</v>
      </c>
      <c r="AK2345">
        <v>0</v>
      </c>
      <c r="AL2345" t="s">
        <v>82</v>
      </c>
      <c r="AM2345" t="s">
        <v>102</v>
      </c>
      <c r="AN2345">
        <v>1.29</v>
      </c>
      <c r="AO2345">
        <v>22055</v>
      </c>
      <c r="AP2345">
        <v>16775</v>
      </c>
      <c r="AQ2345">
        <v>8.9999914E-2</v>
      </c>
      <c r="AR2345">
        <v>7.4999930000000006E-2</v>
      </c>
      <c r="AS2345" t="s">
        <v>13613</v>
      </c>
      <c r="AT2345">
        <v>-2.66</v>
      </c>
      <c r="AU2345">
        <v>-0.67341775000000004</v>
      </c>
      <c r="AV2345">
        <v>1.2</v>
      </c>
      <c r="AW2345">
        <v>3.95</v>
      </c>
      <c r="AZ2345">
        <v>135000000</v>
      </c>
      <c r="BA2345">
        <v>0.81399999999999995</v>
      </c>
      <c r="BB2345">
        <v>1.3137143</v>
      </c>
      <c r="BC2345">
        <v>-2.3714303999999999E-2</v>
      </c>
      <c r="BD2345">
        <v>-1.8051340999999999E-2</v>
      </c>
      <c r="BE2345">
        <v>1.8700699999999999</v>
      </c>
      <c r="BF2345">
        <v>-0.58006999999999997</v>
      </c>
      <c r="BG2345">
        <v>-0.31018626999999999</v>
      </c>
      <c r="BH2345">
        <v>174150000</v>
      </c>
      <c r="BI2345">
        <v>1.5847665</v>
      </c>
      <c r="BJ2345">
        <v>15</v>
      </c>
      <c r="BK2345">
        <v>0</v>
      </c>
      <c r="BL2345" t="b">
        <v>0</v>
      </c>
      <c r="BM2345">
        <v>1.29</v>
      </c>
      <c r="BN2345">
        <v>1553871540</v>
      </c>
      <c r="BO2345">
        <v>1553871540</v>
      </c>
      <c r="BP2345">
        <v>1553871540</v>
      </c>
    </row>
    <row r="2346" spans="1:70">
      <c r="A2346" t="s">
        <v>13614</v>
      </c>
      <c r="B2346" t="s">
        <v>13615</v>
      </c>
      <c r="C2346" t="str">
        <f t="shared" si="180"/>
        <v>華泰瑞銀</v>
      </c>
      <c r="D2346" t="str">
        <f t="shared" si="181"/>
        <v>Meida and Communications</v>
      </c>
      <c r="E2346" t="str">
        <f t="shared" si="182"/>
        <v>傳理</v>
      </c>
      <c r="F2346" t="str">
        <f t="shared" si="183"/>
        <v>Advertisement</v>
      </c>
      <c r="G2346" t="str">
        <f t="shared" si="184"/>
        <v>廣告</v>
      </c>
      <c r="H2346" t="s">
        <v>68</v>
      </c>
      <c r="I2346" t="s">
        <v>69</v>
      </c>
      <c r="J2346" t="s">
        <v>70</v>
      </c>
      <c r="K2346" t="s">
        <v>71</v>
      </c>
      <c r="L2346" t="b">
        <v>0</v>
      </c>
      <c r="M2346" t="s">
        <v>72</v>
      </c>
      <c r="N2346" t="s">
        <v>73</v>
      </c>
      <c r="O2346" t="s">
        <v>74</v>
      </c>
      <c r="P2346" t="s">
        <v>13616</v>
      </c>
      <c r="Q2346" t="s">
        <v>13617</v>
      </c>
      <c r="R2346" t="s">
        <v>78</v>
      </c>
      <c r="S2346" t="s">
        <v>79</v>
      </c>
      <c r="T2346">
        <v>28800000</v>
      </c>
      <c r="U2346" t="s">
        <v>80</v>
      </c>
      <c r="V2346" t="b">
        <v>0</v>
      </c>
      <c r="W2346">
        <v>952565400000</v>
      </c>
      <c r="X2346">
        <v>3</v>
      </c>
      <c r="Y2346">
        <v>0</v>
      </c>
      <c r="Z2346">
        <v>0</v>
      </c>
      <c r="AA2346">
        <v>1596004074</v>
      </c>
      <c r="AB2346">
        <v>9.2999999999999999E-2</v>
      </c>
      <c r="AC2346">
        <v>9.1999999999999998E-2</v>
      </c>
      <c r="AD2346" t="s">
        <v>13618</v>
      </c>
      <c r="AE2346">
        <v>8.7999999999999995E-2</v>
      </c>
      <c r="AF2346">
        <v>150</v>
      </c>
      <c r="AG2346">
        <v>9.2999999999999999E-2</v>
      </c>
      <c r="AH2346">
        <v>9.2999999999999999E-2</v>
      </c>
      <c r="AI2346">
        <v>0.1</v>
      </c>
      <c r="AJ2346">
        <v>0</v>
      </c>
      <c r="AK2346">
        <v>0</v>
      </c>
      <c r="AL2346" t="s">
        <v>82</v>
      </c>
      <c r="AM2346" t="s">
        <v>72</v>
      </c>
      <c r="AN2346">
        <v>8.7999999999999995E-2</v>
      </c>
      <c r="AO2346">
        <v>343618</v>
      </c>
      <c r="AP2346">
        <v>10324</v>
      </c>
      <c r="AQ2346">
        <v>3.0000000999999998E-2</v>
      </c>
      <c r="AR2346">
        <v>0.47619048000000003</v>
      </c>
      <c r="AS2346" t="s">
        <v>13619</v>
      </c>
      <c r="AT2346">
        <v>-9.6999995000000006E-2</v>
      </c>
      <c r="AU2346">
        <v>-0.51052629999999999</v>
      </c>
      <c r="AV2346">
        <v>6.3E-2</v>
      </c>
      <c r="AW2346">
        <v>0.19</v>
      </c>
      <c r="AZ2346">
        <v>462980992</v>
      </c>
      <c r="BA2346">
        <v>0.45</v>
      </c>
      <c r="BB2346">
        <v>0.10322222</v>
      </c>
      <c r="BC2346">
        <v>-1.0222218999999999E-2</v>
      </c>
      <c r="BD2346">
        <v>-9.9031190000000005E-2</v>
      </c>
      <c r="BE2346">
        <v>9.8611110000000002E-2</v>
      </c>
      <c r="BF2346">
        <v>-5.6111067999999997E-3</v>
      </c>
      <c r="BG2346">
        <v>-5.6901366000000002E-2</v>
      </c>
      <c r="BH2346">
        <v>43057232</v>
      </c>
      <c r="BI2346">
        <v>0.20666667999999999</v>
      </c>
      <c r="BJ2346">
        <v>15</v>
      </c>
      <c r="BK2346">
        <v>0</v>
      </c>
      <c r="BL2346" t="b">
        <v>0</v>
      </c>
      <c r="BM2346">
        <v>9.2999999999999999E-2</v>
      </c>
      <c r="BN2346">
        <v>1553093940</v>
      </c>
      <c r="BO2346">
        <v>1553093940</v>
      </c>
      <c r="BP2346">
        <v>1553093940</v>
      </c>
      <c r="BR2346">
        <v>-6.8999999999999999E-3</v>
      </c>
    </row>
    <row r="2347" spans="1:70">
      <c r="A2347" t="s">
        <v>13620</v>
      </c>
      <c r="B2347" t="s">
        <v>13621</v>
      </c>
      <c r="C2347" t="str">
        <f t="shared" si="180"/>
        <v>寰亞傳媒</v>
      </c>
      <c r="D2347" t="str">
        <f t="shared" si="181"/>
        <v>Meida and Communications</v>
      </c>
      <c r="E2347" t="str">
        <f t="shared" si="182"/>
        <v>傳理</v>
      </c>
      <c r="F2347" t="str">
        <f t="shared" si="183"/>
        <v>Film and TV</v>
      </c>
      <c r="G2347" t="str">
        <f t="shared" si="184"/>
        <v>影視娛樂</v>
      </c>
      <c r="H2347" t="s">
        <v>68</v>
      </c>
      <c r="I2347" t="s">
        <v>69</v>
      </c>
      <c r="J2347" t="s">
        <v>70</v>
      </c>
      <c r="K2347" t="s">
        <v>71</v>
      </c>
      <c r="L2347" t="b">
        <v>0</v>
      </c>
      <c r="M2347" t="s">
        <v>72</v>
      </c>
      <c r="N2347" t="s">
        <v>73</v>
      </c>
      <c r="O2347" t="s">
        <v>74</v>
      </c>
      <c r="P2347" t="s">
        <v>13622</v>
      </c>
      <c r="Q2347" t="s">
        <v>13623</v>
      </c>
      <c r="R2347" t="s">
        <v>78</v>
      </c>
      <c r="S2347" t="s">
        <v>79</v>
      </c>
      <c r="T2347">
        <v>28800000</v>
      </c>
      <c r="U2347" t="s">
        <v>80</v>
      </c>
      <c r="V2347" t="b">
        <v>0</v>
      </c>
      <c r="W2347">
        <v>991272600000</v>
      </c>
      <c r="X2347">
        <v>3</v>
      </c>
      <c r="Y2347">
        <v>1.0000002000000001E-3</v>
      </c>
      <c r="Z2347">
        <v>5.2631589999999999</v>
      </c>
      <c r="AA2347">
        <v>1596009548</v>
      </c>
      <c r="AB2347">
        <v>0.02</v>
      </c>
      <c r="AC2347">
        <v>0.02</v>
      </c>
      <c r="AD2347" t="s">
        <v>13624</v>
      </c>
      <c r="AE2347">
        <v>1.7999999999999999E-2</v>
      </c>
      <c r="AF2347">
        <v>728000</v>
      </c>
      <c r="AG2347">
        <v>1.9E-2</v>
      </c>
      <c r="AH2347">
        <v>1.7999999999999999E-2</v>
      </c>
      <c r="AI2347">
        <v>3.5999999999999997E-2</v>
      </c>
      <c r="AJ2347">
        <v>0</v>
      </c>
      <c r="AK2347">
        <v>0</v>
      </c>
      <c r="AL2347" t="s">
        <v>82</v>
      </c>
      <c r="AM2347" t="s">
        <v>72</v>
      </c>
      <c r="AN2347">
        <v>1.9E-2</v>
      </c>
      <c r="AO2347">
        <v>993007</v>
      </c>
      <c r="AP2347">
        <v>332500</v>
      </c>
      <c r="AQ2347">
        <v>3.9999989999999997E-3</v>
      </c>
      <c r="AR2347">
        <v>0.24999990999999999</v>
      </c>
      <c r="AS2347" t="s">
        <v>13625</v>
      </c>
      <c r="AT2347">
        <v>-5.8000002000000002E-2</v>
      </c>
      <c r="AU2347">
        <v>-0.74358975999999999</v>
      </c>
      <c r="AV2347">
        <v>1.6E-2</v>
      </c>
      <c r="AW2347">
        <v>7.8E-2</v>
      </c>
      <c r="AZ2347">
        <v>2136060032</v>
      </c>
      <c r="BA2347">
        <v>8.3000000000000004E-2</v>
      </c>
      <c r="BB2347">
        <v>2.102857E-2</v>
      </c>
      <c r="BC2347">
        <v>-1.0285712999999999E-3</v>
      </c>
      <c r="BD2347">
        <v>-4.8913039999999998E-2</v>
      </c>
      <c r="BE2347">
        <v>2.9643356999999999E-2</v>
      </c>
      <c r="BF2347">
        <v>-9.643357E-3</v>
      </c>
      <c r="BG2347">
        <v>-0.32531258000000002</v>
      </c>
      <c r="BH2347">
        <v>42721200</v>
      </c>
      <c r="BI2347">
        <v>0.24096386</v>
      </c>
      <c r="BJ2347">
        <v>15</v>
      </c>
      <c r="BK2347">
        <v>0</v>
      </c>
      <c r="BL2347" t="b">
        <v>0</v>
      </c>
      <c r="BM2347">
        <v>0.02</v>
      </c>
      <c r="BN2347">
        <v>1552575540</v>
      </c>
      <c r="BO2347">
        <v>1552575540</v>
      </c>
      <c r="BP2347">
        <v>1552575540</v>
      </c>
      <c r="BR2347">
        <v>-6.88E-2</v>
      </c>
    </row>
    <row r="2348" spans="1:70">
      <c r="A2348" t="s">
        <v>13626</v>
      </c>
      <c r="B2348" t="s">
        <v>13627</v>
      </c>
      <c r="C2348" t="str">
        <f t="shared" si="180"/>
        <v>長安仁恒</v>
      </c>
      <c r="D2348" t="str">
        <f t="shared" si="181"/>
        <v>Raw Materials</v>
      </c>
      <c r="E2348" t="str">
        <f t="shared" si="182"/>
        <v>原材料</v>
      </c>
      <c r="F2348" t="str">
        <f t="shared" si="183"/>
        <v>Chemical</v>
      </c>
      <c r="G2348" t="str">
        <f t="shared" si="184"/>
        <v>化工</v>
      </c>
      <c r="H2348" t="s">
        <v>68</v>
      </c>
      <c r="I2348" t="s">
        <v>69</v>
      </c>
      <c r="J2348" t="s">
        <v>70</v>
      </c>
      <c r="K2348" t="s">
        <v>71</v>
      </c>
      <c r="L2348" t="b">
        <v>0</v>
      </c>
      <c r="M2348" t="s">
        <v>72</v>
      </c>
      <c r="N2348" t="s">
        <v>73</v>
      </c>
      <c r="O2348" t="s">
        <v>74</v>
      </c>
      <c r="P2348" t="s">
        <v>13628</v>
      </c>
      <c r="Q2348" t="s">
        <v>13629</v>
      </c>
      <c r="R2348" t="s">
        <v>78</v>
      </c>
      <c r="S2348" t="s">
        <v>79</v>
      </c>
      <c r="T2348">
        <v>28800000</v>
      </c>
      <c r="U2348" t="s">
        <v>80</v>
      </c>
      <c r="V2348" t="b">
        <v>0</v>
      </c>
      <c r="W2348">
        <v>1421371800000</v>
      </c>
      <c r="X2348">
        <v>3</v>
      </c>
      <c r="Y2348">
        <v>-4.9999952E-2</v>
      </c>
      <c r="Z2348">
        <v>-1.6666650999999999</v>
      </c>
      <c r="AA2348">
        <v>1596089424</v>
      </c>
      <c r="AB2348">
        <v>2.95</v>
      </c>
      <c r="AC2348">
        <v>2.95</v>
      </c>
      <c r="AD2348" t="s">
        <v>13630</v>
      </c>
      <c r="AE2348">
        <v>2.95</v>
      </c>
      <c r="AF2348">
        <v>13000</v>
      </c>
      <c r="AG2348">
        <v>3</v>
      </c>
      <c r="AH2348">
        <v>2.62</v>
      </c>
      <c r="AI2348">
        <v>2.95</v>
      </c>
      <c r="AJ2348">
        <v>0</v>
      </c>
      <c r="AK2348">
        <v>0</v>
      </c>
      <c r="AL2348" t="s">
        <v>82</v>
      </c>
      <c r="AM2348" t="s">
        <v>102</v>
      </c>
      <c r="AN2348">
        <v>2.95</v>
      </c>
      <c r="AO2348">
        <v>27492</v>
      </c>
      <c r="AP2348">
        <v>13437</v>
      </c>
      <c r="AQ2348">
        <v>1.21</v>
      </c>
      <c r="AR2348">
        <v>0.69540230000000003</v>
      </c>
      <c r="AS2348" t="s">
        <v>13631</v>
      </c>
      <c r="AT2348">
        <v>-32.049999999999997</v>
      </c>
      <c r="AU2348">
        <v>-0.91571426</v>
      </c>
      <c r="AV2348">
        <v>1.74</v>
      </c>
      <c r="AW2348">
        <v>35</v>
      </c>
      <c r="AZ2348">
        <v>14400000</v>
      </c>
      <c r="BA2348">
        <v>0.42299999999999999</v>
      </c>
      <c r="BB2348">
        <v>2.8419444999999999</v>
      </c>
      <c r="BC2348">
        <v>0.10805559000000001</v>
      </c>
      <c r="BD2348">
        <v>3.802171E-2</v>
      </c>
      <c r="BE2348">
        <v>2.7417362000000001</v>
      </c>
      <c r="BF2348">
        <v>0.20826386999999999</v>
      </c>
      <c r="BG2348">
        <v>7.5960583999999998E-2</v>
      </c>
      <c r="BH2348">
        <v>113280000</v>
      </c>
      <c r="BI2348">
        <v>6.9739950000000004</v>
      </c>
      <c r="BJ2348">
        <v>15</v>
      </c>
      <c r="BK2348">
        <v>0</v>
      </c>
      <c r="BL2348" t="b">
        <v>0</v>
      </c>
      <c r="BM2348">
        <v>2.95</v>
      </c>
      <c r="BN2348">
        <v>1553353140</v>
      </c>
      <c r="BO2348">
        <v>1553353140</v>
      </c>
      <c r="BP2348">
        <v>1553353140</v>
      </c>
    </row>
    <row r="2349" spans="1:70">
      <c r="A2349" t="s">
        <v>13632</v>
      </c>
      <c r="B2349" t="s">
        <v>13633</v>
      </c>
      <c r="C2349" t="str">
        <f t="shared" si="180"/>
        <v>俊文寶石</v>
      </c>
      <c r="D2349" t="str">
        <f t="shared" si="181"/>
        <v>Consumer Service</v>
      </c>
      <c r="E2349" t="str">
        <f t="shared" si="182"/>
        <v>消費者服務業</v>
      </c>
      <c r="F2349" t="str">
        <f t="shared" si="183"/>
        <v>Jewelry Watches</v>
      </c>
      <c r="G2349" t="str">
        <f t="shared" si="184"/>
        <v>珠寶鐘錶</v>
      </c>
      <c r="H2349" t="s">
        <v>68</v>
      </c>
      <c r="I2349" t="s">
        <v>69</v>
      </c>
      <c r="J2349" t="s">
        <v>70</v>
      </c>
      <c r="K2349" t="s">
        <v>71</v>
      </c>
      <c r="L2349" t="b">
        <v>0</v>
      </c>
      <c r="M2349" t="s">
        <v>72</v>
      </c>
      <c r="N2349" t="s">
        <v>73</v>
      </c>
      <c r="O2349" t="s">
        <v>74</v>
      </c>
      <c r="P2349" t="s">
        <v>13634</v>
      </c>
      <c r="Q2349" t="s">
        <v>13635</v>
      </c>
      <c r="R2349" t="s">
        <v>78</v>
      </c>
      <c r="S2349" t="s">
        <v>79</v>
      </c>
      <c r="T2349">
        <v>28800000</v>
      </c>
      <c r="U2349" t="s">
        <v>80</v>
      </c>
      <c r="V2349" t="b">
        <v>0</v>
      </c>
      <c r="W2349">
        <v>1254879000000</v>
      </c>
      <c r="X2349">
        <v>3</v>
      </c>
      <c r="Y2349">
        <v>-2.0000003000000001E-3</v>
      </c>
      <c r="Z2349">
        <v>-16.66667</v>
      </c>
      <c r="AA2349">
        <v>1596161116</v>
      </c>
      <c r="AB2349">
        <v>0.01</v>
      </c>
      <c r="AC2349">
        <v>1.0999999999999999E-2</v>
      </c>
      <c r="AD2349" t="s">
        <v>12678</v>
      </c>
      <c r="AE2349">
        <v>0.01</v>
      </c>
      <c r="AF2349">
        <v>1980000</v>
      </c>
      <c r="AG2349">
        <v>1.2E-2</v>
      </c>
      <c r="AH2349">
        <v>0.01</v>
      </c>
      <c r="AI2349">
        <v>1.0999999999999999E-2</v>
      </c>
      <c r="AJ2349">
        <v>0</v>
      </c>
      <c r="AK2349">
        <v>0</v>
      </c>
      <c r="AL2349" t="s">
        <v>82</v>
      </c>
      <c r="AM2349" t="s">
        <v>72</v>
      </c>
      <c r="AN2349">
        <v>1.0999999999999999E-2</v>
      </c>
      <c r="AO2349">
        <v>6128615</v>
      </c>
      <c r="AP2349">
        <v>2955000</v>
      </c>
      <c r="AQ2349">
        <v>0</v>
      </c>
      <c r="AR2349">
        <v>0</v>
      </c>
      <c r="AS2349" t="s">
        <v>13636</v>
      </c>
      <c r="AT2349">
        <v>-2.1000000000000001E-2</v>
      </c>
      <c r="AU2349">
        <v>-0.67741936000000003</v>
      </c>
      <c r="AV2349">
        <v>0.01</v>
      </c>
      <c r="AW2349">
        <v>3.1E-2</v>
      </c>
      <c r="AZ2349">
        <v>3618390016</v>
      </c>
      <c r="BA2349">
        <v>2.1999999999999999E-2</v>
      </c>
      <c r="BB2349">
        <v>1.0800000000000001E-2</v>
      </c>
      <c r="BC2349">
        <v>-8.0000049999999999E-4</v>
      </c>
      <c r="BD2349">
        <v>-7.4074119999999993E-2</v>
      </c>
      <c r="BE2349">
        <v>1.1433565999999999E-2</v>
      </c>
      <c r="BF2349">
        <v>-1.4335661999999999E-3</v>
      </c>
      <c r="BG2349">
        <v>-0.12538224000000001</v>
      </c>
      <c r="BH2349">
        <v>36183900</v>
      </c>
      <c r="BI2349">
        <v>0.45454544000000002</v>
      </c>
      <c r="BJ2349">
        <v>15</v>
      </c>
      <c r="BK2349">
        <v>0</v>
      </c>
      <c r="BL2349" t="b">
        <v>0</v>
      </c>
      <c r="BM2349">
        <v>0.01</v>
      </c>
      <c r="BN2349">
        <v>1554044340</v>
      </c>
      <c r="BO2349">
        <v>1554044340</v>
      </c>
      <c r="BP2349">
        <v>1554044340</v>
      </c>
      <c r="BR2349">
        <v>-0.24210000000000001</v>
      </c>
    </row>
    <row r="2350" spans="1:70">
      <c r="A2350" t="s">
        <v>13637</v>
      </c>
      <c r="B2350" t="s">
        <v>13638</v>
      </c>
      <c r="C2350" t="str">
        <f t="shared" si="180"/>
        <v>民信國際控股</v>
      </c>
      <c r="D2350" t="str">
        <f t="shared" si="181"/>
        <v>Consumer Goods Manufacturing</v>
      </c>
      <c r="E2350" t="str">
        <f t="shared" si="182"/>
        <v>消費品製造</v>
      </c>
      <c r="F2350" t="str">
        <f t="shared" si="183"/>
        <v>Textile and Clothing</v>
      </c>
      <c r="G2350" t="str">
        <f t="shared" si="184"/>
        <v>紡織製衣</v>
      </c>
      <c r="H2350" t="s">
        <v>68</v>
      </c>
      <c r="I2350" t="s">
        <v>69</v>
      </c>
      <c r="J2350" t="s">
        <v>70</v>
      </c>
      <c r="K2350" t="s">
        <v>71</v>
      </c>
      <c r="L2350" t="b">
        <v>0</v>
      </c>
      <c r="M2350" t="s">
        <v>72</v>
      </c>
      <c r="N2350" t="s">
        <v>73</v>
      </c>
      <c r="O2350" t="s">
        <v>74</v>
      </c>
      <c r="P2350" t="s">
        <v>13639</v>
      </c>
      <c r="Q2350" t="s">
        <v>13640</v>
      </c>
      <c r="R2350" t="s">
        <v>78</v>
      </c>
      <c r="S2350" t="s">
        <v>79</v>
      </c>
      <c r="T2350">
        <v>28800000</v>
      </c>
      <c r="U2350" t="s">
        <v>80</v>
      </c>
      <c r="V2350" t="b">
        <v>0</v>
      </c>
      <c r="W2350">
        <v>1516930200000</v>
      </c>
      <c r="X2350">
        <v>3</v>
      </c>
      <c r="Y2350">
        <v>0</v>
      </c>
      <c r="Z2350">
        <v>0</v>
      </c>
      <c r="AA2350">
        <v>1596095991</v>
      </c>
      <c r="AB2350">
        <v>8.8999999999999996E-2</v>
      </c>
      <c r="AC2350">
        <v>9.5000000000000001E-2</v>
      </c>
      <c r="AD2350" t="s">
        <v>13641</v>
      </c>
      <c r="AE2350">
        <v>8.4000000000000005E-2</v>
      </c>
      <c r="AF2350">
        <v>140000</v>
      </c>
      <c r="AG2350">
        <v>8.8999999999999996E-2</v>
      </c>
      <c r="AH2350">
        <v>8.8999999999999996E-2</v>
      </c>
      <c r="AI2350">
        <v>0.106</v>
      </c>
      <c r="AJ2350">
        <v>0</v>
      </c>
      <c r="AK2350">
        <v>0</v>
      </c>
      <c r="AL2350" t="s">
        <v>82</v>
      </c>
      <c r="AM2350" t="s">
        <v>72</v>
      </c>
      <c r="AN2350">
        <v>8.4000000000000005E-2</v>
      </c>
      <c r="AO2350">
        <v>634606</v>
      </c>
      <c r="AP2350">
        <v>56500</v>
      </c>
      <c r="AQ2350">
        <v>6.9999993000000003E-3</v>
      </c>
      <c r="AR2350">
        <v>8.5365839999999998E-2</v>
      </c>
      <c r="AS2350" t="s">
        <v>13642</v>
      </c>
      <c r="AT2350">
        <v>-6.2999990000000006E-2</v>
      </c>
      <c r="AU2350">
        <v>-0.41447365000000003</v>
      </c>
      <c r="AV2350">
        <v>8.2000000000000003E-2</v>
      </c>
      <c r="AW2350">
        <v>0.152</v>
      </c>
      <c r="AZ2350">
        <v>461476000</v>
      </c>
      <c r="BA2350">
        <v>2.1000000000000001E-2</v>
      </c>
      <c r="BB2350">
        <v>0.10044444</v>
      </c>
      <c r="BC2350">
        <v>-1.1444442000000001E-2</v>
      </c>
      <c r="BD2350">
        <v>-0.113938026</v>
      </c>
      <c r="BE2350">
        <v>0.11587500000000001</v>
      </c>
      <c r="BF2350">
        <v>-2.6874997000000001E-2</v>
      </c>
      <c r="BG2350">
        <v>-0.23193094</v>
      </c>
      <c r="BH2350">
        <v>41071364</v>
      </c>
      <c r="BI2350">
        <v>4.2380953000000003</v>
      </c>
      <c r="BJ2350">
        <v>15</v>
      </c>
      <c r="BK2350">
        <v>0</v>
      </c>
      <c r="BL2350" t="b">
        <v>0</v>
      </c>
      <c r="BM2350">
        <v>8.8999999999999996E-2</v>
      </c>
      <c r="BN2350">
        <v>1561129140</v>
      </c>
      <c r="BO2350">
        <v>1561129140</v>
      </c>
      <c r="BP2350">
        <v>1561129140</v>
      </c>
    </row>
    <row r="2351" spans="1:70">
      <c r="A2351" t="s">
        <v>13643</v>
      </c>
      <c r="B2351" t="s">
        <v>13644</v>
      </c>
      <c r="C2351" t="str">
        <f t="shared" si="180"/>
        <v>開明投資</v>
      </c>
      <c r="D2351" t="str">
        <f t="shared" si="181"/>
        <v>Financial</v>
      </c>
      <c r="E2351" t="str">
        <f t="shared" si="182"/>
        <v>金融</v>
      </c>
      <c r="F2351" t="str">
        <f t="shared" si="183"/>
        <v>Investment and Asset management</v>
      </c>
      <c r="G2351" t="str">
        <f t="shared" si="184"/>
        <v>投資及資產管理</v>
      </c>
      <c r="H2351" t="s">
        <v>68</v>
      </c>
      <c r="I2351" t="s">
        <v>69</v>
      </c>
      <c r="J2351" t="s">
        <v>70</v>
      </c>
      <c r="K2351" t="s">
        <v>71</v>
      </c>
      <c r="L2351" t="b">
        <v>0</v>
      </c>
      <c r="M2351" t="s">
        <v>72</v>
      </c>
      <c r="N2351" t="s">
        <v>73</v>
      </c>
      <c r="O2351" t="s">
        <v>74</v>
      </c>
      <c r="P2351" t="s">
        <v>13645</v>
      </c>
      <c r="Q2351" t="s">
        <v>13646</v>
      </c>
      <c r="R2351" t="s">
        <v>78</v>
      </c>
      <c r="S2351" t="s">
        <v>79</v>
      </c>
      <c r="T2351">
        <v>28800000</v>
      </c>
      <c r="U2351" t="s">
        <v>80</v>
      </c>
      <c r="V2351" t="b">
        <v>0</v>
      </c>
      <c r="W2351">
        <v>948159000000</v>
      </c>
      <c r="X2351">
        <v>3</v>
      </c>
      <c r="Y2351">
        <v>4.9999989999999998E-3</v>
      </c>
      <c r="Z2351">
        <v>17.857137999999999</v>
      </c>
      <c r="AA2351">
        <v>1596009064</v>
      </c>
      <c r="AB2351">
        <v>3.3000000000000002E-2</v>
      </c>
      <c r="AC2351">
        <v>3.3000000000000002E-2</v>
      </c>
      <c r="AD2351" t="s">
        <v>13647</v>
      </c>
      <c r="AE2351">
        <v>2.8000000000000001E-2</v>
      </c>
      <c r="AF2351">
        <v>582000</v>
      </c>
      <c r="AG2351">
        <v>2.8000000000000001E-2</v>
      </c>
      <c r="AH2351">
        <v>2.8000000000000001E-2</v>
      </c>
      <c r="AI2351">
        <v>3.4000000000000002E-2</v>
      </c>
      <c r="AJ2351">
        <v>0</v>
      </c>
      <c r="AK2351">
        <v>0</v>
      </c>
      <c r="AL2351" t="s">
        <v>82</v>
      </c>
      <c r="AM2351" t="s">
        <v>72</v>
      </c>
      <c r="AN2351">
        <v>0.03</v>
      </c>
      <c r="AO2351">
        <v>334676</v>
      </c>
      <c r="AP2351">
        <v>299500</v>
      </c>
      <c r="AQ2351">
        <v>5.9999989999999998E-3</v>
      </c>
      <c r="AR2351">
        <v>0.22222217999999999</v>
      </c>
      <c r="AS2351" t="s">
        <v>13648</v>
      </c>
      <c r="AT2351">
        <v>-6.7000000000000004E-2</v>
      </c>
      <c r="AU2351">
        <v>-0.67</v>
      </c>
      <c r="AV2351">
        <v>2.7E-2</v>
      </c>
      <c r="AW2351">
        <v>0.1</v>
      </c>
      <c r="AZ2351">
        <v>1271730048</v>
      </c>
      <c r="BA2351">
        <v>8.8999999999999996E-2</v>
      </c>
      <c r="BB2351">
        <v>3.1885713000000003E-2</v>
      </c>
      <c r="BC2351">
        <v>1.1142865000000001E-3</v>
      </c>
      <c r="BD2351">
        <v>3.4946262999999998E-2</v>
      </c>
      <c r="BE2351">
        <v>3.7370630000000002E-2</v>
      </c>
      <c r="BF2351">
        <v>-4.3706300000000003E-3</v>
      </c>
      <c r="BG2351">
        <v>-0.116953604</v>
      </c>
      <c r="BH2351">
        <v>41967092</v>
      </c>
      <c r="BI2351">
        <v>0.37078652000000001</v>
      </c>
      <c r="BJ2351">
        <v>15</v>
      </c>
      <c r="BK2351">
        <v>0</v>
      </c>
      <c r="BL2351" t="b">
        <v>0</v>
      </c>
      <c r="BM2351">
        <v>3.3000000000000002E-2</v>
      </c>
      <c r="BR2351">
        <v>-9.5999999999999992E-3</v>
      </c>
    </row>
    <row r="2352" spans="1:70">
      <c r="A2352" t="s">
        <v>13649</v>
      </c>
      <c r="B2352" t="s">
        <v>13650</v>
      </c>
      <c r="C2352" t="str">
        <f t="shared" si="180"/>
        <v>浙江永安</v>
      </c>
      <c r="D2352" t="str">
        <f t="shared" si="181"/>
        <v>Consumer Goods Manufacturing</v>
      </c>
      <c r="E2352" t="str">
        <f t="shared" si="182"/>
        <v>消費品製造</v>
      </c>
      <c r="F2352" t="str">
        <f t="shared" si="183"/>
        <v>Textile and Clothing</v>
      </c>
      <c r="G2352" t="str">
        <f t="shared" si="184"/>
        <v>紡織製衣</v>
      </c>
      <c r="H2352" t="s">
        <v>68</v>
      </c>
      <c r="I2352" t="s">
        <v>69</v>
      </c>
      <c r="J2352" t="s">
        <v>70</v>
      </c>
      <c r="K2352" t="s">
        <v>71</v>
      </c>
      <c r="L2352" t="b">
        <v>0</v>
      </c>
      <c r="M2352" t="s">
        <v>72</v>
      </c>
      <c r="N2352" t="s">
        <v>73</v>
      </c>
      <c r="O2352" t="s">
        <v>74</v>
      </c>
      <c r="P2352" t="s">
        <v>13651</v>
      </c>
      <c r="Q2352" t="s">
        <v>13652</v>
      </c>
      <c r="R2352" t="s">
        <v>78</v>
      </c>
      <c r="S2352" t="s">
        <v>79</v>
      </c>
      <c r="T2352">
        <v>28800000</v>
      </c>
      <c r="U2352" t="s">
        <v>80</v>
      </c>
      <c r="V2352" t="b">
        <v>0</v>
      </c>
      <c r="W2352">
        <v>1036719000000</v>
      </c>
      <c r="X2352">
        <v>3</v>
      </c>
      <c r="Y2352">
        <v>-9.9999979999999995E-3</v>
      </c>
      <c r="Z2352">
        <v>-10.101006999999999</v>
      </c>
      <c r="AA2352">
        <v>1596009205</v>
      </c>
      <c r="AB2352">
        <v>8.8999999999999996E-2</v>
      </c>
      <c r="AC2352">
        <v>8.8999999999999996E-2</v>
      </c>
      <c r="AD2352" t="s">
        <v>7313</v>
      </c>
      <c r="AE2352">
        <v>8.8999999999999996E-2</v>
      </c>
      <c r="AF2352">
        <v>10000</v>
      </c>
      <c r="AG2352">
        <v>9.9000000000000005E-2</v>
      </c>
      <c r="AH2352">
        <v>8.8999999999999996E-2</v>
      </c>
      <c r="AI2352">
        <v>9.9000000000000005E-2</v>
      </c>
      <c r="AJ2352">
        <v>0</v>
      </c>
      <c r="AK2352">
        <v>0</v>
      </c>
      <c r="AL2352" t="s">
        <v>82</v>
      </c>
      <c r="AM2352" t="s">
        <v>102</v>
      </c>
      <c r="AN2352">
        <v>8.8999999999999996E-2</v>
      </c>
      <c r="AO2352">
        <v>103692</v>
      </c>
      <c r="AP2352">
        <v>740000</v>
      </c>
      <c r="AQ2352">
        <v>0</v>
      </c>
      <c r="AR2352">
        <v>0</v>
      </c>
      <c r="AS2352" t="s">
        <v>13653</v>
      </c>
      <c r="AT2352">
        <v>-0.16</v>
      </c>
      <c r="AU2352">
        <v>-0.64257025999999995</v>
      </c>
      <c r="AV2352">
        <v>8.8999999999999996E-2</v>
      </c>
      <c r="AW2352">
        <v>0.249</v>
      </c>
      <c r="AZ2352">
        <v>475500000</v>
      </c>
      <c r="BA2352">
        <v>4.2000000000000003E-2</v>
      </c>
      <c r="BB2352">
        <v>0.12142857</v>
      </c>
      <c r="BC2352">
        <v>-3.2428569999999997E-2</v>
      </c>
      <c r="BD2352">
        <v>-0.26705881999999997</v>
      </c>
      <c r="BE2352">
        <v>0.15193707000000001</v>
      </c>
      <c r="BF2352">
        <v>-6.2937066E-2</v>
      </c>
      <c r="BG2352">
        <v>-0.41423114999999999</v>
      </c>
      <c r="BH2352">
        <v>94651504</v>
      </c>
      <c r="BI2352">
        <v>2.1190476</v>
      </c>
      <c r="BJ2352">
        <v>15</v>
      </c>
      <c r="BK2352">
        <v>0</v>
      </c>
      <c r="BL2352" t="b">
        <v>0</v>
      </c>
      <c r="BM2352">
        <v>8.8999999999999996E-2</v>
      </c>
      <c r="BN2352">
        <v>1552661940</v>
      </c>
      <c r="BO2352">
        <v>1552661940</v>
      </c>
      <c r="BP2352">
        <v>1552661940</v>
      </c>
      <c r="BR2352">
        <v>-5.1628E-2</v>
      </c>
    </row>
    <row r="2353" spans="1:70">
      <c r="A2353" t="s">
        <v>13654</v>
      </c>
      <c r="B2353" t="s">
        <v>13655</v>
      </c>
      <c r="C2353" t="str">
        <f t="shared" si="180"/>
        <v>卓信國際控股</v>
      </c>
      <c r="D2353" t="str">
        <f t="shared" si="181"/>
        <v>Telecommunications</v>
      </c>
      <c r="E2353" t="str">
        <f t="shared" si="182"/>
        <v>電訊</v>
      </c>
      <c r="F2353" t="str">
        <f t="shared" si="183"/>
        <v>Telecommunications Equipment</v>
      </c>
      <c r="G2353" t="str">
        <f t="shared" si="184"/>
        <v>電訊設備</v>
      </c>
      <c r="H2353" t="s">
        <v>68</v>
      </c>
      <c r="I2353" t="s">
        <v>69</v>
      </c>
      <c r="J2353" t="s">
        <v>70</v>
      </c>
      <c r="K2353" t="s">
        <v>71</v>
      </c>
      <c r="L2353" t="b">
        <v>0</v>
      </c>
      <c r="M2353" t="s">
        <v>72</v>
      </c>
      <c r="N2353" t="s">
        <v>73</v>
      </c>
      <c r="O2353" t="s">
        <v>74</v>
      </c>
      <c r="P2353" t="s">
        <v>13656</v>
      </c>
      <c r="Q2353" t="s">
        <v>13657</v>
      </c>
      <c r="R2353" t="s">
        <v>78</v>
      </c>
      <c r="S2353" t="s">
        <v>79</v>
      </c>
      <c r="T2353">
        <v>28800000</v>
      </c>
      <c r="U2353" t="s">
        <v>80</v>
      </c>
      <c r="V2353" t="b">
        <v>0</v>
      </c>
      <c r="W2353">
        <v>1052443800000</v>
      </c>
      <c r="X2353">
        <v>3</v>
      </c>
      <c r="Y2353">
        <v>1.9000000999999999E-2</v>
      </c>
      <c r="Z2353">
        <v>17.924530000000001</v>
      </c>
      <c r="AA2353">
        <v>1596160342</v>
      </c>
      <c r="AB2353">
        <v>0.125</v>
      </c>
      <c r="AC2353">
        <v>0.125</v>
      </c>
      <c r="AD2353" t="s">
        <v>13658</v>
      </c>
      <c r="AE2353">
        <v>0.107</v>
      </c>
      <c r="AF2353">
        <v>2966400</v>
      </c>
      <c r="AG2353">
        <v>0.106</v>
      </c>
      <c r="AH2353">
        <v>0.11600000000000001</v>
      </c>
      <c r="AI2353">
        <v>0.128</v>
      </c>
      <c r="AJ2353">
        <v>0</v>
      </c>
      <c r="AK2353">
        <v>0</v>
      </c>
      <c r="AL2353" t="s">
        <v>82</v>
      </c>
      <c r="AM2353" t="s">
        <v>72</v>
      </c>
      <c r="AN2353">
        <v>0.11</v>
      </c>
      <c r="AO2353">
        <v>662060</v>
      </c>
      <c r="AP2353">
        <v>3835200</v>
      </c>
      <c r="AQ2353">
        <v>7.3999999999999996E-2</v>
      </c>
      <c r="AR2353">
        <v>1.4509803999999999</v>
      </c>
      <c r="AS2353" t="s">
        <v>13659</v>
      </c>
      <c r="AT2353">
        <v>-1.165</v>
      </c>
      <c r="AU2353">
        <v>-0.90310080000000004</v>
      </c>
      <c r="AV2353">
        <v>5.0999999999999997E-2</v>
      </c>
      <c r="AW2353">
        <v>1.29</v>
      </c>
      <c r="AZ2353">
        <v>412089984</v>
      </c>
      <c r="BA2353">
        <v>4.7E-2</v>
      </c>
      <c r="BB2353">
        <v>7.4805559999999993E-2</v>
      </c>
      <c r="BC2353">
        <v>5.0194441999999999E-2</v>
      </c>
      <c r="BD2353">
        <v>0.67099880000000001</v>
      </c>
      <c r="BE2353">
        <v>0.12409721999999999</v>
      </c>
      <c r="BF2353">
        <v>9.0277939999999996E-4</v>
      </c>
      <c r="BG2353">
        <v>7.2747753000000004E-3</v>
      </c>
      <c r="BH2353">
        <v>51511248</v>
      </c>
      <c r="BI2353">
        <v>2.6595745000000002</v>
      </c>
      <c r="BJ2353">
        <v>15</v>
      </c>
      <c r="BK2353">
        <v>0</v>
      </c>
      <c r="BL2353" t="b">
        <v>0</v>
      </c>
      <c r="BM2353">
        <v>0.125</v>
      </c>
      <c r="BN2353">
        <v>1549987140</v>
      </c>
      <c r="BO2353">
        <v>1549987140</v>
      </c>
      <c r="BP2353">
        <v>1549987140</v>
      </c>
      <c r="BR2353">
        <v>-0.23400000000000001</v>
      </c>
    </row>
    <row r="2354" spans="1:70">
      <c r="A2354" t="s">
        <v>13660</v>
      </c>
      <c r="B2354" t="s">
        <v>13661</v>
      </c>
      <c r="C2354" t="str">
        <f t="shared" si="180"/>
        <v>日光控股</v>
      </c>
      <c r="D2354" t="str">
        <f t="shared" si="181"/>
        <v>Consumer Service</v>
      </c>
      <c r="E2354" t="str">
        <f t="shared" si="182"/>
        <v>消費者服務業</v>
      </c>
      <c r="F2354" t="str">
        <f t="shared" si="183"/>
        <v>Makeup and Cosmetics</v>
      </c>
      <c r="G2354" t="str">
        <f t="shared" si="184"/>
        <v>化妝美容</v>
      </c>
      <c r="H2354" t="s">
        <v>68</v>
      </c>
      <c r="I2354" t="s">
        <v>69</v>
      </c>
      <c r="J2354" t="s">
        <v>70</v>
      </c>
      <c r="K2354" t="s">
        <v>71</v>
      </c>
      <c r="L2354" t="b">
        <v>0</v>
      </c>
      <c r="M2354" t="s">
        <v>72</v>
      </c>
      <c r="N2354" t="s">
        <v>73</v>
      </c>
      <c r="O2354" t="s">
        <v>74</v>
      </c>
      <c r="P2354" t="s">
        <v>13662</v>
      </c>
      <c r="Q2354" t="s">
        <v>13663</v>
      </c>
      <c r="R2354" t="s">
        <v>78</v>
      </c>
      <c r="S2354" t="s">
        <v>79</v>
      </c>
      <c r="T2354">
        <v>28800000</v>
      </c>
      <c r="U2354" t="s">
        <v>80</v>
      </c>
      <c r="V2354" t="b">
        <v>0</v>
      </c>
      <c r="W2354">
        <v>1523842200000</v>
      </c>
      <c r="X2354">
        <v>3</v>
      </c>
      <c r="Y2354">
        <v>1.0000020000000001E-3</v>
      </c>
      <c r="Z2354">
        <v>1.8867963999999999</v>
      </c>
      <c r="AA2354">
        <v>1596091214</v>
      </c>
      <c r="AB2354">
        <v>5.3999999999999999E-2</v>
      </c>
      <c r="AC2354">
        <v>5.3999999999999999E-2</v>
      </c>
      <c r="AD2354" t="s">
        <v>13664</v>
      </c>
      <c r="AE2354">
        <v>5.1999999999999998E-2</v>
      </c>
      <c r="AF2354">
        <v>210000</v>
      </c>
      <c r="AG2354">
        <v>5.2999999999999999E-2</v>
      </c>
      <c r="AH2354">
        <v>0.05</v>
      </c>
      <c r="AI2354">
        <v>5.3999999999999999E-2</v>
      </c>
      <c r="AJ2354">
        <v>0</v>
      </c>
      <c r="AK2354">
        <v>0</v>
      </c>
      <c r="AL2354" t="s">
        <v>82</v>
      </c>
      <c r="AM2354" t="s">
        <v>4614</v>
      </c>
      <c r="AN2354">
        <v>5.1999999999999998E-2</v>
      </c>
      <c r="AO2354">
        <v>234153</v>
      </c>
      <c r="AP2354">
        <v>308750</v>
      </c>
      <c r="AQ2354">
        <v>1.4000001999999999E-2</v>
      </c>
      <c r="AR2354">
        <v>0.35000005000000001</v>
      </c>
      <c r="AS2354" t="s">
        <v>13665</v>
      </c>
      <c r="AT2354">
        <v>-0.191</v>
      </c>
      <c r="AU2354">
        <v>-0.77959179999999995</v>
      </c>
      <c r="AV2354">
        <v>0.04</v>
      </c>
      <c r="AW2354">
        <v>0.245</v>
      </c>
      <c r="AZ2354">
        <v>800000000</v>
      </c>
      <c r="BA2354">
        <v>1.2999999999999999E-2</v>
      </c>
      <c r="BB2354">
        <v>5.6057144000000003E-2</v>
      </c>
      <c r="BC2354">
        <v>-2.0571425999999999E-3</v>
      </c>
      <c r="BD2354">
        <v>-3.6697241999999998E-2</v>
      </c>
      <c r="BE2354">
        <v>6.086014E-2</v>
      </c>
      <c r="BF2354">
        <v>-6.8601369999999997E-3</v>
      </c>
      <c r="BG2354">
        <v>-0.11271971</v>
      </c>
      <c r="BH2354">
        <v>43200000</v>
      </c>
      <c r="BI2354">
        <v>4.1538462999999997</v>
      </c>
      <c r="BJ2354">
        <v>15</v>
      </c>
      <c r="BK2354">
        <v>0</v>
      </c>
      <c r="BL2354" t="b">
        <v>0</v>
      </c>
      <c r="BM2354">
        <v>5.3999999999999999E-2</v>
      </c>
      <c r="BN2354">
        <v>1557154740</v>
      </c>
      <c r="BO2354">
        <v>1557154740</v>
      </c>
      <c r="BP2354">
        <v>1557154740</v>
      </c>
    </row>
    <row r="2355" spans="1:70">
      <c r="A2355" t="s">
        <v>13666</v>
      </c>
      <c r="B2355" t="s">
        <v>13667</v>
      </c>
      <c r="C2355" t="str">
        <f t="shared" si="180"/>
        <v>ZC TECH GP</v>
      </c>
      <c r="D2355" t="str">
        <f t="shared" si="181"/>
        <v>Industrial Products</v>
      </c>
      <c r="E2355" t="str">
        <f t="shared" si="182"/>
        <v>工業製品</v>
      </c>
      <c r="F2355" t="str">
        <f t="shared" si="183"/>
        <v>Electronic components</v>
      </c>
      <c r="G2355" t="str">
        <f t="shared" si="184"/>
        <v>電子元件</v>
      </c>
      <c r="H2355" t="s">
        <v>68</v>
      </c>
      <c r="I2355" t="s">
        <v>69</v>
      </c>
      <c r="J2355" t="s">
        <v>70</v>
      </c>
      <c r="K2355" t="s">
        <v>71</v>
      </c>
      <c r="L2355" t="b">
        <v>0</v>
      </c>
      <c r="M2355" t="s">
        <v>72</v>
      </c>
      <c r="N2355" t="s">
        <v>73</v>
      </c>
      <c r="O2355" t="s">
        <v>74</v>
      </c>
      <c r="P2355" t="s">
        <v>13668</v>
      </c>
      <c r="Q2355" t="s">
        <v>13669</v>
      </c>
      <c r="R2355" t="s">
        <v>78</v>
      </c>
      <c r="S2355" t="s">
        <v>79</v>
      </c>
      <c r="T2355">
        <v>28800000</v>
      </c>
      <c r="U2355" t="s">
        <v>80</v>
      </c>
      <c r="V2355" t="b">
        <v>0</v>
      </c>
      <c r="W2355">
        <v>1524187800000</v>
      </c>
      <c r="X2355">
        <v>3</v>
      </c>
      <c r="Y2355">
        <v>6.0000047000000004E-3</v>
      </c>
      <c r="Z2355">
        <v>6.3829840000000004</v>
      </c>
      <c r="AA2355">
        <v>1596093390</v>
      </c>
      <c r="AB2355">
        <v>0.1</v>
      </c>
      <c r="AC2355">
        <v>0.107</v>
      </c>
      <c r="AD2355" t="s">
        <v>12398</v>
      </c>
      <c r="AE2355">
        <v>0.107</v>
      </c>
      <c r="AF2355">
        <v>448000</v>
      </c>
      <c r="AG2355">
        <v>9.4E-2</v>
      </c>
      <c r="AH2355">
        <v>0.1</v>
      </c>
      <c r="AI2355">
        <v>0.10299999999999999</v>
      </c>
      <c r="AJ2355">
        <v>0</v>
      </c>
      <c r="AK2355">
        <v>0</v>
      </c>
      <c r="AL2355" t="s">
        <v>82</v>
      </c>
      <c r="AM2355" t="s">
        <v>72</v>
      </c>
      <c r="AN2355">
        <v>9.4E-2</v>
      </c>
      <c r="AO2355">
        <v>41575</v>
      </c>
      <c r="AP2355">
        <v>116000</v>
      </c>
      <c r="AQ2355">
        <v>1.3999999000000001E-2</v>
      </c>
      <c r="AR2355">
        <v>0.16279067</v>
      </c>
      <c r="AS2355" t="s">
        <v>13670</v>
      </c>
      <c r="AT2355">
        <v>-0.10999999000000001</v>
      </c>
      <c r="AU2355">
        <v>-0.52380950000000004</v>
      </c>
      <c r="AV2355">
        <v>8.5999999999999993E-2</v>
      </c>
      <c r="AW2355">
        <v>0.21</v>
      </c>
      <c r="AZ2355">
        <v>400000000</v>
      </c>
      <c r="BA2355">
        <v>0.16</v>
      </c>
      <c r="BB2355">
        <v>0.10441667</v>
      </c>
      <c r="BC2355">
        <v>-4.416667E-3</v>
      </c>
      <c r="BD2355">
        <v>-4.2298484999999997E-2</v>
      </c>
      <c r="BE2355">
        <v>0.11787499999999999</v>
      </c>
      <c r="BF2355">
        <v>-1.7874999999999999E-2</v>
      </c>
      <c r="BG2355">
        <v>-0.15164369999999999</v>
      </c>
      <c r="BH2355">
        <v>40000000</v>
      </c>
      <c r="BI2355">
        <v>0.625</v>
      </c>
      <c r="BJ2355">
        <v>15</v>
      </c>
      <c r="BK2355">
        <v>0</v>
      </c>
      <c r="BL2355" t="b">
        <v>0</v>
      </c>
      <c r="BM2355">
        <v>0.1</v>
      </c>
      <c r="BN2355">
        <v>1561042740</v>
      </c>
      <c r="BO2355">
        <v>1561042740</v>
      </c>
      <c r="BP2355">
        <v>1561042740</v>
      </c>
    </row>
    <row r="2356" spans="1:70">
      <c r="A2356" t="s">
        <v>13671</v>
      </c>
      <c r="B2356" t="s">
        <v>13672</v>
      </c>
      <c r="C2356" t="str">
        <f t="shared" si="180"/>
        <v>中綠</v>
      </c>
      <c r="D2356" t="str">
        <f t="shared" si="181"/>
        <v>Consumer Goods Manufacturing</v>
      </c>
      <c r="E2356" t="str">
        <f t="shared" si="182"/>
        <v>消費品製造</v>
      </c>
      <c r="F2356" t="str">
        <f t="shared" si="183"/>
        <v>Agricultural and Fishery products</v>
      </c>
      <c r="G2356" t="str">
        <f t="shared" si="184"/>
        <v>農漁業產品</v>
      </c>
      <c r="H2356" t="s">
        <v>68</v>
      </c>
      <c r="I2356" t="s">
        <v>69</v>
      </c>
      <c r="J2356" t="s">
        <v>70</v>
      </c>
      <c r="K2356" t="s">
        <v>71</v>
      </c>
      <c r="L2356" t="b">
        <v>0</v>
      </c>
      <c r="M2356" t="s">
        <v>72</v>
      </c>
      <c r="N2356" t="s">
        <v>73</v>
      </c>
      <c r="O2356" t="s">
        <v>74</v>
      </c>
      <c r="P2356" t="s">
        <v>13673</v>
      </c>
      <c r="Q2356" t="s">
        <v>13674</v>
      </c>
      <c r="R2356" t="s">
        <v>78</v>
      </c>
      <c r="S2356" t="s">
        <v>79</v>
      </c>
      <c r="T2356">
        <v>28800000</v>
      </c>
      <c r="U2356" t="s">
        <v>80</v>
      </c>
      <c r="V2356" t="b">
        <v>0</v>
      </c>
      <c r="W2356">
        <v>1073957400000</v>
      </c>
      <c r="X2356">
        <v>3</v>
      </c>
      <c r="Y2356">
        <v>0</v>
      </c>
      <c r="Z2356">
        <v>0</v>
      </c>
      <c r="AA2356">
        <v>1595991827</v>
      </c>
      <c r="AB2356">
        <v>0.112</v>
      </c>
      <c r="AC2356">
        <v>0.112</v>
      </c>
      <c r="AD2356" t="s">
        <v>13675</v>
      </c>
      <c r="AE2356">
        <v>0.112</v>
      </c>
      <c r="AF2356">
        <v>1890</v>
      </c>
      <c r="AG2356">
        <v>0.112</v>
      </c>
      <c r="AH2356">
        <v>0.106</v>
      </c>
      <c r="AI2356">
        <v>0.122</v>
      </c>
      <c r="AJ2356">
        <v>0</v>
      </c>
      <c r="AK2356">
        <v>0</v>
      </c>
      <c r="AL2356" t="s">
        <v>82</v>
      </c>
      <c r="AM2356" t="s">
        <v>102</v>
      </c>
      <c r="AN2356">
        <v>0.112</v>
      </c>
      <c r="AO2356">
        <v>470213</v>
      </c>
      <c r="AP2356">
        <v>297439</v>
      </c>
      <c r="AQ2356">
        <v>2.1999999999999999E-2</v>
      </c>
      <c r="AR2356">
        <v>0.24444442999999999</v>
      </c>
      <c r="AS2356" t="s">
        <v>13676</v>
      </c>
      <c r="AT2356">
        <v>-8.5999994999999996E-2</v>
      </c>
      <c r="AU2356">
        <v>-0.43434342999999997</v>
      </c>
      <c r="AV2356">
        <v>0.09</v>
      </c>
      <c r="AW2356">
        <v>0.19800000000000001</v>
      </c>
      <c r="AZ2356">
        <v>365158016</v>
      </c>
      <c r="BA2356">
        <v>0.76100000000000001</v>
      </c>
      <c r="BB2356">
        <v>0.1158</v>
      </c>
      <c r="BC2356">
        <v>-3.7999972999999999E-3</v>
      </c>
      <c r="BD2356">
        <v>-3.2815173000000003E-2</v>
      </c>
      <c r="BE2356">
        <v>0.13579020999999999</v>
      </c>
      <c r="BF2356">
        <v>-2.3790209999999999E-2</v>
      </c>
      <c r="BG2356">
        <v>-0.17519826999999999</v>
      </c>
      <c r="BH2356">
        <v>40897700</v>
      </c>
      <c r="BI2356">
        <v>0.14717478000000001</v>
      </c>
      <c r="BJ2356">
        <v>15</v>
      </c>
      <c r="BK2356">
        <v>0</v>
      </c>
      <c r="BL2356" t="b">
        <v>0</v>
      </c>
      <c r="BM2356">
        <v>0.112</v>
      </c>
      <c r="BR2356">
        <v>-2.11666</v>
      </c>
    </row>
    <row r="2357" spans="1:70">
      <c r="A2357" t="s">
        <v>13677</v>
      </c>
      <c r="B2357" t="s">
        <v>13678</v>
      </c>
      <c r="C2357" t="str">
        <f t="shared" si="180"/>
        <v>賞之味</v>
      </c>
      <c r="D2357" t="str">
        <f t="shared" si="181"/>
        <v>Food and Beverage</v>
      </c>
      <c r="E2357" t="str">
        <f t="shared" si="182"/>
        <v>飲食相關</v>
      </c>
      <c r="F2357" t="str">
        <f t="shared" si="183"/>
        <v>Catering</v>
      </c>
      <c r="G2357" t="str">
        <f t="shared" si="184"/>
        <v>餐飲</v>
      </c>
      <c r="H2357" t="s">
        <v>68</v>
      </c>
      <c r="I2357" t="s">
        <v>69</v>
      </c>
      <c r="J2357" t="s">
        <v>70</v>
      </c>
      <c r="K2357" t="s">
        <v>71</v>
      </c>
      <c r="L2357" t="b">
        <v>0</v>
      </c>
      <c r="M2357" t="s">
        <v>72</v>
      </c>
      <c r="N2357" t="s">
        <v>73</v>
      </c>
      <c r="O2357" t="s">
        <v>74</v>
      </c>
      <c r="P2357" t="s">
        <v>13679</v>
      </c>
      <c r="Q2357" t="s">
        <v>13680</v>
      </c>
      <c r="R2357" t="s">
        <v>78</v>
      </c>
      <c r="S2357" t="s">
        <v>79</v>
      </c>
      <c r="T2357">
        <v>28800000</v>
      </c>
      <c r="U2357" t="s">
        <v>80</v>
      </c>
      <c r="V2357" t="b">
        <v>0</v>
      </c>
      <c r="W2357">
        <v>1552613400000</v>
      </c>
      <c r="X2357">
        <v>3</v>
      </c>
      <c r="Y2357">
        <v>-2.9999986E-3</v>
      </c>
      <c r="Z2357">
        <v>-3.6585348</v>
      </c>
      <c r="AA2357">
        <v>1596077921</v>
      </c>
      <c r="AB2357">
        <v>7.9000000000000001E-2</v>
      </c>
      <c r="AC2357">
        <v>7.9000000000000001E-2</v>
      </c>
      <c r="AD2357" t="s">
        <v>13681</v>
      </c>
      <c r="AE2357">
        <v>7.9000000000000001E-2</v>
      </c>
      <c r="AF2357">
        <v>45000</v>
      </c>
      <c r="AG2357">
        <v>8.2000000000000003E-2</v>
      </c>
      <c r="AH2357">
        <v>7.8E-2</v>
      </c>
      <c r="AI2357">
        <v>8.1000000000000003E-2</v>
      </c>
      <c r="AJ2357">
        <v>0</v>
      </c>
      <c r="AK2357">
        <v>0</v>
      </c>
      <c r="AL2357" t="s">
        <v>82</v>
      </c>
      <c r="AN2357">
        <v>7.9000000000000001E-2</v>
      </c>
      <c r="AO2357">
        <v>171590</v>
      </c>
      <c r="AP2357">
        <v>71875</v>
      </c>
      <c r="AQ2357">
        <v>1.7000004999999999E-2</v>
      </c>
      <c r="AR2357">
        <v>0.27419359999999998</v>
      </c>
      <c r="AS2357" t="s">
        <v>13682</v>
      </c>
      <c r="AT2357">
        <v>-0.13099997999999999</v>
      </c>
      <c r="AU2357">
        <v>-0.62380946000000004</v>
      </c>
      <c r="AV2357">
        <v>6.2E-2</v>
      </c>
      <c r="AW2357">
        <v>0.21</v>
      </c>
      <c r="AZ2357">
        <v>500000000</v>
      </c>
      <c r="BB2357">
        <v>8.0222219999999997E-2</v>
      </c>
      <c r="BC2357">
        <v>-1.2222156E-3</v>
      </c>
      <c r="BD2357">
        <v>-1.5235375000000001E-2</v>
      </c>
      <c r="BE2357">
        <v>8.0218310000000001E-2</v>
      </c>
      <c r="BF2357">
        <v>-1.2183039999999999E-3</v>
      </c>
      <c r="BG2357">
        <v>-1.5187357E-2</v>
      </c>
      <c r="BH2357">
        <v>39500000</v>
      </c>
      <c r="BJ2357">
        <v>15</v>
      </c>
      <c r="BK2357">
        <v>0</v>
      </c>
      <c r="BL2357" t="b">
        <v>0</v>
      </c>
      <c r="BM2357">
        <v>7.9000000000000001E-2</v>
      </c>
      <c r="BN2357">
        <v>1561129140</v>
      </c>
      <c r="BO2357">
        <v>1561129140</v>
      </c>
      <c r="BP2357">
        <v>1561129140</v>
      </c>
      <c r="BR2357">
        <v>-0.1129</v>
      </c>
    </row>
    <row r="2358" spans="1:70">
      <c r="A2358" t="s">
        <v>13683</v>
      </c>
      <c r="B2358" t="s">
        <v>13684</v>
      </c>
      <c r="C2358" t="str">
        <f t="shared" si="180"/>
        <v>萬成環球控股</v>
      </c>
      <c r="D2358" t="str">
        <f t="shared" si="181"/>
        <v>Consumer Service</v>
      </c>
      <c r="E2358" t="str">
        <f t="shared" si="182"/>
        <v>消費者服務業</v>
      </c>
      <c r="F2358" t="str">
        <f t="shared" si="183"/>
        <v>Support Service</v>
      </c>
      <c r="G2358" t="str">
        <f t="shared" si="184"/>
        <v>支援服務</v>
      </c>
      <c r="H2358" t="s">
        <v>68</v>
      </c>
      <c r="I2358" t="s">
        <v>69</v>
      </c>
      <c r="J2358" t="s">
        <v>70</v>
      </c>
      <c r="K2358" t="s">
        <v>71</v>
      </c>
      <c r="L2358" t="b">
        <v>0</v>
      </c>
      <c r="M2358" t="s">
        <v>72</v>
      </c>
      <c r="N2358" t="s">
        <v>73</v>
      </c>
      <c r="O2358" t="s">
        <v>74</v>
      </c>
      <c r="P2358" t="s">
        <v>13685</v>
      </c>
      <c r="Q2358" t="s">
        <v>13686</v>
      </c>
      <c r="R2358" t="s">
        <v>78</v>
      </c>
      <c r="S2358" t="s">
        <v>79</v>
      </c>
      <c r="T2358">
        <v>28800000</v>
      </c>
      <c r="U2358" t="s">
        <v>80</v>
      </c>
      <c r="V2358" t="b">
        <v>0</v>
      </c>
      <c r="W2358">
        <v>1492047000000</v>
      </c>
      <c r="X2358">
        <v>3</v>
      </c>
      <c r="Y2358">
        <v>-6.0000047000000004E-3</v>
      </c>
      <c r="Z2358">
        <v>-8.8235360000000007</v>
      </c>
      <c r="AA2358">
        <v>1596096541</v>
      </c>
      <c r="AB2358">
        <v>6.2E-2</v>
      </c>
      <c r="AC2358">
        <v>6.2E-2</v>
      </c>
      <c r="AD2358" t="s">
        <v>13687</v>
      </c>
      <c r="AE2358">
        <v>5.8999999999999997E-2</v>
      </c>
      <c r="AF2358">
        <v>310000</v>
      </c>
      <c r="AG2358">
        <v>6.8000000000000005E-2</v>
      </c>
      <c r="AH2358">
        <v>5.5E-2</v>
      </c>
      <c r="AI2358">
        <v>6.2E-2</v>
      </c>
      <c r="AJ2358">
        <v>0</v>
      </c>
      <c r="AK2358">
        <v>0</v>
      </c>
      <c r="AL2358" t="s">
        <v>82</v>
      </c>
      <c r="AM2358" t="s">
        <v>72</v>
      </c>
      <c r="AN2358">
        <v>6.0999999999999999E-2</v>
      </c>
      <c r="AO2358">
        <v>1335151</v>
      </c>
      <c r="AP2358">
        <v>218750</v>
      </c>
      <c r="AQ2358">
        <v>1.5000001000000001E-2</v>
      </c>
      <c r="AR2358">
        <v>0.31914895999999998</v>
      </c>
      <c r="AS2358" t="s">
        <v>13688</v>
      </c>
      <c r="AT2358">
        <v>-7.6999999999999999E-2</v>
      </c>
      <c r="AU2358">
        <v>-0.55395687000000005</v>
      </c>
      <c r="AV2358">
        <v>4.7E-2</v>
      </c>
      <c r="AW2358">
        <v>0.13900000000000001</v>
      </c>
      <c r="AZ2358">
        <v>600000000</v>
      </c>
      <c r="BA2358">
        <v>0.121</v>
      </c>
      <c r="BB2358">
        <v>6.5027779999999993E-2</v>
      </c>
      <c r="BC2358">
        <v>-3.0277818000000001E-3</v>
      </c>
      <c r="BD2358">
        <v>-4.6561360000000003E-2</v>
      </c>
      <c r="BE2358">
        <v>6.6500000000000004E-2</v>
      </c>
      <c r="BF2358">
        <v>-4.5000016999999998E-3</v>
      </c>
      <c r="BG2358">
        <v>-6.7669199999999999E-2</v>
      </c>
      <c r="BH2358">
        <v>37200000</v>
      </c>
      <c r="BI2358">
        <v>0.51239670000000004</v>
      </c>
      <c r="BJ2358">
        <v>15</v>
      </c>
      <c r="BK2358">
        <v>0</v>
      </c>
      <c r="BL2358" t="b">
        <v>0</v>
      </c>
      <c r="BM2358">
        <v>6.2E-2</v>
      </c>
      <c r="BN2358">
        <v>1550073540</v>
      </c>
      <c r="BO2358">
        <v>1550073540</v>
      </c>
      <c r="BP2358">
        <v>1550073540</v>
      </c>
    </row>
    <row r="2359" spans="1:70">
      <c r="A2359" t="s">
        <v>13689</v>
      </c>
      <c r="B2359" t="s">
        <v>13690</v>
      </c>
      <c r="C2359" t="str">
        <f t="shared" si="180"/>
        <v>運興泰集團</v>
      </c>
      <c r="D2359" t="str">
        <f t="shared" si="181"/>
        <v>Consumer Goods Manufacturing</v>
      </c>
      <c r="E2359" t="str">
        <f t="shared" si="182"/>
        <v>消費品製造</v>
      </c>
      <c r="F2359" t="str">
        <f t="shared" si="183"/>
        <v>Agricultural and Fishery products</v>
      </c>
      <c r="G2359" t="str">
        <f t="shared" si="184"/>
        <v>農漁業產品</v>
      </c>
      <c r="H2359" t="s">
        <v>68</v>
      </c>
      <c r="I2359" t="s">
        <v>69</v>
      </c>
      <c r="J2359" t="s">
        <v>70</v>
      </c>
      <c r="K2359" t="s">
        <v>71</v>
      </c>
      <c r="L2359" t="b">
        <v>0</v>
      </c>
      <c r="M2359" t="s">
        <v>72</v>
      </c>
      <c r="N2359" t="s">
        <v>73</v>
      </c>
      <c r="O2359" t="s">
        <v>74</v>
      </c>
      <c r="P2359" t="s">
        <v>13691</v>
      </c>
      <c r="Q2359" t="s">
        <v>13692</v>
      </c>
      <c r="R2359" t="s">
        <v>78</v>
      </c>
      <c r="S2359" t="s">
        <v>79</v>
      </c>
      <c r="T2359">
        <v>28800000</v>
      </c>
      <c r="U2359" t="s">
        <v>80</v>
      </c>
      <c r="V2359" t="b">
        <v>0</v>
      </c>
      <c r="W2359">
        <v>1498786200000</v>
      </c>
      <c r="X2359">
        <v>3</v>
      </c>
      <c r="Y2359">
        <v>1.9999985E-3</v>
      </c>
      <c r="Z2359">
        <v>7.4074010000000001</v>
      </c>
      <c r="AA2359">
        <v>1595836388</v>
      </c>
      <c r="AB2359">
        <v>2.9000000000000001E-2</v>
      </c>
      <c r="AC2359">
        <v>2.9000000000000001E-2</v>
      </c>
      <c r="AD2359" t="s">
        <v>10658</v>
      </c>
      <c r="AE2359">
        <v>2.9000000000000001E-2</v>
      </c>
      <c r="AF2359">
        <v>200000</v>
      </c>
      <c r="AG2359">
        <v>2.7E-2</v>
      </c>
      <c r="AH2359">
        <v>2.5999999999999999E-2</v>
      </c>
      <c r="AI2359">
        <v>2.9000000000000001E-2</v>
      </c>
      <c r="AJ2359">
        <v>0</v>
      </c>
      <c r="AK2359">
        <v>0</v>
      </c>
      <c r="AL2359" t="s">
        <v>82</v>
      </c>
      <c r="AM2359" t="s">
        <v>72</v>
      </c>
      <c r="AN2359">
        <v>2.9000000000000001E-2</v>
      </c>
      <c r="AO2359">
        <v>183636</v>
      </c>
      <c r="AP2359">
        <v>867500</v>
      </c>
      <c r="AQ2359">
        <v>4.9999989999999998E-3</v>
      </c>
      <c r="AR2359">
        <v>0.20833328000000001</v>
      </c>
      <c r="AS2359" t="s">
        <v>13693</v>
      </c>
      <c r="AT2359">
        <v>-4.8000000000000001E-2</v>
      </c>
      <c r="AU2359">
        <v>-0.62337659999999995</v>
      </c>
      <c r="AV2359">
        <v>2.4E-2</v>
      </c>
      <c r="AW2359">
        <v>7.6999999999999999E-2</v>
      </c>
      <c r="AZ2359">
        <v>1400000000</v>
      </c>
      <c r="BA2359">
        <v>0.1</v>
      </c>
      <c r="BB2359">
        <v>2.9277777000000001E-2</v>
      </c>
      <c r="BC2359">
        <v>-2.7777812999999998E-4</v>
      </c>
      <c r="BD2359">
        <v>-9.4876779999999994E-3</v>
      </c>
      <c r="BE2359">
        <v>3.3569443999999997E-2</v>
      </c>
      <c r="BF2359">
        <v>-4.5694450000000001E-3</v>
      </c>
      <c r="BG2359">
        <v>-0.13611917000000001</v>
      </c>
      <c r="BH2359">
        <v>40600000</v>
      </c>
      <c r="BI2359">
        <v>0.28999999999999998</v>
      </c>
      <c r="BJ2359">
        <v>15</v>
      </c>
      <c r="BK2359">
        <v>0</v>
      </c>
      <c r="BL2359" t="b">
        <v>0</v>
      </c>
      <c r="BM2359">
        <v>2.9000000000000001E-2</v>
      </c>
      <c r="BN2359">
        <v>1553180340</v>
      </c>
      <c r="BO2359">
        <v>1553180340</v>
      </c>
      <c r="BP2359">
        <v>1553180340</v>
      </c>
    </row>
    <row r="2360" spans="1:70">
      <c r="A2360" t="s">
        <v>13694</v>
      </c>
      <c r="B2360" t="s">
        <v>13695</v>
      </c>
      <c r="C2360" t="str">
        <f t="shared" si="180"/>
        <v>弘浩國際控股</v>
      </c>
      <c r="D2360" t="str">
        <f t="shared" si="181"/>
        <v>Industry</v>
      </c>
      <c r="E2360" t="str">
        <f t="shared" si="182"/>
        <v>工業</v>
      </c>
      <c r="F2360" t="str">
        <f t="shared" si="183"/>
        <v>Machinery</v>
      </c>
      <c r="G2360" t="str">
        <f t="shared" si="184"/>
        <v>機械設備</v>
      </c>
      <c r="H2360" t="s">
        <v>68</v>
      </c>
      <c r="I2360" t="s">
        <v>69</v>
      </c>
      <c r="J2360" t="s">
        <v>70</v>
      </c>
      <c r="K2360" t="s">
        <v>71</v>
      </c>
      <c r="L2360" t="b">
        <v>0</v>
      </c>
      <c r="M2360" t="s">
        <v>72</v>
      </c>
      <c r="N2360" t="s">
        <v>73</v>
      </c>
      <c r="O2360" t="s">
        <v>74</v>
      </c>
      <c r="P2360" t="s">
        <v>13696</v>
      </c>
      <c r="Q2360" t="s">
        <v>13697</v>
      </c>
      <c r="R2360" t="s">
        <v>78</v>
      </c>
      <c r="S2360" t="s">
        <v>79</v>
      </c>
      <c r="T2360">
        <v>28800000</v>
      </c>
      <c r="U2360" t="s">
        <v>80</v>
      </c>
      <c r="V2360" t="b">
        <v>0</v>
      </c>
      <c r="W2360">
        <v>1510536600000</v>
      </c>
      <c r="X2360">
        <v>3</v>
      </c>
      <c r="Y2360">
        <v>1.0000020000000001E-3</v>
      </c>
      <c r="Z2360">
        <v>1.9607884</v>
      </c>
      <c r="AA2360">
        <v>1595923193</v>
      </c>
      <c r="AB2360">
        <v>5.1999999999999998E-2</v>
      </c>
      <c r="AC2360">
        <v>5.0999999999999997E-2</v>
      </c>
      <c r="AD2360" t="s">
        <v>13698</v>
      </c>
      <c r="AE2360">
        <v>4.8000000000000001E-2</v>
      </c>
      <c r="AF2360">
        <v>220000</v>
      </c>
      <c r="AG2360">
        <v>5.0999999999999997E-2</v>
      </c>
      <c r="AH2360">
        <v>5.0999999999999997E-2</v>
      </c>
      <c r="AI2360">
        <v>7.4999999999999997E-2</v>
      </c>
      <c r="AJ2360">
        <v>0</v>
      </c>
      <c r="AK2360">
        <v>0</v>
      </c>
      <c r="AL2360" t="s">
        <v>82</v>
      </c>
      <c r="AN2360">
        <v>0.05</v>
      </c>
      <c r="AO2360">
        <v>503846</v>
      </c>
      <c r="AP2360">
        <v>27500</v>
      </c>
      <c r="AQ2360">
        <v>6.9999993000000003E-3</v>
      </c>
      <c r="AR2360">
        <v>0.15555553</v>
      </c>
      <c r="AS2360" t="s">
        <v>13699</v>
      </c>
      <c r="AT2360">
        <v>-0.13400000000000001</v>
      </c>
      <c r="AU2360">
        <v>-0.72043014000000005</v>
      </c>
      <c r="AV2360">
        <v>4.4999999999999998E-2</v>
      </c>
      <c r="AW2360">
        <v>0.186</v>
      </c>
      <c r="AZ2360">
        <v>800000000</v>
      </c>
      <c r="BB2360">
        <v>5.4457143E-2</v>
      </c>
      <c r="BC2360">
        <v>-2.4571418999999998E-3</v>
      </c>
      <c r="BD2360">
        <v>-4.5120652999999997E-2</v>
      </c>
      <c r="BE2360">
        <v>6.7867129999999998E-2</v>
      </c>
      <c r="BF2360">
        <v>-1.5867129000000001E-2</v>
      </c>
      <c r="BG2360">
        <v>-0.23379696999999999</v>
      </c>
      <c r="BH2360">
        <v>41600000</v>
      </c>
      <c r="BJ2360">
        <v>15</v>
      </c>
      <c r="BK2360">
        <v>0</v>
      </c>
      <c r="BL2360" t="b">
        <v>0</v>
      </c>
      <c r="BM2360">
        <v>5.1999999999999998E-2</v>
      </c>
      <c r="BN2360">
        <v>1553093940</v>
      </c>
      <c r="BO2360">
        <v>1553093940</v>
      </c>
      <c r="BP2360">
        <v>1553093940</v>
      </c>
    </row>
    <row r="2361" spans="1:70">
      <c r="A2361" t="s">
        <v>13700</v>
      </c>
      <c r="B2361" t="s">
        <v>13701</v>
      </c>
      <c r="C2361" t="str">
        <f t="shared" si="180"/>
        <v>吉輝控股</v>
      </c>
      <c r="D2361" t="str">
        <f t="shared" si="181"/>
        <v>Consumer Service</v>
      </c>
      <c r="E2361" t="str">
        <f t="shared" si="182"/>
        <v>消費者服務業</v>
      </c>
      <c r="F2361" t="str">
        <f t="shared" si="183"/>
        <v>Support Service</v>
      </c>
      <c r="G2361" t="str">
        <f t="shared" si="184"/>
        <v>支援服務</v>
      </c>
      <c r="H2361" t="s">
        <v>68</v>
      </c>
      <c r="I2361" t="s">
        <v>69</v>
      </c>
      <c r="J2361" t="s">
        <v>70</v>
      </c>
      <c r="K2361" t="s">
        <v>71</v>
      </c>
      <c r="L2361" t="b">
        <v>0</v>
      </c>
      <c r="M2361" t="s">
        <v>72</v>
      </c>
      <c r="N2361" t="s">
        <v>73</v>
      </c>
      <c r="O2361" t="s">
        <v>74</v>
      </c>
      <c r="P2361" t="s">
        <v>13702</v>
      </c>
      <c r="Q2361" t="s">
        <v>13703</v>
      </c>
      <c r="R2361" t="s">
        <v>78</v>
      </c>
      <c r="S2361" t="s">
        <v>79</v>
      </c>
      <c r="T2361">
        <v>28800000</v>
      </c>
      <c r="U2361" t="s">
        <v>80</v>
      </c>
      <c r="V2361" t="b">
        <v>0</v>
      </c>
      <c r="X2361">
        <v>3</v>
      </c>
      <c r="Y2361">
        <v>4.9999950000000001E-3</v>
      </c>
      <c r="Z2361">
        <v>1.3513501000000001</v>
      </c>
      <c r="AA2361">
        <v>1596091684</v>
      </c>
      <c r="AB2361">
        <v>0.375</v>
      </c>
      <c r="AC2361">
        <v>0.38</v>
      </c>
      <c r="AD2361" t="s">
        <v>13704</v>
      </c>
      <c r="AE2361">
        <v>0.375</v>
      </c>
      <c r="AF2361">
        <v>7000</v>
      </c>
      <c r="AG2361">
        <v>0.37</v>
      </c>
      <c r="AH2361">
        <v>0.11700000000000001</v>
      </c>
      <c r="AI2361">
        <v>0.4</v>
      </c>
      <c r="AL2361" t="s">
        <v>82</v>
      </c>
      <c r="AM2361" t="s">
        <v>4614</v>
      </c>
      <c r="AN2361">
        <v>0.38</v>
      </c>
      <c r="AQ2361">
        <v>0</v>
      </c>
      <c r="AR2361">
        <v>0</v>
      </c>
      <c r="AS2361" t="s">
        <v>13704</v>
      </c>
      <c r="AT2361">
        <v>-4.9999950000000001E-3</v>
      </c>
      <c r="AU2361">
        <v>-1.3157883E-2</v>
      </c>
      <c r="AV2361">
        <v>0.375</v>
      </c>
      <c r="AW2361">
        <v>0.38</v>
      </c>
      <c r="BJ2361">
        <v>15</v>
      </c>
      <c r="BK2361">
        <v>0</v>
      </c>
      <c r="BL2361" t="b">
        <v>0</v>
      </c>
      <c r="BM2361">
        <v>0.375</v>
      </c>
    </row>
    <row r="2362" spans="1:70">
      <c r="A2362" t="s">
        <v>13705</v>
      </c>
      <c r="B2362" t="s">
        <v>13706</v>
      </c>
      <c r="C2362" t="str">
        <f t="shared" si="180"/>
        <v>融信資源</v>
      </c>
      <c r="D2362" t="str">
        <f t="shared" si="181"/>
        <v>Energy</v>
      </c>
      <c r="E2362" t="str">
        <f t="shared" si="182"/>
        <v>能源</v>
      </c>
      <c r="F2362" t="str">
        <f t="shared" si="183"/>
        <v>Coal industry related</v>
      </c>
      <c r="G2362" t="str">
        <f t="shared" si="184"/>
        <v>煤業相關</v>
      </c>
      <c r="H2362" t="s">
        <v>68</v>
      </c>
      <c r="I2362" t="s">
        <v>69</v>
      </c>
      <c r="J2362" t="s">
        <v>70</v>
      </c>
      <c r="K2362" t="s">
        <v>71</v>
      </c>
      <c r="L2362" t="b">
        <v>0</v>
      </c>
      <c r="M2362" t="s">
        <v>72</v>
      </c>
      <c r="N2362" t="s">
        <v>73</v>
      </c>
      <c r="O2362" t="s">
        <v>74</v>
      </c>
      <c r="P2362" t="s">
        <v>13707</v>
      </c>
      <c r="Q2362" t="s">
        <v>13708</v>
      </c>
      <c r="R2362" t="s">
        <v>78</v>
      </c>
      <c r="S2362" t="s">
        <v>79</v>
      </c>
      <c r="T2362">
        <v>28800000</v>
      </c>
      <c r="U2362" t="s">
        <v>80</v>
      </c>
      <c r="V2362" t="b">
        <v>0</v>
      </c>
      <c r="W2362">
        <v>1073266200000</v>
      </c>
      <c r="X2362">
        <v>3</v>
      </c>
      <c r="Y2362">
        <v>0</v>
      </c>
      <c r="Z2362">
        <v>0</v>
      </c>
      <c r="AA2362">
        <v>1596085575</v>
      </c>
      <c r="AB2362">
        <v>3.7999999999999999E-2</v>
      </c>
      <c r="AC2362">
        <v>3.7999999999999999E-2</v>
      </c>
      <c r="AD2362" t="s">
        <v>11886</v>
      </c>
      <c r="AE2362">
        <v>3.7999999999999999E-2</v>
      </c>
      <c r="AF2362">
        <v>205000</v>
      </c>
      <c r="AG2362">
        <v>3.7999999999999999E-2</v>
      </c>
      <c r="AH2362">
        <v>3.3000000000000002E-2</v>
      </c>
      <c r="AI2362">
        <v>4.2999999999999997E-2</v>
      </c>
      <c r="AJ2362">
        <v>0</v>
      </c>
      <c r="AK2362">
        <v>0</v>
      </c>
      <c r="AL2362" t="s">
        <v>82</v>
      </c>
      <c r="AM2362" t="s">
        <v>72</v>
      </c>
      <c r="AN2362">
        <v>3.7999999999999999E-2</v>
      </c>
      <c r="AO2362">
        <v>605896</v>
      </c>
      <c r="AP2362">
        <v>893750</v>
      </c>
      <c r="AQ2362">
        <v>1.1999998E-2</v>
      </c>
      <c r="AR2362">
        <v>0.46153836999999998</v>
      </c>
      <c r="AS2362" t="s">
        <v>13709</v>
      </c>
      <c r="AT2362">
        <v>-3.1E-2</v>
      </c>
      <c r="AU2362">
        <v>-0.44927537000000001</v>
      </c>
      <c r="AV2362">
        <v>2.5999999999999999E-2</v>
      </c>
      <c r="AW2362">
        <v>6.9000000000000006E-2</v>
      </c>
      <c r="AZ2362">
        <v>1040169984</v>
      </c>
      <c r="BA2362">
        <v>-8.3000000000000004E-2</v>
      </c>
      <c r="BB2362">
        <v>3.9800000000000002E-2</v>
      </c>
      <c r="BC2362">
        <v>-1.8000007E-3</v>
      </c>
      <c r="BD2362">
        <v>-4.522615E-2</v>
      </c>
      <c r="BE2362">
        <v>4.1160839999999997E-2</v>
      </c>
      <c r="BF2362">
        <v>-3.1608418E-3</v>
      </c>
      <c r="BG2362">
        <v>-7.6792449999999998E-2</v>
      </c>
      <c r="BH2362">
        <v>39526460</v>
      </c>
      <c r="BI2362">
        <v>-0.45783131999999999</v>
      </c>
      <c r="BJ2362">
        <v>15</v>
      </c>
      <c r="BK2362">
        <v>0</v>
      </c>
      <c r="BL2362" t="b">
        <v>0</v>
      </c>
      <c r="BM2362">
        <v>3.7999999999999999E-2</v>
      </c>
      <c r="BN2362">
        <v>1554044340</v>
      </c>
      <c r="BO2362">
        <v>1554044340</v>
      </c>
      <c r="BP2362">
        <v>1554044340</v>
      </c>
      <c r="BR2362">
        <v>-9.6060000000000006E-2</v>
      </c>
    </row>
    <row r="2363" spans="1:70">
      <c r="A2363" t="s">
        <v>13710</v>
      </c>
      <c r="B2363" t="s">
        <v>13711</v>
      </c>
      <c r="C2363" t="str">
        <f t="shared" si="180"/>
        <v>中國煤層氣</v>
      </c>
      <c r="D2363" t="str">
        <f t="shared" si="181"/>
        <v>Energy</v>
      </c>
      <c r="E2363" t="str">
        <f t="shared" si="182"/>
        <v>能源</v>
      </c>
      <c r="F2363" t="str">
        <f t="shared" si="183"/>
        <v>Oil and gas</v>
      </c>
      <c r="G2363" t="str">
        <f t="shared" si="184"/>
        <v>石油及天然氣</v>
      </c>
      <c r="H2363" t="s">
        <v>68</v>
      </c>
      <c r="I2363" t="s">
        <v>69</v>
      </c>
      <c r="J2363" t="s">
        <v>70</v>
      </c>
      <c r="K2363" t="s">
        <v>71</v>
      </c>
      <c r="L2363" t="b">
        <v>0</v>
      </c>
      <c r="M2363" t="s">
        <v>72</v>
      </c>
      <c r="N2363" t="s">
        <v>73</v>
      </c>
      <c r="O2363" t="s">
        <v>74</v>
      </c>
      <c r="P2363" t="s">
        <v>13712</v>
      </c>
      <c r="Q2363" t="s">
        <v>13713</v>
      </c>
      <c r="R2363" t="s">
        <v>78</v>
      </c>
      <c r="S2363" t="s">
        <v>79</v>
      </c>
      <c r="T2363">
        <v>28800000</v>
      </c>
      <c r="U2363" t="s">
        <v>80</v>
      </c>
      <c r="V2363" t="b">
        <v>0</v>
      </c>
      <c r="W2363">
        <v>1127957400000</v>
      </c>
      <c r="X2363">
        <v>3</v>
      </c>
      <c r="Y2363">
        <v>3.9999989999999997E-3</v>
      </c>
      <c r="Z2363">
        <v>15.384611</v>
      </c>
      <c r="AA2363">
        <v>1596001465</v>
      </c>
      <c r="AB2363">
        <v>0.03</v>
      </c>
      <c r="AC2363">
        <v>0.03</v>
      </c>
      <c r="AD2363" t="s">
        <v>8367</v>
      </c>
      <c r="AE2363">
        <v>0.03</v>
      </c>
      <c r="AF2363">
        <v>500</v>
      </c>
      <c r="AG2363">
        <v>2.5999999999999999E-2</v>
      </c>
      <c r="AH2363">
        <v>2.5999999999999999E-2</v>
      </c>
      <c r="AI2363">
        <v>0.03</v>
      </c>
      <c r="AJ2363">
        <v>0</v>
      </c>
      <c r="AK2363">
        <v>0</v>
      </c>
      <c r="AL2363" t="s">
        <v>82</v>
      </c>
      <c r="AM2363" t="s">
        <v>102</v>
      </c>
      <c r="AN2363">
        <v>0.03</v>
      </c>
      <c r="AO2363">
        <v>153946</v>
      </c>
      <c r="AP2363">
        <v>63062</v>
      </c>
      <c r="AQ2363">
        <v>7.9999990000000007E-3</v>
      </c>
      <c r="AR2363">
        <v>0.36363634</v>
      </c>
      <c r="AS2363" t="s">
        <v>13714</v>
      </c>
      <c r="AT2363">
        <v>-4.1000000000000002E-2</v>
      </c>
      <c r="AU2363">
        <v>-0.57746476000000002</v>
      </c>
      <c r="AV2363">
        <v>2.1999999999999999E-2</v>
      </c>
      <c r="AW2363">
        <v>7.0999999999999994E-2</v>
      </c>
      <c r="AZ2363">
        <v>1319480064</v>
      </c>
      <c r="BA2363">
        <v>3.7999999999999999E-2</v>
      </c>
      <c r="BB2363">
        <v>2.9000001000000001E-2</v>
      </c>
      <c r="BC2363">
        <v>9.9999830000000009E-4</v>
      </c>
      <c r="BD2363">
        <v>3.4482699999999998E-2</v>
      </c>
      <c r="BE2363">
        <v>3.373611E-2</v>
      </c>
      <c r="BF2363">
        <v>-3.7361104000000001E-3</v>
      </c>
      <c r="BG2363">
        <v>-0.11074515</v>
      </c>
      <c r="BH2363">
        <v>39584400</v>
      </c>
      <c r="BI2363">
        <v>0.78947369999999994</v>
      </c>
      <c r="BJ2363">
        <v>15</v>
      </c>
      <c r="BK2363">
        <v>0</v>
      </c>
      <c r="BL2363" t="b">
        <v>0</v>
      </c>
      <c r="BM2363">
        <v>0.03</v>
      </c>
      <c r="BN2363">
        <v>1553698740</v>
      </c>
      <c r="BO2363">
        <v>1553698740</v>
      </c>
      <c r="BP2363">
        <v>1553698740</v>
      </c>
      <c r="BR2363">
        <v>-6.3781000000000004E-2</v>
      </c>
    </row>
    <row r="2364" spans="1:70">
      <c r="A2364" t="s">
        <v>13715</v>
      </c>
      <c r="B2364" t="s">
        <v>13716</v>
      </c>
      <c r="C2364" t="str">
        <f t="shared" si="180"/>
        <v>大地教育</v>
      </c>
      <c r="D2364" t="str">
        <f t="shared" si="181"/>
        <v>Consumer Service</v>
      </c>
      <c r="E2364" t="str">
        <f t="shared" si="182"/>
        <v>消費者服務業</v>
      </c>
      <c r="F2364" t="str">
        <f t="shared" si="183"/>
        <v>Support Service</v>
      </c>
      <c r="G2364" t="str">
        <f t="shared" si="184"/>
        <v>支援服務</v>
      </c>
      <c r="H2364" t="s">
        <v>68</v>
      </c>
      <c r="I2364" t="s">
        <v>69</v>
      </c>
      <c r="J2364" t="s">
        <v>70</v>
      </c>
      <c r="K2364" t="s">
        <v>71</v>
      </c>
      <c r="L2364" t="b">
        <v>0</v>
      </c>
      <c r="M2364" t="s">
        <v>72</v>
      </c>
      <c r="N2364" t="s">
        <v>73</v>
      </c>
      <c r="O2364" t="s">
        <v>74</v>
      </c>
      <c r="P2364" t="s">
        <v>13717</v>
      </c>
      <c r="Q2364" t="s">
        <v>13718</v>
      </c>
      <c r="R2364" t="s">
        <v>78</v>
      </c>
      <c r="S2364" t="s">
        <v>79</v>
      </c>
      <c r="T2364">
        <v>28800000</v>
      </c>
      <c r="U2364" t="s">
        <v>80</v>
      </c>
      <c r="V2364" t="b">
        <v>0</v>
      </c>
      <c r="W2364">
        <v>1487208600000</v>
      </c>
      <c r="X2364">
        <v>3</v>
      </c>
      <c r="Y2364">
        <v>-2.0000003000000001E-3</v>
      </c>
      <c r="Z2364">
        <v>-9.5238110000000002</v>
      </c>
      <c r="AA2364">
        <v>1596159000</v>
      </c>
      <c r="AB2364">
        <v>1.9E-2</v>
      </c>
      <c r="AC2364">
        <v>1.9E-2</v>
      </c>
      <c r="AD2364" t="s">
        <v>13016</v>
      </c>
      <c r="AE2364">
        <v>1.9E-2</v>
      </c>
      <c r="AF2364">
        <v>220000</v>
      </c>
      <c r="AG2364">
        <v>2.1000000000000001E-2</v>
      </c>
      <c r="AH2364">
        <v>2.1000000000000001E-2</v>
      </c>
      <c r="AI2364">
        <v>2.1999999999999999E-2</v>
      </c>
      <c r="AJ2364">
        <v>0</v>
      </c>
      <c r="AK2364">
        <v>0</v>
      </c>
      <c r="AL2364" t="s">
        <v>82</v>
      </c>
      <c r="AM2364" t="s">
        <v>72</v>
      </c>
      <c r="AN2364">
        <v>1.9E-2</v>
      </c>
      <c r="AO2364">
        <v>948769</v>
      </c>
      <c r="AP2364">
        <v>3807500</v>
      </c>
      <c r="AQ2364">
        <v>0</v>
      </c>
      <c r="AR2364">
        <v>0</v>
      </c>
      <c r="AS2364" t="s">
        <v>13719</v>
      </c>
      <c r="AT2364">
        <v>-4.7E-2</v>
      </c>
      <c r="AU2364">
        <v>-0.71212120000000001</v>
      </c>
      <c r="AV2364">
        <v>1.9E-2</v>
      </c>
      <c r="AW2364">
        <v>6.6000000000000003E-2</v>
      </c>
      <c r="AX2364">
        <v>3.0000000000000001E-3</v>
      </c>
      <c r="AY2364">
        <v>0.14285714999999999</v>
      </c>
      <c r="AZ2364">
        <v>1750400000</v>
      </c>
      <c r="BA2364">
        <v>4.1000000000000002E-2</v>
      </c>
      <c r="BB2364">
        <v>2.8742857E-2</v>
      </c>
      <c r="BC2364">
        <v>-9.7428580000000001E-3</v>
      </c>
      <c r="BD2364">
        <v>-0.33896621999999998</v>
      </c>
      <c r="BE2364">
        <v>3.2405596000000002E-2</v>
      </c>
      <c r="BF2364">
        <v>-1.3405597E-2</v>
      </c>
      <c r="BG2364">
        <v>-0.41368154000000001</v>
      </c>
      <c r="BH2364">
        <v>33257598</v>
      </c>
      <c r="BI2364">
        <v>0.46341460000000001</v>
      </c>
      <c r="BJ2364">
        <v>15</v>
      </c>
      <c r="BK2364">
        <v>0</v>
      </c>
      <c r="BL2364" t="b">
        <v>0</v>
      </c>
      <c r="BM2364">
        <v>1.9E-2</v>
      </c>
      <c r="BN2364">
        <v>1550159940</v>
      </c>
      <c r="BO2364">
        <v>1550159940</v>
      </c>
      <c r="BP2364">
        <v>1550159940</v>
      </c>
    </row>
    <row r="2365" spans="1:70">
      <c r="A2365" t="s">
        <v>13720</v>
      </c>
      <c r="B2365" t="s">
        <v>13721</v>
      </c>
      <c r="C2365" t="str">
        <f t="shared" si="180"/>
        <v>鉅京控股</v>
      </c>
      <c r="D2365" t="str">
        <f t="shared" si="181"/>
        <v>Industry</v>
      </c>
      <c r="E2365" t="str">
        <f t="shared" si="182"/>
        <v>工業</v>
      </c>
      <c r="F2365" t="str">
        <f t="shared" si="183"/>
        <v>Printing and Packaging</v>
      </c>
      <c r="G2365" t="str">
        <f t="shared" si="184"/>
        <v>印刷及包裝</v>
      </c>
      <c r="H2365" t="s">
        <v>68</v>
      </c>
      <c r="I2365" t="s">
        <v>69</v>
      </c>
      <c r="J2365" t="s">
        <v>70</v>
      </c>
      <c r="K2365" t="s">
        <v>71</v>
      </c>
      <c r="L2365" t="b">
        <v>0</v>
      </c>
      <c r="M2365" t="s">
        <v>72</v>
      </c>
      <c r="N2365" t="s">
        <v>73</v>
      </c>
      <c r="O2365" t="s">
        <v>74</v>
      </c>
      <c r="P2365" t="s">
        <v>13722</v>
      </c>
      <c r="Q2365" t="s">
        <v>13723</v>
      </c>
      <c r="R2365" t="s">
        <v>78</v>
      </c>
      <c r="S2365" t="s">
        <v>79</v>
      </c>
      <c r="T2365">
        <v>28800000</v>
      </c>
      <c r="U2365" t="s">
        <v>80</v>
      </c>
      <c r="V2365" t="b">
        <v>0</v>
      </c>
      <c r="W2365">
        <v>1517535000000</v>
      </c>
      <c r="X2365">
        <v>3</v>
      </c>
      <c r="Y2365">
        <v>1.2000001999999999E-2</v>
      </c>
      <c r="Z2365">
        <v>30.000005999999999</v>
      </c>
      <c r="AA2365">
        <v>1596094506</v>
      </c>
      <c r="AB2365">
        <v>5.1999999999999998E-2</v>
      </c>
      <c r="AC2365">
        <v>5.1999999999999998E-2</v>
      </c>
      <c r="AD2365" t="s">
        <v>13724</v>
      </c>
      <c r="AE2365">
        <v>4.4999999999999998E-2</v>
      </c>
      <c r="AF2365">
        <v>380000</v>
      </c>
      <c r="AG2365">
        <v>0.04</v>
      </c>
      <c r="AH2365">
        <v>4.8000000000000001E-2</v>
      </c>
      <c r="AI2365">
        <v>5.5E-2</v>
      </c>
      <c r="AJ2365">
        <v>0</v>
      </c>
      <c r="AK2365">
        <v>0</v>
      </c>
      <c r="AL2365" t="s">
        <v>82</v>
      </c>
      <c r="AM2365" t="s">
        <v>72</v>
      </c>
      <c r="AN2365">
        <v>4.4999999999999998E-2</v>
      </c>
      <c r="AO2365">
        <v>210615</v>
      </c>
      <c r="AP2365">
        <v>670000</v>
      </c>
      <c r="AQ2365">
        <v>0.02</v>
      </c>
      <c r="AR2365">
        <v>0.62499994000000003</v>
      </c>
      <c r="AS2365" t="s">
        <v>13725</v>
      </c>
      <c r="AT2365">
        <v>-2.9000000000000001E-2</v>
      </c>
      <c r="AU2365">
        <v>-0.35802469999999997</v>
      </c>
      <c r="AV2365">
        <v>3.2000000000000001E-2</v>
      </c>
      <c r="AW2365">
        <v>8.1000000000000003E-2</v>
      </c>
      <c r="AX2365">
        <v>5.0000000000000001E-3</v>
      </c>
      <c r="AY2365">
        <v>0.125</v>
      </c>
      <c r="AZ2365">
        <v>1000000000</v>
      </c>
      <c r="BA2365">
        <v>6.8000000000000005E-2</v>
      </c>
      <c r="BB2365">
        <v>3.9914284000000001E-2</v>
      </c>
      <c r="BC2365">
        <v>1.2085716999999999E-2</v>
      </c>
      <c r="BD2365">
        <v>0.30279177000000002</v>
      </c>
      <c r="BE2365">
        <v>4.3097902E-2</v>
      </c>
      <c r="BF2365">
        <v>8.9020990000000001E-3</v>
      </c>
      <c r="BG2365">
        <v>0.20655528000000001</v>
      </c>
      <c r="BH2365">
        <v>52000000</v>
      </c>
      <c r="BI2365">
        <v>0.76470583999999997</v>
      </c>
      <c r="BJ2365">
        <v>15</v>
      </c>
      <c r="BK2365">
        <v>0</v>
      </c>
      <c r="BL2365" t="b">
        <v>0</v>
      </c>
      <c r="BM2365">
        <v>5.1999999999999998E-2</v>
      </c>
      <c r="BN2365">
        <v>1548691140</v>
      </c>
      <c r="BO2365">
        <v>1548691140</v>
      </c>
      <c r="BP2365">
        <v>1548691140</v>
      </c>
    </row>
    <row r="2366" spans="1:70">
      <c r="A2366" t="s">
        <v>13726</v>
      </c>
      <c r="B2366" t="s">
        <v>13727</v>
      </c>
      <c r="C2366" t="str">
        <f t="shared" si="180"/>
        <v>正乾金融控股</v>
      </c>
      <c r="D2366" t="str">
        <f t="shared" si="181"/>
        <v>Raw Materials</v>
      </c>
      <c r="E2366" t="str">
        <f t="shared" si="182"/>
        <v>原材料</v>
      </c>
      <c r="F2366" t="str">
        <f t="shared" si="183"/>
        <v>Non-ferrous metals and ores</v>
      </c>
      <c r="G2366" t="str">
        <f t="shared" si="184"/>
        <v>有色金屬及礦石</v>
      </c>
      <c r="H2366" t="s">
        <v>68</v>
      </c>
      <c r="I2366" t="s">
        <v>69</v>
      </c>
      <c r="J2366" t="s">
        <v>70</v>
      </c>
      <c r="K2366" t="s">
        <v>71</v>
      </c>
      <c r="L2366" t="b">
        <v>0</v>
      </c>
      <c r="M2366" t="s">
        <v>72</v>
      </c>
      <c r="N2366" t="s">
        <v>73</v>
      </c>
      <c r="O2366" t="s">
        <v>74</v>
      </c>
      <c r="P2366" t="s">
        <v>13728</v>
      </c>
      <c r="Q2366" t="s">
        <v>13729</v>
      </c>
      <c r="R2366" t="s">
        <v>78</v>
      </c>
      <c r="S2366" t="s">
        <v>79</v>
      </c>
      <c r="T2366">
        <v>28800000</v>
      </c>
      <c r="U2366" t="s">
        <v>80</v>
      </c>
      <c r="V2366" t="b">
        <v>0</v>
      </c>
      <c r="W2366">
        <v>1319765400000</v>
      </c>
      <c r="X2366">
        <v>3</v>
      </c>
      <c r="Y2366">
        <v>5.0000026999999997E-3</v>
      </c>
      <c r="Z2366">
        <v>12.500007</v>
      </c>
      <c r="AA2366">
        <v>1596075726</v>
      </c>
      <c r="AB2366">
        <v>4.4999999999999998E-2</v>
      </c>
      <c r="AC2366">
        <v>4.5999999999999999E-2</v>
      </c>
      <c r="AD2366" t="s">
        <v>13141</v>
      </c>
      <c r="AE2366">
        <v>4.5999999999999999E-2</v>
      </c>
      <c r="AF2366">
        <v>2000</v>
      </c>
      <c r="AG2366">
        <v>0.04</v>
      </c>
      <c r="AH2366">
        <v>3.5000000000000003E-2</v>
      </c>
      <c r="AI2366">
        <v>4.4999999999999998E-2</v>
      </c>
      <c r="AJ2366">
        <v>0</v>
      </c>
      <c r="AK2366">
        <v>0</v>
      </c>
      <c r="AL2366" t="s">
        <v>82</v>
      </c>
      <c r="AM2366" t="s">
        <v>72</v>
      </c>
      <c r="AN2366">
        <v>4.5999999999999999E-2</v>
      </c>
      <c r="AO2366">
        <v>1344461</v>
      </c>
      <c r="AP2366">
        <v>70000</v>
      </c>
      <c r="AQ2366">
        <v>2.0000001E-2</v>
      </c>
      <c r="AR2366">
        <v>0.80000009999999999</v>
      </c>
      <c r="AS2366" t="s">
        <v>13730</v>
      </c>
      <c r="AT2366">
        <v>-0.28500003000000002</v>
      </c>
      <c r="AU2366">
        <v>-0.86363643000000001</v>
      </c>
      <c r="AV2366">
        <v>2.5000000000000001E-2</v>
      </c>
      <c r="AW2366">
        <v>0.33</v>
      </c>
      <c r="AZ2366">
        <v>982000000</v>
      </c>
      <c r="BA2366">
        <v>5.2999999999999999E-2</v>
      </c>
      <c r="BB2366">
        <v>4.1371427000000002E-2</v>
      </c>
      <c r="BC2366">
        <v>3.6285743E-3</v>
      </c>
      <c r="BD2366">
        <v>8.770725E-2</v>
      </c>
      <c r="BE2366">
        <v>6.4902100000000004E-2</v>
      </c>
      <c r="BF2366">
        <v>-1.9902095000000002E-2</v>
      </c>
      <c r="BG2366">
        <v>-0.30664796</v>
      </c>
      <c r="BH2366">
        <v>44190000</v>
      </c>
      <c r="BI2366">
        <v>0.84905666000000002</v>
      </c>
      <c r="BJ2366">
        <v>15</v>
      </c>
      <c r="BK2366">
        <v>0</v>
      </c>
      <c r="BL2366" t="b">
        <v>0</v>
      </c>
      <c r="BM2366">
        <v>4.4999999999999998E-2</v>
      </c>
      <c r="BN2366">
        <v>1553266740</v>
      </c>
      <c r="BO2366">
        <v>1553266740</v>
      </c>
      <c r="BP2366">
        <v>1553266740</v>
      </c>
      <c r="BR2366">
        <v>-1.9E-2</v>
      </c>
    </row>
    <row r="2367" spans="1:70">
      <c r="A2367" t="s">
        <v>13731</v>
      </c>
      <c r="B2367" t="s">
        <v>13732</v>
      </c>
      <c r="C2367" t="str">
        <f t="shared" si="180"/>
        <v>新威斯頓</v>
      </c>
      <c r="D2367" t="str">
        <f t="shared" si="181"/>
        <v>Information Technology</v>
      </c>
      <c r="E2367" t="str">
        <f t="shared" si="182"/>
        <v>資訊科技</v>
      </c>
      <c r="F2367" t="str">
        <f t="shared" si="183"/>
        <v>Semi-conductor</v>
      </c>
      <c r="G2367" t="str">
        <f t="shared" si="184"/>
        <v>半導體</v>
      </c>
      <c r="H2367" t="s">
        <v>68</v>
      </c>
      <c r="I2367" t="s">
        <v>69</v>
      </c>
      <c r="J2367" t="s">
        <v>70</v>
      </c>
      <c r="K2367" t="s">
        <v>71</v>
      </c>
      <c r="L2367" t="b">
        <v>0</v>
      </c>
      <c r="M2367" t="s">
        <v>72</v>
      </c>
      <c r="N2367" t="s">
        <v>73</v>
      </c>
      <c r="O2367" t="s">
        <v>74</v>
      </c>
      <c r="P2367" t="s">
        <v>13733</v>
      </c>
      <c r="Q2367" t="s">
        <v>13734</v>
      </c>
      <c r="R2367" t="s">
        <v>78</v>
      </c>
      <c r="S2367" t="s">
        <v>79</v>
      </c>
      <c r="T2367">
        <v>28800000</v>
      </c>
      <c r="U2367" t="s">
        <v>80</v>
      </c>
      <c r="V2367" t="b">
        <v>0</v>
      </c>
      <c r="W2367">
        <v>1326936600000</v>
      </c>
      <c r="X2367">
        <v>3</v>
      </c>
      <c r="Y2367">
        <v>0</v>
      </c>
      <c r="Z2367">
        <v>0</v>
      </c>
      <c r="AA2367">
        <v>1596161030</v>
      </c>
      <c r="AB2367">
        <v>2.4E-2</v>
      </c>
      <c r="AC2367">
        <v>2.4E-2</v>
      </c>
      <c r="AD2367" t="s">
        <v>13735</v>
      </c>
      <c r="AE2367">
        <v>2.4E-2</v>
      </c>
      <c r="AF2367">
        <v>50000</v>
      </c>
      <c r="AG2367">
        <v>2.4E-2</v>
      </c>
      <c r="AH2367">
        <v>2.1999999999999999E-2</v>
      </c>
      <c r="AI2367">
        <v>2.4E-2</v>
      </c>
      <c r="AJ2367">
        <v>0</v>
      </c>
      <c r="AK2367">
        <v>0</v>
      </c>
      <c r="AL2367" t="s">
        <v>82</v>
      </c>
      <c r="AM2367" t="s">
        <v>72</v>
      </c>
      <c r="AN2367">
        <v>2.4E-2</v>
      </c>
      <c r="AO2367">
        <v>4060538</v>
      </c>
      <c r="AP2367">
        <v>5600000</v>
      </c>
      <c r="AQ2367">
        <v>0.01</v>
      </c>
      <c r="AR2367">
        <v>0.71428570000000002</v>
      </c>
      <c r="AS2367" t="s">
        <v>13736</v>
      </c>
      <c r="AT2367">
        <v>-7.4999999999999997E-2</v>
      </c>
      <c r="AU2367">
        <v>-0.75757580000000002</v>
      </c>
      <c r="AV2367">
        <v>1.4E-2</v>
      </c>
      <c r="AW2367">
        <v>9.9000000000000005E-2</v>
      </c>
      <c r="AZ2367">
        <v>1677340032</v>
      </c>
      <c r="BA2367">
        <v>0.218</v>
      </c>
      <c r="BB2367">
        <v>1.8971427999999999E-2</v>
      </c>
      <c r="BC2367">
        <v>5.0285720000000002E-3</v>
      </c>
      <c r="BD2367">
        <v>0.26506027999999998</v>
      </c>
      <c r="BE2367">
        <v>3.8755246E-2</v>
      </c>
      <c r="BF2367">
        <v>-1.4755245E-2</v>
      </c>
      <c r="BG2367">
        <v>-0.38072899999999998</v>
      </c>
      <c r="BH2367">
        <v>40256160</v>
      </c>
      <c r="BI2367">
        <v>0.110091746</v>
      </c>
      <c r="BJ2367">
        <v>15</v>
      </c>
      <c r="BK2367">
        <v>0</v>
      </c>
      <c r="BL2367" t="b">
        <v>0</v>
      </c>
      <c r="BM2367">
        <v>2.4E-2</v>
      </c>
      <c r="BN2367">
        <v>1553439540</v>
      </c>
      <c r="BO2367">
        <v>1553439540</v>
      </c>
      <c r="BP2367">
        <v>1553439540</v>
      </c>
      <c r="BR2367">
        <v>-1.34E-2</v>
      </c>
    </row>
    <row r="2368" spans="1:70">
      <c r="A2368" t="s">
        <v>13737</v>
      </c>
      <c r="B2368" t="s">
        <v>13738</v>
      </c>
      <c r="C2368" t="str">
        <f t="shared" si="180"/>
        <v>柏榮集團控股</v>
      </c>
      <c r="D2368" t="str">
        <f t="shared" si="181"/>
        <v>Real Estate Construction</v>
      </c>
      <c r="E2368" t="str">
        <f t="shared" si="182"/>
        <v>地產建築</v>
      </c>
      <c r="F2368" t="str">
        <f t="shared" si="183"/>
        <v>Construction related</v>
      </c>
      <c r="G2368" t="str">
        <f t="shared" si="184"/>
        <v>建築相關</v>
      </c>
      <c r="H2368" t="s">
        <v>68</v>
      </c>
      <c r="I2368" t="s">
        <v>69</v>
      </c>
      <c r="J2368" t="s">
        <v>70</v>
      </c>
      <c r="K2368" t="s">
        <v>71</v>
      </c>
      <c r="L2368" t="b">
        <v>0</v>
      </c>
      <c r="M2368" t="s">
        <v>72</v>
      </c>
      <c r="N2368" t="s">
        <v>73</v>
      </c>
      <c r="O2368" t="s">
        <v>74</v>
      </c>
      <c r="P2368" t="s">
        <v>13739</v>
      </c>
      <c r="Q2368" t="s">
        <v>13740</v>
      </c>
      <c r="R2368" t="s">
        <v>78</v>
      </c>
      <c r="S2368" t="s">
        <v>79</v>
      </c>
      <c r="T2368">
        <v>28800000</v>
      </c>
      <c r="U2368" t="s">
        <v>80</v>
      </c>
      <c r="V2368" t="b">
        <v>0</v>
      </c>
      <c r="W2368">
        <v>1439170200000</v>
      </c>
      <c r="X2368">
        <v>3</v>
      </c>
      <c r="Y2368">
        <v>-1.0000020000000001E-3</v>
      </c>
      <c r="Z2368">
        <v>-2.0000040000000001</v>
      </c>
      <c r="AA2368">
        <v>1595921213</v>
      </c>
      <c r="AB2368">
        <v>4.9000000000000002E-2</v>
      </c>
      <c r="AC2368">
        <v>0.05</v>
      </c>
      <c r="AD2368" t="s">
        <v>13741</v>
      </c>
      <c r="AE2368">
        <v>4.2000000000000003E-2</v>
      </c>
      <c r="AF2368">
        <v>320000</v>
      </c>
      <c r="AG2368">
        <v>0.05</v>
      </c>
      <c r="AH2368">
        <v>4.2999999999999997E-2</v>
      </c>
      <c r="AI2368">
        <v>4.9000000000000002E-2</v>
      </c>
      <c r="AJ2368">
        <v>0</v>
      </c>
      <c r="AK2368">
        <v>0</v>
      </c>
      <c r="AL2368" t="s">
        <v>82</v>
      </c>
      <c r="AM2368" t="s">
        <v>72</v>
      </c>
      <c r="AN2368">
        <v>0.05</v>
      </c>
      <c r="AO2368">
        <v>195692</v>
      </c>
      <c r="AP2368">
        <v>211250</v>
      </c>
      <c r="AQ2368">
        <v>2.2999998000000001E-2</v>
      </c>
      <c r="AR2368">
        <v>0.88461529999999999</v>
      </c>
      <c r="AS2368" t="s">
        <v>13742</v>
      </c>
      <c r="AT2368">
        <v>-1.331</v>
      </c>
      <c r="AU2368">
        <v>-0.96449273999999996</v>
      </c>
      <c r="AV2368">
        <v>2.5999999999999999E-2</v>
      </c>
      <c r="AW2368">
        <v>1.38</v>
      </c>
      <c r="AZ2368">
        <v>800000000</v>
      </c>
      <c r="BA2368">
        <v>-1.7999999999999999E-2</v>
      </c>
      <c r="BB2368">
        <v>5.9857145E-2</v>
      </c>
      <c r="BC2368">
        <v>-1.0857146E-2</v>
      </c>
      <c r="BD2368">
        <v>-0.1813843</v>
      </c>
      <c r="BE2368">
        <v>5.2349649999999998E-2</v>
      </c>
      <c r="BF2368">
        <v>-3.3496506999999998E-3</v>
      </c>
      <c r="BG2368">
        <v>-6.3986114999999996E-2</v>
      </c>
      <c r="BH2368">
        <v>39200000</v>
      </c>
      <c r="BI2368">
        <v>-2.7222222999999999</v>
      </c>
      <c r="BJ2368">
        <v>15</v>
      </c>
      <c r="BK2368">
        <v>0</v>
      </c>
      <c r="BL2368" t="b">
        <v>0</v>
      </c>
      <c r="BM2368">
        <v>4.9000000000000002E-2</v>
      </c>
      <c r="BN2368">
        <v>1549987140</v>
      </c>
      <c r="BO2368">
        <v>1549987140</v>
      </c>
      <c r="BP2368">
        <v>1549987140</v>
      </c>
    </row>
    <row r="2369" spans="1:70">
      <c r="A2369" t="s">
        <v>13743</v>
      </c>
      <c r="B2369" t="s">
        <v>13744</v>
      </c>
      <c r="C2369" t="str">
        <f t="shared" ref="C2369:C2432" si="185">VLOOKUP($A2369,sectors,2,FALSE)</f>
        <v>中生聯合</v>
      </c>
      <c r="D2369" t="str">
        <f t="shared" ref="D2369:D2432" si="186">VLOOKUP($A2369,sectors,4,FALSE)</f>
        <v>Medicine</v>
      </c>
      <c r="E2369" t="str">
        <f t="shared" ref="E2369:E2432" si="187">VLOOKUP($A2369,sectors,5,FALSE)</f>
        <v>醫藥</v>
      </c>
      <c r="F2369" t="str">
        <f t="shared" ref="F2369:F2432" si="188">VLOOKUP($A2369,sectors,7,FALSE)</f>
        <v>Healthcare</v>
      </c>
      <c r="G2369" t="str">
        <f t="shared" ref="G2369:G2432" si="189">VLOOKUP($A2369,sectors,8,FALSE)</f>
        <v>醫療保健</v>
      </c>
      <c r="H2369" t="s">
        <v>68</v>
      </c>
      <c r="I2369" t="s">
        <v>69</v>
      </c>
      <c r="J2369" t="s">
        <v>70</v>
      </c>
      <c r="K2369" t="s">
        <v>71</v>
      </c>
      <c r="L2369" t="b">
        <v>0</v>
      </c>
      <c r="M2369" t="s">
        <v>72</v>
      </c>
      <c r="N2369" t="s">
        <v>73</v>
      </c>
      <c r="O2369" t="s">
        <v>74</v>
      </c>
      <c r="P2369" t="s">
        <v>13745</v>
      </c>
      <c r="Q2369" t="s">
        <v>13746</v>
      </c>
      <c r="R2369" t="s">
        <v>78</v>
      </c>
      <c r="S2369" t="s">
        <v>79</v>
      </c>
      <c r="T2369">
        <v>28800000</v>
      </c>
      <c r="U2369" t="s">
        <v>80</v>
      </c>
      <c r="V2369" t="b">
        <v>0</v>
      </c>
      <c r="W2369">
        <v>1389749400000</v>
      </c>
      <c r="X2369">
        <v>3</v>
      </c>
      <c r="Y2369">
        <v>0</v>
      </c>
      <c r="Z2369">
        <v>0</v>
      </c>
      <c r="AA2369">
        <v>1596007897</v>
      </c>
      <c r="AB2369">
        <v>0.14000000000000001</v>
      </c>
      <c r="AC2369">
        <v>0.14000000000000001</v>
      </c>
      <c r="AD2369" t="s">
        <v>13747</v>
      </c>
      <c r="AE2369">
        <v>0.14000000000000001</v>
      </c>
      <c r="AF2369">
        <v>320000</v>
      </c>
      <c r="AG2369">
        <v>0.14000000000000001</v>
      </c>
      <c r="AH2369">
        <v>0.13200000000000001</v>
      </c>
      <c r="AI2369">
        <v>0.17100000000000001</v>
      </c>
      <c r="AJ2369">
        <v>0</v>
      </c>
      <c r="AK2369">
        <v>0</v>
      </c>
      <c r="AL2369" t="s">
        <v>82</v>
      </c>
      <c r="AM2369" t="s">
        <v>102</v>
      </c>
      <c r="AN2369">
        <v>0.14000000000000001</v>
      </c>
      <c r="AO2369">
        <v>139938</v>
      </c>
      <c r="AP2369">
        <v>100250</v>
      </c>
      <c r="AQ2369">
        <v>2.4000003999999998E-2</v>
      </c>
      <c r="AR2369">
        <v>0.20689658999999999</v>
      </c>
      <c r="AS2369" t="s">
        <v>13748</v>
      </c>
      <c r="AT2369">
        <v>-0.17</v>
      </c>
      <c r="AU2369">
        <v>-0.54838710000000002</v>
      </c>
      <c r="AV2369">
        <v>0.11600000000000001</v>
      </c>
      <c r="AW2369">
        <v>0.31</v>
      </c>
      <c r="AX2369">
        <v>8.9999999999999993E-3</v>
      </c>
      <c r="AY2369">
        <v>6.4285709999999996E-2</v>
      </c>
      <c r="AZ2369">
        <v>272470016</v>
      </c>
      <c r="BA2369">
        <v>0.11600000000000001</v>
      </c>
      <c r="BB2369">
        <v>0.15440000000000001</v>
      </c>
      <c r="BC2369">
        <v>-1.4400005E-2</v>
      </c>
      <c r="BD2369">
        <v>-9.3264280000000005E-2</v>
      </c>
      <c r="BE2369">
        <v>0.16092308</v>
      </c>
      <c r="BF2369">
        <v>-2.0923078000000001E-2</v>
      </c>
      <c r="BG2369">
        <v>-0.13001913000000001</v>
      </c>
      <c r="BH2369">
        <v>132481720</v>
      </c>
      <c r="BI2369">
        <v>1.2068965</v>
      </c>
      <c r="BJ2369">
        <v>15</v>
      </c>
      <c r="BK2369">
        <v>0</v>
      </c>
      <c r="BL2369" t="b">
        <v>0</v>
      </c>
      <c r="BM2369">
        <v>0.14000000000000001</v>
      </c>
      <c r="BN2369">
        <v>1553871540</v>
      </c>
      <c r="BO2369">
        <v>1553871540</v>
      </c>
      <c r="BP2369">
        <v>1553871540</v>
      </c>
      <c r="BQ2369">
        <v>26.540285000000001</v>
      </c>
      <c r="BR2369">
        <v>5.2750000000000002E-3</v>
      </c>
    </row>
    <row r="2370" spans="1:70">
      <c r="A2370" t="s">
        <v>13749</v>
      </c>
      <c r="B2370" t="s">
        <v>13750</v>
      </c>
      <c r="C2370" t="str">
        <f t="shared" si="185"/>
        <v>超凡網絡</v>
      </c>
      <c r="D2370" t="str">
        <f t="shared" si="186"/>
        <v>Meida and Communications</v>
      </c>
      <c r="E2370" t="str">
        <f t="shared" si="187"/>
        <v>傳理</v>
      </c>
      <c r="F2370" t="str">
        <f t="shared" si="188"/>
        <v>Advertisement</v>
      </c>
      <c r="G2370" t="str">
        <f t="shared" si="189"/>
        <v>廣告</v>
      </c>
      <c r="H2370" t="s">
        <v>68</v>
      </c>
      <c r="I2370" t="s">
        <v>69</v>
      </c>
      <c r="J2370" t="s">
        <v>70</v>
      </c>
      <c r="K2370" t="s">
        <v>71</v>
      </c>
      <c r="L2370" t="b">
        <v>0</v>
      </c>
      <c r="M2370" t="s">
        <v>72</v>
      </c>
      <c r="N2370" t="s">
        <v>73</v>
      </c>
      <c r="O2370" t="s">
        <v>74</v>
      </c>
      <c r="P2370" t="s">
        <v>13751</v>
      </c>
      <c r="Q2370" t="s">
        <v>13752</v>
      </c>
      <c r="R2370" t="s">
        <v>78</v>
      </c>
      <c r="S2370" t="s">
        <v>79</v>
      </c>
      <c r="T2370">
        <v>28800000</v>
      </c>
      <c r="U2370" t="s">
        <v>80</v>
      </c>
      <c r="V2370" t="b">
        <v>0</v>
      </c>
      <c r="W2370">
        <v>1432863000000</v>
      </c>
      <c r="X2370">
        <v>3</v>
      </c>
      <c r="Y2370">
        <v>0</v>
      </c>
      <c r="Z2370">
        <v>0</v>
      </c>
      <c r="AA2370">
        <v>1596003396</v>
      </c>
      <c r="AB2370">
        <v>2.3E-2</v>
      </c>
      <c r="AC2370">
        <v>2.3E-2</v>
      </c>
      <c r="AD2370" t="s">
        <v>13753</v>
      </c>
      <c r="AE2370">
        <v>2.1999999999999999E-2</v>
      </c>
      <c r="AF2370">
        <v>170000</v>
      </c>
      <c r="AG2370">
        <v>2.3E-2</v>
      </c>
      <c r="AH2370">
        <v>0.02</v>
      </c>
      <c r="AI2370">
        <v>2.3E-2</v>
      </c>
      <c r="AJ2370">
        <v>0</v>
      </c>
      <c r="AK2370">
        <v>0</v>
      </c>
      <c r="AL2370" t="s">
        <v>82</v>
      </c>
      <c r="AM2370" t="s">
        <v>72</v>
      </c>
      <c r="AN2370">
        <v>2.1999999999999999E-2</v>
      </c>
      <c r="AO2370">
        <v>737384</v>
      </c>
      <c r="AP2370">
        <v>398750</v>
      </c>
      <c r="AQ2370">
        <v>4.0000006999999999E-3</v>
      </c>
      <c r="AR2370">
        <v>0.21052636</v>
      </c>
      <c r="AS2370" t="s">
        <v>13754</v>
      </c>
      <c r="AT2370">
        <v>-7.1999999999999995E-2</v>
      </c>
      <c r="AU2370">
        <v>-0.75789470000000003</v>
      </c>
      <c r="AV2370">
        <v>1.9E-2</v>
      </c>
      <c r="AW2370">
        <v>9.5000000000000001E-2</v>
      </c>
      <c r="AX2370">
        <v>8.0000000000000002E-3</v>
      </c>
      <c r="AY2370">
        <v>0.34782610000000003</v>
      </c>
      <c r="AZ2370">
        <v>1667200000</v>
      </c>
      <c r="BA2370">
        <v>2.5999999999999999E-2</v>
      </c>
      <c r="BB2370">
        <v>2.2657143000000001E-2</v>
      </c>
      <c r="BC2370">
        <v>3.4285709999999999E-4</v>
      </c>
      <c r="BD2370">
        <v>1.5132407E-2</v>
      </c>
      <c r="BE2370">
        <v>2.6118882E-2</v>
      </c>
      <c r="BF2370">
        <v>-3.1188819999999999E-3</v>
      </c>
      <c r="BG2370">
        <v>-0.11941101</v>
      </c>
      <c r="BH2370">
        <v>38345600</v>
      </c>
      <c r="BI2370">
        <v>0.88461535999999996</v>
      </c>
      <c r="BJ2370">
        <v>15</v>
      </c>
      <c r="BK2370">
        <v>0</v>
      </c>
      <c r="BL2370" t="b">
        <v>0</v>
      </c>
      <c r="BM2370">
        <v>2.3E-2</v>
      </c>
      <c r="BN2370">
        <v>1550073540</v>
      </c>
      <c r="BO2370">
        <v>1550073540</v>
      </c>
      <c r="BP2370">
        <v>1550073540</v>
      </c>
      <c r="BR2370">
        <v>-9.5999999999999992E-3</v>
      </c>
    </row>
    <row r="2371" spans="1:70">
      <c r="A2371" t="s">
        <v>13755</v>
      </c>
      <c r="B2371" t="s">
        <v>13756</v>
      </c>
      <c r="C2371" t="str">
        <f t="shared" si="185"/>
        <v>棠記控股</v>
      </c>
      <c r="D2371" t="str">
        <f t="shared" si="186"/>
        <v>Real Estate Construction</v>
      </c>
      <c r="E2371" t="str">
        <f t="shared" si="187"/>
        <v>地產建築</v>
      </c>
      <c r="F2371" t="str">
        <f t="shared" si="188"/>
        <v>Construction related</v>
      </c>
      <c r="G2371" t="str">
        <f t="shared" si="189"/>
        <v>建築相關</v>
      </c>
      <c r="H2371" t="s">
        <v>68</v>
      </c>
      <c r="I2371" t="s">
        <v>69</v>
      </c>
      <c r="J2371" t="s">
        <v>70</v>
      </c>
      <c r="K2371" t="s">
        <v>71</v>
      </c>
      <c r="L2371" t="b">
        <v>0</v>
      </c>
      <c r="M2371" t="s">
        <v>72</v>
      </c>
      <c r="N2371" t="s">
        <v>73</v>
      </c>
      <c r="O2371" t="s">
        <v>74</v>
      </c>
      <c r="P2371" t="s">
        <v>13757</v>
      </c>
      <c r="Q2371" t="s">
        <v>13758</v>
      </c>
      <c r="R2371" t="s">
        <v>78</v>
      </c>
      <c r="S2371" t="s">
        <v>79</v>
      </c>
      <c r="T2371">
        <v>28800000</v>
      </c>
      <c r="U2371" t="s">
        <v>80</v>
      </c>
      <c r="V2371" t="b">
        <v>0</v>
      </c>
      <c r="W2371">
        <v>1530667800000</v>
      </c>
      <c r="X2371">
        <v>3</v>
      </c>
      <c r="Y2371">
        <v>0</v>
      </c>
      <c r="Z2371">
        <v>0</v>
      </c>
      <c r="AA2371">
        <v>1596006246</v>
      </c>
      <c r="AB2371">
        <v>4.8000000000000001E-2</v>
      </c>
      <c r="AC2371">
        <v>4.9000000000000002E-2</v>
      </c>
      <c r="AD2371" t="s">
        <v>13026</v>
      </c>
      <c r="AE2371">
        <v>4.5999999999999999E-2</v>
      </c>
      <c r="AF2371">
        <v>120000</v>
      </c>
      <c r="AG2371">
        <v>4.8000000000000001E-2</v>
      </c>
      <c r="AH2371">
        <v>4.2000000000000003E-2</v>
      </c>
      <c r="AI2371">
        <v>5.3999999999999999E-2</v>
      </c>
      <c r="AJ2371">
        <v>0</v>
      </c>
      <c r="AK2371">
        <v>0</v>
      </c>
      <c r="AL2371" t="s">
        <v>82</v>
      </c>
      <c r="AM2371" t="s">
        <v>72</v>
      </c>
      <c r="AN2371">
        <v>4.9000000000000002E-2</v>
      </c>
      <c r="AO2371">
        <v>109848</v>
      </c>
      <c r="AP2371">
        <v>81250</v>
      </c>
      <c r="AQ2371">
        <v>6.0000009999999996E-3</v>
      </c>
      <c r="AR2371">
        <v>0.14285716000000001</v>
      </c>
      <c r="AS2371" t="s">
        <v>13759</v>
      </c>
      <c r="AT2371">
        <v>-7.6999999999999999E-2</v>
      </c>
      <c r="AU2371">
        <v>-0.61599999999999999</v>
      </c>
      <c r="AV2371">
        <v>4.2000000000000003E-2</v>
      </c>
      <c r="AW2371">
        <v>0.125</v>
      </c>
      <c r="AZ2371">
        <v>800000000</v>
      </c>
      <c r="BA2371">
        <v>0.105</v>
      </c>
      <c r="BB2371">
        <v>5.3916667000000001E-2</v>
      </c>
      <c r="BC2371">
        <v>-5.9166662000000002E-3</v>
      </c>
      <c r="BD2371">
        <v>-0.10973724</v>
      </c>
      <c r="BE2371">
        <v>6.5729159999999995E-2</v>
      </c>
      <c r="BF2371">
        <v>-1.7729162999999999E-2</v>
      </c>
      <c r="BG2371">
        <v>-0.26973054000000002</v>
      </c>
      <c r="BH2371">
        <v>38400000</v>
      </c>
      <c r="BI2371">
        <v>0.45714290000000002</v>
      </c>
      <c r="BJ2371">
        <v>15</v>
      </c>
      <c r="BK2371">
        <v>0</v>
      </c>
      <c r="BL2371" t="b">
        <v>0</v>
      </c>
      <c r="BM2371">
        <v>4.8000000000000001E-2</v>
      </c>
      <c r="BN2371">
        <v>1553525940</v>
      </c>
      <c r="BO2371">
        <v>1553525940</v>
      </c>
      <c r="BP2371">
        <v>1553525940</v>
      </c>
    </row>
    <row r="2372" spans="1:70">
      <c r="A2372" t="s">
        <v>13760</v>
      </c>
      <c r="B2372" t="s">
        <v>13761</v>
      </c>
      <c r="C2372" t="str">
        <f t="shared" si="185"/>
        <v>北青傳媒</v>
      </c>
      <c r="D2372" t="str">
        <f t="shared" si="186"/>
        <v>Meida and Communications</v>
      </c>
      <c r="E2372" t="str">
        <f t="shared" si="187"/>
        <v>傳理</v>
      </c>
      <c r="F2372" t="str">
        <f t="shared" si="188"/>
        <v>Advertisement</v>
      </c>
      <c r="G2372" t="str">
        <f t="shared" si="189"/>
        <v>廣告</v>
      </c>
      <c r="H2372" t="s">
        <v>68</v>
      </c>
      <c r="I2372" t="s">
        <v>69</v>
      </c>
      <c r="J2372" t="s">
        <v>70</v>
      </c>
      <c r="K2372" t="s">
        <v>71</v>
      </c>
      <c r="L2372" t="b">
        <v>0</v>
      </c>
      <c r="M2372" t="s">
        <v>72</v>
      </c>
      <c r="N2372" t="s">
        <v>73</v>
      </c>
      <c r="O2372" t="s">
        <v>74</v>
      </c>
      <c r="P2372" t="s">
        <v>13762</v>
      </c>
      <c r="Q2372" t="s">
        <v>13763</v>
      </c>
      <c r="R2372" t="s">
        <v>78</v>
      </c>
      <c r="S2372" t="s">
        <v>79</v>
      </c>
      <c r="T2372">
        <v>28800000</v>
      </c>
      <c r="U2372" t="s">
        <v>80</v>
      </c>
      <c r="V2372" t="b">
        <v>0</v>
      </c>
      <c r="W2372">
        <v>1103679000000</v>
      </c>
      <c r="X2372">
        <v>3</v>
      </c>
      <c r="Y2372">
        <v>9.9999900000000003E-3</v>
      </c>
      <c r="Z2372">
        <v>1.4705868</v>
      </c>
      <c r="AA2372">
        <v>1596159036</v>
      </c>
      <c r="AB2372">
        <v>0.69</v>
      </c>
      <c r="AC2372">
        <v>0.69</v>
      </c>
      <c r="AD2372" t="s">
        <v>11336</v>
      </c>
      <c r="AE2372">
        <v>0.69</v>
      </c>
      <c r="AF2372">
        <v>16000</v>
      </c>
      <c r="AG2372">
        <v>0.68</v>
      </c>
      <c r="AH2372">
        <v>0.56999999999999995</v>
      </c>
      <c r="AI2372">
        <v>0.73</v>
      </c>
      <c r="AJ2372">
        <v>0</v>
      </c>
      <c r="AK2372">
        <v>0</v>
      </c>
      <c r="AL2372" t="s">
        <v>82</v>
      </c>
      <c r="AM2372" t="s">
        <v>102</v>
      </c>
      <c r="AN2372">
        <v>0.69</v>
      </c>
      <c r="AO2372">
        <v>17189</v>
      </c>
      <c r="AP2372">
        <v>40750</v>
      </c>
      <c r="AQ2372">
        <v>0.18</v>
      </c>
      <c r="AR2372">
        <v>0.35294120000000001</v>
      </c>
      <c r="AS2372" t="s">
        <v>13764</v>
      </c>
      <c r="AT2372">
        <v>-1.29</v>
      </c>
      <c r="AU2372">
        <v>-0.65151510000000001</v>
      </c>
      <c r="AV2372">
        <v>0.51</v>
      </c>
      <c r="AW2372">
        <v>1.98</v>
      </c>
      <c r="AX2372">
        <v>1.4999999999999999E-2</v>
      </c>
      <c r="AY2372">
        <v>2.2058821999999999E-2</v>
      </c>
      <c r="AZ2372">
        <v>54901000</v>
      </c>
      <c r="BA2372">
        <v>0.70599999999999996</v>
      </c>
      <c r="BB2372">
        <v>0.72916669999999995</v>
      </c>
      <c r="BC2372">
        <v>-3.9166689999999997E-2</v>
      </c>
      <c r="BD2372">
        <v>-5.3714315999999998E-2</v>
      </c>
      <c r="BE2372">
        <v>0.95250000000000001</v>
      </c>
      <c r="BF2372">
        <v>-0.26250000000000001</v>
      </c>
      <c r="BG2372">
        <v>-0.27559053999999999</v>
      </c>
      <c r="BH2372">
        <v>136143904</v>
      </c>
      <c r="BI2372">
        <v>0.97733709999999996</v>
      </c>
      <c r="BJ2372">
        <v>15</v>
      </c>
      <c r="BK2372">
        <v>0</v>
      </c>
      <c r="BL2372" t="b">
        <v>0</v>
      </c>
      <c r="BM2372">
        <v>0.69</v>
      </c>
      <c r="BN2372">
        <v>1553871540</v>
      </c>
      <c r="BO2372">
        <v>1553871540</v>
      </c>
      <c r="BP2372">
        <v>1553871540</v>
      </c>
      <c r="BR2372">
        <v>-1.106325</v>
      </c>
    </row>
    <row r="2373" spans="1:70">
      <c r="A2373" t="s">
        <v>13765</v>
      </c>
      <c r="B2373" t="s">
        <v>13766</v>
      </c>
      <c r="C2373" t="str">
        <f t="shared" si="185"/>
        <v>萬亞企業控股</v>
      </c>
      <c r="D2373" t="str">
        <f t="shared" si="186"/>
        <v>Raw Materials</v>
      </c>
      <c r="E2373" t="str">
        <f t="shared" si="187"/>
        <v>原材料</v>
      </c>
      <c r="F2373" t="str">
        <f t="shared" si="188"/>
        <v>Non-ferrous metals and ores</v>
      </c>
      <c r="G2373" t="str">
        <f t="shared" si="189"/>
        <v>有色金屬及礦石</v>
      </c>
      <c r="H2373" t="s">
        <v>68</v>
      </c>
      <c r="I2373" t="s">
        <v>69</v>
      </c>
      <c r="J2373" t="s">
        <v>70</v>
      </c>
      <c r="K2373" t="s">
        <v>71</v>
      </c>
      <c r="L2373" t="b">
        <v>0</v>
      </c>
      <c r="M2373" t="s">
        <v>72</v>
      </c>
      <c r="N2373" t="s">
        <v>73</v>
      </c>
      <c r="O2373" t="s">
        <v>74</v>
      </c>
      <c r="P2373" t="s">
        <v>13767</v>
      </c>
      <c r="Q2373" t="s">
        <v>13768</v>
      </c>
      <c r="R2373" t="s">
        <v>78</v>
      </c>
      <c r="S2373" t="s">
        <v>79</v>
      </c>
      <c r="T2373">
        <v>28800000</v>
      </c>
      <c r="U2373" t="s">
        <v>80</v>
      </c>
      <c r="V2373" t="b">
        <v>0</v>
      </c>
      <c r="W2373">
        <v>1020907800000</v>
      </c>
      <c r="X2373">
        <v>3</v>
      </c>
      <c r="Y2373">
        <v>0</v>
      </c>
      <c r="Z2373">
        <v>0</v>
      </c>
      <c r="AA2373">
        <v>1596094626</v>
      </c>
      <c r="AB2373">
        <v>0.03</v>
      </c>
      <c r="AC2373">
        <v>3.1E-2</v>
      </c>
      <c r="AD2373" t="s">
        <v>11167</v>
      </c>
      <c r="AE2373">
        <v>2.8000000000000001E-2</v>
      </c>
      <c r="AF2373">
        <v>328000</v>
      </c>
      <c r="AG2373">
        <v>0.03</v>
      </c>
      <c r="AH2373">
        <v>2.8000000000000001E-2</v>
      </c>
      <c r="AI2373">
        <v>0.03</v>
      </c>
      <c r="AL2373" t="s">
        <v>82</v>
      </c>
      <c r="AM2373" t="s">
        <v>72</v>
      </c>
      <c r="AN2373">
        <v>2.9000000000000001E-2</v>
      </c>
      <c r="AO2373">
        <v>812607</v>
      </c>
      <c r="AP2373">
        <v>1770441</v>
      </c>
      <c r="AQ2373">
        <v>0.01</v>
      </c>
      <c r="AR2373">
        <v>0.5</v>
      </c>
      <c r="AS2373" t="s">
        <v>13769</v>
      </c>
      <c r="AT2373">
        <v>-0.59499999999999997</v>
      </c>
      <c r="AU2373">
        <v>-0.95199999999999996</v>
      </c>
      <c r="AV2373">
        <v>0.02</v>
      </c>
      <c r="AW2373">
        <v>0.625</v>
      </c>
      <c r="AZ2373">
        <v>1221049984</v>
      </c>
      <c r="BA2373">
        <v>3.7999999999999999E-2</v>
      </c>
      <c r="BB2373">
        <v>3.4371430000000001E-2</v>
      </c>
      <c r="BC2373">
        <v>-4.3714289999999996E-3</v>
      </c>
      <c r="BD2373">
        <v>-0.12718204999999999</v>
      </c>
      <c r="BE2373">
        <v>3.3279719999999999E-2</v>
      </c>
      <c r="BF2373">
        <v>-3.2797213999999999E-3</v>
      </c>
      <c r="BG2373">
        <v>-9.8550150000000003E-2</v>
      </c>
      <c r="BH2373">
        <v>36631500</v>
      </c>
      <c r="BI2373">
        <v>0.78947369999999994</v>
      </c>
      <c r="BJ2373">
        <v>15</v>
      </c>
      <c r="BK2373">
        <v>0</v>
      </c>
      <c r="BL2373" t="b">
        <v>0</v>
      </c>
      <c r="BM2373">
        <v>0.03</v>
      </c>
      <c r="BN2373">
        <v>1548777540</v>
      </c>
      <c r="BO2373">
        <v>1548777540</v>
      </c>
      <c r="BP2373">
        <v>1548777540</v>
      </c>
    </row>
    <row r="2374" spans="1:70">
      <c r="A2374" t="s">
        <v>13770</v>
      </c>
      <c r="B2374" t="s">
        <v>13771</v>
      </c>
      <c r="C2374" t="str">
        <f t="shared" si="185"/>
        <v>沛然環保</v>
      </c>
      <c r="D2374" t="str">
        <f t="shared" si="186"/>
        <v>Consumer Service</v>
      </c>
      <c r="E2374" t="str">
        <f t="shared" si="187"/>
        <v>消費者服務業</v>
      </c>
      <c r="F2374" t="str">
        <f t="shared" si="188"/>
        <v>Support Service</v>
      </c>
      <c r="G2374" t="str">
        <f t="shared" si="189"/>
        <v>支援服務</v>
      </c>
      <c r="H2374" t="s">
        <v>68</v>
      </c>
      <c r="I2374" t="s">
        <v>69</v>
      </c>
      <c r="J2374" t="s">
        <v>70</v>
      </c>
      <c r="K2374" t="s">
        <v>71</v>
      </c>
      <c r="L2374" t="b">
        <v>0</v>
      </c>
      <c r="M2374" t="s">
        <v>72</v>
      </c>
      <c r="N2374" t="s">
        <v>73</v>
      </c>
      <c r="O2374" t="s">
        <v>74</v>
      </c>
      <c r="P2374" t="s">
        <v>13772</v>
      </c>
      <c r="Q2374" t="s">
        <v>13773</v>
      </c>
      <c r="R2374" t="s">
        <v>78</v>
      </c>
      <c r="S2374" t="s">
        <v>79</v>
      </c>
      <c r="T2374">
        <v>28800000</v>
      </c>
      <c r="U2374" t="s">
        <v>80</v>
      </c>
      <c r="V2374" t="b">
        <v>0</v>
      </c>
      <c r="W2374">
        <v>1476667800000</v>
      </c>
      <c r="X2374">
        <v>3</v>
      </c>
      <c r="Y2374">
        <v>0</v>
      </c>
      <c r="Z2374">
        <v>0</v>
      </c>
      <c r="AA2374">
        <v>1596092755</v>
      </c>
      <c r="AB2374">
        <v>2.8000000000000001E-2</v>
      </c>
      <c r="AC2374">
        <v>2.8000000000000001E-2</v>
      </c>
      <c r="AD2374" t="s">
        <v>12898</v>
      </c>
      <c r="AE2374">
        <v>2.8000000000000001E-2</v>
      </c>
      <c r="AF2374">
        <v>40000</v>
      </c>
      <c r="AG2374">
        <v>2.8000000000000001E-2</v>
      </c>
      <c r="AH2374">
        <v>2.5999999999999999E-2</v>
      </c>
      <c r="AI2374">
        <v>3.1E-2</v>
      </c>
      <c r="AJ2374">
        <v>0</v>
      </c>
      <c r="AK2374">
        <v>0</v>
      </c>
      <c r="AL2374" t="s">
        <v>82</v>
      </c>
      <c r="AM2374" t="s">
        <v>72</v>
      </c>
      <c r="AN2374">
        <v>2.8000000000000001E-2</v>
      </c>
      <c r="AO2374">
        <v>9713230</v>
      </c>
      <c r="AP2374">
        <v>753750</v>
      </c>
      <c r="AQ2374">
        <v>0</v>
      </c>
      <c r="AR2374">
        <v>0</v>
      </c>
      <c r="AS2374" t="s">
        <v>13774</v>
      </c>
      <c r="AT2374">
        <v>-0.14400001000000001</v>
      </c>
      <c r="AU2374">
        <v>-0.83720934000000002</v>
      </c>
      <c r="AV2374">
        <v>2.8000000000000001E-2</v>
      </c>
      <c r="AW2374">
        <v>0.17199999999999999</v>
      </c>
      <c r="AZ2374">
        <v>1320000000</v>
      </c>
      <c r="BA2374">
        <v>5.5E-2</v>
      </c>
      <c r="BB2374">
        <v>5.1057144999999998E-2</v>
      </c>
      <c r="BC2374">
        <v>-2.3057144000000002E-2</v>
      </c>
      <c r="BD2374">
        <v>-0.45159485999999999</v>
      </c>
      <c r="BE2374">
        <v>5.9580420000000002E-2</v>
      </c>
      <c r="BF2374">
        <v>-3.1580419999999998E-2</v>
      </c>
      <c r="BG2374">
        <v>-0.53004693999999997</v>
      </c>
      <c r="BH2374">
        <v>36960000</v>
      </c>
      <c r="BI2374">
        <v>0.50909090000000001</v>
      </c>
      <c r="BJ2374">
        <v>15</v>
      </c>
      <c r="BK2374">
        <v>0</v>
      </c>
      <c r="BL2374" t="b">
        <v>0</v>
      </c>
      <c r="BM2374">
        <v>2.8000000000000001E-2</v>
      </c>
      <c r="BN2374">
        <v>1550073540</v>
      </c>
      <c r="BO2374">
        <v>1550073540</v>
      </c>
      <c r="BP2374">
        <v>1550073540</v>
      </c>
    </row>
    <row r="2375" spans="1:70">
      <c r="A2375" t="s">
        <v>13775</v>
      </c>
      <c r="B2375" t="s">
        <v>13776</v>
      </c>
      <c r="C2375" t="str">
        <f t="shared" si="185"/>
        <v>南大蘇富特</v>
      </c>
      <c r="D2375" t="str">
        <f t="shared" si="186"/>
        <v>Information Technology</v>
      </c>
      <c r="E2375" t="str">
        <f t="shared" si="187"/>
        <v>資訊科技</v>
      </c>
      <c r="F2375" t="str">
        <f t="shared" si="188"/>
        <v>Smart Card and Information Technology Equipment</v>
      </c>
      <c r="G2375" t="str">
        <f t="shared" si="189"/>
        <v>智能卡及資訊科技器材</v>
      </c>
      <c r="H2375" t="s">
        <v>68</v>
      </c>
      <c r="I2375" t="s">
        <v>69</v>
      </c>
      <c r="J2375" t="s">
        <v>70</v>
      </c>
      <c r="K2375" t="s">
        <v>71</v>
      </c>
      <c r="L2375" t="b">
        <v>0</v>
      </c>
      <c r="M2375" t="s">
        <v>72</v>
      </c>
      <c r="N2375" t="s">
        <v>73</v>
      </c>
      <c r="O2375" t="s">
        <v>74</v>
      </c>
      <c r="P2375" t="s">
        <v>13777</v>
      </c>
      <c r="Q2375" t="s">
        <v>13778</v>
      </c>
      <c r="R2375" t="s">
        <v>78</v>
      </c>
      <c r="S2375" t="s">
        <v>79</v>
      </c>
      <c r="T2375">
        <v>28800000</v>
      </c>
      <c r="U2375" t="s">
        <v>80</v>
      </c>
      <c r="V2375" t="b">
        <v>0</v>
      </c>
      <c r="W2375">
        <v>988075800000</v>
      </c>
      <c r="X2375">
        <v>3</v>
      </c>
      <c r="Y2375">
        <v>-1.6000002999999999E-2</v>
      </c>
      <c r="Z2375">
        <v>-18.181822</v>
      </c>
      <c r="AA2375">
        <v>1595300398</v>
      </c>
      <c r="AB2375">
        <v>7.1999999999999995E-2</v>
      </c>
      <c r="AC2375">
        <v>0.09</v>
      </c>
      <c r="AD2375" t="s">
        <v>13779</v>
      </c>
      <c r="AE2375">
        <v>7.1999999999999995E-2</v>
      </c>
      <c r="AF2375">
        <v>270000</v>
      </c>
      <c r="AG2375">
        <v>8.7999999999999995E-2</v>
      </c>
      <c r="AH2375">
        <v>5.8000000000000003E-2</v>
      </c>
      <c r="AI2375">
        <v>0.188</v>
      </c>
      <c r="AJ2375">
        <v>0</v>
      </c>
      <c r="AK2375">
        <v>0</v>
      </c>
      <c r="AL2375" t="s">
        <v>82</v>
      </c>
      <c r="AM2375" t="s">
        <v>102</v>
      </c>
      <c r="AN2375">
        <v>8.5000000000000006E-2</v>
      </c>
      <c r="AO2375">
        <v>90830</v>
      </c>
      <c r="AP2375">
        <v>33750</v>
      </c>
      <c r="AQ2375">
        <v>2.4999998999999998E-2</v>
      </c>
      <c r="AR2375">
        <v>0.53191489999999997</v>
      </c>
      <c r="AS2375" t="s">
        <v>13780</v>
      </c>
      <c r="AT2375">
        <v>-0.158</v>
      </c>
      <c r="AU2375">
        <v>-0.68695649999999997</v>
      </c>
      <c r="AV2375">
        <v>4.7E-2</v>
      </c>
      <c r="AW2375">
        <v>0.23</v>
      </c>
      <c r="AZ2375">
        <v>505200000</v>
      </c>
      <c r="BA2375">
        <v>0.01</v>
      </c>
      <c r="BB2375">
        <v>7.7542860000000005E-2</v>
      </c>
      <c r="BC2375">
        <v>-5.5428593999999999E-3</v>
      </c>
      <c r="BD2375">
        <v>-7.1481235000000004E-2</v>
      </c>
      <c r="BE2375">
        <v>7.7034964999999997E-2</v>
      </c>
      <c r="BF2375">
        <v>-5.0349682999999996E-3</v>
      </c>
      <c r="BG2375">
        <v>-6.5359520000000004E-2</v>
      </c>
      <c r="BH2375">
        <v>236735984</v>
      </c>
      <c r="BI2375">
        <v>7.2</v>
      </c>
      <c r="BJ2375">
        <v>15</v>
      </c>
      <c r="BK2375">
        <v>0</v>
      </c>
      <c r="BL2375" t="b">
        <v>0</v>
      </c>
      <c r="BM2375">
        <v>7.1999999999999995E-2</v>
      </c>
      <c r="BN2375">
        <v>1554044340</v>
      </c>
      <c r="BO2375">
        <v>1554044340</v>
      </c>
      <c r="BP2375">
        <v>1554044340</v>
      </c>
      <c r="BR2375">
        <v>-1.341E-2</v>
      </c>
    </row>
    <row r="2376" spans="1:70">
      <c r="A2376" t="s">
        <v>13781</v>
      </c>
      <c r="B2376" t="s">
        <v>13782</v>
      </c>
      <c r="C2376" t="str">
        <f t="shared" si="185"/>
        <v>森浩集團</v>
      </c>
      <c r="D2376" t="str">
        <f t="shared" si="186"/>
        <v>Retail</v>
      </c>
      <c r="E2376" t="str">
        <f t="shared" si="187"/>
        <v>零售</v>
      </c>
      <c r="F2376" t="str">
        <f t="shared" si="188"/>
        <v>Clothing Accessories</v>
      </c>
      <c r="G2376" t="str">
        <f t="shared" si="189"/>
        <v>服飾配件</v>
      </c>
      <c r="H2376" t="s">
        <v>68</v>
      </c>
      <c r="I2376" t="s">
        <v>69</v>
      </c>
      <c r="J2376" t="s">
        <v>70</v>
      </c>
      <c r="K2376" t="s">
        <v>71</v>
      </c>
      <c r="L2376" t="b">
        <v>0</v>
      </c>
      <c r="M2376" t="s">
        <v>72</v>
      </c>
      <c r="N2376" t="s">
        <v>73</v>
      </c>
      <c r="O2376" t="s">
        <v>74</v>
      </c>
      <c r="P2376" t="s">
        <v>13783</v>
      </c>
      <c r="Q2376" t="s">
        <v>13784</v>
      </c>
      <c r="R2376" t="s">
        <v>78</v>
      </c>
      <c r="S2376" t="s">
        <v>79</v>
      </c>
      <c r="T2376">
        <v>28800000</v>
      </c>
      <c r="U2376" t="s">
        <v>80</v>
      </c>
      <c r="V2376" t="b">
        <v>0</v>
      </c>
      <c r="W2376">
        <v>1516066200000</v>
      </c>
      <c r="X2376">
        <v>3</v>
      </c>
      <c r="Y2376">
        <v>0</v>
      </c>
      <c r="Z2376">
        <v>0</v>
      </c>
      <c r="AA2376">
        <v>1595922489</v>
      </c>
      <c r="AB2376">
        <v>6.3E-2</v>
      </c>
      <c r="AC2376">
        <v>6.5000000000000002E-2</v>
      </c>
      <c r="AD2376" t="s">
        <v>13785</v>
      </c>
      <c r="AE2376">
        <v>0.06</v>
      </c>
      <c r="AF2376">
        <v>105000</v>
      </c>
      <c r="AG2376">
        <v>6.3E-2</v>
      </c>
      <c r="AH2376">
        <v>5.3999999999999999E-2</v>
      </c>
      <c r="AI2376">
        <v>6.3E-2</v>
      </c>
      <c r="AJ2376">
        <v>0</v>
      </c>
      <c r="AK2376">
        <v>0</v>
      </c>
      <c r="AL2376" t="s">
        <v>82</v>
      </c>
      <c r="AM2376" t="s">
        <v>102</v>
      </c>
      <c r="AN2376">
        <v>0.06</v>
      </c>
      <c r="AO2376">
        <v>79923</v>
      </c>
      <c r="AP2376">
        <v>54375</v>
      </c>
      <c r="AQ2376">
        <v>1.2999999999999999E-2</v>
      </c>
      <c r="AR2376">
        <v>0.26</v>
      </c>
      <c r="AS2376" t="s">
        <v>13786</v>
      </c>
      <c r="AT2376">
        <v>-6.5000005E-2</v>
      </c>
      <c r="AU2376">
        <v>-0.5078125</v>
      </c>
      <c r="AV2376">
        <v>0.05</v>
      </c>
      <c r="AW2376">
        <v>0.128</v>
      </c>
      <c r="AZ2376">
        <v>560000000</v>
      </c>
      <c r="BA2376">
        <v>0.02</v>
      </c>
      <c r="BB2376">
        <v>5.757143E-2</v>
      </c>
      <c r="BC2376">
        <v>5.4285712999999998E-3</v>
      </c>
      <c r="BD2376">
        <v>9.4292799999999996E-2</v>
      </c>
      <c r="BE2376">
        <v>6.9699300000000006E-2</v>
      </c>
      <c r="BF2376">
        <v>-6.6993013000000001E-3</v>
      </c>
      <c r="BG2376">
        <v>-9.6117190000000005E-2</v>
      </c>
      <c r="BH2376">
        <v>35280000</v>
      </c>
      <c r="BI2376">
        <v>3.15</v>
      </c>
      <c r="BJ2376">
        <v>15</v>
      </c>
      <c r="BK2376">
        <v>0</v>
      </c>
      <c r="BL2376" t="b">
        <v>0</v>
      </c>
      <c r="BM2376">
        <v>6.3E-2</v>
      </c>
      <c r="BN2376">
        <v>1553180340</v>
      </c>
      <c r="BO2376">
        <v>1553180340</v>
      </c>
      <c r="BP2376">
        <v>1553180340</v>
      </c>
    </row>
    <row r="2377" spans="1:70">
      <c r="A2377" t="s">
        <v>13787</v>
      </c>
      <c r="B2377" t="s">
        <v>13788</v>
      </c>
      <c r="C2377" t="str">
        <f t="shared" si="185"/>
        <v>怡康泰工程集團</v>
      </c>
      <c r="D2377" t="str">
        <f t="shared" si="186"/>
        <v>Real Estate Construction</v>
      </c>
      <c r="E2377" t="str">
        <f t="shared" si="187"/>
        <v>地產建築</v>
      </c>
      <c r="F2377" t="str">
        <f t="shared" si="188"/>
        <v>Building Construction</v>
      </c>
      <c r="G2377" t="str">
        <f t="shared" si="189"/>
        <v>樓宇建造</v>
      </c>
      <c r="H2377" t="s">
        <v>68</v>
      </c>
      <c r="I2377" t="s">
        <v>69</v>
      </c>
      <c r="J2377" t="s">
        <v>70</v>
      </c>
      <c r="K2377" t="s">
        <v>71</v>
      </c>
      <c r="L2377" t="b">
        <v>0</v>
      </c>
      <c r="M2377" t="s">
        <v>72</v>
      </c>
      <c r="N2377" t="s">
        <v>73</v>
      </c>
      <c r="O2377" t="s">
        <v>74</v>
      </c>
      <c r="P2377" t="s">
        <v>13789</v>
      </c>
      <c r="Q2377" t="s">
        <v>13790</v>
      </c>
      <c r="R2377" t="s">
        <v>78</v>
      </c>
      <c r="S2377" t="s">
        <v>79</v>
      </c>
      <c r="T2377">
        <v>28800000</v>
      </c>
      <c r="U2377" t="s">
        <v>80</v>
      </c>
      <c r="V2377" t="b">
        <v>0</v>
      </c>
      <c r="W2377">
        <v>1506648600000</v>
      </c>
      <c r="X2377">
        <v>3</v>
      </c>
      <c r="Y2377">
        <v>-9.9999830000000009E-4</v>
      </c>
      <c r="Z2377">
        <v>-1.6666639000000001</v>
      </c>
      <c r="AA2377">
        <v>1596087996</v>
      </c>
      <c r="AB2377">
        <v>5.8999999999999997E-2</v>
      </c>
      <c r="AC2377">
        <v>0.06</v>
      </c>
      <c r="AD2377" t="s">
        <v>12500</v>
      </c>
      <c r="AE2377">
        <v>5.5E-2</v>
      </c>
      <c r="AF2377">
        <v>530000</v>
      </c>
      <c r="AG2377">
        <v>0.06</v>
      </c>
      <c r="AH2377">
        <v>0.05</v>
      </c>
      <c r="AI2377">
        <v>6.5000000000000002E-2</v>
      </c>
      <c r="AJ2377">
        <v>0</v>
      </c>
      <c r="AK2377">
        <v>0</v>
      </c>
      <c r="AL2377" t="s">
        <v>82</v>
      </c>
      <c r="AM2377" t="s">
        <v>72</v>
      </c>
      <c r="AN2377">
        <v>0.06</v>
      </c>
      <c r="AO2377">
        <v>321538</v>
      </c>
      <c r="AP2377">
        <v>172500</v>
      </c>
      <c r="AQ2377">
        <v>1.3999999000000001E-2</v>
      </c>
      <c r="AR2377">
        <v>0.31111105999999999</v>
      </c>
      <c r="AS2377" t="s">
        <v>13791</v>
      </c>
      <c r="AT2377">
        <v>-0.19600000000000001</v>
      </c>
      <c r="AU2377">
        <v>-0.76862746000000004</v>
      </c>
      <c r="AV2377">
        <v>4.4999999999999998E-2</v>
      </c>
      <c r="AW2377">
        <v>0.255</v>
      </c>
      <c r="AZ2377">
        <v>600000000</v>
      </c>
      <c r="BA2377">
        <v>0.19800000000000001</v>
      </c>
      <c r="BB2377">
        <v>7.2171429999999995E-2</v>
      </c>
      <c r="BC2377">
        <v>-1.3171426999999999E-2</v>
      </c>
      <c r="BD2377">
        <v>-0.18250195999999999</v>
      </c>
      <c r="BE2377">
        <v>7.3797199999999993E-2</v>
      </c>
      <c r="BF2377">
        <v>-1.4797203E-2</v>
      </c>
      <c r="BG2377">
        <v>-0.20051171000000001</v>
      </c>
      <c r="BH2377">
        <v>35400000</v>
      </c>
      <c r="BI2377">
        <v>0.29797980000000002</v>
      </c>
      <c r="BJ2377">
        <v>15</v>
      </c>
      <c r="BK2377">
        <v>0</v>
      </c>
      <c r="BL2377" t="b">
        <v>0</v>
      </c>
      <c r="BM2377">
        <v>5.8999999999999997E-2</v>
      </c>
      <c r="BN2377">
        <v>1549987140</v>
      </c>
      <c r="BO2377">
        <v>1549987140</v>
      </c>
      <c r="BP2377">
        <v>1549987140</v>
      </c>
    </row>
    <row r="2378" spans="1:70">
      <c r="A2378" t="s">
        <v>13792</v>
      </c>
      <c r="B2378" t="s">
        <v>13793</v>
      </c>
      <c r="C2378" t="str">
        <f t="shared" si="185"/>
        <v>MINDTELL TECH</v>
      </c>
      <c r="D2378" t="str">
        <f t="shared" si="186"/>
        <v>Information Technology</v>
      </c>
      <c r="E2378" t="str">
        <f t="shared" si="187"/>
        <v>資訊科技</v>
      </c>
      <c r="F2378" t="str">
        <f t="shared" si="188"/>
        <v>Technology and Software</v>
      </c>
      <c r="G2378" t="str">
        <f t="shared" si="189"/>
        <v>科技軟件</v>
      </c>
      <c r="H2378" t="s">
        <v>68</v>
      </c>
      <c r="I2378" t="s">
        <v>69</v>
      </c>
      <c r="J2378" t="s">
        <v>70</v>
      </c>
      <c r="K2378" t="s">
        <v>71</v>
      </c>
      <c r="L2378" t="b">
        <v>0</v>
      </c>
      <c r="M2378" t="s">
        <v>72</v>
      </c>
      <c r="N2378" t="s">
        <v>73</v>
      </c>
      <c r="O2378" t="s">
        <v>74</v>
      </c>
      <c r="P2378" t="s">
        <v>13794</v>
      </c>
      <c r="Q2378" t="s">
        <v>13795</v>
      </c>
      <c r="R2378" t="s">
        <v>78</v>
      </c>
      <c r="S2378" t="s">
        <v>79</v>
      </c>
      <c r="T2378">
        <v>28800000</v>
      </c>
      <c r="U2378" t="s">
        <v>80</v>
      </c>
      <c r="V2378" t="b">
        <v>0</v>
      </c>
      <c r="W2378">
        <v>1540171800000</v>
      </c>
      <c r="X2378">
        <v>3</v>
      </c>
      <c r="Y2378">
        <v>9.9999979999999995E-3</v>
      </c>
      <c r="Z2378">
        <v>11.111108</v>
      </c>
      <c r="AA2378">
        <v>1596161113</v>
      </c>
      <c r="AB2378">
        <v>0.1</v>
      </c>
      <c r="AC2378">
        <v>0.1</v>
      </c>
      <c r="AD2378" t="s">
        <v>13796</v>
      </c>
      <c r="AE2378">
        <v>9.0999999999999998E-2</v>
      </c>
      <c r="AF2378">
        <v>30000</v>
      </c>
      <c r="AG2378">
        <v>0.09</v>
      </c>
      <c r="AH2378">
        <v>8.4000000000000005E-2</v>
      </c>
      <c r="AI2378">
        <v>0.1</v>
      </c>
      <c r="AJ2378">
        <v>0</v>
      </c>
      <c r="AK2378">
        <v>0</v>
      </c>
      <c r="AL2378" t="s">
        <v>82</v>
      </c>
      <c r="AM2378" t="s">
        <v>3996</v>
      </c>
      <c r="AN2378">
        <v>9.0999999999999998E-2</v>
      </c>
      <c r="AO2378">
        <v>92692</v>
      </c>
      <c r="AP2378">
        <v>87500</v>
      </c>
      <c r="AQ2378">
        <v>1.7999999999999999E-2</v>
      </c>
      <c r="AR2378">
        <v>0.21951218</v>
      </c>
      <c r="AS2378" t="s">
        <v>13797</v>
      </c>
      <c r="AT2378">
        <v>-0.41</v>
      </c>
      <c r="AU2378">
        <v>-0.80392160000000001</v>
      </c>
      <c r="AV2378">
        <v>8.2000000000000003E-2</v>
      </c>
      <c r="AW2378">
        <v>0.51</v>
      </c>
      <c r="AZ2378">
        <v>390000000</v>
      </c>
      <c r="BA2378">
        <v>49.203000000000003</v>
      </c>
      <c r="BB2378">
        <v>0.10985714000000001</v>
      </c>
      <c r="BC2378">
        <v>-9.8571405000000001E-3</v>
      </c>
      <c r="BD2378">
        <v>-8.9726895000000001E-2</v>
      </c>
      <c r="BE2378">
        <v>0.14016084000000001</v>
      </c>
      <c r="BF2378">
        <v>-4.0160842000000002E-2</v>
      </c>
      <c r="BG2378">
        <v>-0.28653394999999998</v>
      </c>
      <c r="BH2378">
        <v>39000000</v>
      </c>
      <c r="BI2378">
        <v>2.0323963999999998E-3</v>
      </c>
      <c r="BJ2378">
        <v>15</v>
      </c>
      <c r="BK2378">
        <v>0</v>
      </c>
      <c r="BL2378" t="b">
        <v>0</v>
      </c>
      <c r="BM2378">
        <v>0.1</v>
      </c>
      <c r="BN2378">
        <v>1554821940</v>
      </c>
      <c r="BO2378">
        <v>1554821940</v>
      </c>
      <c r="BP2378">
        <v>1554821940</v>
      </c>
    </row>
    <row r="2379" spans="1:70">
      <c r="A2379" t="s">
        <v>13798</v>
      </c>
      <c r="B2379" t="s">
        <v>13799</v>
      </c>
      <c r="C2379" t="str">
        <f t="shared" si="185"/>
        <v>連成科技集團</v>
      </c>
      <c r="D2379" t="str">
        <f t="shared" si="186"/>
        <v>Information Technology</v>
      </c>
      <c r="E2379" t="str">
        <f t="shared" si="187"/>
        <v>資訊科技</v>
      </c>
      <c r="F2379" t="str">
        <f t="shared" si="188"/>
        <v>Technology and Software</v>
      </c>
      <c r="G2379" t="str">
        <f t="shared" si="189"/>
        <v>科技軟件</v>
      </c>
      <c r="H2379" t="s">
        <v>68</v>
      </c>
      <c r="I2379" t="s">
        <v>69</v>
      </c>
      <c r="J2379" t="s">
        <v>70</v>
      </c>
      <c r="K2379" t="s">
        <v>71</v>
      </c>
      <c r="L2379" t="b">
        <v>0</v>
      </c>
      <c r="M2379" t="s">
        <v>72</v>
      </c>
      <c r="N2379" t="s">
        <v>73</v>
      </c>
      <c r="O2379" t="s">
        <v>74</v>
      </c>
      <c r="P2379" t="s">
        <v>13800</v>
      </c>
      <c r="Q2379" t="s">
        <v>13801</v>
      </c>
      <c r="R2379" t="s">
        <v>78</v>
      </c>
      <c r="S2379" t="s">
        <v>79</v>
      </c>
      <c r="T2379">
        <v>28800000</v>
      </c>
      <c r="U2379" t="s">
        <v>80</v>
      </c>
      <c r="V2379" t="b">
        <v>0</v>
      </c>
      <c r="W2379">
        <v>1556760600000</v>
      </c>
      <c r="X2379">
        <v>3</v>
      </c>
      <c r="Y2379">
        <v>1.0000020000000001E-3</v>
      </c>
      <c r="Z2379">
        <v>1.1235976999999999</v>
      </c>
      <c r="AA2379">
        <v>1596096541</v>
      </c>
      <c r="AB2379">
        <v>0.09</v>
      </c>
      <c r="AC2379">
        <v>0.09</v>
      </c>
      <c r="AD2379" t="s">
        <v>11746</v>
      </c>
      <c r="AE2379">
        <v>0.09</v>
      </c>
      <c r="AF2379">
        <v>4000</v>
      </c>
      <c r="AG2379">
        <v>8.8999999999999996E-2</v>
      </c>
      <c r="AH2379">
        <v>8.5000000000000006E-2</v>
      </c>
      <c r="AI2379">
        <v>0.104</v>
      </c>
      <c r="AJ2379">
        <v>0</v>
      </c>
      <c r="AK2379">
        <v>0</v>
      </c>
      <c r="AL2379" t="s">
        <v>82</v>
      </c>
      <c r="AM2379" t="s">
        <v>72</v>
      </c>
      <c r="AN2379">
        <v>0.09</v>
      </c>
      <c r="AO2379">
        <v>200123</v>
      </c>
      <c r="AP2379">
        <v>405000</v>
      </c>
      <c r="AQ2379">
        <v>5.0000026999999997E-3</v>
      </c>
      <c r="AR2379">
        <v>5.8823559999999997E-2</v>
      </c>
      <c r="AS2379" t="s">
        <v>13802</v>
      </c>
      <c r="AT2379">
        <v>-0.14000000000000001</v>
      </c>
      <c r="AU2379">
        <v>-0.6086956</v>
      </c>
      <c r="AV2379">
        <v>8.5000000000000006E-2</v>
      </c>
      <c r="AW2379">
        <v>0.23</v>
      </c>
      <c r="AX2379">
        <v>2E-3</v>
      </c>
      <c r="AY2379">
        <v>2.2471910000000001E-2</v>
      </c>
      <c r="AZ2379">
        <v>400000000</v>
      </c>
      <c r="BA2379">
        <v>0.251</v>
      </c>
      <c r="BB2379">
        <v>0.106457144</v>
      </c>
      <c r="BC2379">
        <v>-1.6457139999999999E-2</v>
      </c>
      <c r="BD2379">
        <v>-0.15458934999999999</v>
      </c>
      <c r="BE2379">
        <v>0.10806992999999999</v>
      </c>
      <c r="BF2379">
        <v>-1.8069923000000002E-2</v>
      </c>
      <c r="BG2379">
        <v>-0.16720583999999999</v>
      </c>
      <c r="BH2379">
        <v>36000000</v>
      </c>
      <c r="BI2379">
        <v>0.35856578</v>
      </c>
      <c r="BJ2379">
        <v>15</v>
      </c>
      <c r="BK2379">
        <v>0</v>
      </c>
      <c r="BL2379" t="b">
        <v>0</v>
      </c>
      <c r="BM2379">
        <v>0.09</v>
      </c>
      <c r="BN2379">
        <v>1560783540</v>
      </c>
      <c r="BO2379">
        <v>1560783540</v>
      </c>
      <c r="BP2379">
        <v>1560783540</v>
      </c>
    </row>
    <row r="2380" spans="1:70">
      <c r="A2380" t="s">
        <v>13803</v>
      </c>
      <c r="B2380" t="s">
        <v>13804</v>
      </c>
      <c r="C2380" t="str">
        <f t="shared" si="185"/>
        <v>中國國家文化產業</v>
      </c>
      <c r="D2380" t="str">
        <f t="shared" si="186"/>
        <v>Meida and Communications</v>
      </c>
      <c r="E2380" t="str">
        <f t="shared" si="187"/>
        <v>傳理</v>
      </c>
      <c r="F2380" t="str">
        <f t="shared" si="188"/>
        <v>Advertisement</v>
      </c>
      <c r="G2380" t="str">
        <f t="shared" si="189"/>
        <v>廣告</v>
      </c>
      <c r="H2380" t="s">
        <v>68</v>
      </c>
      <c r="I2380" t="s">
        <v>69</v>
      </c>
      <c r="J2380" t="s">
        <v>70</v>
      </c>
      <c r="K2380" t="s">
        <v>71</v>
      </c>
      <c r="L2380" t="b">
        <v>0</v>
      </c>
      <c r="M2380" t="s">
        <v>72</v>
      </c>
      <c r="N2380" t="s">
        <v>73</v>
      </c>
      <c r="O2380" t="s">
        <v>74</v>
      </c>
      <c r="P2380" t="s">
        <v>13805</v>
      </c>
      <c r="Q2380" t="s">
        <v>13806</v>
      </c>
      <c r="R2380" t="s">
        <v>78</v>
      </c>
      <c r="S2380" t="s">
        <v>79</v>
      </c>
      <c r="T2380">
        <v>28800000</v>
      </c>
      <c r="U2380" t="s">
        <v>80</v>
      </c>
      <c r="V2380" t="b">
        <v>0</v>
      </c>
      <c r="W2380">
        <v>1097631000000</v>
      </c>
      <c r="X2380">
        <v>3</v>
      </c>
      <c r="Y2380">
        <v>2.0000040000000001E-3</v>
      </c>
      <c r="Z2380">
        <v>2.7777835999999998</v>
      </c>
      <c r="AA2380">
        <v>1596161476</v>
      </c>
      <c r="AB2380">
        <v>7.3999999999999996E-2</v>
      </c>
      <c r="AC2380">
        <v>7.3999999999999996E-2</v>
      </c>
      <c r="AD2380" t="s">
        <v>10123</v>
      </c>
      <c r="AE2380">
        <v>7.3999999999999996E-2</v>
      </c>
      <c r="AF2380">
        <v>10000</v>
      </c>
      <c r="AG2380">
        <v>7.1999999999999995E-2</v>
      </c>
      <c r="AH2380">
        <v>7.3999999999999996E-2</v>
      </c>
      <c r="AI2380">
        <v>8.5000000000000006E-2</v>
      </c>
      <c r="AJ2380">
        <v>0</v>
      </c>
      <c r="AK2380">
        <v>0</v>
      </c>
      <c r="AL2380" t="s">
        <v>82</v>
      </c>
      <c r="AM2380" t="s">
        <v>72</v>
      </c>
      <c r="AN2380">
        <v>7.3999999999999996E-2</v>
      </c>
      <c r="AO2380">
        <v>1506909</v>
      </c>
      <c r="AP2380">
        <v>731343</v>
      </c>
      <c r="AQ2380">
        <v>6.4000000000000001E-2</v>
      </c>
      <c r="AR2380">
        <v>6.4000006000000003</v>
      </c>
      <c r="AS2380" t="s">
        <v>12792</v>
      </c>
      <c r="AT2380">
        <v>-0.126</v>
      </c>
      <c r="AU2380">
        <v>-0.63</v>
      </c>
      <c r="AV2380">
        <v>0.01</v>
      </c>
      <c r="AW2380">
        <v>0.2</v>
      </c>
      <c r="AZ2380">
        <v>490720992</v>
      </c>
      <c r="BA2380">
        <v>0.224</v>
      </c>
      <c r="BB2380">
        <v>8.1600000000000006E-2</v>
      </c>
      <c r="BC2380">
        <v>-7.6000019999999998E-3</v>
      </c>
      <c r="BD2380">
        <v>-9.3137280000000003E-2</v>
      </c>
      <c r="BE2380">
        <v>5.0244756000000002E-2</v>
      </c>
      <c r="BF2380">
        <v>2.3755245000000001E-2</v>
      </c>
      <c r="BG2380">
        <v>0.47279053999999998</v>
      </c>
      <c r="BH2380">
        <v>36313352</v>
      </c>
      <c r="BI2380">
        <v>0.33035713</v>
      </c>
      <c r="BJ2380">
        <v>15</v>
      </c>
      <c r="BK2380">
        <v>0</v>
      </c>
      <c r="BL2380" t="b">
        <v>0</v>
      </c>
      <c r="BM2380">
        <v>7.3999999999999996E-2</v>
      </c>
      <c r="BN2380">
        <v>1561733940</v>
      </c>
      <c r="BO2380">
        <v>1561733940</v>
      </c>
      <c r="BP2380">
        <v>1561733940</v>
      </c>
      <c r="BQ2380">
        <v>4.7741939999999996</v>
      </c>
      <c r="BR2380">
        <v>1.55E-2</v>
      </c>
    </row>
    <row r="2381" spans="1:70">
      <c r="A2381" t="s">
        <v>13807</v>
      </c>
      <c r="B2381" t="s">
        <v>13808</v>
      </c>
      <c r="C2381" t="str">
        <f t="shared" si="185"/>
        <v>FIGX國指</v>
      </c>
      <c r="D2381" t="str">
        <f t="shared" si="186"/>
        <v>Index leveraged products</v>
      </c>
      <c r="E2381" t="str">
        <f t="shared" si="187"/>
        <v>指數槓桿產品</v>
      </c>
      <c r="F2381" t="str">
        <f t="shared" si="188"/>
        <v>Index Leveraged Product</v>
      </c>
      <c r="G2381" t="str">
        <f t="shared" si="189"/>
        <v>指數槓桿產品</v>
      </c>
      <c r="H2381" t="s">
        <v>68</v>
      </c>
      <c r="I2381" t="s">
        <v>69</v>
      </c>
      <c r="J2381" t="s">
        <v>70</v>
      </c>
      <c r="K2381" t="s">
        <v>71</v>
      </c>
      <c r="L2381" t="b">
        <v>0</v>
      </c>
      <c r="M2381" t="s">
        <v>72</v>
      </c>
      <c r="N2381" t="s">
        <v>73</v>
      </c>
      <c r="O2381" t="s">
        <v>74</v>
      </c>
      <c r="P2381" t="s">
        <v>13809</v>
      </c>
      <c r="Q2381" t="s">
        <v>13810</v>
      </c>
      <c r="R2381" t="s">
        <v>78</v>
      </c>
      <c r="S2381" t="s">
        <v>79</v>
      </c>
      <c r="T2381">
        <v>28800000</v>
      </c>
      <c r="U2381" t="s">
        <v>80</v>
      </c>
      <c r="V2381" t="b">
        <v>0</v>
      </c>
      <c r="W2381">
        <v>1489109400000</v>
      </c>
      <c r="X2381">
        <v>3</v>
      </c>
      <c r="Y2381">
        <v>-5.499983E-2</v>
      </c>
      <c r="Z2381">
        <v>-0.95818519999999996</v>
      </c>
      <c r="AA2381">
        <v>1595570560</v>
      </c>
      <c r="AB2381">
        <v>5.6849999999999996</v>
      </c>
      <c r="AC2381">
        <v>5.7649999999999997</v>
      </c>
      <c r="AD2381" t="s">
        <v>13811</v>
      </c>
      <c r="AE2381">
        <v>5.7549999999999999</v>
      </c>
      <c r="AF2381">
        <v>189200</v>
      </c>
      <c r="AG2381">
        <v>5.74</v>
      </c>
      <c r="AH2381">
        <v>5.6849999999999996</v>
      </c>
      <c r="AI2381">
        <v>5.7</v>
      </c>
      <c r="AJ2381">
        <v>0</v>
      </c>
      <c r="AK2381">
        <v>0</v>
      </c>
      <c r="AL2381" t="s">
        <v>82</v>
      </c>
      <c r="AN2381">
        <v>5.7549999999999999</v>
      </c>
      <c r="AO2381">
        <v>32210</v>
      </c>
      <c r="AP2381">
        <v>29950</v>
      </c>
      <c r="AQ2381">
        <v>0.34000015</v>
      </c>
      <c r="AR2381">
        <v>6.3610879999999995E-2</v>
      </c>
      <c r="AS2381" t="s">
        <v>13812</v>
      </c>
      <c r="AT2381">
        <v>-1.7750001</v>
      </c>
      <c r="AU2381">
        <v>-0.23793565999999999</v>
      </c>
      <c r="AV2381">
        <v>5.3449999999999998</v>
      </c>
      <c r="AW2381">
        <v>7.46</v>
      </c>
      <c r="BB2381">
        <v>5.8062860000000001</v>
      </c>
      <c r="BC2381">
        <v>-0.12128591499999999</v>
      </c>
      <c r="BD2381">
        <v>-2.0888725E-2</v>
      </c>
      <c r="BE2381">
        <v>6.0665735999999999</v>
      </c>
      <c r="BF2381">
        <v>-0.38157368000000003</v>
      </c>
      <c r="BG2381">
        <v>-6.2897729999999999E-2</v>
      </c>
      <c r="BJ2381">
        <v>15</v>
      </c>
      <c r="BK2381">
        <v>0</v>
      </c>
      <c r="BL2381" t="b">
        <v>0</v>
      </c>
      <c r="BM2381">
        <v>5.6849999999999996</v>
      </c>
    </row>
    <row r="2382" spans="1:70">
      <c r="A2382" t="s">
        <v>13813</v>
      </c>
      <c r="B2382" t="s">
        <v>13814</v>
      </c>
      <c r="C2382" t="str">
        <f t="shared" si="185"/>
        <v>環球戰略集團</v>
      </c>
      <c r="D2382" t="str">
        <f t="shared" si="186"/>
        <v>Information Technology</v>
      </c>
      <c r="E2382" t="str">
        <f t="shared" si="187"/>
        <v>資訊科技</v>
      </c>
      <c r="F2382" t="str">
        <f t="shared" si="188"/>
        <v>E-commerce and Internet</v>
      </c>
      <c r="G2382" t="str">
        <f t="shared" si="189"/>
        <v>電子商貿及互聯網</v>
      </c>
      <c r="H2382" t="s">
        <v>68</v>
      </c>
      <c r="I2382" t="s">
        <v>69</v>
      </c>
      <c r="J2382" t="s">
        <v>70</v>
      </c>
      <c r="K2382" t="s">
        <v>71</v>
      </c>
      <c r="L2382" t="b">
        <v>0</v>
      </c>
      <c r="M2382" t="s">
        <v>72</v>
      </c>
      <c r="N2382" t="s">
        <v>73</v>
      </c>
      <c r="O2382" t="s">
        <v>74</v>
      </c>
      <c r="P2382" t="s">
        <v>13815</v>
      </c>
      <c r="Q2382" t="s">
        <v>13816</v>
      </c>
      <c r="R2382" t="s">
        <v>78</v>
      </c>
      <c r="S2382" t="s">
        <v>79</v>
      </c>
      <c r="T2382">
        <v>28800000</v>
      </c>
      <c r="U2382" t="s">
        <v>80</v>
      </c>
      <c r="V2382" t="b">
        <v>0</v>
      </c>
      <c r="W2382">
        <v>956021400000</v>
      </c>
      <c r="X2382">
        <v>3</v>
      </c>
      <c r="Y2382">
        <v>-1.0000002000000001E-3</v>
      </c>
      <c r="Z2382">
        <v>-5.2631589999999999</v>
      </c>
      <c r="AA2382">
        <v>1596094662</v>
      </c>
      <c r="AB2382">
        <v>1.7999999999999999E-2</v>
      </c>
      <c r="AC2382">
        <v>1.7999999999999999E-2</v>
      </c>
      <c r="AD2382" t="s">
        <v>13817</v>
      </c>
      <c r="AE2382">
        <v>1.7999999999999999E-2</v>
      </c>
      <c r="AF2382">
        <v>2360028</v>
      </c>
      <c r="AG2382">
        <v>1.9E-2</v>
      </c>
      <c r="AH2382">
        <v>1.7000000000000001E-2</v>
      </c>
      <c r="AI2382">
        <v>1.9E-2</v>
      </c>
      <c r="AJ2382">
        <v>0</v>
      </c>
      <c r="AK2382">
        <v>0</v>
      </c>
      <c r="AL2382" t="s">
        <v>82</v>
      </c>
      <c r="AM2382" t="s">
        <v>72</v>
      </c>
      <c r="AN2382">
        <v>1.7999999999999999E-2</v>
      </c>
      <c r="AO2382">
        <v>13409631</v>
      </c>
      <c r="AP2382">
        <v>10294599</v>
      </c>
      <c r="AQ2382">
        <v>1.9999985E-3</v>
      </c>
      <c r="AR2382">
        <v>0.124999896</v>
      </c>
      <c r="AS2382" t="s">
        <v>13818</v>
      </c>
      <c r="AT2382">
        <v>-0.49199998</v>
      </c>
      <c r="AU2382">
        <v>-0.96470590000000001</v>
      </c>
      <c r="AV2382">
        <v>1.6E-2</v>
      </c>
      <c r="AW2382">
        <v>0.51</v>
      </c>
      <c r="AZ2382">
        <v>1823440000</v>
      </c>
      <c r="BA2382">
        <v>3.7999999999999999E-2</v>
      </c>
      <c r="BB2382">
        <v>2.3722222000000001E-2</v>
      </c>
      <c r="BC2382">
        <v>-5.7222230000000002E-3</v>
      </c>
      <c r="BD2382">
        <v>-0.24121782</v>
      </c>
      <c r="BE2382">
        <v>4.7236109999999998E-2</v>
      </c>
      <c r="BF2382">
        <v>-2.9236112000000002E-2</v>
      </c>
      <c r="BG2382">
        <v>-0.61893564000000001</v>
      </c>
      <c r="BH2382">
        <v>32821918</v>
      </c>
      <c r="BI2382">
        <v>0.4736842</v>
      </c>
      <c r="BJ2382">
        <v>15</v>
      </c>
      <c r="BK2382">
        <v>0</v>
      </c>
      <c r="BL2382" t="b">
        <v>0</v>
      </c>
      <c r="BM2382">
        <v>1.7999999999999999E-2</v>
      </c>
      <c r="BN2382">
        <v>1557500340</v>
      </c>
      <c r="BO2382">
        <v>1557500340</v>
      </c>
      <c r="BP2382">
        <v>1557500340</v>
      </c>
      <c r="BR2382">
        <v>-2.4199999999999999E-2</v>
      </c>
    </row>
    <row r="2383" spans="1:70">
      <c r="A2383" t="s">
        <v>13819</v>
      </c>
      <c r="B2383" t="s">
        <v>13820</v>
      </c>
      <c r="C2383" t="str">
        <f t="shared" si="185"/>
        <v>永耀集團控股</v>
      </c>
      <c r="D2383" t="str">
        <f t="shared" si="186"/>
        <v>Consumer Service</v>
      </c>
      <c r="E2383" t="str">
        <f t="shared" si="187"/>
        <v>消費者服務業</v>
      </c>
      <c r="F2383" t="str">
        <f t="shared" si="188"/>
        <v>Tourist and Hotel</v>
      </c>
      <c r="G2383" t="str">
        <f t="shared" si="189"/>
        <v>旅遊酒店</v>
      </c>
      <c r="H2383" t="s">
        <v>68</v>
      </c>
      <c r="I2383" t="s">
        <v>69</v>
      </c>
      <c r="J2383" t="s">
        <v>70</v>
      </c>
      <c r="K2383" t="s">
        <v>71</v>
      </c>
      <c r="L2383" t="b">
        <v>0</v>
      </c>
      <c r="M2383" t="s">
        <v>72</v>
      </c>
      <c r="N2383" t="s">
        <v>73</v>
      </c>
      <c r="O2383" t="s">
        <v>74</v>
      </c>
      <c r="P2383" t="s">
        <v>13821</v>
      </c>
      <c r="Q2383" t="s">
        <v>13822</v>
      </c>
      <c r="R2383" t="s">
        <v>78</v>
      </c>
      <c r="S2383" t="s">
        <v>79</v>
      </c>
      <c r="T2383">
        <v>28800000</v>
      </c>
      <c r="U2383" t="s">
        <v>80</v>
      </c>
      <c r="V2383" t="b">
        <v>0</v>
      </c>
      <c r="W2383">
        <v>997752600000</v>
      </c>
      <c r="X2383">
        <v>3</v>
      </c>
      <c r="Y2383">
        <v>1.0000011E-3</v>
      </c>
      <c r="Z2383">
        <v>6.6666740000000004</v>
      </c>
      <c r="AA2383">
        <v>1596159682</v>
      </c>
      <c r="AB2383">
        <v>1.6E-2</v>
      </c>
      <c r="AC2383">
        <v>1.6E-2</v>
      </c>
      <c r="AD2383" t="s">
        <v>13823</v>
      </c>
      <c r="AE2383">
        <v>1.6E-2</v>
      </c>
      <c r="AF2383">
        <v>504000</v>
      </c>
      <c r="AG2383">
        <v>1.4999999999999999E-2</v>
      </c>
      <c r="AH2383">
        <v>1.4999999999999999E-2</v>
      </c>
      <c r="AI2383">
        <v>1.6E-2</v>
      </c>
      <c r="AJ2383">
        <v>0</v>
      </c>
      <c r="AK2383">
        <v>0</v>
      </c>
      <c r="AL2383" t="s">
        <v>82</v>
      </c>
      <c r="AM2383" t="s">
        <v>72</v>
      </c>
      <c r="AN2383">
        <v>1.6E-2</v>
      </c>
      <c r="AO2383">
        <v>5338046</v>
      </c>
      <c r="AP2383">
        <v>2025876</v>
      </c>
      <c r="AQ2383">
        <v>4.0000006999999999E-3</v>
      </c>
      <c r="AR2383">
        <v>0.33333337000000002</v>
      </c>
      <c r="AS2383" t="s">
        <v>13824</v>
      </c>
      <c r="AT2383">
        <v>-0.94399999999999995</v>
      </c>
      <c r="AU2383">
        <v>-0.98333334999999999</v>
      </c>
      <c r="AV2383">
        <v>1.2E-2</v>
      </c>
      <c r="AW2383">
        <v>0.96</v>
      </c>
      <c r="AZ2383">
        <v>2164250112</v>
      </c>
      <c r="BA2383">
        <v>2.1999999999999999E-2</v>
      </c>
      <c r="BB2383">
        <v>1.6428570999999999E-2</v>
      </c>
      <c r="BC2383">
        <v>-4.2857042999999999E-4</v>
      </c>
      <c r="BD2383">
        <v>-2.6086897000000001E-2</v>
      </c>
      <c r="BE2383">
        <v>1.9909091E-2</v>
      </c>
      <c r="BF2383">
        <v>-3.9090905000000002E-3</v>
      </c>
      <c r="BG2383">
        <v>-0.19634700999999999</v>
      </c>
      <c r="BH2383">
        <v>34628004</v>
      </c>
      <c r="BI2383">
        <v>0.72727275000000002</v>
      </c>
      <c r="BJ2383">
        <v>15</v>
      </c>
      <c r="BK2383">
        <v>0</v>
      </c>
      <c r="BL2383" t="b">
        <v>0</v>
      </c>
      <c r="BM2383">
        <v>1.6E-2</v>
      </c>
      <c r="BN2383">
        <v>1553439540</v>
      </c>
      <c r="BO2383">
        <v>1553439540</v>
      </c>
      <c r="BP2383">
        <v>1553439540</v>
      </c>
      <c r="BR2383">
        <v>-6.0199999999999997E-2</v>
      </c>
    </row>
    <row r="2384" spans="1:70">
      <c r="A2384" t="s">
        <v>13825</v>
      </c>
      <c r="B2384" t="s">
        <v>13826</v>
      </c>
      <c r="C2384" t="str">
        <f t="shared" si="185"/>
        <v>ITE HOLD</v>
      </c>
      <c r="D2384" t="str">
        <f t="shared" si="186"/>
        <v>Information Technology</v>
      </c>
      <c r="E2384" t="str">
        <f t="shared" si="187"/>
        <v>資訊科技</v>
      </c>
      <c r="F2384" t="str">
        <f t="shared" si="188"/>
        <v>Smart Card and Information Technology Equipment</v>
      </c>
      <c r="G2384" t="str">
        <f t="shared" si="189"/>
        <v>智能卡及資訊科技器材</v>
      </c>
      <c r="H2384" t="s">
        <v>68</v>
      </c>
      <c r="I2384" t="s">
        <v>69</v>
      </c>
      <c r="J2384" t="s">
        <v>70</v>
      </c>
      <c r="K2384" t="s">
        <v>71</v>
      </c>
      <c r="L2384" t="b">
        <v>0</v>
      </c>
      <c r="M2384" t="s">
        <v>72</v>
      </c>
      <c r="N2384" t="s">
        <v>73</v>
      </c>
      <c r="O2384" t="s">
        <v>74</v>
      </c>
      <c r="P2384" t="s">
        <v>13827</v>
      </c>
      <c r="Q2384" t="s">
        <v>13828</v>
      </c>
      <c r="R2384" t="s">
        <v>78</v>
      </c>
      <c r="S2384" t="s">
        <v>79</v>
      </c>
      <c r="T2384">
        <v>28800000</v>
      </c>
      <c r="U2384" t="s">
        <v>80</v>
      </c>
      <c r="V2384" t="b">
        <v>0</v>
      </c>
      <c r="W2384">
        <v>982719000000</v>
      </c>
      <c r="X2384">
        <v>3</v>
      </c>
      <c r="Y2384">
        <v>0</v>
      </c>
      <c r="Z2384">
        <v>0</v>
      </c>
      <c r="AA2384">
        <v>1596095742</v>
      </c>
      <c r="AB2384">
        <v>3.7999999999999999E-2</v>
      </c>
      <c r="AC2384">
        <v>3.7999999999999999E-2</v>
      </c>
      <c r="AD2384" t="s">
        <v>11886</v>
      </c>
      <c r="AE2384">
        <v>3.7999999999999999E-2</v>
      </c>
      <c r="AF2384">
        <v>24000</v>
      </c>
      <c r="AG2384">
        <v>3.7999999999999999E-2</v>
      </c>
      <c r="AH2384">
        <v>3.1E-2</v>
      </c>
      <c r="AI2384">
        <v>3.7999999999999999E-2</v>
      </c>
      <c r="AJ2384">
        <v>0</v>
      </c>
      <c r="AK2384">
        <v>0</v>
      </c>
      <c r="AL2384" t="s">
        <v>82</v>
      </c>
      <c r="AM2384" t="s">
        <v>72</v>
      </c>
      <c r="AN2384">
        <v>3.2000000000000001E-2</v>
      </c>
      <c r="AO2384">
        <v>123515</v>
      </c>
      <c r="AP2384">
        <v>16500</v>
      </c>
      <c r="AQ2384">
        <v>1.6999998999999998E-2</v>
      </c>
      <c r="AR2384">
        <v>0.80952376000000004</v>
      </c>
      <c r="AS2384" t="s">
        <v>13829</v>
      </c>
      <c r="AT2384">
        <v>-3.1E-2</v>
      </c>
      <c r="AU2384">
        <v>-0.44927537000000001</v>
      </c>
      <c r="AV2384">
        <v>2.1000000000000001E-2</v>
      </c>
      <c r="AW2384">
        <v>6.9000000000000006E-2</v>
      </c>
      <c r="AX2384">
        <v>2E-3</v>
      </c>
      <c r="AY2384">
        <v>5.2631583000000003E-2</v>
      </c>
      <c r="AZ2384">
        <v>925507968</v>
      </c>
      <c r="BA2384">
        <v>1.4E-2</v>
      </c>
      <c r="BB2384">
        <v>3.4694443999999998E-2</v>
      </c>
      <c r="BC2384">
        <v>3.3055544000000002E-3</v>
      </c>
      <c r="BD2384">
        <v>9.5276184E-2</v>
      </c>
      <c r="BE2384">
        <v>3.4020834E-2</v>
      </c>
      <c r="BF2384">
        <v>3.9791649999999998E-3</v>
      </c>
      <c r="BG2384">
        <v>0.1169626</v>
      </c>
      <c r="BH2384">
        <v>35169300</v>
      </c>
      <c r="BI2384">
        <v>2.7142856000000002</v>
      </c>
      <c r="BJ2384">
        <v>15</v>
      </c>
      <c r="BK2384">
        <v>0</v>
      </c>
      <c r="BL2384" t="b">
        <v>0</v>
      </c>
      <c r="BM2384">
        <v>3.7999999999999999E-2</v>
      </c>
      <c r="BN2384">
        <v>1560524340</v>
      </c>
      <c r="BO2384">
        <v>1560524340</v>
      </c>
      <c r="BP2384">
        <v>1560524340</v>
      </c>
      <c r="BQ2384">
        <v>95</v>
      </c>
      <c r="BR2384">
        <v>4.0000000000000002E-4</v>
      </c>
    </row>
    <row r="2385" spans="1:70">
      <c r="A2385" t="s">
        <v>13830</v>
      </c>
      <c r="B2385" t="s">
        <v>13831</v>
      </c>
      <c r="C2385" t="str">
        <f t="shared" si="185"/>
        <v>合一投資</v>
      </c>
      <c r="D2385" t="str">
        <f t="shared" si="186"/>
        <v>Financial</v>
      </c>
      <c r="E2385" t="str">
        <f t="shared" si="187"/>
        <v>金融</v>
      </c>
      <c r="F2385" t="str">
        <f t="shared" si="188"/>
        <v>Other financial services</v>
      </c>
      <c r="G2385" t="str">
        <f t="shared" si="189"/>
        <v>其他金融服務</v>
      </c>
      <c r="H2385" t="s">
        <v>68</v>
      </c>
      <c r="I2385" t="s">
        <v>69</v>
      </c>
      <c r="J2385" t="s">
        <v>70</v>
      </c>
      <c r="K2385" t="s">
        <v>71</v>
      </c>
      <c r="L2385" t="b">
        <v>0</v>
      </c>
      <c r="M2385" t="s">
        <v>72</v>
      </c>
      <c r="N2385" t="s">
        <v>73</v>
      </c>
      <c r="O2385" t="s">
        <v>74</v>
      </c>
      <c r="P2385" t="s">
        <v>13832</v>
      </c>
      <c r="Q2385" t="s">
        <v>13833</v>
      </c>
      <c r="R2385" t="s">
        <v>78</v>
      </c>
      <c r="S2385" t="s">
        <v>79</v>
      </c>
      <c r="T2385">
        <v>28800000</v>
      </c>
      <c r="U2385" t="s">
        <v>80</v>
      </c>
      <c r="V2385" t="b">
        <v>0</v>
      </c>
      <c r="W2385">
        <v>1127957400000</v>
      </c>
      <c r="X2385">
        <v>3</v>
      </c>
      <c r="Y2385">
        <v>0</v>
      </c>
      <c r="Z2385">
        <v>0</v>
      </c>
      <c r="AA2385">
        <v>1595922933</v>
      </c>
      <c r="AB2385">
        <v>0.15</v>
      </c>
      <c r="AC2385">
        <v>0.15</v>
      </c>
      <c r="AD2385" t="s">
        <v>8024</v>
      </c>
      <c r="AE2385">
        <v>0.15</v>
      </c>
      <c r="AF2385">
        <v>7500</v>
      </c>
      <c r="AG2385">
        <v>0.15</v>
      </c>
      <c r="AH2385">
        <v>0.13</v>
      </c>
      <c r="AI2385">
        <v>0.2</v>
      </c>
      <c r="AJ2385">
        <v>0</v>
      </c>
      <c r="AK2385">
        <v>0</v>
      </c>
      <c r="AL2385" t="s">
        <v>82</v>
      </c>
      <c r="AM2385" t="s">
        <v>72</v>
      </c>
      <c r="AN2385">
        <v>0.15</v>
      </c>
      <c r="AO2385">
        <v>381282</v>
      </c>
      <c r="AP2385">
        <v>7737</v>
      </c>
      <c r="AQ2385">
        <v>2.0000009999999999E-2</v>
      </c>
      <c r="AR2385">
        <v>0.15384624999999999</v>
      </c>
      <c r="AS2385" t="s">
        <v>13834</v>
      </c>
      <c r="AT2385">
        <v>-0.29999998</v>
      </c>
      <c r="AU2385">
        <v>-0.6666666</v>
      </c>
      <c r="AV2385">
        <v>0.13</v>
      </c>
      <c r="AW2385">
        <v>0.45</v>
      </c>
      <c r="AZ2385">
        <v>223472000</v>
      </c>
      <c r="BA2385">
        <v>1.423</v>
      </c>
      <c r="BB2385">
        <v>0.15944444999999999</v>
      </c>
      <c r="BC2385">
        <v>-9.4444449999999992E-3</v>
      </c>
      <c r="BD2385">
        <v>-5.9233452999999998E-2</v>
      </c>
      <c r="BE2385">
        <v>0.18754861</v>
      </c>
      <c r="BF2385">
        <v>-3.7548600000000001E-2</v>
      </c>
      <c r="BG2385">
        <v>-0.20020731</v>
      </c>
      <c r="BH2385">
        <v>33520802</v>
      </c>
      <c r="BI2385">
        <v>0.10541111</v>
      </c>
      <c r="BJ2385">
        <v>15</v>
      </c>
      <c r="BK2385">
        <v>0</v>
      </c>
      <c r="BL2385" t="b">
        <v>0</v>
      </c>
      <c r="BM2385">
        <v>0.15</v>
      </c>
      <c r="BN2385">
        <v>1553785140</v>
      </c>
      <c r="BO2385">
        <v>1553785140</v>
      </c>
      <c r="BP2385">
        <v>1553785140</v>
      </c>
    </row>
    <row r="2386" spans="1:70">
      <c r="A2386" t="s">
        <v>13835</v>
      </c>
      <c r="B2386" t="s">
        <v>13836</v>
      </c>
      <c r="C2386" t="str">
        <f t="shared" si="185"/>
        <v>中國公共採購</v>
      </c>
      <c r="D2386" t="str">
        <f t="shared" si="186"/>
        <v>Information Technology</v>
      </c>
      <c r="E2386" t="str">
        <f t="shared" si="187"/>
        <v>資訊科技</v>
      </c>
      <c r="F2386" t="str">
        <f t="shared" si="188"/>
        <v>E-commerce and Internet</v>
      </c>
      <c r="G2386" t="str">
        <f t="shared" si="189"/>
        <v>電子商貿及互聯網</v>
      </c>
      <c r="H2386" t="s">
        <v>68</v>
      </c>
      <c r="I2386" t="s">
        <v>69</v>
      </c>
      <c r="J2386" t="s">
        <v>70</v>
      </c>
      <c r="K2386" t="s">
        <v>71</v>
      </c>
      <c r="L2386" t="b">
        <v>0</v>
      </c>
      <c r="M2386" t="s">
        <v>72</v>
      </c>
      <c r="N2386" t="s">
        <v>73</v>
      </c>
      <c r="O2386" t="s">
        <v>74</v>
      </c>
      <c r="P2386" t="s">
        <v>13837</v>
      </c>
      <c r="Q2386" t="s">
        <v>13838</v>
      </c>
      <c r="R2386" t="s">
        <v>78</v>
      </c>
      <c r="S2386" t="s">
        <v>79</v>
      </c>
      <c r="T2386">
        <v>28800000</v>
      </c>
      <c r="U2386" t="s">
        <v>80</v>
      </c>
      <c r="V2386" t="b">
        <v>0</v>
      </c>
      <c r="W2386">
        <v>1025659800000</v>
      </c>
      <c r="X2386">
        <v>3</v>
      </c>
      <c r="Y2386">
        <v>-1.9999891999999998E-3</v>
      </c>
      <c r="Z2386">
        <v>-1.2499932</v>
      </c>
      <c r="AA2386">
        <v>1596090987</v>
      </c>
      <c r="AB2386">
        <v>0.158</v>
      </c>
      <c r="AC2386">
        <v>0.16200000000000001</v>
      </c>
      <c r="AD2386" t="s">
        <v>13839</v>
      </c>
      <c r="AE2386">
        <v>0.158</v>
      </c>
      <c r="AF2386">
        <v>160</v>
      </c>
      <c r="AG2386">
        <v>0.16</v>
      </c>
      <c r="AH2386">
        <v>0.153</v>
      </c>
      <c r="AI2386">
        <v>0.2</v>
      </c>
      <c r="AJ2386">
        <v>0</v>
      </c>
      <c r="AK2386">
        <v>0</v>
      </c>
      <c r="AL2386" t="s">
        <v>82</v>
      </c>
      <c r="AM2386" t="s">
        <v>72</v>
      </c>
      <c r="AN2386">
        <v>0.16</v>
      </c>
      <c r="AO2386">
        <v>206140</v>
      </c>
      <c r="AP2386">
        <v>128190</v>
      </c>
      <c r="AQ2386">
        <v>2.4000003999999998E-2</v>
      </c>
      <c r="AR2386">
        <v>0.1791045</v>
      </c>
      <c r="AS2386" t="s">
        <v>13840</v>
      </c>
      <c r="AT2386">
        <v>-0.24199999999999999</v>
      </c>
      <c r="AU2386">
        <v>-0.60499996</v>
      </c>
      <c r="AV2386">
        <v>0.13400000000000001</v>
      </c>
      <c r="AW2386">
        <v>0.4</v>
      </c>
      <c r="AZ2386">
        <v>209387008</v>
      </c>
      <c r="BA2386">
        <v>0.91800000000000004</v>
      </c>
      <c r="BB2386">
        <v>0.17563888</v>
      </c>
      <c r="BC2386">
        <v>-1.7638877000000001E-2</v>
      </c>
      <c r="BD2386">
        <v>-0.10042695</v>
      </c>
      <c r="BE2386">
        <v>0.22807638</v>
      </c>
      <c r="BF2386">
        <v>-7.0076375999999996E-2</v>
      </c>
      <c r="BG2386">
        <v>-0.30724960000000001</v>
      </c>
      <c r="BH2386">
        <v>33083148</v>
      </c>
      <c r="BI2386">
        <v>0.1721133</v>
      </c>
      <c r="BJ2386">
        <v>15</v>
      </c>
      <c r="BK2386">
        <v>0</v>
      </c>
      <c r="BL2386" t="b">
        <v>0</v>
      </c>
      <c r="BM2386">
        <v>0.158</v>
      </c>
      <c r="BN2386">
        <v>1553871540</v>
      </c>
      <c r="BO2386">
        <v>1553871540</v>
      </c>
      <c r="BP2386">
        <v>1553871540</v>
      </c>
      <c r="BR2386">
        <v>-0.159</v>
      </c>
    </row>
    <row r="2387" spans="1:70">
      <c r="A2387" t="s">
        <v>13841</v>
      </c>
      <c r="B2387" t="s">
        <v>13842</v>
      </c>
      <c r="C2387" t="str">
        <f t="shared" si="185"/>
        <v>米蘭站</v>
      </c>
      <c r="D2387" t="str">
        <f t="shared" si="186"/>
        <v>Retail</v>
      </c>
      <c r="E2387" t="str">
        <f t="shared" si="187"/>
        <v>零售</v>
      </c>
      <c r="F2387" t="str">
        <f t="shared" si="188"/>
        <v>Clothing Retails</v>
      </c>
      <c r="G2387" t="str">
        <f t="shared" si="189"/>
        <v>服裝零售</v>
      </c>
      <c r="H2387" t="s">
        <v>68</v>
      </c>
      <c r="I2387" t="s">
        <v>69</v>
      </c>
      <c r="J2387" t="s">
        <v>70</v>
      </c>
      <c r="K2387" t="s">
        <v>71</v>
      </c>
      <c r="L2387" t="b">
        <v>0</v>
      </c>
      <c r="M2387" t="s">
        <v>72</v>
      </c>
      <c r="N2387" t="s">
        <v>73</v>
      </c>
      <c r="O2387" t="s">
        <v>74</v>
      </c>
      <c r="P2387" t="s">
        <v>13843</v>
      </c>
      <c r="Q2387" t="s">
        <v>13844</v>
      </c>
      <c r="R2387" t="s">
        <v>78</v>
      </c>
      <c r="S2387" t="s">
        <v>79</v>
      </c>
      <c r="T2387">
        <v>28800000</v>
      </c>
      <c r="U2387" t="s">
        <v>80</v>
      </c>
      <c r="V2387" t="b">
        <v>0</v>
      </c>
      <c r="W2387">
        <v>1306114200000</v>
      </c>
      <c r="X2387">
        <v>3</v>
      </c>
      <c r="Y2387">
        <v>8.0000009999999996E-3</v>
      </c>
      <c r="Z2387">
        <v>5.0000010000000001</v>
      </c>
      <c r="AA2387">
        <v>1596160487</v>
      </c>
      <c r="AB2387">
        <v>0.16800000000000001</v>
      </c>
      <c r="AC2387">
        <v>0.16800000000000001</v>
      </c>
      <c r="AD2387" t="s">
        <v>11113</v>
      </c>
      <c r="AE2387">
        <v>0.16</v>
      </c>
      <c r="AF2387">
        <v>270000</v>
      </c>
      <c r="AG2387">
        <v>0.16</v>
      </c>
      <c r="AH2387">
        <v>0.16500000000000001</v>
      </c>
      <c r="AI2387">
        <v>0.16800000000000001</v>
      </c>
      <c r="AJ2387">
        <v>0</v>
      </c>
      <c r="AK2387">
        <v>0</v>
      </c>
      <c r="AL2387" t="s">
        <v>82</v>
      </c>
      <c r="AM2387" t="s">
        <v>72</v>
      </c>
      <c r="AN2387">
        <v>0.16</v>
      </c>
      <c r="AO2387">
        <v>851965</v>
      </c>
      <c r="AP2387">
        <v>2125875</v>
      </c>
      <c r="AQ2387">
        <v>0.126</v>
      </c>
      <c r="AR2387">
        <v>3</v>
      </c>
      <c r="AS2387" t="s">
        <v>13845</v>
      </c>
      <c r="AT2387">
        <v>-0.22700001</v>
      </c>
      <c r="AU2387">
        <v>-0.57468355000000004</v>
      </c>
      <c r="AV2387">
        <v>4.2000000000000003E-2</v>
      </c>
      <c r="AW2387">
        <v>0.39500000000000002</v>
      </c>
      <c r="AZ2387">
        <v>203408000</v>
      </c>
      <c r="BA2387">
        <v>0.30199999999999999</v>
      </c>
      <c r="BB2387">
        <v>0.15611427999999999</v>
      </c>
      <c r="BC2387">
        <v>1.18857175E-2</v>
      </c>
      <c r="BD2387">
        <v>7.6134729999999998E-2</v>
      </c>
      <c r="BE2387">
        <v>0.12548250999999999</v>
      </c>
      <c r="BF2387">
        <v>4.2517483000000002E-2</v>
      </c>
      <c r="BG2387">
        <v>0.33883193</v>
      </c>
      <c r="BH2387">
        <v>34172544</v>
      </c>
      <c r="BI2387">
        <v>0.55629139999999999</v>
      </c>
      <c r="BJ2387">
        <v>15</v>
      </c>
      <c r="BK2387">
        <v>0</v>
      </c>
      <c r="BL2387" t="b">
        <v>0</v>
      </c>
      <c r="BM2387">
        <v>0.16800000000000001</v>
      </c>
      <c r="BN2387">
        <v>1553612340</v>
      </c>
      <c r="BO2387">
        <v>1553612340</v>
      </c>
      <c r="BP2387">
        <v>1553612340</v>
      </c>
      <c r="BR2387">
        <v>-0.115</v>
      </c>
    </row>
    <row r="2388" spans="1:70">
      <c r="A2388" t="s">
        <v>13846</v>
      </c>
      <c r="B2388" t="s">
        <v>13847</v>
      </c>
      <c r="C2388" t="str">
        <f t="shared" si="185"/>
        <v>奧栢中國</v>
      </c>
      <c r="D2388" t="str">
        <f t="shared" si="186"/>
        <v>Information Technology</v>
      </c>
      <c r="E2388" t="str">
        <f t="shared" si="187"/>
        <v>資訊科技</v>
      </c>
      <c r="F2388" t="str">
        <f t="shared" si="188"/>
        <v>Smart Card and Information Technology Equipment</v>
      </c>
      <c r="G2388" t="str">
        <f t="shared" si="189"/>
        <v>智能卡及資訊科技器材</v>
      </c>
      <c r="H2388" t="s">
        <v>68</v>
      </c>
      <c r="I2388" t="s">
        <v>69</v>
      </c>
      <c r="J2388" t="s">
        <v>70</v>
      </c>
      <c r="K2388" t="s">
        <v>71</v>
      </c>
      <c r="L2388" t="b">
        <v>0</v>
      </c>
      <c r="M2388" t="s">
        <v>72</v>
      </c>
      <c r="N2388" t="s">
        <v>73</v>
      </c>
      <c r="O2388" t="s">
        <v>74</v>
      </c>
      <c r="P2388" t="s">
        <v>13848</v>
      </c>
      <c r="Q2388" t="s">
        <v>13849</v>
      </c>
      <c r="R2388" t="s">
        <v>78</v>
      </c>
      <c r="S2388" t="s">
        <v>79</v>
      </c>
      <c r="T2388">
        <v>28800000</v>
      </c>
      <c r="U2388" t="s">
        <v>80</v>
      </c>
      <c r="V2388" t="b">
        <v>0</v>
      </c>
      <c r="W2388">
        <v>1073611800000</v>
      </c>
      <c r="X2388">
        <v>3</v>
      </c>
      <c r="Y2388">
        <v>0</v>
      </c>
      <c r="Z2388">
        <v>0</v>
      </c>
      <c r="AA2388">
        <v>1596085265</v>
      </c>
      <c r="AB2388">
        <v>2.7E-2</v>
      </c>
      <c r="AC2388">
        <v>2.7E-2</v>
      </c>
      <c r="AD2388" t="s">
        <v>7800</v>
      </c>
      <c r="AE2388">
        <v>2.7E-2</v>
      </c>
      <c r="AF2388">
        <v>244000</v>
      </c>
      <c r="AG2388">
        <v>2.7E-2</v>
      </c>
      <c r="AH2388">
        <v>2.5000000000000001E-2</v>
      </c>
      <c r="AI2388">
        <v>4.3999999999999997E-2</v>
      </c>
      <c r="AJ2388">
        <v>0</v>
      </c>
      <c r="AK2388">
        <v>0</v>
      </c>
      <c r="AL2388" t="s">
        <v>82</v>
      </c>
      <c r="AM2388" t="s">
        <v>72</v>
      </c>
      <c r="AN2388">
        <v>2.7E-2</v>
      </c>
      <c r="AO2388">
        <v>9151070</v>
      </c>
      <c r="AP2388">
        <v>367000</v>
      </c>
      <c r="AQ2388">
        <v>7.0000009999999996E-3</v>
      </c>
      <c r="AR2388">
        <v>0.35000005000000001</v>
      </c>
      <c r="AS2388" t="s">
        <v>13850</v>
      </c>
      <c r="AT2388">
        <v>-0.17799999999999999</v>
      </c>
      <c r="AU2388">
        <v>-0.86829270000000003</v>
      </c>
      <c r="AV2388">
        <v>0.02</v>
      </c>
      <c r="AW2388">
        <v>0.20499999999999999</v>
      </c>
      <c r="AZ2388">
        <v>1272640000</v>
      </c>
      <c r="BA2388">
        <v>0.14699999999999999</v>
      </c>
      <c r="BB2388">
        <v>2.9057143000000001E-2</v>
      </c>
      <c r="BC2388">
        <v>-2.0571425999999999E-3</v>
      </c>
      <c r="BD2388">
        <v>-7.0796449999999997E-2</v>
      </c>
      <c r="BE2388">
        <v>5.5545456999999999E-2</v>
      </c>
      <c r="BF2388">
        <v>-2.8545456E-2</v>
      </c>
      <c r="BG2388">
        <v>-0.51391160000000002</v>
      </c>
      <c r="BH2388">
        <v>34361280</v>
      </c>
      <c r="BI2388">
        <v>0.18367347000000001</v>
      </c>
      <c r="BJ2388">
        <v>15</v>
      </c>
      <c r="BK2388">
        <v>0</v>
      </c>
      <c r="BL2388" t="b">
        <v>0</v>
      </c>
      <c r="BM2388">
        <v>2.7E-2</v>
      </c>
      <c r="BN2388">
        <v>1553266740</v>
      </c>
      <c r="BO2388">
        <v>1553266740</v>
      </c>
      <c r="BP2388">
        <v>1553266740</v>
      </c>
      <c r="BR2388">
        <v>-4.4999999999999998E-2</v>
      </c>
    </row>
    <row r="2389" spans="1:70">
      <c r="A2389" t="s">
        <v>13851</v>
      </c>
      <c r="B2389" t="s">
        <v>13852</v>
      </c>
      <c r="C2389" t="str">
        <f t="shared" si="185"/>
        <v>寶申控股</v>
      </c>
      <c r="D2389" t="str">
        <f t="shared" si="186"/>
        <v>Industrial Products</v>
      </c>
      <c r="E2389" t="str">
        <f t="shared" si="187"/>
        <v>工業製品</v>
      </c>
      <c r="F2389" t="str">
        <f t="shared" si="188"/>
        <v>Electronic components</v>
      </c>
      <c r="G2389" t="str">
        <f t="shared" si="189"/>
        <v>電子元件</v>
      </c>
      <c r="H2389" t="s">
        <v>68</v>
      </c>
      <c r="I2389" t="s">
        <v>69</v>
      </c>
      <c r="J2389" t="s">
        <v>70</v>
      </c>
      <c r="K2389" t="s">
        <v>71</v>
      </c>
      <c r="L2389" t="b">
        <v>0</v>
      </c>
      <c r="M2389" t="s">
        <v>72</v>
      </c>
      <c r="N2389" t="s">
        <v>73</v>
      </c>
      <c r="O2389" t="s">
        <v>74</v>
      </c>
      <c r="P2389" t="s">
        <v>13853</v>
      </c>
      <c r="Q2389" t="s">
        <v>13854</v>
      </c>
      <c r="R2389" t="s">
        <v>78</v>
      </c>
      <c r="S2389" t="s">
        <v>79</v>
      </c>
      <c r="T2389">
        <v>28800000</v>
      </c>
      <c r="U2389" t="s">
        <v>80</v>
      </c>
      <c r="V2389" t="b">
        <v>0</v>
      </c>
      <c r="W2389">
        <v>1524447000000</v>
      </c>
      <c r="X2389">
        <v>3</v>
      </c>
      <c r="Y2389">
        <v>0</v>
      </c>
      <c r="Z2389">
        <v>0</v>
      </c>
      <c r="AA2389">
        <v>1595914441</v>
      </c>
      <c r="AB2389">
        <v>7.8E-2</v>
      </c>
      <c r="AC2389">
        <v>7.4999999999999997E-2</v>
      </c>
      <c r="AD2389" t="s">
        <v>8709</v>
      </c>
      <c r="AE2389">
        <v>7.0000000000000007E-2</v>
      </c>
      <c r="AF2389">
        <v>155000</v>
      </c>
      <c r="AG2389">
        <v>7.8E-2</v>
      </c>
      <c r="AH2389">
        <v>7.1999999999999995E-2</v>
      </c>
      <c r="AI2389">
        <v>0.08</v>
      </c>
      <c r="AJ2389">
        <v>0</v>
      </c>
      <c r="AK2389">
        <v>0</v>
      </c>
      <c r="AL2389" t="s">
        <v>82</v>
      </c>
      <c r="AM2389" t="s">
        <v>102</v>
      </c>
      <c r="AN2389">
        <v>7.0000000000000007E-2</v>
      </c>
      <c r="AO2389">
        <v>73181</v>
      </c>
      <c r="AP2389">
        <v>53750</v>
      </c>
      <c r="AQ2389">
        <v>8.0000009999999996E-3</v>
      </c>
      <c r="AR2389">
        <v>0.11428573</v>
      </c>
      <c r="AS2389" t="s">
        <v>13855</v>
      </c>
      <c r="AT2389">
        <v>-0.121</v>
      </c>
      <c r="AU2389">
        <v>-0.60804020000000003</v>
      </c>
      <c r="AV2389">
        <v>7.0000000000000007E-2</v>
      </c>
      <c r="AW2389">
        <v>0.19900000000000001</v>
      </c>
      <c r="AZ2389">
        <v>420000000</v>
      </c>
      <c r="BA2389">
        <v>3.1E-2</v>
      </c>
      <c r="BB2389">
        <v>8.0083329999999994E-2</v>
      </c>
      <c r="BC2389">
        <v>-2.0833313E-3</v>
      </c>
      <c r="BD2389">
        <v>-2.6014544000000001E-2</v>
      </c>
      <c r="BE2389">
        <v>0.10623611500000001</v>
      </c>
      <c r="BF2389">
        <v>-2.8236113E-2</v>
      </c>
      <c r="BG2389">
        <v>-0.26578637999999999</v>
      </c>
      <c r="BH2389">
        <v>32760000</v>
      </c>
      <c r="BI2389">
        <v>2.5161289999999998</v>
      </c>
      <c r="BJ2389">
        <v>15</v>
      </c>
      <c r="BK2389">
        <v>0</v>
      </c>
      <c r="BL2389" t="b">
        <v>0</v>
      </c>
      <c r="BM2389">
        <v>7.8E-2</v>
      </c>
      <c r="BN2389">
        <v>1553612340</v>
      </c>
      <c r="BO2389">
        <v>1553612340</v>
      </c>
      <c r="BP2389">
        <v>1553612340</v>
      </c>
    </row>
    <row r="2390" spans="1:70">
      <c r="A2390" t="s">
        <v>13856</v>
      </c>
      <c r="B2390" t="s">
        <v>13857</v>
      </c>
      <c r="C2390" t="str">
        <f t="shared" si="185"/>
        <v>匯安智能</v>
      </c>
      <c r="D2390" t="str">
        <f t="shared" si="186"/>
        <v>Information Technology</v>
      </c>
      <c r="E2390" t="str">
        <f t="shared" si="187"/>
        <v>資訊科技</v>
      </c>
      <c r="F2390" t="str">
        <f t="shared" si="188"/>
        <v>System and Data Technology Consultant</v>
      </c>
      <c r="G2390" t="str">
        <f t="shared" si="189"/>
        <v>系統及資料科技顧問</v>
      </c>
      <c r="H2390" t="s">
        <v>68</v>
      </c>
      <c r="I2390" t="s">
        <v>69</v>
      </c>
      <c r="J2390" t="s">
        <v>70</v>
      </c>
      <c r="K2390" t="s">
        <v>71</v>
      </c>
      <c r="L2390" t="b">
        <v>0</v>
      </c>
      <c r="M2390" t="s">
        <v>72</v>
      </c>
      <c r="N2390" t="s">
        <v>73</v>
      </c>
      <c r="O2390" t="s">
        <v>74</v>
      </c>
      <c r="P2390" t="s">
        <v>13858</v>
      </c>
      <c r="Q2390" t="s">
        <v>13859</v>
      </c>
      <c r="R2390" t="s">
        <v>78</v>
      </c>
      <c r="S2390" t="s">
        <v>79</v>
      </c>
      <c r="T2390">
        <v>28800000</v>
      </c>
      <c r="U2390" t="s">
        <v>80</v>
      </c>
      <c r="V2390" t="b">
        <v>0</v>
      </c>
      <c r="W2390">
        <v>1518571800000</v>
      </c>
      <c r="X2390">
        <v>3</v>
      </c>
      <c r="Y2390">
        <v>-9.9999830000000009E-4</v>
      </c>
      <c r="Z2390">
        <v>-2.4999956999999999</v>
      </c>
      <c r="AA2390">
        <v>1596009404</v>
      </c>
      <c r="AB2390">
        <v>3.9E-2</v>
      </c>
      <c r="AC2390">
        <v>0.04</v>
      </c>
      <c r="AD2390" t="s">
        <v>13151</v>
      </c>
      <c r="AE2390">
        <v>3.6999999999999998E-2</v>
      </c>
      <c r="AF2390">
        <v>560000</v>
      </c>
      <c r="AG2390">
        <v>0.04</v>
      </c>
      <c r="AH2390">
        <v>3.6999999999999998E-2</v>
      </c>
      <c r="AI2390">
        <v>4.3999999999999997E-2</v>
      </c>
      <c r="AJ2390">
        <v>0</v>
      </c>
      <c r="AK2390">
        <v>0</v>
      </c>
      <c r="AL2390" t="s">
        <v>82</v>
      </c>
      <c r="AM2390" t="s">
        <v>72</v>
      </c>
      <c r="AN2390">
        <v>3.6999999999999998E-2</v>
      </c>
      <c r="AO2390">
        <v>350769</v>
      </c>
      <c r="AP2390">
        <v>856250</v>
      </c>
      <c r="AQ2390">
        <v>4.0000006999999999E-3</v>
      </c>
      <c r="AR2390">
        <v>0.11428573</v>
      </c>
      <c r="AS2390" t="s">
        <v>13860</v>
      </c>
      <c r="AT2390">
        <v>-6.9000006000000003E-2</v>
      </c>
      <c r="AU2390">
        <v>-0.63888889999999998</v>
      </c>
      <c r="AV2390">
        <v>3.5000000000000003E-2</v>
      </c>
      <c r="AW2390">
        <v>0.108</v>
      </c>
      <c r="AZ2390">
        <v>800000000</v>
      </c>
      <c r="BA2390">
        <v>0.111</v>
      </c>
      <c r="BB2390">
        <v>4.2857144E-2</v>
      </c>
      <c r="BC2390">
        <v>-3.8571432E-3</v>
      </c>
      <c r="BD2390">
        <v>-0.09</v>
      </c>
      <c r="BE2390">
        <v>5.4832168000000001E-2</v>
      </c>
      <c r="BF2390">
        <v>-1.5832167000000001E-2</v>
      </c>
      <c r="BG2390">
        <v>-0.28873866999999998</v>
      </c>
      <c r="BH2390">
        <v>31200000</v>
      </c>
      <c r="BI2390">
        <v>0.35135135000000001</v>
      </c>
      <c r="BJ2390">
        <v>15</v>
      </c>
      <c r="BK2390">
        <v>0</v>
      </c>
      <c r="BL2390" t="b">
        <v>0</v>
      </c>
      <c r="BM2390">
        <v>3.9E-2</v>
      </c>
      <c r="BN2390">
        <v>1549295940</v>
      </c>
      <c r="BO2390">
        <v>1549295940</v>
      </c>
      <c r="BP2390">
        <v>1549295940</v>
      </c>
    </row>
    <row r="2391" spans="1:70">
      <c r="A2391" t="s">
        <v>13861</v>
      </c>
      <c r="B2391" t="s">
        <v>13862</v>
      </c>
      <c r="C2391" t="str">
        <f t="shared" si="185"/>
        <v>MS CONCEPT</v>
      </c>
      <c r="D2391" t="str">
        <f t="shared" si="186"/>
        <v>Food and Beverage</v>
      </c>
      <c r="E2391" t="str">
        <f t="shared" si="187"/>
        <v>飲食相關</v>
      </c>
      <c r="F2391" t="str">
        <f t="shared" si="188"/>
        <v>Catering</v>
      </c>
      <c r="G2391" t="str">
        <f t="shared" si="189"/>
        <v>餐飲</v>
      </c>
      <c r="H2391" t="s">
        <v>68</v>
      </c>
      <c r="I2391" t="s">
        <v>69</v>
      </c>
      <c r="J2391" t="s">
        <v>70</v>
      </c>
      <c r="K2391" t="s">
        <v>71</v>
      </c>
      <c r="L2391" t="b">
        <v>0</v>
      </c>
      <c r="M2391" t="s">
        <v>72</v>
      </c>
      <c r="N2391" t="s">
        <v>73</v>
      </c>
      <c r="O2391" t="s">
        <v>74</v>
      </c>
      <c r="P2391" t="s">
        <v>13863</v>
      </c>
      <c r="Q2391" t="s">
        <v>13864</v>
      </c>
      <c r="R2391" t="s">
        <v>78</v>
      </c>
      <c r="S2391" t="s">
        <v>79</v>
      </c>
      <c r="T2391">
        <v>28800000</v>
      </c>
      <c r="U2391" t="s">
        <v>80</v>
      </c>
      <c r="V2391" t="b">
        <v>0</v>
      </c>
      <c r="W2391">
        <v>1523842200000</v>
      </c>
      <c r="X2391">
        <v>3</v>
      </c>
      <c r="Y2391">
        <v>1.0000020000000001E-3</v>
      </c>
      <c r="Z2391">
        <v>3.0303092</v>
      </c>
      <c r="AA2391">
        <v>1595992024</v>
      </c>
      <c r="AB2391">
        <v>3.4000000000000002E-2</v>
      </c>
      <c r="AC2391">
        <v>3.4000000000000002E-2</v>
      </c>
      <c r="AD2391" t="s">
        <v>12965</v>
      </c>
      <c r="AE2391">
        <v>2.8000000000000001E-2</v>
      </c>
      <c r="AF2391">
        <v>190000</v>
      </c>
      <c r="AG2391">
        <v>3.3000000000000002E-2</v>
      </c>
      <c r="AH2391">
        <v>2.9000000000000001E-2</v>
      </c>
      <c r="AI2391">
        <v>3.5999999999999997E-2</v>
      </c>
      <c r="AJ2391">
        <v>0</v>
      </c>
      <c r="AK2391">
        <v>0</v>
      </c>
      <c r="AL2391" t="s">
        <v>82</v>
      </c>
      <c r="AM2391" t="s">
        <v>72</v>
      </c>
      <c r="AN2391">
        <v>2.8000000000000001E-2</v>
      </c>
      <c r="AO2391">
        <v>483692</v>
      </c>
      <c r="AP2391">
        <v>182500</v>
      </c>
      <c r="AQ2391">
        <v>1.4000001999999999E-2</v>
      </c>
      <c r="AR2391">
        <v>0.70000010000000001</v>
      </c>
      <c r="AS2391" t="s">
        <v>13411</v>
      </c>
      <c r="AT2391">
        <v>-4.1000000000000002E-2</v>
      </c>
      <c r="AU2391">
        <v>-0.54666669999999995</v>
      </c>
      <c r="AV2391">
        <v>0.02</v>
      </c>
      <c r="AW2391">
        <v>7.4999999999999997E-2</v>
      </c>
      <c r="AZ2391">
        <v>1000000000</v>
      </c>
      <c r="BA2391">
        <v>4.3999999999999997E-2</v>
      </c>
      <c r="BB2391">
        <v>3.0742858000000001E-2</v>
      </c>
      <c r="BC2391">
        <v>3.2571442000000001E-3</v>
      </c>
      <c r="BD2391">
        <v>0.105948</v>
      </c>
      <c r="BE2391">
        <v>3.5958039999999997E-2</v>
      </c>
      <c r="BF2391">
        <v>-1.9580386999999999E-3</v>
      </c>
      <c r="BG2391">
        <v>-5.4453429999999997E-2</v>
      </c>
      <c r="BH2391">
        <v>34000000</v>
      </c>
      <c r="BI2391">
        <v>0.77272730000000001</v>
      </c>
      <c r="BJ2391">
        <v>15</v>
      </c>
      <c r="BK2391">
        <v>0</v>
      </c>
      <c r="BL2391" t="b">
        <v>0</v>
      </c>
      <c r="BM2391">
        <v>3.4000000000000002E-2</v>
      </c>
      <c r="BN2391">
        <v>1550073540</v>
      </c>
      <c r="BO2391">
        <v>1550073540</v>
      </c>
      <c r="BP2391">
        <v>1550073540</v>
      </c>
    </row>
    <row r="2392" spans="1:70">
      <c r="A2392" t="s">
        <v>13865</v>
      </c>
      <c r="B2392" t="s">
        <v>13866</v>
      </c>
      <c r="C2392" t="str">
        <f t="shared" si="185"/>
        <v>高富集團控股</v>
      </c>
      <c r="D2392" t="str">
        <f t="shared" si="186"/>
        <v>Raw Materials</v>
      </c>
      <c r="E2392" t="str">
        <f t="shared" si="187"/>
        <v>原材料</v>
      </c>
      <c r="F2392" t="str">
        <f t="shared" si="188"/>
        <v>Non-ferrous metals and ores</v>
      </c>
      <c r="G2392" t="str">
        <f t="shared" si="189"/>
        <v>有色金屬及礦石</v>
      </c>
      <c r="H2392" t="s">
        <v>68</v>
      </c>
      <c r="I2392" t="s">
        <v>69</v>
      </c>
      <c r="J2392" t="s">
        <v>70</v>
      </c>
      <c r="K2392" t="s">
        <v>71</v>
      </c>
      <c r="L2392" t="b">
        <v>0</v>
      </c>
      <c r="M2392" t="s">
        <v>72</v>
      </c>
      <c r="N2392" t="s">
        <v>73</v>
      </c>
      <c r="O2392" t="s">
        <v>74</v>
      </c>
      <c r="P2392" t="s">
        <v>13867</v>
      </c>
      <c r="Q2392" t="s">
        <v>13868</v>
      </c>
      <c r="R2392" t="s">
        <v>78</v>
      </c>
      <c r="S2392" t="s">
        <v>79</v>
      </c>
      <c r="T2392">
        <v>28800000</v>
      </c>
      <c r="U2392" t="s">
        <v>80</v>
      </c>
      <c r="V2392" t="b">
        <v>0</v>
      </c>
      <c r="W2392">
        <v>1127957400000</v>
      </c>
      <c r="X2392">
        <v>3</v>
      </c>
      <c r="Y2392">
        <v>0</v>
      </c>
      <c r="Z2392">
        <v>0</v>
      </c>
      <c r="AA2392">
        <v>1596159535</v>
      </c>
      <c r="AB2392">
        <v>0.19</v>
      </c>
      <c r="AC2392">
        <v>0.20300000000000001</v>
      </c>
      <c r="AD2392" t="s">
        <v>13869</v>
      </c>
      <c r="AE2392">
        <v>0.19</v>
      </c>
      <c r="AF2392">
        <v>56000</v>
      </c>
      <c r="AG2392">
        <v>0.19</v>
      </c>
      <c r="AH2392">
        <v>0.185</v>
      </c>
      <c r="AI2392">
        <v>0.19</v>
      </c>
      <c r="AJ2392">
        <v>0</v>
      </c>
      <c r="AK2392">
        <v>0</v>
      </c>
      <c r="AL2392" t="s">
        <v>82</v>
      </c>
      <c r="AM2392" t="s">
        <v>72</v>
      </c>
      <c r="AN2392">
        <v>0.20300000000000001</v>
      </c>
      <c r="AO2392">
        <v>7528086</v>
      </c>
      <c r="AP2392">
        <v>6177722</v>
      </c>
      <c r="AQ2392">
        <v>0.110999994</v>
      </c>
      <c r="AR2392">
        <v>1.4050632000000001</v>
      </c>
      <c r="AS2392" t="s">
        <v>13870</v>
      </c>
      <c r="AT2392">
        <v>-0.25</v>
      </c>
      <c r="AU2392">
        <v>-0.56818179999999996</v>
      </c>
      <c r="AV2392">
        <v>7.9000000000000001E-2</v>
      </c>
      <c r="AW2392">
        <v>0.44</v>
      </c>
      <c r="AZ2392">
        <v>168230000</v>
      </c>
      <c r="BA2392">
        <v>-2.9750000000000001</v>
      </c>
      <c r="BB2392">
        <v>0.27468569999999998</v>
      </c>
      <c r="BC2392">
        <v>-8.4685709999999997E-2</v>
      </c>
      <c r="BD2392">
        <v>-0.30830039999999997</v>
      </c>
      <c r="BE2392">
        <v>0.22108390999999999</v>
      </c>
      <c r="BF2392">
        <v>-3.1083911999999998E-2</v>
      </c>
      <c r="BG2392">
        <v>-0.1405978</v>
      </c>
      <c r="BH2392">
        <v>31963700</v>
      </c>
      <c r="BI2392">
        <v>-6.3865549999999993E-2</v>
      </c>
      <c r="BJ2392">
        <v>15</v>
      </c>
      <c r="BK2392">
        <v>0</v>
      </c>
      <c r="BL2392" t="b">
        <v>0</v>
      </c>
      <c r="BM2392">
        <v>0.19</v>
      </c>
      <c r="BN2392">
        <v>1553871540</v>
      </c>
      <c r="BO2392">
        <v>1553871540</v>
      </c>
      <c r="BP2392">
        <v>1553871540</v>
      </c>
      <c r="BQ2392">
        <v>0.2753623</v>
      </c>
      <c r="BR2392">
        <v>0.69</v>
      </c>
    </row>
    <row r="2393" spans="1:70">
      <c r="A2393" t="s">
        <v>13871</v>
      </c>
      <c r="B2393" t="s">
        <v>13872</v>
      </c>
      <c r="C2393" t="str">
        <f t="shared" si="185"/>
        <v>中海重工</v>
      </c>
      <c r="D2393" t="str">
        <f t="shared" si="186"/>
        <v>Industry</v>
      </c>
      <c r="E2393" t="str">
        <f t="shared" si="187"/>
        <v>工業</v>
      </c>
      <c r="F2393" t="str">
        <f t="shared" si="188"/>
        <v>Commercial vehicles and trucks</v>
      </c>
      <c r="G2393" t="str">
        <f t="shared" si="189"/>
        <v>商業用車及貨車</v>
      </c>
      <c r="H2393" t="s">
        <v>68</v>
      </c>
      <c r="I2393" t="s">
        <v>69</v>
      </c>
      <c r="J2393" t="s">
        <v>70</v>
      </c>
      <c r="K2393" t="s">
        <v>71</v>
      </c>
      <c r="L2393" t="b">
        <v>0</v>
      </c>
      <c r="M2393" t="s">
        <v>72</v>
      </c>
      <c r="N2393" t="s">
        <v>73</v>
      </c>
      <c r="O2393" t="s">
        <v>74</v>
      </c>
      <c r="P2393" t="s">
        <v>13873</v>
      </c>
      <c r="Q2393" t="s">
        <v>13874</v>
      </c>
      <c r="R2393" t="s">
        <v>78</v>
      </c>
      <c r="S2393" t="s">
        <v>79</v>
      </c>
      <c r="T2393">
        <v>28800000</v>
      </c>
      <c r="U2393" t="s">
        <v>80</v>
      </c>
      <c r="V2393" t="b">
        <v>0</v>
      </c>
      <c r="W2393">
        <v>1127957400000</v>
      </c>
      <c r="X2393">
        <v>3</v>
      </c>
      <c r="Y2393">
        <v>-1.0000020000000001E-3</v>
      </c>
      <c r="Z2393">
        <v>-1.1111133</v>
      </c>
      <c r="AA2393">
        <v>1596090139</v>
      </c>
      <c r="AB2393">
        <v>8.8999999999999996E-2</v>
      </c>
      <c r="AC2393">
        <v>8.8999999999999996E-2</v>
      </c>
      <c r="AD2393" t="s">
        <v>7313</v>
      </c>
      <c r="AE2393">
        <v>8.8999999999999996E-2</v>
      </c>
      <c r="AF2393">
        <v>105182</v>
      </c>
      <c r="AG2393">
        <v>0.09</v>
      </c>
      <c r="AH2393">
        <v>8.5000000000000006E-2</v>
      </c>
      <c r="AI2393">
        <v>0.09</v>
      </c>
      <c r="AJ2393">
        <v>0</v>
      </c>
      <c r="AK2393">
        <v>0</v>
      </c>
      <c r="AL2393" t="s">
        <v>82</v>
      </c>
      <c r="AM2393" t="s">
        <v>72</v>
      </c>
      <c r="AN2393">
        <v>8.8999999999999996E-2</v>
      </c>
      <c r="AO2393">
        <v>1850809</v>
      </c>
      <c r="AP2393">
        <v>244553</v>
      </c>
      <c r="AQ2393">
        <v>7.9000000000000001E-2</v>
      </c>
      <c r="AR2393">
        <v>7.9000006000000003</v>
      </c>
      <c r="AS2393" t="s">
        <v>13875</v>
      </c>
      <c r="AT2393">
        <v>-0.63100003999999998</v>
      </c>
      <c r="AU2393">
        <v>-0.87638890000000003</v>
      </c>
      <c r="AV2393">
        <v>0.01</v>
      </c>
      <c r="AW2393">
        <v>0.72</v>
      </c>
      <c r="AZ2393">
        <v>340920992</v>
      </c>
      <c r="BA2393">
        <v>-9.2629999999999999</v>
      </c>
      <c r="BB2393">
        <v>9.2200000000000004E-2</v>
      </c>
      <c r="BC2393">
        <v>-3.200002E-3</v>
      </c>
      <c r="BD2393">
        <v>-3.4707176999999999E-2</v>
      </c>
      <c r="BE2393">
        <v>9.7335669999999999E-2</v>
      </c>
      <c r="BF2393">
        <v>-8.3356650000000008E-3</v>
      </c>
      <c r="BG2393">
        <v>-8.5638339999999993E-2</v>
      </c>
      <c r="BH2393">
        <v>30341968</v>
      </c>
      <c r="BI2393">
        <v>-9.608119E-3</v>
      </c>
      <c r="BJ2393">
        <v>15</v>
      </c>
      <c r="BK2393">
        <v>0</v>
      </c>
      <c r="BL2393" t="b">
        <v>0</v>
      </c>
      <c r="BM2393">
        <v>8.8999999999999996E-2</v>
      </c>
      <c r="BN2393">
        <v>1553871540</v>
      </c>
      <c r="BO2393">
        <v>1553871540</v>
      </c>
      <c r="BP2393">
        <v>1553871540</v>
      </c>
      <c r="BR2393">
        <v>-0.05</v>
      </c>
    </row>
    <row r="2394" spans="1:70">
      <c r="A2394" t="s">
        <v>13876</v>
      </c>
      <c r="B2394" t="s">
        <v>13877</v>
      </c>
      <c r="C2394" t="str">
        <f t="shared" si="185"/>
        <v>米格國際控股</v>
      </c>
      <c r="D2394" t="str">
        <f t="shared" si="186"/>
        <v>Retail</v>
      </c>
      <c r="E2394" t="str">
        <f t="shared" si="187"/>
        <v>零售</v>
      </c>
      <c r="F2394" t="str">
        <f t="shared" si="188"/>
        <v>Clothing Retails</v>
      </c>
      <c r="G2394" t="str">
        <f t="shared" si="189"/>
        <v>服裝零售</v>
      </c>
      <c r="H2394" t="s">
        <v>68</v>
      </c>
      <c r="I2394" t="s">
        <v>69</v>
      </c>
      <c r="J2394" t="s">
        <v>70</v>
      </c>
      <c r="K2394" t="s">
        <v>71</v>
      </c>
      <c r="L2394" t="b">
        <v>0</v>
      </c>
      <c r="M2394" t="s">
        <v>72</v>
      </c>
      <c r="N2394" t="s">
        <v>73</v>
      </c>
      <c r="O2394" t="s">
        <v>74</v>
      </c>
      <c r="P2394" t="s">
        <v>13878</v>
      </c>
      <c r="Q2394" t="s">
        <v>13879</v>
      </c>
      <c r="R2394" t="s">
        <v>78</v>
      </c>
      <c r="S2394" t="s">
        <v>79</v>
      </c>
      <c r="T2394">
        <v>28800000</v>
      </c>
      <c r="U2394" t="s">
        <v>80</v>
      </c>
      <c r="V2394" t="b">
        <v>0</v>
      </c>
      <c r="W2394">
        <v>1389749400000</v>
      </c>
      <c r="X2394">
        <v>3</v>
      </c>
      <c r="Y2394">
        <v>4.0000006999999999E-3</v>
      </c>
      <c r="Z2394">
        <v>12.121214</v>
      </c>
      <c r="AA2394">
        <v>1596096542</v>
      </c>
      <c r="AB2394">
        <v>3.6999999999999998E-2</v>
      </c>
      <c r="AC2394">
        <v>3.6999999999999998E-2</v>
      </c>
      <c r="AD2394" t="s">
        <v>13880</v>
      </c>
      <c r="AE2394">
        <v>3.2000000000000001E-2</v>
      </c>
      <c r="AF2394">
        <v>362000</v>
      </c>
      <c r="AG2394">
        <v>3.3000000000000002E-2</v>
      </c>
      <c r="AH2394">
        <v>3.3000000000000002E-2</v>
      </c>
      <c r="AI2394">
        <v>3.9E-2</v>
      </c>
      <c r="AJ2394">
        <v>0</v>
      </c>
      <c r="AK2394">
        <v>0</v>
      </c>
      <c r="AL2394" t="s">
        <v>82</v>
      </c>
      <c r="AM2394" t="s">
        <v>102</v>
      </c>
      <c r="AN2394">
        <v>3.3000000000000002E-2</v>
      </c>
      <c r="AO2394">
        <v>858400</v>
      </c>
      <c r="AP2394">
        <v>1561500</v>
      </c>
      <c r="AQ2394">
        <v>0.01</v>
      </c>
      <c r="AR2394">
        <v>0.37037036000000001</v>
      </c>
      <c r="AS2394" t="s">
        <v>13881</v>
      </c>
      <c r="AT2394">
        <v>-5.6000000000000001E-2</v>
      </c>
      <c r="AU2394">
        <v>-0.60215056</v>
      </c>
      <c r="AV2394">
        <v>2.7E-2</v>
      </c>
      <c r="AW2394">
        <v>9.2999999999999999E-2</v>
      </c>
      <c r="AX2394">
        <v>2E-3</v>
      </c>
      <c r="AY2394">
        <v>6.0606062000000002E-2</v>
      </c>
      <c r="AZ2394">
        <v>984000000</v>
      </c>
      <c r="BA2394">
        <v>9.5000000000000001E-2</v>
      </c>
      <c r="BB2394">
        <v>3.56E-2</v>
      </c>
      <c r="BC2394">
        <v>1.4000013E-3</v>
      </c>
      <c r="BD2394">
        <v>3.9325880000000001E-2</v>
      </c>
      <c r="BE2394">
        <v>3.7972029999999997E-2</v>
      </c>
      <c r="BF2394">
        <v>-9.7202880000000005E-4</v>
      </c>
      <c r="BG2394">
        <v>-2.5598547999999999E-2</v>
      </c>
      <c r="BH2394">
        <v>36408000</v>
      </c>
      <c r="BI2394">
        <v>0.38947369999999998</v>
      </c>
      <c r="BJ2394">
        <v>15</v>
      </c>
      <c r="BK2394">
        <v>0</v>
      </c>
      <c r="BL2394" t="b">
        <v>0</v>
      </c>
      <c r="BM2394">
        <v>3.6999999999999998E-2</v>
      </c>
      <c r="BN2394">
        <v>1552060740</v>
      </c>
      <c r="BO2394">
        <v>1552060740</v>
      </c>
      <c r="BP2394">
        <v>1552060740</v>
      </c>
      <c r="BR2394">
        <v>-0.22779099999999999</v>
      </c>
    </row>
    <row r="2395" spans="1:70">
      <c r="A2395" t="s">
        <v>13882</v>
      </c>
      <c r="B2395" t="s">
        <v>13883</v>
      </c>
      <c r="C2395" t="str">
        <f t="shared" si="185"/>
        <v>DCB控股</v>
      </c>
      <c r="D2395" t="str">
        <f t="shared" si="186"/>
        <v>Real Estate Construction</v>
      </c>
      <c r="E2395" t="str">
        <f t="shared" si="187"/>
        <v>地產建築</v>
      </c>
      <c r="F2395" t="str">
        <f t="shared" si="188"/>
        <v>Building Construction</v>
      </c>
      <c r="G2395" t="str">
        <f t="shared" si="189"/>
        <v>樓宇建造</v>
      </c>
      <c r="H2395" t="s">
        <v>68</v>
      </c>
      <c r="I2395" t="s">
        <v>69</v>
      </c>
      <c r="J2395" t="s">
        <v>70</v>
      </c>
      <c r="K2395" t="s">
        <v>71</v>
      </c>
      <c r="L2395" t="b">
        <v>0</v>
      </c>
      <c r="M2395" t="s">
        <v>72</v>
      </c>
      <c r="N2395" t="s">
        <v>73</v>
      </c>
      <c r="O2395" t="s">
        <v>74</v>
      </c>
      <c r="P2395" t="s">
        <v>13884</v>
      </c>
      <c r="Q2395" t="s">
        <v>13885</v>
      </c>
      <c r="R2395" t="s">
        <v>78</v>
      </c>
      <c r="S2395" t="s">
        <v>79</v>
      </c>
      <c r="T2395">
        <v>28800000</v>
      </c>
      <c r="U2395" t="s">
        <v>80</v>
      </c>
      <c r="V2395" t="b">
        <v>0</v>
      </c>
      <c r="W2395">
        <v>1518571800000</v>
      </c>
      <c r="X2395">
        <v>3</v>
      </c>
      <c r="Y2395">
        <v>4.0000006999999999E-3</v>
      </c>
      <c r="Z2395">
        <v>4.0404049999999998</v>
      </c>
      <c r="AA2395">
        <v>1596095600</v>
      </c>
      <c r="AB2395">
        <v>0.10299999999999999</v>
      </c>
      <c r="AC2395">
        <v>0.105</v>
      </c>
      <c r="AD2395" t="s">
        <v>13886</v>
      </c>
      <c r="AE2395">
        <v>9.1999999999999998E-2</v>
      </c>
      <c r="AF2395">
        <v>375000</v>
      </c>
      <c r="AG2395">
        <v>9.9000000000000005E-2</v>
      </c>
      <c r="AH2395">
        <v>9.7000000000000003E-2</v>
      </c>
      <c r="AI2395">
        <v>0.10299999999999999</v>
      </c>
      <c r="AJ2395">
        <v>0</v>
      </c>
      <c r="AK2395">
        <v>0</v>
      </c>
      <c r="AL2395" t="s">
        <v>82</v>
      </c>
      <c r="AN2395">
        <v>0.105</v>
      </c>
      <c r="AO2395">
        <v>44461</v>
      </c>
      <c r="AP2395">
        <v>135000</v>
      </c>
      <c r="AQ2395">
        <v>1.2999996999999999E-2</v>
      </c>
      <c r="AR2395">
        <v>0.1444444</v>
      </c>
      <c r="AS2395" t="s">
        <v>13887</v>
      </c>
      <c r="AT2395">
        <v>-0.17699999999999999</v>
      </c>
      <c r="AU2395">
        <v>-0.63214283999999998</v>
      </c>
      <c r="AV2395">
        <v>0.09</v>
      </c>
      <c r="AW2395">
        <v>0.28000000000000003</v>
      </c>
      <c r="AZ2395">
        <v>320000000</v>
      </c>
      <c r="BB2395">
        <v>0.10888571</v>
      </c>
      <c r="BC2395">
        <v>-5.8857129999999999E-3</v>
      </c>
      <c r="BD2395">
        <v>-5.4054039999999998E-2</v>
      </c>
      <c r="BE2395">
        <v>0.12842656999999999</v>
      </c>
      <c r="BF2395">
        <v>-2.5426567000000001E-2</v>
      </c>
      <c r="BG2395">
        <v>-0.19798526</v>
      </c>
      <c r="BH2395">
        <v>32960000</v>
      </c>
      <c r="BJ2395">
        <v>15</v>
      </c>
      <c r="BK2395">
        <v>0</v>
      </c>
      <c r="BL2395" t="b">
        <v>0</v>
      </c>
      <c r="BM2395">
        <v>0.10299999999999999</v>
      </c>
      <c r="BN2395">
        <v>1548691140</v>
      </c>
      <c r="BO2395">
        <v>1548691140</v>
      </c>
      <c r="BP2395">
        <v>1548691140</v>
      </c>
    </row>
    <row r="2396" spans="1:70">
      <c r="A2396" t="s">
        <v>13888</v>
      </c>
      <c r="B2396" t="s">
        <v>13889</v>
      </c>
      <c r="C2396" t="str">
        <f t="shared" si="185"/>
        <v>僑洋國際控股</v>
      </c>
      <c r="D2396" t="str">
        <f t="shared" si="186"/>
        <v>Industry</v>
      </c>
      <c r="E2396" t="str">
        <f t="shared" si="187"/>
        <v>工業</v>
      </c>
      <c r="F2396" t="str">
        <f t="shared" si="188"/>
        <v>Machinery</v>
      </c>
      <c r="G2396" t="str">
        <f t="shared" si="189"/>
        <v>機械設備</v>
      </c>
      <c r="H2396" t="s">
        <v>68</v>
      </c>
      <c r="I2396" t="s">
        <v>69</v>
      </c>
      <c r="J2396" t="s">
        <v>70</v>
      </c>
      <c r="K2396" t="s">
        <v>71</v>
      </c>
      <c r="L2396" t="b">
        <v>0</v>
      </c>
      <c r="M2396" t="s">
        <v>72</v>
      </c>
      <c r="N2396" t="s">
        <v>73</v>
      </c>
      <c r="O2396" t="s">
        <v>74</v>
      </c>
      <c r="P2396" t="s">
        <v>13890</v>
      </c>
      <c r="Q2396" t="s">
        <v>13891</v>
      </c>
      <c r="R2396" t="s">
        <v>78</v>
      </c>
      <c r="S2396" t="s">
        <v>79</v>
      </c>
      <c r="T2396">
        <v>28800000</v>
      </c>
      <c r="U2396" t="s">
        <v>80</v>
      </c>
      <c r="V2396" t="b">
        <v>0</v>
      </c>
      <c r="W2396">
        <v>1456277400000</v>
      </c>
      <c r="X2396">
        <v>3</v>
      </c>
      <c r="Y2396">
        <v>4.9999950000000001E-3</v>
      </c>
      <c r="Z2396">
        <v>3.3333300000000001</v>
      </c>
      <c r="AA2396">
        <v>1595906849</v>
      </c>
      <c r="AB2396">
        <v>0.155</v>
      </c>
      <c r="AC2396">
        <v>0.155</v>
      </c>
      <c r="AD2396" t="s">
        <v>13892</v>
      </c>
      <c r="AE2396">
        <v>0.155</v>
      </c>
      <c r="AF2396">
        <v>10000</v>
      </c>
      <c r="AG2396">
        <v>0.15</v>
      </c>
      <c r="AH2396">
        <v>0.13200000000000001</v>
      </c>
      <c r="AI2396">
        <v>0.16500000000000001</v>
      </c>
      <c r="AJ2396">
        <v>0</v>
      </c>
      <c r="AK2396">
        <v>0</v>
      </c>
      <c r="AL2396" t="s">
        <v>82</v>
      </c>
      <c r="AM2396" t="s">
        <v>72</v>
      </c>
      <c r="AN2396">
        <v>0.155</v>
      </c>
      <c r="AO2396">
        <v>27153</v>
      </c>
      <c r="AP2396">
        <v>34375</v>
      </c>
      <c r="AQ2396">
        <v>2.6000008000000002E-2</v>
      </c>
      <c r="AR2396">
        <v>0.20155044999999999</v>
      </c>
      <c r="AS2396" t="s">
        <v>13893</v>
      </c>
      <c r="AT2396">
        <v>-0.245</v>
      </c>
      <c r="AU2396">
        <v>-0.61250000000000004</v>
      </c>
      <c r="AV2396">
        <v>0.129</v>
      </c>
      <c r="AW2396">
        <v>0.4</v>
      </c>
      <c r="AZ2396">
        <v>200000000</v>
      </c>
      <c r="BA2396">
        <v>0.26</v>
      </c>
      <c r="BB2396">
        <v>0.1552</v>
      </c>
      <c r="BC2396">
        <v>-2.0000338999999999E-4</v>
      </c>
      <c r="BD2396">
        <v>-1.2886815E-3</v>
      </c>
      <c r="BE2396">
        <v>0.16381119</v>
      </c>
      <c r="BF2396">
        <v>-8.8111909999999995E-3</v>
      </c>
      <c r="BG2396">
        <v>-5.3788700000000002E-2</v>
      </c>
      <c r="BH2396">
        <v>31000000</v>
      </c>
      <c r="BI2396">
        <v>0.59615386000000004</v>
      </c>
      <c r="BJ2396">
        <v>15</v>
      </c>
      <c r="BK2396">
        <v>0</v>
      </c>
      <c r="BL2396" t="b">
        <v>0</v>
      </c>
      <c r="BM2396">
        <v>0.155</v>
      </c>
      <c r="BN2396">
        <v>1552921140</v>
      </c>
      <c r="BO2396">
        <v>1552921140</v>
      </c>
      <c r="BP2396">
        <v>1552921140</v>
      </c>
    </row>
    <row r="2397" spans="1:70">
      <c r="A2397" t="s">
        <v>13894</v>
      </c>
      <c r="B2397" t="s">
        <v>13895</v>
      </c>
      <c r="C2397" t="str">
        <f t="shared" si="185"/>
        <v>倩碧控股</v>
      </c>
      <c r="D2397" t="str">
        <f t="shared" si="186"/>
        <v>Food and Beverage</v>
      </c>
      <c r="E2397" t="str">
        <f t="shared" si="187"/>
        <v>飲食相關</v>
      </c>
      <c r="F2397" t="str">
        <f t="shared" si="188"/>
        <v>Catering</v>
      </c>
      <c r="G2397" t="str">
        <f t="shared" si="189"/>
        <v>餐飲</v>
      </c>
      <c r="H2397" t="s">
        <v>68</v>
      </c>
      <c r="I2397" t="s">
        <v>69</v>
      </c>
      <c r="J2397" t="s">
        <v>70</v>
      </c>
      <c r="K2397" t="s">
        <v>71</v>
      </c>
      <c r="L2397" t="b">
        <v>0</v>
      </c>
      <c r="M2397" t="s">
        <v>72</v>
      </c>
      <c r="N2397" t="s">
        <v>73</v>
      </c>
      <c r="O2397" t="s">
        <v>74</v>
      </c>
      <c r="P2397" t="s">
        <v>13896</v>
      </c>
      <c r="Q2397" t="s">
        <v>13897</v>
      </c>
      <c r="R2397" t="s">
        <v>78</v>
      </c>
      <c r="S2397" t="s">
        <v>79</v>
      </c>
      <c r="T2397">
        <v>28800000</v>
      </c>
      <c r="U2397" t="s">
        <v>80</v>
      </c>
      <c r="V2397" t="b">
        <v>0</v>
      </c>
      <c r="W2397">
        <v>1519608600000</v>
      </c>
      <c r="X2397">
        <v>3</v>
      </c>
      <c r="Y2397">
        <v>-1.0000020000000001E-3</v>
      </c>
      <c r="Z2397">
        <v>-2.5641077000000001</v>
      </c>
      <c r="AA2397">
        <v>1596093595</v>
      </c>
      <c r="AB2397">
        <v>3.7999999999999999E-2</v>
      </c>
      <c r="AC2397">
        <v>3.7999999999999999E-2</v>
      </c>
      <c r="AD2397" t="s">
        <v>11886</v>
      </c>
      <c r="AE2397">
        <v>3.7999999999999999E-2</v>
      </c>
      <c r="AF2397">
        <v>1000000</v>
      </c>
      <c r="AG2397">
        <v>3.9E-2</v>
      </c>
      <c r="AH2397">
        <v>0.03</v>
      </c>
      <c r="AI2397">
        <v>4.3999999999999997E-2</v>
      </c>
      <c r="AJ2397">
        <v>0</v>
      </c>
      <c r="AK2397">
        <v>0</v>
      </c>
      <c r="AL2397" t="s">
        <v>82</v>
      </c>
      <c r="AM2397" t="s">
        <v>72</v>
      </c>
      <c r="AN2397">
        <v>3.7999999999999999E-2</v>
      </c>
      <c r="AO2397">
        <v>252000</v>
      </c>
      <c r="AP2397">
        <v>272500</v>
      </c>
      <c r="AQ2397">
        <v>1.0999998E-2</v>
      </c>
      <c r="AR2397">
        <v>0.40740730000000003</v>
      </c>
      <c r="AS2397" t="s">
        <v>13898</v>
      </c>
      <c r="AT2397">
        <v>-7.0000010000000001E-2</v>
      </c>
      <c r="AU2397">
        <v>-0.64814819999999995</v>
      </c>
      <c r="AV2397">
        <v>2.7E-2</v>
      </c>
      <c r="AW2397">
        <v>0.108</v>
      </c>
      <c r="AZ2397">
        <v>800000000</v>
      </c>
      <c r="BA2397">
        <v>2.7E-2</v>
      </c>
      <c r="BB2397">
        <v>3.4714284999999998E-2</v>
      </c>
      <c r="BC2397">
        <v>3.2857135000000002E-3</v>
      </c>
      <c r="BD2397">
        <v>9.4650189999999995E-2</v>
      </c>
      <c r="BE2397">
        <v>3.7706293000000002E-2</v>
      </c>
      <c r="BF2397">
        <v>2.937056E-4</v>
      </c>
      <c r="BG2397">
        <v>7.7892993999999997E-3</v>
      </c>
      <c r="BH2397">
        <v>30400000</v>
      </c>
      <c r="BI2397">
        <v>1.4074073</v>
      </c>
      <c r="BJ2397">
        <v>15</v>
      </c>
      <c r="BK2397">
        <v>0</v>
      </c>
      <c r="BL2397" t="b">
        <v>0</v>
      </c>
      <c r="BM2397">
        <v>3.7999999999999999E-2</v>
      </c>
      <c r="BN2397">
        <v>1548863940</v>
      </c>
      <c r="BO2397">
        <v>1548863940</v>
      </c>
      <c r="BP2397">
        <v>1548863940</v>
      </c>
    </row>
    <row r="2398" spans="1:70">
      <c r="A2398" t="s">
        <v>13899</v>
      </c>
      <c r="B2398" t="s">
        <v>13900</v>
      </c>
      <c r="C2398" t="str">
        <f t="shared" si="185"/>
        <v>FL二華夏納一百</v>
      </c>
      <c r="D2398" t="str">
        <f t="shared" si="186"/>
        <v>Index leveraged products</v>
      </c>
      <c r="E2398" t="str">
        <f t="shared" si="187"/>
        <v>指數槓桿產品</v>
      </c>
      <c r="F2398" t="str">
        <f t="shared" si="188"/>
        <v>Index Leveraged Product</v>
      </c>
      <c r="G2398" t="str">
        <f t="shared" si="189"/>
        <v>指數槓桿產品</v>
      </c>
      <c r="H2398" t="s">
        <v>68</v>
      </c>
      <c r="I2398" t="s">
        <v>69</v>
      </c>
      <c r="J2398" t="s">
        <v>70</v>
      </c>
      <c r="K2398" t="s">
        <v>71</v>
      </c>
      <c r="L2398" t="b">
        <v>0</v>
      </c>
      <c r="M2398" t="s">
        <v>72</v>
      </c>
      <c r="N2398" t="s">
        <v>73</v>
      </c>
      <c r="O2398" t="s">
        <v>74</v>
      </c>
      <c r="P2398" t="s">
        <v>13901</v>
      </c>
      <c r="Q2398" t="s">
        <v>13902</v>
      </c>
      <c r="R2398" t="s">
        <v>78</v>
      </c>
      <c r="S2398" t="s">
        <v>79</v>
      </c>
      <c r="T2398">
        <v>28800000</v>
      </c>
      <c r="U2398" t="s">
        <v>80</v>
      </c>
      <c r="V2398" t="b">
        <v>0</v>
      </c>
      <c r="W2398">
        <v>1474939800000</v>
      </c>
      <c r="X2398">
        <v>3</v>
      </c>
      <c r="Y2398">
        <v>0.90999985000000005</v>
      </c>
      <c r="Z2398">
        <v>6.9254173999999997</v>
      </c>
      <c r="AA2398">
        <v>1596161410</v>
      </c>
      <c r="AB2398">
        <v>14.05</v>
      </c>
      <c r="AC2398">
        <v>14.08</v>
      </c>
      <c r="AD2398" t="s">
        <v>13903</v>
      </c>
      <c r="AE2398">
        <v>13.88</v>
      </c>
      <c r="AF2398">
        <v>319800</v>
      </c>
      <c r="AG2398">
        <v>13.14</v>
      </c>
      <c r="AH2398">
        <v>14.03</v>
      </c>
      <c r="AI2398">
        <v>14.05</v>
      </c>
      <c r="AJ2398">
        <v>0</v>
      </c>
      <c r="AK2398">
        <v>0</v>
      </c>
      <c r="AL2398" t="s">
        <v>82</v>
      </c>
      <c r="AN2398">
        <v>13.88</v>
      </c>
      <c r="AO2398">
        <v>381603</v>
      </c>
      <c r="AP2398">
        <v>334333</v>
      </c>
      <c r="AQ2398">
        <v>12.5267</v>
      </c>
      <c r="AR2398">
        <v>8.2233959999999993</v>
      </c>
      <c r="AS2398" t="s">
        <v>13904</v>
      </c>
      <c r="AT2398">
        <v>-35.850002000000003</v>
      </c>
      <c r="AU2398">
        <v>-0.71843690000000004</v>
      </c>
      <c r="AV2398">
        <v>1.5233000000000001</v>
      </c>
      <c r="AW2398">
        <v>49.9</v>
      </c>
      <c r="BB2398">
        <v>13.159727999999999</v>
      </c>
      <c r="BC2398">
        <v>0.89027213999999999</v>
      </c>
      <c r="BD2398">
        <v>6.7651260000000005E-2</v>
      </c>
      <c r="BE2398">
        <v>32.57667</v>
      </c>
      <c r="BF2398">
        <v>-18.526672000000001</v>
      </c>
      <c r="BG2398">
        <v>-0.56870980000000004</v>
      </c>
      <c r="BJ2398">
        <v>15</v>
      </c>
      <c r="BK2398">
        <v>0</v>
      </c>
      <c r="BL2398" t="b">
        <v>0</v>
      </c>
      <c r="BM2398">
        <v>14.05</v>
      </c>
    </row>
    <row r="2399" spans="1:70">
      <c r="A2399" t="s">
        <v>13905</v>
      </c>
      <c r="B2399" t="s">
        <v>13906</v>
      </c>
      <c r="C2399" t="str">
        <f t="shared" si="185"/>
        <v>皓文控股(新)</v>
      </c>
      <c r="D2399" t="str">
        <f t="shared" si="186"/>
        <v>Environmental protection</v>
      </c>
      <c r="E2399" t="str">
        <f t="shared" si="187"/>
        <v>環保</v>
      </c>
      <c r="F2399" t="str">
        <f t="shared" si="188"/>
        <v>Energy saving and environmental protection</v>
      </c>
      <c r="G2399" t="str">
        <f t="shared" si="189"/>
        <v>節能環保</v>
      </c>
      <c r="H2399" t="s">
        <v>68</v>
      </c>
      <c r="I2399" t="s">
        <v>69</v>
      </c>
      <c r="J2399" t="s">
        <v>70</v>
      </c>
      <c r="K2399" t="s">
        <v>71</v>
      </c>
      <c r="L2399" t="b">
        <v>0</v>
      </c>
      <c r="M2399" t="s">
        <v>72</v>
      </c>
      <c r="N2399" t="s">
        <v>73</v>
      </c>
      <c r="O2399" t="s">
        <v>74</v>
      </c>
      <c r="P2399" t="s">
        <v>13907</v>
      </c>
      <c r="Q2399" t="s">
        <v>13908</v>
      </c>
      <c r="R2399" t="s">
        <v>78</v>
      </c>
      <c r="S2399" t="s">
        <v>79</v>
      </c>
      <c r="T2399">
        <v>28800000</v>
      </c>
      <c r="U2399" t="s">
        <v>80</v>
      </c>
      <c r="V2399" t="b">
        <v>0</v>
      </c>
      <c r="W2399">
        <v>995592600000</v>
      </c>
      <c r="X2399">
        <v>3</v>
      </c>
      <c r="Y2399">
        <v>-1.9000000999999999E-2</v>
      </c>
      <c r="Z2399">
        <v>-13.669065</v>
      </c>
      <c r="AA2399">
        <v>1596095492</v>
      </c>
      <c r="AB2399">
        <v>0.12</v>
      </c>
      <c r="AC2399">
        <v>0.12</v>
      </c>
      <c r="AD2399" t="s">
        <v>10400</v>
      </c>
      <c r="AE2399">
        <v>0.12</v>
      </c>
      <c r="AF2399">
        <v>36400</v>
      </c>
      <c r="AG2399">
        <v>0.13900000000000001</v>
      </c>
      <c r="AH2399">
        <v>0.12</v>
      </c>
      <c r="AI2399">
        <v>0.14000000000000001</v>
      </c>
      <c r="AJ2399">
        <v>0</v>
      </c>
      <c r="AK2399">
        <v>0</v>
      </c>
      <c r="AL2399" t="s">
        <v>82</v>
      </c>
      <c r="AM2399" t="s">
        <v>102</v>
      </c>
      <c r="AN2399">
        <v>0.12</v>
      </c>
      <c r="AO2399">
        <v>133967</v>
      </c>
      <c r="AP2399">
        <v>12487</v>
      </c>
      <c r="AQ2399">
        <v>9.9999993999999995E-2</v>
      </c>
      <c r="AR2399">
        <v>5</v>
      </c>
      <c r="AS2399" t="s">
        <v>13909</v>
      </c>
      <c r="AT2399">
        <v>-0.15</v>
      </c>
      <c r="AU2399">
        <v>-0.55555560000000004</v>
      </c>
      <c r="AV2399">
        <v>0.02</v>
      </c>
      <c r="AW2399">
        <v>0.27</v>
      </c>
      <c r="AZ2399">
        <v>214652000</v>
      </c>
      <c r="BA2399">
        <v>2.7E-2</v>
      </c>
      <c r="BB2399">
        <v>0.12377778</v>
      </c>
      <c r="BC2399">
        <v>-3.7777796E-3</v>
      </c>
      <c r="BD2399">
        <v>-3.0520660000000002E-2</v>
      </c>
      <c r="BE2399">
        <v>5.5090279999999998E-2</v>
      </c>
      <c r="BF2399">
        <v>6.4909720000000004E-2</v>
      </c>
      <c r="BG2399">
        <v>1.1782427</v>
      </c>
      <c r="BH2399">
        <v>25758240</v>
      </c>
      <c r="BI2399">
        <v>4.4444439999999998</v>
      </c>
      <c r="BJ2399">
        <v>15</v>
      </c>
      <c r="BK2399">
        <v>0</v>
      </c>
      <c r="BL2399" t="b">
        <v>0</v>
      </c>
      <c r="BM2399">
        <v>0.12</v>
      </c>
      <c r="BN2399">
        <v>1553525940</v>
      </c>
      <c r="BO2399">
        <v>1553525940</v>
      </c>
      <c r="BP2399">
        <v>1553525940</v>
      </c>
      <c r="BR2399">
        <v>-5.1240000000000001E-3</v>
      </c>
    </row>
    <row r="2400" spans="1:70">
      <c r="A2400" t="s">
        <v>13910</v>
      </c>
      <c r="B2400" t="s">
        <v>13911</v>
      </c>
      <c r="C2400" t="str">
        <f t="shared" si="185"/>
        <v>聯旺集團</v>
      </c>
      <c r="D2400" t="str">
        <f t="shared" si="186"/>
        <v>Real Estate Construction</v>
      </c>
      <c r="E2400" t="str">
        <f t="shared" si="187"/>
        <v>地產建築</v>
      </c>
      <c r="F2400" t="str">
        <f t="shared" si="188"/>
        <v>Construction related</v>
      </c>
      <c r="G2400" t="str">
        <f t="shared" si="189"/>
        <v>建築相關</v>
      </c>
      <c r="H2400" t="s">
        <v>68</v>
      </c>
      <c r="I2400" t="s">
        <v>69</v>
      </c>
      <c r="J2400" t="s">
        <v>70</v>
      </c>
      <c r="K2400" t="s">
        <v>71</v>
      </c>
      <c r="L2400" t="b">
        <v>0</v>
      </c>
      <c r="M2400" t="s">
        <v>72</v>
      </c>
      <c r="N2400" t="s">
        <v>73</v>
      </c>
      <c r="O2400" t="s">
        <v>74</v>
      </c>
      <c r="P2400" t="s">
        <v>13912</v>
      </c>
      <c r="Q2400" t="s">
        <v>13913</v>
      </c>
      <c r="R2400" t="s">
        <v>78</v>
      </c>
      <c r="S2400" t="s">
        <v>79</v>
      </c>
      <c r="T2400">
        <v>28800000</v>
      </c>
      <c r="U2400" t="s">
        <v>80</v>
      </c>
      <c r="V2400" t="b">
        <v>0</v>
      </c>
      <c r="W2400">
        <v>1460424600000</v>
      </c>
      <c r="X2400">
        <v>3</v>
      </c>
      <c r="Y2400">
        <v>-4.0000006999999999E-3</v>
      </c>
      <c r="Z2400">
        <v>-4.0816336</v>
      </c>
      <c r="AA2400">
        <v>1596008822</v>
      </c>
      <c r="AB2400">
        <v>9.4E-2</v>
      </c>
      <c r="AC2400">
        <v>9.4E-2</v>
      </c>
      <c r="AD2400" t="s">
        <v>13914</v>
      </c>
      <c r="AE2400">
        <v>9.2999999999999999E-2</v>
      </c>
      <c r="AF2400">
        <v>5000</v>
      </c>
      <c r="AG2400">
        <v>9.8000000000000004E-2</v>
      </c>
      <c r="AH2400">
        <v>9.2999999999999999E-2</v>
      </c>
      <c r="AI2400">
        <v>9.8000000000000004E-2</v>
      </c>
      <c r="AJ2400">
        <v>0</v>
      </c>
      <c r="AK2400">
        <v>0</v>
      </c>
      <c r="AL2400" t="s">
        <v>82</v>
      </c>
      <c r="AM2400" t="s">
        <v>72</v>
      </c>
      <c r="AN2400">
        <v>9.2999999999999999E-2</v>
      </c>
      <c r="AO2400">
        <v>289653</v>
      </c>
      <c r="AP2400">
        <v>208437</v>
      </c>
      <c r="AQ2400">
        <v>5.9999995E-2</v>
      </c>
      <c r="AR2400">
        <v>1.7647056999999999</v>
      </c>
      <c r="AS2400" t="s">
        <v>13915</v>
      </c>
      <c r="AT2400">
        <v>-5.4000004999999997E-2</v>
      </c>
      <c r="AU2400">
        <v>-0.36486489999999999</v>
      </c>
      <c r="AV2400">
        <v>3.4000000000000002E-2</v>
      </c>
      <c r="AW2400">
        <v>0.14799999999999999</v>
      </c>
      <c r="AX2400">
        <v>4.2000000000000003E-2</v>
      </c>
      <c r="AY2400">
        <v>0.42857142999999998</v>
      </c>
      <c r="AZ2400">
        <v>312000000</v>
      </c>
      <c r="BA2400">
        <v>0.1</v>
      </c>
      <c r="BB2400">
        <v>9.5200000000000007E-2</v>
      </c>
      <c r="BC2400">
        <v>-1.2000054E-3</v>
      </c>
      <c r="BD2400">
        <v>-1.2605099E-2</v>
      </c>
      <c r="BE2400">
        <v>7.9454549999999999E-2</v>
      </c>
      <c r="BF2400">
        <v>1.4545448000000001E-2</v>
      </c>
      <c r="BG2400">
        <v>0.18306628</v>
      </c>
      <c r="BH2400">
        <v>29327998</v>
      </c>
      <c r="BI2400">
        <v>0.93999993999999998</v>
      </c>
      <c r="BJ2400">
        <v>15</v>
      </c>
      <c r="BK2400">
        <v>0</v>
      </c>
      <c r="BL2400" t="b">
        <v>0</v>
      </c>
      <c r="BM2400">
        <v>9.4E-2</v>
      </c>
      <c r="BN2400">
        <v>1561129140</v>
      </c>
      <c r="BO2400">
        <v>1561129140</v>
      </c>
      <c r="BP2400">
        <v>1561129140</v>
      </c>
      <c r="BR2400">
        <v>-0.17810000000000001</v>
      </c>
    </row>
    <row r="2401" spans="1:70">
      <c r="A2401" t="s">
        <v>13916</v>
      </c>
      <c r="B2401" t="s">
        <v>13917</v>
      </c>
      <c r="C2401" t="str">
        <f t="shared" si="185"/>
        <v>盛良物流</v>
      </c>
      <c r="D2401" t="str">
        <f t="shared" si="186"/>
        <v>Transportation, logistics and infrastructure</v>
      </c>
      <c r="E2401" t="str">
        <f t="shared" si="187"/>
        <v>運輸、物流及基建</v>
      </c>
      <c r="F2401" t="str">
        <f t="shared" si="188"/>
        <v>Aviation Services</v>
      </c>
      <c r="G2401" t="str">
        <f t="shared" si="189"/>
        <v>航空服務</v>
      </c>
      <c r="H2401" t="s">
        <v>68</v>
      </c>
      <c r="I2401" t="s">
        <v>69</v>
      </c>
      <c r="J2401" t="s">
        <v>70</v>
      </c>
      <c r="K2401" t="s">
        <v>71</v>
      </c>
      <c r="L2401" t="b">
        <v>0</v>
      </c>
      <c r="M2401" t="s">
        <v>72</v>
      </c>
      <c r="N2401" t="s">
        <v>73</v>
      </c>
      <c r="O2401" t="s">
        <v>74</v>
      </c>
      <c r="P2401" t="s">
        <v>13918</v>
      </c>
      <c r="Q2401" t="s">
        <v>13919</v>
      </c>
      <c r="R2401" t="s">
        <v>78</v>
      </c>
      <c r="S2401" t="s">
        <v>79</v>
      </c>
      <c r="T2401">
        <v>28800000</v>
      </c>
      <c r="U2401" t="s">
        <v>80</v>
      </c>
      <c r="V2401" t="b">
        <v>0</v>
      </c>
      <c r="W2401">
        <v>1467768600000</v>
      </c>
      <c r="X2401">
        <v>3</v>
      </c>
      <c r="Y2401">
        <v>0</v>
      </c>
      <c r="Z2401">
        <v>0</v>
      </c>
      <c r="AA2401">
        <v>1596159915</v>
      </c>
      <c r="AB2401">
        <v>3.9E-2</v>
      </c>
      <c r="AC2401">
        <v>3.9E-2</v>
      </c>
      <c r="AD2401" t="s">
        <v>10112</v>
      </c>
      <c r="AE2401">
        <v>3.9E-2</v>
      </c>
      <c r="AF2401">
        <v>50000</v>
      </c>
      <c r="AG2401">
        <v>3.9E-2</v>
      </c>
      <c r="AH2401">
        <v>3.9E-2</v>
      </c>
      <c r="AI2401">
        <v>4.8000000000000001E-2</v>
      </c>
      <c r="AJ2401">
        <v>0</v>
      </c>
      <c r="AK2401">
        <v>0</v>
      </c>
      <c r="AL2401" t="s">
        <v>82</v>
      </c>
      <c r="AN2401">
        <v>3.9E-2</v>
      </c>
      <c r="AO2401">
        <v>299538</v>
      </c>
      <c r="AP2401">
        <v>417500</v>
      </c>
      <c r="AQ2401">
        <v>8.0000009999999996E-3</v>
      </c>
      <c r="AR2401">
        <v>0.25806456999999999</v>
      </c>
      <c r="AS2401" t="s">
        <v>13920</v>
      </c>
      <c r="AT2401">
        <v>-0.20599999999999999</v>
      </c>
      <c r="AU2401">
        <v>-0.84081629999999996</v>
      </c>
      <c r="AV2401">
        <v>3.1E-2</v>
      </c>
      <c r="AW2401">
        <v>0.245</v>
      </c>
      <c r="AZ2401">
        <v>800000000</v>
      </c>
      <c r="BA2401">
        <v>0.41</v>
      </c>
      <c r="BB2401">
        <v>3.9285712E-2</v>
      </c>
      <c r="BC2401">
        <v>-2.8571114E-4</v>
      </c>
      <c r="BD2401">
        <v>-7.2726476999999999E-3</v>
      </c>
      <c r="BE2401">
        <v>4.8398602999999998E-2</v>
      </c>
      <c r="BF2401">
        <v>-9.3986020000000007E-3</v>
      </c>
      <c r="BG2401">
        <v>-0.19419159</v>
      </c>
      <c r="BH2401">
        <v>31200000</v>
      </c>
      <c r="BI2401">
        <v>9.5121960000000005E-2</v>
      </c>
      <c r="BJ2401">
        <v>15</v>
      </c>
      <c r="BK2401">
        <v>0</v>
      </c>
      <c r="BL2401" t="b">
        <v>0</v>
      </c>
      <c r="BM2401">
        <v>3.9E-2</v>
      </c>
      <c r="BN2401">
        <v>1553266740</v>
      </c>
      <c r="BO2401">
        <v>1553266740</v>
      </c>
      <c r="BP2401">
        <v>1553266740</v>
      </c>
      <c r="BR2401">
        <v>-1.076E-2</v>
      </c>
    </row>
    <row r="2402" spans="1:70">
      <c r="A2402" t="s">
        <v>13921</v>
      </c>
      <c r="B2402" t="s">
        <v>13922</v>
      </c>
      <c r="C2402" t="str">
        <f t="shared" si="185"/>
        <v>創新電子控股</v>
      </c>
      <c r="D2402" t="str">
        <f t="shared" si="186"/>
        <v>Industry</v>
      </c>
      <c r="E2402" t="str">
        <f t="shared" si="187"/>
        <v>工業</v>
      </c>
      <c r="F2402" t="str">
        <f t="shared" si="188"/>
        <v>Machinery</v>
      </c>
      <c r="G2402" t="str">
        <f t="shared" si="189"/>
        <v>機械設備</v>
      </c>
      <c r="H2402" t="s">
        <v>68</v>
      </c>
      <c r="I2402" t="s">
        <v>69</v>
      </c>
      <c r="J2402" t="s">
        <v>70</v>
      </c>
      <c r="K2402" t="s">
        <v>71</v>
      </c>
      <c r="L2402" t="b">
        <v>0</v>
      </c>
      <c r="M2402" t="s">
        <v>72</v>
      </c>
      <c r="N2402" t="s">
        <v>73</v>
      </c>
      <c r="O2402" t="s">
        <v>74</v>
      </c>
      <c r="P2402" t="s">
        <v>13923</v>
      </c>
      <c r="Q2402" t="s">
        <v>13924</v>
      </c>
      <c r="R2402" t="s">
        <v>78</v>
      </c>
      <c r="S2402" t="s">
        <v>79</v>
      </c>
      <c r="T2402">
        <v>28800000</v>
      </c>
      <c r="U2402" t="s">
        <v>80</v>
      </c>
      <c r="V2402" t="b">
        <v>0</v>
      </c>
      <c r="W2402">
        <v>1463535000000</v>
      </c>
      <c r="X2402">
        <v>3</v>
      </c>
      <c r="Y2402">
        <v>-3.9999969999999999E-3</v>
      </c>
      <c r="Z2402">
        <v>-8.163259</v>
      </c>
      <c r="AA2402">
        <v>1596094280</v>
      </c>
      <c r="AB2402">
        <v>4.4999999999999998E-2</v>
      </c>
      <c r="AC2402">
        <v>4.4999999999999998E-2</v>
      </c>
      <c r="AD2402" t="s">
        <v>13925</v>
      </c>
      <c r="AE2402">
        <v>4.4999999999999998E-2</v>
      </c>
      <c r="AF2402">
        <v>30000</v>
      </c>
      <c r="AG2402">
        <v>4.9000000000000002E-2</v>
      </c>
      <c r="AH2402">
        <v>4.4999999999999998E-2</v>
      </c>
      <c r="AI2402">
        <v>0.05</v>
      </c>
      <c r="AJ2402">
        <v>0</v>
      </c>
      <c r="AK2402">
        <v>0</v>
      </c>
      <c r="AL2402" t="s">
        <v>82</v>
      </c>
      <c r="AN2402">
        <v>4.4999999999999998E-2</v>
      </c>
      <c r="AO2402">
        <v>69076</v>
      </c>
      <c r="AP2402">
        <v>108750</v>
      </c>
      <c r="AQ2402">
        <v>4.0000006999999999E-3</v>
      </c>
      <c r="AR2402">
        <v>9.756099E-2</v>
      </c>
      <c r="AS2402" t="s">
        <v>13926</v>
      </c>
      <c r="AT2402">
        <v>-7.4999995999999999E-2</v>
      </c>
      <c r="AU2402">
        <v>-0.625</v>
      </c>
      <c r="AV2402">
        <v>4.1000000000000002E-2</v>
      </c>
      <c r="AW2402">
        <v>0.12</v>
      </c>
      <c r="AZ2402">
        <v>600000000</v>
      </c>
      <c r="BB2402">
        <v>4.6914286999999999E-2</v>
      </c>
      <c r="BC2402">
        <v>-1.9142851E-3</v>
      </c>
      <c r="BD2402">
        <v>-4.0803882999999999E-2</v>
      </c>
      <c r="BE2402">
        <v>5.4797202000000003E-2</v>
      </c>
      <c r="BF2402">
        <v>-9.7972010000000002E-3</v>
      </c>
      <c r="BG2402">
        <v>-0.17879017</v>
      </c>
      <c r="BH2402">
        <v>27000002</v>
      </c>
      <c r="BJ2402">
        <v>15</v>
      </c>
      <c r="BK2402">
        <v>0</v>
      </c>
      <c r="BL2402" t="b">
        <v>0</v>
      </c>
      <c r="BM2402">
        <v>4.4999999999999998E-2</v>
      </c>
      <c r="BN2402">
        <v>1557241140</v>
      </c>
      <c r="BO2402">
        <v>1557241140</v>
      </c>
      <c r="BP2402">
        <v>1557241140</v>
      </c>
    </row>
    <row r="2403" spans="1:70">
      <c r="A2403" t="s">
        <v>13927</v>
      </c>
      <c r="B2403" t="s">
        <v>13928</v>
      </c>
      <c r="C2403" t="str">
        <f t="shared" si="185"/>
        <v>中國汽車內飾</v>
      </c>
      <c r="D2403" t="str">
        <f t="shared" si="186"/>
        <v>Consumer Goods Manufacturing</v>
      </c>
      <c r="E2403" t="str">
        <f t="shared" si="187"/>
        <v>消費品製造</v>
      </c>
      <c r="F2403" t="str">
        <f t="shared" si="188"/>
        <v>Textile and Clothing</v>
      </c>
      <c r="G2403" t="str">
        <f t="shared" si="189"/>
        <v>紡織製衣</v>
      </c>
      <c r="H2403" t="s">
        <v>68</v>
      </c>
      <c r="I2403" t="s">
        <v>69</v>
      </c>
      <c r="J2403" t="s">
        <v>70</v>
      </c>
      <c r="K2403" t="s">
        <v>71</v>
      </c>
      <c r="L2403" t="b">
        <v>0</v>
      </c>
      <c r="M2403" t="s">
        <v>72</v>
      </c>
      <c r="N2403" t="s">
        <v>73</v>
      </c>
      <c r="O2403" t="s">
        <v>74</v>
      </c>
      <c r="P2403" t="s">
        <v>13929</v>
      </c>
      <c r="Q2403" t="s">
        <v>13930</v>
      </c>
      <c r="R2403" t="s">
        <v>78</v>
      </c>
      <c r="S2403" t="s">
        <v>79</v>
      </c>
      <c r="T2403">
        <v>28800000</v>
      </c>
      <c r="U2403" t="s">
        <v>80</v>
      </c>
      <c r="V2403" t="b">
        <v>0</v>
      </c>
      <c r="W2403">
        <v>1285723800000</v>
      </c>
      <c r="X2403">
        <v>3</v>
      </c>
      <c r="Y2403">
        <v>-4.0000006999999999E-3</v>
      </c>
      <c r="Z2403">
        <v>-5.7142869999999997</v>
      </c>
      <c r="AA2403">
        <v>1596096541</v>
      </c>
      <c r="AB2403">
        <v>6.6000000000000003E-2</v>
      </c>
      <c r="AC2403">
        <v>6.8000000000000005E-2</v>
      </c>
      <c r="AD2403" t="s">
        <v>13931</v>
      </c>
      <c r="AE2403">
        <v>6.2E-2</v>
      </c>
      <c r="AF2403">
        <v>2860000</v>
      </c>
      <c r="AG2403">
        <v>7.0000000000000007E-2</v>
      </c>
      <c r="AH2403">
        <v>6.5000000000000002E-2</v>
      </c>
      <c r="AI2403">
        <v>6.8000000000000005E-2</v>
      </c>
      <c r="AJ2403">
        <v>0</v>
      </c>
      <c r="AK2403">
        <v>0</v>
      </c>
      <c r="AL2403" t="s">
        <v>82</v>
      </c>
      <c r="AM2403" t="s">
        <v>102</v>
      </c>
      <c r="AN2403">
        <v>6.3E-2</v>
      </c>
      <c r="AO2403">
        <v>1325353</v>
      </c>
      <c r="AP2403">
        <v>387000</v>
      </c>
      <c r="AQ2403">
        <v>1.5000001000000001E-2</v>
      </c>
      <c r="AR2403">
        <v>0.29411766</v>
      </c>
      <c r="AS2403" t="s">
        <v>13932</v>
      </c>
      <c r="AT2403">
        <v>-0.26900000000000002</v>
      </c>
      <c r="AU2403">
        <v>-0.80298499999999995</v>
      </c>
      <c r="AV2403">
        <v>5.0999999999999997E-2</v>
      </c>
      <c r="AW2403">
        <v>0.33500000000000002</v>
      </c>
      <c r="AZ2403">
        <v>398131008</v>
      </c>
      <c r="BA2403">
        <v>1.6E-2</v>
      </c>
      <c r="BB2403">
        <v>6.6600000000000006E-2</v>
      </c>
      <c r="BC2403">
        <v>-6.000027E-4</v>
      </c>
      <c r="BD2403">
        <v>-9.0090489999999999E-3</v>
      </c>
      <c r="BE2403">
        <v>9.3657345000000003E-2</v>
      </c>
      <c r="BF2403">
        <v>-2.7657345E-2</v>
      </c>
      <c r="BG2403">
        <v>-0.29530351999999999</v>
      </c>
      <c r="BH2403">
        <v>26276646</v>
      </c>
      <c r="BI2403">
        <v>4.125</v>
      </c>
      <c r="BJ2403">
        <v>15</v>
      </c>
      <c r="BK2403">
        <v>0</v>
      </c>
      <c r="BL2403" t="b">
        <v>0</v>
      </c>
      <c r="BM2403">
        <v>6.6000000000000003E-2</v>
      </c>
    </row>
    <row r="2404" spans="1:70">
      <c r="A2404" t="s">
        <v>13933</v>
      </c>
      <c r="B2404" t="s">
        <v>13934</v>
      </c>
      <c r="C2404" t="str">
        <f t="shared" si="185"/>
        <v>上海青浦消防</v>
      </c>
      <c r="D2404" t="str">
        <f t="shared" si="186"/>
        <v>Industrial Products</v>
      </c>
      <c r="E2404" t="str">
        <f t="shared" si="187"/>
        <v>工業製品</v>
      </c>
      <c r="F2404" t="str">
        <f t="shared" si="188"/>
        <v>Industrial products</v>
      </c>
      <c r="G2404" t="str">
        <f t="shared" si="189"/>
        <v>工業製品</v>
      </c>
      <c r="H2404" t="s">
        <v>68</v>
      </c>
      <c r="I2404" t="s">
        <v>69</v>
      </c>
      <c r="J2404" t="s">
        <v>70</v>
      </c>
      <c r="K2404" t="s">
        <v>71</v>
      </c>
      <c r="L2404" t="b">
        <v>0</v>
      </c>
      <c r="M2404" t="s">
        <v>72</v>
      </c>
      <c r="N2404" t="s">
        <v>73</v>
      </c>
      <c r="O2404" t="s">
        <v>74</v>
      </c>
      <c r="P2404" t="s">
        <v>13935</v>
      </c>
      <c r="Q2404" t="s">
        <v>13936</v>
      </c>
      <c r="R2404" t="s">
        <v>78</v>
      </c>
      <c r="S2404" t="s">
        <v>79</v>
      </c>
      <c r="T2404">
        <v>28800000</v>
      </c>
      <c r="U2404" t="s">
        <v>80</v>
      </c>
      <c r="V2404" t="b">
        <v>0</v>
      </c>
      <c r="W2404">
        <v>1088559000000</v>
      </c>
      <c r="X2404">
        <v>3</v>
      </c>
      <c r="Y2404">
        <v>-0.10000002400000001</v>
      </c>
      <c r="Z2404">
        <v>-16.66667</v>
      </c>
      <c r="AA2404">
        <v>1595833883</v>
      </c>
      <c r="AB2404">
        <v>0.5</v>
      </c>
      <c r="AC2404">
        <v>0.5</v>
      </c>
      <c r="AD2404" t="s">
        <v>6622</v>
      </c>
      <c r="AE2404">
        <v>0.5</v>
      </c>
      <c r="AF2404">
        <v>40000</v>
      </c>
      <c r="AG2404">
        <v>0.6</v>
      </c>
      <c r="AH2404">
        <v>0.39500000000000002</v>
      </c>
      <c r="AI2404">
        <v>0.61</v>
      </c>
      <c r="AJ2404">
        <v>0</v>
      </c>
      <c r="AK2404">
        <v>0</v>
      </c>
      <c r="AL2404" t="s">
        <v>82</v>
      </c>
      <c r="AM2404" t="s">
        <v>102</v>
      </c>
      <c r="AN2404">
        <v>0.5</v>
      </c>
      <c r="AO2404">
        <v>3938</v>
      </c>
      <c r="AP2404">
        <v>5000</v>
      </c>
      <c r="AQ2404">
        <v>9.5000000000000001E-2</v>
      </c>
      <c r="AR2404">
        <v>0.2345679</v>
      </c>
      <c r="AS2404" t="s">
        <v>13937</v>
      </c>
      <c r="AT2404">
        <v>-0.10000002400000001</v>
      </c>
      <c r="AU2404">
        <v>-0.1666667</v>
      </c>
      <c r="AV2404">
        <v>0.40500000000000003</v>
      </c>
      <c r="AW2404">
        <v>0.6</v>
      </c>
      <c r="AZ2404">
        <v>55560000</v>
      </c>
      <c r="BA2404">
        <v>6.7000000000000004E-2</v>
      </c>
      <c r="BB2404">
        <v>0.54142857</v>
      </c>
      <c r="BC2404">
        <v>-4.1428566E-2</v>
      </c>
      <c r="BD2404">
        <v>-7.6517139999999997E-2</v>
      </c>
      <c r="BE2404">
        <v>0.52265733000000003</v>
      </c>
      <c r="BF2404">
        <v>-2.2657335000000001E-2</v>
      </c>
      <c r="BG2404">
        <v>-4.3350270000000003E-2</v>
      </c>
      <c r="BH2404">
        <v>93715000</v>
      </c>
      <c r="BI2404">
        <v>7.4626865000000002</v>
      </c>
      <c r="BJ2404">
        <v>15</v>
      </c>
      <c r="BK2404">
        <v>0</v>
      </c>
      <c r="BL2404" t="b">
        <v>0</v>
      </c>
      <c r="BM2404">
        <v>0.5</v>
      </c>
      <c r="BN2404">
        <v>1553266740</v>
      </c>
      <c r="BO2404">
        <v>1553266740</v>
      </c>
      <c r="BP2404">
        <v>1553266740</v>
      </c>
      <c r="BR2404">
        <v>-6.2579999999999997E-2</v>
      </c>
    </row>
    <row r="2405" spans="1:70">
      <c r="A2405" t="s">
        <v>13938</v>
      </c>
      <c r="B2405" t="s">
        <v>13939</v>
      </c>
      <c r="C2405" t="str">
        <f t="shared" si="185"/>
        <v>濱海泰達物流</v>
      </c>
      <c r="D2405" t="str">
        <f t="shared" si="186"/>
        <v>Transportation, logistics and infrastructure</v>
      </c>
      <c r="E2405" t="str">
        <f t="shared" si="187"/>
        <v>運輸、物流及基建</v>
      </c>
      <c r="F2405" t="str">
        <f t="shared" si="188"/>
        <v>Warehousing Logistics Transportation</v>
      </c>
      <c r="G2405" t="str">
        <f t="shared" si="189"/>
        <v>倉儲物流及運輸</v>
      </c>
      <c r="H2405" t="s">
        <v>68</v>
      </c>
      <c r="I2405" t="s">
        <v>69</v>
      </c>
      <c r="J2405" t="s">
        <v>70</v>
      </c>
      <c r="K2405" t="s">
        <v>71</v>
      </c>
      <c r="L2405" t="b">
        <v>0</v>
      </c>
      <c r="M2405" t="s">
        <v>72</v>
      </c>
      <c r="N2405" t="s">
        <v>73</v>
      </c>
      <c r="O2405" t="s">
        <v>74</v>
      </c>
      <c r="P2405" t="s">
        <v>13940</v>
      </c>
      <c r="Q2405" t="s">
        <v>13941</v>
      </c>
      <c r="R2405" t="s">
        <v>78</v>
      </c>
      <c r="S2405" t="s">
        <v>79</v>
      </c>
      <c r="T2405">
        <v>28800000</v>
      </c>
      <c r="U2405" t="s">
        <v>80</v>
      </c>
      <c r="V2405" t="b">
        <v>0</v>
      </c>
      <c r="W2405">
        <v>1209519000000</v>
      </c>
      <c r="X2405">
        <v>3</v>
      </c>
      <c r="Y2405">
        <v>-9.9999900000000003E-3</v>
      </c>
      <c r="Z2405">
        <v>-3.4482727</v>
      </c>
      <c r="AA2405">
        <v>1596092432</v>
      </c>
      <c r="AB2405">
        <v>0.28000000000000003</v>
      </c>
      <c r="AC2405">
        <v>0.28000000000000003</v>
      </c>
      <c r="AD2405" t="s">
        <v>7755</v>
      </c>
      <c r="AE2405">
        <v>0.27</v>
      </c>
      <c r="AF2405">
        <v>80000</v>
      </c>
      <c r="AG2405">
        <v>0.28999999999999998</v>
      </c>
      <c r="AH2405">
        <v>0.25</v>
      </c>
      <c r="AI2405">
        <v>0.28499999999999998</v>
      </c>
      <c r="AJ2405">
        <v>0</v>
      </c>
      <c r="AK2405">
        <v>0</v>
      </c>
      <c r="AL2405" t="s">
        <v>82</v>
      </c>
      <c r="AM2405" t="s">
        <v>102</v>
      </c>
      <c r="AN2405">
        <v>0.27</v>
      </c>
      <c r="AO2405">
        <v>37399</v>
      </c>
      <c r="AP2405">
        <v>57118</v>
      </c>
      <c r="AQ2405">
        <v>1.50000155E-2</v>
      </c>
      <c r="AR2405">
        <v>5.6603833999999999E-2</v>
      </c>
      <c r="AS2405" t="s">
        <v>11922</v>
      </c>
      <c r="AT2405">
        <v>-0.29999998</v>
      </c>
      <c r="AU2405">
        <v>-0.51724135999999998</v>
      </c>
      <c r="AV2405">
        <v>0.26500000000000001</v>
      </c>
      <c r="AW2405">
        <v>0.57999999999999996</v>
      </c>
      <c r="AX2405">
        <v>5.0000000000000001E-3</v>
      </c>
      <c r="AY2405">
        <v>1.7241380000000001E-2</v>
      </c>
      <c r="AZ2405">
        <v>98243200</v>
      </c>
      <c r="BA2405">
        <v>0.36599999999999999</v>
      </c>
      <c r="BB2405">
        <v>0.32800000000000001</v>
      </c>
      <c r="BC2405">
        <v>-4.8000007999999997E-2</v>
      </c>
      <c r="BD2405">
        <v>-0.14634148999999999</v>
      </c>
      <c r="BE2405">
        <v>0.37216782999999998</v>
      </c>
      <c r="BF2405">
        <v>-9.2167824999999995E-2</v>
      </c>
      <c r="BG2405">
        <v>-0.24765124999999999</v>
      </c>
      <c r="BH2405">
        <v>99207360</v>
      </c>
      <c r="BI2405">
        <v>0.76502733999999994</v>
      </c>
      <c r="BJ2405">
        <v>15</v>
      </c>
      <c r="BK2405">
        <v>0</v>
      </c>
      <c r="BL2405" t="b">
        <v>0</v>
      </c>
      <c r="BM2405">
        <v>0.28000000000000003</v>
      </c>
      <c r="BN2405">
        <v>1553612340</v>
      </c>
      <c r="BO2405">
        <v>1553612340</v>
      </c>
      <c r="BP2405">
        <v>1553612340</v>
      </c>
      <c r="BQ2405">
        <v>8.3519749999999995</v>
      </c>
      <c r="BR2405">
        <v>3.3524999999999999E-2</v>
      </c>
    </row>
    <row r="2406" spans="1:70">
      <c r="A2406" t="s">
        <v>13942</v>
      </c>
      <c r="B2406" t="s">
        <v>13943</v>
      </c>
      <c r="C2406" t="str">
        <f t="shared" si="185"/>
        <v>盛力達科技</v>
      </c>
      <c r="D2406" t="str">
        <f t="shared" si="186"/>
        <v>Industry</v>
      </c>
      <c r="E2406" t="str">
        <f t="shared" si="187"/>
        <v>工業</v>
      </c>
      <c r="F2406" t="str">
        <f t="shared" si="188"/>
        <v>Machinery</v>
      </c>
      <c r="G2406" t="str">
        <f t="shared" si="189"/>
        <v>機械設備</v>
      </c>
      <c r="H2406" t="s">
        <v>68</v>
      </c>
      <c r="I2406" t="s">
        <v>69</v>
      </c>
      <c r="J2406" t="s">
        <v>70</v>
      </c>
      <c r="K2406" t="s">
        <v>71</v>
      </c>
      <c r="L2406" t="b">
        <v>0</v>
      </c>
      <c r="M2406" t="s">
        <v>72</v>
      </c>
      <c r="N2406" t="s">
        <v>73</v>
      </c>
      <c r="O2406" t="s">
        <v>74</v>
      </c>
      <c r="P2406" t="s">
        <v>13944</v>
      </c>
      <c r="Q2406" t="s">
        <v>13945</v>
      </c>
      <c r="R2406" t="s">
        <v>78</v>
      </c>
      <c r="S2406" t="s">
        <v>79</v>
      </c>
      <c r="T2406">
        <v>28800000</v>
      </c>
      <c r="U2406" t="s">
        <v>80</v>
      </c>
      <c r="V2406" t="b">
        <v>0</v>
      </c>
      <c r="W2406">
        <v>1415669400000</v>
      </c>
      <c r="X2406">
        <v>3</v>
      </c>
      <c r="Y2406">
        <v>-0.12000000500000001</v>
      </c>
      <c r="Z2406">
        <v>-12</v>
      </c>
      <c r="AA2406">
        <v>1596160837</v>
      </c>
      <c r="AB2406">
        <v>0.88</v>
      </c>
      <c r="AC2406">
        <v>0.88</v>
      </c>
      <c r="AD2406" t="s">
        <v>13946</v>
      </c>
      <c r="AE2406">
        <v>0.87</v>
      </c>
      <c r="AF2406">
        <v>26000</v>
      </c>
      <c r="AG2406">
        <v>1</v>
      </c>
      <c r="AH2406">
        <v>0.87</v>
      </c>
      <c r="AI2406">
        <v>0.88</v>
      </c>
      <c r="AJ2406">
        <v>0</v>
      </c>
      <c r="AK2406">
        <v>0</v>
      </c>
      <c r="AL2406" t="s">
        <v>82</v>
      </c>
      <c r="AM2406" t="s">
        <v>102</v>
      </c>
      <c r="AN2406">
        <v>0.88</v>
      </c>
      <c r="AO2406">
        <v>12242</v>
      </c>
      <c r="AP2406">
        <v>26562</v>
      </c>
      <c r="AQ2406">
        <v>0.20999998</v>
      </c>
      <c r="AR2406">
        <v>0.31343278000000002</v>
      </c>
      <c r="AS2406" t="s">
        <v>13947</v>
      </c>
      <c r="AT2406">
        <v>-0.72</v>
      </c>
      <c r="AU2406">
        <v>-0.45000002</v>
      </c>
      <c r="AV2406">
        <v>0.67</v>
      </c>
      <c r="AW2406">
        <v>1.6</v>
      </c>
      <c r="AX2406">
        <v>8.0000000000000002E-3</v>
      </c>
      <c r="AY2406">
        <v>8.0000000000000002E-3</v>
      </c>
      <c r="AZ2406">
        <v>32000000</v>
      </c>
      <c r="BA2406">
        <v>0.745</v>
      </c>
      <c r="BB2406">
        <v>0.84305554999999999</v>
      </c>
      <c r="BC2406">
        <v>3.6944449999999997E-2</v>
      </c>
      <c r="BD2406">
        <v>4.3822079999999999E-2</v>
      </c>
      <c r="BE2406">
        <v>0.9763889</v>
      </c>
      <c r="BF2406">
        <v>-9.6388879999999996E-2</v>
      </c>
      <c r="BG2406">
        <v>-9.8719760000000004E-2</v>
      </c>
      <c r="BH2406">
        <v>112640000</v>
      </c>
      <c r="BI2406">
        <v>1.181208</v>
      </c>
      <c r="BJ2406">
        <v>15</v>
      </c>
      <c r="BK2406">
        <v>0</v>
      </c>
      <c r="BL2406" t="b">
        <v>0</v>
      </c>
      <c r="BM2406">
        <v>0.88</v>
      </c>
      <c r="BN2406">
        <v>1553871540</v>
      </c>
      <c r="BO2406">
        <v>1553871540</v>
      </c>
      <c r="BP2406">
        <v>1553871540</v>
      </c>
      <c r="BQ2406">
        <v>3.5995499999999998</v>
      </c>
      <c r="BR2406">
        <v>0.244475</v>
      </c>
    </row>
    <row r="2407" spans="1:70">
      <c r="A2407" t="s">
        <v>13948</v>
      </c>
      <c r="B2407" t="s">
        <v>13949</v>
      </c>
      <c r="C2407" t="str">
        <f t="shared" si="185"/>
        <v>高奧士國際</v>
      </c>
      <c r="D2407" t="str">
        <f t="shared" si="186"/>
        <v>Consumer Service</v>
      </c>
      <c r="E2407" t="str">
        <f t="shared" si="187"/>
        <v>消費者服務業</v>
      </c>
      <c r="F2407" t="str">
        <f t="shared" si="188"/>
        <v>Support Service</v>
      </c>
      <c r="G2407" t="str">
        <f t="shared" si="189"/>
        <v>支援服務</v>
      </c>
      <c r="H2407" t="s">
        <v>68</v>
      </c>
      <c r="I2407" t="s">
        <v>69</v>
      </c>
      <c r="J2407" t="s">
        <v>70</v>
      </c>
      <c r="K2407" t="s">
        <v>71</v>
      </c>
      <c r="L2407" t="b">
        <v>0</v>
      </c>
      <c r="M2407" t="s">
        <v>72</v>
      </c>
      <c r="N2407" t="s">
        <v>73</v>
      </c>
      <c r="O2407" t="s">
        <v>74</v>
      </c>
      <c r="P2407" t="s">
        <v>13950</v>
      </c>
      <c r="Q2407" t="s">
        <v>13951</v>
      </c>
      <c r="R2407" t="s">
        <v>78</v>
      </c>
      <c r="S2407" t="s">
        <v>79</v>
      </c>
      <c r="T2407">
        <v>28800000</v>
      </c>
      <c r="U2407" t="s">
        <v>80</v>
      </c>
      <c r="V2407" t="b">
        <v>0</v>
      </c>
      <c r="W2407">
        <v>1539307800000</v>
      </c>
      <c r="X2407">
        <v>3</v>
      </c>
      <c r="Y2407">
        <v>0</v>
      </c>
      <c r="Z2407">
        <v>0</v>
      </c>
      <c r="AA2407">
        <v>1596077828</v>
      </c>
      <c r="AB2407">
        <v>3.4000000000000002E-2</v>
      </c>
      <c r="AC2407">
        <v>3.4000000000000002E-2</v>
      </c>
      <c r="AD2407" t="s">
        <v>7761</v>
      </c>
      <c r="AE2407">
        <v>3.3000000000000002E-2</v>
      </c>
      <c r="AF2407">
        <v>30000</v>
      </c>
      <c r="AG2407">
        <v>3.4000000000000002E-2</v>
      </c>
      <c r="AH2407">
        <v>3.1E-2</v>
      </c>
      <c r="AI2407">
        <v>3.5000000000000003E-2</v>
      </c>
      <c r="AJ2407">
        <v>0</v>
      </c>
      <c r="AK2407">
        <v>0</v>
      </c>
      <c r="AL2407" t="s">
        <v>82</v>
      </c>
      <c r="AM2407" t="s">
        <v>72</v>
      </c>
      <c r="AN2407">
        <v>3.3000000000000002E-2</v>
      </c>
      <c r="AO2407">
        <v>130307</v>
      </c>
      <c r="AP2407">
        <v>438750</v>
      </c>
      <c r="AQ2407">
        <v>7.0000009999999996E-3</v>
      </c>
      <c r="AR2407">
        <v>0.25925927999999998</v>
      </c>
      <c r="AS2407" t="s">
        <v>13952</v>
      </c>
      <c r="AT2407">
        <v>-8.5000000000000006E-2</v>
      </c>
      <c r="AU2407">
        <v>-0.71428572999999995</v>
      </c>
      <c r="AV2407">
        <v>2.7E-2</v>
      </c>
      <c r="AW2407">
        <v>0.11899999999999999</v>
      </c>
      <c r="AZ2407">
        <v>800000000</v>
      </c>
      <c r="BA2407">
        <v>5.0999999999999997E-2</v>
      </c>
      <c r="BB2407">
        <v>3.1885713000000003E-2</v>
      </c>
      <c r="BC2407">
        <v>2.1142884999999999E-3</v>
      </c>
      <c r="BD2407">
        <v>6.6308333999999997E-2</v>
      </c>
      <c r="BE2407">
        <v>3.7118881999999999E-2</v>
      </c>
      <c r="BF2407">
        <v>-3.1188800000000001E-3</v>
      </c>
      <c r="BG2407">
        <v>-8.4024089999999996E-2</v>
      </c>
      <c r="BH2407">
        <v>27200002</v>
      </c>
      <c r="BI2407">
        <v>0.66666669999999995</v>
      </c>
      <c r="BJ2407">
        <v>15</v>
      </c>
      <c r="BK2407">
        <v>0</v>
      </c>
      <c r="BL2407" t="b">
        <v>0</v>
      </c>
      <c r="BM2407">
        <v>3.4000000000000002E-2</v>
      </c>
      <c r="BN2407">
        <v>1553439540</v>
      </c>
      <c r="BO2407">
        <v>1553439540</v>
      </c>
      <c r="BP2407">
        <v>1553439540</v>
      </c>
    </row>
    <row r="2408" spans="1:70">
      <c r="A2408" t="s">
        <v>13953</v>
      </c>
      <c r="B2408" t="s">
        <v>13954</v>
      </c>
      <c r="C2408" t="str">
        <f t="shared" si="185"/>
        <v>滙友生命科學</v>
      </c>
      <c r="D2408" t="str">
        <f t="shared" si="186"/>
        <v>Financial</v>
      </c>
      <c r="E2408" t="str">
        <f t="shared" si="187"/>
        <v>金融</v>
      </c>
      <c r="F2408" t="str">
        <f t="shared" si="188"/>
        <v>Investment and Asset management</v>
      </c>
      <c r="G2408" t="str">
        <f t="shared" si="189"/>
        <v>投資及資產管理</v>
      </c>
      <c r="H2408" t="s">
        <v>68</v>
      </c>
      <c r="I2408" t="s">
        <v>69</v>
      </c>
      <c r="J2408" t="s">
        <v>70</v>
      </c>
      <c r="K2408" t="s">
        <v>71</v>
      </c>
      <c r="L2408" t="b">
        <v>0</v>
      </c>
      <c r="M2408" t="s">
        <v>72</v>
      </c>
      <c r="N2408" t="s">
        <v>73</v>
      </c>
      <c r="O2408" t="s">
        <v>74</v>
      </c>
      <c r="P2408" t="s">
        <v>13955</v>
      </c>
      <c r="Q2408" t="s">
        <v>13956</v>
      </c>
      <c r="R2408" t="s">
        <v>78</v>
      </c>
      <c r="S2408" t="s">
        <v>79</v>
      </c>
      <c r="T2408">
        <v>28800000</v>
      </c>
      <c r="U2408" t="s">
        <v>80</v>
      </c>
      <c r="V2408" t="b">
        <v>0</v>
      </c>
      <c r="W2408">
        <v>1027647000000</v>
      </c>
      <c r="X2408">
        <v>3</v>
      </c>
      <c r="Y2408">
        <v>-6.0000009999999996E-3</v>
      </c>
      <c r="Z2408">
        <v>-12.000002</v>
      </c>
      <c r="AA2408">
        <v>1596095962</v>
      </c>
      <c r="AB2408">
        <v>4.3999999999999997E-2</v>
      </c>
      <c r="AC2408">
        <v>4.3999999999999997E-2</v>
      </c>
      <c r="AD2408" t="s">
        <v>13957</v>
      </c>
      <c r="AE2408">
        <v>4.3999999999999997E-2</v>
      </c>
      <c r="AF2408">
        <v>8000</v>
      </c>
      <c r="AG2408">
        <v>0.05</v>
      </c>
      <c r="AH2408">
        <v>4.2000000000000003E-2</v>
      </c>
      <c r="AI2408">
        <v>6.2E-2</v>
      </c>
      <c r="AJ2408">
        <v>0</v>
      </c>
      <c r="AK2408">
        <v>0</v>
      </c>
      <c r="AL2408" t="s">
        <v>82</v>
      </c>
      <c r="AM2408" t="s">
        <v>72</v>
      </c>
      <c r="AN2408">
        <v>4.3999999999999997E-2</v>
      </c>
      <c r="AO2408">
        <v>72111</v>
      </c>
      <c r="AP2408">
        <v>133550</v>
      </c>
      <c r="AQ2408">
        <v>8.9999999999999993E-3</v>
      </c>
      <c r="AR2408">
        <v>0.25714283999999998</v>
      </c>
      <c r="AS2408" t="s">
        <v>13958</v>
      </c>
      <c r="AT2408">
        <v>-0.10600000599999999</v>
      </c>
      <c r="AU2408">
        <v>-0.70666669999999998</v>
      </c>
      <c r="AV2408">
        <v>3.5000000000000003E-2</v>
      </c>
      <c r="AW2408">
        <v>0.15</v>
      </c>
      <c r="AZ2408">
        <v>545107008</v>
      </c>
      <c r="BA2408">
        <v>0.436</v>
      </c>
      <c r="BB2408">
        <v>4.4416666E-2</v>
      </c>
      <c r="BC2408">
        <v>-4.1666627E-4</v>
      </c>
      <c r="BD2408">
        <v>-9.3808550000000004E-3</v>
      </c>
      <c r="BE2408">
        <v>5.1874999999999998E-2</v>
      </c>
      <c r="BF2408">
        <v>-7.8749990000000006E-3</v>
      </c>
      <c r="BG2408">
        <v>-0.15180721999999999</v>
      </c>
      <c r="BH2408">
        <v>24199208</v>
      </c>
      <c r="BI2408">
        <v>0.100917436</v>
      </c>
      <c r="BJ2408">
        <v>15</v>
      </c>
      <c r="BK2408">
        <v>0</v>
      </c>
      <c r="BL2408" t="b">
        <v>0</v>
      </c>
      <c r="BM2408">
        <v>4.3999999999999997E-2</v>
      </c>
      <c r="BN2408">
        <v>1553266740</v>
      </c>
      <c r="BO2408">
        <v>1553266740</v>
      </c>
      <c r="BP2408">
        <v>1553266740</v>
      </c>
      <c r="BR2408">
        <v>-4.2200000000000001E-2</v>
      </c>
    </row>
    <row r="2409" spans="1:70">
      <c r="A2409" t="s">
        <v>13959</v>
      </c>
      <c r="B2409" t="s">
        <v>13960</v>
      </c>
      <c r="C2409" t="str">
        <f t="shared" si="185"/>
        <v>毅高國際控股</v>
      </c>
      <c r="D2409" t="str">
        <f t="shared" si="186"/>
        <v>Information Technology</v>
      </c>
      <c r="E2409" t="str">
        <f t="shared" si="187"/>
        <v>資訊科技</v>
      </c>
      <c r="F2409" t="str">
        <f t="shared" si="188"/>
        <v>Smart Card and Information Technology Equipment</v>
      </c>
      <c r="G2409" t="str">
        <f t="shared" si="189"/>
        <v>智能卡及資訊科技器材</v>
      </c>
      <c r="H2409" t="s">
        <v>68</v>
      </c>
      <c r="I2409" t="s">
        <v>69</v>
      </c>
      <c r="J2409" t="s">
        <v>70</v>
      </c>
      <c r="K2409" t="s">
        <v>71</v>
      </c>
      <c r="L2409" t="b">
        <v>0</v>
      </c>
      <c r="M2409" t="s">
        <v>72</v>
      </c>
      <c r="N2409" t="s">
        <v>73</v>
      </c>
      <c r="O2409" t="s">
        <v>74</v>
      </c>
      <c r="P2409" t="s">
        <v>13961</v>
      </c>
      <c r="Q2409" t="s">
        <v>13962</v>
      </c>
      <c r="R2409" t="s">
        <v>78</v>
      </c>
      <c r="S2409" t="s">
        <v>79</v>
      </c>
      <c r="T2409">
        <v>28800000</v>
      </c>
      <c r="U2409" t="s">
        <v>80</v>
      </c>
      <c r="V2409" t="b">
        <v>0</v>
      </c>
      <c r="W2409">
        <v>1381455000000</v>
      </c>
      <c r="X2409">
        <v>3</v>
      </c>
      <c r="Y2409">
        <v>0</v>
      </c>
      <c r="Z2409">
        <v>0</v>
      </c>
      <c r="AA2409">
        <v>1595987367</v>
      </c>
      <c r="AB2409">
        <v>2.5999999999999999E-2</v>
      </c>
      <c r="AC2409">
        <v>2.5999999999999999E-2</v>
      </c>
      <c r="AD2409" t="s">
        <v>12959</v>
      </c>
      <c r="AE2409">
        <v>2.5999999999999999E-2</v>
      </c>
      <c r="AF2409">
        <v>484000</v>
      </c>
      <c r="AG2409">
        <v>2.5999999999999999E-2</v>
      </c>
      <c r="AH2409">
        <v>2.1000000000000001E-2</v>
      </c>
      <c r="AI2409">
        <v>2.9000000000000001E-2</v>
      </c>
      <c r="AJ2409">
        <v>0</v>
      </c>
      <c r="AK2409">
        <v>0</v>
      </c>
      <c r="AL2409" t="s">
        <v>82</v>
      </c>
      <c r="AM2409" t="s">
        <v>72</v>
      </c>
      <c r="AN2409">
        <v>2.5999999999999999E-2</v>
      </c>
      <c r="AO2409">
        <v>1054030</v>
      </c>
      <c r="AP2409">
        <v>241500</v>
      </c>
      <c r="AQ2409">
        <v>0.01</v>
      </c>
      <c r="AR2409">
        <v>0.62499994000000003</v>
      </c>
      <c r="AS2409" t="s">
        <v>13963</v>
      </c>
      <c r="AT2409">
        <v>-6.0000001999999997E-2</v>
      </c>
      <c r="AU2409">
        <v>-0.69767440000000003</v>
      </c>
      <c r="AV2409">
        <v>1.6E-2</v>
      </c>
      <c r="AW2409">
        <v>8.5999999999999993E-2</v>
      </c>
      <c r="AZ2409">
        <v>1020000000</v>
      </c>
      <c r="BA2409">
        <v>1.9E-2</v>
      </c>
      <c r="BB2409">
        <v>2.8542858000000001E-2</v>
      </c>
      <c r="BC2409">
        <v>-2.5428569999999999E-3</v>
      </c>
      <c r="BD2409">
        <v>-8.9089089999999996E-2</v>
      </c>
      <c r="BE2409">
        <v>2.6713286999999999E-2</v>
      </c>
      <c r="BF2409">
        <v>-7.1328690000000002E-4</v>
      </c>
      <c r="BG2409">
        <v>-2.6701577000000001E-2</v>
      </c>
      <c r="BH2409">
        <v>26520000</v>
      </c>
      <c r="BI2409">
        <v>1.3684210999999999</v>
      </c>
      <c r="BJ2409">
        <v>15</v>
      </c>
      <c r="BK2409">
        <v>0</v>
      </c>
      <c r="BL2409" t="b">
        <v>0</v>
      </c>
      <c r="BM2409">
        <v>2.5999999999999999E-2</v>
      </c>
      <c r="BN2409">
        <v>1549987140</v>
      </c>
      <c r="BO2409">
        <v>1549987140</v>
      </c>
      <c r="BP2409">
        <v>1549987140</v>
      </c>
      <c r="BR2409">
        <v>-1.7000000000000001E-2</v>
      </c>
    </row>
    <row r="2410" spans="1:70">
      <c r="A2410" t="s">
        <v>13964</v>
      </c>
      <c r="B2410" t="s">
        <v>13965</v>
      </c>
      <c r="C2410" t="str">
        <f t="shared" si="185"/>
        <v>領智金融</v>
      </c>
      <c r="D2410" t="str">
        <f t="shared" si="186"/>
        <v>Financial</v>
      </c>
      <c r="E2410" t="str">
        <f t="shared" si="187"/>
        <v>金融</v>
      </c>
      <c r="F2410" t="str">
        <f t="shared" si="188"/>
        <v>Other financial services</v>
      </c>
      <c r="G2410" t="str">
        <f t="shared" si="189"/>
        <v>其他金融服務</v>
      </c>
      <c r="H2410" t="s">
        <v>68</v>
      </c>
      <c r="I2410" t="s">
        <v>69</v>
      </c>
      <c r="J2410" t="s">
        <v>70</v>
      </c>
      <c r="K2410" t="s">
        <v>71</v>
      </c>
      <c r="L2410" t="b">
        <v>0</v>
      </c>
      <c r="M2410" t="s">
        <v>72</v>
      </c>
      <c r="N2410" t="s">
        <v>73</v>
      </c>
      <c r="O2410" t="s">
        <v>74</v>
      </c>
      <c r="P2410" t="s">
        <v>13966</v>
      </c>
      <c r="Q2410" t="s">
        <v>13967</v>
      </c>
      <c r="R2410" t="s">
        <v>78</v>
      </c>
      <c r="S2410" t="s">
        <v>79</v>
      </c>
      <c r="T2410">
        <v>28800000</v>
      </c>
      <c r="U2410" t="s">
        <v>80</v>
      </c>
      <c r="V2410" t="b">
        <v>0</v>
      </c>
      <c r="W2410">
        <v>1015464600000</v>
      </c>
      <c r="X2410">
        <v>3</v>
      </c>
      <c r="Y2410">
        <v>1.0000002000000001E-3</v>
      </c>
      <c r="Z2410">
        <v>3.7037040000000001</v>
      </c>
      <c r="AA2410">
        <v>1596161362</v>
      </c>
      <c r="AB2410">
        <v>2.8000000000000001E-2</v>
      </c>
      <c r="AC2410">
        <v>2.9000000000000001E-2</v>
      </c>
      <c r="AD2410" t="s">
        <v>13968</v>
      </c>
      <c r="AE2410">
        <v>2.5999999999999999E-2</v>
      </c>
      <c r="AF2410">
        <v>81820000</v>
      </c>
      <c r="AG2410">
        <v>2.7E-2</v>
      </c>
      <c r="AH2410">
        <v>2.7E-2</v>
      </c>
      <c r="AI2410">
        <v>2.8000000000000001E-2</v>
      </c>
      <c r="AJ2410">
        <v>0</v>
      </c>
      <c r="AK2410">
        <v>0</v>
      </c>
      <c r="AL2410" t="s">
        <v>82</v>
      </c>
      <c r="AM2410" t="s">
        <v>72</v>
      </c>
      <c r="AN2410">
        <v>2.5999999999999999E-2</v>
      </c>
      <c r="AO2410">
        <v>50184689</v>
      </c>
      <c r="AP2410">
        <v>72975348</v>
      </c>
      <c r="AQ2410">
        <v>1.0000001999999999E-2</v>
      </c>
      <c r="AR2410">
        <v>0.55555564000000002</v>
      </c>
      <c r="AS2410" t="s">
        <v>13969</v>
      </c>
      <c r="AT2410">
        <v>-0.20300001000000001</v>
      </c>
      <c r="AU2410">
        <v>-0.87878789999999996</v>
      </c>
      <c r="AV2410">
        <v>1.7999999999999999E-2</v>
      </c>
      <c r="AW2410">
        <v>0.23100000000000001</v>
      </c>
      <c r="AZ2410">
        <v>1311000064</v>
      </c>
      <c r="BA2410">
        <v>-0.55000000000000004</v>
      </c>
      <c r="BB2410">
        <v>5.0742857000000002E-2</v>
      </c>
      <c r="BC2410">
        <v>-2.2742855999999999E-2</v>
      </c>
      <c r="BD2410">
        <v>-0.44819817000000001</v>
      </c>
      <c r="BE2410">
        <v>0.10009468000000001</v>
      </c>
      <c r="BF2410">
        <v>-7.2094679999999994E-2</v>
      </c>
      <c r="BG2410">
        <v>-0.72026480000000004</v>
      </c>
      <c r="BH2410">
        <v>36708004</v>
      </c>
      <c r="BI2410">
        <v>-5.0909089999999997E-2</v>
      </c>
      <c r="BJ2410">
        <v>15</v>
      </c>
      <c r="BK2410">
        <v>0</v>
      </c>
      <c r="BL2410" t="b">
        <v>0</v>
      </c>
      <c r="BM2410">
        <v>2.8000000000000001E-2</v>
      </c>
      <c r="BN2410">
        <v>1553612340</v>
      </c>
      <c r="BO2410">
        <v>1553612340</v>
      </c>
      <c r="BP2410">
        <v>1553612340</v>
      </c>
      <c r="BR2410">
        <v>-0.42</v>
      </c>
    </row>
    <row r="2411" spans="1:70">
      <c r="A2411" t="s">
        <v>13970</v>
      </c>
      <c r="B2411" t="s">
        <v>13971</v>
      </c>
      <c r="C2411" t="str">
        <f t="shared" si="185"/>
        <v>CLASSIFIED GP</v>
      </c>
      <c r="D2411" t="str">
        <f t="shared" si="186"/>
        <v>Consumer Service</v>
      </c>
      <c r="E2411" t="str">
        <f t="shared" si="187"/>
        <v>消費者服務業</v>
      </c>
      <c r="F2411" t="str">
        <f t="shared" si="188"/>
        <v>Tourist and Hotel</v>
      </c>
      <c r="G2411" t="str">
        <f t="shared" si="189"/>
        <v>旅遊酒店</v>
      </c>
      <c r="H2411" t="s">
        <v>68</v>
      </c>
      <c r="I2411" t="s">
        <v>69</v>
      </c>
      <c r="J2411" t="s">
        <v>70</v>
      </c>
      <c r="K2411" t="s">
        <v>71</v>
      </c>
      <c r="L2411" t="b">
        <v>0</v>
      </c>
      <c r="M2411" t="s">
        <v>72</v>
      </c>
      <c r="N2411" t="s">
        <v>73</v>
      </c>
      <c r="O2411" t="s">
        <v>74</v>
      </c>
      <c r="P2411" t="s">
        <v>13972</v>
      </c>
      <c r="Q2411" t="s">
        <v>13973</v>
      </c>
      <c r="R2411" t="s">
        <v>78</v>
      </c>
      <c r="S2411" t="s">
        <v>79</v>
      </c>
      <c r="T2411">
        <v>28800000</v>
      </c>
      <c r="U2411" t="s">
        <v>80</v>
      </c>
      <c r="V2411" t="b">
        <v>0</v>
      </c>
      <c r="W2411">
        <v>1468200600000</v>
      </c>
      <c r="X2411">
        <v>3</v>
      </c>
      <c r="Y2411">
        <v>-1.0000020000000001E-3</v>
      </c>
      <c r="Z2411">
        <v>-1.6949186000000001</v>
      </c>
      <c r="AA2411">
        <v>1595904709</v>
      </c>
      <c r="AB2411">
        <v>5.8000000000000003E-2</v>
      </c>
      <c r="AC2411">
        <v>5.8000000000000003E-2</v>
      </c>
      <c r="AD2411" t="s">
        <v>9733</v>
      </c>
      <c r="AE2411">
        <v>5.8000000000000003E-2</v>
      </c>
      <c r="AF2411">
        <v>15000</v>
      </c>
      <c r="AG2411">
        <v>5.8999999999999997E-2</v>
      </c>
      <c r="AH2411">
        <v>5.3999999999999999E-2</v>
      </c>
      <c r="AI2411">
        <v>6.3E-2</v>
      </c>
      <c r="AJ2411">
        <v>0</v>
      </c>
      <c r="AK2411">
        <v>0</v>
      </c>
      <c r="AL2411" t="s">
        <v>82</v>
      </c>
      <c r="AM2411" t="s">
        <v>72</v>
      </c>
      <c r="AN2411">
        <v>5.8000000000000003E-2</v>
      </c>
      <c r="AO2411">
        <v>109772</v>
      </c>
      <c r="AP2411">
        <v>0</v>
      </c>
      <c r="AQ2411">
        <v>4.9999989999999998E-3</v>
      </c>
      <c r="AR2411">
        <v>9.4339599999999996E-2</v>
      </c>
      <c r="AS2411" t="s">
        <v>13974</v>
      </c>
      <c r="AT2411">
        <v>-0.14000000000000001</v>
      </c>
      <c r="AU2411">
        <v>-0.70707070000000005</v>
      </c>
      <c r="AV2411">
        <v>5.2999999999999999E-2</v>
      </c>
      <c r="AW2411">
        <v>0.19800000000000001</v>
      </c>
      <c r="AZ2411">
        <v>446000000</v>
      </c>
      <c r="BA2411">
        <v>0.16500000000000001</v>
      </c>
      <c r="BB2411">
        <v>6.2527775999999993E-2</v>
      </c>
      <c r="BC2411">
        <v>-4.5277774000000003E-3</v>
      </c>
      <c r="BD2411">
        <v>-7.2412260000000006E-2</v>
      </c>
      <c r="BE2411">
        <v>8.0951389999999998E-2</v>
      </c>
      <c r="BF2411">
        <v>-2.2951394E-2</v>
      </c>
      <c r="BG2411">
        <v>-0.28352070000000001</v>
      </c>
      <c r="BH2411">
        <v>25868000</v>
      </c>
      <c r="BI2411">
        <v>0.35151510000000002</v>
      </c>
      <c r="BJ2411">
        <v>15</v>
      </c>
      <c r="BK2411">
        <v>0</v>
      </c>
      <c r="BL2411" t="b">
        <v>0</v>
      </c>
      <c r="BM2411">
        <v>5.8000000000000003E-2</v>
      </c>
      <c r="BN2411">
        <v>1553439540</v>
      </c>
      <c r="BO2411">
        <v>1553439540</v>
      </c>
      <c r="BP2411">
        <v>1553439540</v>
      </c>
      <c r="BR2411">
        <v>-3.8600000000000002E-2</v>
      </c>
    </row>
    <row r="2412" spans="1:70">
      <c r="A2412" t="s">
        <v>13975</v>
      </c>
      <c r="B2412" t="s">
        <v>13976</v>
      </c>
      <c r="C2412" t="str">
        <f t="shared" si="185"/>
        <v>駿東控股</v>
      </c>
      <c r="D2412" t="str">
        <f t="shared" si="186"/>
        <v>Raw Materials</v>
      </c>
      <c r="E2412" t="str">
        <f t="shared" si="187"/>
        <v>原材料</v>
      </c>
      <c r="F2412" t="str">
        <f t="shared" si="188"/>
        <v>Forestry</v>
      </c>
      <c r="G2412" t="str">
        <f t="shared" si="189"/>
        <v>林木業</v>
      </c>
      <c r="H2412" t="s">
        <v>68</v>
      </c>
      <c r="I2412" t="s">
        <v>69</v>
      </c>
      <c r="J2412" t="s">
        <v>70</v>
      </c>
      <c r="K2412" t="s">
        <v>71</v>
      </c>
      <c r="L2412" t="b">
        <v>0</v>
      </c>
      <c r="M2412" t="s">
        <v>72</v>
      </c>
      <c r="N2412" t="s">
        <v>73</v>
      </c>
      <c r="O2412" t="s">
        <v>74</v>
      </c>
      <c r="P2412" t="s">
        <v>13977</v>
      </c>
      <c r="Q2412" t="s">
        <v>13978</v>
      </c>
      <c r="R2412" t="s">
        <v>78</v>
      </c>
      <c r="S2412" t="s">
        <v>79</v>
      </c>
      <c r="T2412">
        <v>28800000</v>
      </c>
      <c r="U2412" t="s">
        <v>80</v>
      </c>
      <c r="V2412" t="b">
        <v>0</v>
      </c>
      <c r="W2412">
        <v>1424655000000</v>
      </c>
      <c r="X2412">
        <v>3</v>
      </c>
      <c r="Y2412">
        <v>-5.9999972999999996E-3</v>
      </c>
      <c r="Z2412">
        <v>-4.8387073999999997</v>
      </c>
      <c r="AA2412">
        <v>1595999346</v>
      </c>
      <c r="AB2412">
        <v>0.11799999999999999</v>
      </c>
      <c r="AC2412">
        <v>0.11799999999999999</v>
      </c>
      <c r="AD2412" t="s">
        <v>13979</v>
      </c>
      <c r="AE2412">
        <v>0.106</v>
      </c>
      <c r="AF2412">
        <v>62000</v>
      </c>
      <c r="AG2412">
        <v>0.124</v>
      </c>
      <c r="AH2412">
        <v>0.10100000000000001</v>
      </c>
      <c r="AI2412">
        <v>0.12</v>
      </c>
      <c r="AJ2412">
        <v>0</v>
      </c>
      <c r="AK2412">
        <v>0</v>
      </c>
      <c r="AL2412" t="s">
        <v>82</v>
      </c>
      <c r="AM2412" t="s">
        <v>72</v>
      </c>
      <c r="AN2412">
        <v>0.106</v>
      </c>
      <c r="AO2412">
        <v>199787</v>
      </c>
      <c r="AP2412">
        <v>101000</v>
      </c>
      <c r="AQ2412">
        <v>2.7999996999999999E-2</v>
      </c>
      <c r="AR2412">
        <v>0.31111105999999999</v>
      </c>
      <c r="AS2412" t="s">
        <v>13980</v>
      </c>
      <c r="AT2412">
        <v>-0.32200000000000001</v>
      </c>
      <c r="AU2412">
        <v>-0.73181819999999997</v>
      </c>
      <c r="AV2412">
        <v>0.09</v>
      </c>
      <c r="AW2412">
        <v>0.44</v>
      </c>
      <c r="AZ2412">
        <v>218732992</v>
      </c>
      <c r="BA2412">
        <v>0.23799999999999999</v>
      </c>
      <c r="BB2412">
        <v>0.12086110999999999</v>
      </c>
      <c r="BC2412">
        <v>-2.8611124E-3</v>
      </c>
      <c r="BD2412">
        <v>-2.3672729999999999E-2</v>
      </c>
      <c r="BE2412">
        <v>0.19703472</v>
      </c>
      <c r="BF2412">
        <v>-7.9034716000000005E-2</v>
      </c>
      <c r="BG2412">
        <v>-0.40112075000000003</v>
      </c>
      <c r="BH2412">
        <v>25810494</v>
      </c>
      <c r="BI2412">
        <v>0.49579832000000001</v>
      </c>
      <c r="BJ2412">
        <v>15</v>
      </c>
      <c r="BK2412">
        <v>0</v>
      </c>
      <c r="BL2412" t="b">
        <v>0</v>
      </c>
      <c r="BM2412">
        <v>0.11799999999999999</v>
      </c>
      <c r="BN2412">
        <v>1549900740</v>
      </c>
      <c r="BO2412">
        <v>1549900740</v>
      </c>
      <c r="BP2412">
        <v>1549900740</v>
      </c>
      <c r="BR2412">
        <v>-0.14399999999999999</v>
      </c>
    </row>
    <row r="2413" spans="1:70">
      <c r="A2413" t="s">
        <v>13981</v>
      </c>
      <c r="B2413" t="s">
        <v>13982</v>
      </c>
      <c r="C2413" t="str">
        <f t="shared" si="185"/>
        <v>泰錦控股(新)</v>
      </c>
      <c r="D2413" t="str">
        <f t="shared" si="186"/>
        <v>Real Estate Construction</v>
      </c>
      <c r="E2413" t="str">
        <f t="shared" si="187"/>
        <v>地產建築</v>
      </c>
      <c r="F2413" t="str">
        <f t="shared" si="188"/>
        <v>Building Construction</v>
      </c>
      <c r="G2413" t="str">
        <f t="shared" si="189"/>
        <v>樓宇建造</v>
      </c>
      <c r="H2413" t="s">
        <v>68</v>
      </c>
      <c r="I2413" t="s">
        <v>69</v>
      </c>
      <c r="J2413" t="s">
        <v>70</v>
      </c>
      <c r="K2413" t="s">
        <v>71</v>
      </c>
      <c r="L2413" t="b">
        <v>0</v>
      </c>
      <c r="M2413" t="s">
        <v>72</v>
      </c>
      <c r="N2413" t="s">
        <v>73</v>
      </c>
      <c r="O2413" t="s">
        <v>74</v>
      </c>
      <c r="P2413" t="s">
        <v>13983</v>
      </c>
      <c r="Q2413" t="s">
        <v>13984</v>
      </c>
      <c r="R2413" t="s">
        <v>78</v>
      </c>
      <c r="S2413" t="s">
        <v>79</v>
      </c>
      <c r="T2413">
        <v>28800000</v>
      </c>
      <c r="U2413" t="s">
        <v>80</v>
      </c>
      <c r="V2413" t="b">
        <v>0</v>
      </c>
      <c r="W2413">
        <v>1477618200000</v>
      </c>
      <c r="X2413">
        <v>3</v>
      </c>
      <c r="Y2413">
        <v>0</v>
      </c>
      <c r="Z2413">
        <v>0</v>
      </c>
      <c r="AA2413">
        <v>1594713436</v>
      </c>
      <c r="AB2413">
        <v>0.161</v>
      </c>
      <c r="AC2413">
        <v>4.9000000000000002E-2</v>
      </c>
      <c r="AD2413" t="s">
        <v>13985</v>
      </c>
      <c r="AE2413">
        <v>4.8000000000000001E-2</v>
      </c>
      <c r="AF2413">
        <v>790000</v>
      </c>
      <c r="AG2413">
        <v>0.161</v>
      </c>
      <c r="AH2413">
        <v>0.106</v>
      </c>
      <c r="AI2413">
        <v>0.188</v>
      </c>
      <c r="AJ2413">
        <v>0</v>
      </c>
      <c r="AK2413">
        <v>0</v>
      </c>
      <c r="AL2413" t="s">
        <v>82</v>
      </c>
      <c r="AM2413" t="s">
        <v>72</v>
      </c>
      <c r="AN2413">
        <v>4.9000000000000002E-2</v>
      </c>
      <c r="AO2413">
        <v>340151</v>
      </c>
      <c r="AP2413">
        <v>73500</v>
      </c>
      <c r="AQ2413">
        <v>0.12</v>
      </c>
      <c r="AR2413">
        <v>2.9268290000000001</v>
      </c>
      <c r="AS2413" t="s">
        <v>13986</v>
      </c>
      <c r="AT2413">
        <v>-0.10900000999999999</v>
      </c>
      <c r="AU2413">
        <v>-0.40370371999999999</v>
      </c>
      <c r="AV2413">
        <v>4.1000000000000002E-2</v>
      </c>
      <c r="AW2413">
        <v>0.27</v>
      </c>
      <c r="AZ2413">
        <v>800000000</v>
      </c>
      <c r="BA2413">
        <v>0.72099999999999997</v>
      </c>
      <c r="BB2413">
        <v>0.14555556</v>
      </c>
      <c r="BC2413">
        <v>1.5444443E-2</v>
      </c>
      <c r="BD2413">
        <v>0.106106855</v>
      </c>
      <c r="BE2413">
        <v>7.3097220000000004E-2</v>
      </c>
      <c r="BF2413">
        <v>8.790278E-2</v>
      </c>
      <c r="BG2413">
        <v>1.2025461</v>
      </c>
      <c r="BH2413">
        <v>128800000</v>
      </c>
      <c r="BI2413">
        <v>0.22330095999999999</v>
      </c>
      <c r="BJ2413">
        <v>15</v>
      </c>
      <c r="BK2413">
        <v>0</v>
      </c>
      <c r="BL2413" t="b">
        <v>0</v>
      </c>
      <c r="BM2413">
        <v>0.161</v>
      </c>
      <c r="BN2413">
        <v>1552661940</v>
      </c>
      <c r="BO2413">
        <v>1552661940</v>
      </c>
      <c r="BP2413">
        <v>1552661940</v>
      </c>
      <c r="BQ2413">
        <v>35</v>
      </c>
      <c r="BR2413">
        <v>4.5999999999999999E-3</v>
      </c>
    </row>
    <row r="2414" spans="1:70">
      <c r="A2414" t="s">
        <v>13987</v>
      </c>
      <c r="B2414" t="s">
        <v>13988</v>
      </c>
      <c r="C2414" t="str">
        <f t="shared" si="185"/>
        <v>西北實業</v>
      </c>
      <c r="D2414" t="str">
        <f t="shared" si="186"/>
        <v>Raw Materials</v>
      </c>
      <c r="E2414" t="str">
        <f t="shared" si="187"/>
        <v>原材料</v>
      </c>
      <c r="F2414" t="str">
        <f t="shared" si="188"/>
        <v>Chemical</v>
      </c>
      <c r="G2414" t="str">
        <f t="shared" si="189"/>
        <v>化工</v>
      </c>
      <c r="H2414" t="s">
        <v>68</v>
      </c>
      <c r="I2414" t="s">
        <v>69</v>
      </c>
      <c r="J2414" t="s">
        <v>70</v>
      </c>
      <c r="K2414" t="s">
        <v>71</v>
      </c>
      <c r="L2414" t="b">
        <v>0</v>
      </c>
      <c r="M2414" t="s">
        <v>72</v>
      </c>
      <c r="N2414" t="s">
        <v>73</v>
      </c>
      <c r="O2414" t="s">
        <v>74</v>
      </c>
      <c r="P2414" t="s">
        <v>13989</v>
      </c>
      <c r="Q2414" t="s">
        <v>13990</v>
      </c>
      <c r="R2414" t="s">
        <v>78</v>
      </c>
      <c r="S2414" t="s">
        <v>79</v>
      </c>
      <c r="T2414">
        <v>28800000</v>
      </c>
      <c r="U2414" t="s">
        <v>80</v>
      </c>
      <c r="V2414" t="b">
        <v>0</v>
      </c>
      <c r="W2414">
        <v>1057195800000</v>
      </c>
      <c r="X2414">
        <v>3</v>
      </c>
      <c r="Y2414">
        <v>0</v>
      </c>
      <c r="Z2414">
        <v>0</v>
      </c>
      <c r="AA2414">
        <v>1596091820</v>
      </c>
      <c r="AB2414">
        <v>7.5999999999999998E-2</v>
      </c>
      <c r="AC2414">
        <v>7.4999999999999997E-2</v>
      </c>
      <c r="AD2414" t="s">
        <v>11302</v>
      </c>
      <c r="AE2414">
        <v>7.4999999999999997E-2</v>
      </c>
      <c r="AF2414">
        <v>100000</v>
      </c>
      <c r="AG2414">
        <v>7.5999999999999998E-2</v>
      </c>
      <c r="AH2414">
        <v>7.5999999999999998E-2</v>
      </c>
      <c r="AI2414">
        <v>9.1999999999999998E-2</v>
      </c>
      <c r="AJ2414">
        <v>0</v>
      </c>
      <c r="AK2414">
        <v>0</v>
      </c>
      <c r="AL2414" t="s">
        <v>82</v>
      </c>
      <c r="AM2414" t="s">
        <v>102</v>
      </c>
      <c r="AN2414">
        <v>7.4999999999999997E-2</v>
      </c>
      <c r="AO2414">
        <v>19384</v>
      </c>
      <c r="AP2414">
        <v>43750</v>
      </c>
      <c r="AQ2414">
        <v>5.9999972999999996E-3</v>
      </c>
      <c r="AR2414">
        <v>8.5714239999999997E-2</v>
      </c>
      <c r="AS2414" t="s">
        <v>13991</v>
      </c>
      <c r="AT2414">
        <v>-6.3E-2</v>
      </c>
      <c r="AU2414">
        <v>-0.45323740000000001</v>
      </c>
      <c r="AV2414">
        <v>7.0000000000000007E-2</v>
      </c>
      <c r="AW2414">
        <v>0.13900000000000001</v>
      </c>
      <c r="AZ2414">
        <v>331000000</v>
      </c>
      <c r="BA2414">
        <v>0.02</v>
      </c>
      <c r="BB2414">
        <v>8.8742860000000007E-2</v>
      </c>
      <c r="BC2414">
        <v>-1.2742862000000001E-2</v>
      </c>
      <c r="BD2414">
        <v>-0.1435931</v>
      </c>
      <c r="BE2414">
        <v>0.10146853</v>
      </c>
      <c r="BF2414">
        <v>-2.5468536E-2</v>
      </c>
      <c r="BG2414">
        <v>-0.25099936</v>
      </c>
      <c r="BH2414">
        <v>99179992</v>
      </c>
      <c r="BI2414">
        <v>3.8</v>
      </c>
      <c r="BJ2414">
        <v>15</v>
      </c>
      <c r="BK2414">
        <v>0</v>
      </c>
      <c r="BL2414" t="b">
        <v>0</v>
      </c>
      <c r="BM2414">
        <v>7.5999999999999998E-2</v>
      </c>
      <c r="BN2414">
        <v>1553871540</v>
      </c>
      <c r="BO2414">
        <v>1553871540</v>
      </c>
      <c r="BP2414">
        <v>1553871540</v>
      </c>
      <c r="BQ2414">
        <v>8.6089710000000004</v>
      </c>
      <c r="BR2414">
        <v>8.8280000000000008E-3</v>
      </c>
    </row>
    <row r="2415" spans="1:70">
      <c r="A2415" t="s">
        <v>13992</v>
      </c>
      <c r="B2415" t="s">
        <v>13993</v>
      </c>
      <c r="C2415" t="str">
        <f t="shared" si="185"/>
        <v>域高金融</v>
      </c>
      <c r="D2415" t="str">
        <f t="shared" si="186"/>
        <v>Financial</v>
      </c>
      <c r="E2415" t="str">
        <f t="shared" si="187"/>
        <v>金融</v>
      </c>
      <c r="F2415" t="str">
        <f t="shared" si="188"/>
        <v>Other financial services</v>
      </c>
      <c r="G2415" t="str">
        <f t="shared" si="189"/>
        <v>其他金融服務</v>
      </c>
      <c r="H2415" t="s">
        <v>68</v>
      </c>
      <c r="I2415" t="s">
        <v>69</v>
      </c>
      <c r="J2415" t="s">
        <v>70</v>
      </c>
      <c r="K2415" t="s">
        <v>71</v>
      </c>
      <c r="L2415" t="b">
        <v>0</v>
      </c>
      <c r="M2415" t="s">
        <v>72</v>
      </c>
      <c r="N2415" t="s">
        <v>73</v>
      </c>
      <c r="O2415" t="s">
        <v>74</v>
      </c>
      <c r="P2415" t="s">
        <v>13994</v>
      </c>
      <c r="Q2415" t="s">
        <v>13995</v>
      </c>
      <c r="R2415" t="s">
        <v>78</v>
      </c>
      <c r="S2415" t="s">
        <v>79</v>
      </c>
      <c r="T2415">
        <v>28800000</v>
      </c>
      <c r="U2415" t="s">
        <v>80</v>
      </c>
      <c r="V2415" t="b">
        <v>0</v>
      </c>
      <c r="W2415">
        <v>1211247000000</v>
      </c>
      <c r="X2415">
        <v>3</v>
      </c>
      <c r="Y2415">
        <v>1.0999999999999999E-2</v>
      </c>
      <c r="Z2415">
        <v>28.205127999999998</v>
      </c>
      <c r="AA2415">
        <v>1595404797</v>
      </c>
      <c r="AB2415">
        <v>0.05</v>
      </c>
      <c r="AC2415">
        <v>3.9E-2</v>
      </c>
      <c r="AD2415" t="s">
        <v>12185</v>
      </c>
      <c r="AE2415">
        <v>3.5000000000000003E-2</v>
      </c>
      <c r="AF2415">
        <v>3070000</v>
      </c>
      <c r="AG2415">
        <v>3.9E-2</v>
      </c>
      <c r="AH2415">
        <v>0.05</v>
      </c>
      <c r="AI2415">
        <v>0.05</v>
      </c>
      <c r="AJ2415">
        <v>0</v>
      </c>
      <c r="AK2415">
        <v>0</v>
      </c>
      <c r="AL2415" t="s">
        <v>82</v>
      </c>
      <c r="AM2415" t="s">
        <v>72</v>
      </c>
      <c r="AN2415">
        <v>3.5000000000000003E-2</v>
      </c>
      <c r="AO2415">
        <v>630923</v>
      </c>
      <c r="AP2415">
        <v>383750</v>
      </c>
      <c r="AQ2415">
        <v>2.8000000000000001E-2</v>
      </c>
      <c r="AR2415">
        <v>1.2727274</v>
      </c>
      <c r="AS2415" t="s">
        <v>13996</v>
      </c>
      <c r="AT2415">
        <v>-3.6000002000000003E-2</v>
      </c>
      <c r="AU2415">
        <v>-0.41860467000000001</v>
      </c>
      <c r="AV2415">
        <v>2.1999999999999999E-2</v>
      </c>
      <c r="AW2415">
        <v>8.5999999999999993E-2</v>
      </c>
      <c r="AX2415">
        <v>5.0000000000000001E-3</v>
      </c>
      <c r="AY2415">
        <v>0.12820512000000001</v>
      </c>
      <c r="AZ2415">
        <v>640000000</v>
      </c>
      <c r="BA2415">
        <v>4.3999999999999997E-2</v>
      </c>
      <c r="BB2415">
        <v>3.3742856000000002E-2</v>
      </c>
      <c r="BC2415">
        <v>1.6257145000000001E-2</v>
      </c>
      <c r="BD2415">
        <v>0.48179516</v>
      </c>
      <c r="BE2415">
        <v>3.4216784E-2</v>
      </c>
      <c r="BF2415">
        <v>1.5783216999999999E-2</v>
      </c>
      <c r="BG2415">
        <v>0.46127119999999999</v>
      </c>
      <c r="BH2415">
        <v>32000000</v>
      </c>
      <c r="BI2415">
        <v>1.1363635999999999</v>
      </c>
      <c r="BJ2415">
        <v>15</v>
      </c>
      <c r="BK2415">
        <v>0</v>
      </c>
      <c r="BL2415" t="b">
        <v>0</v>
      </c>
      <c r="BM2415">
        <v>0.05</v>
      </c>
      <c r="BN2415">
        <v>1553612340</v>
      </c>
      <c r="BO2415">
        <v>1553612340</v>
      </c>
      <c r="BP2415">
        <v>1553612340</v>
      </c>
      <c r="BQ2415">
        <v>2.3923445000000001</v>
      </c>
      <c r="BR2415">
        <v>2.0899999999999998E-2</v>
      </c>
    </row>
    <row r="2416" spans="1:70">
      <c r="A2416" t="s">
        <v>13997</v>
      </c>
      <c r="B2416" t="s">
        <v>13998</v>
      </c>
      <c r="C2416" t="str">
        <f t="shared" si="185"/>
        <v>HM INTL HLDGS</v>
      </c>
      <c r="D2416" t="str">
        <f t="shared" si="186"/>
        <v>Industry</v>
      </c>
      <c r="E2416" t="str">
        <f t="shared" si="187"/>
        <v>工業</v>
      </c>
      <c r="F2416" t="str">
        <f t="shared" si="188"/>
        <v>Printing and Packaging</v>
      </c>
      <c r="G2416" t="str">
        <f t="shared" si="189"/>
        <v>印刷及包裝</v>
      </c>
      <c r="H2416" t="s">
        <v>68</v>
      </c>
      <c r="I2416" t="s">
        <v>69</v>
      </c>
      <c r="J2416" t="s">
        <v>70</v>
      </c>
      <c r="K2416" t="s">
        <v>71</v>
      </c>
      <c r="L2416" t="b">
        <v>0</v>
      </c>
      <c r="M2416" t="s">
        <v>72</v>
      </c>
      <c r="N2416" t="s">
        <v>73</v>
      </c>
      <c r="O2416" t="s">
        <v>74</v>
      </c>
      <c r="P2416" t="s">
        <v>13999</v>
      </c>
      <c r="Q2416" t="s">
        <v>14000</v>
      </c>
      <c r="R2416" t="s">
        <v>78</v>
      </c>
      <c r="S2416" t="s">
        <v>79</v>
      </c>
      <c r="T2416">
        <v>28800000</v>
      </c>
      <c r="U2416" t="s">
        <v>80</v>
      </c>
      <c r="V2416" t="b">
        <v>0</v>
      </c>
      <c r="W2416">
        <v>1484098200000</v>
      </c>
      <c r="X2416">
        <v>3</v>
      </c>
      <c r="Y2416">
        <v>-4.9999989999999998E-3</v>
      </c>
      <c r="Z2416">
        <v>-8.3333309999999994</v>
      </c>
      <c r="AA2416">
        <v>1595914142</v>
      </c>
      <c r="AB2416">
        <v>5.5E-2</v>
      </c>
      <c r="AC2416">
        <v>5.5E-2</v>
      </c>
      <c r="AD2416" t="s">
        <v>6437</v>
      </c>
      <c r="AE2416">
        <v>5.5E-2</v>
      </c>
      <c r="AF2416">
        <v>10000</v>
      </c>
      <c r="AG2416">
        <v>0.06</v>
      </c>
      <c r="AH2416">
        <v>5.1999999999999998E-2</v>
      </c>
      <c r="AI2416">
        <v>0.06</v>
      </c>
      <c r="AJ2416">
        <v>0</v>
      </c>
      <c r="AK2416">
        <v>0</v>
      </c>
      <c r="AL2416" t="s">
        <v>82</v>
      </c>
      <c r="AM2416" t="s">
        <v>72</v>
      </c>
      <c r="AN2416">
        <v>5.5E-2</v>
      </c>
      <c r="AO2416">
        <v>28615</v>
      </c>
      <c r="AP2416">
        <v>69375</v>
      </c>
      <c r="AQ2416">
        <v>1.3999999000000001E-2</v>
      </c>
      <c r="AR2416">
        <v>0.34146335999999999</v>
      </c>
      <c r="AS2416" t="s">
        <v>14001</v>
      </c>
      <c r="AT2416">
        <v>-0.13100001</v>
      </c>
      <c r="AU2416">
        <v>-0.70430110000000001</v>
      </c>
      <c r="AV2416">
        <v>4.1000000000000002E-2</v>
      </c>
      <c r="AW2416">
        <v>0.186</v>
      </c>
      <c r="AX2416">
        <v>0</v>
      </c>
      <c r="AY2416">
        <v>0</v>
      </c>
      <c r="AZ2416">
        <v>400000000</v>
      </c>
      <c r="BA2416">
        <v>0.219</v>
      </c>
      <c r="BB2416">
        <v>6.1771430000000002E-2</v>
      </c>
      <c r="BC2416">
        <v>-6.7714304000000003E-3</v>
      </c>
      <c r="BD2416">
        <v>-0.10962075</v>
      </c>
      <c r="BE2416">
        <v>9.3370629999999996E-2</v>
      </c>
      <c r="BF2416">
        <v>-3.8370630000000003E-2</v>
      </c>
      <c r="BG2416">
        <v>-0.41094967999999998</v>
      </c>
      <c r="BH2416">
        <v>22000000</v>
      </c>
      <c r="BI2416">
        <v>0.25114154999999999</v>
      </c>
      <c r="BJ2416">
        <v>15</v>
      </c>
      <c r="BK2416">
        <v>0</v>
      </c>
      <c r="BL2416" t="b">
        <v>0</v>
      </c>
      <c r="BM2416">
        <v>5.5E-2</v>
      </c>
      <c r="BN2416">
        <v>1552316340</v>
      </c>
      <c r="BO2416">
        <v>1552316340</v>
      </c>
      <c r="BP2416">
        <v>1552316340</v>
      </c>
    </row>
    <row r="2417" spans="1:70">
      <c r="A2417" t="s">
        <v>14002</v>
      </c>
      <c r="B2417" t="s">
        <v>14003</v>
      </c>
      <c r="C2417" t="str">
        <f t="shared" si="185"/>
        <v>春能控股</v>
      </c>
      <c r="D2417" t="str">
        <f t="shared" si="186"/>
        <v>Transportation, logistics and infrastructure</v>
      </c>
      <c r="E2417" t="str">
        <f t="shared" si="187"/>
        <v>運輸、物流及基建</v>
      </c>
      <c r="F2417" t="str">
        <f t="shared" si="188"/>
        <v>Warehousing Logistics Transportation</v>
      </c>
      <c r="G2417" t="str">
        <f t="shared" si="189"/>
        <v>倉儲物流及運輸</v>
      </c>
      <c r="H2417" t="s">
        <v>68</v>
      </c>
      <c r="I2417" t="s">
        <v>69</v>
      </c>
      <c r="J2417" t="s">
        <v>70</v>
      </c>
      <c r="K2417" t="s">
        <v>71</v>
      </c>
      <c r="L2417" t="b">
        <v>0</v>
      </c>
      <c r="M2417" t="s">
        <v>72</v>
      </c>
      <c r="N2417" t="s">
        <v>73</v>
      </c>
      <c r="O2417" t="s">
        <v>74</v>
      </c>
      <c r="P2417" t="s">
        <v>14004</v>
      </c>
      <c r="Q2417" t="s">
        <v>14005</v>
      </c>
      <c r="R2417" t="s">
        <v>78</v>
      </c>
      <c r="S2417" t="s">
        <v>79</v>
      </c>
      <c r="T2417">
        <v>28800000</v>
      </c>
      <c r="U2417" t="s">
        <v>80</v>
      </c>
      <c r="V2417" t="b">
        <v>0</v>
      </c>
      <c r="W2417">
        <v>1508290200000</v>
      </c>
      <c r="X2417">
        <v>3</v>
      </c>
      <c r="Y2417">
        <v>-9.9999830000000009E-4</v>
      </c>
      <c r="Z2417">
        <v>-2.6315746</v>
      </c>
      <c r="AA2417">
        <v>1595836450</v>
      </c>
      <c r="AB2417">
        <v>3.6999999999999998E-2</v>
      </c>
      <c r="AC2417">
        <v>0.04</v>
      </c>
      <c r="AD2417" t="s">
        <v>13151</v>
      </c>
      <c r="AE2417">
        <v>3.6999999999999998E-2</v>
      </c>
      <c r="AF2417">
        <v>35000</v>
      </c>
      <c r="AG2417">
        <v>3.7999999999999999E-2</v>
      </c>
      <c r="AH2417">
        <v>3.5999999999999997E-2</v>
      </c>
      <c r="AI2417">
        <v>0.04</v>
      </c>
      <c r="AJ2417">
        <v>0</v>
      </c>
      <c r="AK2417">
        <v>0</v>
      </c>
      <c r="AL2417" t="s">
        <v>82</v>
      </c>
      <c r="AN2417">
        <v>0.04</v>
      </c>
      <c r="AO2417">
        <v>321923</v>
      </c>
      <c r="AP2417">
        <v>55000</v>
      </c>
      <c r="AQ2417">
        <v>7.0000009999999996E-3</v>
      </c>
      <c r="AR2417">
        <v>0.23333338000000001</v>
      </c>
      <c r="AS2417" t="s">
        <v>14006</v>
      </c>
      <c r="AT2417">
        <v>-0.10099999599999999</v>
      </c>
      <c r="AU2417">
        <v>-0.73188405999999995</v>
      </c>
      <c r="AV2417">
        <v>0.03</v>
      </c>
      <c r="AW2417">
        <v>0.13800000000000001</v>
      </c>
      <c r="AZ2417">
        <v>640000000</v>
      </c>
      <c r="BB2417">
        <v>3.7171427E-2</v>
      </c>
      <c r="BC2417">
        <v>-1.7142667999999999E-4</v>
      </c>
      <c r="BD2417">
        <v>-4.6117865000000003E-3</v>
      </c>
      <c r="BE2417">
        <v>5.0349650000000003E-2</v>
      </c>
      <c r="BF2417">
        <v>-1.3349649E-2</v>
      </c>
      <c r="BG2417">
        <v>-0.26513885999999998</v>
      </c>
      <c r="BH2417">
        <v>23680000</v>
      </c>
      <c r="BJ2417">
        <v>15</v>
      </c>
      <c r="BK2417">
        <v>0</v>
      </c>
      <c r="BL2417" t="b">
        <v>0</v>
      </c>
      <c r="BM2417">
        <v>3.6999999999999998E-2</v>
      </c>
      <c r="BN2417">
        <v>1553525940</v>
      </c>
      <c r="BO2417">
        <v>1553525940</v>
      </c>
      <c r="BP2417">
        <v>1553525940</v>
      </c>
    </row>
    <row r="2418" spans="1:70">
      <c r="A2418" t="s">
        <v>14007</v>
      </c>
      <c r="B2418" t="s">
        <v>14008</v>
      </c>
      <c r="C2418" t="str">
        <f t="shared" si="185"/>
        <v>即時科研</v>
      </c>
      <c r="D2418" t="str">
        <f t="shared" si="186"/>
        <v>Information Technology</v>
      </c>
      <c r="E2418" t="str">
        <f t="shared" si="187"/>
        <v>資訊科技</v>
      </c>
      <c r="F2418" t="str">
        <f t="shared" si="188"/>
        <v>System and Data Technology Consultant</v>
      </c>
      <c r="G2418" t="str">
        <f t="shared" si="189"/>
        <v>系統及資料科技顧問</v>
      </c>
      <c r="H2418" t="s">
        <v>68</v>
      </c>
      <c r="I2418" t="s">
        <v>69</v>
      </c>
      <c r="J2418" t="s">
        <v>70</v>
      </c>
      <c r="K2418" t="s">
        <v>71</v>
      </c>
      <c r="L2418" t="b">
        <v>0</v>
      </c>
      <c r="M2418" t="s">
        <v>72</v>
      </c>
      <c r="N2418" t="s">
        <v>73</v>
      </c>
      <c r="O2418" t="s">
        <v>74</v>
      </c>
      <c r="P2418" t="s">
        <v>14009</v>
      </c>
      <c r="Q2418" t="s">
        <v>14010</v>
      </c>
      <c r="R2418" t="s">
        <v>78</v>
      </c>
      <c r="S2418" t="s">
        <v>79</v>
      </c>
      <c r="T2418">
        <v>28800000</v>
      </c>
      <c r="U2418" t="s">
        <v>80</v>
      </c>
      <c r="V2418" t="b">
        <v>0</v>
      </c>
      <c r="W2418">
        <v>1013045400000</v>
      </c>
      <c r="X2418">
        <v>3</v>
      </c>
      <c r="Y2418">
        <v>-2.9999986E-3</v>
      </c>
      <c r="Z2418">
        <v>-3.7037019999999998</v>
      </c>
      <c r="AA2418">
        <v>1596081457</v>
      </c>
      <c r="AB2418">
        <v>7.8E-2</v>
      </c>
      <c r="AC2418">
        <v>8.2000000000000003E-2</v>
      </c>
      <c r="AD2418" t="s">
        <v>14011</v>
      </c>
      <c r="AE2418">
        <v>7.8E-2</v>
      </c>
      <c r="AF2418">
        <v>150000</v>
      </c>
      <c r="AG2418">
        <v>8.1000000000000003E-2</v>
      </c>
      <c r="AH2418">
        <v>6.3E-2</v>
      </c>
      <c r="AI2418">
        <v>8.1000000000000003E-2</v>
      </c>
      <c r="AJ2418">
        <v>0</v>
      </c>
      <c r="AK2418">
        <v>0</v>
      </c>
      <c r="AL2418" t="s">
        <v>82</v>
      </c>
      <c r="AM2418" t="s">
        <v>72</v>
      </c>
      <c r="AN2418">
        <v>8.2000000000000003E-2</v>
      </c>
      <c r="AO2418">
        <v>211212</v>
      </c>
      <c r="AP2418">
        <v>78750</v>
      </c>
      <c r="AQ2418">
        <v>4.8000000000000001E-2</v>
      </c>
      <c r="AR2418">
        <v>1.6</v>
      </c>
      <c r="AS2418" t="s">
        <v>14012</v>
      </c>
      <c r="AT2418">
        <v>-0.30699998000000001</v>
      </c>
      <c r="AU2418">
        <v>-0.79740255999999998</v>
      </c>
      <c r="AV2418">
        <v>0.03</v>
      </c>
      <c r="AW2418">
        <v>0.38500000000000001</v>
      </c>
      <c r="AZ2418">
        <v>280750016</v>
      </c>
      <c r="BA2418">
        <v>0.25800000000000001</v>
      </c>
      <c r="BB2418">
        <v>5.6457143000000001E-2</v>
      </c>
      <c r="BC2418">
        <v>2.1542858000000002E-2</v>
      </c>
      <c r="BD2418">
        <v>0.38157894999999997</v>
      </c>
      <c r="BE2418">
        <v>0.11639161000000001</v>
      </c>
      <c r="BF2418">
        <v>-3.8391605000000002E-2</v>
      </c>
      <c r="BG2418">
        <v>-0.32984856000000001</v>
      </c>
      <c r="BH2418">
        <v>21898502</v>
      </c>
      <c r="BI2418">
        <v>0.30232560000000003</v>
      </c>
      <c r="BJ2418">
        <v>15</v>
      </c>
      <c r="BK2418">
        <v>0</v>
      </c>
      <c r="BL2418" t="b">
        <v>0</v>
      </c>
      <c r="BM2418">
        <v>7.8E-2</v>
      </c>
      <c r="BN2418">
        <v>1550073540</v>
      </c>
      <c r="BO2418">
        <v>1550073540</v>
      </c>
      <c r="BP2418">
        <v>1550073540</v>
      </c>
      <c r="BR2418">
        <v>-2.0199999999999999E-2</v>
      </c>
    </row>
    <row r="2419" spans="1:70">
      <c r="A2419" t="s">
        <v>14013</v>
      </c>
      <c r="B2419" t="s">
        <v>14014</v>
      </c>
      <c r="C2419" t="str">
        <f t="shared" si="185"/>
        <v>永勤集團控股</v>
      </c>
      <c r="D2419" t="str">
        <f t="shared" si="186"/>
        <v>Real Estate Construction</v>
      </c>
      <c r="E2419" t="str">
        <f t="shared" si="187"/>
        <v>地產建築</v>
      </c>
      <c r="F2419" t="str">
        <f t="shared" si="188"/>
        <v>Building Construction</v>
      </c>
      <c r="G2419" t="str">
        <f t="shared" si="189"/>
        <v>樓宇建造</v>
      </c>
      <c r="H2419" t="s">
        <v>68</v>
      </c>
      <c r="I2419" t="s">
        <v>69</v>
      </c>
      <c r="J2419" t="s">
        <v>70</v>
      </c>
      <c r="K2419" t="s">
        <v>71</v>
      </c>
      <c r="L2419" t="b">
        <v>0</v>
      </c>
      <c r="M2419" t="s">
        <v>72</v>
      </c>
      <c r="N2419" t="s">
        <v>73</v>
      </c>
      <c r="O2419" t="s">
        <v>74</v>
      </c>
      <c r="P2419" t="s">
        <v>14015</v>
      </c>
      <c r="Q2419" t="s">
        <v>14016</v>
      </c>
      <c r="R2419" t="s">
        <v>78</v>
      </c>
      <c r="S2419" t="s">
        <v>79</v>
      </c>
      <c r="T2419">
        <v>28800000</v>
      </c>
      <c r="U2419" t="s">
        <v>80</v>
      </c>
      <c r="V2419" t="b">
        <v>0</v>
      </c>
      <c r="W2419">
        <v>1508117400000</v>
      </c>
      <c r="X2419">
        <v>3</v>
      </c>
      <c r="Y2419">
        <v>0</v>
      </c>
      <c r="Z2419">
        <v>0</v>
      </c>
      <c r="AA2419">
        <v>1596095969</v>
      </c>
      <c r="AB2419">
        <v>0.04</v>
      </c>
      <c r="AC2419">
        <v>0.04</v>
      </c>
      <c r="AD2419" t="s">
        <v>13151</v>
      </c>
      <c r="AE2419">
        <v>3.6999999999999998E-2</v>
      </c>
      <c r="AF2419">
        <v>540000</v>
      </c>
      <c r="AG2419">
        <v>0.04</v>
      </c>
      <c r="AH2419">
        <v>3.5999999999999997E-2</v>
      </c>
      <c r="AI2419">
        <v>3.7999999999999999E-2</v>
      </c>
      <c r="AJ2419">
        <v>0</v>
      </c>
      <c r="AK2419">
        <v>0</v>
      </c>
      <c r="AL2419" t="s">
        <v>82</v>
      </c>
      <c r="AM2419" t="s">
        <v>72</v>
      </c>
      <c r="AN2419">
        <v>3.6999999999999998E-2</v>
      </c>
      <c r="AO2419">
        <v>434848</v>
      </c>
      <c r="AP2419">
        <v>267500</v>
      </c>
      <c r="AQ2419">
        <v>4.9999989999999998E-3</v>
      </c>
      <c r="AR2419">
        <v>0.14285712</v>
      </c>
      <c r="AS2419" t="s">
        <v>14017</v>
      </c>
      <c r="AT2419">
        <v>-9.2999999999999999E-2</v>
      </c>
      <c r="AU2419">
        <v>-0.69924814000000002</v>
      </c>
      <c r="AV2419">
        <v>3.5000000000000003E-2</v>
      </c>
      <c r="AW2419">
        <v>0.13300000000000001</v>
      </c>
      <c r="AZ2419">
        <v>600000000</v>
      </c>
      <c r="BA2419">
        <v>0.104</v>
      </c>
      <c r="BB2419">
        <v>4.2694445999999997E-2</v>
      </c>
      <c r="BC2419">
        <v>-2.6944465999999999E-3</v>
      </c>
      <c r="BD2419">
        <v>-6.3109999999999999E-2</v>
      </c>
      <c r="BE2419">
        <v>4.986111E-2</v>
      </c>
      <c r="BF2419">
        <v>-9.861112E-3</v>
      </c>
      <c r="BG2419">
        <v>-0.19777159999999999</v>
      </c>
      <c r="BH2419">
        <v>24000000</v>
      </c>
      <c r="BI2419">
        <v>0.38461536000000002</v>
      </c>
      <c r="BJ2419">
        <v>15</v>
      </c>
      <c r="BK2419">
        <v>0</v>
      </c>
      <c r="BL2419" t="b">
        <v>0</v>
      </c>
      <c r="BM2419">
        <v>0.04</v>
      </c>
      <c r="BN2419">
        <v>1549900740</v>
      </c>
      <c r="BO2419">
        <v>1549900740</v>
      </c>
      <c r="BP2419">
        <v>1549900740</v>
      </c>
    </row>
    <row r="2420" spans="1:70">
      <c r="A2420" t="s">
        <v>14018</v>
      </c>
      <c r="B2420" t="s">
        <v>14019</v>
      </c>
      <c r="C2420" t="str">
        <f t="shared" si="185"/>
        <v>中國數字視頻</v>
      </c>
      <c r="D2420" t="str">
        <f t="shared" si="186"/>
        <v>Meida and Communications</v>
      </c>
      <c r="E2420" t="str">
        <f t="shared" si="187"/>
        <v>傳理</v>
      </c>
      <c r="F2420" t="str">
        <f t="shared" si="188"/>
        <v>Media Entertainment Culture Publishing</v>
      </c>
      <c r="G2420" t="str">
        <f t="shared" si="189"/>
        <v>媒體娛樂及文化出版</v>
      </c>
      <c r="H2420" t="s">
        <v>68</v>
      </c>
      <c r="I2420" t="s">
        <v>69</v>
      </c>
      <c r="J2420" t="s">
        <v>70</v>
      </c>
      <c r="K2420" t="s">
        <v>71</v>
      </c>
      <c r="L2420" t="b">
        <v>0</v>
      </c>
      <c r="M2420" t="s">
        <v>72</v>
      </c>
      <c r="N2420" t="s">
        <v>73</v>
      </c>
      <c r="O2420" t="s">
        <v>74</v>
      </c>
      <c r="P2420" t="s">
        <v>14020</v>
      </c>
      <c r="Q2420" t="s">
        <v>14021</v>
      </c>
      <c r="R2420" t="s">
        <v>78</v>
      </c>
      <c r="S2420" t="s">
        <v>79</v>
      </c>
      <c r="T2420">
        <v>28800000</v>
      </c>
      <c r="U2420" t="s">
        <v>80</v>
      </c>
      <c r="V2420" t="b">
        <v>0</v>
      </c>
      <c r="W2420">
        <v>1466991000000</v>
      </c>
      <c r="X2420">
        <v>3</v>
      </c>
      <c r="Y2420">
        <v>-4.0000006999999999E-3</v>
      </c>
      <c r="Z2420">
        <v>-9.7560990000000007</v>
      </c>
      <c r="AA2420">
        <v>1596009569</v>
      </c>
      <c r="AB2420">
        <v>3.6999999999999998E-2</v>
      </c>
      <c r="AC2420">
        <v>3.6999999999999998E-2</v>
      </c>
      <c r="AD2420" t="s">
        <v>14022</v>
      </c>
      <c r="AE2420">
        <v>3.6999999999999998E-2</v>
      </c>
      <c r="AF2420">
        <v>124000</v>
      </c>
      <c r="AG2420">
        <v>4.1000000000000002E-2</v>
      </c>
      <c r="AH2420">
        <v>3.4000000000000002E-2</v>
      </c>
      <c r="AI2420">
        <v>4.2000000000000003E-2</v>
      </c>
      <c r="AJ2420">
        <v>0</v>
      </c>
      <c r="AK2420">
        <v>0</v>
      </c>
      <c r="AL2420" t="s">
        <v>82</v>
      </c>
      <c r="AM2420" t="s">
        <v>102</v>
      </c>
      <c r="AN2420">
        <v>3.6999999999999998E-2</v>
      </c>
      <c r="AO2420">
        <v>196492</v>
      </c>
      <c r="AP2420">
        <v>82250</v>
      </c>
      <c r="AQ2420">
        <v>7.0000009999999996E-3</v>
      </c>
      <c r="AR2420">
        <v>0.23333338000000001</v>
      </c>
      <c r="AS2420" t="s">
        <v>14023</v>
      </c>
      <c r="AT2420">
        <v>-0.08</v>
      </c>
      <c r="AU2420">
        <v>-0.6837607</v>
      </c>
      <c r="AV2420">
        <v>0.03</v>
      </c>
      <c r="AW2420">
        <v>0.11700000000000001</v>
      </c>
      <c r="AZ2420">
        <v>618332032</v>
      </c>
      <c r="BA2420">
        <v>0.18</v>
      </c>
      <c r="BB2420">
        <v>3.9857139999999999E-2</v>
      </c>
      <c r="BC2420">
        <v>-2.8571412000000002E-3</v>
      </c>
      <c r="BD2420">
        <v>-7.168455E-2</v>
      </c>
      <c r="BE2420">
        <v>4.2000000000000003E-2</v>
      </c>
      <c r="BF2420">
        <v>-4.9999989999999998E-3</v>
      </c>
      <c r="BG2420">
        <v>-0.1190476</v>
      </c>
      <c r="BH2420">
        <v>22878286</v>
      </c>
      <c r="BI2420">
        <v>0.20555554000000001</v>
      </c>
      <c r="BJ2420">
        <v>15</v>
      </c>
      <c r="BK2420">
        <v>0</v>
      </c>
      <c r="BL2420" t="b">
        <v>0</v>
      </c>
      <c r="BM2420">
        <v>3.6999999999999998E-2</v>
      </c>
      <c r="BN2420">
        <v>1553266740</v>
      </c>
      <c r="BO2420">
        <v>1553266740</v>
      </c>
      <c r="BP2420">
        <v>1553266740</v>
      </c>
    </row>
    <row r="2421" spans="1:70">
      <c r="A2421" t="s">
        <v>14024</v>
      </c>
      <c r="B2421" t="s">
        <v>14025</v>
      </c>
      <c r="C2421" t="str">
        <f t="shared" si="185"/>
        <v>壹照明</v>
      </c>
      <c r="D2421" t="str">
        <f t="shared" si="186"/>
        <v>Consumer Goods Manufacturing</v>
      </c>
      <c r="E2421" t="str">
        <f t="shared" si="187"/>
        <v>消費品製造</v>
      </c>
      <c r="F2421" t="str">
        <f t="shared" si="188"/>
        <v>Home Appliances</v>
      </c>
      <c r="G2421" t="str">
        <f t="shared" si="189"/>
        <v>家電</v>
      </c>
      <c r="H2421" t="s">
        <v>68</v>
      </c>
      <c r="I2421" t="s">
        <v>69</v>
      </c>
      <c r="J2421" t="s">
        <v>70</v>
      </c>
      <c r="K2421" t="s">
        <v>71</v>
      </c>
      <c r="L2421" t="b">
        <v>0</v>
      </c>
      <c r="M2421" t="s">
        <v>72</v>
      </c>
      <c r="N2421" t="s">
        <v>73</v>
      </c>
      <c r="O2421" t="s">
        <v>74</v>
      </c>
      <c r="P2421" t="s">
        <v>14026</v>
      </c>
      <c r="Q2421" t="s">
        <v>14027</v>
      </c>
      <c r="R2421" t="s">
        <v>78</v>
      </c>
      <c r="S2421" t="s">
        <v>79</v>
      </c>
      <c r="T2421">
        <v>28800000</v>
      </c>
      <c r="U2421" t="s">
        <v>80</v>
      </c>
      <c r="V2421" t="b">
        <v>0</v>
      </c>
      <c r="W2421">
        <v>1411954200000</v>
      </c>
      <c r="X2421">
        <v>3</v>
      </c>
      <c r="Y2421">
        <v>-9.9999830000000009E-4</v>
      </c>
      <c r="Z2421">
        <v>-2.040813</v>
      </c>
      <c r="AA2421">
        <v>1596008508</v>
      </c>
      <c r="AB2421">
        <v>4.8000000000000001E-2</v>
      </c>
      <c r="AC2421">
        <v>4.9000000000000002E-2</v>
      </c>
      <c r="AD2421" t="s">
        <v>13985</v>
      </c>
      <c r="AE2421">
        <v>4.8000000000000001E-2</v>
      </c>
      <c r="AF2421">
        <v>1100000</v>
      </c>
      <c r="AG2421">
        <v>4.9000000000000002E-2</v>
      </c>
      <c r="AH2421">
        <v>1.0999999999999999E-2</v>
      </c>
      <c r="AI2421">
        <v>5.1999999999999998E-2</v>
      </c>
      <c r="AJ2421">
        <v>0</v>
      </c>
      <c r="AK2421">
        <v>0</v>
      </c>
      <c r="AL2421" t="s">
        <v>82</v>
      </c>
      <c r="AN2421">
        <v>4.9000000000000002E-2</v>
      </c>
      <c r="AO2421">
        <v>153907</v>
      </c>
      <c r="AP2421">
        <v>148000</v>
      </c>
      <c r="AQ2421">
        <v>1.2999999999999999E-2</v>
      </c>
      <c r="AR2421">
        <v>0.37142858000000001</v>
      </c>
      <c r="AS2421" t="s">
        <v>14028</v>
      </c>
      <c r="AT2421">
        <v>-0.117000006</v>
      </c>
      <c r="AU2421">
        <v>-0.70909089999999997</v>
      </c>
      <c r="AV2421">
        <v>3.5000000000000003E-2</v>
      </c>
      <c r="AW2421">
        <v>0.16500000000000001</v>
      </c>
      <c r="AZ2421">
        <v>451036000</v>
      </c>
      <c r="BB2421">
        <v>5.1457144000000003E-2</v>
      </c>
      <c r="BC2421">
        <v>-3.4571440000000001E-3</v>
      </c>
      <c r="BD2421">
        <v>-6.7184919999999995E-2</v>
      </c>
      <c r="BE2421">
        <v>4.9167830000000003E-2</v>
      </c>
      <c r="BF2421">
        <v>-1.1678300999999999E-3</v>
      </c>
      <c r="BG2421">
        <v>-2.3751914999999998E-2</v>
      </c>
      <c r="BH2421">
        <v>21649728</v>
      </c>
      <c r="BJ2421">
        <v>15</v>
      </c>
      <c r="BK2421">
        <v>0</v>
      </c>
      <c r="BL2421" t="b">
        <v>0</v>
      </c>
      <c r="BM2421">
        <v>4.8000000000000001E-2</v>
      </c>
      <c r="BN2421">
        <v>1550073540</v>
      </c>
      <c r="BO2421">
        <v>1550073540</v>
      </c>
      <c r="BP2421">
        <v>1550073540</v>
      </c>
    </row>
    <row r="2422" spans="1:70">
      <c r="A2422" t="s">
        <v>14029</v>
      </c>
      <c r="B2422" t="s">
        <v>14030</v>
      </c>
      <c r="C2422" t="str">
        <f t="shared" si="185"/>
        <v>長城微光</v>
      </c>
      <c r="D2422" t="str">
        <f t="shared" si="186"/>
        <v>Telecommunications</v>
      </c>
      <c r="E2422" t="str">
        <f t="shared" si="187"/>
        <v>電訊</v>
      </c>
      <c r="F2422" t="str">
        <f t="shared" si="188"/>
        <v>Fiber</v>
      </c>
      <c r="G2422" t="str">
        <f t="shared" si="189"/>
        <v>光纖</v>
      </c>
      <c r="H2422" t="s">
        <v>68</v>
      </c>
      <c r="I2422" t="s">
        <v>69</v>
      </c>
      <c r="J2422" t="s">
        <v>70</v>
      </c>
      <c r="K2422" t="s">
        <v>71</v>
      </c>
      <c r="L2422" t="b">
        <v>0</v>
      </c>
      <c r="M2422" t="s">
        <v>72</v>
      </c>
      <c r="N2422" t="s">
        <v>73</v>
      </c>
      <c r="O2422" t="s">
        <v>74</v>
      </c>
      <c r="P2422" t="s">
        <v>14031</v>
      </c>
      <c r="Q2422" t="s">
        <v>14032</v>
      </c>
      <c r="R2422" t="s">
        <v>78</v>
      </c>
      <c r="S2422" t="s">
        <v>79</v>
      </c>
      <c r="T2422">
        <v>28800000</v>
      </c>
      <c r="U2422" t="s">
        <v>80</v>
      </c>
      <c r="V2422" t="b">
        <v>0</v>
      </c>
      <c r="W2422">
        <v>1084843800000</v>
      </c>
      <c r="X2422">
        <v>3</v>
      </c>
      <c r="Y2422">
        <v>-1.5000001000000001E-2</v>
      </c>
      <c r="Z2422">
        <v>-6.9767440000000001</v>
      </c>
      <c r="AA2422">
        <v>1595835667</v>
      </c>
      <c r="AB2422">
        <v>0.2</v>
      </c>
      <c r="AC2422">
        <v>0.2</v>
      </c>
      <c r="AD2422" t="s">
        <v>6169</v>
      </c>
      <c r="AE2422">
        <v>0.2</v>
      </c>
      <c r="AF2422">
        <v>5000</v>
      </c>
      <c r="AG2422">
        <v>0.215</v>
      </c>
      <c r="AH2422">
        <v>0.05</v>
      </c>
      <c r="AI2422">
        <v>0.246</v>
      </c>
      <c r="AL2422" t="s">
        <v>82</v>
      </c>
      <c r="AM2422" t="s">
        <v>102</v>
      </c>
      <c r="AN2422">
        <v>0.2</v>
      </c>
      <c r="AO2422">
        <v>51076</v>
      </c>
      <c r="AP2422">
        <v>190000</v>
      </c>
      <c r="AQ2422">
        <v>0.112</v>
      </c>
      <c r="AR2422">
        <v>1.2727274</v>
      </c>
      <c r="AS2422" t="s">
        <v>14033</v>
      </c>
      <c r="AT2422">
        <v>-0.10000001</v>
      </c>
      <c r="AU2422">
        <v>-0.33333333999999998</v>
      </c>
      <c r="AV2422">
        <v>8.7999999999999995E-2</v>
      </c>
      <c r="AW2422">
        <v>0.3</v>
      </c>
      <c r="AZ2422">
        <v>110000000</v>
      </c>
      <c r="BB2422">
        <v>0.14202856999999999</v>
      </c>
      <c r="BC2422">
        <v>5.7971433000000003E-2</v>
      </c>
      <c r="BD2422">
        <v>0.40816740000000001</v>
      </c>
      <c r="BE2422">
        <v>0.14831468</v>
      </c>
      <c r="BF2422">
        <v>5.168532E-2</v>
      </c>
      <c r="BG2422">
        <v>0.34848415999999999</v>
      </c>
      <c r="BH2422">
        <v>61772000</v>
      </c>
      <c r="BJ2422">
        <v>15</v>
      </c>
      <c r="BK2422">
        <v>0</v>
      </c>
      <c r="BL2422" t="b">
        <v>0</v>
      </c>
      <c r="BM2422">
        <v>0.2</v>
      </c>
      <c r="BN2422">
        <v>1553871540</v>
      </c>
      <c r="BO2422">
        <v>1553871540</v>
      </c>
      <c r="BP2422">
        <v>1553871540</v>
      </c>
    </row>
    <row r="2423" spans="1:70">
      <c r="A2423" t="s">
        <v>14034</v>
      </c>
      <c r="B2423" t="s">
        <v>14035</v>
      </c>
      <c r="C2423" t="str">
        <f t="shared" si="185"/>
        <v>嘉進投資國際</v>
      </c>
      <c r="D2423" t="str">
        <f t="shared" si="186"/>
        <v>Financial</v>
      </c>
      <c r="E2423" t="str">
        <f t="shared" si="187"/>
        <v>金融</v>
      </c>
      <c r="F2423" t="str">
        <f t="shared" si="188"/>
        <v>Investment and Asset management</v>
      </c>
      <c r="G2423" t="str">
        <f t="shared" si="189"/>
        <v>投資及資產管理</v>
      </c>
      <c r="H2423" t="s">
        <v>68</v>
      </c>
      <c r="I2423" t="s">
        <v>69</v>
      </c>
      <c r="J2423" t="s">
        <v>70</v>
      </c>
      <c r="K2423" t="s">
        <v>71</v>
      </c>
      <c r="L2423" t="b">
        <v>0</v>
      </c>
      <c r="M2423" t="s">
        <v>72</v>
      </c>
      <c r="N2423" t="s">
        <v>73</v>
      </c>
      <c r="O2423" t="s">
        <v>74</v>
      </c>
      <c r="P2423" t="s">
        <v>14036</v>
      </c>
      <c r="Q2423" t="s">
        <v>14037</v>
      </c>
      <c r="R2423" t="s">
        <v>78</v>
      </c>
      <c r="S2423" t="s">
        <v>79</v>
      </c>
      <c r="T2423">
        <v>28800000</v>
      </c>
      <c r="U2423" t="s">
        <v>80</v>
      </c>
      <c r="V2423" t="b">
        <v>0</v>
      </c>
      <c r="W2423">
        <v>1127957400000</v>
      </c>
      <c r="X2423">
        <v>3</v>
      </c>
      <c r="Y2423">
        <v>0</v>
      </c>
      <c r="Z2423">
        <v>0</v>
      </c>
      <c r="AA2423">
        <v>1596095749</v>
      </c>
      <c r="AB2423">
        <v>1.7000000000000001E-2</v>
      </c>
      <c r="AC2423">
        <v>1.7000000000000001E-2</v>
      </c>
      <c r="AD2423" t="s">
        <v>12971</v>
      </c>
      <c r="AE2423">
        <v>1.7000000000000001E-2</v>
      </c>
      <c r="AF2423">
        <v>900000</v>
      </c>
      <c r="AG2423">
        <v>1.7000000000000001E-2</v>
      </c>
      <c r="AH2423">
        <v>1.6E-2</v>
      </c>
      <c r="AI2423">
        <v>1.7999999999999999E-2</v>
      </c>
      <c r="AJ2423">
        <v>0</v>
      </c>
      <c r="AK2423">
        <v>0</v>
      </c>
      <c r="AL2423" t="s">
        <v>82</v>
      </c>
      <c r="AM2423" t="s">
        <v>72</v>
      </c>
      <c r="AN2423">
        <v>1.7000000000000001E-2</v>
      </c>
      <c r="AO2423">
        <v>3822461</v>
      </c>
      <c r="AP2423">
        <v>2182500</v>
      </c>
      <c r="AQ2423">
        <v>3.0000004999999998E-3</v>
      </c>
      <c r="AR2423">
        <v>0.21428575</v>
      </c>
      <c r="AS2423" t="s">
        <v>14038</v>
      </c>
      <c r="AT2423">
        <v>-2.9000000000000001E-2</v>
      </c>
      <c r="AU2423">
        <v>-0.63043475000000004</v>
      </c>
      <c r="AV2423">
        <v>1.4E-2</v>
      </c>
      <c r="AW2423">
        <v>4.5999999999999999E-2</v>
      </c>
      <c r="AZ2423">
        <v>1211320064</v>
      </c>
      <c r="BA2423">
        <v>0.11700000000000001</v>
      </c>
      <c r="BB2423">
        <v>1.8342856000000001E-2</v>
      </c>
      <c r="BC2423">
        <v>-1.3428553999999999E-3</v>
      </c>
      <c r="BD2423">
        <v>-7.3208629999999997E-2</v>
      </c>
      <c r="BE2423">
        <v>1.9076922999999999E-2</v>
      </c>
      <c r="BF2423">
        <v>-2.0769220000000001E-3</v>
      </c>
      <c r="BG2423">
        <v>-0.10887091</v>
      </c>
      <c r="BH2423">
        <v>20592442</v>
      </c>
      <c r="BI2423">
        <v>0.14529914999999999</v>
      </c>
      <c r="BJ2423">
        <v>15</v>
      </c>
      <c r="BK2423">
        <v>0</v>
      </c>
      <c r="BL2423" t="b">
        <v>0</v>
      </c>
      <c r="BM2423">
        <v>1.7000000000000001E-2</v>
      </c>
      <c r="BN2423">
        <v>1553785140</v>
      </c>
      <c r="BO2423">
        <v>1553785140</v>
      </c>
      <c r="BP2423">
        <v>1553785140</v>
      </c>
      <c r="BQ2423">
        <v>1.0625</v>
      </c>
      <c r="BR2423">
        <v>1.6E-2</v>
      </c>
    </row>
    <row r="2424" spans="1:70">
      <c r="A2424" t="s">
        <v>14039</v>
      </c>
      <c r="B2424" t="s">
        <v>14040</v>
      </c>
      <c r="C2424" t="str">
        <f t="shared" si="185"/>
        <v>仁德資源</v>
      </c>
      <c r="D2424" t="str">
        <f t="shared" si="186"/>
        <v>Real Estate Construction</v>
      </c>
      <c r="E2424" t="str">
        <f t="shared" si="187"/>
        <v>地產建築</v>
      </c>
      <c r="F2424" t="str">
        <f t="shared" si="188"/>
        <v>Properties</v>
      </c>
      <c r="G2424" t="str">
        <f t="shared" si="189"/>
        <v>地產</v>
      </c>
      <c r="H2424" t="s">
        <v>68</v>
      </c>
      <c r="I2424" t="s">
        <v>69</v>
      </c>
      <c r="J2424" t="s">
        <v>70</v>
      </c>
      <c r="K2424" t="s">
        <v>71</v>
      </c>
      <c r="L2424" t="b">
        <v>0</v>
      </c>
      <c r="M2424" t="s">
        <v>72</v>
      </c>
      <c r="N2424" t="s">
        <v>73</v>
      </c>
      <c r="O2424" t="s">
        <v>74</v>
      </c>
      <c r="P2424" t="s">
        <v>14041</v>
      </c>
      <c r="Q2424" t="s">
        <v>14042</v>
      </c>
      <c r="R2424" t="s">
        <v>78</v>
      </c>
      <c r="S2424" t="s">
        <v>79</v>
      </c>
      <c r="T2424">
        <v>28800000</v>
      </c>
      <c r="U2424" t="s">
        <v>80</v>
      </c>
      <c r="V2424" t="b">
        <v>0</v>
      </c>
      <c r="W2424">
        <v>1405647000000</v>
      </c>
      <c r="X2424">
        <v>3</v>
      </c>
      <c r="Y2424">
        <v>-1.0000020000000001E-3</v>
      </c>
      <c r="Z2424">
        <v>-2.4390291999999998</v>
      </c>
      <c r="AA2424">
        <v>1595577576</v>
      </c>
      <c r="AB2424">
        <v>0.04</v>
      </c>
      <c r="AC2424">
        <v>4.1000000000000002E-2</v>
      </c>
      <c r="AD2424" t="s">
        <v>14043</v>
      </c>
      <c r="AE2424">
        <v>3.4000000000000002E-2</v>
      </c>
      <c r="AF2424">
        <v>24216000</v>
      </c>
      <c r="AG2424">
        <v>4.1000000000000002E-2</v>
      </c>
      <c r="AH2424">
        <v>3.6999999999999998E-2</v>
      </c>
      <c r="AI2424">
        <v>4.5999999999999999E-2</v>
      </c>
      <c r="AJ2424">
        <v>0</v>
      </c>
      <c r="AK2424">
        <v>0</v>
      </c>
      <c r="AL2424" t="s">
        <v>82</v>
      </c>
      <c r="AM2424" t="s">
        <v>72</v>
      </c>
      <c r="AN2424">
        <v>3.6999999999999998E-2</v>
      </c>
      <c r="AO2424">
        <v>836369</v>
      </c>
      <c r="AP2424">
        <v>3135500</v>
      </c>
      <c r="AQ2424">
        <v>5.9999972999999996E-3</v>
      </c>
      <c r="AR2424">
        <v>0.1764705</v>
      </c>
      <c r="AS2424" t="s">
        <v>14044</v>
      </c>
      <c r="AT2424">
        <v>-9.5000005999999998E-2</v>
      </c>
      <c r="AU2424">
        <v>-0.70370370000000004</v>
      </c>
      <c r="AV2424">
        <v>3.4000000000000002E-2</v>
      </c>
      <c r="AW2424">
        <v>0.13500000000000001</v>
      </c>
      <c r="AZ2424">
        <v>522600000</v>
      </c>
      <c r="BA2424">
        <v>0.159</v>
      </c>
      <c r="BB2424">
        <v>4.1457143000000002E-2</v>
      </c>
      <c r="BC2424">
        <v>-1.4571435999999999E-3</v>
      </c>
      <c r="BD2424">
        <v>-3.5148192000000002E-2</v>
      </c>
      <c r="BE2424">
        <v>5.3174827000000001E-2</v>
      </c>
      <c r="BF2424">
        <v>-1.3174828E-2</v>
      </c>
      <c r="BG2424">
        <v>-0.24776438000000001</v>
      </c>
      <c r="BH2424">
        <v>20904000</v>
      </c>
      <c r="BI2424">
        <v>0.25157234000000001</v>
      </c>
      <c r="BJ2424">
        <v>15</v>
      </c>
      <c r="BK2424">
        <v>0</v>
      </c>
      <c r="BL2424" t="b">
        <v>0</v>
      </c>
      <c r="BM2424">
        <v>0.04</v>
      </c>
      <c r="BN2424">
        <v>1549036740</v>
      </c>
      <c r="BO2424">
        <v>1549036740</v>
      </c>
      <c r="BP2424">
        <v>1549036740</v>
      </c>
      <c r="BR2424">
        <v>-9.8900000000000002E-2</v>
      </c>
    </row>
    <row r="2425" spans="1:70">
      <c r="A2425" t="s">
        <v>14045</v>
      </c>
      <c r="B2425" t="s">
        <v>14046</v>
      </c>
      <c r="C2425" t="str">
        <f t="shared" si="185"/>
        <v>富譽控股</v>
      </c>
      <c r="D2425" t="str">
        <f t="shared" si="186"/>
        <v>Food and Beverage</v>
      </c>
      <c r="E2425" t="str">
        <f t="shared" si="187"/>
        <v>飲食相關</v>
      </c>
      <c r="F2425" t="str">
        <f t="shared" si="188"/>
        <v>Packaged food</v>
      </c>
      <c r="G2425" t="str">
        <f t="shared" si="189"/>
        <v>包裝食品</v>
      </c>
      <c r="H2425" t="s">
        <v>68</v>
      </c>
      <c r="I2425" t="s">
        <v>69</v>
      </c>
      <c r="J2425" t="s">
        <v>70</v>
      </c>
      <c r="K2425" t="s">
        <v>71</v>
      </c>
      <c r="L2425" t="b">
        <v>0</v>
      </c>
      <c r="M2425" t="s">
        <v>72</v>
      </c>
      <c r="N2425" t="s">
        <v>73</v>
      </c>
      <c r="O2425" t="s">
        <v>74</v>
      </c>
      <c r="P2425" t="s">
        <v>14047</v>
      </c>
      <c r="Q2425" t="s">
        <v>14048</v>
      </c>
      <c r="R2425" t="s">
        <v>78</v>
      </c>
      <c r="S2425" t="s">
        <v>79</v>
      </c>
      <c r="T2425">
        <v>28800000</v>
      </c>
      <c r="U2425" t="s">
        <v>80</v>
      </c>
      <c r="V2425" t="b">
        <v>0</v>
      </c>
      <c r="W2425">
        <v>1287019800000</v>
      </c>
      <c r="X2425">
        <v>3</v>
      </c>
      <c r="Y2425">
        <v>-2.9999986E-3</v>
      </c>
      <c r="Z2425">
        <v>-3.0612233</v>
      </c>
      <c r="AA2425">
        <v>1596095673</v>
      </c>
      <c r="AB2425">
        <v>9.5000000000000001E-2</v>
      </c>
      <c r="AC2425">
        <v>9.5000000000000001E-2</v>
      </c>
      <c r="AD2425" t="s">
        <v>9305</v>
      </c>
      <c r="AE2425">
        <v>9.5000000000000001E-2</v>
      </c>
      <c r="AF2425">
        <v>10000</v>
      </c>
      <c r="AG2425">
        <v>9.8000000000000004E-2</v>
      </c>
      <c r="AH2425">
        <v>8.8999999999999996E-2</v>
      </c>
      <c r="AI2425">
        <v>0.14899999999999999</v>
      </c>
      <c r="AJ2425">
        <v>0</v>
      </c>
      <c r="AK2425">
        <v>0</v>
      </c>
      <c r="AL2425" t="s">
        <v>82</v>
      </c>
      <c r="AM2425" t="s">
        <v>72</v>
      </c>
      <c r="AN2425">
        <v>9.5000000000000001E-2</v>
      </c>
      <c r="AO2425">
        <v>90617</v>
      </c>
      <c r="AP2425">
        <v>349156</v>
      </c>
      <c r="AQ2425">
        <v>9.9999979999999995E-3</v>
      </c>
      <c r="AR2425">
        <v>0.11764703</v>
      </c>
      <c r="AS2425" t="s">
        <v>14049</v>
      </c>
      <c r="AT2425">
        <v>-0.27500000000000002</v>
      </c>
      <c r="AU2425">
        <v>-0.74324330000000005</v>
      </c>
      <c r="AV2425">
        <v>8.5000000000000006E-2</v>
      </c>
      <c r="AW2425">
        <v>0.37</v>
      </c>
      <c r="AZ2425">
        <v>205434000</v>
      </c>
      <c r="BA2425">
        <v>0.45700000000000002</v>
      </c>
      <c r="BB2425">
        <v>9.997143E-2</v>
      </c>
      <c r="BC2425">
        <v>-4.9714297000000001E-3</v>
      </c>
      <c r="BD2425">
        <v>-4.9728504999999999E-2</v>
      </c>
      <c r="BE2425">
        <v>0.13435664999999999</v>
      </c>
      <c r="BF2425">
        <v>-3.935665E-2</v>
      </c>
      <c r="BG2425">
        <v>-0.29292669999999998</v>
      </c>
      <c r="BH2425">
        <v>19516230</v>
      </c>
      <c r="BI2425">
        <v>0.20787747000000001</v>
      </c>
      <c r="BJ2425">
        <v>15</v>
      </c>
      <c r="BK2425">
        <v>0</v>
      </c>
      <c r="BL2425" t="b">
        <v>0</v>
      </c>
      <c r="BM2425">
        <v>9.5000000000000001E-2</v>
      </c>
      <c r="BN2425">
        <v>1550159940</v>
      </c>
      <c r="BO2425">
        <v>1550159940</v>
      </c>
      <c r="BP2425">
        <v>1550159940</v>
      </c>
      <c r="BR2425">
        <v>-9.6600000000000005E-2</v>
      </c>
    </row>
    <row r="2426" spans="1:70">
      <c r="A2426" t="s">
        <v>14050</v>
      </c>
      <c r="B2426" t="s">
        <v>14051</v>
      </c>
      <c r="C2426" t="str">
        <f t="shared" si="185"/>
        <v>艾碩控股</v>
      </c>
      <c r="D2426" t="str">
        <f t="shared" si="186"/>
        <v>Real Estate Construction</v>
      </c>
      <c r="E2426" t="str">
        <f t="shared" si="187"/>
        <v>地產建築</v>
      </c>
      <c r="F2426" t="str">
        <f t="shared" si="188"/>
        <v>Building Construction</v>
      </c>
      <c r="G2426" t="str">
        <f t="shared" si="189"/>
        <v>樓宇建造</v>
      </c>
      <c r="H2426" t="s">
        <v>68</v>
      </c>
      <c r="I2426" t="s">
        <v>69</v>
      </c>
      <c r="J2426" t="s">
        <v>70</v>
      </c>
      <c r="K2426" t="s">
        <v>71</v>
      </c>
      <c r="L2426" t="b">
        <v>0</v>
      </c>
      <c r="M2426" t="s">
        <v>72</v>
      </c>
      <c r="N2426" t="s">
        <v>73</v>
      </c>
      <c r="O2426" t="s">
        <v>74</v>
      </c>
      <c r="P2426" t="s">
        <v>14052</v>
      </c>
      <c r="Q2426" t="s">
        <v>14053</v>
      </c>
      <c r="R2426" t="s">
        <v>78</v>
      </c>
      <c r="S2426" t="s">
        <v>79</v>
      </c>
      <c r="T2426">
        <v>28800000</v>
      </c>
      <c r="U2426" t="s">
        <v>80</v>
      </c>
      <c r="V2426" t="b">
        <v>0</v>
      </c>
      <c r="W2426">
        <v>1484271000000</v>
      </c>
      <c r="X2426">
        <v>3</v>
      </c>
      <c r="Y2426">
        <v>0</v>
      </c>
      <c r="Z2426">
        <v>0</v>
      </c>
      <c r="AA2426">
        <v>1596091574</v>
      </c>
      <c r="AB2426">
        <v>9.8000000000000004E-2</v>
      </c>
      <c r="AC2426">
        <v>0.1</v>
      </c>
      <c r="AD2426" t="s">
        <v>7162</v>
      </c>
      <c r="AE2426">
        <v>9.8000000000000004E-2</v>
      </c>
      <c r="AF2426">
        <v>135000</v>
      </c>
      <c r="AG2426">
        <v>9.8000000000000004E-2</v>
      </c>
      <c r="AH2426">
        <v>9.8000000000000004E-2</v>
      </c>
      <c r="AI2426">
        <v>0.1</v>
      </c>
      <c r="AL2426" t="s">
        <v>82</v>
      </c>
      <c r="AM2426" t="s">
        <v>72</v>
      </c>
      <c r="AN2426">
        <v>0.1</v>
      </c>
      <c r="AO2426">
        <v>348230</v>
      </c>
      <c r="AP2426">
        <v>1451875</v>
      </c>
      <c r="AQ2426">
        <v>1.9999966000000002E-3</v>
      </c>
      <c r="AR2426">
        <v>2.0833299E-2</v>
      </c>
      <c r="AS2426" t="s">
        <v>14054</v>
      </c>
      <c r="AT2426">
        <v>-2.702</v>
      </c>
      <c r="AU2426">
        <v>-0.96499999999999997</v>
      </c>
      <c r="AV2426">
        <v>9.6000000000000002E-2</v>
      </c>
      <c r="AW2426">
        <v>2.8</v>
      </c>
      <c r="AZ2426">
        <v>200000000</v>
      </c>
      <c r="BA2426">
        <v>-0.106</v>
      </c>
      <c r="BB2426">
        <v>0.12017143</v>
      </c>
      <c r="BC2426">
        <v>-2.2171429999999999E-2</v>
      </c>
      <c r="BD2426">
        <v>-0.18449835000000001</v>
      </c>
      <c r="BE2426">
        <v>0.17165733999999999</v>
      </c>
      <c r="BF2426">
        <v>-7.3657340000000002E-2</v>
      </c>
      <c r="BG2426">
        <v>-0.42909520000000001</v>
      </c>
      <c r="BH2426">
        <v>19600000</v>
      </c>
      <c r="BI2426">
        <v>-0.92452829999999997</v>
      </c>
      <c r="BJ2426">
        <v>15</v>
      </c>
      <c r="BK2426">
        <v>0</v>
      </c>
      <c r="BL2426" t="b">
        <v>0</v>
      </c>
      <c r="BM2426">
        <v>9.8000000000000004E-2</v>
      </c>
      <c r="BN2426">
        <v>1561647540</v>
      </c>
      <c r="BO2426">
        <v>1561647540</v>
      </c>
      <c r="BP2426">
        <v>1561647540</v>
      </c>
    </row>
    <row r="2427" spans="1:70">
      <c r="A2427" t="s">
        <v>14055</v>
      </c>
      <c r="B2427" t="s">
        <v>14056</v>
      </c>
      <c r="C2427" t="str">
        <f t="shared" si="185"/>
        <v>辰罡科技</v>
      </c>
      <c r="D2427" t="str">
        <f t="shared" si="186"/>
        <v>Information Technology</v>
      </c>
      <c r="E2427" t="str">
        <f t="shared" si="187"/>
        <v>資訊科技</v>
      </c>
      <c r="F2427" t="str">
        <f t="shared" si="188"/>
        <v>Technology and Software</v>
      </c>
      <c r="G2427" t="str">
        <f t="shared" si="189"/>
        <v>科技軟件</v>
      </c>
      <c r="H2427" t="s">
        <v>68</v>
      </c>
      <c r="I2427" t="s">
        <v>69</v>
      </c>
      <c r="J2427" t="s">
        <v>70</v>
      </c>
      <c r="K2427" t="s">
        <v>71</v>
      </c>
      <c r="L2427" t="b">
        <v>0</v>
      </c>
      <c r="M2427" t="s">
        <v>72</v>
      </c>
      <c r="N2427" t="s">
        <v>73</v>
      </c>
      <c r="O2427" t="s">
        <v>74</v>
      </c>
      <c r="P2427" t="s">
        <v>14057</v>
      </c>
      <c r="Q2427" t="s">
        <v>14058</v>
      </c>
      <c r="R2427" t="s">
        <v>78</v>
      </c>
      <c r="S2427" t="s">
        <v>79</v>
      </c>
      <c r="T2427">
        <v>28800000</v>
      </c>
      <c r="U2427" t="s">
        <v>80</v>
      </c>
      <c r="V2427" t="b">
        <v>0</v>
      </c>
      <c r="W2427">
        <v>1074562200000</v>
      </c>
      <c r="X2427">
        <v>3</v>
      </c>
      <c r="Y2427">
        <v>-6.0000009999999996E-3</v>
      </c>
      <c r="Z2427">
        <v>-9.8360669999999999</v>
      </c>
      <c r="AA2427">
        <v>1596009586</v>
      </c>
      <c r="AB2427">
        <v>5.5E-2</v>
      </c>
      <c r="AC2427">
        <v>6.2E-2</v>
      </c>
      <c r="AD2427" t="s">
        <v>14059</v>
      </c>
      <c r="AE2427">
        <v>5.0999999999999997E-2</v>
      </c>
      <c r="AF2427">
        <v>110000</v>
      </c>
      <c r="AG2427">
        <v>6.0999999999999999E-2</v>
      </c>
      <c r="AH2427">
        <v>4.5999999999999999E-2</v>
      </c>
      <c r="AI2427">
        <v>0.06</v>
      </c>
      <c r="AJ2427">
        <v>0</v>
      </c>
      <c r="AK2427">
        <v>0</v>
      </c>
      <c r="AL2427" t="s">
        <v>82</v>
      </c>
      <c r="AM2427" t="s">
        <v>72</v>
      </c>
      <c r="AN2427">
        <v>5.0999999999999997E-2</v>
      </c>
      <c r="AO2427">
        <v>49450</v>
      </c>
      <c r="AP2427">
        <v>56089</v>
      </c>
      <c r="AQ2427">
        <v>1.5000001000000001E-2</v>
      </c>
      <c r="AR2427">
        <v>0.37500002999999998</v>
      </c>
      <c r="AS2427" t="s">
        <v>14060</v>
      </c>
      <c r="AT2427">
        <v>-5.8000000000000003E-2</v>
      </c>
      <c r="AU2427">
        <v>-0.51327429999999996</v>
      </c>
      <c r="AV2427">
        <v>0.04</v>
      </c>
      <c r="AW2427">
        <v>0.113</v>
      </c>
      <c r="AZ2427">
        <v>301108000</v>
      </c>
      <c r="BA2427">
        <v>-8.7999999999999995E-2</v>
      </c>
      <c r="BB2427">
        <v>5.3749999999999999E-2</v>
      </c>
      <c r="BC2427">
        <v>1.2499988000000001E-3</v>
      </c>
      <c r="BD2427">
        <v>2.3255792000000001E-2</v>
      </c>
      <c r="BE2427">
        <v>6.3819446000000002E-2</v>
      </c>
      <c r="BF2427">
        <v>-8.8194459999999999E-3</v>
      </c>
      <c r="BG2427">
        <v>-0.13819371</v>
      </c>
      <c r="BH2427">
        <v>16560940</v>
      </c>
      <c r="BI2427">
        <v>-0.625</v>
      </c>
      <c r="BJ2427">
        <v>15</v>
      </c>
      <c r="BK2427">
        <v>0</v>
      </c>
      <c r="BL2427" t="b">
        <v>0</v>
      </c>
      <c r="BM2427">
        <v>5.5E-2</v>
      </c>
      <c r="BN2427">
        <v>1554994740</v>
      </c>
      <c r="BO2427">
        <v>1554994740</v>
      </c>
      <c r="BP2427">
        <v>1554994740</v>
      </c>
      <c r="BR2427">
        <v>-1.6799999999999999E-2</v>
      </c>
    </row>
    <row r="2428" spans="1:70">
      <c r="A2428" t="s">
        <v>14061</v>
      </c>
      <c r="B2428" t="s">
        <v>14062</v>
      </c>
      <c r="C2428" t="str">
        <f t="shared" si="185"/>
        <v>杉杉品牌</v>
      </c>
      <c r="D2428" t="str">
        <f t="shared" si="186"/>
        <v>Retail</v>
      </c>
      <c r="E2428" t="str">
        <f t="shared" si="187"/>
        <v>零售</v>
      </c>
      <c r="F2428" t="str">
        <f t="shared" si="188"/>
        <v>Clothing Retails</v>
      </c>
      <c r="G2428" t="str">
        <f t="shared" si="189"/>
        <v>服裝零售</v>
      </c>
      <c r="H2428" t="s">
        <v>68</v>
      </c>
      <c r="I2428" t="s">
        <v>69</v>
      </c>
      <c r="J2428" t="s">
        <v>70</v>
      </c>
      <c r="K2428" t="s">
        <v>71</v>
      </c>
      <c r="L2428" t="b">
        <v>0</v>
      </c>
      <c r="M2428" t="s">
        <v>72</v>
      </c>
      <c r="N2428" t="s">
        <v>73</v>
      </c>
      <c r="O2428" t="s">
        <v>74</v>
      </c>
      <c r="P2428" t="s">
        <v>14063</v>
      </c>
      <c r="Q2428" t="s">
        <v>14064</v>
      </c>
      <c r="R2428" t="s">
        <v>78</v>
      </c>
      <c r="S2428" t="s">
        <v>79</v>
      </c>
      <c r="T2428">
        <v>28800000</v>
      </c>
      <c r="U2428" t="s">
        <v>80</v>
      </c>
      <c r="V2428" t="b">
        <v>0</v>
      </c>
      <c r="W2428">
        <v>1530063000000</v>
      </c>
      <c r="X2428">
        <v>3</v>
      </c>
      <c r="Y2428">
        <v>1.000005E-2</v>
      </c>
      <c r="Z2428">
        <v>1.8868020000000001</v>
      </c>
      <c r="AA2428">
        <v>1596159486</v>
      </c>
      <c r="AB2428">
        <v>0.54</v>
      </c>
      <c r="AC2428">
        <v>0.54</v>
      </c>
      <c r="AD2428" t="s">
        <v>9255</v>
      </c>
      <c r="AE2428">
        <v>0.54</v>
      </c>
      <c r="AF2428">
        <v>10000</v>
      </c>
      <c r="AG2428">
        <v>0.53</v>
      </c>
      <c r="AH2428">
        <v>0.53</v>
      </c>
      <c r="AI2428">
        <v>0.56999999999999995</v>
      </c>
      <c r="AJ2428">
        <v>0</v>
      </c>
      <c r="AK2428">
        <v>0</v>
      </c>
      <c r="AL2428" t="s">
        <v>82</v>
      </c>
      <c r="AM2428" t="s">
        <v>102</v>
      </c>
      <c r="AN2428">
        <v>0.54</v>
      </c>
      <c r="AO2428">
        <v>93348</v>
      </c>
      <c r="AP2428">
        <v>387750</v>
      </c>
      <c r="AQ2428">
        <v>2.000004E-2</v>
      </c>
      <c r="AR2428">
        <v>3.8461618000000003E-2</v>
      </c>
      <c r="AS2428" t="s">
        <v>14065</v>
      </c>
      <c r="AT2428">
        <v>-0.87999994000000004</v>
      </c>
      <c r="AU2428">
        <v>-0.61971825000000003</v>
      </c>
      <c r="AV2428">
        <v>0.52</v>
      </c>
      <c r="AW2428">
        <v>1.42</v>
      </c>
      <c r="AZ2428">
        <v>33400000</v>
      </c>
      <c r="BA2428">
        <v>0.30199999999999999</v>
      </c>
      <c r="BB2428">
        <v>0.62555559999999999</v>
      </c>
      <c r="BC2428">
        <v>-8.5555549999999994E-2</v>
      </c>
      <c r="BD2428">
        <v>-0.13676731</v>
      </c>
      <c r="BE2428">
        <v>0.77583329999999995</v>
      </c>
      <c r="BF2428">
        <v>-0.23583329</v>
      </c>
      <c r="BG2428">
        <v>-0.30397417999999998</v>
      </c>
      <c r="BH2428">
        <v>72036000</v>
      </c>
      <c r="BI2428">
        <v>1.7880796000000001</v>
      </c>
      <c r="BJ2428">
        <v>15</v>
      </c>
      <c r="BK2428">
        <v>0</v>
      </c>
      <c r="BL2428" t="b">
        <v>0</v>
      </c>
      <c r="BM2428">
        <v>0.54</v>
      </c>
      <c r="BN2428">
        <v>1553007540</v>
      </c>
      <c r="BO2428">
        <v>1553007540</v>
      </c>
      <c r="BP2428">
        <v>1553007540</v>
      </c>
    </row>
    <row r="2429" spans="1:70">
      <c r="A2429" t="s">
        <v>14066</v>
      </c>
      <c r="B2429" t="s">
        <v>14067</v>
      </c>
      <c r="C2429" t="str">
        <f t="shared" si="185"/>
        <v>奧傳思維控股</v>
      </c>
      <c r="D2429" t="str">
        <f t="shared" si="186"/>
        <v>Meida and Communications</v>
      </c>
      <c r="E2429" t="str">
        <f t="shared" si="187"/>
        <v>傳理</v>
      </c>
      <c r="F2429" t="str">
        <f t="shared" si="188"/>
        <v>Advertisement</v>
      </c>
      <c r="G2429" t="str">
        <f t="shared" si="189"/>
        <v>廣告</v>
      </c>
      <c r="H2429" t="s">
        <v>68</v>
      </c>
      <c r="I2429" t="s">
        <v>69</v>
      </c>
      <c r="J2429" t="s">
        <v>70</v>
      </c>
      <c r="K2429" t="s">
        <v>71</v>
      </c>
      <c r="L2429" t="b">
        <v>0</v>
      </c>
      <c r="M2429" t="s">
        <v>72</v>
      </c>
      <c r="N2429" t="s">
        <v>73</v>
      </c>
      <c r="O2429" t="s">
        <v>74</v>
      </c>
      <c r="P2429" t="s">
        <v>14068</v>
      </c>
      <c r="Q2429" t="s">
        <v>14069</v>
      </c>
      <c r="R2429" t="s">
        <v>78</v>
      </c>
      <c r="S2429" t="s">
        <v>79</v>
      </c>
      <c r="T2429">
        <v>28800000</v>
      </c>
      <c r="U2429" t="s">
        <v>80</v>
      </c>
      <c r="V2429" t="b">
        <v>0</v>
      </c>
      <c r="W2429">
        <v>1483579800000</v>
      </c>
      <c r="X2429">
        <v>3</v>
      </c>
      <c r="Y2429">
        <v>0</v>
      </c>
      <c r="Z2429">
        <v>0</v>
      </c>
      <c r="AA2429">
        <v>1596088806</v>
      </c>
      <c r="AB2429">
        <v>2.8000000000000001E-2</v>
      </c>
      <c r="AC2429">
        <v>2.9000000000000001E-2</v>
      </c>
      <c r="AD2429" t="s">
        <v>11880</v>
      </c>
      <c r="AE2429">
        <v>2.8000000000000001E-2</v>
      </c>
      <c r="AF2429">
        <v>580000</v>
      </c>
      <c r="AG2429">
        <v>2.5000000000000001E-2</v>
      </c>
      <c r="AH2429">
        <v>2.5999999999999999E-2</v>
      </c>
      <c r="AI2429">
        <v>0.03</v>
      </c>
      <c r="AJ2429">
        <v>0</v>
      </c>
      <c r="AK2429">
        <v>0</v>
      </c>
      <c r="AL2429" t="s">
        <v>82</v>
      </c>
      <c r="AM2429" t="s">
        <v>72</v>
      </c>
      <c r="AN2429">
        <v>2.9000000000000001E-2</v>
      </c>
      <c r="AO2429">
        <v>106153</v>
      </c>
      <c r="AP2429">
        <v>157500</v>
      </c>
      <c r="AQ2429">
        <v>4.0000006999999999E-3</v>
      </c>
      <c r="AR2429">
        <v>0.16666669000000001</v>
      </c>
      <c r="AS2429" t="s">
        <v>14070</v>
      </c>
      <c r="AT2429">
        <v>-7.0999994999999996E-2</v>
      </c>
      <c r="AU2429">
        <v>-0.71717167000000004</v>
      </c>
      <c r="AV2429">
        <v>2.4E-2</v>
      </c>
      <c r="AW2429">
        <v>9.9000000000000005E-2</v>
      </c>
      <c r="AZ2429">
        <v>720000000</v>
      </c>
      <c r="BA2429">
        <v>0.08</v>
      </c>
      <c r="BB2429">
        <v>2.6114287E-2</v>
      </c>
      <c r="BC2429">
        <v>1.8857139999999999E-3</v>
      </c>
      <c r="BD2429">
        <v>7.2210049999999998E-2</v>
      </c>
      <c r="BE2429">
        <v>3.4027969999999998E-2</v>
      </c>
      <c r="BF2429">
        <v>-6.0279705000000003E-3</v>
      </c>
      <c r="BG2429">
        <v>-0.17714751000000001</v>
      </c>
      <c r="BH2429">
        <v>20160000</v>
      </c>
      <c r="BI2429">
        <v>0.35000002000000002</v>
      </c>
      <c r="BJ2429">
        <v>15</v>
      </c>
      <c r="BK2429">
        <v>0</v>
      </c>
      <c r="BL2429" t="b">
        <v>0</v>
      </c>
      <c r="BM2429">
        <v>2.8000000000000001E-2</v>
      </c>
      <c r="BN2429">
        <v>1549900740</v>
      </c>
      <c r="BO2429">
        <v>1549900740</v>
      </c>
      <c r="BP2429">
        <v>1549900740</v>
      </c>
    </row>
    <row r="2430" spans="1:70">
      <c r="A2430" t="s">
        <v>14071</v>
      </c>
      <c r="B2430" t="s">
        <v>14072</v>
      </c>
      <c r="C2430" t="str">
        <f t="shared" si="185"/>
        <v>交大慧谷</v>
      </c>
      <c r="D2430" t="str">
        <f t="shared" si="186"/>
        <v>Information Technology</v>
      </c>
      <c r="E2430" t="str">
        <f t="shared" si="187"/>
        <v>資訊科技</v>
      </c>
      <c r="F2430" t="str">
        <f t="shared" si="188"/>
        <v>Smart Card and Information Technology Equipment</v>
      </c>
      <c r="G2430" t="str">
        <f t="shared" si="189"/>
        <v>智能卡及資訊科技器材</v>
      </c>
      <c r="H2430" t="s">
        <v>68</v>
      </c>
      <c r="I2430" t="s">
        <v>69</v>
      </c>
      <c r="J2430" t="s">
        <v>70</v>
      </c>
      <c r="K2430" t="s">
        <v>71</v>
      </c>
      <c r="L2430" t="b">
        <v>0</v>
      </c>
      <c r="M2430" t="s">
        <v>72</v>
      </c>
      <c r="N2430" t="s">
        <v>73</v>
      </c>
      <c r="O2430" t="s">
        <v>74</v>
      </c>
      <c r="P2430" t="s">
        <v>14073</v>
      </c>
      <c r="Q2430" t="s">
        <v>14074</v>
      </c>
      <c r="R2430" t="s">
        <v>78</v>
      </c>
      <c r="S2430" t="s">
        <v>79</v>
      </c>
      <c r="T2430">
        <v>28800000</v>
      </c>
      <c r="U2430" t="s">
        <v>80</v>
      </c>
      <c r="V2430" t="b">
        <v>0</v>
      </c>
      <c r="W2430">
        <v>1028079000000</v>
      </c>
      <c r="X2430">
        <v>3</v>
      </c>
      <c r="Y2430">
        <v>-1.9999995999999999E-2</v>
      </c>
      <c r="Z2430">
        <v>-13.605439000000001</v>
      </c>
      <c r="AA2430">
        <v>1595818517</v>
      </c>
      <c r="AB2430">
        <v>0.127</v>
      </c>
      <c r="AC2430">
        <v>0.127</v>
      </c>
      <c r="AD2430" t="s">
        <v>12797</v>
      </c>
      <c r="AE2430">
        <v>0.127</v>
      </c>
      <c r="AF2430">
        <v>12000</v>
      </c>
      <c r="AG2430">
        <v>0.14699999999999999</v>
      </c>
      <c r="AH2430">
        <v>5.2999999999999999E-2</v>
      </c>
      <c r="AI2430">
        <v>0.14499999999999999</v>
      </c>
      <c r="AJ2430">
        <v>0</v>
      </c>
      <c r="AK2430">
        <v>0</v>
      </c>
      <c r="AL2430" t="s">
        <v>82</v>
      </c>
      <c r="AM2430" t="s">
        <v>102</v>
      </c>
      <c r="AN2430">
        <v>0.127</v>
      </c>
      <c r="AO2430">
        <v>4861</v>
      </c>
      <c r="AP2430">
        <v>0</v>
      </c>
      <c r="AQ2430">
        <v>2.1000004999999999E-2</v>
      </c>
      <c r="AR2430">
        <v>0.19811326000000001</v>
      </c>
      <c r="AS2430" t="s">
        <v>14075</v>
      </c>
      <c r="AT2430">
        <v>-0.11299998999999999</v>
      </c>
      <c r="AU2430">
        <v>-0.47083330000000001</v>
      </c>
      <c r="AV2430">
        <v>0.106</v>
      </c>
      <c r="AW2430">
        <v>0.24</v>
      </c>
      <c r="AZ2430">
        <v>132000000</v>
      </c>
      <c r="BA2430">
        <v>1.6E-2</v>
      </c>
      <c r="BB2430">
        <v>0.15102857</v>
      </c>
      <c r="BC2430">
        <v>-2.4028569999999999E-2</v>
      </c>
      <c r="BD2430">
        <v>-0.15909949000000001</v>
      </c>
      <c r="BE2430">
        <v>0.17218881999999999</v>
      </c>
      <c r="BF2430">
        <v>-4.5188814000000001E-2</v>
      </c>
      <c r="BG2430">
        <v>-0.26243755000000002</v>
      </c>
      <c r="BH2430">
        <v>60960000</v>
      </c>
      <c r="BI2430">
        <v>7.9375</v>
      </c>
      <c r="BJ2430">
        <v>15</v>
      </c>
      <c r="BK2430">
        <v>0</v>
      </c>
      <c r="BL2430" t="b">
        <v>0</v>
      </c>
      <c r="BM2430">
        <v>0.127</v>
      </c>
      <c r="BN2430">
        <v>1553180340</v>
      </c>
      <c r="BO2430">
        <v>1553180340</v>
      </c>
      <c r="BP2430">
        <v>1553180340</v>
      </c>
      <c r="BQ2430">
        <v>10.720919</v>
      </c>
      <c r="BR2430">
        <v>1.1846000000000001E-2</v>
      </c>
    </row>
    <row r="2431" spans="1:70">
      <c r="A2431" t="s">
        <v>14076</v>
      </c>
      <c r="B2431" t="s">
        <v>14077</v>
      </c>
      <c r="C2431" t="str">
        <f t="shared" si="185"/>
        <v>萬成金屬包裝</v>
      </c>
      <c r="D2431" t="str">
        <f t="shared" si="186"/>
        <v>Industry</v>
      </c>
      <c r="E2431" t="str">
        <f t="shared" si="187"/>
        <v>工業</v>
      </c>
      <c r="F2431" t="str">
        <f t="shared" si="188"/>
        <v>Printing and Packaging</v>
      </c>
      <c r="G2431" t="str">
        <f t="shared" si="189"/>
        <v>印刷及包裝</v>
      </c>
      <c r="H2431" t="s">
        <v>68</v>
      </c>
      <c r="I2431" t="s">
        <v>69</v>
      </c>
      <c r="J2431" t="s">
        <v>70</v>
      </c>
      <c r="K2431" t="s">
        <v>71</v>
      </c>
      <c r="L2431" t="b">
        <v>0</v>
      </c>
      <c r="M2431" t="s">
        <v>72</v>
      </c>
      <c r="N2431" t="s">
        <v>73</v>
      </c>
      <c r="O2431" t="s">
        <v>74</v>
      </c>
      <c r="P2431" t="s">
        <v>14078</v>
      </c>
      <c r="Q2431" t="s">
        <v>14079</v>
      </c>
      <c r="R2431" t="s">
        <v>78</v>
      </c>
      <c r="S2431" t="s">
        <v>79</v>
      </c>
      <c r="T2431">
        <v>28800000</v>
      </c>
      <c r="U2431" t="s">
        <v>80</v>
      </c>
      <c r="V2431" t="b">
        <v>0</v>
      </c>
      <c r="W2431">
        <v>1500341400000</v>
      </c>
      <c r="X2431">
        <v>3</v>
      </c>
      <c r="Y2431">
        <v>2.9999912000000001E-3</v>
      </c>
      <c r="Z2431">
        <v>1.4851441000000001</v>
      </c>
      <c r="AA2431">
        <v>1596080231</v>
      </c>
      <c r="AB2431">
        <v>0.20499999999999999</v>
      </c>
      <c r="AC2431">
        <v>0.20499999999999999</v>
      </c>
      <c r="AD2431" t="s">
        <v>12977</v>
      </c>
      <c r="AE2431">
        <v>0.20499999999999999</v>
      </c>
      <c r="AF2431">
        <v>115000</v>
      </c>
      <c r="AG2431">
        <v>0.20200000000000001</v>
      </c>
      <c r="AH2431">
        <v>0.20100000000000001</v>
      </c>
      <c r="AI2431">
        <v>0.23899999999999999</v>
      </c>
      <c r="AJ2431">
        <v>0</v>
      </c>
      <c r="AK2431">
        <v>0</v>
      </c>
      <c r="AL2431" t="s">
        <v>82</v>
      </c>
      <c r="AM2431" t="s">
        <v>102</v>
      </c>
      <c r="AN2431">
        <v>0.20499999999999999</v>
      </c>
      <c r="AO2431">
        <v>61560</v>
      </c>
      <c r="AP2431">
        <v>22875</v>
      </c>
      <c r="AQ2431">
        <v>0.16400000000000001</v>
      </c>
      <c r="AR2431">
        <v>4</v>
      </c>
      <c r="AS2431" t="s">
        <v>14080</v>
      </c>
      <c r="AT2431">
        <v>-0.29500001999999997</v>
      </c>
      <c r="AU2431">
        <v>-0.59000003000000001</v>
      </c>
      <c r="AV2431">
        <v>4.1000000000000002E-2</v>
      </c>
      <c r="AW2431">
        <v>0.5</v>
      </c>
      <c r="AZ2431">
        <v>80000000</v>
      </c>
      <c r="BA2431">
        <v>3.7999999999999999E-2</v>
      </c>
      <c r="BB2431">
        <v>0.25236111999999999</v>
      </c>
      <c r="BC2431">
        <v>-4.736112E-2</v>
      </c>
      <c r="BD2431">
        <v>-0.18767201999999999</v>
      </c>
      <c r="BE2431">
        <v>0.19663195</v>
      </c>
      <c r="BF2431">
        <v>8.3680449999999993E-3</v>
      </c>
      <c r="BG2431">
        <v>4.2556892999999998E-2</v>
      </c>
      <c r="BH2431">
        <v>16400000</v>
      </c>
      <c r="BI2431">
        <v>5.3947370000000001</v>
      </c>
      <c r="BJ2431">
        <v>15</v>
      </c>
      <c r="BK2431">
        <v>0</v>
      </c>
      <c r="BL2431" t="b">
        <v>0</v>
      </c>
      <c r="BM2431">
        <v>0.20499999999999999</v>
      </c>
      <c r="BN2431">
        <v>1553698740</v>
      </c>
      <c r="BO2431">
        <v>1553698740</v>
      </c>
      <c r="BP2431">
        <v>1553698740</v>
      </c>
    </row>
    <row r="2432" spans="1:70">
      <c r="A2432" t="s">
        <v>14081</v>
      </c>
      <c r="B2432" t="s">
        <v>14082</v>
      </c>
      <c r="C2432" t="str">
        <f t="shared" si="185"/>
        <v>華夏能源控股</v>
      </c>
      <c r="D2432" t="str">
        <f t="shared" si="186"/>
        <v>Financial</v>
      </c>
      <c r="E2432" t="str">
        <f t="shared" si="187"/>
        <v>金融</v>
      </c>
      <c r="F2432" t="str">
        <f t="shared" si="188"/>
        <v>Investment and Asset management</v>
      </c>
      <c r="G2432" t="str">
        <f t="shared" si="189"/>
        <v>投資及資產管理</v>
      </c>
      <c r="H2432" t="s">
        <v>68</v>
      </c>
      <c r="I2432" t="s">
        <v>69</v>
      </c>
      <c r="J2432" t="s">
        <v>70</v>
      </c>
      <c r="K2432" t="s">
        <v>71</v>
      </c>
      <c r="L2432" t="b">
        <v>0</v>
      </c>
      <c r="M2432" t="s">
        <v>72</v>
      </c>
      <c r="N2432" t="s">
        <v>73</v>
      </c>
      <c r="O2432" t="s">
        <v>74</v>
      </c>
      <c r="P2432" t="s">
        <v>14083</v>
      </c>
      <c r="Q2432" t="s">
        <v>14084</v>
      </c>
      <c r="R2432" t="s">
        <v>78</v>
      </c>
      <c r="S2432" t="s">
        <v>79</v>
      </c>
      <c r="T2432">
        <v>28800000</v>
      </c>
      <c r="U2432" t="s">
        <v>80</v>
      </c>
      <c r="V2432" t="b">
        <v>0</v>
      </c>
      <c r="W2432">
        <v>1127957400000</v>
      </c>
      <c r="X2432">
        <v>3</v>
      </c>
      <c r="Y2432">
        <v>3.9999989999999999E-2</v>
      </c>
      <c r="Z2432">
        <v>16.326526999999999</v>
      </c>
      <c r="AA2432">
        <v>1596095962</v>
      </c>
      <c r="AB2432">
        <v>0.28499999999999998</v>
      </c>
      <c r="AC2432">
        <v>0.28499999999999998</v>
      </c>
      <c r="AD2432" t="s">
        <v>10954</v>
      </c>
      <c r="AE2432">
        <v>0.28499999999999998</v>
      </c>
      <c r="AF2432">
        <v>5000</v>
      </c>
      <c r="AG2432">
        <v>0.245</v>
      </c>
      <c r="AH2432">
        <v>0.113</v>
      </c>
      <c r="AI2432">
        <v>0.28499999999999998</v>
      </c>
      <c r="AJ2432">
        <v>0</v>
      </c>
      <c r="AK2432">
        <v>0</v>
      </c>
      <c r="AL2432" t="s">
        <v>82</v>
      </c>
      <c r="AM2432" t="s">
        <v>72</v>
      </c>
      <c r="AN2432">
        <v>0.28499999999999998</v>
      </c>
      <c r="AO2432">
        <v>64953</v>
      </c>
      <c r="AP2432">
        <v>5691</v>
      </c>
      <c r="AQ2432">
        <v>6.5000000000000002E-2</v>
      </c>
      <c r="AR2432">
        <v>0.29545452999999999</v>
      </c>
      <c r="AS2432" t="s">
        <v>14085</v>
      </c>
      <c r="AT2432">
        <v>-0.26500002</v>
      </c>
      <c r="AU2432">
        <v>-0.48181819999999997</v>
      </c>
      <c r="AV2432">
        <v>0.22</v>
      </c>
      <c r="AW2432">
        <v>0.55000000000000004</v>
      </c>
      <c r="AZ2432">
        <v>58901000</v>
      </c>
      <c r="BA2432">
        <v>6.2789999999999999</v>
      </c>
      <c r="BB2432">
        <v>0.28645714999999999</v>
      </c>
      <c r="BC2432">
        <v>-1.4571548000000001E-3</v>
      </c>
      <c r="BD2432">
        <v>-5.0868160000000001E-3</v>
      </c>
      <c r="BE2432">
        <v>0.33004193999999998</v>
      </c>
      <c r="BF2432">
        <v>-4.5041949999999997E-2</v>
      </c>
      <c r="BG2432">
        <v>-0.13647339999999999</v>
      </c>
      <c r="BH2432">
        <v>16786784</v>
      </c>
      <c r="BI2432">
        <v>4.5389394999999999E-2</v>
      </c>
      <c r="BJ2432">
        <v>15</v>
      </c>
      <c r="BK2432">
        <v>0</v>
      </c>
      <c r="BL2432" t="b">
        <v>0</v>
      </c>
      <c r="BM2432">
        <v>0.28499999999999998</v>
      </c>
      <c r="BN2432">
        <v>1550073540</v>
      </c>
      <c r="BO2432">
        <v>1550073540</v>
      </c>
      <c r="BP2432">
        <v>1550073540</v>
      </c>
      <c r="BR2432">
        <v>-5.7000000000000002E-3</v>
      </c>
    </row>
    <row r="2433" spans="1:72">
      <c r="A2433" t="s">
        <v>14086</v>
      </c>
      <c r="B2433" t="s">
        <v>14087</v>
      </c>
      <c r="C2433" t="str">
        <f t="shared" ref="C2433:C2496" si="190">VLOOKUP($A2433,sectors,2,FALSE)</f>
        <v>中國創意數碼</v>
      </c>
      <c r="D2433" t="str">
        <f t="shared" ref="D2433:D2496" si="191">VLOOKUP($A2433,sectors,4,FALSE)</f>
        <v>Meida and Communications</v>
      </c>
      <c r="E2433" t="str">
        <f t="shared" ref="E2433:E2496" si="192">VLOOKUP($A2433,sectors,5,FALSE)</f>
        <v>傳理</v>
      </c>
      <c r="F2433" t="str">
        <f t="shared" ref="F2433:F2496" si="193">VLOOKUP($A2433,sectors,7,FALSE)</f>
        <v>Film and TV</v>
      </c>
      <c r="G2433" t="str">
        <f t="shared" ref="G2433:G2496" si="194">VLOOKUP($A2433,sectors,8,FALSE)</f>
        <v>影視娛樂</v>
      </c>
      <c r="H2433" t="s">
        <v>68</v>
      </c>
      <c r="I2433" t="s">
        <v>69</v>
      </c>
      <c r="J2433" t="s">
        <v>70</v>
      </c>
      <c r="K2433" t="s">
        <v>71</v>
      </c>
      <c r="L2433" t="b">
        <v>0</v>
      </c>
      <c r="M2433" t="s">
        <v>72</v>
      </c>
      <c r="N2433" t="s">
        <v>73</v>
      </c>
      <c r="O2433" t="s">
        <v>74</v>
      </c>
      <c r="P2433" t="s">
        <v>14088</v>
      </c>
      <c r="Q2433" t="s">
        <v>14089</v>
      </c>
      <c r="R2433" t="s">
        <v>78</v>
      </c>
      <c r="S2433" t="s">
        <v>79</v>
      </c>
      <c r="T2433">
        <v>28800000</v>
      </c>
      <c r="U2433" t="s">
        <v>80</v>
      </c>
      <c r="V2433" t="b">
        <v>0</v>
      </c>
      <c r="W2433">
        <v>977189400000</v>
      </c>
      <c r="X2433">
        <v>3</v>
      </c>
      <c r="Y2433">
        <v>2.0000003000000001E-3</v>
      </c>
      <c r="Z2433">
        <v>4.1666675</v>
      </c>
      <c r="AA2433">
        <v>1596008460</v>
      </c>
      <c r="AB2433">
        <v>0.05</v>
      </c>
      <c r="AC2433">
        <v>0.05</v>
      </c>
      <c r="AD2433" t="s">
        <v>11752</v>
      </c>
      <c r="AE2433">
        <v>4.8000000000000001E-2</v>
      </c>
      <c r="AF2433">
        <v>1</v>
      </c>
      <c r="AG2433">
        <v>4.8000000000000001E-2</v>
      </c>
      <c r="AH2433">
        <v>4.8000000000000001E-2</v>
      </c>
      <c r="AI2433">
        <v>5.3999999999999999E-2</v>
      </c>
      <c r="AJ2433">
        <v>0</v>
      </c>
      <c r="AK2433">
        <v>0</v>
      </c>
      <c r="AL2433" t="s">
        <v>82</v>
      </c>
      <c r="AM2433" t="s">
        <v>72</v>
      </c>
      <c r="AN2433">
        <v>0.05</v>
      </c>
      <c r="AO2433">
        <v>721896</v>
      </c>
      <c r="AP2433">
        <v>61129</v>
      </c>
      <c r="AQ2433">
        <v>8.9999999999999993E-3</v>
      </c>
      <c r="AR2433">
        <v>0.21951218</v>
      </c>
      <c r="AS2433" t="s">
        <v>14090</v>
      </c>
      <c r="AT2433">
        <v>-0.23</v>
      </c>
      <c r="AU2433">
        <v>-0.82142859999999995</v>
      </c>
      <c r="AV2433">
        <v>4.1000000000000002E-2</v>
      </c>
      <c r="AW2433">
        <v>0.28000000000000003</v>
      </c>
      <c r="AZ2433">
        <v>271408000</v>
      </c>
      <c r="BA2433">
        <v>0.09</v>
      </c>
      <c r="BB2433">
        <v>5.1694444999999999E-2</v>
      </c>
      <c r="BC2433">
        <v>-1.6944446E-3</v>
      </c>
      <c r="BD2433">
        <v>-3.2778077000000003E-2</v>
      </c>
      <c r="BE2433">
        <v>5.8999999999999997E-2</v>
      </c>
      <c r="BF2433">
        <v>-8.9999999999999993E-3</v>
      </c>
      <c r="BG2433">
        <v>-0.15254237000000001</v>
      </c>
      <c r="BH2433">
        <v>13570400</v>
      </c>
      <c r="BI2433">
        <v>0.55555549999999998</v>
      </c>
      <c r="BJ2433">
        <v>15</v>
      </c>
      <c r="BK2433">
        <v>0</v>
      </c>
      <c r="BL2433" t="b">
        <v>0</v>
      </c>
      <c r="BM2433">
        <v>0.05</v>
      </c>
      <c r="BN2433">
        <v>1550073540</v>
      </c>
      <c r="BO2433">
        <v>1550073540</v>
      </c>
      <c r="BP2433">
        <v>1550073540</v>
      </c>
      <c r="BR2433">
        <v>-7.76</v>
      </c>
    </row>
    <row r="2434" spans="1:72">
      <c r="A2434" t="s">
        <v>14091</v>
      </c>
      <c r="B2434" t="s">
        <v>14092</v>
      </c>
      <c r="C2434" t="str">
        <f t="shared" si="190"/>
        <v>同仁資源</v>
      </c>
      <c r="D2434" t="str">
        <f t="shared" si="191"/>
        <v>Raw Materials</v>
      </c>
      <c r="E2434" t="str">
        <f t="shared" si="192"/>
        <v>原材料</v>
      </c>
      <c r="F2434" t="str">
        <f t="shared" si="193"/>
        <v>Forestry</v>
      </c>
      <c r="G2434" t="str">
        <f t="shared" si="194"/>
        <v>林木業</v>
      </c>
      <c r="H2434" t="s">
        <v>68</v>
      </c>
      <c r="I2434" t="s">
        <v>69</v>
      </c>
      <c r="J2434" t="s">
        <v>70</v>
      </c>
      <c r="K2434" t="s">
        <v>71</v>
      </c>
      <c r="L2434" t="b">
        <v>0</v>
      </c>
      <c r="M2434" t="s">
        <v>72</v>
      </c>
      <c r="N2434" t="s">
        <v>73</v>
      </c>
      <c r="O2434" t="s">
        <v>74</v>
      </c>
      <c r="P2434" t="s">
        <v>14093</v>
      </c>
      <c r="Q2434" t="s">
        <v>14094</v>
      </c>
      <c r="R2434" t="s">
        <v>78</v>
      </c>
      <c r="S2434" t="s">
        <v>79</v>
      </c>
      <c r="T2434">
        <v>28800000</v>
      </c>
      <c r="U2434" t="s">
        <v>80</v>
      </c>
      <c r="V2434" t="b">
        <v>0</v>
      </c>
      <c r="W2434">
        <v>1225330200000</v>
      </c>
      <c r="X2434">
        <v>3</v>
      </c>
      <c r="Y2434">
        <v>-5.0000026999999997E-3</v>
      </c>
      <c r="Z2434">
        <v>-5.2083360000000001</v>
      </c>
      <c r="AA2434">
        <v>1596091451</v>
      </c>
      <c r="AB2434">
        <v>9.0999999999999998E-2</v>
      </c>
      <c r="AC2434">
        <v>9.6000000000000002E-2</v>
      </c>
      <c r="AD2434" t="s">
        <v>14095</v>
      </c>
      <c r="AE2434">
        <v>9.0999999999999998E-2</v>
      </c>
      <c r="AF2434">
        <v>65000</v>
      </c>
      <c r="AG2434">
        <v>9.6000000000000002E-2</v>
      </c>
      <c r="AH2434">
        <v>8.1000000000000003E-2</v>
      </c>
      <c r="AI2434">
        <v>0.10100000000000001</v>
      </c>
      <c r="AJ2434">
        <v>0</v>
      </c>
      <c r="AK2434">
        <v>0</v>
      </c>
      <c r="AL2434" t="s">
        <v>82</v>
      </c>
      <c r="AM2434" t="s">
        <v>72</v>
      </c>
      <c r="AN2434">
        <v>9.6000000000000002E-2</v>
      </c>
      <c r="AO2434">
        <v>53800</v>
      </c>
      <c r="AP2434">
        <v>18145</v>
      </c>
      <c r="AQ2434">
        <v>0</v>
      </c>
      <c r="AR2434">
        <v>0</v>
      </c>
      <c r="AS2434" t="s">
        <v>14096</v>
      </c>
      <c r="AT2434">
        <v>-1.659</v>
      </c>
      <c r="AU2434">
        <v>-0.94799999999999995</v>
      </c>
      <c r="AV2434">
        <v>9.0999999999999998E-2</v>
      </c>
      <c r="AW2434">
        <v>1.75</v>
      </c>
      <c r="AZ2434">
        <v>145440000</v>
      </c>
      <c r="BA2434">
        <v>5.8999999999999997E-2</v>
      </c>
      <c r="BB2434">
        <v>0.10134286000000001</v>
      </c>
      <c r="BC2434">
        <v>-1.0342858999999999E-2</v>
      </c>
      <c r="BD2434">
        <v>-0.10205809</v>
      </c>
      <c r="BE2434">
        <v>0.14363635999999999</v>
      </c>
      <c r="BF2434">
        <v>-5.2636362999999999E-2</v>
      </c>
      <c r="BG2434">
        <v>-0.3664557</v>
      </c>
      <c r="BH2434">
        <v>13235040</v>
      </c>
      <c r="BI2434">
        <v>1.5423728000000001</v>
      </c>
      <c r="BJ2434">
        <v>15</v>
      </c>
      <c r="BK2434">
        <v>0</v>
      </c>
      <c r="BL2434" t="b">
        <v>0</v>
      </c>
      <c r="BM2434">
        <v>9.0999999999999998E-2</v>
      </c>
      <c r="BN2434">
        <v>1553612340</v>
      </c>
      <c r="BO2434">
        <v>1553612340</v>
      </c>
      <c r="BP2434">
        <v>1553612340</v>
      </c>
    </row>
    <row r="2435" spans="1:72">
      <c r="A2435" t="s">
        <v>14097</v>
      </c>
      <c r="B2435" t="s">
        <v>14098</v>
      </c>
      <c r="C2435" t="str">
        <f t="shared" si="190"/>
        <v>基石金融</v>
      </c>
      <c r="D2435" t="str">
        <f t="shared" si="191"/>
        <v>Meida and Communications</v>
      </c>
      <c r="E2435" t="str">
        <f t="shared" si="192"/>
        <v>傳理</v>
      </c>
      <c r="F2435" t="str">
        <f t="shared" si="193"/>
        <v>Advertisement</v>
      </c>
      <c r="G2435" t="str">
        <f t="shared" si="194"/>
        <v>廣告</v>
      </c>
      <c r="H2435" t="s">
        <v>68</v>
      </c>
      <c r="I2435" t="s">
        <v>69</v>
      </c>
      <c r="J2435" t="s">
        <v>70</v>
      </c>
      <c r="K2435" t="s">
        <v>71</v>
      </c>
      <c r="L2435" t="b">
        <v>0</v>
      </c>
      <c r="M2435" t="s">
        <v>72</v>
      </c>
      <c r="N2435" t="s">
        <v>73</v>
      </c>
      <c r="O2435" t="s">
        <v>74</v>
      </c>
      <c r="P2435" t="s">
        <v>14099</v>
      </c>
      <c r="Q2435" t="s">
        <v>14100</v>
      </c>
      <c r="R2435" t="s">
        <v>78</v>
      </c>
      <c r="S2435" t="s">
        <v>79</v>
      </c>
      <c r="T2435">
        <v>28800000</v>
      </c>
      <c r="U2435" t="s">
        <v>80</v>
      </c>
      <c r="V2435" t="b">
        <v>0</v>
      </c>
      <c r="W2435">
        <v>1311816600000</v>
      </c>
      <c r="X2435">
        <v>3</v>
      </c>
      <c r="Y2435">
        <v>0</v>
      </c>
      <c r="Z2435">
        <v>0</v>
      </c>
      <c r="AA2435">
        <v>1595309850</v>
      </c>
      <c r="AB2435">
        <v>0.22</v>
      </c>
      <c r="AC2435">
        <v>0.22</v>
      </c>
      <c r="AD2435" t="s">
        <v>12117</v>
      </c>
      <c r="AE2435">
        <v>0.22</v>
      </c>
      <c r="AF2435">
        <v>5600</v>
      </c>
      <c r="AG2435">
        <v>0.22</v>
      </c>
      <c r="AH2435">
        <v>0.16800000000000001</v>
      </c>
      <c r="AI2435">
        <v>0.29499999999999998</v>
      </c>
      <c r="AJ2435">
        <v>0</v>
      </c>
      <c r="AK2435">
        <v>0</v>
      </c>
      <c r="AL2435" t="s">
        <v>82</v>
      </c>
      <c r="AM2435" t="s">
        <v>72</v>
      </c>
      <c r="AN2435">
        <v>0.22</v>
      </c>
      <c r="AO2435">
        <v>115991</v>
      </c>
      <c r="AP2435">
        <v>6000</v>
      </c>
      <c r="AQ2435">
        <v>0.21</v>
      </c>
      <c r="AR2435">
        <v>21</v>
      </c>
      <c r="AS2435" t="s">
        <v>14101</v>
      </c>
      <c r="AT2435">
        <v>-4.4999986999999998E-2</v>
      </c>
      <c r="AU2435">
        <v>-0.16981128000000001</v>
      </c>
      <c r="AV2435">
        <v>0.01</v>
      </c>
      <c r="AW2435">
        <v>0.26500000000000001</v>
      </c>
      <c r="AZ2435">
        <v>57354600</v>
      </c>
      <c r="BA2435">
        <v>3.9409999999999998</v>
      </c>
      <c r="BB2435">
        <v>0.19869444</v>
      </c>
      <c r="BC2435">
        <v>2.1305561000000001E-2</v>
      </c>
      <c r="BD2435">
        <v>0.107227765</v>
      </c>
      <c r="BE2435">
        <v>8.048611E-2</v>
      </c>
      <c r="BF2435">
        <v>0.13951388000000001</v>
      </c>
      <c r="BG2435">
        <v>1.7333907</v>
      </c>
      <c r="BH2435">
        <v>12618012</v>
      </c>
      <c r="BI2435">
        <v>5.5823392999999999E-2</v>
      </c>
      <c r="BJ2435">
        <v>15</v>
      </c>
      <c r="BK2435">
        <v>0</v>
      </c>
      <c r="BL2435" t="b">
        <v>0</v>
      </c>
      <c r="BM2435">
        <v>0.22</v>
      </c>
      <c r="BR2435">
        <v>-0.316</v>
      </c>
    </row>
    <row r="2436" spans="1:72">
      <c r="A2436" t="s">
        <v>14102</v>
      </c>
      <c r="B2436" t="s">
        <v>14103</v>
      </c>
      <c r="C2436" t="str">
        <f t="shared" si="190"/>
        <v>瑞遠智控</v>
      </c>
      <c r="D2436" t="str">
        <f t="shared" si="191"/>
        <v>Information Technology</v>
      </c>
      <c r="E2436" t="str">
        <f t="shared" si="192"/>
        <v>資訊科技</v>
      </c>
      <c r="F2436" t="str">
        <f t="shared" si="193"/>
        <v>Smart Card and Information Technology Equipment</v>
      </c>
      <c r="G2436" t="str">
        <f t="shared" si="194"/>
        <v>智能卡及資訊科技器材</v>
      </c>
      <c r="H2436" t="s">
        <v>68</v>
      </c>
      <c r="I2436" t="s">
        <v>69</v>
      </c>
      <c r="J2436" t="s">
        <v>70</v>
      </c>
      <c r="K2436" t="s">
        <v>71</v>
      </c>
      <c r="L2436" t="b">
        <v>0</v>
      </c>
      <c r="M2436" t="s">
        <v>72</v>
      </c>
      <c r="N2436" t="s">
        <v>73</v>
      </c>
      <c r="O2436" t="s">
        <v>74</v>
      </c>
      <c r="P2436" t="s">
        <v>14104</v>
      </c>
      <c r="Q2436" t="s">
        <v>14105</v>
      </c>
      <c r="R2436" t="s">
        <v>78</v>
      </c>
      <c r="S2436" t="s">
        <v>79</v>
      </c>
      <c r="T2436">
        <v>28800000</v>
      </c>
      <c r="U2436" t="s">
        <v>80</v>
      </c>
      <c r="V2436" t="b">
        <v>0</v>
      </c>
      <c r="W2436">
        <v>1068773400000</v>
      </c>
      <c r="X2436">
        <v>3</v>
      </c>
      <c r="Y2436">
        <v>-2.9999986E-3</v>
      </c>
      <c r="Z2436">
        <v>-3.6144563999999999</v>
      </c>
      <c r="AA2436">
        <v>1596161376</v>
      </c>
      <c r="AB2436">
        <v>0.08</v>
      </c>
      <c r="AC2436">
        <v>0.08</v>
      </c>
      <c r="AD2436" t="s">
        <v>7071</v>
      </c>
      <c r="AE2436">
        <v>0.08</v>
      </c>
      <c r="AF2436">
        <v>225000</v>
      </c>
      <c r="AG2436">
        <v>8.3000000000000004E-2</v>
      </c>
      <c r="AH2436">
        <v>7.9000000000000001E-2</v>
      </c>
      <c r="AI2436">
        <v>0.08</v>
      </c>
      <c r="AJ2436">
        <v>0</v>
      </c>
      <c r="AK2436">
        <v>0</v>
      </c>
      <c r="AL2436" t="s">
        <v>82</v>
      </c>
      <c r="AM2436" t="s">
        <v>102</v>
      </c>
      <c r="AN2436">
        <v>8.3000000000000004E-2</v>
      </c>
      <c r="AO2436">
        <v>853384</v>
      </c>
      <c r="AP2436">
        <v>136250</v>
      </c>
      <c r="AQ2436">
        <v>8.9999959999999997E-3</v>
      </c>
      <c r="AR2436">
        <v>0.1267605</v>
      </c>
      <c r="AS2436" t="s">
        <v>14106</v>
      </c>
      <c r="AT2436">
        <v>-0.22000001</v>
      </c>
      <c r="AU2436">
        <v>-0.73333334999999999</v>
      </c>
      <c r="AV2436">
        <v>7.0999999999999994E-2</v>
      </c>
      <c r="AW2436">
        <v>0.3</v>
      </c>
      <c r="AZ2436">
        <v>130000000</v>
      </c>
      <c r="BA2436">
        <v>-1.2999999999999999E-2</v>
      </c>
      <c r="BB2436">
        <v>0.13485715000000001</v>
      </c>
      <c r="BC2436">
        <v>-5.485715E-2</v>
      </c>
      <c r="BD2436">
        <v>-0.40677970000000002</v>
      </c>
      <c r="BE2436">
        <v>0.13476922999999999</v>
      </c>
      <c r="BF2436">
        <v>-5.4769233E-2</v>
      </c>
      <c r="BG2436">
        <v>-0.40639271999999999</v>
      </c>
      <c r="BH2436">
        <v>40000000</v>
      </c>
      <c r="BI2436">
        <v>-6.1538459999999997</v>
      </c>
      <c r="BJ2436">
        <v>15</v>
      </c>
      <c r="BK2436">
        <v>0</v>
      </c>
      <c r="BL2436" t="b">
        <v>0</v>
      </c>
      <c r="BM2436">
        <v>0.08</v>
      </c>
      <c r="BN2436">
        <v>1553525940</v>
      </c>
      <c r="BO2436">
        <v>1553525940</v>
      </c>
      <c r="BP2436">
        <v>1553525940</v>
      </c>
      <c r="BR2436">
        <v>-1.7264000000000002E-2</v>
      </c>
    </row>
    <row r="2437" spans="1:72">
      <c r="A2437" t="s">
        <v>14107</v>
      </c>
      <c r="B2437" t="s">
        <v>14108</v>
      </c>
      <c r="C2437" t="str">
        <f t="shared" si="190"/>
        <v>HMVOD視頻</v>
      </c>
      <c r="D2437" t="str">
        <f t="shared" si="191"/>
        <v>Information Technology</v>
      </c>
      <c r="E2437" t="str">
        <f t="shared" si="192"/>
        <v>資訊科技</v>
      </c>
      <c r="F2437" t="str">
        <f t="shared" si="193"/>
        <v>System and Data Technology Consultant</v>
      </c>
      <c r="G2437" t="str">
        <f t="shared" si="194"/>
        <v>系統及資料科技顧問</v>
      </c>
      <c r="H2437" t="s">
        <v>68</v>
      </c>
      <c r="I2437" t="s">
        <v>69</v>
      </c>
      <c r="J2437" t="s">
        <v>70</v>
      </c>
      <c r="K2437" t="s">
        <v>71</v>
      </c>
      <c r="L2437" t="b">
        <v>0</v>
      </c>
      <c r="M2437" t="s">
        <v>72</v>
      </c>
      <c r="N2437" t="s">
        <v>73</v>
      </c>
      <c r="O2437" t="s">
        <v>74</v>
      </c>
      <c r="P2437" t="s">
        <v>14109</v>
      </c>
      <c r="Q2437" t="s">
        <v>14110</v>
      </c>
      <c r="R2437" t="s">
        <v>78</v>
      </c>
      <c r="S2437" t="s">
        <v>79</v>
      </c>
      <c r="T2437">
        <v>28800000</v>
      </c>
      <c r="U2437" t="s">
        <v>80</v>
      </c>
      <c r="V2437" t="b">
        <v>0</v>
      </c>
      <c r="W2437">
        <v>1079487000000</v>
      </c>
      <c r="X2437">
        <v>3</v>
      </c>
      <c r="Y2437">
        <v>4.0000006999999999E-3</v>
      </c>
      <c r="Z2437">
        <v>5.6338033999999997</v>
      </c>
      <c r="AA2437">
        <v>1596159423</v>
      </c>
      <c r="AB2437">
        <v>7.4999999999999997E-2</v>
      </c>
      <c r="AC2437">
        <v>7.4999999999999997E-2</v>
      </c>
      <c r="AD2437" t="s">
        <v>11302</v>
      </c>
      <c r="AE2437">
        <v>7.4999999999999997E-2</v>
      </c>
      <c r="AF2437">
        <v>10000</v>
      </c>
      <c r="AG2437">
        <v>7.0999999999999994E-2</v>
      </c>
      <c r="AH2437">
        <v>6.6000000000000003E-2</v>
      </c>
      <c r="AI2437">
        <v>7.4999999999999997E-2</v>
      </c>
      <c r="AJ2437">
        <v>0</v>
      </c>
      <c r="AK2437">
        <v>0</v>
      </c>
      <c r="AL2437" t="s">
        <v>82</v>
      </c>
      <c r="AM2437" t="s">
        <v>72</v>
      </c>
      <c r="AN2437">
        <v>7.4999999999999997E-2</v>
      </c>
      <c r="AO2437">
        <v>3583773</v>
      </c>
      <c r="AP2437">
        <v>862562</v>
      </c>
      <c r="AQ2437">
        <v>1.0000004999999999E-2</v>
      </c>
      <c r="AR2437">
        <v>0.15384624999999999</v>
      </c>
      <c r="AS2437" t="s">
        <v>14111</v>
      </c>
      <c r="AT2437">
        <v>-1.895</v>
      </c>
      <c r="AU2437">
        <v>-0.96192889999999998</v>
      </c>
      <c r="AV2437">
        <v>6.5000000000000002E-2</v>
      </c>
      <c r="AW2437">
        <v>1.97</v>
      </c>
      <c r="AZ2437">
        <v>142256992</v>
      </c>
      <c r="BA2437">
        <v>-0.86299999999999999</v>
      </c>
      <c r="BB2437">
        <v>7.1885710000000005E-2</v>
      </c>
      <c r="BC2437">
        <v>3.1142905000000002E-3</v>
      </c>
      <c r="BD2437">
        <v>4.3322800000000002E-2</v>
      </c>
      <c r="BE2437">
        <v>0.14193706</v>
      </c>
      <c r="BF2437">
        <v>-6.6937060000000007E-2</v>
      </c>
      <c r="BG2437">
        <v>-0.47159677999999999</v>
      </c>
      <c r="BH2437">
        <v>10669275</v>
      </c>
      <c r="BI2437">
        <v>-8.6906150000000001E-2</v>
      </c>
      <c r="BJ2437">
        <v>15</v>
      </c>
      <c r="BK2437">
        <v>0</v>
      </c>
      <c r="BL2437" t="b">
        <v>0</v>
      </c>
      <c r="BM2437">
        <v>7.4999999999999997E-2</v>
      </c>
      <c r="BR2437">
        <v>-0.27510000000000001</v>
      </c>
    </row>
    <row r="2438" spans="1:72">
      <c r="A2438" t="s">
        <v>14112</v>
      </c>
      <c r="B2438" t="s">
        <v>14113</v>
      </c>
      <c r="C2438" t="str">
        <f t="shared" si="190"/>
        <v>明華科技</v>
      </c>
      <c r="D2438" t="str">
        <f t="shared" si="191"/>
        <v>Information Technology</v>
      </c>
      <c r="E2438" t="str">
        <f t="shared" si="192"/>
        <v>資訊科技</v>
      </c>
      <c r="F2438" t="str">
        <f t="shared" si="193"/>
        <v>Smart Card and Information Technology Equipment</v>
      </c>
      <c r="G2438" t="str">
        <f t="shared" si="194"/>
        <v>智能卡及資訊科技器材</v>
      </c>
      <c r="H2438" t="s">
        <v>68</v>
      </c>
      <c r="I2438" t="s">
        <v>69</v>
      </c>
      <c r="J2438" t="s">
        <v>70</v>
      </c>
      <c r="K2438" t="s">
        <v>71</v>
      </c>
      <c r="L2438" t="b">
        <v>0</v>
      </c>
      <c r="M2438" t="s">
        <v>72</v>
      </c>
      <c r="N2438" t="s">
        <v>73</v>
      </c>
      <c r="O2438" t="s">
        <v>74</v>
      </c>
      <c r="P2438" t="s">
        <v>14114</v>
      </c>
      <c r="Q2438" t="s">
        <v>14115</v>
      </c>
      <c r="R2438" t="s">
        <v>78</v>
      </c>
      <c r="S2438" t="s">
        <v>79</v>
      </c>
      <c r="T2438">
        <v>28800000</v>
      </c>
      <c r="U2438" t="s">
        <v>80</v>
      </c>
      <c r="V2438" t="b">
        <v>0</v>
      </c>
      <c r="W2438">
        <v>1089163800000</v>
      </c>
      <c r="X2438">
        <v>3</v>
      </c>
      <c r="Y2438">
        <v>0</v>
      </c>
      <c r="Z2438">
        <v>0</v>
      </c>
      <c r="AA2438">
        <v>1595387608</v>
      </c>
      <c r="AB2438">
        <v>3.9E-2</v>
      </c>
      <c r="AC2438">
        <v>3.6999999999999998E-2</v>
      </c>
      <c r="AD2438" t="s">
        <v>14022</v>
      </c>
      <c r="AE2438">
        <v>3.6999999999999998E-2</v>
      </c>
      <c r="AF2438">
        <v>8000</v>
      </c>
      <c r="AG2438">
        <v>3.9E-2</v>
      </c>
      <c r="AH2438">
        <v>3.4000000000000002E-2</v>
      </c>
      <c r="AI2438">
        <v>5.8000000000000003E-2</v>
      </c>
      <c r="AJ2438">
        <v>0</v>
      </c>
      <c r="AK2438">
        <v>0</v>
      </c>
      <c r="AL2438" t="s">
        <v>82</v>
      </c>
      <c r="AM2438" t="s">
        <v>102</v>
      </c>
      <c r="AN2438">
        <v>3.6999999999999998E-2</v>
      </c>
      <c r="AO2438">
        <v>1255272</v>
      </c>
      <c r="AP2438">
        <v>1000</v>
      </c>
      <c r="AQ2438">
        <v>1.2E-2</v>
      </c>
      <c r="AR2438">
        <v>0.44444444999999999</v>
      </c>
      <c r="AS2438" t="s">
        <v>14116</v>
      </c>
      <c r="AT2438">
        <v>-0.24099999999999999</v>
      </c>
      <c r="AU2438">
        <v>-0.86071425999999995</v>
      </c>
      <c r="AV2438">
        <v>2.7E-2</v>
      </c>
      <c r="AW2438">
        <v>0.28000000000000003</v>
      </c>
      <c r="AZ2438">
        <v>200200000</v>
      </c>
      <c r="BA2438">
        <v>3.0000000000000001E-3</v>
      </c>
      <c r="BB2438">
        <v>4.2166664999999999E-2</v>
      </c>
      <c r="BC2438">
        <v>-3.1666644000000002E-3</v>
      </c>
      <c r="BD2438">
        <v>-7.5098760000000001E-2</v>
      </c>
      <c r="BE2438">
        <v>4.7972220000000003E-2</v>
      </c>
      <c r="BF2438">
        <v>-8.9722199999999995E-3</v>
      </c>
      <c r="BG2438">
        <v>-0.18702949999999999</v>
      </c>
      <c r="BH2438">
        <v>31200000</v>
      </c>
      <c r="BI2438">
        <v>13</v>
      </c>
      <c r="BJ2438">
        <v>15</v>
      </c>
      <c r="BK2438">
        <v>0</v>
      </c>
      <c r="BL2438" t="b">
        <v>0</v>
      </c>
      <c r="BM2438">
        <v>3.9E-2</v>
      </c>
      <c r="BN2438">
        <v>1552661940</v>
      </c>
      <c r="BO2438">
        <v>1552661940</v>
      </c>
      <c r="BP2438">
        <v>1552661940</v>
      </c>
      <c r="BR2438">
        <v>-5.2298999999999998E-2</v>
      </c>
    </row>
    <row r="2439" spans="1:72">
      <c r="A2439" t="s">
        <v>14117</v>
      </c>
      <c r="B2439" t="s">
        <v>14118</v>
      </c>
      <c r="C2439" t="str">
        <f t="shared" si="190"/>
        <v>滬光國際</v>
      </c>
      <c r="D2439" t="str">
        <f t="shared" si="191"/>
        <v>Financial</v>
      </c>
      <c r="E2439" t="str">
        <f t="shared" si="192"/>
        <v>金融</v>
      </c>
      <c r="F2439" t="str">
        <f t="shared" si="193"/>
        <v>Investment and Asset management</v>
      </c>
      <c r="G2439" t="str">
        <f t="shared" si="194"/>
        <v>投資及資產管理</v>
      </c>
      <c r="H2439" t="s">
        <v>68</v>
      </c>
      <c r="I2439" t="s">
        <v>69</v>
      </c>
      <c r="J2439" t="s">
        <v>70</v>
      </c>
      <c r="K2439" t="s">
        <v>71</v>
      </c>
      <c r="L2439" t="b">
        <v>0</v>
      </c>
      <c r="M2439" t="s">
        <v>83</v>
      </c>
      <c r="N2439" t="s">
        <v>73</v>
      </c>
      <c r="O2439" t="s">
        <v>74</v>
      </c>
      <c r="P2439" t="s">
        <v>14119</v>
      </c>
      <c r="Q2439" t="s">
        <v>14120</v>
      </c>
      <c r="R2439" t="s">
        <v>78</v>
      </c>
      <c r="S2439" t="s">
        <v>79</v>
      </c>
      <c r="T2439">
        <v>28800000</v>
      </c>
      <c r="U2439" t="s">
        <v>80</v>
      </c>
      <c r="V2439" t="b">
        <v>0</v>
      </c>
      <c r="W2439">
        <v>754795800000</v>
      </c>
      <c r="X2439">
        <v>3</v>
      </c>
      <c r="Y2439">
        <v>0</v>
      </c>
      <c r="Z2439">
        <v>0</v>
      </c>
      <c r="AA2439">
        <v>1594359708</v>
      </c>
      <c r="AB2439">
        <v>0.33</v>
      </c>
      <c r="AC2439">
        <v>0.33</v>
      </c>
      <c r="AD2439" t="s">
        <v>6115</v>
      </c>
      <c r="AE2439">
        <v>0.33</v>
      </c>
      <c r="AF2439">
        <v>12000</v>
      </c>
      <c r="AG2439">
        <v>0.33</v>
      </c>
      <c r="AH2439">
        <v>0.28000000000000003</v>
      </c>
      <c r="AI2439">
        <v>0.39</v>
      </c>
      <c r="AJ2439">
        <v>0</v>
      </c>
      <c r="AK2439">
        <v>0</v>
      </c>
      <c r="AL2439" t="s">
        <v>82</v>
      </c>
      <c r="AM2439" t="s">
        <v>83</v>
      </c>
      <c r="AN2439">
        <v>0.33</v>
      </c>
      <c r="AO2439">
        <v>1106</v>
      </c>
      <c r="AP2439">
        <v>0</v>
      </c>
      <c r="AQ2439">
        <v>7.0000019999999996E-2</v>
      </c>
      <c r="AR2439">
        <v>0.26923087000000001</v>
      </c>
      <c r="AS2439" t="s">
        <v>14121</v>
      </c>
      <c r="AT2439">
        <v>-1.3</v>
      </c>
      <c r="AU2439">
        <v>-0.79754597000000005</v>
      </c>
      <c r="AV2439">
        <v>0.26</v>
      </c>
      <c r="AW2439">
        <v>1.63</v>
      </c>
      <c r="AZ2439">
        <v>10686000</v>
      </c>
      <c r="BA2439">
        <v>0.34200000000000003</v>
      </c>
      <c r="BB2439">
        <v>0.3204167</v>
      </c>
      <c r="BC2439">
        <v>9.5833240000000007E-3</v>
      </c>
      <c r="BD2439">
        <v>2.9908942000000001E-2</v>
      </c>
      <c r="BE2439">
        <v>0.40888888000000001</v>
      </c>
      <c r="BF2439">
        <v>-7.8888860000000005E-2</v>
      </c>
      <c r="BG2439">
        <v>-0.19293472</v>
      </c>
      <c r="BH2439">
        <v>3526380</v>
      </c>
      <c r="BI2439">
        <v>0.96491229999999995</v>
      </c>
      <c r="BJ2439">
        <v>15</v>
      </c>
      <c r="BK2439">
        <v>0</v>
      </c>
      <c r="BL2439" t="b">
        <v>0</v>
      </c>
      <c r="BM2439">
        <v>0.33</v>
      </c>
      <c r="BN2439">
        <v>1552921140</v>
      </c>
      <c r="BO2439">
        <v>1552921140</v>
      </c>
      <c r="BP2439">
        <v>1552921140</v>
      </c>
    </row>
    <row r="2440" spans="1:72">
      <c r="A2440" t="s">
        <v>14122</v>
      </c>
      <c r="B2440" t="s">
        <v>14123</v>
      </c>
      <c r="C2440" t="str">
        <f t="shared" si="190"/>
        <v>寶威控股</v>
      </c>
      <c r="D2440" t="str">
        <f t="shared" si="191"/>
        <v>Raw Materials</v>
      </c>
      <c r="E2440" t="str">
        <f t="shared" si="192"/>
        <v>原材料</v>
      </c>
      <c r="F2440" t="str">
        <f t="shared" si="193"/>
        <v>Non-ferrous metals and ores</v>
      </c>
      <c r="G2440" t="str">
        <f t="shared" si="194"/>
        <v>有色金屬及礦石</v>
      </c>
      <c r="H2440" t="s">
        <v>68</v>
      </c>
      <c r="I2440" t="s">
        <v>69</v>
      </c>
      <c r="J2440" t="s">
        <v>70</v>
      </c>
      <c r="K2440" t="s">
        <v>71</v>
      </c>
      <c r="L2440" t="b">
        <v>0</v>
      </c>
      <c r="M2440" t="s">
        <v>72</v>
      </c>
      <c r="N2440" t="s">
        <v>73</v>
      </c>
      <c r="O2440" t="s">
        <v>74</v>
      </c>
      <c r="P2440" t="s">
        <v>14124</v>
      </c>
      <c r="Q2440" t="s">
        <v>14125</v>
      </c>
      <c r="R2440" t="s">
        <v>78</v>
      </c>
      <c r="S2440" t="s">
        <v>79</v>
      </c>
      <c r="T2440">
        <v>28800000</v>
      </c>
      <c r="U2440" t="s">
        <v>80</v>
      </c>
      <c r="V2440" t="b">
        <v>0</v>
      </c>
      <c r="W2440">
        <v>946949400000</v>
      </c>
      <c r="X2440">
        <v>3</v>
      </c>
      <c r="Y2440">
        <v>7.0999999999999994E-2</v>
      </c>
      <c r="Z2440">
        <v>0</v>
      </c>
      <c r="AA2440">
        <v>1565942346</v>
      </c>
      <c r="AB2440">
        <v>7.0999999999999994E-2</v>
      </c>
      <c r="AC2440">
        <v>7.6999999999999999E-2</v>
      </c>
      <c r="AD2440" t="s">
        <v>9824</v>
      </c>
      <c r="AE2440">
        <v>7.0000000000000007E-2</v>
      </c>
      <c r="AF2440">
        <v>7378000</v>
      </c>
      <c r="AG2440">
        <v>7.0999999999999994E-2</v>
      </c>
      <c r="AH2440">
        <v>7.0000000000000007E-2</v>
      </c>
      <c r="AI2440">
        <v>7.0999999999999994E-2</v>
      </c>
      <c r="AJ2440">
        <v>0</v>
      </c>
      <c r="AK2440">
        <v>0</v>
      </c>
      <c r="AL2440" t="s">
        <v>82</v>
      </c>
      <c r="AM2440" t="s">
        <v>72</v>
      </c>
      <c r="AN2440">
        <v>7.5999999999999998E-2</v>
      </c>
      <c r="AO2440">
        <v>0</v>
      </c>
      <c r="AP2440">
        <v>0</v>
      </c>
      <c r="AQ2440">
        <v>1.0000020000000001E-3</v>
      </c>
      <c r="AR2440">
        <v>1.4285743E-2</v>
      </c>
      <c r="AS2440" t="s">
        <v>14126</v>
      </c>
      <c r="AT2440">
        <v>-2.3999995999999999E-2</v>
      </c>
      <c r="AU2440">
        <v>-0.25263154999999998</v>
      </c>
      <c r="AV2440">
        <v>7.0000000000000007E-2</v>
      </c>
      <c r="AW2440">
        <v>9.5000000000000001E-2</v>
      </c>
      <c r="AZ2440">
        <v>5111620096</v>
      </c>
      <c r="BA2440">
        <v>0.127</v>
      </c>
      <c r="BB2440">
        <v>7.0999999999999994E-2</v>
      </c>
      <c r="BC2440">
        <v>0</v>
      </c>
      <c r="BD2440">
        <v>0</v>
      </c>
      <c r="BE2440">
        <v>7.0999999999999994E-2</v>
      </c>
      <c r="BF2440">
        <v>0</v>
      </c>
      <c r="BG2440">
        <v>0</v>
      </c>
      <c r="BH2440">
        <v>362925024</v>
      </c>
      <c r="BI2440">
        <v>0.55905510000000003</v>
      </c>
      <c r="BJ2440">
        <v>15</v>
      </c>
      <c r="BK2440">
        <v>0</v>
      </c>
      <c r="BL2440" t="b">
        <v>0</v>
      </c>
      <c r="BM2440">
        <v>7.0999999999999994E-2</v>
      </c>
      <c r="BN2440">
        <v>1553871540</v>
      </c>
      <c r="BO2440">
        <v>1553871540</v>
      </c>
      <c r="BP2440">
        <v>1553871540</v>
      </c>
      <c r="BR2440">
        <v>-2.5700000000000001E-2</v>
      </c>
    </row>
    <row r="2441" spans="1:72">
      <c r="A2441" t="s">
        <v>14127</v>
      </c>
      <c r="C2441" t="str">
        <f t="shared" si="190"/>
        <v>旭光高新材料</v>
      </c>
      <c r="D2441" t="str">
        <f t="shared" si="191"/>
        <v>Raw Materials</v>
      </c>
      <c r="E2441" t="str">
        <f t="shared" si="192"/>
        <v>原材料</v>
      </c>
      <c r="F2441" t="str">
        <f t="shared" si="193"/>
        <v>New Materials</v>
      </c>
      <c r="G2441" t="str">
        <f t="shared" si="194"/>
        <v>新材料</v>
      </c>
      <c r="H2441" t="s">
        <v>68</v>
      </c>
      <c r="I2441" t="s">
        <v>69</v>
      </c>
      <c r="J2441" t="s">
        <v>70</v>
      </c>
      <c r="K2441" t="s">
        <v>71</v>
      </c>
      <c r="L2441" t="b">
        <v>0</v>
      </c>
      <c r="M2441" t="s">
        <v>72</v>
      </c>
      <c r="N2441" t="s">
        <v>73</v>
      </c>
      <c r="O2441" t="s">
        <v>74</v>
      </c>
      <c r="P2441" t="s">
        <v>14128</v>
      </c>
      <c r="Q2441" t="s">
        <v>14129</v>
      </c>
      <c r="R2441" t="s">
        <v>78</v>
      </c>
      <c r="S2441" t="s">
        <v>79</v>
      </c>
      <c r="T2441">
        <v>28800000</v>
      </c>
      <c r="U2441" t="s">
        <v>80</v>
      </c>
      <c r="V2441" t="b">
        <v>0</v>
      </c>
      <c r="W2441">
        <v>1245115800000</v>
      </c>
      <c r="X2441">
        <v>3</v>
      </c>
      <c r="Y2441">
        <v>25.12</v>
      </c>
      <c r="AA2441">
        <v>1395716178</v>
      </c>
      <c r="AB2441">
        <v>25.12</v>
      </c>
      <c r="AL2441" t="s">
        <v>82</v>
      </c>
      <c r="AO2441">
        <v>0</v>
      </c>
      <c r="AP2441">
        <v>0</v>
      </c>
      <c r="AQ2441">
        <v>0</v>
      </c>
      <c r="AR2441">
        <v>0</v>
      </c>
      <c r="AS2441" t="s">
        <v>14130</v>
      </c>
      <c r="AT2441">
        <v>-24.88</v>
      </c>
      <c r="AU2441">
        <v>-0.49759999999999999</v>
      </c>
      <c r="AV2441">
        <v>25.12</v>
      </c>
      <c r="AW2441">
        <v>50</v>
      </c>
      <c r="BB2441">
        <v>25.12</v>
      </c>
      <c r="BC2441">
        <v>0</v>
      </c>
      <c r="BD2441">
        <v>0</v>
      </c>
      <c r="BE2441">
        <v>33.993285999999998</v>
      </c>
      <c r="BF2441">
        <v>-8.8732849999999992</v>
      </c>
      <c r="BG2441">
        <v>-0.26103051999999999</v>
      </c>
      <c r="BJ2441">
        <v>15</v>
      </c>
      <c r="BK2441">
        <v>0</v>
      </c>
      <c r="BL2441" t="b">
        <v>0</v>
      </c>
      <c r="BM2441">
        <v>25.12</v>
      </c>
      <c r="BN2441">
        <v>1551369540</v>
      </c>
      <c r="BO2441">
        <v>1551369540</v>
      </c>
      <c r="BP2441">
        <v>1551369540</v>
      </c>
      <c r="BR2441">
        <v>-1.5645</v>
      </c>
    </row>
    <row r="2442" spans="1:72">
      <c r="A2442" t="s">
        <v>14131</v>
      </c>
      <c r="C2442" t="str">
        <f t="shared" si="190"/>
        <v>亞洲果業</v>
      </c>
      <c r="D2442" t="str">
        <f t="shared" si="191"/>
        <v>Consumer Goods Manufacturing</v>
      </c>
      <c r="E2442" t="str">
        <f t="shared" si="192"/>
        <v>消費品製造</v>
      </c>
      <c r="F2442" t="str">
        <f t="shared" si="193"/>
        <v>Agricultural and Fishery products</v>
      </c>
      <c r="G2442" t="str">
        <f t="shared" si="194"/>
        <v>農漁業產品</v>
      </c>
      <c r="H2442" t="s">
        <v>68</v>
      </c>
      <c r="I2442" t="s">
        <v>69</v>
      </c>
      <c r="J2442" t="s">
        <v>70</v>
      </c>
      <c r="K2442" t="s">
        <v>71</v>
      </c>
      <c r="L2442" t="b">
        <v>0</v>
      </c>
      <c r="M2442" t="s">
        <v>72</v>
      </c>
      <c r="N2442" t="s">
        <v>73</v>
      </c>
      <c r="O2442" t="s">
        <v>74</v>
      </c>
      <c r="P2442" t="s">
        <v>14132</v>
      </c>
      <c r="Q2442" t="s">
        <v>14133</v>
      </c>
      <c r="R2442" t="s">
        <v>78</v>
      </c>
      <c r="S2442" t="s">
        <v>79</v>
      </c>
      <c r="T2442">
        <v>28800000</v>
      </c>
      <c r="U2442" t="s">
        <v>80</v>
      </c>
      <c r="V2442" t="b">
        <v>0</v>
      </c>
      <c r="W2442">
        <v>1259199000000</v>
      </c>
      <c r="X2442">
        <v>3</v>
      </c>
      <c r="Y2442">
        <v>0.6</v>
      </c>
      <c r="AA2442">
        <v>1475049556</v>
      </c>
      <c r="AB2442">
        <v>0.6</v>
      </c>
      <c r="AL2442" t="s">
        <v>82</v>
      </c>
      <c r="AO2442">
        <v>0</v>
      </c>
      <c r="AP2442">
        <v>0</v>
      </c>
      <c r="AQ2442">
        <v>0</v>
      </c>
      <c r="AR2442">
        <v>0</v>
      </c>
      <c r="AS2442" t="s">
        <v>7405</v>
      </c>
      <c r="AT2442">
        <v>0</v>
      </c>
      <c r="AU2442">
        <v>0</v>
      </c>
      <c r="AV2442">
        <v>0.6</v>
      </c>
      <c r="AW2442">
        <v>0.6</v>
      </c>
      <c r="BB2442">
        <v>0.6</v>
      </c>
      <c r="BC2442">
        <v>0</v>
      </c>
      <c r="BD2442">
        <v>0</v>
      </c>
      <c r="BE2442">
        <v>0.6</v>
      </c>
      <c r="BF2442">
        <v>0</v>
      </c>
      <c r="BG2442">
        <v>0</v>
      </c>
      <c r="BJ2442">
        <v>15</v>
      </c>
      <c r="BK2442">
        <v>0</v>
      </c>
      <c r="BL2442" t="b">
        <v>0</v>
      </c>
      <c r="BM2442">
        <v>0.6</v>
      </c>
      <c r="BN2442">
        <v>1551369540</v>
      </c>
      <c r="BO2442">
        <v>1551369540</v>
      </c>
      <c r="BP2442">
        <v>1551369540</v>
      </c>
      <c r="BQ2442">
        <v>1.2190391</v>
      </c>
      <c r="BR2442">
        <v>0.49219099999999999</v>
      </c>
    </row>
    <row r="2443" spans="1:72">
      <c r="A2443" t="s">
        <v>14134</v>
      </c>
      <c r="B2443" t="s">
        <v>14135</v>
      </c>
      <c r="C2443" t="str">
        <f t="shared" si="190"/>
        <v>白馬戶外媒體</v>
      </c>
      <c r="D2443" t="str">
        <f t="shared" si="191"/>
        <v>Meida and Communications</v>
      </c>
      <c r="E2443" t="str">
        <f t="shared" si="192"/>
        <v>傳理</v>
      </c>
      <c r="F2443" t="str">
        <f t="shared" si="193"/>
        <v>Advertisement</v>
      </c>
      <c r="G2443" t="str">
        <f t="shared" si="194"/>
        <v>廣告</v>
      </c>
      <c r="H2443" t="s">
        <v>68</v>
      </c>
      <c r="I2443" t="s">
        <v>69</v>
      </c>
      <c r="J2443" t="s">
        <v>70</v>
      </c>
      <c r="K2443" t="s">
        <v>71</v>
      </c>
      <c r="L2443" t="b">
        <v>0</v>
      </c>
      <c r="M2443" t="s">
        <v>72</v>
      </c>
      <c r="N2443" t="s">
        <v>73</v>
      </c>
      <c r="O2443" t="s">
        <v>74</v>
      </c>
      <c r="P2443" t="s">
        <v>14136</v>
      </c>
      <c r="Q2443" t="s">
        <v>14137</v>
      </c>
      <c r="R2443" t="s">
        <v>78</v>
      </c>
      <c r="S2443" t="s">
        <v>79</v>
      </c>
      <c r="T2443">
        <v>28800000</v>
      </c>
      <c r="U2443" t="s">
        <v>80</v>
      </c>
      <c r="V2443" t="b">
        <v>0</v>
      </c>
      <c r="W2443">
        <v>1008725400000</v>
      </c>
      <c r="X2443">
        <v>3</v>
      </c>
      <c r="Y2443">
        <v>7.12</v>
      </c>
      <c r="Z2443">
        <v>0</v>
      </c>
      <c r="AA2443">
        <v>1594281258</v>
      </c>
      <c r="AB2443">
        <v>7.12</v>
      </c>
      <c r="AC2443">
        <v>7.12</v>
      </c>
      <c r="AD2443" t="s">
        <v>14138</v>
      </c>
      <c r="AE2443">
        <v>7.12</v>
      </c>
      <c r="AF2443">
        <v>14000</v>
      </c>
      <c r="AG2443">
        <v>7.12</v>
      </c>
      <c r="AH2443">
        <v>5.55</v>
      </c>
      <c r="AI2443">
        <v>7.14</v>
      </c>
      <c r="AJ2443">
        <v>0</v>
      </c>
      <c r="AK2443">
        <v>0</v>
      </c>
      <c r="AL2443" t="s">
        <v>82</v>
      </c>
      <c r="AM2443" t="s">
        <v>102</v>
      </c>
      <c r="AN2443">
        <v>7.12</v>
      </c>
      <c r="AO2443">
        <v>1014794</v>
      </c>
      <c r="AP2443">
        <v>0</v>
      </c>
      <c r="AQ2443">
        <v>3.62</v>
      </c>
      <c r="AR2443">
        <v>1.0342857000000001</v>
      </c>
      <c r="AS2443" t="s">
        <v>14139</v>
      </c>
      <c r="AT2443">
        <v>-0.38000010000000001</v>
      </c>
      <c r="AU2443">
        <v>-5.0666681999999998E-2</v>
      </c>
      <c r="AV2443">
        <v>3.5</v>
      </c>
      <c r="AW2443">
        <v>7.5</v>
      </c>
      <c r="AX2443">
        <v>2.1999999999999999E-2</v>
      </c>
      <c r="AY2443">
        <v>3.0898878000000002E-3</v>
      </c>
      <c r="AZ2443">
        <v>541699968</v>
      </c>
      <c r="BA2443">
        <v>0.623</v>
      </c>
      <c r="BB2443">
        <v>7.1405709999999996</v>
      </c>
      <c r="BC2443">
        <v>-2.0571231999999998E-2</v>
      </c>
      <c r="BD2443">
        <v>-2.8808945999999999E-3</v>
      </c>
      <c r="BE2443">
        <v>6.3715386000000001</v>
      </c>
      <c r="BF2443">
        <v>0.74846124999999997</v>
      </c>
      <c r="BG2443">
        <v>0.11746947000000001</v>
      </c>
      <c r="BH2443">
        <v>3856903680</v>
      </c>
      <c r="BI2443">
        <v>11.428571</v>
      </c>
      <c r="BJ2443">
        <v>15</v>
      </c>
      <c r="BK2443">
        <v>0</v>
      </c>
      <c r="BL2443" t="b">
        <v>0</v>
      </c>
      <c r="BM2443">
        <v>7.12</v>
      </c>
      <c r="BN2443">
        <v>1552316340</v>
      </c>
      <c r="BO2443">
        <v>1552316340</v>
      </c>
      <c r="BP2443">
        <v>1552316340</v>
      </c>
      <c r="BR2443">
        <v>-0.17946999999999999</v>
      </c>
    </row>
    <row r="2444" spans="1:72">
      <c r="A2444" t="s">
        <v>14140</v>
      </c>
      <c r="B2444" t="s">
        <v>14141</v>
      </c>
      <c r="C2444" t="str">
        <f t="shared" si="190"/>
        <v>中國賽特</v>
      </c>
      <c r="D2444" t="str">
        <f t="shared" si="191"/>
        <v>Real Estate Construction</v>
      </c>
      <c r="E2444" t="str">
        <f t="shared" si="192"/>
        <v>地產建築</v>
      </c>
      <c r="F2444" t="str">
        <f t="shared" si="193"/>
        <v>Construction related</v>
      </c>
      <c r="G2444" t="str">
        <f t="shared" si="194"/>
        <v>建築相關</v>
      </c>
      <c r="H2444" t="s">
        <v>68</v>
      </c>
      <c r="I2444" t="s">
        <v>69</v>
      </c>
      <c r="J2444" t="s">
        <v>70</v>
      </c>
      <c r="K2444" t="s">
        <v>71</v>
      </c>
      <c r="L2444" t="b">
        <v>0</v>
      </c>
      <c r="M2444" t="s">
        <v>72</v>
      </c>
      <c r="N2444" t="s">
        <v>73</v>
      </c>
      <c r="O2444" t="s">
        <v>74</v>
      </c>
      <c r="P2444" t="s">
        <v>14142</v>
      </c>
      <c r="Q2444" t="s">
        <v>14143</v>
      </c>
      <c r="R2444" t="s">
        <v>78</v>
      </c>
      <c r="S2444" t="s">
        <v>79</v>
      </c>
      <c r="T2444">
        <v>28800000</v>
      </c>
      <c r="U2444" t="s">
        <v>80</v>
      </c>
      <c r="V2444" t="b">
        <v>0</v>
      </c>
      <c r="W2444">
        <v>1383269400000</v>
      </c>
      <c r="X2444">
        <v>3</v>
      </c>
      <c r="Y2444">
        <v>0.104</v>
      </c>
      <c r="Z2444">
        <v>0.97087573999999999</v>
      </c>
      <c r="AA2444">
        <v>1592553570</v>
      </c>
      <c r="AB2444">
        <v>0.104</v>
      </c>
      <c r="AC2444">
        <v>0.104</v>
      </c>
      <c r="AD2444" t="s">
        <v>14144</v>
      </c>
      <c r="AE2444">
        <v>9.6000000000000002E-2</v>
      </c>
      <c r="AF2444">
        <v>58000</v>
      </c>
      <c r="AG2444">
        <v>0</v>
      </c>
      <c r="AH2444">
        <v>9.6000000000000002E-2</v>
      </c>
      <c r="AI2444">
        <v>0.104</v>
      </c>
      <c r="AJ2444">
        <v>0</v>
      </c>
      <c r="AK2444">
        <v>0</v>
      </c>
      <c r="AL2444" t="s">
        <v>82</v>
      </c>
      <c r="AM2444" t="s">
        <v>102</v>
      </c>
      <c r="AN2444">
        <v>9.6000000000000002E-2</v>
      </c>
      <c r="AO2444">
        <v>80984</v>
      </c>
      <c r="AP2444">
        <v>0</v>
      </c>
      <c r="AQ2444">
        <v>2.5999999999999999E-2</v>
      </c>
      <c r="AR2444">
        <v>0.33333333999999998</v>
      </c>
      <c r="AS2444" t="s">
        <v>14145</v>
      </c>
      <c r="AT2444">
        <v>-0.14399999999999999</v>
      </c>
      <c r="AU2444">
        <v>-0.58064514</v>
      </c>
      <c r="AV2444">
        <v>7.8E-2</v>
      </c>
      <c r="AW2444">
        <v>0.248</v>
      </c>
      <c r="AX2444">
        <v>2E-3</v>
      </c>
      <c r="AZ2444">
        <v>2590749952</v>
      </c>
      <c r="BA2444">
        <v>0.17599999999999999</v>
      </c>
      <c r="BB2444">
        <v>0.10382857</v>
      </c>
      <c r="BC2444">
        <v>1.7143040999999999E-4</v>
      </c>
      <c r="BD2444">
        <v>1.6510908999999999E-3</v>
      </c>
      <c r="BE2444">
        <v>0.11446853</v>
      </c>
      <c r="BF2444">
        <v>-1.0468528E-2</v>
      </c>
      <c r="BG2444">
        <v>-9.1453329999999999E-2</v>
      </c>
      <c r="BH2444">
        <v>269438016</v>
      </c>
      <c r="BI2444">
        <v>0.59090909999999996</v>
      </c>
      <c r="BJ2444">
        <v>15</v>
      </c>
      <c r="BK2444">
        <v>0</v>
      </c>
      <c r="BL2444" t="b">
        <v>0</v>
      </c>
      <c r="BM2444">
        <v>0.104</v>
      </c>
      <c r="BN2444">
        <v>1553785140</v>
      </c>
      <c r="BO2444">
        <v>1553785140</v>
      </c>
      <c r="BP2444">
        <v>1553785140</v>
      </c>
    </row>
    <row r="2445" spans="1:72">
      <c r="A2445" t="s">
        <v>14146</v>
      </c>
      <c r="B2445">
        <v>10943294</v>
      </c>
      <c r="C2445" t="str">
        <f t="shared" si="190"/>
        <v>中國源暢</v>
      </c>
      <c r="D2445" t="str">
        <f t="shared" si="191"/>
        <v>Energy</v>
      </c>
      <c r="E2445" t="str">
        <f t="shared" si="192"/>
        <v>能源</v>
      </c>
      <c r="F2445" t="str">
        <f t="shared" si="193"/>
        <v>Photovoltaic Solar</v>
      </c>
      <c r="G2445" t="str">
        <f t="shared" si="194"/>
        <v>光伏太陽能</v>
      </c>
      <c r="H2445" t="s">
        <v>68</v>
      </c>
      <c r="I2445" t="s">
        <v>69</v>
      </c>
      <c r="J2445" t="s">
        <v>70</v>
      </c>
      <c r="K2445" t="s">
        <v>71</v>
      </c>
      <c r="L2445" t="b">
        <v>0</v>
      </c>
      <c r="M2445" t="s">
        <v>72</v>
      </c>
      <c r="N2445" t="s">
        <v>73</v>
      </c>
      <c r="O2445" t="s">
        <v>74</v>
      </c>
      <c r="P2445" t="s">
        <v>14147</v>
      </c>
      <c r="Q2445" t="s">
        <v>14148</v>
      </c>
      <c r="R2445" t="s">
        <v>78</v>
      </c>
      <c r="S2445" t="s">
        <v>79</v>
      </c>
      <c r="T2445">
        <v>28800000</v>
      </c>
      <c r="U2445" t="s">
        <v>80</v>
      </c>
      <c r="V2445" t="b">
        <v>0</v>
      </c>
      <c r="W2445">
        <v>1029288600000</v>
      </c>
      <c r="X2445">
        <v>3</v>
      </c>
      <c r="Y2445">
        <v>0.18</v>
      </c>
      <c r="AA2445">
        <v>1376625555</v>
      </c>
      <c r="AB2445">
        <v>0.18</v>
      </c>
      <c r="AL2445" t="s">
        <v>82</v>
      </c>
      <c r="AO2445">
        <v>0</v>
      </c>
      <c r="AP2445">
        <v>0</v>
      </c>
      <c r="AQ2445">
        <v>0</v>
      </c>
      <c r="AR2445">
        <v>0</v>
      </c>
      <c r="AS2445" t="s">
        <v>9585</v>
      </c>
      <c r="AT2445">
        <v>0</v>
      </c>
      <c r="AU2445">
        <v>0</v>
      </c>
      <c r="AV2445">
        <v>0.18</v>
      </c>
      <c r="AW2445">
        <v>0.18</v>
      </c>
      <c r="BB2445">
        <v>0.18</v>
      </c>
      <c r="BC2445">
        <v>0</v>
      </c>
      <c r="BD2445">
        <v>0</v>
      </c>
      <c r="BE2445">
        <v>0.18</v>
      </c>
      <c r="BF2445">
        <v>0</v>
      </c>
      <c r="BG2445">
        <v>0</v>
      </c>
      <c r="BJ2445">
        <v>15</v>
      </c>
      <c r="BK2445">
        <v>0</v>
      </c>
      <c r="BL2445" t="b">
        <v>0</v>
      </c>
      <c r="BM2445">
        <v>0.18</v>
      </c>
    </row>
    <row r="2446" spans="1:72">
      <c r="A2446" t="s">
        <v>14149</v>
      </c>
      <c r="B2446" t="s">
        <v>14150</v>
      </c>
      <c r="C2446" t="str">
        <f t="shared" si="190"/>
        <v>自然美</v>
      </c>
      <c r="D2446" t="str">
        <f t="shared" si="191"/>
        <v>Consumer Service</v>
      </c>
      <c r="E2446" t="str">
        <f t="shared" si="192"/>
        <v>消費者服務業</v>
      </c>
      <c r="F2446" t="str">
        <f t="shared" si="193"/>
        <v>Makeup and Cosmetics</v>
      </c>
      <c r="G2446" t="str">
        <f t="shared" si="194"/>
        <v>化妝美容</v>
      </c>
      <c r="H2446" t="s">
        <v>68</v>
      </c>
      <c r="I2446" t="s">
        <v>69</v>
      </c>
      <c r="J2446" t="s">
        <v>70</v>
      </c>
      <c r="K2446" t="s">
        <v>71</v>
      </c>
      <c r="L2446" t="b">
        <v>0</v>
      </c>
      <c r="M2446" t="s">
        <v>72</v>
      </c>
      <c r="N2446" t="s">
        <v>73</v>
      </c>
      <c r="O2446" t="s">
        <v>74</v>
      </c>
      <c r="P2446" t="s">
        <v>14151</v>
      </c>
      <c r="Q2446" t="s">
        <v>14152</v>
      </c>
      <c r="R2446" t="s">
        <v>78</v>
      </c>
      <c r="S2446" t="s">
        <v>79</v>
      </c>
      <c r="T2446">
        <v>28800000</v>
      </c>
      <c r="U2446" t="s">
        <v>80</v>
      </c>
      <c r="V2446" t="b">
        <v>0</v>
      </c>
      <c r="W2446">
        <v>1017279000000</v>
      </c>
      <c r="X2446">
        <v>3</v>
      </c>
      <c r="Y2446">
        <v>1.9999980000000001E-2</v>
      </c>
      <c r="Z2446">
        <v>3.1746001000000001</v>
      </c>
      <c r="AA2446">
        <v>1584683020</v>
      </c>
      <c r="AB2446">
        <v>0.65</v>
      </c>
      <c r="AC2446">
        <v>0.66</v>
      </c>
      <c r="AD2446" t="s">
        <v>14153</v>
      </c>
      <c r="AE2446">
        <v>0.65</v>
      </c>
      <c r="AF2446">
        <v>20000</v>
      </c>
      <c r="AG2446">
        <v>0.63</v>
      </c>
      <c r="AH2446">
        <v>0</v>
      </c>
      <c r="AI2446">
        <v>0</v>
      </c>
      <c r="AJ2446">
        <v>0</v>
      </c>
      <c r="AK2446">
        <v>0</v>
      </c>
      <c r="AL2446" t="s">
        <v>82</v>
      </c>
      <c r="AM2446" t="s">
        <v>72</v>
      </c>
      <c r="AN2446">
        <v>0.66</v>
      </c>
      <c r="AO2446">
        <v>0</v>
      </c>
      <c r="AP2446">
        <v>0</v>
      </c>
      <c r="AQ2446">
        <v>0.12000000500000001</v>
      </c>
      <c r="AR2446">
        <v>0.22641511</v>
      </c>
      <c r="AS2446" t="s">
        <v>14154</v>
      </c>
      <c r="AT2446">
        <v>-0.19</v>
      </c>
      <c r="AU2446">
        <v>-0.22619048</v>
      </c>
      <c r="AV2446">
        <v>0.53</v>
      </c>
      <c r="AW2446">
        <v>0.84</v>
      </c>
      <c r="AX2446">
        <v>0</v>
      </c>
      <c r="AY2446">
        <v>0</v>
      </c>
      <c r="AZ2446">
        <v>2002099968</v>
      </c>
      <c r="BA2446">
        <v>0.29899999999999999</v>
      </c>
      <c r="BB2446">
        <v>0.65</v>
      </c>
      <c r="BC2446">
        <v>0</v>
      </c>
      <c r="BD2446">
        <v>0</v>
      </c>
      <c r="BE2446">
        <v>0.66440560000000004</v>
      </c>
      <c r="BF2446">
        <v>-1.4405608E-2</v>
      </c>
      <c r="BG2446">
        <v>-2.1681949999999998E-2</v>
      </c>
      <c r="BH2446">
        <v>1301364992</v>
      </c>
      <c r="BI2446">
        <v>2.1739130000000002</v>
      </c>
      <c r="BJ2446">
        <v>15</v>
      </c>
      <c r="BK2446">
        <v>0</v>
      </c>
      <c r="BL2446" t="b">
        <v>0</v>
      </c>
      <c r="BM2446">
        <v>0.65</v>
      </c>
      <c r="BN2446">
        <v>1553093940</v>
      </c>
      <c r="BO2446">
        <v>1553093940</v>
      </c>
      <c r="BP2446">
        <v>1553093940</v>
      </c>
      <c r="BQ2446">
        <v>43.333331999999999</v>
      </c>
      <c r="BR2446">
        <v>1.4999999999999999E-2</v>
      </c>
      <c r="BS2446">
        <v>0.08</v>
      </c>
      <c r="BT2446">
        <v>8.125</v>
      </c>
    </row>
    <row r="2447" spans="1:72">
      <c r="A2447" t="s">
        <v>14155</v>
      </c>
      <c r="B2447" t="s">
        <v>14156</v>
      </c>
      <c r="C2447" t="str">
        <f t="shared" si="190"/>
        <v>中國寶力科技</v>
      </c>
      <c r="D2447" t="str">
        <f t="shared" si="191"/>
        <v>Consumer Service</v>
      </c>
      <c r="E2447" t="str">
        <f t="shared" si="192"/>
        <v>消費者服務業</v>
      </c>
      <c r="F2447" t="str">
        <f t="shared" si="193"/>
        <v>Tourist and Hotel</v>
      </c>
      <c r="G2447" t="str">
        <f t="shared" si="194"/>
        <v>旅遊酒店</v>
      </c>
      <c r="H2447" t="s">
        <v>68</v>
      </c>
      <c r="I2447" t="s">
        <v>69</v>
      </c>
      <c r="J2447" t="s">
        <v>70</v>
      </c>
      <c r="K2447" t="s">
        <v>71</v>
      </c>
      <c r="L2447" t="b">
        <v>0</v>
      </c>
      <c r="M2447" t="s">
        <v>72</v>
      </c>
      <c r="N2447" t="s">
        <v>73</v>
      </c>
      <c r="O2447" t="s">
        <v>74</v>
      </c>
      <c r="P2447" t="s">
        <v>14157</v>
      </c>
      <c r="Q2447" t="s">
        <v>14158</v>
      </c>
      <c r="R2447" t="s">
        <v>78</v>
      </c>
      <c r="S2447" t="s">
        <v>79</v>
      </c>
      <c r="T2447">
        <v>28800000</v>
      </c>
      <c r="U2447" t="s">
        <v>80</v>
      </c>
      <c r="V2447" t="b">
        <v>0</v>
      </c>
      <c r="W2447">
        <v>1114047000000</v>
      </c>
      <c r="X2447">
        <v>3</v>
      </c>
      <c r="Y2447">
        <v>9.9000000000000005E-2</v>
      </c>
      <c r="Z2447">
        <v>0</v>
      </c>
      <c r="AA2447">
        <v>1561708783</v>
      </c>
      <c r="AB2447">
        <v>9.9000000000000005E-2</v>
      </c>
      <c r="AC2447">
        <v>0.1</v>
      </c>
      <c r="AD2447" t="s">
        <v>13338</v>
      </c>
      <c r="AE2447">
        <v>8.8999999999999996E-2</v>
      </c>
      <c r="AF2447">
        <v>8690000</v>
      </c>
      <c r="AG2447">
        <v>9.9000000000000005E-2</v>
      </c>
      <c r="AH2447">
        <v>9.5000000000000001E-2</v>
      </c>
      <c r="AI2447">
        <v>9.9000000000000005E-2</v>
      </c>
      <c r="AJ2447">
        <v>0</v>
      </c>
      <c r="AK2447">
        <v>0</v>
      </c>
      <c r="AL2447" t="s">
        <v>82</v>
      </c>
      <c r="AM2447" t="s">
        <v>72</v>
      </c>
      <c r="AN2447">
        <v>9.7000000000000003E-2</v>
      </c>
      <c r="AO2447">
        <v>0</v>
      </c>
      <c r="AP2447">
        <v>0</v>
      </c>
      <c r="AQ2447">
        <v>9.9999979999999995E-3</v>
      </c>
      <c r="AR2447">
        <v>0.112359524</v>
      </c>
      <c r="AS2447" t="s">
        <v>13338</v>
      </c>
      <c r="AT2447">
        <v>-1.0000020000000001E-3</v>
      </c>
      <c r="AU2447">
        <v>-1.000002E-2</v>
      </c>
      <c r="AV2447">
        <v>8.8999999999999996E-2</v>
      </c>
      <c r="AW2447">
        <v>0.1</v>
      </c>
      <c r="AZ2447">
        <v>3721560064</v>
      </c>
      <c r="BA2447">
        <v>-9.9000000000000005E-2</v>
      </c>
      <c r="BB2447">
        <v>9.9000000000000005E-2</v>
      </c>
      <c r="BC2447">
        <v>0</v>
      </c>
      <c r="BD2447">
        <v>0</v>
      </c>
      <c r="BE2447">
        <v>9.9000000000000005E-2</v>
      </c>
      <c r="BF2447">
        <v>0</v>
      </c>
      <c r="BG2447">
        <v>0</v>
      </c>
      <c r="BH2447">
        <v>368434432</v>
      </c>
      <c r="BI2447">
        <v>-1</v>
      </c>
      <c r="BJ2447">
        <v>15</v>
      </c>
      <c r="BK2447">
        <v>0</v>
      </c>
      <c r="BL2447" t="b">
        <v>0</v>
      </c>
      <c r="BM2447">
        <v>9.9000000000000005E-2</v>
      </c>
      <c r="BN2447">
        <v>1562943540</v>
      </c>
      <c r="BO2447">
        <v>1562943540</v>
      </c>
      <c r="BP2447">
        <v>1562943540</v>
      </c>
      <c r="BR2447">
        <v>-1.03E-2</v>
      </c>
    </row>
    <row r="2448" spans="1:72">
      <c r="A2448" t="s">
        <v>14159</v>
      </c>
      <c r="B2448" t="s">
        <v>14160</v>
      </c>
      <c r="C2448" t="str">
        <f t="shared" si="190"/>
        <v>萬達酒店發展</v>
      </c>
      <c r="D2448" t="str">
        <f t="shared" si="191"/>
        <v>Real Estate Construction</v>
      </c>
      <c r="E2448" t="str">
        <f t="shared" si="192"/>
        <v>地產建築</v>
      </c>
      <c r="F2448" t="str">
        <f t="shared" si="193"/>
        <v>Real Estate Development</v>
      </c>
      <c r="G2448" t="str">
        <f t="shared" si="194"/>
        <v>地產發展</v>
      </c>
      <c r="H2448" t="s">
        <v>68</v>
      </c>
      <c r="I2448" t="s">
        <v>69</v>
      </c>
      <c r="J2448" t="s">
        <v>70</v>
      </c>
      <c r="K2448" t="s">
        <v>71</v>
      </c>
      <c r="L2448" t="b">
        <v>0</v>
      </c>
      <c r="M2448" t="s">
        <v>72</v>
      </c>
      <c r="N2448" t="s">
        <v>73</v>
      </c>
      <c r="O2448" t="s">
        <v>74</v>
      </c>
      <c r="P2448" t="s">
        <v>14161</v>
      </c>
      <c r="Q2448" t="s">
        <v>14162</v>
      </c>
      <c r="R2448" t="s">
        <v>78</v>
      </c>
      <c r="S2448" t="s">
        <v>79</v>
      </c>
      <c r="T2448">
        <v>28800000</v>
      </c>
      <c r="U2448" t="s">
        <v>80</v>
      </c>
      <c r="V2448" t="b">
        <v>0</v>
      </c>
      <c r="W2448">
        <v>1023154200000</v>
      </c>
      <c r="X2448">
        <v>3</v>
      </c>
      <c r="Y2448">
        <v>-2.5000006000000002E-2</v>
      </c>
      <c r="Z2448">
        <v>-7.5757589999999997</v>
      </c>
      <c r="AA2448">
        <v>1596161406</v>
      </c>
      <c r="AB2448">
        <v>0.30499999999999999</v>
      </c>
      <c r="AC2448">
        <v>0.34</v>
      </c>
      <c r="AD2448" t="s">
        <v>14163</v>
      </c>
      <c r="AE2448">
        <v>0.29499999999999998</v>
      </c>
      <c r="AF2448">
        <v>5136000</v>
      </c>
      <c r="AG2448">
        <v>0.33</v>
      </c>
      <c r="AH2448">
        <v>0.3</v>
      </c>
      <c r="AI2448">
        <v>0.31</v>
      </c>
      <c r="AJ2448">
        <v>0</v>
      </c>
      <c r="AK2448">
        <v>0</v>
      </c>
      <c r="AL2448" t="s">
        <v>82</v>
      </c>
      <c r="AM2448" t="s">
        <v>72</v>
      </c>
      <c r="AN2448">
        <v>0.33500000000000002</v>
      </c>
      <c r="AO2448">
        <v>1707434</v>
      </c>
      <c r="AP2448">
        <v>11744250</v>
      </c>
      <c r="AQ2448">
        <v>6.6000014999999995E-2</v>
      </c>
      <c r="AR2448">
        <v>0.27615070000000003</v>
      </c>
      <c r="AS2448" t="s">
        <v>14164</v>
      </c>
      <c r="AT2448">
        <v>-0.245</v>
      </c>
      <c r="AU2448">
        <v>-0.44545454000000001</v>
      </c>
      <c r="AV2448">
        <v>0.23899999999999999</v>
      </c>
      <c r="AW2448">
        <v>0.55000000000000004</v>
      </c>
      <c r="AZ2448">
        <v>4697350144</v>
      </c>
      <c r="BA2448">
        <v>0.40899999999999997</v>
      </c>
      <c r="BB2448">
        <v>0.26900000000000002</v>
      </c>
      <c r="BC2448">
        <v>3.6000012999999997E-2</v>
      </c>
      <c r="BD2448">
        <v>0.13382904000000001</v>
      </c>
      <c r="BE2448">
        <v>0.30176222000000003</v>
      </c>
      <c r="BF2448">
        <v>3.2377840000000001E-3</v>
      </c>
      <c r="BG2448">
        <v>1.0729587E-2</v>
      </c>
      <c r="BH2448">
        <v>1432691840</v>
      </c>
      <c r="BI2448">
        <v>0.74572130000000003</v>
      </c>
      <c r="BJ2448">
        <v>15</v>
      </c>
      <c r="BK2448">
        <v>0</v>
      </c>
      <c r="BL2448" t="b">
        <v>0</v>
      </c>
      <c r="BM2448">
        <v>0.30499999999999999</v>
      </c>
      <c r="BN2448">
        <v>1553093940</v>
      </c>
      <c r="BO2448">
        <v>1553093940</v>
      </c>
      <c r="BP2448">
        <v>1553093940</v>
      </c>
      <c r="BR2448">
        <v>-3.2000000000000001E-2</v>
      </c>
    </row>
    <row r="2449" spans="1:72">
      <c r="A2449" t="s">
        <v>14165</v>
      </c>
      <c r="B2449" t="s">
        <v>14166</v>
      </c>
      <c r="C2449" t="str">
        <f t="shared" si="190"/>
        <v>中國投資開發</v>
      </c>
      <c r="D2449" t="str">
        <f t="shared" si="191"/>
        <v>Financial</v>
      </c>
      <c r="E2449" t="str">
        <f t="shared" si="192"/>
        <v>金融</v>
      </c>
      <c r="F2449" t="str">
        <f t="shared" si="193"/>
        <v>Investment and Asset management</v>
      </c>
      <c r="G2449" t="str">
        <f t="shared" si="194"/>
        <v>投資及資產管理</v>
      </c>
      <c r="H2449" t="s">
        <v>68</v>
      </c>
      <c r="I2449" t="s">
        <v>69</v>
      </c>
      <c r="J2449" t="s">
        <v>70</v>
      </c>
      <c r="K2449" t="s">
        <v>71</v>
      </c>
      <c r="L2449" t="b">
        <v>0</v>
      </c>
      <c r="M2449" t="s">
        <v>72</v>
      </c>
      <c r="N2449" t="s">
        <v>73</v>
      </c>
      <c r="O2449" t="s">
        <v>74</v>
      </c>
      <c r="P2449" t="s">
        <v>14167</v>
      </c>
      <c r="Q2449" t="s">
        <v>14168</v>
      </c>
      <c r="R2449" t="s">
        <v>78</v>
      </c>
      <c r="S2449" t="s">
        <v>79</v>
      </c>
      <c r="T2449">
        <v>28800000</v>
      </c>
      <c r="U2449" t="s">
        <v>80</v>
      </c>
      <c r="V2449" t="b">
        <v>0</v>
      </c>
      <c r="W2449">
        <v>976584600000</v>
      </c>
      <c r="X2449">
        <v>3</v>
      </c>
      <c r="Y2449">
        <v>0.11799999999999999</v>
      </c>
      <c r="Z2449">
        <v>0.85470259999999998</v>
      </c>
      <c r="AA2449">
        <v>1593503958</v>
      </c>
      <c r="AB2449">
        <v>0.11799999999999999</v>
      </c>
      <c r="AC2449">
        <v>0.121</v>
      </c>
      <c r="AD2449" t="s">
        <v>14169</v>
      </c>
      <c r="AE2449">
        <v>0.105</v>
      </c>
      <c r="AF2449">
        <v>1380000</v>
      </c>
      <c r="AG2449">
        <v>0.11700000000000001</v>
      </c>
      <c r="AH2449">
        <v>0.11</v>
      </c>
      <c r="AI2449">
        <v>0.11799999999999999</v>
      </c>
      <c r="AJ2449">
        <v>0</v>
      </c>
      <c r="AK2449">
        <v>0</v>
      </c>
      <c r="AL2449" t="s">
        <v>82</v>
      </c>
      <c r="AM2449" t="s">
        <v>72</v>
      </c>
      <c r="AN2449">
        <v>0.121</v>
      </c>
      <c r="AO2449">
        <v>984400</v>
      </c>
      <c r="AP2449">
        <v>0</v>
      </c>
      <c r="AQ2449">
        <v>6.5000000000000002E-2</v>
      </c>
      <c r="AR2449">
        <v>1.226415</v>
      </c>
      <c r="AS2449" t="s">
        <v>14170</v>
      </c>
      <c r="AT2449">
        <v>-3.6999999999999998E-2</v>
      </c>
      <c r="AU2449">
        <v>-0.23870967000000001</v>
      </c>
      <c r="AV2449">
        <v>5.2999999999999999E-2</v>
      </c>
      <c r="AW2449">
        <v>0.155</v>
      </c>
      <c r="AZ2449">
        <v>1058190016</v>
      </c>
      <c r="BA2449">
        <v>6.4000000000000001E-2</v>
      </c>
      <c r="BB2449">
        <v>0.11025714</v>
      </c>
      <c r="BC2449">
        <v>7.7428593999999996E-3</v>
      </c>
      <c r="BD2449">
        <v>7.0225469999999998E-2</v>
      </c>
      <c r="BE2449">
        <v>0.11049650599999999</v>
      </c>
      <c r="BF2449">
        <v>7.5034945999999996E-3</v>
      </c>
      <c r="BG2449">
        <v>6.790707E-2</v>
      </c>
      <c r="BH2449">
        <v>124866424</v>
      </c>
      <c r="BI2449">
        <v>1.8437498999999999</v>
      </c>
      <c r="BJ2449">
        <v>15</v>
      </c>
      <c r="BK2449">
        <v>0</v>
      </c>
      <c r="BL2449" t="b">
        <v>0</v>
      </c>
      <c r="BM2449">
        <v>0.11799999999999999</v>
      </c>
    </row>
    <row r="2450" spans="1:72">
      <c r="A2450" t="s">
        <v>14171</v>
      </c>
      <c r="B2450" t="s">
        <v>14172</v>
      </c>
      <c r="C2450" t="str">
        <f t="shared" si="190"/>
        <v>長興國際</v>
      </c>
      <c r="D2450" t="str">
        <f t="shared" si="191"/>
        <v>Retail</v>
      </c>
      <c r="E2450" t="str">
        <f t="shared" si="192"/>
        <v>零售</v>
      </c>
      <c r="F2450" t="str">
        <f t="shared" si="193"/>
        <v>Men's Clothing</v>
      </c>
      <c r="G2450" t="str">
        <f t="shared" si="194"/>
        <v>男士服裝</v>
      </c>
      <c r="H2450" t="s">
        <v>68</v>
      </c>
      <c r="I2450" t="s">
        <v>69</v>
      </c>
      <c r="J2450" t="s">
        <v>70</v>
      </c>
      <c r="K2450" t="s">
        <v>71</v>
      </c>
      <c r="L2450" t="b">
        <v>0</v>
      </c>
      <c r="M2450" t="s">
        <v>72</v>
      </c>
      <c r="N2450" t="s">
        <v>73</v>
      </c>
      <c r="O2450" t="s">
        <v>74</v>
      </c>
      <c r="P2450" t="s">
        <v>14173</v>
      </c>
      <c r="Q2450" t="s">
        <v>14174</v>
      </c>
      <c r="R2450" t="s">
        <v>78</v>
      </c>
      <c r="S2450" t="s">
        <v>79</v>
      </c>
      <c r="T2450">
        <v>28800000</v>
      </c>
      <c r="U2450" t="s">
        <v>80</v>
      </c>
      <c r="V2450" t="b">
        <v>0</v>
      </c>
      <c r="W2450">
        <v>947554200000</v>
      </c>
      <c r="X2450">
        <v>3</v>
      </c>
      <c r="Y2450">
        <v>0.255</v>
      </c>
      <c r="Z2450">
        <v>1.9999981</v>
      </c>
      <c r="AA2450">
        <v>1585295453</v>
      </c>
      <c r="AB2450">
        <v>0.255</v>
      </c>
      <c r="AC2450">
        <v>0.255</v>
      </c>
      <c r="AD2450" t="s">
        <v>14175</v>
      </c>
      <c r="AE2450">
        <v>0.23599999999999999</v>
      </c>
      <c r="AF2450">
        <v>52000</v>
      </c>
      <c r="AG2450">
        <v>0.25</v>
      </c>
      <c r="AH2450">
        <v>0.25</v>
      </c>
      <c r="AI2450">
        <v>0.37</v>
      </c>
      <c r="AJ2450">
        <v>0</v>
      </c>
      <c r="AK2450">
        <v>0</v>
      </c>
      <c r="AL2450" t="s">
        <v>82</v>
      </c>
      <c r="AM2450" t="s">
        <v>102</v>
      </c>
      <c r="AN2450">
        <v>0.23599999999999999</v>
      </c>
      <c r="AO2450">
        <v>0</v>
      </c>
      <c r="AP2450">
        <v>0</v>
      </c>
      <c r="AQ2450">
        <v>1.8999993999999999E-2</v>
      </c>
      <c r="AR2450">
        <v>8.0508449999999995E-2</v>
      </c>
      <c r="AS2450" t="s">
        <v>14176</v>
      </c>
      <c r="AT2450">
        <v>-0.23500001000000001</v>
      </c>
      <c r="AU2450">
        <v>-0.47959184999999999</v>
      </c>
      <c r="AV2450">
        <v>0.23599999999999999</v>
      </c>
      <c r="AW2450">
        <v>0.49</v>
      </c>
      <c r="AX2450">
        <v>2.4E-2</v>
      </c>
      <c r="AY2450">
        <v>9.6000000000000002E-2</v>
      </c>
      <c r="AZ2450">
        <v>948825984</v>
      </c>
      <c r="BA2450">
        <v>0.14000000000000001</v>
      </c>
      <c r="BB2450">
        <v>0.255</v>
      </c>
      <c r="BC2450">
        <v>0</v>
      </c>
      <c r="BD2450">
        <v>0</v>
      </c>
      <c r="BE2450">
        <v>0.28892308</v>
      </c>
      <c r="BF2450">
        <v>-3.3923090000000003E-2</v>
      </c>
      <c r="BG2450">
        <v>-0.11741218</v>
      </c>
      <c r="BH2450">
        <v>241950624</v>
      </c>
      <c r="BI2450">
        <v>1.8214284999999999</v>
      </c>
      <c r="BJ2450">
        <v>15</v>
      </c>
      <c r="BK2450">
        <v>0</v>
      </c>
      <c r="BL2450" t="b">
        <v>0</v>
      </c>
      <c r="BM2450">
        <v>0.255</v>
      </c>
      <c r="BN2450">
        <v>1553871540</v>
      </c>
      <c r="BO2450">
        <v>1553871540</v>
      </c>
      <c r="BP2450">
        <v>1553871540</v>
      </c>
      <c r="BR2450">
        <v>-0.134355</v>
      </c>
    </row>
    <row r="2451" spans="1:72">
      <c r="A2451" t="s">
        <v>14177</v>
      </c>
      <c r="C2451" t="str">
        <f t="shared" si="190"/>
        <v>國家聯合資源</v>
      </c>
      <c r="D2451" t="str">
        <f t="shared" si="191"/>
        <v>Meida and Communications</v>
      </c>
      <c r="E2451" t="str">
        <f t="shared" si="192"/>
        <v>傳理</v>
      </c>
      <c r="F2451" t="str">
        <f t="shared" si="193"/>
        <v>Advertisement</v>
      </c>
      <c r="G2451" t="str">
        <f t="shared" si="194"/>
        <v>廣告</v>
      </c>
      <c r="H2451" t="s">
        <v>68</v>
      </c>
      <c r="I2451" t="s">
        <v>69</v>
      </c>
      <c r="J2451" t="s">
        <v>70</v>
      </c>
      <c r="K2451" t="s">
        <v>71</v>
      </c>
      <c r="L2451" t="b">
        <v>0</v>
      </c>
      <c r="M2451" t="s">
        <v>72</v>
      </c>
      <c r="N2451" t="s">
        <v>73</v>
      </c>
      <c r="O2451" t="s">
        <v>74</v>
      </c>
      <c r="P2451" t="s">
        <v>14178</v>
      </c>
      <c r="Q2451" t="s">
        <v>14179</v>
      </c>
      <c r="R2451" t="s">
        <v>78</v>
      </c>
      <c r="S2451" t="s">
        <v>79</v>
      </c>
      <c r="T2451">
        <v>28800000</v>
      </c>
      <c r="U2451" t="s">
        <v>80</v>
      </c>
      <c r="V2451" t="b">
        <v>0</v>
      </c>
      <c r="W2451">
        <v>1191547800000</v>
      </c>
      <c r="X2451">
        <v>3</v>
      </c>
      <c r="Y2451">
        <v>0.14199999999999999</v>
      </c>
      <c r="AA2451">
        <v>1469779152</v>
      </c>
      <c r="AB2451">
        <v>0.14199999999999999</v>
      </c>
      <c r="AL2451" t="s">
        <v>82</v>
      </c>
      <c r="AO2451">
        <v>0</v>
      </c>
      <c r="AP2451">
        <v>0</v>
      </c>
      <c r="AQ2451">
        <v>0</v>
      </c>
      <c r="AR2451">
        <v>0</v>
      </c>
      <c r="AS2451" t="s">
        <v>14180</v>
      </c>
      <c r="AT2451">
        <v>0</v>
      </c>
      <c r="AU2451">
        <v>0</v>
      </c>
      <c r="AV2451">
        <v>0.14199999999999999</v>
      </c>
      <c r="AW2451">
        <v>0.14199999999999999</v>
      </c>
      <c r="BB2451">
        <v>0.14199999999999999</v>
      </c>
      <c r="BC2451">
        <v>0</v>
      </c>
      <c r="BD2451">
        <v>0</v>
      </c>
      <c r="BE2451">
        <v>0.14199999999999999</v>
      </c>
      <c r="BF2451">
        <v>0</v>
      </c>
      <c r="BG2451">
        <v>0</v>
      </c>
      <c r="BJ2451">
        <v>15</v>
      </c>
      <c r="BK2451">
        <v>0</v>
      </c>
      <c r="BL2451" t="b">
        <v>0</v>
      </c>
      <c r="BM2451">
        <v>0.14199999999999999</v>
      </c>
    </row>
    <row r="2452" spans="1:72">
      <c r="A2452" t="s">
        <v>14181</v>
      </c>
      <c r="B2452" t="s">
        <v>14182</v>
      </c>
      <c r="C2452" t="str">
        <f t="shared" si="190"/>
        <v>民眾金融科技</v>
      </c>
      <c r="D2452" t="str">
        <f t="shared" si="191"/>
        <v>Financial</v>
      </c>
      <c r="E2452" t="str">
        <f t="shared" si="192"/>
        <v>金融</v>
      </c>
      <c r="F2452" t="str">
        <f t="shared" si="193"/>
        <v>Other financial services</v>
      </c>
      <c r="G2452" t="str">
        <f t="shared" si="194"/>
        <v>其他金融服務</v>
      </c>
      <c r="H2452" t="s">
        <v>68</v>
      </c>
      <c r="I2452" t="s">
        <v>69</v>
      </c>
      <c r="J2452" t="s">
        <v>70</v>
      </c>
      <c r="K2452" t="s">
        <v>71</v>
      </c>
      <c r="L2452" t="b">
        <v>0</v>
      </c>
      <c r="M2452" t="s">
        <v>72</v>
      </c>
      <c r="N2452" t="s">
        <v>73</v>
      </c>
      <c r="O2452" t="s">
        <v>74</v>
      </c>
      <c r="P2452" t="s">
        <v>14183</v>
      </c>
      <c r="Q2452" t="s">
        <v>14184</v>
      </c>
      <c r="R2452" t="s">
        <v>78</v>
      </c>
      <c r="S2452" t="s">
        <v>79</v>
      </c>
      <c r="T2452">
        <v>28800000</v>
      </c>
      <c r="U2452" t="s">
        <v>80</v>
      </c>
      <c r="V2452" t="b">
        <v>0</v>
      </c>
      <c r="W2452">
        <v>1127957400000</v>
      </c>
      <c r="X2452">
        <v>3</v>
      </c>
      <c r="Y2452">
        <v>0.09</v>
      </c>
      <c r="Z2452">
        <v>-5.263153</v>
      </c>
      <c r="AA2452">
        <v>1582862255</v>
      </c>
      <c r="AB2452">
        <v>0.09</v>
      </c>
      <c r="AC2452">
        <v>9.0999999999999998E-2</v>
      </c>
      <c r="AD2452" t="s">
        <v>14185</v>
      </c>
      <c r="AE2452">
        <v>8.5000000000000006E-2</v>
      </c>
      <c r="AF2452">
        <v>1410000</v>
      </c>
      <c r="AG2452">
        <v>9.5000000000000001E-2</v>
      </c>
      <c r="AH2452">
        <v>0.09</v>
      </c>
      <c r="AI2452">
        <v>9.0999999999999998E-2</v>
      </c>
      <c r="AJ2452">
        <v>0</v>
      </c>
      <c r="AK2452">
        <v>0</v>
      </c>
      <c r="AL2452" t="s">
        <v>82</v>
      </c>
      <c r="AM2452" t="s">
        <v>72</v>
      </c>
      <c r="AN2452">
        <v>0.09</v>
      </c>
      <c r="AO2452">
        <v>0</v>
      </c>
      <c r="AP2452">
        <v>0</v>
      </c>
      <c r="AQ2452">
        <v>5.0000026999999997E-3</v>
      </c>
      <c r="AR2452">
        <v>5.8823559999999997E-2</v>
      </c>
      <c r="AS2452" t="s">
        <v>14186</v>
      </c>
      <c r="AT2452">
        <v>-0.126</v>
      </c>
      <c r="AU2452">
        <v>-0.58333330000000005</v>
      </c>
      <c r="AV2452">
        <v>8.5000000000000006E-2</v>
      </c>
      <c r="AW2452">
        <v>0.216</v>
      </c>
      <c r="AZ2452">
        <v>1868179968</v>
      </c>
      <c r="BA2452">
        <v>0.33300000000000002</v>
      </c>
      <c r="BB2452">
        <v>0.09</v>
      </c>
      <c r="BC2452">
        <v>0</v>
      </c>
      <c r="BD2452">
        <v>0</v>
      </c>
      <c r="BE2452">
        <v>9.5958050000000003E-2</v>
      </c>
      <c r="BF2452">
        <v>-5.9580429999999997E-3</v>
      </c>
      <c r="BG2452">
        <v>-6.2090083999999997E-2</v>
      </c>
      <c r="BH2452">
        <v>168136208</v>
      </c>
      <c r="BI2452">
        <v>0.27027030000000002</v>
      </c>
      <c r="BJ2452">
        <v>15</v>
      </c>
      <c r="BK2452">
        <v>0</v>
      </c>
      <c r="BL2452" t="b">
        <v>0</v>
      </c>
      <c r="BM2452">
        <v>0.09</v>
      </c>
      <c r="BN2452">
        <v>1561733940</v>
      </c>
      <c r="BO2452">
        <v>1561733940</v>
      </c>
      <c r="BP2452">
        <v>1561733940</v>
      </c>
      <c r="BR2452">
        <v>-6.0100000000000001E-2</v>
      </c>
    </row>
    <row r="2453" spans="1:72">
      <c r="A2453" t="s">
        <v>14187</v>
      </c>
      <c r="C2453" t="str">
        <f t="shared" si="190"/>
        <v>區塊鏈集團</v>
      </c>
      <c r="D2453" t="str">
        <f t="shared" si="191"/>
        <v>Food and Beverage</v>
      </c>
      <c r="E2453" t="str">
        <f t="shared" si="192"/>
        <v>飲食相關</v>
      </c>
      <c r="F2453" t="str">
        <f t="shared" si="193"/>
        <v>Beverages</v>
      </c>
      <c r="G2453" t="str">
        <f t="shared" si="194"/>
        <v>飲品股</v>
      </c>
      <c r="H2453" t="s">
        <v>68</v>
      </c>
      <c r="I2453" t="s">
        <v>69</v>
      </c>
      <c r="J2453" t="s">
        <v>70</v>
      </c>
      <c r="K2453" t="s">
        <v>71</v>
      </c>
      <c r="L2453" t="b">
        <v>0</v>
      </c>
      <c r="M2453" t="s">
        <v>72</v>
      </c>
      <c r="N2453" t="s">
        <v>73</v>
      </c>
      <c r="O2453" t="s">
        <v>74</v>
      </c>
      <c r="P2453" t="s">
        <v>14188</v>
      </c>
      <c r="Q2453" t="s">
        <v>14189</v>
      </c>
      <c r="R2453" t="s">
        <v>78</v>
      </c>
      <c r="S2453" t="s">
        <v>79</v>
      </c>
      <c r="T2453">
        <v>28800000</v>
      </c>
      <c r="U2453" t="s">
        <v>80</v>
      </c>
      <c r="V2453" t="b">
        <v>0</v>
      </c>
      <c r="W2453">
        <v>1030671000000</v>
      </c>
      <c r="X2453">
        <v>3</v>
      </c>
      <c r="Y2453">
        <v>9.0999999999999998E-2</v>
      </c>
      <c r="AA2453">
        <v>1542599719</v>
      </c>
      <c r="AB2453">
        <v>9.0999999999999998E-2</v>
      </c>
      <c r="AL2453" t="s">
        <v>82</v>
      </c>
      <c r="AM2453" t="s">
        <v>72</v>
      </c>
      <c r="AO2453">
        <v>0</v>
      </c>
      <c r="AP2453">
        <v>0</v>
      </c>
      <c r="AQ2453">
        <v>0</v>
      </c>
      <c r="AR2453">
        <v>0</v>
      </c>
      <c r="AS2453" t="s">
        <v>14190</v>
      </c>
      <c r="AT2453">
        <v>0</v>
      </c>
      <c r="AU2453">
        <v>0</v>
      </c>
      <c r="AV2453">
        <v>9.0999999999999998E-2</v>
      </c>
      <c r="AW2453">
        <v>9.0999999999999998E-2</v>
      </c>
      <c r="BA2453">
        <v>1.7929999999999999</v>
      </c>
      <c r="BB2453">
        <v>9.0999999999999998E-2</v>
      </c>
      <c r="BC2453">
        <v>0</v>
      </c>
      <c r="BD2453">
        <v>0</v>
      </c>
      <c r="BE2453">
        <v>9.0999999999999998E-2</v>
      </c>
      <c r="BF2453">
        <v>0</v>
      </c>
      <c r="BG2453">
        <v>0</v>
      </c>
      <c r="BI2453">
        <v>5.0752927000000003E-2</v>
      </c>
      <c r="BJ2453">
        <v>15</v>
      </c>
      <c r="BK2453">
        <v>0</v>
      </c>
      <c r="BL2453" t="b">
        <v>0</v>
      </c>
      <c r="BM2453">
        <v>9.0999999999999998E-2</v>
      </c>
    </row>
    <row r="2454" spans="1:72">
      <c r="A2454" t="s">
        <v>14191</v>
      </c>
      <c r="B2454" t="s">
        <v>14192</v>
      </c>
      <c r="C2454" t="str">
        <f t="shared" si="190"/>
        <v>五龍動力</v>
      </c>
      <c r="D2454" t="str">
        <f t="shared" si="191"/>
        <v>Financial</v>
      </c>
      <c r="E2454" t="str">
        <f t="shared" si="192"/>
        <v>金融</v>
      </c>
      <c r="F2454" t="str">
        <f t="shared" si="193"/>
        <v>Investment and Asset management</v>
      </c>
      <c r="G2454" t="str">
        <f t="shared" si="194"/>
        <v>投資及資產管理</v>
      </c>
      <c r="H2454" t="s">
        <v>68</v>
      </c>
      <c r="I2454" t="s">
        <v>69</v>
      </c>
      <c r="J2454" t="s">
        <v>70</v>
      </c>
      <c r="K2454" t="s">
        <v>71</v>
      </c>
      <c r="L2454" t="b">
        <v>0</v>
      </c>
      <c r="M2454" t="s">
        <v>72</v>
      </c>
      <c r="N2454" t="s">
        <v>73</v>
      </c>
      <c r="O2454" t="s">
        <v>74</v>
      </c>
      <c r="P2454" t="s">
        <v>14193</v>
      </c>
      <c r="Q2454" t="s">
        <v>14194</v>
      </c>
      <c r="R2454" t="s">
        <v>78</v>
      </c>
      <c r="S2454" t="s">
        <v>79</v>
      </c>
      <c r="T2454">
        <v>28800000</v>
      </c>
      <c r="U2454" t="s">
        <v>80</v>
      </c>
      <c r="V2454" t="b">
        <v>0</v>
      </c>
      <c r="W2454">
        <v>1099618200000</v>
      </c>
      <c r="X2454">
        <v>3</v>
      </c>
      <c r="Y2454">
        <v>6.9999993000000003E-3</v>
      </c>
      <c r="Z2454">
        <v>31.818178</v>
      </c>
      <c r="AA2454">
        <v>1593504491</v>
      </c>
      <c r="AB2454">
        <v>2.9000000000000001E-2</v>
      </c>
      <c r="AC2454">
        <v>3.5000000000000003E-2</v>
      </c>
      <c r="AD2454" t="s">
        <v>14195</v>
      </c>
      <c r="AE2454">
        <v>2.1000000000000001E-2</v>
      </c>
      <c r="AF2454">
        <v>98196000</v>
      </c>
      <c r="AG2454">
        <v>2.1999999999999999E-2</v>
      </c>
      <c r="AH2454">
        <v>2.9000000000000001E-2</v>
      </c>
      <c r="AI2454">
        <v>0.03</v>
      </c>
      <c r="AJ2454">
        <v>0</v>
      </c>
      <c r="AK2454">
        <v>0</v>
      </c>
      <c r="AL2454" t="s">
        <v>82</v>
      </c>
      <c r="AM2454" t="s">
        <v>72</v>
      </c>
      <c r="AN2454">
        <v>2.1999999999999999E-2</v>
      </c>
      <c r="AO2454">
        <v>6234569</v>
      </c>
      <c r="AP2454">
        <v>0</v>
      </c>
      <c r="AQ2454">
        <v>1.1999998E-2</v>
      </c>
      <c r="AR2454">
        <v>0.70588220000000002</v>
      </c>
      <c r="AS2454" t="s">
        <v>14196</v>
      </c>
      <c r="AT2454">
        <v>-9.0999999999999998E-2</v>
      </c>
      <c r="AU2454">
        <v>-0.75833329999999999</v>
      </c>
      <c r="AV2454">
        <v>1.7000000000000001E-2</v>
      </c>
      <c r="AW2454">
        <v>0.12</v>
      </c>
      <c r="AZ2454">
        <v>6753290240</v>
      </c>
      <c r="BA2454">
        <v>4.9000000000000002E-2</v>
      </c>
      <c r="BB2454">
        <v>2.6171427000000001E-2</v>
      </c>
      <c r="BC2454">
        <v>2.8285720000000001E-3</v>
      </c>
      <c r="BD2454">
        <v>0.10807862999999999</v>
      </c>
      <c r="BE2454">
        <v>3.2720279999999997E-2</v>
      </c>
      <c r="BF2454">
        <v>-3.7202797999999998E-3</v>
      </c>
      <c r="BG2454">
        <v>-0.11369951</v>
      </c>
      <c r="BH2454">
        <v>195845408</v>
      </c>
      <c r="BI2454">
        <v>0.59183675000000002</v>
      </c>
      <c r="BJ2454">
        <v>15</v>
      </c>
      <c r="BK2454">
        <v>0</v>
      </c>
      <c r="BL2454" t="b">
        <v>0</v>
      </c>
      <c r="BM2454">
        <v>2.9000000000000001E-2</v>
      </c>
      <c r="BN2454">
        <v>1562079540</v>
      </c>
      <c r="BO2454">
        <v>1562079540</v>
      </c>
      <c r="BP2454">
        <v>1562079540</v>
      </c>
      <c r="BR2454">
        <v>-0.4042</v>
      </c>
    </row>
    <row r="2455" spans="1:72">
      <c r="A2455" t="s">
        <v>14197</v>
      </c>
      <c r="B2455" t="s">
        <v>14198</v>
      </c>
      <c r="C2455" t="str">
        <f t="shared" si="190"/>
        <v>志高控股</v>
      </c>
      <c r="D2455" t="str">
        <f t="shared" si="191"/>
        <v>Consumer Goods Manufacturing</v>
      </c>
      <c r="E2455" t="str">
        <f t="shared" si="192"/>
        <v>消費品製造</v>
      </c>
      <c r="F2455" t="str">
        <f t="shared" si="193"/>
        <v>Home Appliances</v>
      </c>
      <c r="G2455" t="str">
        <f t="shared" si="194"/>
        <v>家電</v>
      </c>
      <c r="H2455" t="s">
        <v>68</v>
      </c>
      <c r="I2455" t="s">
        <v>69</v>
      </c>
      <c r="J2455" t="s">
        <v>70</v>
      </c>
      <c r="K2455" t="s">
        <v>71</v>
      </c>
      <c r="L2455" t="b">
        <v>0</v>
      </c>
      <c r="M2455" t="s">
        <v>72</v>
      </c>
      <c r="N2455" t="s">
        <v>73</v>
      </c>
      <c r="O2455" t="s">
        <v>74</v>
      </c>
      <c r="P2455" t="s">
        <v>14199</v>
      </c>
      <c r="Q2455" t="s">
        <v>14200</v>
      </c>
      <c r="R2455" t="s">
        <v>78</v>
      </c>
      <c r="S2455" t="s">
        <v>79</v>
      </c>
      <c r="T2455">
        <v>28800000</v>
      </c>
      <c r="U2455" t="s">
        <v>80</v>
      </c>
      <c r="V2455" t="b">
        <v>0</v>
      </c>
      <c r="W2455">
        <v>1247448600000</v>
      </c>
      <c r="X2455">
        <v>3</v>
      </c>
      <c r="Y2455">
        <v>4.2999999999999997E-2</v>
      </c>
      <c r="Z2455">
        <v>-2.2727233999999998</v>
      </c>
      <c r="AA2455">
        <v>1589353822</v>
      </c>
      <c r="AB2455">
        <v>4.2999999999999997E-2</v>
      </c>
      <c r="AC2455">
        <v>4.3999999999999997E-2</v>
      </c>
      <c r="AD2455" t="s">
        <v>14201</v>
      </c>
      <c r="AE2455">
        <v>4.2000000000000003E-2</v>
      </c>
      <c r="AF2455">
        <v>3282000</v>
      </c>
      <c r="AG2455">
        <v>4.3999999999999997E-2</v>
      </c>
      <c r="AH2455">
        <v>4.1000000000000002E-2</v>
      </c>
      <c r="AI2455">
        <v>4.2999999999999997E-2</v>
      </c>
      <c r="AJ2455">
        <v>0</v>
      </c>
      <c r="AK2455">
        <v>0</v>
      </c>
      <c r="AL2455" t="s">
        <v>82</v>
      </c>
      <c r="AM2455" t="s">
        <v>102</v>
      </c>
      <c r="AN2455">
        <v>4.2999999999999997E-2</v>
      </c>
      <c r="AO2455">
        <v>120615</v>
      </c>
      <c r="AP2455">
        <v>0</v>
      </c>
      <c r="AQ2455">
        <v>8.0000009999999996E-3</v>
      </c>
      <c r="AR2455">
        <v>0.22857146</v>
      </c>
      <c r="AS2455" t="s">
        <v>14202</v>
      </c>
      <c r="AT2455">
        <v>-3.1E-2</v>
      </c>
      <c r="AU2455">
        <v>-0.41891889999999998</v>
      </c>
      <c r="AV2455">
        <v>3.5000000000000003E-2</v>
      </c>
      <c r="AW2455">
        <v>7.3999999999999996E-2</v>
      </c>
      <c r="AZ2455">
        <v>8434180096</v>
      </c>
      <c r="BA2455">
        <v>3.9E-2</v>
      </c>
      <c r="BB2455">
        <v>4.2999999999999997E-2</v>
      </c>
      <c r="BC2455">
        <v>0</v>
      </c>
      <c r="BD2455">
        <v>0</v>
      </c>
      <c r="BE2455">
        <v>4.674126E-2</v>
      </c>
      <c r="BF2455">
        <v>-3.741257E-3</v>
      </c>
      <c r="BG2455">
        <v>-8.0041855999999995E-2</v>
      </c>
      <c r="BH2455">
        <v>362669760</v>
      </c>
      <c r="BI2455">
        <v>1.1025640999999999</v>
      </c>
      <c r="BJ2455">
        <v>15</v>
      </c>
      <c r="BK2455">
        <v>0</v>
      </c>
      <c r="BL2455" t="b">
        <v>0</v>
      </c>
      <c r="BM2455">
        <v>4.2999999999999997E-2</v>
      </c>
      <c r="BN2455">
        <v>1553785140</v>
      </c>
      <c r="BO2455">
        <v>1553785140</v>
      </c>
      <c r="BP2455">
        <v>1553785140</v>
      </c>
      <c r="BR2455">
        <v>-9.6323000000000006E-2</v>
      </c>
    </row>
    <row r="2456" spans="1:72">
      <c r="A2456" t="s">
        <v>14203</v>
      </c>
      <c r="C2456" t="str">
        <f t="shared" si="190"/>
        <v>天然乳品</v>
      </c>
      <c r="D2456" t="str">
        <f t="shared" si="191"/>
        <v>Food and Beverage</v>
      </c>
      <c r="E2456" t="str">
        <f t="shared" si="192"/>
        <v>飲食相關</v>
      </c>
      <c r="F2456" t="str">
        <f t="shared" si="193"/>
        <v>Dairy related</v>
      </c>
      <c r="G2456" t="str">
        <f t="shared" si="194"/>
        <v>乳品相關</v>
      </c>
      <c r="H2456" t="s">
        <v>68</v>
      </c>
      <c r="I2456" t="s">
        <v>69</v>
      </c>
      <c r="J2456" t="s">
        <v>70</v>
      </c>
      <c r="K2456" t="s">
        <v>71</v>
      </c>
      <c r="L2456" t="b">
        <v>0</v>
      </c>
      <c r="M2456" t="s">
        <v>72</v>
      </c>
      <c r="N2456" t="s">
        <v>73</v>
      </c>
      <c r="O2456" t="s">
        <v>74</v>
      </c>
      <c r="P2456" t="s">
        <v>14204</v>
      </c>
      <c r="Q2456" t="s">
        <v>14205</v>
      </c>
      <c r="R2456" t="s">
        <v>78</v>
      </c>
      <c r="S2456" t="s">
        <v>79</v>
      </c>
      <c r="T2456">
        <v>28800000</v>
      </c>
      <c r="U2456" t="s">
        <v>80</v>
      </c>
      <c r="V2456" t="b">
        <v>0</v>
      </c>
      <c r="W2456">
        <v>1185759000000</v>
      </c>
      <c r="X2456">
        <v>3</v>
      </c>
      <c r="Y2456">
        <v>2.2000000000000002</v>
      </c>
      <c r="AA2456">
        <v>1283759993</v>
      </c>
      <c r="AB2456">
        <v>2.2000000000000002</v>
      </c>
      <c r="AL2456" t="s">
        <v>82</v>
      </c>
      <c r="AO2456">
        <v>0</v>
      </c>
      <c r="AP2456">
        <v>0</v>
      </c>
      <c r="AQ2456">
        <v>0</v>
      </c>
      <c r="AR2456">
        <v>0</v>
      </c>
      <c r="AS2456" t="s">
        <v>10743</v>
      </c>
      <c r="AT2456">
        <v>0</v>
      </c>
      <c r="AU2456">
        <v>0</v>
      </c>
      <c r="AV2456">
        <v>2.2000000000000002</v>
      </c>
      <c r="AW2456">
        <v>2.2000000000000002</v>
      </c>
      <c r="BB2456">
        <v>2.2000000000000002</v>
      </c>
      <c r="BC2456">
        <v>0</v>
      </c>
      <c r="BD2456">
        <v>0</v>
      </c>
      <c r="BE2456">
        <v>2.2000000000000002</v>
      </c>
      <c r="BF2456">
        <v>0</v>
      </c>
      <c r="BG2456">
        <v>0</v>
      </c>
      <c r="BJ2456">
        <v>15</v>
      </c>
      <c r="BK2456">
        <v>0</v>
      </c>
      <c r="BL2456" t="b">
        <v>0</v>
      </c>
      <c r="BM2456">
        <v>2.2000000000000002</v>
      </c>
    </row>
    <row r="2457" spans="1:72">
      <c r="A2457" t="s">
        <v>14206</v>
      </c>
      <c r="B2457" t="s">
        <v>14207</v>
      </c>
      <c r="C2457" t="str">
        <f t="shared" si="190"/>
        <v>CWT INT'L</v>
      </c>
      <c r="D2457" t="str">
        <f t="shared" si="191"/>
        <v>Information Technology</v>
      </c>
      <c r="E2457" t="str">
        <f t="shared" si="192"/>
        <v>資訊科技</v>
      </c>
      <c r="F2457" t="str">
        <f t="shared" si="193"/>
        <v>System and Data Technology Consultant</v>
      </c>
      <c r="G2457" t="str">
        <f t="shared" si="194"/>
        <v>系統及資料科技顧問</v>
      </c>
      <c r="H2457" t="s">
        <v>68</v>
      </c>
      <c r="I2457" t="s">
        <v>69</v>
      </c>
      <c r="J2457" t="s">
        <v>70</v>
      </c>
      <c r="K2457" t="s">
        <v>71</v>
      </c>
      <c r="L2457" t="b">
        <v>0</v>
      </c>
      <c r="M2457" t="s">
        <v>72</v>
      </c>
      <c r="N2457" t="s">
        <v>73</v>
      </c>
      <c r="O2457" t="s">
        <v>74</v>
      </c>
      <c r="P2457" t="s">
        <v>14208</v>
      </c>
      <c r="Q2457" t="s">
        <v>14209</v>
      </c>
      <c r="R2457" t="s">
        <v>78</v>
      </c>
      <c r="S2457" t="s">
        <v>79</v>
      </c>
      <c r="T2457">
        <v>28800000</v>
      </c>
      <c r="U2457" t="s">
        <v>80</v>
      </c>
      <c r="V2457" t="b">
        <v>0</v>
      </c>
      <c r="W2457">
        <v>946949400000</v>
      </c>
      <c r="X2457">
        <v>3</v>
      </c>
      <c r="Y2457">
        <v>0.13200000000000001</v>
      </c>
      <c r="Z2457">
        <v>0</v>
      </c>
      <c r="AA2457">
        <v>1554873878</v>
      </c>
      <c r="AB2457">
        <v>0.13200000000000001</v>
      </c>
      <c r="AC2457">
        <v>0.13400000000000001</v>
      </c>
      <c r="AD2457" t="s">
        <v>12558</v>
      </c>
      <c r="AE2457">
        <v>0.13400000000000001</v>
      </c>
      <c r="AF2457">
        <v>30000</v>
      </c>
      <c r="AG2457">
        <v>0.13200000000000001</v>
      </c>
      <c r="AH2457">
        <v>0.13200000000000001</v>
      </c>
      <c r="AI2457">
        <v>0.13300000000000001</v>
      </c>
      <c r="AJ2457">
        <v>0</v>
      </c>
      <c r="AK2457">
        <v>0</v>
      </c>
      <c r="AL2457" t="s">
        <v>82</v>
      </c>
      <c r="AM2457" t="s">
        <v>72</v>
      </c>
      <c r="AN2457">
        <v>0.13400000000000001</v>
      </c>
      <c r="AO2457">
        <v>0</v>
      </c>
      <c r="AP2457">
        <v>0</v>
      </c>
      <c r="AQ2457">
        <v>0</v>
      </c>
      <c r="AR2457">
        <v>0</v>
      </c>
      <c r="AS2457" t="s">
        <v>14210</v>
      </c>
      <c r="AT2457">
        <v>-2.0000040000000001E-3</v>
      </c>
      <c r="AU2457">
        <v>-1.4925403E-2</v>
      </c>
      <c r="AV2457">
        <v>0.13200000000000001</v>
      </c>
      <c r="AW2457">
        <v>0.13400000000000001</v>
      </c>
      <c r="AZ2457">
        <v>11399999488</v>
      </c>
      <c r="BA2457">
        <v>0.36599999999999999</v>
      </c>
      <c r="BB2457">
        <v>0.13200000000000001</v>
      </c>
      <c r="BC2457">
        <v>0</v>
      </c>
      <c r="BD2457">
        <v>0</v>
      </c>
      <c r="BE2457">
        <v>0.13200000000000001</v>
      </c>
      <c r="BF2457">
        <v>0</v>
      </c>
      <c r="BG2457">
        <v>0</v>
      </c>
      <c r="BH2457">
        <v>1504799872</v>
      </c>
      <c r="BI2457">
        <v>0.36065573000000001</v>
      </c>
      <c r="BJ2457">
        <v>15</v>
      </c>
      <c r="BK2457">
        <v>0</v>
      </c>
      <c r="BL2457" t="b">
        <v>0</v>
      </c>
      <c r="BM2457">
        <v>0.13200000000000001</v>
      </c>
      <c r="BN2457">
        <v>1553698740</v>
      </c>
      <c r="BO2457">
        <v>1553698740</v>
      </c>
      <c r="BP2457">
        <v>1553698740</v>
      </c>
    </row>
    <row r="2458" spans="1:72">
      <c r="A2458" t="s">
        <v>14211</v>
      </c>
      <c r="B2458" t="s">
        <v>14212</v>
      </c>
      <c r="C2458" t="str">
        <f t="shared" si="190"/>
        <v>御泰中彩控股</v>
      </c>
      <c r="D2458" t="str">
        <f t="shared" si="191"/>
        <v>Betting</v>
      </c>
      <c r="E2458" t="str">
        <f t="shared" si="192"/>
        <v>博彩</v>
      </c>
      <c r="F2458" t="str">
        <f t="shared" si="193"/>
        <v>Lottery Stocks</v>
      </c>
      <c r="G2458" t="str">
        <f t="shared" si="194"/>
        <v>彩票股</v>
      </c>
      <c r="H2458" t="s">
        <v>68</v>
      </c>
      <c r="I2458" t="s">
        <v>69</v>
      </c>
      <c r="J2458" t="s">
        <v>70</v>
      </c>
      <c r="K2458" t="s">
        <v>71</v>
      </c>
      <c r="L2458" t="b">
        <v>0</v>
      </c>
      <c r="M2458" t="s">
        <v>72</v>
      </c>
      <c r="N2458" t="s">
        <v>73</v>
      </c>
      <c r="O2458" t="s">
        <v>74</v>
      </c>
      <c r="P2458" t="s">
        <v>14213</v>
      </c>
      <c r="Q2458" t="s">
        <v>14214</v>
      </c>
      <c r="R2458" t="s">
        <v>78</v>
      </c>
      <c r="S2458" t="s">
        <v>79</v>
      </c>
      <c r="T2458">
        <v>28800000</v>
      </c>
      <c r="U2458" t="s">
        <v>80</v>
      </c>
      <c r="V2458" t="b">
        <v>0</v>
      </c>
      <c r="W2458">
        <v>1074043800000</v>
      </c>
      <c r="X2458">
        <v>3</v>
      </c>
      <c r="Y2458">
        <v>1E-3</v>
      </c>
      <c r="Z2458">
        <v>4.7619100000000003</v>
      </c>
      <c r="AA2458">
        <v>1561709341</v>
      </c>
      <c r="AB2458">
        <v>2.1999999999999999E-2</v>
      </c>
      <c r="AC2458">
        <v>2.1999999999999999E-2</v>
      </c>
      <c r="AD2458" t="s">
        <v>10245</v>
      </c>
      <c r="AE2458">
        <v>2.1999999999999999E-2</v>
      </c>
      <c r="AF2458">
        <v>250000</v>
      </c>
      <c r="AG2458">
        <v>2.1000000000000001E-2</v>
      </c>
      <c r="AH2458">
        <v>0</v>
      </c>
      <c r="AI2458">
        <v>0</v>
      </c>
      <c r="AJ2458">
        <v>0</v>
      </c>
      <c r="AK2458">
        <v>0</v>
      </c>
      <c r="AL2458" t="s">
        <v>82</v>
      </c>
      <c r="AM2458" t="s">
        <v>72</v>
      </c>
      <c r="AN2458">
        <v>2.1999999999999999E-2</v>
      </c>
      <c r="AO2458">
        <v>0</v>
      </c>
      <c r="AP2458">
        <v>0</v>
      </c>
      <c r="AQ2458">
        <v>1.0000002000000001E-3</v>
      </c>
      <c r="AR2458">
        <v>4.7619056E-2</v>
      </c>
      <c r="AS2458" t="s">
        <v>14215</v>
      </c>
      <c r="AT2458">
        <v>0</v>
      </c>
      <c r="AU2458">
        <v>0</v>
      </c>
      <c r="AV2458">
        <v>2.1000000000000001E-2</v>
      </c>
      <c r="AW2458">
        <v>2.1999999999999999E-2</v>
      </c>
      <c r="AX2458">
        <v>8.0000000000000002E-3</v>
      </c>
      <c r="AY2458">
        <v>0.38095242000000001</v>
      </c>
      <c r="AZ2458">
        <v>15042700288</v>
      </c>
      <c r="BA2458">
        <v>0.32600000000000001</v>
      </c>
      <c r="BB2458">
        <v>2.1000000000000001E-2</v>
      </c>
      <c r="BC2458">
        <v>1.0000002000000001E-3</v>
      </c>
      <c r="BD2458">
        <v>4.7619056E-2</v>
      </c>
      <c r="BE2458">
        <v>2.1000000000000001E-2</v>
      </c>
      <c r="BF2458">
        <v>1.0000002000000001E-3</v>
      </c>
      <c r="BG2458">
        <v>4.7619056E-2</v>
      </c>
      <c r="BH2458">
        <v>330939392</v>
      </c>
      <c r="BI2458">
        <v>6.7484660000000002E-2</v>
      </c>
      <c r="BJ2458">
        <v>15</v>
      </c>
      <c r="BK2458">
        <v>0</v>
      </c>
      <c r="BL2458" t="b">
        <v>0</v>
      </c>
      <c r="BM2458">
        <v>2.1999999999999999E-2</v>
      </c>
      <c r="BR2458">
        <v>-6.93E-2</v>
      </c>
    </row>
    <row r="2459" spans="1:72">
      <c r="A2459" t="s">
        <v>14216</v>
      </c>
      <c r="B2459">
        <v>2446312</v>
      </c>
      <c r="C2459" t="str">
        <f t="shared" si="190"/>
        <v>華瀚健康</v>
      </c>
      <c r="D2459" t="str">
        <f t="shared" si="191"/>
        <v>Medicine</v>
      </c>
      <c r="E2459" t="str">
        <f t="shared" si="192"/>
        <v>醫藥</v>
      </c>
      <c r="F2459" t="str">
        <f t="shared" si="193"/>
        <v>Pharmaceutical</v>
      </c>
      <c r="G2459" t="str">
        <f t="shared" si="194"/>
        <v>醫藥股</v>
      </c>
      <c r="H2459" t="s">
        <v>68</v>
      </c>
      <c r="I2459" t="s">
        <v>69</v>
      </c>
      <c r="J2459" t="s">
        <v>70</v>
      </c>
      <c r="K2459" t="s">
        <v>71</v>
      </c>
      <c r="L2459" t="b">
        <v>0</v>
      </c>
      <c r="M2459" t="s">
        <v>72</v>
      </c>
      <c r="N2459" t="s">
        <v>73</v>
      </c>
      <c r="O2459" t="s">
        <v>74</v>
      </c>
      <c r="P2459" t="s">
        <v>14217</v>
      </c>
      <c r="Q2459" t="s">
        <v>14218</v>
      </c>
      <c r="R2459" t="s">
        <v>78</v>
      </c>
      <c r="S2459" t="s">
        <v>79</v>
      </c>
      <c r="T2459">
        <v>28800000</v>
      </c>
      <c r="U2459" t="s">
        <v>80</v>
      </c>
      <c r="V2459" t="b">
        <v>0</v>
      </c>
      <c r="W2459">
        <v>1039483800000</v>
      </c>
      <c r="X2459">
        <v>3</v>
      </c>
      <c r="Y2459">
        <v>0.53</v>
      </c>
      <c r="AA2459">
        <v>1474876795</v>
      </c>
      <c r="AB2459">
        <v>0.53</v>
      </c>
      <c r="AL2459" t="s">
        <v>82</v>
      </c>
      <c r="AO2459">
        <v>0</v>
      </c>
      <c r="AP2459">
        <v>0</v>
      </c>
      <c r="AQ2459">
        <v>0</v>
      </c>
      <c r="AR2459">
        <v>0</v>
      </c>
      <c r="AS2459" t="s">
        <v>7348</v>
      </c>
      <c r="AT2459">
        <v>0</v>
      </c>
      <c r="AU2459">
        <v>0</v>
      </c>
      <c r="AV2459">
        <v>0.53</v>
      </c>
      <c r="AW2459">
        <v>0.53</v>
      </c>
      <c r="BB2459">
        <v>0.53</v>
      </c>
      <c r="BC2459">
        <v>0</v>
      </c>
      <c r="BD2459">
        <v>0</v>
      </c>
      <c r="BE2459">
        <v>0.53</v>
      </c>
      <c r="BF2459">
        <v>0</v>
      </c>
      <c r="BG2459">
        <v>0</v>
      </c>
      <c r="BJ2459">
        <v>15</v>
      </c>
      <c r="BK2459">
        <v>0</v>
      </c>
      <c r="BL2459" t="b">
        <v>0</v>
      </c>
      <c r="BM2459">
        <v>0.53</v>
      </c>
    </row>
    <row r="2460" spans="1:72">
      <c r="A2460" t="s">
        <v>14219</v>
      </c>
      <c r="C2460" t="str">
        <f t="shared" si="190"/>
        <v>中國高精密</v>
      </c>
      <c r="D2460" t="str">
        <f t="shared" si="191"/>
        <v>Industry</v>
      </c>
      <c r="E2460" t="str">
        <f t="shared" si="192"/>
        <v>工業</v>
      </c>
      <c r="F2460" t="str">
        <f t="shared" si="193"/>
        <v>Machinery</v>
      </c>
      <c r="G2460" t="str">
        <f t="shared" si="194"/>
        <v>機械設備</v>
      </c>
      <c r="H2460" t="s">
        <v>68</v>
      </c>
      <c r="I2460" t="s">
        <v>69</v>
      </c>
      <c r="J2460" t="s">
        <v>70</v>
      </c>
      <c r="K2460" t="s">
        <v>71</v>
      </c>
      <c r="L2460" t="b">
        <v>0</v>
      </c>
      <c r="M2460" t="s">
        <v>72</v>
      </c>
      <c r="N2460" t="s">
        <v>73</v>
      </c>
      <c r="O2460" t="s">
        <v>74</v>
      </c>
      <c r="P2460" t="s">
        <v>14220</v>
      </c>
      <c r="Q2460" t="s">
        <v>14221</v>
      </c>
      <c r="R2460" t="s">
        <v>78</v>
      </c>
      <c r="S2460" t="s">
        <v>79</v>
      </c>
      <c r="T2460">
        <v>28800000</v>
      </c>
      <c r="U2460" t="s">
        <v>80</v>
      </c>
      <c r="V2460" t="b">
        <v>0</v>
      </c>
      <c r="W2460">
        <v>1258075800000</v>
      </c>
      <c r="X2460">
        <v>3</v>
      </c>
      <c r="Y2460">
        <v>1.22</v>
      </c>
      <c r="AA2460">
        <v>1345535999</v>
      </c>
      <c r="AB2460">
        <v>1.22</v>
      </c>
      <c r="AL2460" t="s">
        <v>82</v>
      </c>
      <c r="AO2460">
        <v>0</v>
      </c>
      <c r="AP2460">
        <v>0</v>
      </c>
      <c r="AQ2460">
        <v>0</v>
      </c>
      <c r="AR2460">
        <v>0</v>
      </c>
      <c r="AS2460" t="s">
        <v>6455</v>
      </c>
      <c r="AT2460">
        <v>0</v>
      </c>
      <c r="AU2460">
        <v>0</v>
      </c>
      <c r="AV2460">
        <v>1.22</v>
      </c>
      <c r="AW2460">
        <v>1.22</v>
      </c>
      <c r="BB2460">
        <v>1.22</v>
      </c>
      <c r="BC2460">
        <v>0</v>
      </c>
      <c r="BD2460">
        <v>0</v>
      </c>
      <c r="BE2460">
        <v>1.22</v>
      </c>
      <c r="BF2460">
        <v>0</v>
      </c>
      <c r="BG2460">
        <v>0</v>
      </c>
      <c r="BJ2460">
        <v>15</v>
      </c>
      <c r="BK2460">
        <v>0</v>
      </c>
      <c r="BL2460" t="b">
        <v>0</v>
      </c>
      <c r="BM2460">
        <v>1.22</v>
      </c>
      <c r="BN2460">
        <v>1551196740</v>
      </c>
      <c r="BO2460">
        <v>1551196740</v>
      </c>
      <c r="BP2460">
        <v>1551196740</v>
      </c>
      <c r="BR2460">
        <v>-5.2061000000000003E-2</v>
      </c>
    </row>
    <row r="2461" spans="1:72">
      <c r="A2461" t="s">
        <v>14222</v>
      </c>
      <c r="C2461" t="str">
        <f t="shared" si="190"/>
        <v>睿富房地產基金</v>
      </c>
      <c r="D2461" t="str">
        <f t="shared" si="191"/>
        <v>Fund</v>
      </c>
      <c r="E2461" t="str">
        <f t="shared" si="192"/>
        <v>基金</v>
      </c>
      <c r="F2461" t="str">
        <f t="shared" si="193"/>
        <v>REIT</v>
      </c>
      <c r="G2461" t="str">
        <f t="shared" si="194"/>
        <v>房託</v>
      </c>
      <c r="H2461" t="s">
        <v>68</v>
      </c>
      <c r="I2461" t="s">
        <v>69</v>
      </c>
      <c r="J2461" t="s">
        <v>70</v>
      </c>
      <c r="K2461" t="s">
        <v>71</v>
      </c>
      <c r="L2461" t="b">
        <v>0</v>
      </c>
      <c r="M2461" t="s">
        <v>72</v>
      </c>
      <c r="N2461" t="s">
        <v>73</v>
      </c>
      <c r="O2461" t="s">
        <v>74</v>
      </c>
      <c r="P2461" t="s">
        <v>14223</v>
      </c>
      <c r="Q2461" t="s">
        <v>14224</v>
      </c>
      <c r="R2461" t="s">
        <v>78</v>
      </c>
      <c r="S2461" t="s">
        <v>79</v>
      </c>
      <c r="T2461">
        <v>28800000</v>
      </c>
      <c r="U2461" t="s">
        <v>80</v>
      </c>
      <c r="V2461" t="b">
        <v>0</v>
      </c>
      <c r="W2461">
        <v>1194485400000</v>
      </c>
      <c r="X2461">
        <v>3</v>
      </c>
      <c r="Y2461">
        <v>4.3499999999999996</v>
      </c>
      <c r="AA2461">
        <v>1271663990</v>
      </c>
      <c r="AB2461">
        <v>4.3499999999999996</v>
      </c>
      <c r="AL2461" t="s">
        <v>82</v>
      </c>
      <c r="AO2461">
        <v>0</v>
      </c>
      <c r="AP2461">
        <v>0</v>
      </c>
      <c r="AQ2461">
        <v>0</v>
      </c>
      <c r="AR2461">
        <v>0</v>
      </c>
      <c r="AS2461" t="s">
        <v>14225</v>
      </c>
      <c r="AT2461">
        <v>0</v>
      </c>
      <c r="AU2461">
        <v>0</v>
      </c>
      <c r="AV2461">
        <v>4.3499999999999996</v>
      </c>
      <c r="AW2461">
        <v>4.3499999999999996</v>
      </c>
      <c r="BB2461">
        <v>4.3499999999999996</v>
      </c>
      <c r="BC2461">
        <v>0</v>
      </c>
      <c r="BD2461">
        <v>0</v>
      </c>
      <c r="BE2461">
        <v>4.3499999999999996</v>
      </c>
      <c r="BF2461">
        <v>0</v>
      </c>
      <c r="BG2461">
        <v>0</v>
      </c>
      <c r="BJ2461">
        <v>15</v>
      </c>
      <c r="BK2461">
        <v>0</v>
      </c>
      <c r="BL2461" t="b">
        <v>0</v>
      </c>
      <c r="BM2461">
        <v>4.3499999999999996</v>
      </c>
      <c r="BN2461">
        <v>1552921140</v>
      </c>
      <c r="BO2461">
        <v>1552921140</v>
      </c>
      <c r="BP2461">
        <v>1552921140</v>
      </c>
    </row>
    <row r="2462" spans="1:72">
      <c r="A2462" t="s">
        <v>14226</v>
      </c>
      <c r="B2462" t="s">
        <v>14227</v>
      </c>
      <c r="C2462" t="str">
        <f t="shared" si="190"/>
        <v>中國全通</v>
      </c>
      <c r="D2462" t="str">
        <f t="shared" si="191"/>
        <v>Information Technology</v>
      </c>
      <c r="E2462" t="str">
        <f t="shared" si="192"/>
        <v>資訊科技</v>
      </c>
      <c r="F2462" t="str">
        <f t="shared" si="193"/>
        <v>Satellite Space Unit</v>
      </c>
      <c r="G2462" t="str">
        <f t="shared" si="194"/>
        <v>衛星航天股</v>
      </c>
      <c r="H2462" t="s">
        <v>68</v>
      </c>
      <c r="I2462" t="s">
        <v>69</v>
      </c>
      <c r="J2462" t="s">
        <v>70</v>
      </c>
      <c r="K2462" t="s">
        <v>71</v>
      </c>
      <c r="L2462" t="b">
        <v>0</v>
      </c>
      <c r="M2462" t="s">
        <v>72</v>
      </c>
      <c r="N2462" t="s">
        <v>73</v>
      </c>
      <c r="O2462" t="s">
        <v>74</v>
      </c>
      <c r="P2462" t="s">
        <v>14228</v>
      </c>
      <c r="Q2462" t="s">
        <v>14229</v>
      </c>
      <c r="R2462" t="s">
        <v>78</v>
      </c>
      <c r="S2462" t="s">
        <v>79</v>
      </c>
      <c r="T2462">
        <v>28800000</v>
      </c>
      <c r="U2462" t="s">
        <v>80</v>
      </c>
      <c r="V2462" t="b">
        <v>0</v>
      </c>
      <c r="W2462">
        <v>1253064600000</v>
      </c>
      <c r="X2462">
        <v>3</v>
      </c>
      <c r="Y2462">
        <v>1.0000020000000001E-3</v>
      </c>
      <c r="Z2462">
        <v>0.77519539999999998</v>
      </c>
      <c r="AA2462">
        <v>1594190368</v>
      </c>
      <c r="AB2462">
        <v>0.13</v>
      </c>
      <c r="AC2462">
        <v>0.13</v>
      </c>
      <c r="AD2462" t="s">
        <v>14230</v>
      </c>
      <c r="AE2462">
        <v>0.128</v>
      </c>
      <c r="AF2462">
        <v>338000</v>
      </c>
      <c r="AG2462">
        <v>0.129</v>
      </c>
      <c r="AH2462">
        <v>0.13</v>
      </c>
      <c r="AI2462">
        <v>0.13200000000000001</v>
      </c>
      <c r="AJ2462">
        <v>0</v>
      </c>
      <c r="AK2462">
        <v>0</v>
      </c>
      <c r="AL2462" t="s">
        <v>82</v>
      </c>
      <c r="AM2462" t="s">
        <v>102</v>
      </c>
      <c r="AN2462">
        <v>0.128</v>
      </c>
      <c r="AO2462">
        <v>3744122</v>
      </c>
      <c r="AP2462">
        <v>0</v>
      </c>
      <c r="AQ2462">
        <v>3.2999991999999999E-2</v>
      </c>
      <c r="AR2462">
        <v>0.34020610000000001</v>
      </c>
      <c r="AS2462" t="s">
        <v>14231</v>
      </c>
      <c r="AT2462">
        <v>-0.22</v>
      </c>
      <c r="AU2462">
        <v>-0.62857145000000003</v>
      </c>
      <c r="AV2462">
        <v>9.7000000000000003E-2</v>
      </c>
      <c r="AW2462">
        <v>0.35</v>
      </c>
      <c r="AX2462">
        <v>6.0000000000000001E-3</v>
      </c>
      <c r="AY2462">
        <v>4.6511629999999998E-2</v>
      </c>
      <c r="AZ2462">
        <v>2311889920</v>
      </c>
      <c r="BA2462">
        <v>0.316</v>
      </c>
      <c r="BB2462">
        <v>0.12428570999999999</v>
      </c>
      <c r="BC2462">
        <v>5.7142824000000004E-3</v>
      </c>
      <c r="BD2462">
        <v>4.5976984999999998E-2</v>
      </c>
      <c r="BE2462">
        <v>0.15408392000000001</v>
      </c>
      <c r="BF2462">
        <v>-2.4083927000000002E-2</v>
      </c>
      <c r="BG2462">
        <v>-0.15630395999999999</v>
      </c>
      <c r="BH2462">
        <v>300545664</v>
      </c>
      <c r="BI2462">
        <v>0.41139236000000001</v>
      </c>
      <c r="BJ2462">
        <v>15</v>
      </c>
      <c r="BK2462">
        <v>0</v>
      </c>
      <c r="BL2462" t="b">
        <v>0</v>
      </c>
      <c r="BM2462">
        <v>0.13</v>
      </c>
      <c r="BN2462">
        <v>1592549940</v>
      </c>
      <c r="BO2462">
        <v>1592549940</v>
      </c>
      <c r="BP2462">
        <v>1592549940</v>
      </c>
      <c r="BR2462">
        <v>-0.58892199999999995</v>
      </c>
      <c r="BS2462">
        <v>0.04</v>
      </c>
      <c r="BT2462">
        <v>3.25</v>
      </c>
    </row>
    <row r="2463" spans="1:72">
      <c r="A2463" t="s">
        <v>14232</v>
      </c>
      <c r="C2463" t="str">
        <f t="shared" si="190"/>
        <v>信保環球控股</v>
      </c>
      <c r="D2463" t="str">
        <f t="shared" si="191"/>
        <v>Raw Materials</v>
      </c>
      <c r="E2463" t="str">
        <f t="shared" si="192"/>
        <v>原材料</v>
      </c>
      <c r="F2463" t="str">
        <f t="shared" si="193"/>
        <v>Forestry</v>
      </c>
      <c r="G2463" t="str">
        <f t="shared" si="194"/>
        <v>林木業</v>
      </c>
      <c r="H2463" t="s">
        <v>68</v>
      </c>
      <c r="I2463" t="s">
        <v>69</v>
      </c>
      <c r="J2463" t="s">
        <v>70</v>
      </c>
      <c r="K2463" t="s">
        <v>71</v>
      </c>
      <c r="L2463" t="b">
        <v>0</v>
      </c>
      <c r="M2463" t="s">
        <v>72</v>
      </c>
      <c r="N2463" t="s">
        <v>73</v>
      </c>
      <c r="O2463" t="s">
        <v>74</v>
      </c>
      <c r="P2463" t="s">
        <v>14233</v>
      </c>
      <c r="Q2463" t="s">
        <v>14234</v>
      </c>
      <c r="R2463" t="s">
        <v>78</v>
      </c>
      <c r="S2463" t="s">
        <v>79</v>
      </c>
      <c r="T2463">
        <v>28800000</v>
      </c>
      <c r="U2463" t="s">
        <v>80</v>
      </c>
      <c r="V2463" t="b">
        <v>0</v>
      </c>
      <c r="W2463">
        <v>1127957400000</v>
      </c>
      <c r="X2463">
        <v>3</v>
      </c>
      <c r="Y2463">
        <v>2.4E-2</v>
      </c>
      <c r="AA2463">
        <v>1539071068</v>
      </c>
      <c r="AB2463">
        <v>2.4E-2</v>
      </c>
      <c r="AL2463" t="s">
        <v>82</v>
      </c>
      <c r="AM2463" t="s">
        <v>72</v>
      </c>
      <c r="AO2463">
        <v>0</v>
      </c>
      <c r="AP2463">
        <v>0</v>
      </c>
      <c r="AQ2463">
        <v>0</v>
      </c>
      <c r="AR2463">
        <v>0</v>
      </c>
      <c r="AS2463" t="s">
        <v>13735</v>
      </c>
      <c r="AT2463">
        <v>0</v>
      </c>
      <c r="AU2463">
        <v>0</v>
      </c>
      <c r="AV2463">
        <v>2.4E-2</v>
      </c>
      <c r="AW2463">
        <v>2.4E-2</v>
      </c>
      <c r="BA2463">
        <v>2.1999999999999999E-2</v>
      </c>
      <c r="BB2463">
        <v>2.4E-2</v>
      </c>
      <c r="BC2463">
        <v>0</v>
      </c>
      <c r="BD2463">
        <v>0</v>
      </c>
      <c r="BE2463">
        <v>2.4E-2</v>
      </c>
      <c r="BF2463">
        <v>0</v>
      </c>
      <c r="BG2463">
        <v>0</v>
      </c>
      <c r="BI2463">
        <v>1.0909091</v>
      </c>
      <c r="BJ2463">
        <v>15</v>
      </c>
      <c r="BK2463">
        <v>0</v>
      </c>
      <c r="BL2463" t="b">
        <v>0</v>
      </c>
      <c r="BM2463">
        <v>2.4E-2</v>
      </c>
    </row>
    <row r="2464" spans="1:72">
      <c r="A2464" t="s">
        <v>14235</v>
      </c>
      <c r="B2464" t="s">
        <v>14236</v>
      </c>
      <c r="C2464" t="str">
        <f t="shared" si="190"/>
        <v>五龍電動車</v>
      </c>
      <c r="D2464" t="str">
        <f t="shared" si="191"/>
        <v>Industrial Products</v>
      </c>
      <c r="E2464" t="str">
        <f t="shared" si="192"/>
        <v>工業製品</v>
      </c>
      <c r="F2464" t="str">
        <f t="shared" si="193"/>
        <v>Industrial products</v>
      </c>
      <c r="G2464" t="str">
        <f t="shared" si="194"/>
        <v>工業製品</v>
      </c>
      <c r="H2464" t="s">
        <v>68</v>
      </c>
      <c r="I2464" t="s">
        <v>69</v>
      </c>
      <c r="J2464" t="s">
        <v>70</v>
      </c>
      <c r="K2464" t="s">
        <v>71</v>
      </c>
      <c r="L2464" t="b">
        <v>0</v>
      </c>
      <c r="M2464" t="s">
        <v>72</v>
      </c>
      <c r="N2464" t="s">
        <v>73</v>
      </c>
      <c r="O2464" t="s">
        <v>74</v>
      </c>
      <c r="P2464" t="s">
        <v>14237</v>
      </c>
      <c r="Q2464" t="s">
        <v>14238</v>
      </c>
      <c r="R2464" t="s">
        <v>78</v>
      </c>
      <c r="S2464" t="s">
        <v>79</v>
      </c>
      <c r="T2464">
        <v>28800000</v>
      </c>
      <c r="U2464" t="s">
        <v>80</v>
      </c>
      <c r="V2464" t="b">
        <v>0</v>
      </c>
      <c r="W2464">
        <v>1128907800000</v>
      </c>
      <c r="X2464">
        <v>3</v>
      </c>
      <c r="Y2464">
        <v>3.1000003000000002E-2</v>
      </c>
      <c r="Z2464">
        <v>19.496859000000001</v>
      </c>
      <c r="AA2464">
        <v>1593504491</v>
      </c>
      <c r="AB2464">
        <v>0.19</v>
      </c>
      <c r="AC2464">
        <v>0.19900000000000001</v>
      </c>
      <c r="AD2464" t="s">
        <v>14239</v>
      </c>
      <c r="AE2464">
        <v>0.14799999999999999</v>
      </c>
      <c r="AF2464">
        <v>24986500</v>
      </c>
      <c r="AG2464">
        <v>0.159</v>
      </c>
      <c r="AH2464">
        <v>0.19</v>
      </c>
      <c r="AI2464">
        <v>0.192</v>
      </c>
      <c r="AJ2464">
        <v>0</v>
      </c>
      <c r="AK2464">
        <v>0</v>
      </c>
      <c r="AL2464" t="s">
        <v>82</v>
      </c>
      <c r="AM2464" t="s">
        <v>72</v>
      </c>
      <c r="AN2464">
        <v>0.15</v>
      </c>
      <c r="AO2464">
        <v>3558842</v>
      </c>
      <c r="AP2464">
        <v>0</v>
      </c>
      <c r="AQ2464">
        <v>0.106</v>
      </c>
      <c r="AR2464">
        <v>1.2619047000000001</v>
      </c>
      <c r="AS2464" t="s">
        <v>14240</v>
      </c>
      <c r="AT2464">
        <v>-0.18812799999999999</v>
      </c>
      <c r="AU2464">
        <v>-0.49752465000000001</v>
      </c>
      <c r="AV2464">
        <v>8.4000000000000005E-2</v>
      </c>
      <c r="AW2464">
        <v>0.37812800000000002</v>
      </c>
      <c r="AZ2464">
        <v>2504750080</v>
      </c>
      <c r="BA2464">
        <v>-0.41599999999999998</v>
      </c>
      <c r="BB2464">
        <v>0.16531429</v>
      </c>
      <c r="BC2464">
        <v>2.468571E-2</v>
      </c>
      <c r="BD2464">
        <v>0.14932593999999999</v>
      </c>
      <c r="BE2464">
        <v>0.15603457000000001</v>
      </c>
      <c r="BF2464">
        <v>3.3965424000000001E-2</v>
      </c>
      <c r="BG2464">
        <v>0.21767882999999999</v>
      </c>
      <c r="BH2464">
        <v>475902496</v>
      </c>
      <c r="BI2464">
        <v>-0.45673075000000002</v>
      </c>
      <c r="BJ2464">
        <v>15</v>
      </c>
      <c r="BK2464">
        <v>0</v>
      </c>
      <c r="BL2464" t="b">
        <v>0</v>
      </c>
      <c r="BM2464">
        <v>0.19</v>
      </c>
      <c r="BN2464">
        <v>1561733940</v>
      </c>
      <c r="BO2464">
        <v>1561733940</v>
      </c>
      <c r="BP2464">
        <v>1561733940</v>
      </c>
      <c r="BR2464">
        <v>-1.21E-2</v>
      </c>
      <c r="BS2464">
        <v>-0.03</v>
      </c>
      <c r="BT2464">
        <v>-6.3333335000000002</v>
      </c>
    </row>
    <row r="2465" spans="1:70">
      <c r="A2465" t="s">
        <v>14241</v>
      </c>
      <c r="B2465" t="s">
        <v>14242</v>
      </c>
      <c r="C2465" t="str">
        <f t="shared" si="190"/>
        <v>森信紙業集團</v>
      </c>
      <c r="D2465" t="str">
        <f t="shared" si="191"/>
        <v>Raw Materials</v>
      </c>
      <c r="E2465" t="str">
        <f t="shared" si="192"/>
        <v>原材料</v>
      </c>
      <c r="F2465" t="str">
        <f t="shared" si="193"/>
        <v>Paper stocks</v>
      </c>
      <c r="G2465" t="str">
        <f t="shared" si="194"/>
        <v>紙業股</v>
      </c>
      <c r="H2465" t="s">
        <v>68</v>
      </c>
      <c r="I2465" t="s">
        <v>69</v>
      </c>
      <c r="J2465" t="s">
        <v>70</v>
      </c>
      <c r="K2465" t="s">
        <v>71</v>
      </c>
      <c r="L2465" t="b">
        <v>0</v>
      </c>
      <c r="M2465" t="s">
        <v>72</v>
      </c>
      <c r="N2465" t="s">
        <v>73</v>
      </c>
      <c r="O2465" t="s">
        <v>74</v>
      </c>
      <c r="P2465" t="s">
        <v>14243</v>
      </c>
      <c r="Q2465" t="s">
        <v>14244</v>
      </c>
      <c r="R2465" t="s">
        <v>78</v>
      </c>
      <c r="S2465" t="s">
        <v>79</v>
      </c>
      <c r="T2465">
        <v>28800000</v>
      </c>
      <c r="U2465" t="s">
        <v>80</v>
      </c>
      <c r="V2465" t="b">
        <v>0</v>
      </c>
      <c r="W2465">
        <v>946949400000</v>
      </c>
      <c r="X2465">
        <v>3</v>
      </c>
      <c r="Y2465">
        <v>0.36499999999999999</v>
      </c>
      <c r="Z2465">
        <v>4.2857190000000003</v>
      </c>
      <c r="AA2465">
        <v>1593481925</v>
      </c>
      <c r="AB2465">
        <v>0.36499999999999999</v>
      </c>
      <c r="AC2465">
        <v>0.36499999999999999</v>
      </c>
      <c r="AD2465" t="s">
        <v>6961</v>
      </c>
      <c r="AE2465">
        <v>0.36499999999999999</v>
      </c>
      <c r="AF2465">
        <v>20000</v>
      </c>
      <c r="AG2465">
        <v>0.35</v>
      </c>
      <c r="AH2465">
        <v>0.33500000000000002</v>
      </c>
      <c r="AI2465">
        <v>0.36499999999999999</v>
      </c>
      <c r="AJ2465">
        <v>0</v>
      </c>
      <c r="AK2465">
        <v>0</v>
      </c>
      <c r="AL2465" t="s">
        <v>82</v>
      </c>
      <c r="AM2465" t="s">
        <v>72</v>
      </c>
      <c r="AN2465">
        <v>0.36499999999999999</v>
      </c>
      <c r="AO2465">
        <v>97169</v>
      </c>
      <c r="AP2465">
        <v>0</v>
      </c>
      <c r="AQ2465">
        <v>3.0000000999999998E-2</v>
      </c>
      <c r="AR2465">
        <v>8.9552240000000005E-2</v>
      </c>
      <c r="AS2465" t="s">
        <v>14245</v>
      </c>
      <c r="AT2465">
        <v>-0.23500001000000001</v>
      </c>
      <c r="AU2465">
        <v>-0.39166667999999999</v>
      </c>
      <c r="AV2465">
        <v>0.33500000000000002</v>
      </c>
      <c r="AW2465">
        <v>0.6</v>
      </c>
      <c r="AX2465">
        <v>2.4E-2</v>
      </c>
      <c r="AY2465">
        <v>6.8571430000000003E-2</v>
      </c>
      <c r="AZ2465">
        <v>1273139968</v>
      </c>
      <c r="BA2465">
        <v>1.5820000000000001</v>
      </c>
      <c r="BB2465">
        <v>0.36671429999999999</v>
      </c>
      <c r="BC2465">
        <v>-1.7142892E-3</v>
      </c>
      <c r="BD2465">
        <v>-4.674727E-3</v>
      </c>
      <c r="BE2465">
        <v>0.39234266000000001</v>
      </c>
      <c r="BF2465">
        <v>-2.7342647000000001E-2</v>
      </c>
      <c r="BG2465">
        <v>-6.9690734000000004E-2</v>
      </c>
      <c r="BH2465">
        <v>464696096</v>
      </c>
      <c r="BI2465">
        <v>0.23072060999999999</v>
      </c>
      <c r="BJ2465">
        <v>15</v>
      </c>
      <c r="BK2465">
        <v>0</v>
      </c>
      <c r="BL2465" t="b">
        <v>0</v>
      </c>
      <c r="BM2465">
        <v>0.36499999999999999</v>
      </c>
      <c r="BQ2465">
        <v>3.9673915000000002</v>
      </c>
      <c r="BR2465">
        <v>9.1999999999999998E-2</v>
      </c>
    </row>
    <row r="2466" spans="1:70">
      <c r="A2466" t="s">
        <v>14246</v>
      </c>
      <c r="C2466" t="str">
        <f t="shared" si="190"/>
        <v>明發集團</v>
      </c>
      <c r="D2466" t="str">
        <f t="shared" si="191"/>
        <v>Real Estate Construction</v>
      </c>
      <c r="E2466" t="str">
        <f t="shared" si="192"/>
        <v>地產建築</v>
      </c>
      <c r="F2466" t="str">
        <f t="shared" si="193"/>
        <v>China Properties</v>
      </c>
      <c r="G2466" t="str">
        <f t="shared" si="194"/>
        <v>內房</v>
      </c>
      <c r="H2466" t="s">
        <v>68</v>
      </c>
      <c r="I2466" t="s">
        <v>69</v>
      </c>
      <c r="J2466" t="s">
        <v>70</v>
      </c>
      <c r="K2466" t="s">
        <v>71</v>
      </c>
      <c r="L2466" t="b">
        <v>0</v>
      </c>
      <c r="M2466" t="s">
        <v>72</v>
      </c>
      <c r="N2466" t="s">
        <v>73</v>
      </c>
      <c r="O2466" t="s">
        <v>74</v>
      </c>
      <c r="P2466" t="s">
        <v>14247</v>
      </c>
      <c r="Q2466" t="s">
        <v>14248</v>
      </c>
      <c r="R2466" t="s">
        <v>78</v>
      </c>
      <c r="S2466" t="s">
        <v>79</v>
      </c>
      <c r="T2466">
        <v>28800000</v>
      </c>
      <c r="U2466" t="s">
        <v>80</v>
      </c>
      <c r="V2466" t="b">
        <v>0</v>
      </c>
      <c r="W2466">
        <v>1258075800000</v>
      </c>
      <c r="X2466">
        <v>3</v>
      </c>
      <c r="Y2466">
        <v>1.89</v>
      </c>
      <c r="AA2466">
        <v>1459411149</v>
      </c>
      <c r="AB2466">
        <v>1.89</v>
      </c>
      <c r="AL2466" t="s">
        <v>82</v>
      </c>
      <c r="AO2466">
        <v>0</v>
      </c>
      <c r="AP2466">
        <v>0</v>
      </c>
      <c r="AQ2466">
        <v>0</v>
      </c>
      <c r="AR2466">
        <v>0</v>
      </c>
      <c r="AS2466" t="s">
        <v>14249</v>
      </c>
      <c r="AT2466">
        <v>0</v>
      </c>
      <c r="AU2466">
        <v>0</v>
      </c>
      <c r="AV2466">
        <v>1.89</v>
      </c>
      <c r="AW2466">
        <v>1.89</v>
      </c>
      <c r="BB2466">
        <v>1.89</v>
      </c>
      <c r="BC2466">
        <v>0</v>
      </c>
      <c r="BD2466">
        <v>0</v>
      </c>
      <c r="BE2466">
        <v>1.89</v>
      </c>
      <c r="BF2466">
        <v>0</v>
      </c>
      <c r="BG2466">
        <v>0</v>
      </c>
      <c r="BJ2466">
        <v>15</v>
      </c>
      <c r="BK2466">
        <v>0</v>
      </c>
      <c r="BL2466" t="b">
        <v>0</v>
      </c>
      <c r="BM2466">
        <v>1.89</v>
      </c>
      <c r="BQ2466">
        <v>10.841507999999999</v>
      </c>
      <c r="BR2466">
        <v>0.17433000000000001</v>
      </c>
    </row>
    <row r="2467" spans="1:70">
      <c r="A2467" t="s">
        <v>14250</v>
      </c>
      <c r="C2467" t="str">
        <f t="shared" si="190"/>
        <v>久康國際</v>
      </c>
      <c r="D2467" t="str">
        <f t="shared" si="191"/>
        <v>Industry</v>
      </c>
      <c r="E2467" t="str">
        <f t="shared" si="192"/>
        <v>工業</v>
      </c>
      <c r="F2467" t="str">
        <f t="shared" si="193"/>
        <v>Machinery</v>
      </c>
      <c r="G2467" t="str">
        <f t="shared" si="194"/>
        <v>機械設備</v>
      </c>
      <c r="H2467" t="s">
        <v>68</v>
      </c>
      <c r="I2467" t="s">
        <v>69</v>
      </c>
      <c r="J2467" t="s">
        <v>70</v>
      </c>
      <c r="K2467" t="s">
        <v>71</v>
      </c>
      <c r="L2467" t="b">
        <v>0</v>
      </c>
      <c r="M2467" t="s">
        <v>72</v>
      </c>
      <c r="N2467" t="s">
        <v>73</v>
      </c>
      <c r="O2467" t="s">
        <v>74</v>
      </c>
      <c r="P2467" t="s">
        <v>14251</v>
      </c>
      <c r="Q2467" t="s">
        <v>14252</v>
      </c>
      <c r="R2467" t="s">
        <v>78</v>
      </c>
      <c r="S2467" t="s">
        <v>79</v>
      </c>
      <c r="T2467">
        <v>28800000</v>
      </c>
      <c r="U2467" t="s">
        <v>80</v>
      </c>
      <c r="V2467" t="b">
        <v>0</v>
      </c>
      <c r="W2467">
        <v>1037151000000</v>
      </c>
      <c r="X2467">
        <v>3</v>
      </c>
      <c r="Y2467">
        <v>0.11799999999999999</v>
      </c>
      <c r="AA2467">
        <v>1530259184</v>
      </c>
      <c r="AB2467">
        <v>0.11799999999999999</v>
      </c>
      <c r="AL2467" t="s">
        <v>82</v>
      </c>
      <c r="AM2467" t="s">
        <v>72</v>
      </c>
      <c r="AO2467">
        <v>0</v>
      </c>
      <c r="AP2467">
        <v>0</v>
      </c>
      <c r="AQ2467">
        <v>0</v>
      </c>
      <c r="AR2467">
        <v>0</v>
      </c>
      <c r="AS2467" t="s">
        <v>10251</v>
      </c>
      <c r="AT2467">
        <v>0</v>
      </c>
      <c r="AU2467">
        <v>0</v>
      </c>
      <c r="AV2467">
        <v>0.11799999999999999</v>
      </c>
      <c r="AW2467">
        <v>0.11799999999999999</v>
      </c>
      <c r="BA2467">
        <v>6.0000000000000001E-3</v>
      </c>
      <c r="BB2467">
        <v>0.11799999999999999</v>
      </c>
      <c r="BC2467">
        <v>0</v>
      </c>
      <c r="BD2467">
        <v>0</v>
      </c>
      <c r="BE2467">
        <v>0.11799999999999999</v>
      </c>
      <c r="BF2467">
        <v>0</v>
      </c>
      <c r="BG2467">
        <v>0</v>
      </c>
      <c r="BI2467">
        <v>19.666665999999999</v>
      </c>
      <c r="BJ2467">
        <v>15</v>
      </c>
      <c r="BK2467">
        <v>0</v>
      </c>
      <c r="BL2467" t="b">
        <v>0</v>
      </c>
      <c r="BM2467">
        <v>0.11799999999999999</v>
      </c>
    </row>
    <row r="2468" spans="1:70">
      <c r="A2468" t="s">
        <v>14253</v>
      </c>
      <c r="B2468" t="s">
        <v>14254</v>
      </c>
      <c r="C2468" t="str">
        <f t="shared" si="190"/>
        <v>國能國際資產</v>
      </c>
      <c r="D2468" t="str">
        <f t="shared" si="191"/>
        <v>Consumer Goods Manufacturing</v>
      </c>
      <c r="E2468" t="str">
        <f t="shared" si="192"/>
        <v>消費品製造</v>
      </c>
      <c r="F2468" t="str">
        <f t="shared" si="193"/>
        <v>Textile and Clothing</v>
      </c>
      <c r="G2468" t="str">
        <f t="shared" si="194"/>
        <v>紡織製衣</v>
      </c>
      <c r="H2468" t="s">
        <v>68</v>
      </c>
      <c r="I2468" t="s">
        <v>69</v>
      </c>
      <c r="J2468" t="s">
        <v>70</v>
      </c>
      <c r="K2468" t="s">
        <v>71</v>
      </c>
      <c r="L2468" t="b">
        <v>0</v>
      </c>
      <c r="M2468" t="s">
        <v>72</v>
      </c>
      <c r="N2468" t="s">
        <v>73</v>
      </c>
      <c r="O2468" t="s">
        <v>74</v>
      </c>
      <c r="P2468" t="s">
        <v>14255</v>
      </c>
      <c r="Q2468" t="s">
        <v>14256</v>
      </c>
      <c r="R2468" t="s">
        <v>78</v>
      </c>
      <c r="S2468" t="s">
        <v>79</v>
      </c>
      <c r="T2468">
        <v>28800000</v>
      </c>
      <c r="U2468" t="s">
        <v>80</v>
      </c>
      <c r="V2468" t="b">
        <v>0</v>
      </c>
      <c r="W2468">
        <v>946949400000</v>
      </c>
      <c r="X2468">
        <v>3</v>
      </c>
      <c r="Y2468">
        <v>0.20100000000000001</v>
      </c>
      <c r="Z2468">
        <v>0</v>
      </c>
      <c r="AA2468">
        <v>1548918685</v>
      </c>
      <c r="AB2468">
        <v>0.20100000000000001</v>
      </c>
      <c r="AC2468">
        <v>0</v>
      </c>
      <c r="AD2468" t="s">
        <v>14257</v>
      </c>
      <c r="AE2468">
        <v>0</v>
      </c>
      <c r="AF2468">
        <v>0</v>
      </c>
      <c r="AG2468">
        <v>0.20100000000000001</v>
      </c>
      <c r="AH2468">
        <v>0</v>
      </c>
      <c r="AI2468">
        <v>0</v>
      </c>
      <c r="AJ2468">
        <v>0</v>
      </c>
      <c r="AK2468">
        <v>0</v>
      </c>
      <c r="AL2468" t="s">
        <v>82</v>
      </c>
      <c r="AM2468" t="s">
        <v>72</v>
      </c>
      <c r="AN2468">
        <v>0</v>
      </c>
      <c r="AO2468">
        <v>0</v>
      </c>
      <c r="AP2468">
        <v>0</v>
      </c>
      <c r="AQ2468">
        <v>0.20100000000000001</v>
      </c>
      <c r="AS2468" t="s">
        <v>14258</v>
      </c>
      <c r="AT2468">
        <v>0</v>
      </c>
      <c r="AU2468">
        <v>0</v>
      </c>
      <c r="AV2468">
        <v>0</v>
      </c>
      <c r="AW2468">
        <v>0.20100000000000001</v>
      </c>
      <c r="BA2468">
        <v>4.1000000000000002E-2</v>
      </c>
      <c r="BB2468">
        <v>0.20100000000000001</v>
      </c>
      <c r="BC2468">
        <v>0</v>
      </c>
      <c r="BD2468">
        <v>0</v>
      </c>
      <c r="BE2468">
        <v>0.20100000000000001</v>
      </c>
      <c r="BF2468">
        <v>0</v>
      </c>
      <c r="BG2468">
        <v>0</v>
      </c>
      <c r="BI2468">
        <v>4.9024390000000002</v>
      </c>
      <c r="BJ2468">
        <v>15</v>
      </c>
      <c r="BK2468">
        <v>0</v>
      </c>
      <c r="BL2468" t="b">
        <v>0</v>
      </c>
      <c r="BM2468">
        <v>0.20100000000000001</v>
      </c>
      <c r="BN2468">
        <v>1561733940</v>
      </c>
      <c r="BO2468">
        <v>1561733940</v>
      </c>
      <c r="BP2468">
        <v>1561733940</v>
      </c>
    </row>
    <row r="2469" spans="1:70">
      <c r="A2469" t="s">
        <v>14259</v>
      </c>
      <c r="C2469" t="str">
        <f t="shared" si="190"/>
        <v>桑德國際</v>
      </c>
      <c r="D2469" t="str">
        <f t="shared" si="191"/>
        <v>Environmental protection</v>
      </c>
      <c r="E2469" t="str">
        <f t="shared" si="192"/>
        <v>環保</v>
      </c>
      <c r="F2469" t="str">
        <f t="shared" si="193"/>
        <v>Water utilities</v>
      </c>
      <c r="G2469" t="str">
        <f t="shared" si="194"/>
        <v>水務公用</v>
      </c>
      <c r="H2469" t="s">
        <v>68</v>
      </c>
      <c r="I2469" t="s">
        <v>69</v>
      </c>
      <c r="J2469" t="s">
        <v>70</v>
      </c>
      <c r="K2469" t="s">
        <v>71</v>
      </c>
      <c r="L2469" t="b">
        <v>0</v>
      </c>
      <c r="M2469" t="s">
        <v>72</v>
      </c>
      <c r="N2469" t="s">
        <v>73</v>
      </c>
      <c r="O2469" t="s">
        <v>74</v>
      </c>
      <c r="P2469" t="s">
        <v>14260</v>
      </c>
      <c r="Q2469" t="s">
        <v>14261</v>
      </c>
      <c r="R2469" t="s">
        <v>78</v>
      </c>
      <c r="S2469" t="s">
        <v>79</v>
      </c>
      <c r="T2469">
        <v>28800000</v>
      </c>
      <c r="U2469" t="s">
        <v>80</v>
      </c>
      <c r="V2469" t="b">
        <v>0</v>
      </c>
      <c r="W2469">
        <v>1285810200000</v>
      </c>
      <c r="X2469">
        <v>3</v>
      </c>
      <c r="Y2469">
        <v>2.98</v>
      </c>
      <c r="AA2469">
        <v>1460447985</v>
      </c>
      <c r="AB2469">
        <v>2.98</v>
      </c>
      <c r="AL2469" t="s">
        <v>82</v>
      </c>
      <c r="AO2469">
        <v>0</v>
      </c>
      <c r="AP2469">
        <v>0</v>
      </c>
      <c r="AQ2469">
        <v>0</v>
      </c>
      <c r="AR2469">
        <v>0</v>
      </c>
      <c r="AS2469" t="s">
        <v>14262</v>
      </c>
      <c r="AT2469">
        <v>0</v>
      </c>
      <c r="AU2469">
        <v>0</v>
      </c>
      <c r="AV2469">
        <v>2.98</v>
      </c>
      <c r="AW2469">
        <v>2.98</v>
      </c>
      <c r="BB2469">
        <v>2.98</v>
      </c>
      <c r="BC2469">
        <v>0</v>
      </c>
      <c r="BD2469">
        <v>0</v>
      </c>
      <c r="BE2469">
        <v>2.98</v>
      </c>
      <c r="BF2469">
        <v>0</v>
      </c>
      <c r="BG2469">
        <v>0</v>
      </c>
      <c r="BJ2469">
        <v>15</v>
      </c>
      <c r="BK2469">
        <v>0</v>
      </c>
      <c r="BL2469" t="b">
        <v>0</v>
      </c>
      <c r="BM2469">
        <v>2.98</v>
      </c>
    </row>
    <row r="2470" spans="1:70">
      <c r="A2470" t="s">
        <v>14263</v>
      </c>
      <c r="C2470" t="str">
        <f t="shared" si="190"/>
        <v>康宏環球</v>
      </c>
      <c r="D2470" t="str">
        <f t="shared" si="191"/>
        <v>Financial</v>
      </c>
      <c r="E2470" t="str">
        <f t="shared" si="192"/>
        <v>金融</v>
      </c>
      <c r="F2470" t="str">
        <f t="shared" si="193"/>
        <v>Other financial services</v>
      </c>
      <c r="G2470" t="str">
        <f t="shared" si="194"/>
        <v>其他金融服務</v>
      </c>
      <c r="H2470" t="s">
        <v>68</v>
      </c>
      <c r="I2470" t="s">
        <v>69</v>
      </c>
      <c r="J2470" t="s">
        <v>70</v>
      </c>
      <c r="K2470" t="s">
        <v>71</v>
      </c>
      <c r="L2470" t="b">
        <v>0</v>
      </c>
      <c r="M2470" t="s">
        <v>72</v>
      </c>
      <c r="N2470" t="s">
        <v>73</v>
      </c>
      <c r="O2470" t="s">
        <v>74</v>
      </c>
      <c r="P2470" t="s">
        <v>14264</v>
      </c>
      <c r="Q2470" t="s">
        <v>14265</v>
      </c>
      <c r="R2470" t="s">
        <v>78</v>
      </c>
      <c r="S2470" t="s">
        <v>79</v>
      </c>
      <c r="T2470">
        <v>28800000</v>
      </c>
      <c r="U2470" t="s">
        <v>80</v>
      </c>
      <c r="V2470" t="b">
        <v>0</v>
      </c>
      <c r="W2470">
        <v>1278984600000</v>
      </c>
      <c r="X2470">
        <v>3</v>
      </c>
      <c r="Y2470">
        <v>0.16700000000000001</v>
      </c>
      <c r="AA2470">
        <v>1512615818</v>
      </c>
      <c r="AB2470">
        <v>0.16700000000000001</v>
      </c>
      <c r="AL2470" t="s">
        <v>82</v>
      </c>
      <c r="AM2470" t="s">
        <v>72</v>
      </c>
      <c r="AO2470">
        <v>0</v>
      </c>
      <c r="AP2470">
        <v>0</v>
      </c>
      <c r="AQ2470">
        <v>0</v>
      </c>
      <c r="AR2470">
        <v>0</v>
      </c>
      <c r="AS2470" t="s">
        <v>14266</v>
      </c>
      <c r="AT2470">
        <v>0</v>
      </c>
      <c r="AU2470">
        <v>0</v>
      </c>
      <c r="AV2470">
        <v>0.16700000000000001</v>
      </c>
      <c r="AW2470">
        <v>0.16700000000000001</v>
      </c>
      <c r="AZ2470">
        <v>14938900480</v>
      </c>
      <c r="BA2470">
        <v>0.32200000000000001</v>
      </c>
      <c r="BB2470">
        <v>0.16700000000000001</v>
      </c>
      <c r="BC2470">
        <v>0</v>
      </c>
      <c r="BD2470">
        <v>0</v>
      </c>
      <c r="BE2470">
        <v>0.16700000000000001</v>
      </c>
      <c r="BF2470">
        <v>0</v>
      </c>
      <c r="BG2470">
        <v>0</v>
      </c>
      <c r="BH2470">
        <v>2494796288</v>
      </c>
      <c r="BI2470">
        <v>0.51863353999999995</v>
      </c>
      <c r="BJ2470">
        <v>15</v>
      </c>
      <c r="BK2470">
        <v>0</v>
      </c>
      <c r="BL2470" t="b">
        <v>0</v>
      </c>
      <c r="BM2470">
        <v>0.16700000000000001</v>
      </c>
    </row>
    <row r="2471" spans="1:70">
      <c r="A2471" t="s">
        <v>14267</v>
      </c>
      <c r="B2471" t="s">
        <v>14268</v>
      </c>
      <c r="C2471" t="str">
        <f t="shared" si="190"/>
        <v>銘霖控股</v>
      </c>
      <c r="D2471" t="str">
        <f t="shared" si="191"/>
        <v>Industry</v>
      </c>
      <c r="E2471" t="str">
        <f t="shared" si="192"/>
        <v>工業</v>
      </c>
      <c r="F2471" t="str">
        <f t="shared" si="193"/>
        <v>Printing and Packaging</v>
      </c>
      <c r="G2471" t="str">
        <f t="shared" si="194"/>
        <v>印刷及包裝</v>
      </c>
      <c r="H2471" t="s">
        <v>68</v>
      </c>
      <c r="I2471" t="s">
        <v>69</v>
      </c>
      <c r="J2471" t="s">
        <v>70</v>
      </c>
      <c r="K2471" t="s">
        <v>71</v>
      </c>
      <c r="L2471" t="b">
        <v>0</v>
      </c>
      <c r="M2471" t="s">
        <v>72</v>
      </c>
      <c r="N2471" t="s">
        <v>73</v>
      </c>
      <c r="O2471" t="s">
        <v>74</v>
      </c>
      <c r="P2471" t="s">
        <v>14269</v>
      </c>
      <c r="Q2471" t="s">
        <v>14270</v>
      </c>
      <c r="R2471" t="s">
        <v>78</v>
      </c>
      <c r="S2471" t="s">
        <v>79</v>
      </c>
      <c r="T2471">
        <v>28800000</v>
      </c>
      <c r="U2471" t="s">
        <v>80</v>
      </c>
      <c r="V2471" t="b">
        <v>0</v>
      </c>
      <c r="W2471">
        <v>1177464600000</v>
      </c>
      <c r="X2471">
        <v>3</v>
      </c>
      <c r="Y2471">
        <v>0</v>
      </c>
      <c r="Z2471">
        <v>0</v>
      </c>
      <c r="AA2471">
        <v>1585209124</v>
      </c>
      <c r="AB2471">
        <v>0.01</v>
      </c>
      <c r="AC2471">
        <v>0.01</v>
      </c>
      <c r="AD2471" t="s">
        <v>5017</v>
      </c>
      <c r="AE2471">
        <v>0.01</v>
      </c>
      <c r="AF2471">
        <v>1000000</v>
      </c>
      <c r="AG2471">
        <v>0.01</v>
      </c>
      <c r="AH2471">
        <v>0</v>
      </c>
      <c r="AI2471">
        <v>0.01</v>
      </c>
      <c r="AJ2471">
        <v>0</v>
      </c>
      <c r="AK2471">
        <v>0</v>
      </c>
      <c r="AL2471" t="s">
        <v>82</v>
      </c>
      <c r="AM2471" t="s">
        <v>72</v>
      </c>
      <c r="AN2471">
        <v>0.01</v>
      </c>
      <c r="AO2471">
        <v>0</v>
      </c>
      <c r="AP2471">
        <v>0</v>
      </c>
      <c r="AQ2471">
        <v>0</v>
      </c>
      <c r="AR2471">
        <v>0</v>
      </c>
      <c r="AS2471" t="s">
        <v>14271</v>
      </c>
      <c r="AT2471">
        <v>-2.3E-2</v>
      </c>
      <c r="AU2471">
        <v>-0.69696970000000003</v>
      </c>
      <c r="AV2471">
        <v>0.01</v>
      </c>
      <c r="AW2471">
        <v>3.3000000000000002E-2</v>
      </c>
      <c r="AZ2471">
        <v>14888500224</v>
      </c>
      <c r="BA2471">
        <v>8.2000000000000003E-2</v>
      </c>
      <c r="BB2471">
        <v>0.01</v>
      </c>
      <c r="BC2471">
        <v>0</v>
      </c>
      <c r="BD2471">
        <v>0</v>
      </c>
      <c r="BE2471">
        <v>1.1314685E-2</v>
      </c>
      <c r="BF2471">
        <v>-1.3146856999999999E-3</v>
      </c>
      <c r="BG2471">
        <v>-0.11619286</v>
      </c>
      <c r="BH2471">
        <v>148884992</v>
      </c>
      <c r="BI2471">
        <v>0.121951215</v>
      </c>
      <c r="BJ2471">
        <v>15</v>
      </c>
      <c r="BK2471">
        <v>0</v>
      </c>
      <c r="BL2471" t="b">
        <v>0</v>
      </c>
      <c r="BM2471">
        <v>0.01</v>
      </c>
      <c r="BN2471">
        <v>1553871540</v>
      </c>
      <c r="BO2471">
        <v>1553871540</v>
      </c>
      <c r="BP2471">
        <v>1553871540</v>
      </c>
      <c r="BR2471">
        <v>-6.4000000000000003E-3</v>
      </c>
    </row>
    <row r="2472" spans="1:70">
      <c r="A2472" t="s">
        <v>14272</v>
      </c>
      <c r="B2472" t="s">
        <v>14273</v>
      </c>
      <c r="C2472" t="str">
        <f t="shared" si="190"/>
        <v>麗豐控股</v>
      </c>
      <c r="D2472" t="str">
        <f t="shared" si="191"/>
        <v>Real Estate Construction</v>
      </c>
      <c r="E2472" t="str">
        <f t="shared" si="192"/>
        <v>地產建築</v>
      </c>
      <c r="F2472" t="str">
        <f t="shared" si="193"/>
        <v>Real Estate Development</v>
      </c>
      <c r="G2472" t="str">
        <f t="shared" si="194"/>
        <v>地產發展</v>
      </c>
      <c r="H2472" t="s">
        <v>68</v>
      </c>
      <c r="I2472" t="s">
        <v>69</v>
      </c>
      <c r="J2472" t="s">
        <v>70</v>
      </c>
      <c r="K2472" t="s">
        <v>71</v>
      </c>
      <c r="L2472" t="b">
        <v>0</v>
      </c>
      <c r="M2472" t="s">
        <v>72</v>
      </c>
      <c r="N2472" t="s">
        <v>73</v>
      </c>
      <c r="O2472" t="s">
        <v>74</v>
      </c>
      <c r="P2472" t="s">
        <v>14274</v>
      </c>
      <c r="Q2472" t="s">
        <v>14275</v>
      </c>
      <c r="R2472" t="s">
        <v>78</v>
      </c>
      <c r="S2472" t="s">
        <v>79</v>
      </c>
      <c r="T2472">
        <v>28800000</v>
      </c>
      <c r="U2472" t="s">
        <v>80</v>
      </c>
      <c r="V2472" t="b">
        <v>0</v>
      </c>
      <c r="W2472">
        <v>946949400000</v>
      </c>
      <c r="X2472">
        <v>3</v>
      </c>
      <c r="Y2472">
        <v>8.93</v>
      </c>
      <c r="Z2472">
        <v>-0.11184872</v>
      </c>
      <c r="AA2472">
        <v>1590392010</v>
      </c>
      <c r="AB2472">
        <v>8.93</v>
      </c>
      <c r="AC2472">
        <v>8.94</v>
      </c>
      <c r="AD2472" t="s">
        <v>14276</v>
      </c>
      <c r="AE2472">
        <v>8.94</v>
      </c>
      <c r="AF2472">
        <v>10653</v>
      </c>
      <c r="AG2472">
        <v>8.93</v>
      </c>
      <c r="AH2472">
        <v>8</v>
      </c>
      <c r="AI2472">
        <v>8.93</v>
      </c>
      <c r="AJ2472">
        <v>0</v>
      </c>
      <c r="AK2472">
        <v>0</v>
      </c>
      <c r="AL2472" t="s">
        <v>82</v>
      </c>
      <c r="AM2472" t="s">
        <v>72</v>
      </c>
      <c r="AN2472">
        <v>8.94</v>
      </c>
      <c r="AO2472">
        <v>6051</v>
      </c>
      <c r="AP2472">
        <v>0</v>
      </c>
      <c r="AQ2472">
        <v>2.9300003000000001</v>
      </c>
      <c r="AR2472">
        <v>0.48833336999999999</v>
      </c>
      <c r="AS2472" t="s">
        <v>14277</v>
      </c>
      <c r="AT2472">
        <v>-2.1899996000000002</v>
      </c>
      <c r="AU2472">
        <v>-0.19694239999999999</v>
      </c>
      <c r="AV2472">
        <v>6</v>
      </c>
      <c r="AW2472">
        <v>11.12</v>
      </c>
      <c r="AX2472">
        <v>0.2</v>
      </c>
      <c r="AY2472">
        <v>2.2396414999999999E-2</v>
      </c>
      <c r="AZ2472">
        <v>331032992</v>
      </c>
      <c r="BA2472">
        <v>45.552999999999997</v>
      </c>
      <c r="BB2472">
        <v>8.93</v>
      </c>
      <c r="BC2472">
        <v>0</v>
      </c>
      <c r="BD2472">
        <v>0</v>
      </c>
      <c r="BE2472">
        <v>8.9529370000000004</v>
      </c>
      <c r="BF2472">
        <v>-2.2936821E-2</v>
      </c>
      <c r="BG2472">
        <v>-2.5619324E-3</v>
      </c>
      <c r="BH2472">
        <v>2956124672</v>
      </c>
      <c r="BI2472">
        <v>0.19603539</v>
      </c>
      <c r="BJ2472">
        <v>15</v>
      </c>
      <c r="BK2472">
        <v>0</v>
      </c>
      <c r="BL2472" t="b">
        <v>0</v>
      </c>
      <c r="BM2472">
        <v>8.93</v>
      </c>
      <c r="BN2472">
        <v>1553612340</v>
      </c>
      <c r="BO2472">
        <v>1553612340</v>
      </c>
      <c r="BP2472">
        <v>1553612340</v>
      </c>
      <c r="BQ2472">
        <v>4.3710230000000001</v>
      </c>
      <c r="BR2472">
        <v>2.0430000000000001</v>
      </c>
    </row>
    <row r="2473" spans="1:70">
      <c r="A2473" t="s">
        <v>14278</v>
      </c>
      <c r="B2473" t="s">
        <v>14279</v>
      </c>
      <c r="C2473" t="str">
        <f t="shared" si="190"/>
        <v>鴻寶資源</v>
      </c>
      <c r="D2473" t="str">
        <f t="shared" si="191"/>
        <v>Energy</v>
      </c>
      <c r="E2473" t="str">
        <f t="shared" si="192"/>
        <v>能源</v>
      </c>
      <c r="F2473" t="str">
        <f t="shared" si="193"/>
        <v>Coal industry related</v>
      </c>
      <c r="G2473" t="str">
        <f t="shared" si="194"/>
        <v>煤業相關</v>
      </c>
      <c r="H2473" t="s">
        <v>68</v>
      </c>
      <c r="I2473" t="s">
        <v>69</v>
      </c>
      <c r="J2473" t="s">
        <v>70</v>
      </c>
      <c r="K2473" t="s">
        <v>71</v>
      </c>
      <c r="L2473" t="b">
        <v>0</v>
      </c>
      <c r="M2473" t="s">
        <v>72</v>
      </c>
      <c r="N2473" t="s">
        <v>73</v>
      </c>
      <c r="O2473" t="s">
        <v>74</v>
      </c>
      <c r="P2473" t="s">
        <v>14280</v>
      </c>
      <c r="Q2473" t="s">
        <v>14281</v>
      </c>
      <c r="R2473" t="s">
        <v>78</v>
      </c>
      <c r="S2473" t="s">
        <v>79</v>
      </c>
      <c r="T2473">
        <v>28800000</v>
      </c>
      <c r="U2473" t="s">
        <v>80</v>
      </c>
      <c r="V2473" t="b">
        <v>0</v>
      </c>
      <c r="W2473">
        <v>1049247000000</v>
      </c>
      <c r="X2473">
        <v>3</v>
      </c>
      <c r="Y2473">
        <v>-2.0000040000000001E-3</v>
      </c>
      <c r="Z2473">
        <v>-2.3529458000000001</v>
      </c>
      <c r="AA2473">
        <v>1593504491</v>
      </c>
      <c r="AB2473">
        <v>8.3000000000000004E-2</v>
      </c>
      <c r="AC2473">
        <v>0.09</v>
      </c>
      <c r="AD2473" t="s">
        <v>14282</v>
      </c>
      <c r="AE2473">
        <v>8.3000000000000004E-2</v>
      </c>
      <c r="AF2473">
        <v>71200000</v>
      </c>
      <c r="AG2473">
        <v>8.5000000000000006E-2</v>
      </c>
      <c r="AH2473">
        <v>8.3000000000000004E-2</v>
      </c>
      <c r="AI2473">
        <v>8.4000000000000005E-2</v>
      </c>
      <c r="AJ2473">
        <v>0</v>
      </c>
      <c r="AK2473">
        <v>0</v>
      </c>
      <c r="AL2473" t="s">
        <v>82</v>
      </c>
      <c r="AM2473" t="s">
        <v>72</v>
      </c>
      <c r="AN2473">
        <v>8.4000000000000005E-2</v>
      </c>
      <c r="AO2473">
        <v>58852501</v>
      </c>
      <c r="AP2473">
        <v>0</v>
      </c>
      <c r="AQ2473">
        <v>8.9999959999999997E-3</v>
      </c>
      <c r="AR2473">
        <v>0.121621564</v>
      </c>
      <c r="AS2473" t="s">
        <v>14283</v>
      </c>
      <c r="AT2473">
        <v>-1.7969999999999999</v>
      </c>
      <c r="AU2473">
        <v>-0.95585109999999995</v>
      </c>
      <c r="AV2473">
        <v>7.3999999999999996E-2</v>
      </c>
      <c r="AW2473">
        <v>1.88</v>
      </c>
      <c r="AX2473">
        <v>5.0000000000000001E-3</v>
      </c>
      <c r="AY2473">
        <v>5.8823526000000001E-2</v>
      </c>
      <c r="AZ2473">
        <v>6369480192</v>
      </c>
      <c r="BA2473">
        <v>0.69599999999999995</v>
      </c>
      <c r="BB2473">
        <v>8.4085709999999994E-2</v>
      </c>
      <c r="BC2473">
        <v>-1.0857135E-3</v>
      </c>
      <c r="BD2473">
        <v>-1.2911986E-2</v>
      </c>
      <c r="BE2473">
        <v>0.15840559000000001</v>
      </c>
      <c r="BF2473">
        <v>-7.5405589999999995E-2</v>
      </c>
      <c r="BG2473">
        <v>-0.47602860000000002</v>
      </c>
      <c r="BH2473">
        <v>529081824</v>
      </c>
      <c r="BI2473">
        <v>0.11925287499999999</v>
      </c>
      <c r="BJ2473">
        <v>15</v>
      </c>
      <c r="BK2473">
        <v>0</v>
      </c>
      <c r="BL2473" t="b">
        <v>0</v>
      </c>
      <c r="BM2473">
        <v>8.3000000000000004E-2</v>
      </c>
      <c r="BQ2473">
        <v>0.5</v>
      </c>
      <c r="BR2473">
        <v>0.16600000000000001</v>
      </c>
    </row>
    <row r="2474" spans="1:70">
      <c r="A2474" t="s">
        <v>14284</v>
      </c>
      <c r="B2474">
        <v>1915950</v>
      </c>
      <c r="C2474" t="str">
        <f t="shared" si="190"/>
        <v>華多利集團</v>
      </c>
      <c r="D2474" t="str">
        <f t="shared" si="191"/>
        <v>Automobile production and distribution</v>
      </c>
      <c r="E2474" t="str">
        <f t="shared" si="192"/>
        <v>汽車生產及分銷</v>
      </c>
      <c r="F2474" t="str">
        <f t="shared" si="193"/>
        <v>Auto sales</v>
      </c>
      <c r="G2474" t="str">
        <f t="shared" si="194"/>
        <v>汽車銷售</v>
      </c>
      <c r="H2474" t="s">
        <v>68</v>
      </c>
      <c r="I2474" t="s">
        <v>69</v>
      </c>
      <c r="J2474" t="s">
        <v>70</v>
      </c>
      <c r="K2474" t="s">
        <v>71</v>
      </c>
      <c r="L2474" t="b">
        <v>0</v>
      </c>
      <c r="M2474" t="s">
        <v>72</v>
      </c>
      <c r="N2474" t="s">
        <v>73</v>
      </c>
      <c r="O2474" t="s">
        <v>74</v>
      </c>
      <c r="P2474" t="s">
        <v>14285</v>
      </c>
      <c r="Q2474" t="s">
        <v>14286</v>
      </c>
      <c r="R2474" t="s">
        <v>78</v>
      </c>
      <c r="S2474" t="s">
        <v>79</v>
      </c>
      <c r="T2474">
        <v>28800000</v>
      </c>
      <c r="U2474" t="s">
        <v>80</v>
      </c>
      <c r="V2474" t="b">
        <v>0</v>
      </c>
      <c r="W2474">
        <v>997839000000</v>
      </c>
      <c r="X2474">
        <v>3</v>
      </c>
      <c r="Y2474">
        <v>0.23799999999999999</v>
      </c>
      <c r="AA2474">
        <v>1516607936</v>
      </c>
      <c r="AB2474">
        <v>0.23799999999999999</v>
      </c>
      <c r="AL2474" t="s">
        <v>82</v>
      </c>
      <c r="AM2474" t="s">
        <v>72</v>
      </c>
      <c r="AO2474">
        <v>0</v>
      </c>
      <c r="AP2474">
        <v>0</v>
      </c>
      <c r="AQ2474">
        <v>0</v>
      </c>
      <c r="AR2474">
        <v>0</v>
      </c>
      <c r="AS2474" t="s">
        <v>6443</v>
      </c>
      <c r="AT2474">
        <v>0</v>
      </c>
      <c r="AU2474">
        <v>0</v>
      </c>
      <c r="AV2474">
        <v>0.23799999999999999</v>
      </c>
      <c r="AW2474">
        <v>0.23799999999999999</v>
      </c>
      <c r="AZ2474">
        <v>859145984</v>
      </c>
      <c r="BA2474">
        <v>-1E-3</v>
      </c>
      <c r="BB2474">
        <v>0.23799999999999999</v>
      </c>
      <c r="BC2474">
        <v>0</v>
      </c>
      <c r="BD2474">
        <v>0</v>
      </c>
      <c r="BE2474">
        <v>0.23799999999999999</v>
      </c>
      <c r="BF2474">
        <v>0</v>
      </c>
      <c r="BG2474">
        <v>0</v>
      </c>
      <c r="BH2474">
        <v>204476752</v>
      </c>
      <c r="BI2474">
        <v>-238</v>
      </c>
      <c r="BJ2474">
        <v>15</v>
      </c>
      <c r="BK2474">
        <v>0</v>
      </c>
      <c r="BL2474" t="b">
        <v>0</v>
      </c>
      <c r="BM2474">
        <v>0.23799999999999999</v>
      </c>
      <c r="BN2474">
        <v>1553525940</v>
      </c>
      <c r="BO2474">
        <v>1553525940</v>
      </c>
      <c r="BP2474">
        <v>1553525940</v>
      </c>
    </row>
    <row r="2475" spans="1:70">
      <c r="A2475" t="s">
        <v>14287</v>
      </c>
      <c r="C2475" t="str">
        <f t="shared" si="190"/>
        <v>星辰通信</v>
      </c>
      <c r="D2475" t="str">
        <f t="shared" si="191"/>
        <v>Telecommunications</v>
      </c>
      <c r="E2475" t="str">
        <f t="shared" si="192"/>
        <v>電訊</v>
      </c>
      <c r="F2475" t="str">
        <f t="shared" si="193"/>
        <v>Telecommunications Equipment</v>
      </c>
      <c r="G2475" t="str">
        <f t="shared" si="194"/>
        <v>電訊設備</v>
      </c>
      <c r="H2475" t="s">
        <v>68</v>
      </c>
      <c r="I2475" t="s">
        <v>69</v>
      </c>
      <c r="J2475" t="s">
        <v>70</v>
      </c>
      <c r="K2475" t="s">
        <v>71</v>
      </c>
      <c r="L2475" t="b">
        <v>0</v>
      </c>
      <c r="M2475" t="s">
        <v>72</v>
      </c>
      <c r="N2475" t="s">
        <v>73</v>
      </c>
      <c r="O2475" t="s">
        <v>74</v>
      </c>
      <c r="P2475" t="s">
        <v>14288</v>
      </c>
      <c r="Q2475" t="s">
        <v>14289</v>
      </c>
      <c r="R2475" t="s">
        <v>78</v>
      </c>
      <c r="S2475" t="s">
        <v>79</v>
      </c>
      <c r="T2475">
        <v>28800000</v>
      </c>
      <c r="U2475" t="s">
        <v>80</v>
      </c>
      <c r="V2475" t="b">
        <v>0</v>
      </c>
      <c r="W2475">
        <v>1183599000000</v>
      </c>
      <c r="X2475">
        <v>3</v>
      </c>
      <c r="Y2475">
        <v>0.28999999999999998</v>
      </c>
      <c r="AA2475">
        <v>1522310394</v>
      </c>
      <c r="AB2475">
        <v>0.28999999999999998</v>
      </c>
      <c r="AL2475" t="s">
        <v>82</v>
      </c>
      <c r="AM2475" t="s">
        <v>102</v>
      </c>
      <c r="AO2475">
        <v>0</v>
      </c>
      <c r="AP2475">
        <v>0</v>
      </c>
      <c r="AQ2475">
        <v>0</v>
      </c>
      <c r="AR2475">
        <v>0</v>
      </c>
      <c r="AS2475" t="s">
        <v>5532</v>
      </c>
      <c r="AT2475">
        <v>0</v>
      </c>
      <c r="AU2475">
        <v>0</v>
      </c>
      <c r="AV2475">
        <v>0.28999999999999998</v>
      </c>
      <c r="AW2475">
        <v>0.28999999999999998</v>
      </c>
      <c r="AZ2475">
        <v>841465024</v>
      </c>
      <c r="BB2475">
        <v>0.28999999999999998</v>
      </c>
      <c r="BC2475">
        <v>0</v>
      </c>
      <c r="BD2475">
        <v>0</v>
      </c>
      <c r="BE2475">
        <v>0.28999999999999998</v>
      </c>
      <c r="BF2475">
        <v>0</v>
      </c>
      <c r="BG2475">
        <v>0</v>
      </c>
      <c r="BH2475">
        <v>244024848</v>
      </c>
      <c r="BJ2475">
        <v>15</v>
      </c>
      <c r="BK2475">
        <v>0</v>
      </c>
      <c r="BL2475" t="b">
        <v>0</v>
      </c>
      <c r="BM2475">
        <v>0.28999999999999998</v>
      </c>
    </row>
    <row r="2476" spans="1:70">
      <c r="A2476" t="s">
        <v>14290</v>
      </c>
      <c r="C2476" t="str">
        <f t="shared" si="190"/>
        <v>航標控股</v>
      </c>
      <c r="D2476" t="str">
        <f t="shared" si="191"/>
        <v>Consumer Goods Manufacturing</v>
      </c>
      <c r="E2476" t="str">
        <f t="shared" si="192"/>
        <v>消費品製造</v>
      </c>
      <c r="F2476" t="str">
        <f t="shared" si="193"/>
        <v>Housewares</v>
      </c>
      <c r="G2476" t="str">
        <f t="shared" si="194"/>
        <v>家品</v>
      </c>
      <c r="H2476" t="s">
        <v>68</v>
      </c>
      <c r="I2476" t="s">
        <v>69</v>
      </c>
      <c r="J2476" t="s">
        <v>70</v>
      </c>
      <c r="K2476" t="s">
        <v>71</v>
      </c>
      <c r="L2476" t="b">
        <v>0</v>
      </c>
      <c r="M2476" t="s">
        <v>72</v>
      </c>
      <c r="N2476" t="s">
        <v>73</v>
      </c>
      <c r="O2476" t="s">
        <v>74</v>
      </c>
      <c r="P2476" t="s">
        <v>14291</v>
      </c>
      <c r="Q2476" t="s">
        <v>14292</v>
      </c>
      <c r="R2476" t="s">
        <v>78</v>
      </c>
      <c r="S2476" t="s">
        <v>79</v>
      </c>
      <c r="T2476">
        <v>28800000</v>
      </c>
      <c r="U2476" t="s">
        <v>80</v>
      </c>
      <c r="V2476" t="b">
        <v>0</v>
      </c>
      <c r="W2476">
        <v>1342143000000</v>
      </c>
      <c r="X2476">
        <v>3</v>
      </c>
      <c r="Y2476">
        <v>8.7999999999999995E-2</v>
      </c>
      <c r="AA2476">
        <v>1536891207</v>
      </c>
      <c r="AB2476">
        <v>8.7999999999999995E-2</v>
      </c>
      <c r="AL2476" t="s">
        <v>82</v>
      </c>
      <c r="AM2476" t="s">
        <v>102</v>
      </c>
      <c r="AO2476">
        <v>0</v>
      </c>
      <c r="AP2476">
        <v>0</v>
      </c>
      <c r="AQ2476">
        <v>0</v>
      </c>
      <c r="AR2476">
        <v>0</v>
      </c>
      <c r="AS2476" t="s">
        <v>10891</v>
      </c>
      <c r="AT2476">
        <v>0</v>
      </c>
      <c r="AU2476">
        <v>0</v>
      </c>
      <c r="AV2476">
        <v>8.7999999999999995E-2</v>
      </c>
      <c r="AW2476">
        <v>8.7999999999999995E-2</v>
      </c>
      <c r="AZ2476">
        <v>1277619968</v>
      </c>
      <c r="BB2476">
        <v>8.7999999999999995E-2</v>
      </c>
      <c r="BC2476">
        <v>0</v>
      </c>
      <c r="BD2476">
        <v>0</v>
      </c>
      <c r="BE2476">
        <v>8.7999999999999995E-2</v>
      </c>
      <c r="BF2476">
        <v>0</v>
      </c>
      <c r="BG2476">
        <v>0</v>
      </c>
      <c r="BH2476">
        <v>112430560</v>
      </c>
      <c r="BJ2476">
        <v>15</v>
      </c>
      <c r="BK2476">
        <v>0</v>
      </c>
      <c r="BL2476" t="b">
        <v>0</v>
      </c>
      <c r="BM2476">
        <v>8.7999999999999995E-2</v>
      </c>
    </row>
    <row r="2477" spans="1:70">
      <c r="A2477" t="s">
        <v>14293</v>
      </c>
      <c r="B2477">
        <v>408396</v>
      </c>
      <c r="C2477" t="str">
        <f t="shared" si="190"/>
        <v>隆成金融</v>
      </c>
      <c r="D2477" t="str">
        <f t="shared" si="191"/>
        <v>Consumer Goods Manufacturing</v>
      </c>
      <c r="E2477" t="str">
        <f t="shared" si="192"/>
        <v>消費品製造</v>
      </c>
      <c r="F2477" t="str">
        <f t="shared" si="193"/>
        <v>Housewares</v>
      </c>
      <c r="G2477" t="str">
        <f t="shared" si="194"/>
        <v>家品</v>
      </c>
      <c r="H2477" t="s">
        <v>68</v>
      </c>
      <c r="I2477" t="s">
        <v>69</v>
      </c>
      <c r="J2477" t="s">
        <v>70</v>
      </c>
      <c r="K2477" t="s">
        <v>71</v>
      </c>
      <c r="L2477" t="b">
        <v>0</v>
      </c>
      <c r="M2477" t="s">
        <v>72</v>
      </c>
      <c r="N2477" t="s">
        <v>73</v>
      </c>
      <c r="O2477" t="s">
        <v>74</v>
      </c>
      <c r="P2477" t="s">
        <v>14294</v>
      </c>
      <c r="Q2477" t="s">
        <v>14295</v>
      </c>
      <c r="R2477" t="s">
        <v>78</v>
      </c>
      <c r="S2477" t="s">
        <v>79</v>
      </c>
      <c r="T2477">
        <v>28800000</v>
      </c>
      <c r="U2477" t="s">
        <v>80</v>
      </c>
      <c r="V2477" t="b">
        <v>0</v>
      </c>
      <c r="W2477">
        <v>946949400000</v>
      </c>
      <c r="X2477">
        <v>3</v>
      </c>
      <c r="Y2477">
        <v>0.127</v>
      </c>
      <c r="AA2477">
        <v>1496712605</v>
      </c>
      <c r="AB2477">
        <v>0.127</v>
      </c>
      <c r="AL2477" t="s">
        <v>82</v>
      </c>
      <c r="AM2477" t="s">
        <v>72</v>
      </c>
      <c r="AO2477">
        <v>0</v>
      </c>
      <c r="AP2477">
        <v>0</v>
      </c>
      <c r="AQ2477">
        <v>0</v>
      </c>
      <c r="AR2477">
        <v>0</v>
      </c>
      <c r="AS2477" t="s">
        <v>12797</v>
      </c>
      <c r="AT2477">
        <v>0</v>
      </c>
      <c r="AU2477">
        <v>0</v>
      </c>
      <c r="AV2477">
        <v>0.127</v>
      </c>
      <c r="AW2477">
        <v>0.127</v>
      </c>
      <c r="AZ2477">
        <v>2303219968</v>
      </c>
      <c r="BA2477">
        <v>0.51700000000000002</v>
      </c>
      <c r="BB2477">
        <v>0.127</v>
      </c>
      <c r="BC2477">
        <v>0</v>
      </c>
      <c r="BD2477">
        <v>0</v>
      </c>
      <c r="BE2477">
        <v>0.127</v>
      </c>
      <c r="BF2477">
        <v>0</v>
      </c>
      <c r="BG2477">
        <v>0</v>
      </c>
      <c r="BH2477">
        <v>292508960</v>
      </c>
      <c r="BI2477">
        <v>0.24564796999999999</v>
      </c>
      <c r="BJ2477">
        <v>15</v>
      </c>
      <c r="BK2477">
        <v>0</v>
      </c>
      <c r="BL2477" t="b">
        <v>0</v>
      </c>
      <c r="BM2477">
        <v>0.127</v>
      </c>
      <c r="BN2477">
        <v>1553871540</v>
      </c>
      <c r="BO2477">
        <v>1553871540</v>
      </c>
      <c r="BP2477">
        <v>1553871540</v>
      </c>
      <c r="BR2477">
        <v>-3.7400000000000003E-2</v>
      </c>
    </row>
    <row r="2478" spans="1:70">
      <c r="A2478" t="s">
        <v>14296</v>
      </c>
      <c r="C2478" t="str">
        <f t="shared" si="190"/>
        <v>允升國際</v>
      </c>
      <c r="D2478" t="str">
        <f t="shared" si="191"/>
        <v>Real Estate Construction</v>
      </c>
      <c r="E2478" t="str">
        <f t="shared" si="192"/>
        <v>地產建築</v>
      </c>
      <c r="F2478" t="str">
        <f t="shared" si="193"/>
        <v>Construction related</v>
      </c>
      <c r="G2478" t="str">
        <f t="shared" si="194"/>
        <v>建築相關</v>
      </c>
      <c r="H2478" t="s">
        <v>68</v>
      </c>
      <c r="I2478" t="s">
        <v>69</v>
      </c>
      <c r="J2478" t="s">
        <v>70</v>
      </c>
      <c r="K2478" t="s">
        <v>71</v>
      </c>
      <c r="L2478" t="b">
        <v>0</v>
      </c>
      <c r="M2478" t="s">
        <v>72</v>
      </c>
      <c r="N2478" t="s">
        <v>73</v>
      </c>
      <c r="O2478" t="s">
        <v>74</v>
      </c>
      <c r="P2478" t="s">
        <v>14297</v>
      </c>
      <c r="Q2478" t="s">
        <v>14298</v>
      </c>
      <c r="R2478" t="s">
        <v>78</v>
      </c>
      <c r="S2478" t="s">
        <v>79</v>
      </c>
      <c r="T2478">
        <v>28800000</v>
      </c>
      <c r="U2478" t="s">
        <v>80</v>
      </c>
      <c r="V2478" t="b">
        <v>0</v>
      </c>
      <c r="W2478">
        <v>1326850200000</v>
      </c>
      <c r="X2478">
        <v>3</v>
      </c>
      <c r="Y2478">
        <v>0.16500000000000001</v>
      </c>
      <c r="Z2478" s="1">
        <v>4.3007089999999998E-9</v>
      </c>
      <c r="AA2478">
        <v>1543564785</v>
      </c>
      <c r="AB2478">
        <v>0.16500000000000001</v>
      </c>
      <c r="AL2478" t="s">
        <v>82</v>
      </c>
      <c r="AM2478" t="s">
        <v>72</v>
      </c>
      <c r="AO2478">
        <v>0</v>
      </c>
      <c r="AP2478">
        <v>0</v>
      </c>
      <c r="AQ2478">
        <v>0</v>
      </c>
      <c r="AR2478">
        <v>0</v>
      </c>
      <c r="AS2478" t="s">
        <v>8521</v>
      </c>
      <c r="AT2478">
        <v>0</v>
      </c>
      <c r="AU2478">
        <v>0</v>
      </c>
      <c r="AV2478">
        <v>0.16500000000000001</v>
      </c>
      <c r="AW2478">
        <v>0.16500000000000001</v>
      </c>
      <c r="BA2478">
        <v>2.1999999999999999E-2</v>
      </c>
      <c r="BB2478">
        <v>0.16500000000000001</v>
      </c>
      <c r="BC2478">
        <v>0</v>
      </c>
      <c r="BD2478">
        <v>0</v>
      </c>
      <c r="BE2478">
        <v>0.16500000000000001</v>
      </c>
      <c r="BF2478">
        <v>0</v>
      </c>
      <c r="BG2478">
        <v>0</v>
      </c>
      <c r="BI2478">
        <v>7.5000004999999996</v>
      </c>
      <c r="BJ2478">
        <v>15</v>
      </c>
      <c r="BK2478">
        <v>0</v>
      </c>
      <c r="BL2478" t="b">
        <v>0</v>
      </c>
      <c r="BM2478">
        <v>0.16500000000000001</v>
      </c>
      <c r="BR2478">
        <v>-3.7000000000000002E-3</v>
      </c>
    </row>
    <row r="2479" spans="1:70">
      <c r="A2479" t="s">
        <v>14299</v>
      </c>
      <c r="C2479" t="str">
        <f t="shared" si="190"/>
        <v>創達科技控股</v>
      </c>
      <c r="D2479" t="str">
        <f t="shared" si="191"/>
        <v>Industry</v>
      </c>
      <c r="E2479" t="str">
        <f t="shared" si="192"/>
        <v>工業</v>
      </c>
      <c r="F2479" t="str">
        <f t="shared" si="193"/>
        <v>Machinery</v>
      </c>
      <c r="G2479" t="str">
        <f t="shared" si="194"/>
        <v>機械設備</v>
      </c>
      <c r="H2479" t="s">
        <v>68</v>
      </c>
      <c r="I2479" t="s">
        <v>69</v>
      </c>
      <c r="J2479" t="s">
        <v>70</v>
      </c>
      <c r="K2479" t="s">
        <v>71</v>
      </c>
      <c r="L2479" t="b">
        <v>0</v>
      </c>
      <c r="M2479" t="s">
        <v>72</v>
      </c>
      <c r="N2479" t="s">
        <v>73</v>
      </c>
      <c r="O2479" t="s">
        <v>74</v>
      </c>
      <c r="P2479" t="s">
        <v>14300</v>
      </c>
      <c r="Q2479" t="s">
        <v>14301</v>
      </c>
      <c r="R2479" t="s">
        <v>78</v>
      </c>
      <c r="S2479" t="s">
        <v>79</v>
      </c>
      <c r="T2479">
        <v>28800000</v>
      </c>
      <c r="U2479" t="s">
        <v>80</v>
      </c>
      <c r="V2479" t="b">
        <v>0</v>
      </c>
      <c r="W2479">
        <v>1334280600000</v>
      </c>
      <c r="X2479">
        <v>3</v>
      </c>
      <c r="Y2479">
        <v>0.23100000000000001</v>
      </c>
      <c r="Z2479" s="1">
        <v>1.2035166E-7</v>
      </c>
      <c r="AA2479">
        <v>1531292848</v>
      </c>
      <c r="AB2479">
        <v>0.23100000000000001</v>
      </c>
      <c r="AL2479" t="s">
        <v>82</v>
      </c>
      <c r="AM2479" t="s">
        <v>72</v>
      </c>
      <c r="AO2479">
        <v>0</v>
      </c>
      <c r="AP2479">
        <v>0</v>
      </c>
      <c r="AQ2479">
        <v>0</v>
      </c>
      <c r="AR2479">
        <v>0</v>
      </c>
      <c r="AS2479" t="s">
        <v>14302</v>
      </c>
      <c r="AT2479">
        <v>0</v>
      </c>
      <c r="AU2479">
        <v>0</v>
      </c>
      <c r="AV2479">
        <v>0.23100000000000001</v>
      </c>
      <c r="AW2479">
        <v>0.23100000000000001</v>
      </c>
      <c r="AX2479">
        <v>2.4E-2</v>
      </c>
      <c r="AZ2479">
        <v>718993024</v>
      </c>
      <c r="BA2479">
        <v>2.8130000000000002</v>
      </c>
      <c r="BB2479">
        <v>0.23100000000000001</v>
      </c>
      <c r="BC2479">
        <v>0</v>
      </c>
      <c r="BD2479">
        <v>0</v>
      </c>
      <c r="BE2479">
        <v>0.23100000000000001</v>
      </c>
      <c r="BF2479">
        <v>0</v>
      </c>
      <c r="BG2479">
        <v>0</v>
      </c>
      <c r="BH2479">
        <v>166087392</v>
      </c>
      <c r="BI2479">
        <v>8.2118734999999998E-2</v>
      </c>
      <c r="BJ2479">
        <v>15</v>
      </c>
      <c r="BK2479">
        <v>0</v>
      </c>
      <c r="BL2479" t="b">
        <v>0</v>
      </c>
      <c r="BM2479">
        <v>0.23100000000000001</v>
      </c>
    </row>
    <row r="2480" spans="1:70">
      <c r="A2480" t="s">
        <v>14303</v>
      </c>
      <c r="B2480" t="s">
        <v>14304</v>
      </c>
      <c r="C2480" t="str">
        <f t="shared" si="190"/>
        <v>順泰控股</v>
      </c>
      <c r="D2480" t="str">
        <f t="shared" si="191"/>
        <v>Industry</v>
      </c>
      <c r="E2480" t="str">
        <f t="shared" si="192"/>
        <v>工業</v>
      </c>
      <c r="F2480" t="str">
        <f t="shared" si="193"/>
        <v>Printing and Packaging</v>
      </c>
      <c r="G2480" t="str">
        <f t="shared" si="194"/>
        <v>印刷及包裝</v>
      </c>
      <c r="H2480" t="s">
        <v>68</v>
      </c>
      <c r="I2480" t="s">
        <v>69</v>
      </c>
      <c r="J2480" t="s">
        <v>70</v>
      </c>
      <c r="K2480" t="s">
        <v>71</v>
      </c>
      <c r="L2480" t="b">
        <v>0</v>
      </c>
      <c r="M2480" t="s">
        <v>72</v>
      </c>
      <c r="N2480" t="s">
        <v>73</v>
      </c>
      <c r="O2480" t="s">
        <v>74</v>
      </c>
      <c r="P2480" t="s">
        <v>14305</v>
      </c>
      <c r="Q2480" t="s">
        <v>14306</v>
      </c>
      <c r="R2480" t="s">
        <v>78</v>
      </c>
      <c r="S2480" t="s">
        <v>79</v>
      </c>
      <c r="T2480">
        <v>28800000</v>
      </c>
      <c r="U2480" t="s">
        <v>80</v>
      </c>
      <c r="V2480" t="b">
        <v>0</v>
      </c>
      <c r="W2480">
        <v>1342143000000</v>
      </c>
      <c r="X2480">
        <v>3</v>
      </c>
      <c r="Y2480">
        <v>1.0000020000000001E-3</v>
      </c>
      <c r="Z2480">
        <v>1.0101031</v>
      </c>
      <c r="AA2480">
        <v>1596079521</v>
      </c>
      <c r="AB2480">
        <v>0.1</v>
      </c>
      <c r="AC2480">
        <v>0.12</v>
      </c>
      <c r="AD2480" t="s">
        <v>14307</v>
      </c>
      <c r="AE2480">
        <v>8.2000000000000003E-2</v>
      </c>
      <c r="AF2480">
        <v>206000</v>
      </c>
      <c r="AG2480">
        <v>9.9000000000000005E-2</v>
      </c>
      <c r="AH2480">
        <v>0.09</v>
      </c>
      <c r="AI2480">
        <v>0.10199999999999999</v>
      </c>
      <c r="AJ2480">
        <v>0</v>
      </c>
      <c r="AK2480">
        <v>0</v>
      </c>
      <c r="AL2480" t="s">
        <v>82</v>
      </c>
      <c r="AM2480" t="s">
        <v>72</v>
      </c>
      <c r="AN2480">
        <v>0.12</v>
      </c>
      <c r="AO2480">
        <v>3446</v>
      </c>
      <c r="AP2480">
        <v>25750</v>
      </c>
      <c r="AQ2480">
        <v>2.0000002999999999E-2</v>
      </c>
      <c r="AR2480">
        <v>0.25000006000000002</v>
      </c>
      <c r="AS2480" t="s">
        <v>14308</v>
      </c>
      <c r="AT2480">
        <v>-0.22</v>
      </c>
      <c r="AU2480">
        <v>-0.6875</v>
      </c>
      <c r="AV2480">
        <v>0.08</v>
      </c>
      <c r="AW2480">
        <v>0.32</v>
      </c>
      <c r="AX2480">
        <v>0</v>
      </c>
      <c r="AY2480">
        <v>0</v>
      </c>
      <c r="AZ2480">
        <v>2434139904</v>
      </c>
      <c r="BA2480">
        <v>0.315</v>
      </c>
      <c r="BB2480">
        <v>9.997143E-2</v>
      </c>
      <c r="BC2480" s="1">
        <v>2.8572976999999999E-5</v>
      </c>
      <c r="BD2480">
        <v>2.8581142999999998E-4</v>
      </c>
      <c r="BE2480">
        <v>0.100678325</v>
      </c>
      <c r="BF2480">
        <v>-6.7832319999999995E-4</v>
      </c>
      <c r="BG2480">
        <v>-6.7375298000000002E-3</v>
      </c>
      <c r="BH2480">
        <v>243414000</v>
      </c>
      <c r="BI2480">
        <v>0.31746033000000001</v>
      </c>
      <c r="BJ2480">
        <v>15</v>
      </c>
      <c r="BK2480">
        <v>0</v>
      </c>
      <c r="BL2480" t="b">
        <v>0</v>
      </c>
      <c r="BM2480">
        <v>0.1</v>
      </c>
      <c r="BN2480">
        <v>1553871540</v>
      </c>
      <c r="BO2480">
        <v>1553871540</v>
      </c>
      <c r="BP2480">
        <v>1553871540</v>
      </c>
      <c r="BQ2480">
        <v>5.8823530000000002</v>
      </c>
      <c r="BR2480">
        <v>1.7000000000000001E-2</v>
      </c>
    </row>
    <row r="2481" spans="1:70">
      <c r="A2481" t="s">
        <v>14309</v>
      </c>
      <c r="C2481" t="str">
        <f t="shared" si="190"/>
        <v>諾奇</v>
      </c>
      <c r="D2481" t="str">
        <f t="shared" si="191"/>
        <v>Retail</v>
      </c>
      <c r="E2481" t="str">
        <f t="shared" si="192"/>
        <v>零售</v>
      </c>
      <c r="F2481" t="str">
        <f t="shared" si="193"/>
        <v>Clothing Retails</v>
      </c>
      <c r="G2481" t="str">
        <f t="shared" si="194"/>
        <v>服裝零售</v>
      </c>
      <c r="H2481" t="s">
        <v>68</v>
      </c>
      <c r="I2481" t="s">
        <v>69</v>
      </c>
      <c r="J2481" t="s">
        <v>70</v>
      </c>
      <c r="K2481" t="s">
        <v>71</v>
      </c>
      <c r="L2481" t="b">
        <v>0</v>
      </c>
      <c r="M2481" t="s">
        <v>72</v>
      </c>
      <c r="N2481" t="s">
        <v>73</v>
      </c>
      <c r="O2481" t="s">
        <v>74</v>
      </c>
      <c r="P2481" t="s">
        <v>14310</v>
      </c>
      <c r="Q2481" t="s">
        <v>14311</v>
      </c>
      <c r="R2481" t="s">
        <v>78</v>
      </c>
      <c r="S2481" t="s">
        <v>79</v>
      </c>
      <c r="T2481">
        <v>28800000</v>
      </c>
      <c r="U2481" t="s">
        <v>80</v>
      </c>
      <c r="V2481" t="b">
        <v>0</v>
      </c>
      <c r="W2481">
        <v>1389317400000</v>
      </c>
      <c r="X2481">
        <v>3</v>
      </c>
      <c r="Y2481">
        <v>1</v>
      </c>
      <c r="AA2481">
        <v>1406085916</v>
      </c>
      <c r="AB2481">
        <v>1</v>
      </c>
      <c r="AL2481" t="s">
        <v>82</v>
      </c>
      <c r="AO2481">
        <v>0</v>
      </c>
      <c r="AP2481">
        <v>0</v>
      </c>
      <c r="AQ2481">
        <v>0</v>
      </c>
      <c r="AR2481">
        <v>0</v>
      </c>
      <c r="AS2481" t="s">
        <v>3089</v>
      </c>
      <c r="AT2481">
        <v>0</v>
      </c>
      <c r="AU2481">
        <v>0</v>
      </c>
      <c r="AV2481">
        <v>1</v>
      </c>
      <c r="AW2481">
        <v>1</v>
      </c>
      <c r="BB2481">
        <v>1</v>
      </c>
      <c r="BC2481">
        <v>0</v>
      </c>
      <c r="BD2481">
        <v>0</v>
      </c>
      <c r="BE2481">
        <v>1</v>
      </c>
      <c r="BF2481">
        <v>0</v>
      </c>
      <c r="BG2481">
        <v>0</v>
      </c>
      <c r="BJ2481">
        <v>15</v>
      </c>
      <c r="BK2481">
        <v>0</v>
      </c>
      <c r="BL2481" t="b">
        <v>0</v>
      </c>
      <c r="BM2481">
        <v>1</v>
      </c>
      <c r="BN2481">
        <v>1553093940</v>
      </c>
      <c r="BO2481">
        <v>1553093940</v>
      </c>
      <c r="BP2481">
        <v>1553093940</v>
      </c>
    </row>
    <row r="2482" spans="1:70">
      <c r="A2482" t="s">
        <v>14312</v>
      </c>
      <c r="B2482" t="s">
        <v>14313</v>
      </c>
      <c r="C2482" t="str">
        <f t="shared" si="190"/>
        <v>中滔環保</v>
      </c>
      <c r="D2482" t="str">
        <f t="shared" si="191"/>
        <v>Environmental protection</v>
      </c>
      <c r="E2482" t="str">
        <f t="shared" si="192"/>
        <v>環保</v>
      </c>
      <c r="F2482" t="str">
        <f t="shared" si="193"/>
        <v>Water utilities</v>
      </c>
      <c r="G2482" t="str">
        <f t="shared" si="194"/>
        <v>水務公用</v>
      </c>
      <c r="H2482" t="s">
        <v>68</v>
      </c>
      <c r="I2482" t="s">
        <v>69</v>
      </c>
      <c r="J2482" t="s">
        <v>70</v>
      </c>
      <c r="K2482" t="s">
        <v>71</v>
      </c>
      <c r="L2482" t="b">
        <v>0</v>
      </c>
      <c r="M2482" t="s">
        <v>72</v>
      </c>
      <c r="N2482" t="s">
        <v>73</v>
      </c>
      <c r="O2482" t="s">
        <v>74</v>
      </c>
      <c r="P2482" t="s">
        <v>14314</v>
      </c>
      <c r="Q2482" t="s">
        <v>14315</v>
      </c>
      <c r="R2482" t="s">
        <v>78</v>
      </c>
      <c r="S2482" t="s">
        <v>79</v>
      </c>
      <c r="T2482">
        <v>28800000</v>
      </c>
      <c r="U2482" t="s">
        <v>80</v>
      </c>
      <c r="V2482" t="b">
        <v>0</v>
      </c>
      <c r="W2482">
        <v>1380072600000</v>
      </c>
      <c r="X2482">
        <v>3</v>
      </c>
      <c r="Y2482">
        <v>0.34</v>
      </c>
      <c r="Z2482">
        <v>0</v>
      </c>
      <c r="AA2482">
        <v>1553846899</v>
      </c>
      <c r="AB2482">
        <v>0.34</v>
      </c>
      <c r="AC2482">
        <v>0.34499999999999997</v>
      </c>
      <c r="AD2482" t="s">
        <v>9761</v>
      </c>
      <c r="AE2482">
        <v>0.33500000000000002</v>
      </c>
      <c r="AF2482">
        <v>13864000</v>
      </c>
      <c r="AG2482">
        <v>0.34</v>
      </c>
      <c r="AH2482">
        <v>0.34</v>
      </c>
      <c r="AI2482">
        <v>0.34499999999999997</v>
      </c>
      <c r="AJ2482">
        <v>0</v>
      </c>
      <c r="AK2482">
        <v>0</v>
      </c>
      <c r="AL2482" t="s">
        <v>82</v>
      </c>
      <c r="AM2482" t="s">
        <v>72</v>
      </c>
      <c r="AN2482">
        <v>0.34499999999999997</v>
      </c>
      <c r="AO2482">
        <v>0</v>
      </c>
      <c r="AP2482">
        <v>0</v>
      </c>
      <c r="AQ2482">
        <v>4.9999950000000001E-3</v>
      </c>
      <c r="AR2482">
        <v>1.4925358999999999E-2</v>
      </c>
      <c r="AS2482" t="s">
        <v>9761</v>
      </c>
      <c r="AT2482">
        <v>-4.9999950000000001E-3</v>
      </c>
      <c r="AU2482">
        <v>-1.449274E-2</v>
      </c>
      <c r="AV2482">
        <v>0.33500000000000002</v>
      </c>
      <c r="AW2482">
        <v>0.34499999999999997</v>
      </c>
      <c r="AZ2482">
        <v>6316789760</v>
      </c>
      <c r="BA2482">
        <v>0.49099999999999999</v>
      </c>
      <c r="BB2482">
        <v>0.34</v>
      </c>
      <c r="BC2482">
        <v>0</v>
      </c>
      <c r="BD2482">
        <v>0</v>
      </c>
      <c r="BE2482">
        <v>0.34</v>
      </c>
      <c r="BF2482">
        <v>0</v>
      </c>
      <c r="BG2482">
        <v>0</v>
      </c>
      <c r="BH2482">
        <v>2147708416</v>
      </c>
      <c r="BI2482">
        <v>0.69246434999999995</v>
      </c>
      <c r="BJ2482">
        <v>15</v>
      </c>
      <c r="BK2482">
        <v>0</v>
      </c>
      <c r="BL2482" t="b">
        <v>0</v>
      </c>
      <c r="BM2482">
        <v>0.34</v>
      </c>
      <c r="BN2482">
        <v>1553871540</v>
      </c>
      <c r="BO2482">
        <v>1553871540</v>
      </c>
      <c r="BP2482">
        <v>1553871540</v>
      </c>
    </row>
    <row r="2483" spans="1:70">
      <c r="A2483" t="s">
        <v>14316</v>
      </c>
      <c r="B2483" t="s">
        <v>14317</v>
      </c>
      <c r="C2483" t="str">
        <f t="shared" si="190"/>
        <v>和美醫療</v>
      </c>
      <c r="D2483" t="str">
        <f t="shared" si="191"/>
        <v>Medicine</v>
      </c>
      <c r="E2483" t="str">
        <f t="shared" si="192"/>
        <v>醫藥</v>
      </c>
      <c r="F2483" t="str">
        <f t="shared" si="193"/>
        <v>Healthcare</v>
      </c>
      <c r="G2483" t="str">
        <f t="shared" si="194"/>
        <v>醫療保健</v>
      </c>
      <c r="H2483" t="s">
        <v>68</v>
      </c>
      <c r="I2483" t="s">
        <v>69</v>
      </c>
      <c r="J2483" t="s">
        <v>70</v>
      </c>
      <c r="K2483" t="s">
        <v>71</v>
      </c>
      <c r="L2483" t="b">
        <v>0</v>
      </c>
      <c r="M2483" t="s">
        <v>72</v>
      </c>
      <c r="N2483" t="s">
        <v>73</v>
      </c>
      <c r="O2483" t="s">
        <v>74</v>
      </c>
      <c r="P2483" t="s">
        <v>14318</v>
      </c>
      <c r="Q2483" t="s">
        <v>14319</v>
      </c>
      <c r="R2483" t="s">
        <v>78</v>
      </c>
      <c r="S2483" t="s">
        <v>79</v>
      </c>
      <c r="T2483">
        <v>28800000</v>
      </c>
      <c r="U2483" t="s">
        <v>80</v>
      </c>
      <c r="V2483" t="b">
        <v>0</v>
      </c>
      <c r="W2483">
        <v>1436232600000</v>
      </c>
      <c r="X2483">
        <v>3</v>
      </c>
      <c r="Y2483">
        <v>2.04</v>
      </c>
      <c r="Z2483">
        <v>0</v>
      </c>
      <c r="AA2483">
        <v>1553846384</v>
      </c>
      <c r="AB2483">
        <v>2.04</v>
      </c>
      <c r="AC2483">
        <v>2.04</v>
      </c>
      <c r="AD2483" t="s">
        <v>14320</v>
      </c>
      <c r="AE2483">
        <v>1.96</v>
      </c>
      <c r="AF2483">
        <v>659000</v>
      </c>
      <c r="AG2483">
        <v>2.04</v>
      </c>
      <c r="AH2483">
        <v>0</v>
      </c>
      <c r="AI2483">
        <v>0</v>
      </c>
      <c r="AJ2483">
        <v>0</v>
      </c>
      <c r="AK2483">
        <v>0</v>
      </c>
      <c r="AL2483" t="s">
        <v>82</v>
      </c>
      <c r="AM2483" t="s">
        <v>102</v>
      </c>
      <c r="AN2483">
        <v>2</v>
      </c>
      <c r="AO2483">
        <v>0</v>
      </c>
      <c r="AP2483">
        <v>0</v>
      </c>
      <c r="AQ2483">
        <v>7.9999920000000002E-2</v>
      </c>
      <c r="AR2483">
        <v>4.0816289999999998E-2</v>
      </c>
      <c r="AS2483" t="s">
        <v>14320</v>
      </c>
      <c r="AT2483">
        <v>0</v>
      </c>
      <c r="AU2483">
        <v>0</v>
      </c>
      <c r="AV2483">
        <v>1.96</v>
      </c>
      <c r="AW2483">
        <v>2.04</v>
      </c>
      <c r="AZ2483">
        <v>758417984</v>
      </c>
      <c r="BB2483">
        <v>2.04</v>
      </c>
      <c r="BC2483">
        <v>0</v>
      </c>
      <c r="BD2483">
        <v>0</v>
      </c>
      <c r="BE2483">
        <v>2.04</v>
      </c>
      <c r="BF2483">
        <v>0</v>
      </c>
      <c r="BG2483">
        <v>0</v>
      </c>
      <c r="BH2483">
        <v>1547172608</v>
      </c>
      <c r="BJ2483">
        <v>15</v>
      </c>
      <c r="BK2483">
        <v>0</v>
      </c>
      <c r="BL2483" t="b">
        <v>0</v>
      </c>
      <c r="BM2483">
        <v>2.04</v>
      </c>
      <c r="BN2483">
        <v>1553785140</v>
      </c>
      <c r="BO2483">
        <v>1553785140</v>
      </c>
      <c r="BP2483">
        <v>1553785140</v>
      </c>
    </row>
    <row r="2484" spans="1:70">
      <c r="A2484" t="s">
        <v>14321</v>
      </c>
      <c r="B2484" t="s">
        <v>14322</v>
      </c>
      <c r="C2484" t="str">
        <f t="shared" si="190"/>
        <v>ＭＩ能源</v>
      </c>
      <c r="D2484" t="str">
        <f t="shared" si="191"/>
        <v>Energy</v>
      </c>
      <c r="E2484" t="str">
        <f t="shared" si="192"/>
        <v>能源</v>
      </c>
      <c r="F2484" t="str">
        <f t="shared" si="193"/>
        <v>Oil and gas</v>
      </c>
      <c r="G2484" t="str">
        <f t="shared" si="194"/>
        <v>石油及天然氣</v>
      </c>
      <c r="H2484" t="s">
        <v>68</v>
      </c>
      <c r="I2484" t="s">
        <v>69</v>
      </c>
      <c r="J2484" t="s">
        <v>70</v>
      </c>
      <c r="K2484" t="s">
        <v>71</v>
      </c>
      <c r="L2484" t="b">
        <v>0</v>
      </c>
      <c r="M2484" t="s">
        <v>72</v>
      </c>
      <c r="N2484" t="s">
        <v>73</v>
      </c>
      <c r="O2484" t="s">
        <v>74</v>
      </c>
      <c r="P2484" t="s">
        <v>14323</v>
      </c>
      <c r="Q2484" t="s">
        <v>14324</v>
      </c>
      <c r="R2484" t="s">
        <v>78</v>
      </c>
      <c r="S2484" t="s">
        <v>79</v>
      </c>
      <c r="T2484">
        <v>28800000</v>
      </c>
      <c r="U2484" t="s">
        <v>80</v>
      </c>
      <c r="V2484" t="b">
        <v>0</v>
      </c>
      <c r="W2484">
        <v>1292290200000</v>
      </c>
      <c r="X2484">
        <v>3</v>
      </c>
      <c r="Y2484">
        <v>6.5000000000000002E-2</v>
      </c>
      <c r="Z2484">
        <v>-7.1428609999999999</v>
      </c>
      <c r="AA2484">
        <v>1585640967</v>
      </c>
      <c r="AB2484">
        <v>6.5000000000000002E-2</v>
      </c>
      <c r="AC2484">
        <v>7.1999999999999995E-2</v>
      </c>
      <c r="AD2484" t="s">
        <v>14325</v>
      </c>
      <c r="AE2484">
        <v>6.5000000000000002E-2</v>
      </c>
      <c r="AF2484">
        <v>1702000</v>
      </c>
      <c r="AG2484">
        <v>7.0000000000000007E-2</v>
      </c>
      <c r="AH2484">
        <v>6.4000000000000001E-2</v>
      </c>
      <c r="AI2484">
        <v>6.9000000000000006E-2</v>
      </c>
      <c r="AJ2484">
        <v>0</v>
      </c>
      <c r="AK2484">
        <v>0</v>
      </c>
      <c r="AL2484" t="s">
        <v>82</v>
      </c>
      <c r="AM2484" t="s">
        <v>102</v>
      </c>
      <c r="AN2484">
        <v>7.0000000000000007E-2</v>
      </c>
      <c r="AO2484">
        <v>0</v>
      </c>
      <c r="AP2484">
        <v>0</v>
      </c>
      <c r="AQ2484">
        <v>0</v>
      </c>
      <c r="AR2484">
        <v>0</v>
      </c>
      <c r="AS2484" t="s">
        <v>8692</v>
      </c>
      <c r="AT2484">
        <v>-0.155</v>
      </c>
      <c r="AU2484">
        <v>-0.70454543999999997</v>
      </c>
      <c r="AV2484">
        <v>6.5000000000000002E-2</v>
      </c>
      <c r="AW2484">
        <v>0.22</v>
      </c>
      <c r="AZ2484">
        <v>3269420032</v>
      </c>
      <c r="BA2484">
        <v>-4.5999999999999999E-2</v>
      </c>
      <c r="BB2484">
        <v>6.5000000000000002E-2</v>
      </c>
      <c r="BC2484">
        <v>0</v>
      </c>
      <c r="BD2484">
        <v>0</v>
      </c>
      <c r="BE2484">
        <v>7.9601400000000003E-2</v>
      </c>
      <c r="BF2484">
        <v>-1.4601401999999999E-2</v>
      </c>
      <c r="BG2484">
        <v>-0.18343148000000001</v>
      </c>
      <c r="BH2484">
        <v>212512288</v>
      </c>
      <c r="BI2484">
        <v>-1.4130434000000001</v>
      </c>
      <c r="BJ2484">
        <v>15</v>
      </c>
      <c r="BK2484">
        <v>0</v>
      </c>
      <c r="BL2484" t="b">
        <v>0</v>
      </c>
      <c r="BM2484">
        <v>6.5000000000000002E-2</v>
      </c>
      <c r="BN2484">
        <v>1554044340</v>
      </c>
      <c r="BO2484">
        <v>1554044340</v>
      </c>
      <c r="BP2484">
        <v>1554044340</v>
      </c>
      <c r="BR2484">
        <v>0</v>
      </c>
    </row>
    <row r="2485" spans="1:70">
      <c r="A2485" t="s">
        <v>14326</v>
      </c>
      <c r="B2485" t="s">
        <v>14327</v>
      </c>
      <c r="C2485" t="str">
        <f t="shared" si="190"/>
        <v>南方能源</v>
      </c>
      <c r="D2485" t="str">
        <f t="shared" si="191"/>
        <v>Energy</v>
      </c>
      <c r="E2485" t="str">
        <f t="shared" si="192"/>
        <v>能源</v>
      </c>
      <c r="F2485" t="str">
        <f t="shared" si="193"/>
        <v>Coal industry related</v>
      </c>
      <c r="G2485" t="str">
        <f t="shared" si="194"/>
        <v>煤業相關</v>
      </c>
      <c r="H2485" t="s">
        <v>68</v>
      </c>
      <c r="I2485" t="s">
        <v>69</v>
      </c>
      <c r="J2485" t="s">
        <v>70</v>
      </c>
      <c r="K2485" t="s">
        <v>71</v>
      </c>
      <c r="L2485" t="b">
        <v>0</v>
      </c>
      <c r="M2485" t="s">
        <v>72</v>
      </c>
      <c r="N2485" t="s">
        <v>73</v>
      </c>
      <c r="O2485" t="s">
        <v>74</v>
      </c>
      <c r="P2485" t="s">
        <v>14328</v>
      </c>
      <c r="Q2485" t="s">
        <v>14329</v>
      </c>
      <c r="R2485" t="s">
        <v>78</v>
      </c>
      <c r="S2485" t="s">
        <v>79</v>
      </c>
      <c r="T2485">
        <v>28800000</v>
      </c>
      <c r="U2485" t="s">
        <v>80</v>
      </c>
      <c r="V2485" t="b">
        <v>0</v>
      </c>
      <c r="W2485">
        <v>1468373400000</v>
      </c>
      <c r="X2485">
        <v>3</v>
      </c>
      <c r="Y2485">
        <v>0.68</v>
      </c>
      <c r="Z2485">
        <v>0</v>
      </c>
      <c r="AA2485">
        <v>1585642090</v>
      </c>
      <c r="AB2485">
        <v>0.68</v>
      </c>
      <c r="AC2485">
        <v>0.7</v>
      </c>
      <c r="AD2485" t="s">
        <v>14330</v>
      </c>
      <c r="AE2485">
        <v>0.67</v>
      </c>
      <c r="AF2485">
        <v>9693000</v>
      </c>
      <c r="AG2485">
        <v>0.68</v>
      </c>
      <c r="AH2485">
        <v>0.67</v>
      </c>
      <c r="AI2485">
        <v>0.68</v>
      </c>
      <c r="AJ2485">
        <v>0</v>
      </c>
      <c r="AK2485">
        <v>0</v>
      </c>
      <c r="AL2485" t="s">
        <v>82</v>
      </c>
      <c r="AM2485" t="s">
        <v>102</v>
      </c>
      <c r="AN2485">
        <v>0.7</v>
      </c>
      <c r="AO2485">
        <v>0</v>
      </c>
      <c r="AP2485">
        <v>0</v>
      </c>
      <c r="AQ2485">
        <v>0.26000002</v>
      </c>
      <c r="AR2485">
        <v>0.61904769999999998</v>
      </c>
      <c r="AS2485" t="s">
        <v>14331</v>
      </c>
      <c r="AT2485">
        <v>-9.0199995000000008</v>
      </c>
      <c r="AU2485">
        <v>-0.92989690000000003</v>
      </c>
      <c r="AV2485">
        <v>0.42</v>
      </c>
      <c r="AW2485">
        <v>9.6999999999999993</v>
      </c>
      <c r="AZ2485">
        <v>718000000</v>
      </c>
      <c r="BA2485">
        <v>0.23200000000000001</v>
      </c>
      <c r="BB2485">
        <v>0.68</v>
      </c>
      <c r="BC2485">
        <v>0</v>
      </c>
      <c r="BD2485">
        <v>0</v>
      </c>
      <c r="BE2485">
        <v>0.73090909999999998</v>
      </c>
      <c r="BF2485">
        <v>-5.0909101999999998E-2</v>
      </c>
      <c r="BG2485">
        <v>-6.9651749999999998E-2</v>
      </c>
      <c r="BH2485">
        <v>488240000</v>
      </c>
      <c r="BI2485">
        <v>2.9310345999999998</v>
      </c>
      <c r="BJ2485">
        <v>15</v>
      </c>
      <c r="BK2485">
        <v>0</v>
      </c>
      <c r="BL2485" t="b">
        <v>0</v>
      </c>
      <c r="BM2485">
        <v>0.68</v>
      </c>
      <c r="BN2485">
        <v>1553785140</v>
      </c>
      <c r="BO2485">
        <v>1553785140</v>
      </c>
      <c r="BP2485">
        <v>1553785140</v>
      </c>
    </row>
    <row r="2486" spans="1:70">
      <c r="A2486" t="s">
        <v>14332</v>
      </c>
      <c r="B2486" t="s">
        <v>14333</v>
      </c>
      <c r="C2486" t="str">
        <f t="shared" si="190"/>
        <v>新昌創展控股</v>
      </c>
      <c r="D2486" t="str">
        <f t="shared" si="191"/>
        <v>Consumer Goods Manufacturing</v>
      </c>
      <c r="E2486" t="str">
        <f t="shared" si="192"/>
        <v>消費品製造</v>
      </c>
      <c r="F2486" t="str">
        <f t="shared" si="193"/>
        <v>Housewares</v>
      </c>
      <c r="G2486" t="str">
        <f t="shared" si="194"/>
        <v>家品</v>
      </c>
      <c r="H2486" t="s">
        <v>68</v>
      </c>
      <c r="I2486" t="s">
        <v>69</v>
      </c>
      <c r="J2486" t="s">
        <v>70</v>
      </c>
      <c r="K2486" t="s">
        <v>71</v>
      </c>
      <c r="L2486" t="b">
        <v>0</v>
      </c>
      <c r="M2486" t="s">
        <v>72</v>
      </c>
      <c r="N2486" t="s">
        <v>73</v>
      </c>
      <c r="O2486" t="s">
        <v>74</v>
      </c>
      <c r="P2486" t="s">
        <v>14334</v>
      </c>
      <c r="Q2486" t="s">
        <v>14335</v>
      </c>
      <c r="R2486" t="s">
        <v>78</v>
      </c>
      <c r="S2486" t="s">
        <v>79</v>
      </c>
      <c r="T2486">
        <v>28800000</v>
      </c>
      <c r="U2486" t="s">
        <v>80</v>
      </c>
      <c r="V2486" t="b">
        <v>0</v>
      </c>
      <c r="W2486">
        <v>1538616600000</v>
      </c>
      <c r="X2486">
        <v>3</v>
      </c>
      <c r="Y2486">
        <v>-4.9999950000000001E-3</v>
      </c>
      <c r="Z2486">
        <v>-2.6595721000000001</v>
      </c>
      <c r="AA2486">
        <v>1593503804</v>
      </c>
      <c r="AB2486">
        <v>0.183</v>
      </c>
      <c r="AC2486">
        <v>0.188</v>
      </c>
      <c r="AD2486" t="s">
        <v>14336</v>
      </c>
      <c r="AE2486">
        <v>0.18</v>
      </c>
      <c r="AF2486">
        <v>572000</v>
      </c>
      <c r="AG2486">
        <v>0.188</v>
      </c>
      <c r="AH2486">
        <v>0.18</v>
      </c>
      <c r="AI2486">
        <v>0.183</v>
      </c>
      <c r="AJ2486">
        <v>0</v>
      </c>
      <c r="AK2486">
        <v>0</v>
      </c>
      <c r="AL2486" t="s">
        <v>82</v>
      </c>
      <c r="AM2486" t="s">
        <v>72</v>
      </c>
      <c r="AN2486">
        <v>0.188</v>
      </c>
      <c r="AO2486">
        <v>763415</v>
      </c>
      <c r="AP2486">
        <v>0</v>
      </c>
      <c r="AQ2486">
        <v>0.10299999999999999</v>
      </c>
      <c r="AR2486">
        <v>1.2875000000000001</v>
      </c>
      <c r="AS2486" t="s">
        <v>14337</v>
      </c>
      <c r="AT2486">
        <v>-1.357</v>
      </c>
      <c r="AU2486">
        <v>-0.88116883999999995</v>
      </c>
      <c r="AV2486">
        <v>0.08</v>
      </c>
      <c r="AW2486">
        <v>1.54</v>
      </c>
      <c r="AX2486">
        <v>0.04</v>
      </c>
      <c r="AY2486">
        <v>0.21276596</v>
      </c>
      <c r="AZ2486">
        <v>540000000</v>
      </c>
      <c r="BA2486">
        <v>-0.217</v>
      </c>
      <c r="BB2486">
        <v>0.18428571999999999</v>
      </c>
      <c r="BC2486">
        <v>-1.2857169E-3</v>
      </c>
      <c r="BD2486">
        <v>-6.9767579999999996E-3</v>
      </c>
      <c r="BE2486">
        <v>0.15449650000000001</v>
      </c>
      <c r="BF2486">
        <v>2.8503491999999998E-2</v>
      </c>
      <c r="BG2486">
        <v>0.18449280000000001</v>
      </c>
      <c r="BH2486">
        <v>98820000</v>
      </c>
      <c r="BI2486">
        <v>-0.84331800000000001</v>
      </c>
      <c r="BJ2486">
        <v>15</v>
      </c>
      <c r="BK2486">
        <v>0</v>
      </c>
      <c r="BL2486" t="b">
        <v>0</v>
      </c>
      <c r="BM2486">
        <v>0.183</v>
      </c>
      <c r="BN2486">
        <v>1553612340</v>
      </c>
      <c r="BO2486">
        <v>1553612340</v>
      </c>
      <c r="BP2486">
        <v>1553612340</v>
      </c>
    </row>
    <row r="2487" spans="1:70">
      <c r="A2487" t="s">
        <v>14338</v>
      </c>
      <c r="B2487" t="s">
        <v>14339</v>
      </c>
      <c r="C2487" t="str">
        <f t="shared" si="190"/>
        <v>CMON</v>
      </c>
      <c r="D2487" t="str">
        <f t="shared" si="191"/>
        <v>Consumer Goods Manufacturing</v>
      </c>
      <c r="E2487" t="str">
        <f t="shared" si="192"/>
        <v>消費品製造</v>
      </c>
      <c r="F2487" t="str">
        <f t="shared" si="193"/>
        <v>Toys</v>
      </c>
      <c r="G2487" t="str">
        <f t="shared" si="194"/>
        <v>玩具</v>
      </c>
      <c r="H2487" t="s">
        <v>68</v>
      </c>
      <c r="I2487" t="s">
        <v>69</v>
      </c>
      <c r="J2487" t="s">
        <v>70</v>
      </c>
      <c r="K2487" t="s">
        <v>71</v>
      </c>
      <c r="L2487" t="b">
        <v>0</v>
      </c>
      <c r="M2487" t="s">
        <v>72</v>
      </c>
      <c r="N2487" t="s">
        <v>73</v>
      </c>
      <c r="O2487" t="s">
        <v>74</v>
      </c>
      <c r="P2487" t="s">
        <v>14340</v>
      </c>
      <c r="Q2487" t="s">
        <v>14341</v>
      </c>
      <c r="R2487" t="s">
        <v>78</v>
      </c>
      <c r="S2487" t="s">
        <v>79</v>
      </c>
      <c r="T2487">
        <v>28800000</v>
      </c>
      <c r="U2487" t="s">
        <v>80</v>
      </c>
      <c r="V2487" t="b">
        <v>0</v>
      </c>
      <c r="W2487">
        <v>1480642200000</v>
      </c>
      <c r="X2487">
        <v>3</v>
      </c>
      <c r="Y2487">
        <v>7.3999999999999996E-2</v>
      </c>
      <c r="Z2487">
        <v>-9.7560990000000007</v>
      </c>
      <c r="AA2487">
        <v>1585641308</v>
      </c>
      <c r="AB2487">
        <v>7.3999999999999996E-2</v>
      </c>
      <c r="AC2487">
        <v>8.2000000000000003E-2</v>
      </c>
      <c r="AD2487" t="s">
        <v>14342</v>
      </c>
      <c r="AE2487">
        <v>7.3999999999999996E-2</v>
      </c>
      <c r="AF2487">
        <v>140000</v>
      </c>
      <c r="AG2487">
        <v>8.2000000000000003E-2</v>
      </c>
      <c r="AH2487">
        <v>5.5E-2</v>
      </c>
      <c r="AI2487">
        <v>7.3999999999999996E-2</v>
      </c>
      <c r="AL2487" t="s">
        <v>82</v>
      </c>
      <c r="AM2487" t="s">
        <v>83</v>
      </c>
      <c r="AN2487">
        <v>8.2000000000000003E-2</v>
      </c>
      <c r="AO2487">
        <v>0</v>
      </c>
      <c r="AP2487">
        <v>0</v>
      </c>
      <c r="AQ2487">
        <v>0</v>
      </c>
      <c r="AR2487">
        <v>0</v>
      </c>
      <c r="AS2487" t="s">
        <v>11417</v>
      </c>
      <c r="AT2487">
        <v>-0.14599999999999999</v>
      </c>
      <c r="AU2487">
        <v>-0.66363640000000002</v>
      </c>
      <c r="AV2487">
        <v>7.3999999999999996E-2</v>
      </c>
      <c r="AW2487">
        <v>0.22</v>
      </c>
      <c r="AZ2487">
        <v>1806000000</v>
      </c>
      <c r="BA2487">
        <v>1.2E-2</v>
      </c>
      <c r="BB2487">
        <v>7.3999999999999996E-2</v>
      </c>
      <c r="BC2487">
        <v>0</v>
      </c>
      <c r="BD2487">
        <v>0</v>
      </c>
      <c r="BE2487">
        <v>8.2307699999999998E-2</v>
      </c>
      <c r="BF2487">
        <v>-8.3076950000000004E-3</v>
      </c>
      <c r="BG2487">
        <v>-0.10093460999999999</v>
      </c>
      <c r="BH2487">
        <v>133644000</v>
      </c>
      <c r="BI2487">
        <v>6.1666664999999998</v>
      </c>
      <c r="BJ2487">
        <v>15</v>
      </c>
      <c r="BK2487">
        <v>0</v>
      </c>
      <c r="BL2487" t="b">
        <v>0</v>
      </c>
      <c r="BM2487">
        <v>7.3999999999999996E-2</v>
      </c>
    </row>
    <row r="2488" spans="1:70">
      <c r="A2488" t="s">
        <v>14343</v>
      </c>
      <c r="C2488" t="str">
        <f t="shared" si="190"/>
        <v>中國龍天集團</v>
      </c>
      <c r="D2488" t="str">
        <f t="shared" si="191"/>
        <v>Raw Materials</v>
      </c>
      <c r="E2488" t="str">
        <f t="shared" si="192"/>
        <v>原材料</v>
      </c>
      <c r="F2488" t="str">
        <f t="shared" si="193"/>
        <v>New Materials</v>
      </c>
      <c r="G2488" t="str">
        <f t="shared" si="194"/>
        <v>新材料</v>
      </c>
      <c r="H2488" t="s">
        <v>68</v>
      </c>
      <c r="I2488" t="s">
        <v>69</v>
      </c>
      <c r="J2488" t="s">
        <v>70</v>
      </c>
      <c r="K2488" t="s">
        <v>71</v>
      </c>
      <c r="L2488" t="b">
        <v>0</v>
      </c>
      <c r="M2488" t="s">
        <v>72</v>
      </c>
      <c r="N2488" t="s">
        <v>73</v>
      </c>
      <c r="O2488" t="s">
        <v>74</v>
      </c>
      <c r="P2488" t="s">
        <v>14344</v>
      </c>
      <c r="Q2488" t="s">
        <v>14345</v>
      </c>
      <c r="R2488" t="s">
        <v>78</v>
      </c>
      <c r="S2488" t="s">
        <v>79</v>
      </c>
      <c r="T2488">
        <v>28800000</v>
      </c>
      <c r="U2488" t="s">
        <v>80</v>
      </c>
      <c r="V2488" t="b">
        <v>0</v>
      </c>
      <c r="W2488">
        <v>1272504600000</v>
      </c>
      <c r="X2488">
        <v>3</v>
      </c>
      <c r="Y2488">
        <v>1.37</v>
      </c>
      <c r="AA2488">
        <v>1360805682</v>
      </c>
      <c r="AB2488">
        <v>1.37</v>
      </c>
      <c r="AL2488" t="s">
        <v>82</v>
      </c>
      <c r="AO2488">
        <v>0</v>
      </c>
      <c r="AP2488">
        <v>0</v>
      </c>
      <c r="AQ2488">
        <v>0</v>
      </c>
      <c r="AR2488">
        <v>0</v>
      </c>
      <c r="AS2488" t="s">
        <v>974</v>
      </c>
      <c r="AT2488">
        <v>0</v>
      </c>
      <c r="AU2488">
        <v>0</v>
      </c>
      <c r="AV2488">
        <v>1.37</v>
      </c>
      <c r="AW2488">
        <v>1.37</v>
      </c>
      <c r="BB2488">
        <v>1.37</v>
      </c>
      <c r="BC2488">
        <v>0</v>
      </c>
      <c r="BD2488">
        <v>0</v>
      </c>
      <c r="BE2488">
        <v>1.37</v>
      </c>
      <c r="BF2488">
        <v>0</v>
      </c>
      <c r="BG2488">
        <v>0</v>
      </c>
      <c r="BJ2488">
        <v>15</v>
      </c>
      <c r="BK2488">
        <v>0</v>
      </c>
      <c r="BL2488" t="b">
        <v>0</v>
      </c>
      <c r="BM2488">
        <v>1.37</v>
      </c>
      <c r="BN2488">
        <v>1553785140</v>
      </c>
      <c r="BO2488">
        <v>1553785140</v>
      </c>
      <c r="BP2488">
        <v>1553785140</v>
      </c>
      <c r="BQ2488">
        <v>25.863696999999998</v>
      </c>
      <c r="BR2488">
        <v>5.2970000000000003E-2</v>
      </c>
    </row>
    <row r="2489" spans="1:70">
      <c r="A2489" t="s">
        <v>14346</v>
      </c>
      <c r="C2489" t="str">
        <f t="shared" si="190"/>
        <v>滙源果汁</v>
      </c>
      <c r="D2489" t="str">
        <f t="shared" si="191"/>
        <v>Food and Beverage</v>
      </c>
      <c r="E2489" t="str">
        <f t="shared" si="192"/>
        <v>飲食相關</v>
      </c>
      <c r="F2489" t="str">
        <f t="shared" si="193"/>
        <v>Beverages</v>
      </c>
      <c r="G2489" t="str">
        <f t="shared" si="194"/>
        <v>飲品股</v>
      </c>
      <c r="H2489" t="s">
        <v>68</v>
      </c>
      <c r="I2489" t="s">
        <v>69</v>
      </c>
      <c r="J2489" t="s">
        <v>70</v>
      </c>
      <c r="K2489" t="s">
        <v>71</v>
      </c>
      <c r="L2489" t="b">
        <v>0</v>
      </c>
      <c r="M2489" t="s">
        <v>72</v>
      </c>
      <c r="N2489" t="s">
        <v>73</v>
      </c>
      <c r="O2489" t="s">
        <v>74</v>
      </c>
      <c r="P2489" t="s">
        <v>14347</v>
      </c>
      <c r="Q2489" t="s">
        <v>14348</v>
      </c>
      <c r="R2489" t="s">
        <v>78</v>
      </c>
      <c r="S2489" t="s">
        <v>79</v>
      </c>
      <c r="T2489">
        <v>28800000</v>
      </c>
      <c r="U2489" t="s">
        <v>80</v>
      </c>
      <c r="V2489" t="b">
        <v>0</v>
      </c>
      <c r="W2489">
        <v>1172194200000</v>
      </c>
      <c r="X2489">
        <v>3</v>
      </c>
      <c r="Y2489">
        <v>2.02</v>
      </c>
      <c r="AA2489">
        <v>1522310891</v>
      </c>
      <c r="AB2489">
        <v>2.02</v>
      </c>
      <c r="AL2489" t="s">
        <v>82</v>
      </c>
      <c r="AM2489" t="s">
        <v>102</v>
      </c>
      <c r="AO2489">
        <v>0</v>
      </c>
      <c r="AP2489">
        <v>0</v>
      </c>
      <c r="AQ2489">
        <v>0</v>
      </c>
      <c r="AR2489">
        <v>0</v>
      </c>
      <c r="AS2489" t="s">
        <v>9573</v>
      </c>
      <c r="AT2489">
        <v>0</v>
      </c>
      <c r="AU2489">
        <v>0</v>
      </c>
      <c r="AV2489">
        <v>2.02</v>
      </c>
      <c r="AW2489">
        <v>2.02</v>
      </c>
      <c r="AZ2489">
        <v>2671719936</v>
      </c>
      <c r="BB2489">
        <v>2.02</v>
      </c>
      <c r="BC2489">
        <v>0</v>
      </c>
      <c r="BD2489">
        <v>0</v>
      </c>
      <c r="BE2489">
        <v>2.02</v>
      </c>
      <c r="BF2489">
        <v>0</v>
      </c>
      <c r="BG2489">
        <v>0</v>
      </c>
      <c r="BH2489">
        <v>5396874240</v>
      </c>
      <c r="BJ2489">
        <v>15</v>
      </c>
      <c r="BK2489">
        <v>0</v>
      </c>
      <c r="BL2489" t="b">
        <v>0</v>
      </c>
      <c r="BM2489">
        <v>2.02</v>
      </c>
    </row>
    <row r="2490" spans="1:70">
      <c r="A2490" t="s">
        <v>14349</v>
      </c>
      <c r="B2490" t="s">
        <v>14350</v>
      </c>
      <c r="C2490" t="str">
        <f t="shared" si="190"/>
        <v>三愛健康集團</v>
      </c>
      <c r="D2490" t="str">
        <f t="shared" si="191"/>
        <v>Medicine</v>
      </c>
      <c r="E2490" t="str">
        <f t="shared" si="192"/>
        <v>醫藥</v>
      </c>
      <c r="F2490" t="str">
        <f t="shared" si="193"/>
        <v>Pharmaceutical</v>
      </c>
      <c r="G2490" t="str">
        <f t="shared" si="194"/>
        <v>醫藥股</v>
      </c>
      <c r="H2490" t="s">
        <v>68</v>
      </c>
      <c r="I2490" t="s">
        <v>69</v>
      </c>
      <c r="J2490" t="s">
        <v>70</v>
      </c>
      <c r="K2490" t="s">
        <v>71</v>
      </c>
      <c r="L2490" t="b">
        <v>0</v>
      </c>
      <c r="M2490" t="s">
        <v>72</v>
      </c>
      <c r="N2490" t="s">
        <v>73</v>
      </c>
      <c r="O2490" t="s">
        <v>74</v>
      </c>
      <c r="P2490" t="s">
        <v>14351</v>
      </c>
      <c r="Q2490" t="s">
        <v>14352</v>
      </c>
      <c r="R2490" t="s">
        <v>78</v>
      </c>
      <c r="S2490" t="s">
        <v>79</v>
      </c>
      <c r="T2490">
        <v>28800000</v>
      </c>
      <c r="U2490" t="s">
        <v>80</v>
      </c>
      <c r="V2490" t="b">
        <v>0</v>
      </c>
      <c r="W2490">
        <v>1170293400000</v>
      </c>
      <c r="X2490">
        <v>3</v>
      </c>
      <c r="Y2490">
        <v>0</v>
      </c>
      <c r="Z2490">
        <v>0</v>
      </c>
      <c r="AA2490">
        <v>1579766361</v>
      </c>
      <c r="AB2490">
        <v>0.09</v>
      </c>
      <c r="AC2490">
        <v>9.0999999999999998E-2</v>
      </c>
      <c r="AD2490" t="s">
        <v>14185</v>
      </c>
      <c r="AE2490">
        <v>8.5000000000000006E-2</v>
      </c>
      <c r="AF2490">
        <v>1027500</v>
      </c>
      <c r="AG2490">
        <v>0.09</v>
      </c>
      <c r="AH2490">
        <v>8.5000000000000006E-2</v>
      </c>
      <c r="AI2490">
        <v>0.09</v>
      </c>
      <c r="AJ2490">
        <v>0</v>
      </c>
      <c r="AK2490">
        <v>0</v>
      </c>
      <c r="AL2490" t="s">
        <v>82</v>
      </c>
      <c r="AM2490" t="s">
        <v>102</v>
      </c>
      <c r="AN2490">
        <v>0.09</v>
      </c>
      <c r="AO2490">
        <v>0</v>
      </c>
      <c r="AP2490">
        <v>0</v>
      </c>
      <c r="AQ2490">
        <v>5.3000002999999997E-2</v>
      </c>
      <c r="AR2490">
        <v>1.4324325</v>
      </c>
      <c r="AS2490" t="s">
        <v>14353</v>
      </c>
      <c r="AT2490">
        <v>-5.3000002999999997E-2</v>
      </c>
      <c r="AU2490">
        <v>-0.37062937000000001</v>
      </c>
      <c r="AV2490">
        <v>3.6999999999999998E-2</v>
      </c>
      <c r="AW2490">
        <v>0.14299999999999999</v>
      </c>
      <c r="AZ2490">
        <v>3067219968</v>
      </c>
      <c r="BA2490">
        <v>1.2999999999999999E-2</v>
      </c>
      <c r="BB2490">
        <v>0.09</v>
      </c>
      <c r="BC2490">
        <v>0</v>
      </c>
      <c r="BD2490">
        <v>0</v>
      </c>
      <c r="BE2490">
        <v>9.0013990000000002E-2</v>
      </c>
      <c r="BF2490" s="1">
        <v>-1.398474E-5</v>
      </c>
      <c r="BG2490">
        <v>-1.5536185000000001E-4</v>
      </c>
      <c r="BH2490">
        <v>276049824</v>
      </c>
      <c r="BI2490">
        <v>6.9230770000000001</v>
      </c>
      <c r="BJ2490">
        <v>15</v>
      </c>
      <c r="BK2490">
        <v>0</v>
      </c>
      <c r="BL2490" t="b">
        <v>0</v>
      </c>
      <c r="BM2490">
        <v>0.09</v>
      </c>
      <c r="BN2490">
        <v>1554044340</v>
      </c>
      <c r="BO2490">
        <v>1554044340</v>
      </c>
      <c r="BP2490">
        <v>1554044340</v>
      </c>
      <c r="BR2490">
        <v>-8.7672E-2</v>
      </c>
    </row>
    <row r="2491" spans="1:70">
      <c r="A2491" t="s">
        <v>14354</v>
      </c>
      <c r="B2491" t="s">
        <v>14355</v>
      </c>
      <c r="C2491" t="str">
        <f t="shared" si="190"/>
        <v>中國春來</v>
      </c>
      <c r="D2491" t="str">
        <f t="shared" si="191"/>
        <v>Consumer Service</v>
      </c>
      <c r="E2491" t="str">
        <f t="shared" si="192"/>
        <v>消費者服務業</v>
      </c>
      <c r="F2491" t="str">
        <f t="shared" si="193"/>
        <v>Support Service</v>
      </c>
      <c r="G2491" t="str">
        <f t="shared" si="194"/>
        <v>支援服務</v>
      </c>
      <c r="H2491" t="s">
        <v>68</v>
      </c>
      <c r="I2491" t="s">
        <v>69</v>
      </c>
      <c r="J2491" t="s">
        <v>70</v>
      </c>
      <c r="K2491" t="s">
        <v>71</v>
      </c>
      <c r="L2491" t="b">
        <v>0</v>
      </c>
      <c r="M2491" t="s">
        <v>72</v>
      </c>
      <c r="N2491" t="s">
        <v>73</v>
      </c>
      <c r="O2491" t="s">
        <v>74</v>
      </c>
      <c r="P2491" t="s">
        <v>14356</v>
      </c>
      <c r="Q2491" t="s">
        <v>14357</v>
      </c>
      <c r="R2491" t="s">
        <v>78</v>
      </c>
      <c r="S2491" t="s">
        <v>79</v>
      </c>
      <c r="T2491">
        <v>28800000</v>
      </c>
      <c r="U2491" t="s">
        <v>80</v>
      </c>
      <c r="V2491" t="b">
        <v>0</v>
      </c>
      <c r="W2491">
        <v>1536802200000</v>
      </c>
      <c r="X2491">
        <v>3</v>
      </c>
      <c r="Y2491">
        <v>0</v>
      </c>
      <c r="Z2491">
        <v>0</v>
      </c>
      <c r="AA2491">
        <v>1575009644</v>
      </c>
      <c r="AB2491">
        <v>1.54</v>
      </c>
      <c r="AC2491">
        <v>1.54</v>
      </c>
      <c r="AD2491" t="s">
        <v>2869</v>
      </c>
      <c r="AE2491">
        <v>1.54</v>
      </c>
      <c r="AF2491">
        <v>3000</v>
      </c>
      <c r="AG2491">
        <v>1.54</v>
      </c>
      <c r="AH2491">
        <v>1.47</v>
      </c>
      <c r="AI2491">
        <v>1.54</v>
      </c>
      <c r="AJ2491">
        <v>0</v>
      </c>
      <c r="AK2491">
        <v>0</v>
      </c>
      <c r="AL2491" t="s">
        <v>82</v>
      </c>
      <c r="AM2491" t="s">
        <v>102</v>
      </c>
      <c r="AN2491">
        <v>1.54</v>
      </c>
      <c r="AO2491">
        <v>0</v>
      </c>
      <c r="AP2491">
        <v>0</v>
      </c>
      <c r="AQ2491">
        <v>0.17999994999999999</v>
      </c>
      <c r="AR2491">
        <v>0.1323529</v>
      </c>
      <c r="AS2491" t="s">
        <v>14358</v>
      </c>
      <c r="AT2491">
        <v>-0.21000004</v>
      </c>
      <c r="AU2491">
        <v>-0.12000002</v>
      </c>
      <c r="AV2491">
        <v>1.36</v>
      </c>
      <c r="AW2491">
        <v>1.75</v>
      </c>
      <c r="AZ2491">
        <v>1200000000</v>
      </c>
      <c r="BA2491">
        <v>0.1</v>
      </c>
      <c r="BB2491">
        <v>1.54</v>
      </c>
      <c r="BC2491">
        <v>0</v>
      </c>
      <c r="BD2491">
        <v>0</v>
      </c>
      <c r="BE2491">
        <v>1.54</v>
      </c>
      <c r="BF2491">
        <v>0</v>
      </c>
      <c r="BG2491">
        <v>0</v>
      </c>
      <c r="BH2491">
        <v>1848000000</v>
      </c>
      <c r="BI2491">
        <v>15.4</v>
      </c>
      <c r="BJ2491">
        <v>15</v>
      </c>
      <c r="BK2491">
        <v>0</v>
      </c>
      <c r="BL2491" t="b">
        <v>0</v>
      </c>
      <c r="BM2491">
        <v>1.54</v>
      </c>
      <c r="BN2491">
        <v>1556636340</v>
      </c>
      <c r="BO2491">
        <v>1556636340</v>
      </c>
      <c r="BP2491">
        <v>1556636340</v>
      </c>
    </row>
    <row r="2492" spans="1:70">
      <c r="A2492" t="s">
        <v>14359</v>
      </c>
      <c r="B2492" t="s">
        <v>14360</v>
      </c>
      <c r="C2492" t="str">
        <f t="shared" si="190"/>
        <v>松齡護老集團</v>
      </c>
      <c r="D2492" t="str">
        <f t="shared" si="191"/>
        <v>Consumer Service</v>
      </c>
      <c r="E2492" t="str">
        <f t="shared" si="192"/>
        <v>消費者服務業</v>
      </c>
      <c r="F2492" t="str">
        <f t="shared" si="193"/>
        <v>Support Service</v>
      </c>
      <c r="G2492" t="str">
        <f t="shared" si="194"/>
        <v>支援服務</v>
      </c>
      <c r="H2492" t="s">
        <v>68</v>
      </c>
      <c r="I2492" t="s">
        <v>69</v>
      </c>
      <c r="J2492" t="s">
        <v>70</v>
      </c>
      <c r="K2492" t="s">
        <v>71</v>
      </c>
      <c r="L2492" t="b">
        <v>0</v>
      </c>
      <c r="M2492" t="s">
        <v>72</v>
      </c>
      <c r="N2492" t="s">
        <v>73</v>
      </c>
      <c r="O2492" t="s">
        <v>74</v>
      </c>
      <c r="P2492" t="s">
        <v>14361</v>
      </c>
      <c r="Q2492" t="s">
        <v>14362</v>
      </c>
      <c r="R2492" t="s">
        <v>78</v>
      </c>
      <c r="S2492" t="s">
        <v>79</v>
      </c>
      <c r="T2492">
        <v>28800000</v>
      </c>
      <c r="U2492" t="s">
        <v>80</v>
      </c>
      <c r="V2492" t="b">
        <v>0</v>
      </c>
      <c r="W2492">
        <v>1487122200000</v>
      </c>
      <c r="X2492">
        <v>3</v>
      </c>
      <c r="Y2492">
        <v>1.31</v>
      </c>
      <c r="Z2492">
        <v>-1.5037669</v>
      </c>
      <c r="AA2492">
        <v>1584691690</v>
      </c>
      <c r="AB2492">
        <v>1.31</v>
      </c>
      <c r="AC2492">
        <v>1.4</v>
      </c>
      <c r="AD2492" t="s">
        <v>14363</v>
      </c>
      <c r="AE2492">
        <v>1.31</v>
      </c>
      <c r="AF2492">
        <v>256000</v>
      </c>
      <c r="AG2492">
        <v>1.33</v>
      </c>
      <c r="AH2492">
        <v>1.3</v>
      </c>
      <c r="AI2492">
        <v>1.36</v>
      </c>
      <c r="AJ2492">
        <v>0</v>
      </c>
      <c r="AK2492">
        <v>0</v>
      </c>
      <c r="AL2492" t="s">
        <v>82</v>
      </c>
      <c r="AM2492" t="s">
        <v>72</v>
      </c>
      <c r="AN2492">
        <v>1.4</v>
      </c>
      <c r="AO2492">
        <v>0</v>
      </c>
      <c r="AP2492">
        <v>0</v>
      </c>
      <c r="AQ2492">
        <v>0.86999994999999997</v>
      </c>
      <c r="AR2492">
        <v>1.9772726</v>
      </c>
      <c r="AS2492" t="s">
        <v>14364</v>
      </c>
      <c r="AT2492">
        <v>-0.34000003000000001</v>
      </c>
      <c r="AU2492">
        <v>-0.20606062999999999</v>
      </c>
      <c r="AV2492">
        <v>0.44</v>
      </c>
      <c r="AW2492">
        <v>1.65</v>
      </c>
      <c r="AX2492">
        <v>1.4999999999999999E-2</v>
      </c>
      <c r="AY2492">
        <v>1.1278195E-2</v>
      </c>
      <c r="AZ2492">
        <v>902880000</v>
      </c>
      <c r="BA2492">
        <v>0.222</v>
      </c>
      <c r="BB2492">
        <v>1.31</v>
      </c>
      <c r="BC2492">
        <v>0</v>
      </c>
      <c r="BD2492">
        <v>0</v>
      </c>
      <c r="BE2492">
        <v>1.3397201999999999</v>
      </c>
      <c r="BF2492">
        <v>-2.9720305999999998E-2</v>
      </c>
      <c r="BG2492">
        <v>-2.2183964E-2</v>
      </c>
      <c r="BH2492">
        <v>1182772736</v>
      </c>
      <c r="BI2492">
        <v>5.9009004000000003</v>
      </c>
      <c r="BJ2492">
        <v>15</v>
      </c>
      <c r="BK2492">
        <v>0</v>
      </c>
      <c r="BL2492" t="b">
        <v>0</v>
      </c>
      <c r="BM2492">
        <v>1.31</v>
      </c>
    </row>
    <row r="2493" spans="1:70">
      <c r="A2493" t="s">
        <v>14365</v>
      </c>
      <c r="B2493" t="s">
        <v>14366</v>
      </c>
      <c r="C2493" t="str">
        <f t="shared" si="190"/>
        <v>興華港口</v>
      </c>
      <c r="D2493" t="str">
        <f t="shared" si="191"/>
        <v>Transportation, logistics and infrastructure</v>
      </c>
      <c r="E2493" t="str">
        <f t="shared" si="192"/>
        <v>運輸、物流及基建</v>
      </c>
      <c r="F2493" t="str">
        <f t="shared" si="193"/>
        <v xml:space="preserve">Shipping </v>
      </c>
      <c r="G2493" t="str">
        <f t="shared" si="194"/>
        <v>航運</v>
      </c>
      <c r="H2493" t="s">
        <v>68</v>
      </c>
      <c r="I2493" t="s">
        <v>69</v>
      </c>
      <c r="J2493" t="s">
        <v>70</v>
      </c>
      <c r="K2493" t="s">
        <v>71</v>
      </c>
      <c r="L2493" t="b">
        <v>0</v>
      </c>
      <c r="M2493" t="s">
        <v>72</v>
      </c>
      <c r="N2493" t="s">
        <v>73</v>
      </c>
      <c r="O2493" t="s">
        <v>74</v>
      </c>
      <c r="P2493" t="s">
        <v>14367</v>
      </c>
      <c r="Q2493" t="s">
        <v>14368</v>
      </c>
      <c r="R2493" t="s">
        <v>78</v>
      </c>
      <c r="S2493" t="s">
        <v>79</v>
      </c>
      <c r="T2493">
        <v>28800000</v>
      </c>
      <c r="U2493" t="s">
        <v>80</v>
      </c>
      <c r="V2493" t="b">
        <v>0</v>
      </c>
      <c r="W2493">
        <v>1518399000000</v>
      </c>
      <c r="X2493">
        <v>3</v>
      </c>
      <c r="Y2493">
        <v>-9.9999900000000003E-3</v>
      </c>
      <c r="Z2493">
        <v>-0.40322542</v>
      </c>
      <c r="AA2493">
        <v>1596161321</v>
      </c>
      <c r="AB2493">
        <v>2.4700000000000002</v>
      </c>
      <c r="AC2493">
        <v>2.48</v>
      </c>
      <c r="AD2493" t="s">
        <v>2026</v>
      </c>
      <c r="AE2493">
        <v>2.46</v>
      </c>
      <c r="AF2493">
        <v>126700</v>
      </c>
      <c r="AG2493">
        <v>2.48</v>
      </c>
      <c r="AH2493">
        <v>2.46</v>
      </c>
      <c r="AI2493">
        <v>2.4700000000000002</v>
      </c>
      <c r="AJ2493">
        <v>0</v>
      </c>
      <c r="AK2493">
        <v>0</v>
      </c>
      <c r="AL2493" t="s">
        <v>82</v>
      </c>
      <c r="AM2493" t="s">
        <v>102</v>
      </c>
      <c r="AN2493">
        <v>2.48</v>
      </c>
      <c r="AO2493">
        <v>1641414</v>
      </c>
      <c r="AP2493">
        <v>5010256</v>
      </c>
      <c r="AQ2493">
        <v>1.85</v>
      </c>
      <c r="AR2493">
        <v>2.9838710000000002</v>
      </c>
      <c r="AS2493" t="s">
        <v>14369</v>
      </c>
      <c r="AT2493">
        <v>-6.9999930000000002E-2</v>
      </c>
      <c r="AU2493">
        <v>-2.7559028999999999E-2</v>
      </c>
      <c r="AV2493">
        <v>0.62</v>
      </c>
      <c r="AW2493">
        <v>2.54</v>
      </c>
      <c r="AX2493">
        <v>6.0000000000000001E-3</v>
      </c>
      <c r="AY2493">
        <v>2.4193549000000002E-3</v>
      </c>
      <c r="AZ2493">
        <v>814412032</v>
      </c>
      <c r="BA2493">
        <v>0.152</v>
      </c>
      <c r="BB2493">
        <v>1.7277142999999999</v>
      </c>
      <c r="BC2493">
        <v>0.74228570000000005</v>
      </c>
      <c r="BD2493">
        <v>0.42963454000000001</v>
      </c>
      <c r="BE2493">
        <v>1.1113986</v>
      </c>
      <c r="BF2493">
        <v>1.3586015</v>
      </c>
      <c r="BG2493">
        <v>1.2224250000000001</v>
      </c>
      <c r="BH2493">
        <v>2038782464</v>
      </c>
      <c r="BI2493">
        <v>16.25</v>
      </c>
      <c r="BJ2493">
        <v>15</v>
      </c>
      <c r="BK2493">
        <v>0</v>
      </c>
      <c r="BL2493" t="b">
        <v>0</v>
      </c>
      <c r="BM2493">
        <v>2.4700000000000002</v>
      </c>
      <c r="BN2493">
        <v>1553093940</v>
      </c>
      <c r="BO2493">
        <v>1553093940</v>
      </c>
      <c r="BP2493">
        <v>1553093940</v>
      </c>
    </row>
    <row r="2494" spans="1:70">
      <c r="A2494" t="s">
        <v>14370</v>
      </c>
      <c r="C2494" t="str">
        <f t="shared" si="190"/>
        <v>飛克國際</v>
      </c>
      <c r="D2494" t="str">
        <f t="shared" si="191"/>
        <v>Retail</v>
      </c>
      <c r="E2494" t="str">
        <f t="shared" si="192"/>
        <v>零售</v>
      </c>
      <c r="F2494" t="str">
        <f t="shared" si="193"/>
        <v>Sporting Goods</v>
      </c>
      <c r="G2494" t="str">
        <f t="shared" si="194"/>
        <v>體育用品</v>
      </c>
      <c r="H2494" t="s">
        <v>68</v>
      </c>
      <c r="I2494" t="s">
        <v>69</v>
      </c>
      <c r="J2494" t="s">
        <v>70</v>
      </c>
      <c r="K2494" t="s">
        <v>71</v>
      </c>
      <c r="L2494" t="b">
        <v>0</v>
      </c>
      <c r="M2494" t="s">
        <v>72</v>
      </c>
      <c r="N2494" t="s">
        <v>73</v>
      </c>
      <c r="O2494" t="s">
        <v>74</v>
      </c>
      <c r="P2494" t="s">
        <v>14371</v>
      </c>
      <c r="Q2494" t="s">
        <v>14372</v>
      </c>
      <c r="R2494" t="s">
        <v>78</v>
      </c>
      <c r="S2494" t="s">
        <v>79</v>
      </c>
      <c r="T2494">
        <v>28800000</v>
      </c>
      <c r="U2494" t="s">
        <v>80</v>
      </c>
      <c r="V2494" t="b">
        <v>0</v>
      </c>
      <c r="W2494">
        <v>1269826200000</v>
      </c>
      <c r="X2494">
        <v>3</v>
      </c>
      <c r="Y2494">
        <v>0.38</v>
      </c>
      <c r="AA2494">
        <v>1395993595</v>
      </c>
      <c r="AB2494">
        <v>0.38</v>
      </c>
      <c r="AL2494" t="s">
        <v>82</v>
      </c>
      <c r="AO2494">
        <v>0</v>
      </c>
      <c r="AP2494">
        <v>0</v>
      </c>
      <c r="AQ2494">
        <v>0</v>
      </c>
      <c r="AR2494">
        <v>0</v>
      </c>
      <c r="AS2494" t="s">
        <v>11388</v>
      </c>
      <c r="AT2494">
        <v>0</v>
      </c>
      <c r="AU2494">
        <v>0</v>
      </c>
      <c r="AV2494">
        <v>0.38</v>
      </c>
      <c r="AW2494">
        <v>0.38</v>
      </c>
      <c r="BB2494">
        <v>0.38</v>
      </c>
      <c r="BC2494">
        <v>0</v>
      </c>
      <c r="BD2494">
        <v>0</v>
      </c>
      <c r="BE2494">
        <v>0.38</v>
      </c>
      <c r="BF2494">
        <v>0</v>
      </c>
      <c r="BG2494">
        <v>0</v>
      </c>
      <c r="BJ2494">
        <v>15</v>
      </c>
      <c r="BK2494">
        <v>0</v>
      </c>
      <c r="BL2494" t="b">
        <v>0</v>
      </c>
      <c r="BM2494">
        <v>0.38</v>
      </c>
      <c r="BN2494">
        <v>1553871540</v>
      </c>
      <c r="BO2494">
        <v>1553871540</v>
      </c>
      <c r="BP2494">
        <v>1553871540</v>
      </c>
      <c r="BR2494">
        <v>-3.4640000000000001E-3</v>
      </c>
    </row>
    <row r="2495" spans="1:70">
      <c r="A2495" t="s">
        <v>14373</v>
      </c>
      <c r="B2495" t="s">
        <v>14374</v>
      </c>
      <c r="C2495" t="str">
        <f t="shared" si="190"/>
        <v>澳至尊</v>
      </c>
      <c r="D2495" t="str">
        <f t="shared" si="191"/>
        <v>Medicine</v>
      </c>
      <c r="E2495" t="str">
        <f t="shared" si="192"/>
        <v>醫藥</v>
      </c>
      <c r="F2495" t="str">
        <f t="shared" si="193"/>
        <v>Healthcare</v>
      </c>
      <c r="G2495" t="str">
        <f t="shared" si="194"/>
        <v>醫療保健</v>
      </c>
      <c r="H2495" t="s">
        <v>68</v>
      </c>
      <c r="I2495" t="s">
        <v>69</v>
      </c>
      <c r="J2495" t="s">
        <v>70</v>
      </c>
      <c r="K2495" t="s">
        <v>71</v>
      </c>
      <c r="L2495" t="b">
        <v>0</v>
      </c>
      <c r="M2495" t="s">
        <v>72</v>
      </c>
      <c r="N2495" t="s">
        <v>73</v>
      </c>
      <c r="O2495" t="s">
        <v>74</v>
      </c>
      <c r="P2495" t="s">
        <v>14375</v>
      </c>
      <c r="Q2495" t="s">
        <v>14376</v>
      </c>
      <c r="R2495" t="s">
        <v>78</v>
      </c>
      <c r="S2495" t="s">
        <v>79</v>
      </c>
      <c r="T2495">
        <v>28800000</v>
      </c>
      <c r="U2495" t="s">
        <v>80</v>
      </c>
      <c r="V2495" t="b">
        <v>0</v>
      </c>
      <c r="W2495">
        <v>1473643800000</v>
      </c>
      <c r="X2495">
        <v>3</v>
      </c>
      <c r="Y2495">
        <v>0.3</v>
      </c>
      <c r="Z2495">
        <v>-6.2499943</v>
      </c>
      <c r="AA2495">
        <v>1584322672</v>
      </c>
      <c r="AB2495">
        <v>0.3</v>
      </c>
      <c r="AC2495">
        <v>0.32</v>
      </c>
      <c r="AD2495" t="s">
        <v>14377</v>
      </c>
      <c r="AE2495">
        <v>0.29499999999999998</v>
      </c>
      <c r="AF2495">
        <v>135000</v>
      </c>
      <c r="AG2495">
        <v>0.32</v>
      </c>
      <c r="AH2495">
        <v>0.3</v>
      </c>
      <c r="AI2495">
        <v>0.315</v>
      </c>
      <c r="AJ2495">
        <v>0</v>
      </c>
      <c r="AK2495">
        <v>0</v>
      </c>
      <c r="AL2495" t="s">
        <v>82</v>
      </c>
      <c r="AM2495" t="s">
        <v>72</v>
      </c>
      <c r="AN2495">
        <v>0.32</v>
      </c>
      <c r="AO2495">
        <v>0</v>
      </c>
      <c r="AP2495">
        <v>0</v>
      </c>
      <c r="AQ2495">
        <v>3.5000025999999997E-2</v>
      </c>
      <c r="AR2495">
        <v>0.13207558</v>
      </c>
      <c r="AS2495" t="s">
        <v>14378</v>
      </c>
      <c r="AT2495">
        <v>-0.40999996999999999</v>
      </c>
      <c r="AU2495">
        <v>-0.57746476000000002</v>
      </c>
      <c r="AV2495">
        <v>0.26500000000000001</v>
      </c>
      <c r="AW2495">
        <v>0.71</v>
      </c>
      <c r="AX2495">
        <v>0.01</v>
      </c>
      <c r="AY2495">
        <v>3.125E-2</v>
      </c>
      <c r="AZ2495">
        <v>762000000</v>
      </c>
      <c r="BA2495">
        <v>0.24099999999999999</v>
      </c>
      <c r="BB2495">
        <v>0.3</v>
      </c>
      <c r="BC2495">
        <v>0</v>
      </c>
      <c r="BD2495">
        <v>0</v>
      </c>
      <c r="BE2495">
        <v>0.33181820000000001</v>
      </c>
      <c r="BF2495">
        <v>-3.1818180000000001E-2</v>
      </c>
      <c r="BG2495">
        <v>-9.5890400000000001E-2</v>
      </c>
      <c r="BH2495">
        <v>228600016</v>
      </c>
      <c r="BI2495">
        <v>1.2448132999999999</v>
      </c>
      <c r="BJ2495">
        <v>15</v>
      </c>
      <c r="BK2495">
        <v>0</v>
      </c>
      <c r="BL2495" t="b">
        <v>0</v>
      </c>
      <c r="BM2495">
        <v>0.3</v>
      </c>
      <c r="BN2495">
        <v>1561647540</v>
      </c>
      <c r="BO2495">
        <v>1561647540</v>
      </c>
      <c r="BP2495">
        <v>1561647540</v>
      </c>
    </row>
    <row r="2496" spans="1:70">
      <c r="A2496" t="s">
        <v>14379</v>
      </c>
      <c r="C2496" t="str">
        <f t="shared" si="190"/>
        <v>金盾控股</v>
      </c>
      <c r="D2496" t="str">
        <f t="shared" si="191"/>
        <v>Consumer Goods Manufacturing</v>
      </c>
      <c r="E2496" t="str">
        <f t="shared" si="192"/>
        <v>消費品製造</v>
      </c>
      <c r="F2496" t="str">
        <f t="shared" si="193"/>
        <v>Textile and Clothing</v>
      </c>
      <c r="G2496" t="str">
        <f t="shared" si="194"/>
        <v>紡織製衣</v>
      </c>
      <c r="H2496" t="s">
        <v>68</v>
      </c>
      <c r="I2496" t="s">
        <v>69</v>
      </c>
      <c r="J2496" t="s">
        <v>70</v>
      </c>
      <c r="K2496" t="s">
        <v>71</v>
      </c>
      <c r="L2496" t="b">
        <v>0</v>
      </c>
      <c r="M2496" t="s">
        <v>72</v>
      </c>
      <c r="N2496" t="s">
        <v>73</v>
      </c>
      <c r="O2496" t="s">
        <v>74</v>
      </c>
      <c r="P2496" t="s">
        <v>14380</v>
      </c>
      <c r="Q2496" t="s">
        <v>14381</v>
      </c>
      <c r="R2496" t="s">
        <v>78</v>
      </c>
      <c r="S2496" t="s">
        <v>79</v>
      </c>
      <c r="T2496">
        <v>28800000</v>
      </c>
      <c r="U2496" t="s">
        <v>80</v>
      </c>
      <c r="V2496" t="b">
        <v>0</v>
      </c>
      <c r="W2496">
        <v>1310607000000</v>
      </c>
      <c r="X2496">
        <v>3</v>
      </c>
      <c r="Y2496">
        <v>0.224</v>
      </c>
      <c r="AA2496">
        <v>1396252785</v>
      </c>
      <c r="AB2496">
        <v>0.224</v>
      </c>
      <c r="AL2496" t="s">
        <v>82</v>
      </c>
      <c r="AO2496">
        <v>0</v>
      </c>
      <c r="AP2496">
        <v>0</v>
      </c>
      <c r="AQ2496">
        <v>0</v>
      </c>
      <c r="AR2496">
        <v>0</v>
      </c>
      <c r="AS2496" t="s">
        <v>10773</v>
      </c>
      <c r="AT2496">
        <v>0</v>
      </c>
      <c r="AU2496">
        <v>0</v>
      </c>
      <c r="AV2496">
        <v>0.224</v>
      </c>
      <c r="AW2496">
        <v>0.224</v>
      </c>
      <c r="BB2496">
        <v>0.224</v>
      </c>
      <c r="BC2496">
        <v>0</v>
      </c>
      <c r="BD2496">
        <v>0</v>
      </c>
      <c r="BE2496">
        <v>0.224</v>
      </c>
      <c r="BF2496">
        <v>0</v>
      </c>
      <c r="BG2496">
        <v>0</v>
      </c>
      <c r="BJ2496">
        <v>15</v>
      </c>
      <c r="BK2496">
        <v>0</v>
      </c>
      <c r="BL2496" t="b">
        <v>0</v>
      </c>
      <c r="BM2496">
        <v>0.224</v>
      </c>
    </row>
    <row r="2497" spans="1:72">
      <c r="A2497" t="s">
        <v>14382</v>
      </c>
      <c r="B2497">
        <v>520000</v>
      </c>
      <c r="C2497" t="str">
        <f t="shared" ref="C2497:C2560" si="195">VLOOKUP($A2497,sectors,2,FALSE)</f>
        <v>中國節能海東青</v>
      </c>
      <c r="D2497" t="str">
        <f t="shared" ref="D2497:D2560" si="196">VLOOKUP($A2497,sectors,4,FALSE)</f>
        <v>Raw Materials</v>
      </c>
      <c r="E2497" t="str">
        <f t="shared" ref="E2497:E2560" si="197">VLOOKUP($A2497,sectors,5,FALSE)</f>
        <v>原材料</v>
      </c>
      <c r="F2497" t="str">
        <f t="shared" ref="F2497:F2560" si="198">VLOOKUP($A2497,sectors,7,FALSE)</f>
        <v>New Materials</v>
      </c>
      <c r="G2497" t="str">
        <f t="shared" ref="G2497:G2560" si="199">VLOOKUP($A2497,sectors,8,FALSE)</f>
        <v>新材料</v>
      </c>
      <c r="H2497" t="s">
        <v>68</v>
      </c>
      <c r="I2497" t="s">
        <v>69</v>
      </c>
      <c r="J2497" t="s">
        <v>70</v>
      </c>
      <c r="K2497" t="s">
        <v>71</v>
      </c>
      <c r="L2497" t="b">
        <v>0</v>
      </c>
      <c r="M2497" t="s">
        <v>72</v>
      </c>
      <c r="N2497" t="s">
        <v>73</v>
      </c>
      <c r="O2497" t="s">
        <v>74</v>
      </c>
      <c r="P2497" t="s">
        <v>14383</v>
      </c>
      <c r="Q2497" t="s">
        <v>14384</v>
      </c>
      <c r="R2497" t="s">
        <v>78</v>
      </c>
      <c r="S2497" t="s">
        <v>79</v>
      </c>
      <c r="T2497">
        <v>28800000</v>
      </c>
      <c r="U2497" t="s">
        <v>80</v>
      </c>
      <c r="V2497" t="b">
        <v>0</v>
      </c>
      <c r="W2497">
        <v>1277083800000</v>
      </c>
      <c r="X2497">
        <v>3</v>
      </c>
      <c r="Y2497">
        <v>0.6</v>
      </c>
      <c r="AA2497">
        <v>1471244614</v>
      </c>
      <c r="AB2497">
        <v>0.6</v>
      </c>
      <c r="AL2497" t="s">
        <v>82</v>
      </c>
      <c r="AO2497">
        <v>0</v>
      </c>
      <c r="AP2497">
        <v>0</v>
      </c>
      <c r="AQ2497">
        <v>0</v>
      </c>
      <c r="AR2497">
        <v>0</v>
      </c>
      <c r="AS2497" t="s">
        <v>7405</v>
      </c>
      <c r="AT2497">
        <v>0</v>
      </c>
      <c r="AU2497">
        <v>0</v>
      </c>
      <c r="AV2497">
        <v>0.6</v>
      </c>
      <c r="AW2497">
        <v>0.6</v>
      </c>
      <c r="BB2497">
        <v>0.6</v>
      </c>
      <c r="BC2497">
        <v>0</v>
      </c>
      <c r="BD2497">
        <v>0</v>
      </c>
      <c r="BE2497">
        <v>0.6</v>
      </c>
      <c r="BF2497">
        <v>0</v>
      </c>
      <c r="BG2497">
        <v>0</v>
      </c>
      <c r="BJ2497">
        <v>15</v>
      </c>
      <c r="BK2497">
        <v>0</v>
      </c>
      <c r="BL2497" t="b">
        <v>0</v>
      </c>
      <c r="BM2497">
        <v>0.6</v>
      </c>
      <c r="BN2497">
        <v>1553785140</v>
      </c>
      <c r="BO2497">
        <v>1553785140</v>
      </c>
      <c r="BP2497">
        <v>1553785140</v>
      </c>
      <c r="BR2497">
        <v>-1.0952E-2</v>
      </c>
    </row>
    <row r="2498" spans="1:72">
      <c r="A2498" t="s">
        <v>14385</v>
      </c>
      <c r="B2498" t="s">
        <v>14386</v>
      </c>
      <c r="C2498" t="str">
        <f t="shared" si="195"/>
        <v>優源控股</v>
      </c>
      <c r="D2498" t="str">
        <f t="shared" si="196"/>
        <v>Raw Materials</v>
      </c>
      <c r="E2498" t="str">
        <f t="shared" si="197"/>
        <v>原材料</v>
      </c>
      <c r="F2498" t="str">
        <f t="shared" si="198"/>
        <v>Paper stocks</v>
      </c>
      <c r="G2498" t="str">
        <f t="shared" si="199"/>
        <v>紙業股</v>
      </c>
      <c r="H2498" t="s">
        <v>68</v>
      </c>
      <c r="I2498" t="s">
        <v>69</v>
      </c>
      <c r="J2498" t="s">
        <v>70</v>
      </c>
      <c r="K2498" t="s">
        <v>71</v>
      </c>
      <c r="L2498" t="b">
        <v>0</v>
      </c>
      <c r="M2498" t="s">
        <v>72</v>
      </c>
      <c r="N2498" t="s">
        <v>73</v>
      </c>
      <c r="O2498" t="s">
        <v>74</v>
      </c>
      <c r="P2498" t="s">
        <v>14387</v>
      </c>
      <c r="Q2498" t="s">
        <v>14388</v>
      </c>
      <c r="R2498" t="s">
        <v>78</v>
      </c>
      <c r="S2498" t="s">
        <v>79</v>
      </c>
      <c r="T2498">
        <v>28800000</v>
      </c>
      <c r="U2498" t="s">
        <v>80</v>
      </c>
      <c r="V2498" t="b">
        <v>0</v>
      </c>
      <c r="W2498">
        <v>1274923800000</v>
      </c>
      <c r="X2498">
        <v>3</v>
      </c>
      <c r="Y2498">
        <v>0.26</v>
      </c>
      <c r="Z2498">
        <v>0</v>
      </c>
      <c r="AA2498">
        <v>1566184124</v>
      </c>
      <c r="AB2498">
        <v>0.26</v>
      </c>
      <c r="AC2498">
        <v>1.89</v>
      </c>
      <c r="AD2498" t="s">
        <v>14389</v>
      </c>
      <c r="AE2498">
        <v>0.22500000000000001</v>
      </c>
      <c r="AF2498">
        <v>121775000</v>
      </c>
      <c r="AG2498">
        <v>0.26</v>
      </c>
      <c r="AH2498">
        <v>0.26</v>
      </c>
      <c r="AI2498">
        <v>0.26500000000000001</v>
      </c>
      <c r="AJ2498">
        <v>0</v>
      </c>
      <c r="AK2498">
        <v>0</v>
      </c>
      <c r="AL2498" t="s">
        <v>82</v>
      </c>
      <c r="AM2498" t="s">
        <v>102</v>
      </c>
      <c r="AN2498">
        <v>1.89</v>
      </c>
      <c r="AO2498">
        <v>0</v>
      </c>
      <c r="AP2498">
        <v>0</v>
      </c>
      <c r="AQ2498">
        <v>3.4999995999999998E-2</v>
      </c>
      <c r="AR2498">
        <v>0.15555554999999999</v>
      </c>
      <c r="AS2498" t="s">
        <v>14390</v>
      </c>
      <c r="AT2498">
        <v>-1.9300001</v>
      </c>
      <c r="AU2498">
        <v>-0.88127860000000002</v>
      </c>
      <c r="AV2498">
        <v>0.22500000000000001</v>
      </c>
      <c r="AW2498">
        <v>2.19</v>
      </c>
      <c r="AX2498">
        <v>0</v>
      </c>
      <c r="AY2498">
        <v>0</v>
      </c>
      <c r="AZ2498">
        <v>1243030016</v>
      </c>
      <c r="BA2498">
        <v>0.49099999999999999</v>
      </c>
      <c r="BB2498">
        <v>0.26</v>
      </c>
      <c r="BC2498">
        <v>0</v>
      </c>
      <c r="BD2498">
        <v>0</v>
      </c>
      <c r="BE2498">
        <v>0.26</v>
      </c>
      <c r="BF2498">
        <v>0</v>
      </c>
      <c r="BG2498">
        <v>0</v>
      </c>
      <c r="BH2498">
        <v>323187808</v>
      </c>
      <c r="BI2498">
        <v>0.52953154000000002</v>
      </c>
      <c r="BJ2498">
        <v>15</v>
      </c>
      <c r="BK2498">
        <v>0</v>
      </c>
      <c r="BL2498" t="b">
        <v>0</v>
      </c>
      <c r="BM2498">
        <v>0.26</v>
      </c>
      <c r="BN2498">
        <v>1553785140</v>
      </c>
      <c r="BO2498">
        <v>1553785140</v>
      </c>
      <c r="BP2498">
        <v>1553785140</v>
      </c>
      <c r="BQ2498">
        <v>0.42923056999999998</v>
      </c>
      <c r="BR2498">
        <v>0.60573500000000002</v>
      </c>
      <c r="BS2498">
        <v>0.65</v>
      </c>
      <c r="BT2498">
        <v>0.4</v>
      </c>
    </row>
    <row r="2499" spans="1:72">
      <c r="A2499" t="s">
        <v>14391</v>
      </c>
      <c r="B2499" t="s">
        <v>14392</v>
      </c>
      <c r="C2499" t="str">
        <f t="shared" si="195"/>
        <v>承興國際控股</v>
      </c>
      <c r="D2499" t="str">
        <f t="shared" si="196"/>
        <v>Industrial Products</v>
      </c>
      <c r="E2499" t="str">
        <f t="shared" si="197"/>
        <v>工業製品</v>
      </c>
      <c r="F2499" t="str">
        <f t="shared" si="198"/>
        <v>Industrial products</v>
      </c>
      <c r="G2499" t="str">
        <f t="shared" si="199"/>
        <v>工業製品</v>
      </c>
      <c r="H2499" t="s">
        <v>68</v>
      </c>
      <c r="I2499" t="s">
        <v>69</v>
      </c>
      <c r="J2499" t="s">
        <v>70</v>
      </c>
      <c r="K2499" t="s">
        <v>71</v>
      </c>
      <c r="L2499" t="b">
        <v>0</v>
      </c>
      <c r="M2499" t="s">
        <v>72</v>
      </c>
      <c r="N2499" t="s">
        <v>73</v>
      </c>
      <c r="O2499" t="s">
        <v>74</v>
      </c>
      <c r="P2499" t="s">
        <v>14393</v>
      </c>
      <c r="Q2499" t="s">
        <v>14394</v>
      </c>
      <c r="R2499" t="s">
        <v>78</v>
      </c>
      <c r="S2499" t="s">
        <v>79</v>
      </c>
      <c r="T2499">
        <v>28800000</v>
      </c>
      <c r="U2499" t="s">
        <v>80</v>
      </c>
      <c r="V2499" t="b">
        <v>0</v>
      </c>
      <c r="W2499">
        <v>1134523800000</v>
      </c>
      <c r="X2499">
        <v>3</v>
      </c>
      <c r="Y2499">
        <v>1.1599999999999999</v>
      </c>
      <c r="Z2499">
        <v>0</v>
      </c>
      <c r="AA2499">
        <v>1563437318</v>
      </c>
      <c r="AB2499">
        <v>1.1599999999999999</v>
      </c>
      <c r="AC2499">
        <v>1.38</v>
      </c>
      <c r="AD2499" t="s">
        <v>14395</v>
      </c>
      <c r="AE2499">
        <v>0.87</v>
      </c>
      <c r="AF2499">
        <v>1455115000</v>
      </c>
      <c r="AG2499">
        <v>1.1599999999999999</v>
      </c>
      <c r="AH2499">
        <v>1.1299999999999999</v>
      </c>
      <c r="AI2499">
        <v>1.17</v>
      </c>
      <c r="AJ2499">
        <v>0</v>
      </c>
      <c r="AK2499">
        <v>0</v>
      </c>
      <c r="AL2499" t="s">
        <v>82</v>
      </c>
      <c r="AM2499" t="s">
        <v>72</v>
      </c>
      <c r="AN2499">
        <v>0.93</v>
      </c>
      <c r="AO2499">
        <v>0</v>
      </c>
      <c r="AP2499">
        <v>0</v>
      </c>
      <c r="AQ2499">
        <v>0.28999996</v>
      </c>
      <c r="AR2499">
        <v>0.33333328000000001</v>
      </c>
      <c r="AS2499" t="s">
        <v>14395</v>
      </c>
      <c r="AT2499">
        <v>-0.22000003000000001</v>
      </c>
      <c r="AU2499">
        <v>-0.15942031000000001</v>
      </c>
      <c r="AV2499">
        <v>0.87</v>
      </c>
      <c r="AW2499">
        <v>1.38</v>
      </c>
      <c r="AX2499">
        <v>1.2E-2</v>
      </c>
      <c r="AY2499">
        <v>1.0344828E-2</v>
      </c>
      <c r="AZ2499">
        <v>1077129984</v>
      </c>
      <c r="BA2499">
        <v>0.54300000000000004</v>
      </c>
      <c r="BB2499">
        <v>1.1599999999999999</v>
      </c>
      <c r="BC2499">
        <v>0</v>
      </c>
      <c r="BD2499">
        <v>0</v>
      </c>
      <c r="BE2499">
        <v>1.1599999999999999</v>
      </c>
      <c r="BF2499">
        <v>0</v>
      </c>
      <c r="BG2499">
        <v>0</v>
      </c>
      <c r="BH2499">
        <v>1249470720</v>
      </c>
      <c r="BI2499">
        <v>2.1362798000000001</v>
      </c>
      <c r="BJ2499">
        <v>15</v>
      </c>
      <c r="BK2499">
        <v>0</v>
      </c>
      <c r="BL2499" t="b">
        <v>0</v>
      </c>
      <c r="BM2499">
        <v>1.1599999999999999</v>
      </c>
      <c r="BQ2499">
        <v>29</v>
      </c>
      <c r="BR2499">
        <v>0.04</v>
      </c>
    </row>
    <row r="2500" spans="1:72">
      <c r="A2500" t="s">
        <v>14396</v>
      </c>
      <c r="B2500" t="s">
        <v>14398</v>
      </c>
      <c r="C2500" t="str">
        <f t="shared" si="195"/>
        <v>招商中證海外內地</v>
      </c>
      <c r="D2500" t="str">
        <f t="shared" si="196"/>
        <v>ETF</v>
      </c>
      <c r="E2500" t="str">
        <f t="shared" si="197"/>
        <v>ETF</v>
      </c>
      <c r="F2500" t="str">
        <f t="shared" si="198"/>
        <v>Equities-China</v>
      </c>
      <c r="G2500" t="str">
        <f t="shared" si="199"/>
        <v>股票 - 中國</v>
      </c>
      <c r="H2500" t="s">
        <v>68</v>
      </c>
      <c r="I2500" t="s">
        <v>69</v>
      </c>
      <c r="J2500" t="s">
        <v>14397</v>
      </c>
      <c r="K2500" t="s">
        <v>71</v>
      </c>
      <c r="L2500" t="b">
        <v>0</v>
      </c>
      <c r="M2500" t="s">
        <v>72</v>
      </c>
      <c r="N2500" t="s">
        <v>73</v>
      </c>
      <c r="O2500" t="s">
        <v>74</v>
      </c>
      <c r="P2500" t="s">
        <v>14398</v>
      </c>
      <c r="R2500" t="s">
        <v>78</v>
      </c>
      <c r="S2500" t="s">
        <v>79</v>
      </c>
      <c r="T2500">
        <v>28800000</v>
      </c>
      <c r="U2500" t="s">
        <v>80</v>
      </c>
      <c r="V2500" t="b">
        <v>0</v>
      </c>
      <c r="X2500">
        <v>3</v>
      </c>
      <c r="Y2500">
        <v>0.51999949999999995</v>
      </c>
      <c r="Z2500">
        <v>4.2276382000000003</v>
      </c>
      <c r="AA2500">
        <v>0</v>
      </c>
      <c r="AB2500">
        <v>0</v>
      </c>
      <c r="AC2500">
        <v>0</v>
      </c>
      <c r="AD2500" t="s">
        <v>14257</v>
      </c>
      <c r="AE2500">
        <v>0</v>
      </c>
      <c r="AF2500">
        <v>0</v>
      </c>
      <c r="AG2500">
        <v>12.3</v>
      </c>
      <c r="AH2500">
        <v>0</v>
      </c>
      <c r="AI2500">
        <v>0</v>
      </c>
      <c r="AJ2500">
        <v>0</v>
      </c>
      <c r="AK2500">
        <v>0</v>
      </c>
      <c r="AL2500" t="s">
        <v>82</v>
      </c>
      <c r="AN2500">
        <v>0</v>
      </c>
      <c r="AQ2500">
        <v>0</v>
      </c>
      <c r="AS2500" t="s">
        <v>14257</v>
      </c>
      <c r="AT2500">
        <v>0</v>
      </c>
      <c r="AV2500">
        <v>0</v>
      </c>
      <c r="AW2500">
        <v>0</v>
      </c>
      <c r="BJ2500">
        <v>15</v>
      </c>
      <c r="BK2500">
        <v>0</v>
      </c>
      <c r="BL2500" t="b">
        <v>0</v>
      </c>
      <c r="BM2500">
        <v>0</v>
      </c>
    </row>
    <row r="2501" spans="1:72">
      <c r="A2501" t="s">
        <v>14399</v>
      </c>
      <c r="B2501" t="s">
        <v>14403</v>
      </c>
      <c r="C2501" t="str">
        <f t="shared" si="195"/>
        <v>中國華仁醫療(舊)</v>
      </c>
      <c r="D2501" t="str">
        <f t="shared" si="196"/>
        <v>Medicine</v>
      </c>
      <c r="E2501" t="str">
        <f t="shared" si="197"/>
        <v>醫藥</v>
      </c>
      <c r="F2501" t="str">
        <f t="shared" si="198"/>
        <v>Healthcare</v>
      </c>
      <c r="G2501" t="str">
        <f t="shared" si="199"/>
        <v>醫療保健</v>
      </c>
      <c r="H2501" t="s">
        <v>68</v>
      </c>
      <c r="I2501" t="s">
        <v>69</v>
      </c>
      <c r="J2501" t="s">
        <v>14400</v>
      </c>
      <c r="K2501" t="s">
        <v>71</v>
      </c>
      <c r="L2501" t="b">
        <v>0</v>
      </c>
      <c r="M2501" t="s">
        <v>72</v>
      </c>
      <c r="N2501" t="s">
        <v>14401</v>
      </c>
      <c r="O2501" t="s">
        <v>14402</v>
      </c>
      <c r="P2501" t="s">
        <v>14403</v>
      </c>
      <c r="Q2501" t="s">
        <v>8835</v>
      </c>
      <c r="R2501" t="s">
        <v>14404</v>
      </c>
      <c r="S2501" t="s">
        <v>14405</v>
      </c>
      <c r="T2501">
        <v>-14400000</v>
      </c>
      <c r="U2501" t="s">
        <v>14406</v>
      </c>
      <c r="V2501" t="b">
        <v>0</v>
      </c>
      <c r="X2501">
        <v>4</v>
      </c>
      <c r="Y2501">
        <v>0.38</v>
      </c>
      <c r="AA2501">
        <v>1561759658</v>
      </c>
      <c r="AB2501">
        <v>0.38</v>
      </c>
      <c r="AL2501" t="s">
        <v>14402</v>
      </c>
      <c r="AM2501" t="s">
        <v>72</v>
      </c>
      <c r="BA2501">
        <v>14.97</v>
      </c>
      <c r="BI2501">
        <v>2.53841E-2</v>
      </c>
      <c r="BJ2501">
        <v>15</v>
      </c>
      <c r="BK2501">
        <v>0</v>
      </c>
      <c r="BL2501" t="b">
        <v>0</v>
      </c>
      <c r="BM2501">
        <v>0.38</v>
      </c>
    </row>
    <row r="2502" spans="1:72">
      <c r="A2502" t="s">
        <v>14407</v>
      </c>
      <c r="C2502" t="str">
        <f t="shared" si="195"/>
        <v>DBA電訊</v>
      </c>
      <c r="D2502" t="str">
        <f t="shared" si="196"/>
        <v>Telecommunications</v>
      </c>
      <c r="E2502" t="str">
        <f t="shared" si="197"/>
        <v>電訊</v>
      </c>
      <c r="F2502" t="str">
        <f t="shared" si="198"/>
        <v>Telecommunications Equipment</v>
      </c>
      <c r="G2502" t="str">
        <f t="shared" si="199"/>
        <v>電訊設備</v>
      </c>
      <c r="H2502" t="s">
        <v>68</v>
      </c>
      <c r="I2502" t="s">
        <v>69</v>
      </c>
      <c r="J2502" t="s">
        <v>70</v>
      </c>
      <c r="K2502" t="s">
        <v>71</v>
      </c>
      <c r="L2502" t="b">
        <v>0</v>
      </c>
      <c r="M2502" t="s">
        <v>72</v>
      </c>
      <c r="N2502" t="s">
        <v>73</v>
      </c>
      <c r="O2502" t="s">
        <v>74</v>
      </c>
      <c r="P2502" t="s">
        <v>14408</v>
      </c>
      <c r="Q2502" t="s">
        <v>14409</v>
      </c>
      <c r="R2502" t="s">
        <v>78</v>
      </c>
      <c r="S2502" t="s">
        <v>79</v>
      </c>
      <c r="T2502">
        <v>28800000</v>
      </c>
      <c r="U2502" t="s">
        <v>80</v>
      </c>
      <c r="V2502" t="b">
        <v>0</v>
      </c>
      <c r="W2502">
        <v>1147311000000</v>
      </c>
      <c r="X2502">
        <v>3</v>
      </c>
      <c r="Y2502">
        <v>2.0299999999999998</v>
      </c>
      <c r="AA2502">
        <v>1370419198</v>
      </c>
      <c r="AB2502">
        <v>2.0299999999999998</v>
      </c>
      <c r="AL2502" t="s">
        <v>82</v>
      </c>
      <c r="AO2502">
        <v>0</v>
      </c>
      <c r="AP2502">
        <v>0</v>
      </c>
      <c r="AQ2502">
        <v>0</v>
      </c>
      <c r="AR2502">
        <v>0</v>
      </c>
      <c r="AS2502" t="s">
        <v>9790</v>
      </c>
      <c r="AT2502">
        <v>0</v>
      </c>
      <c r="AU2502">
        <v>0</v>
      </c>
      <c r="AV2502">
        <v>2.0299999999999998</v>
      </c>
      <c r="AW2502">
        <v>2.0299999999999998</v>
      </c>
      <c r="BB2502">
        <v>2.0299999999999998</v>
      </c>
      <c r="BC2502">
        <v>0</v>
      </c>
      <c r="BD2502">
        <v>0</v>
      </c>
      <c r="BE2502">
        <v>2.0299999999999998</v>
      </c>
      <c r="BF2502">
        <v>0</v>
      </c>
      <c r="BG2502">
        <v>0</v>
      </c>
      <c r="BJ2502">
        <v>15</v>
      </c>
      <c r="BK2502">
        <v>0</v>
      </c>
      <c r="BL2502" t="b">
        <v>0</v>
      </c>
      <c r="BM2502">
        <v>2.0299999999999998</v>
      </c>
      <c r="BN2502">
        <v>1556636340</v>
      </c>
      <c r="BO2502">
        <v>1556636340</v>
      </c>
      <c r="BP2502">
        <v>1556636340</v>
      </c>
    </row>
    <row r="2503" spans="1:72">
      <c r="A2503" t="s">
        <v>14410</v>
      </c>
      <c r="B2503">
        <v>5883937</v>
      </c>
      <c r="C2503" t="str">
        <f t="shared" si="195"/>
        <v>康健國際</v>
      </c>
      <c r="D2503" t="str">
        <f t="shared" si="196"/>
        <v>Medicine</v>
      </c>
      <c r="E2503" t="str">
        <f t="shared" si="197"/>
        <v>醫藥</v>
      </c>
      <c r="F2503" t="str">
        <f t="shared" si="198"/>
        <v>Healthcare</v>
      </c>
      <c r="G2503" t="str">
        <f t="shared" si="199"/>
        <v>醫療保健</v>
      </c>
      <c r="H2503" t="s">
        <v>68</v>
      </c>
      <c r="I2503" t="s">
        <v>69</v>
      </c>
      <c r="J2503" t="s">
        <v>70</v>
      </c>
      <c r="K2503" t="s">
        <v>71</v>
      </c>
      <c r="L2503" t="b">
        <v>0</v>
      </c>
      <c r="M2503" t="s">
        <v>72</v>
      </c>
      <c r="N2503" t="s">
        <v>73</v>
      </c>
      <c r="O2503" t="s">
        <v>74</v>
      </c>
      <c r="P2503" t="s">
        <v>14411</v>
      </c>
      <c r="Q2503" t="s">
        <v>14412</v>
      </c>
      <c r="R2503" t="s">
        <v>78</v>
      </c>
      <c r="S2503" t="s">
        <v>79</v>
      </c>
      <c r="T2503">
        <v>28800000</v>
      </c>
      <c r="U2503" t="s">
        <v>80</v>
      </c>
      <c r="V2503" t="b">
        <v>0</v>
      </c>
      <c r="W2503">
        <v>1059355800000</v>
      </c>
      <c r="X2503">
        <v>3</v>
      </c>
      <c r="Y2503">
        <v>0.68799999999999994</v>
      </c>
      <c r="AA2503">
        <v>1511510930</v>
      </c>
      <c r="AB2503">
        <v>0.68799999999999994</v>
      </c>
      <c r="AL2503" t="s">
        <v>82</v>
      </c>
      <c r="AM2503" t="s">
        <v>72</v>
      </c>
      <c r="AO2503">
        <v>0</v>
      </c>
      <c r="AP2503">
        <v>0</v>
      </c>
      <c r="AQ2503">
        <v>0</v>
      </c>
      <c r="AR2503">
        <v>0</v>
      </c>
      <c r="AS2503" t="s">
        <v>14413</v>
      </c>
      <c r="AT2503">
        <v>0</v>
      </c>
      <c r="AU2503">
        <v>0</v>
      </c>
      <c r="AV2503">
        <v>0.68799999999999994</v>
      </c>
      <c r="AW2503">
        <v>0.68799999999999994</v>
      </c>
      <c r="AX2503">
        <v>3.0000000000000001E-3</v>
      </c>
      <c r="AZ2503">
        <v>7526130176</v>
      </c>
      <c r="BA2503">
        <v>0.53400000000000003</v>
      </c>
      <c r="BB2503">
        <v>0.68799999999999994</v>
      </c>
      <c r="BC2503">
        <v>0</v>
      </c>
      <c r="BD2503">
        <v>0</v>
      </c>
      <c r="BE2503">
        <v>0.68799999999999994</v>
      </c>
      <c r="BF2503">
        <v>0</v>
      </c>
      <c r="BG2503">
        <v>0</v>
      </c>
      <c r="BH2503">
        <v>5177977856</v>
      </c>
      <c r="BI2503">
        <v>1.2883895999999999</v>
      </c>
      <c r="BJ2503">
        <v>15</v>
      </c>
      <c r="BK2503">
        <v>0</v>
      </c>
      <c r="BL2503" t="b">
        <v>0</v>
      </c>
      <c r="BM2503">
        <v>0.68799999999999994</v>
      </c>
      <c r="BN2503">
        <v>1553785140</v>
      </c>
      <c r="BO2503">
        <v>1553785140</v>
      </c>
      <c r="BP2503">
        <v>1553785140</v>
      </c>
      <c r="BR2503">
        <v>-1.1000000000000001E-3</v>
      </c>
    </row>
    <row r="2504" spans="1:72">
      <c r="A2504" t="s">
        <v>14414</v>
      </c>
      <c r="B2504" t="s">
        <v>14415</v>
      </c>
      <c r="C2504" t="str">
        <f t="shared" si="195"/>
        <v>香港生命科學</v>
      </c>
      <c r="D2504" t="str">
        <f t="shared" si="196"/>
        <v>Medicine</v>
      </c>
      <c r="E2504" t="str">
        <f t="shared" si="197"/>
        <v>醫藥</v>
      </c>
      <c r="F2504" t="str">
        <f t="shared" si="198"/>
        <v>Biotechnology</v>
      </c>
      <c r="G2504" t="str">
        <f t="shared" si="199"/>
        <v>生物科技</v>
      </c>
      <c r="H2504" t="s">
        <v>68</v>
      </c>
      <c r="I2504" t="s">
        <v>69</v>
      </c>
      <c r="J2504" t="s">
        <v>70</v>
      </c>
      <c r="K2504" t="s">
        <v>71</v>
      </c>
      <c r="L2504" t="b">
        <v>0</v>
      </c>
      <c r="M2504" t="s">
        <v>72</v>
      </c>
      <c r="N2504" t="s">
        <v>73</v>
      </c>
      <c r="O2504" t="s">
        <v>74</v>
      </c>
      <c r="P2504" t="s">
        <v>14416</v>
      </c>
      <c r="Q2504" t="s">
        <v>14417</v>
      </c>
      <c r="R2504" t="s">
        <v>78</v>
      </c>
      <c r="S2504" t="s">
        <v>79</v>
      </c>
      <c r="T2504">
        <v>28800000</v>
      </c>
      <c r="U2504" t="s">
        <v>80</v>
      </c>
      <c r="V2504" t="b">
        <v>0</v>
      </c>
      <c r="W2504">
        <v>1091064600000</v>
      </c>
      <c r="X2504">
        <v>3</v>
      </c>
      <c r="Y2504">
        <v>0.01</v>
      </c>
      <c r="Z2504">
        <v>0</v>
      </c>
      <c r="AA2504">
        <v>1562222158</v>
      </c>
      <c r="AB2504">
        <v>0.01</v>
      </c>
      <c r="AC2504">
        <v>0.01</v>
      </c>
      <c r="AD2504" t="s">
        <v>5017</v>
      </c>
      <c r="AE2504">
        <v>0.01</v>
      </c>
      <c r="AF2504">
        <v>208000</v>
      </c>
      <c r="AG2504">
        <v>0.01</v>
      </c>
      <c r="AH2504">
        <v>0</v>
      </c>
      <c r="AI2504">
        <v>0.01</v>
      </c>
      <c r="AJ2504">
        <v>0</v>
      </c>
      <c r="AK2504">
        <v>0</v>
      </c>
      <c r="AL2504" t="s">
        <v>82</v>
      </c>
      <c r="AM2504" t="s">
        <v>72</v>
      </c>
      <c r="AN2504">
        <v>0.01</v>
      </c>
      <c r="AO2504">
        <v>0</v>
      </c>
      <c r="AP2504">
        <v>0</v>
      </c>
      <c r="AQ2504">
        <v>0</v>
      </c>
      <c r="AR2504">
        <v>0</v>
      </c>
      <c r="AS2504" t="s">
        <v>5017</v>
      </c>
      <c r="AT2504">
        <v>0</v>
      </c>
      <c r="AU2504">
        <v>0</v>
      </c>
      <c r="AV2504">
        <v>0.01</v>
      </c>
      <c r="AW2504">
        <v>0.01</v>
      </c>
      <c r="AZ2504">
        <v>5688399872</v>
      </c>
      <c r="BA2504">
        <v>1.2999999999999999E-2</v>
      </c>
      <c r="BB2504">
        <v>0.01</v>
      </c>
      <c r="BC2504">
        <v>0</v>
      </c>
      <c r="BD2504">
        <v>0</v>
      </c>
      <c r="BE2504">
        <v>0.01</v>
      </c>
      <c r="BF2504">
        <v>0</v>
      </c>
      <c r="BG2504">
        <v>0</v>
      </c>
      <c r="BH2504">
        <v>56883996</v>
      </c>
      <c r="BI2504">
        <v>0.76923070000000004</v>
      </c>
      <c r="BJ2504">
        <v>15</v>
      </c>
      <c r="BK2504">
        <v>0</v>
      </c>
      <c r="BL2504" t="b">
        <v>0</v>
      </c>
      <c r="BM2504">
        <v>0.01</v>
      </c>
      <c r="BN2504">
        <v>1550073540</v>
      </c>
      <c r="BO2504">
        <v>1550073540</v>
      </c>
      <c r="BP2504">
        <v>1550073540</v>
      </c>
      <c r="BR2504">
        <v>-1.2999999999999999E-2</v>
      </c>
    </row>
    <row r="2505" spans="1:72">
      <c r="A2505" t="s">
        <v>14418</v>
      </c>
      <c r="C2505" t="str">
        <f t="shared" si="195"/>
        <v>中國融保金融集團</v>
      </c>
      <c r="D2505" t="str">
        <f t="shared" si="196"/>
        <v>Financial</v>
      </c>
      <c r="E2505" t="str">
        <f t="shared" si="197"/>
        <v>金融</v>
      </c>
      <c r="F2505" t="str">
        <f t="shared" si="198"/>
        <v>Non-bank financing</v>
      </c>
      <c r="G2505" t="str">
        <f t="shared" si="199"/>
        <v>非銀行融資</v>
      </c>
      <c r="H2505" t="s">
        <v>68</v>
      </c>
      <c r="I2505" t="s">
        <v>69</v>
      </c>
      <c r="J2505" t="s">
        <v>70</v>
      </c>
      <c r="K2505" t="s">
        <v>71</v>
      </c>
      <c r="L2505" t="b">
        <v>0</v>
      </c>
      <c r="M2505" t="s">
        <v>72</v>
      </c>
      <c r="N2505" t="s">
        <v>73</v>
      </c>
      <c r="O2505" t="s">
        <v>74</v>
      </c>
      <c r="P2505" t="s">
        <v>14419</v>
      </c>
      <c r="Q2505" t="s">
        <v>14420</v>
      </c>
      <c r="R2505" t="s">
        <v>78</v>
      </c>
      <c r="S2505" t="s">
        <v>79</v>
      </c>
      <c r="T2505">
        <v>28800000</v>
      </c>
      <c r="U2505" t="s">
        <v>80</v>
      </c>
      <c r="V2505" t="b">
        <v>0</v>
      </c>
      <c r="W2505">
        <v>1325813400000</v>
      </c>
      <c r="X2505">
        <v>3</v>
      </c>
      <c r="Y2505">
        <v>4.1000000000000002E-2</v>
      </c>
      <c r="AA2505">
        <v>1553846363</v>
      </c>
      <c r="AB2505">
        <v>4.1000000000000002E-2</v>
      </c>
      <c r="AL2505" t="s">
        <v>82</v>
      </c>
      <c r="AM2505" t="s">
        <v>102</v>
      </c>
      <c r="AO2505">
        <v>0</v>
      </c>
      <c r="AP2505">
        <v>0</v>
      </c>
      <c r="AQ2505">
        <v>0</v>
      </c>
      <c r="AR2505">
        <v>0</v>
      </c>
      <c r="AS2505" t="s">
        <v>10135</v>
      </c>
      <c r="AT2505">
        <v>0</v>
      </c>
      <c r="AU2505">
        <v>0</v>
      </c>
      <c r="AV2505">
        <v>4.1000000000000002E-2</v>
      </c>
      <c r="AW2505">
        <v>4.1000000000000002E-2</v>
      </c>
      <c r="BB2505">
        <v>4.1000000000000002E-2</v>
      </c>
      <c r="BC2505">
        <v>0</v>
      </c>
      <c r="BD2505">
        <v>0</v>
      </c>
      <c r="BE2505">
        <v>4.1000000000000002E-2</v>
      </c>
      <c r="BF2505">
        <v>0</v>
      </c>
      <c r="BG2505">
        <v>0</v>
      </c>
      <c r="BJ2505">
        <v>15</v>
      </c>
      <c r="BK2505">
        <v>0</v>
      </c>
      <c r="BL2505" t="b">
        <v>0</v>
      </c>
      <c r="BM2505">
        <v>4.1000000000000002E-2</v>
      </c>
    </row>
    <row r="2506" spans="1:72">
      <c r="A2506" t="s">
        <v>14421</v>
      </c>
      <c r="B2506" t="s">
        <v>14422</v>
      </c>
      <c r="C2506" t="str">
        <f t="shared" si="195"/>
        <v>福澤集團</v>
      </c>
      <c r="D2506" t="str">
        <f t="shared" si="196"/>
        <v>Consumer Service</v>
      </c>
      <c r="E2506" t="str">
        <f t="shared" si="197"/>
        <v>消費者服務業</v>
      </c>
      <c r="F2506" t="str">
        <f t="shared" si="198"/>
        <v>Funeral</v>
      </c>
      <c r="G2506" t="str">
        <f t="shared" si="199"/>
        <v>殯儀</v>
      </c>
      <c r="H2506" t="s">
        <v>68</v>
      </c>
      <c r="I2506" t="s">
        <v>69</v>
      </c>
      <c r="J2506" t="s">
        <v>70</v>
      </c>
      <c r="K2506" t="s">
        <v>71</v>
      </c>
      <c r="L2506" t="b">
        <v>0</v>
      </c>
      <c r="M2506" t="s">
        <v>72</v>
      </c>
      <c r="N2506" t="s">
        <v>73</v>
      </c>
      <c r="O2506" t="s">
        <v>74</v>
      </c>
      <c r="P2506" t="s">
        <v>14423</v>
      </c>
      <c r="Q2506" t="s">
        <v>14424</v>
      </c>
      <c r="R2506" t="s">
        <v>78</v>
      </c>
      <c r="S2506" t="s">
        <v>79</v>
      </c>
      <c r="T2506">
        <v>28800000</v>
      </c>
      <c r="U2506" t="s">
        <v>80</v>
      </c>
      <c r="V2506" t="b">
        <v>0</v>
      </c>
      <c r="W2506">
        <v>1127957400000</v>
      </c>
      <c r="X2506">
        <v>3</v>
      </c>
      <c r="Y2506">
        <v>0.05</v>
      </c>
      <c r="Z2506">
        <v>8.6956539999999993</v>
      </c>
      <c r="AA2506">
        <v>1585641110</v>
      </c>
      <c r="AB2506">
        <v>0.05</v>
      </c>
      <c r="AC2506">
        <v>6.0999999999999999E-2</v>
      </c>
      <c r="AD2506" t="s">
        <v>14425</v>
      </c>
      <c r="AE2506">
        <v>4.7E-2</v>
      </c>
      <c r="AF2506">
        <v>3708000</v>
      </c>
      <c r="AG2506">
        <v>4.5999999999999999E-2</v>
      </c>
      <c r="AH2506">
        <v>4.7E-2</v>
      </c>
      <c r="AI2506">
        <v>5.2999999999999999E-2</v>
      </c>
      <c r="AJ2506">
        <v>0</v>
      </c>
      <c r="AK2506">
        <v>0</v>
      </c>
      <c r="AL2506" t="s">
        <v>82</v>
      </c>
      <c r="AM2506" t="s">
        <v>72</v>
      </c>
      <c r="AN2506">
        <v>4.9000000000000002E-2</v>
      </c>
      <c r="AO2506">
        <v>0</v>
      </c>
      <c r="AP2506">
        <v>0</v>
      </c>
      <c r="AQ2506">
        <v>1.2000001999999999E-2</v>
      </c>
      <c r="AR2506">
        <v>0.31578951999999999</v>
      </c>
      <c r="AS2506" t="s">
        <v>14426</v>
      </c>
      <c r="AT2506">
        <v>-1.0999999999999999E-2</v>
      </c>
      <c r="AU2506">
        <v>-0.18032786000000001</v>
      </c>
      <c r="AV2506">
        <v>3.7999999999999999E-2</v>
      </c>
      <c r="AW2506">
        <v>6.0999999999999999E-2</v>
      </c>
      <c r="AZ2506">
        <v>922718976</v>
      </c>
      <c r="BA2506">
        <v>0.33200000000000002</v>
      </c>
      <c r="BB2506">
        <v>0.05</v>
      </c>
      <c r="BC2506">
        <v>0</v>
      </c>
      <c r="BD2506">
        <v>0</v>
      </c>
      <c r="BE2506">
        <v>4.8930069999999999E-2</v>
      </c>
      <c r="BF2506">
        <v>1.0699295E-3</v>
      </c>
      <c r="BG2506">
        <v>2.1866500000000001E-2</v>
      </c>
      <c r="BH2506">
        <v>46135948</v>
      </c>
      <c r="BI2506">
        <v>0.15060241999999999</v>
      </c>
      <c r="BJ2506">
        <v>15</v>
      </c>
      <c r="BK2506">
        <v>0</v>
      </c>
      <c r="BL2506" t="b">
        <v>0</v>
      </c>
      <c r="BM2506">
        <v>0.05</v>
      </c>
      <c r="BN2506">
        <v>1553871540</v>
      </c>
      <c r="BO2506">
        <v>1553871540</v>
      </c>
      <c r="BP2506">
        <v>1553871540</v>
      </c>
      <c r="BR2506">
        <v>-0.11924999999999999</v>
      </c>
    </row>
    <row r="2507" spans="1:72">
      <c r="A2507" t="s">
        <v>14427</v>
      </c>
      <c r="C2507" t="str">
        <f t="shared" si="195"/>
        <v>中國幸福投資</v>
      </c>
      <c r="D2507" t="str">
        <f t="shared" si="196"/>
        <v>Consumer Service</v>
      </c>
      <c r="E2507" t="str">
        <f t="shared" si="197"/>
        <v>消費者服務業</v>
      </c>
      <c r="F2507" t="str">
        <f t="shared" si="198"/>
        <v>Jewelry Watches</v>
      </c>
      <c r="G2507" t="str">
        <f t="shared" si="199"/>
        <v>珠寶鐘錶</v>
      </c>
      <c r="H2507" t="s">
        <v>68</v>
      </c>
      <c r="I2507" t="s">
        <v>69</v>
      </c>
      <c r="J2507" t="s">
        <v>70</v>
      </c>
      <c r="K2507" t="s">
        <v>71</v>
      </c>
      <c r="L2507" t="b">
        <v>0</v>
      </c>
      <c r="M2507" t="s">
        <v>72</v>
      </c>
      <c r="N2507" t="s">
        <v>73</v>
      </c>
      <c r="O2507" t="s">
        <v>74</v>
      </c>
      <c r="P2507" t="s">
        <v>14428</v>
      </c>
      <c r="Q2507" t="s">
        <v>14429</v>
      </c>
      <c r="R2507" t="s">
        <v>78</v>
      </c>
      <c r="S2507" t="s">
        <v>79</v>
      </c>
      <c r="T2507">
        <v>28800000</v>
      </c>
      <c r="U2507" t="s">
        <v>80</v>
      </c>
      <c r="V2507" t="b">
        <v>0</v>
      </c>
      <c r="W2507">
        <v>964488600000</v>
      </c>
      <c r="X2507">
        <v>3</v>
      </c>
      <c r="Y2507">
        <v>2.4E-2</v>
      </c>
      <c r="AA2507">
        <v>1541122401</v>
      </c>
      <c r="AB2507">
        <v>2.4E-2</v>
      </c>
      <c r="AL2507" t="s">
        <v>82</v>
      </c>
      <c r="AM2507" t="s">
        <v>72</v>
      </c>
      <c r="AO2507">
        <v>0</v>
      </c>
      <c r="AP2507">
        <v>0</v>
      </c>
      <c r="AQ2507">
        <v>0</v>
      </c>
      <c r="AR2507">
        <v>0</v>
      </c>
      <c r="AS2507" t="s">
        <v>13735</v>
      </c>
      <c r="AT2507">
        <v>0</v>
      </c>
      <c r="AU2507">
        <v>0</v>
      </c>
      <c r="AV2507">
        <v>2.4E-2</v>
      </c>
      <c r="AW2507">
        <v>2.4E-2</v>
      </c>
      <c r="BA2507">
        <v>-2.3E-2</v>
      </c>
      <c r="BB2507">
        <v>2.4E-2</v>
      </c>
      <c r="BC2507">
        <v>0</v>
      </c>
      <c r="BD2507">
        <v>0</v>
      </c>
      <c r="BE2507">
        <v>2.4E-2</v>
      </c>
      <c r="BF2507">
        <v>0</v>
      </c>
      <c r="BG2507">
        <v>0</v>
      </c>
      <c r="BI2507">
        <v>-1.0434783000000001</v>
      </c>
      <c r="BJ2507">
        <v>15</v>
      </c>
      <c r="BK2507">
        <v>0</v>
      </c>
      <c r="BL2507" t="b">
        <v>0</v>
      </c>
      <c r="BM2507">
        <v>2.4E-2</v>
      </c>
    </row>
    <row r="2508" spans="1:72">
      <c r="A2508" t="s">
        <v>14430</v>
      </c>
      <c r="C2508" t="str">
        <f t="shared" si="195"/>
        <v>中油港燃</v>
      </c>
      <c r="D2508" t="str">
        <f t="shared" si="196"/>
        <v>Energy</v>
      </c>
      <c r="E2508" t="str">
        <f t="shared" si="197"/>
        <v>能源</v>
      </c>
      <c r="F2508" t="str">
        <f t="shared" si="198"/>
        <v>Oil and gas</v>
      </c>
      <c r="G2508" t="str">
        <f t="shared" si="199"/>
        <v>石油及天然氣</v>
      </c>
      <c r="H2508" t="s">
        <v>68</v>
      </c>
      <c r="I2508" t="s">
        <v>69</v>
      </c>
      <c r="J2508" t="s">
        <v>70</v>
      </c>
      <c r="K2508" t="s">
        <v>71</v>
      </c>
      <c r="L2508" t="b">
        <v>0</v>
      </c>
      <c r="M2508" t="s">
        <v>72</v>
      </c>
      <c r="N2508" t="s">
        <v>73</v>
      </c>
      <c r="O2508" t="s">
        <v>74</v>
      </c>
      <c r="P2508" t="s">
        <v>14431</v>
      </c>
      <c r="Q2508" t="s">
        <v>14432</v>
      </c>
      <c r="R2508" t="s">
        <v>78</v>
      </c>
      <c r="S2508" t="s">
        <v>79</v>
      </c>
      <c r="T2508">
        <v>28800000</v>
      </c>
      <c r="U2508" t="s">
        <v>80</v>
      </c>
      <c r="V2508" t="b">
        <v>0</v>
      </c>
      <c r="W2508">
        <v>1305682200000</v>
      </c>
      <c r="X2508">
        <v>3</v>
      </c>
      <c r="Y2508">
        <v>0.156</v>
      </c>
      <c r="AA2508">
        <v>1561708782</v>
      </c>
      <c r="AB2508">
        <v>0.156</v>
      </c>
      <c r="AL2508" t="s">
        <v>82</v>
      </c>
      <c r="AM2508" t="s">
        <v>72</v>
      </c>
      <c r="AO2508">
        <v>0</v>
      </c>
      <c r="AP2508">
        <v>0</v>
      </c>
      <c r="AQ2508">
        <v>0</v>
      </c>
      <c r="AR2508">
        <v>0</v>
      </c>
      <c r="AS2508" t="s">
        <v>14433</v>
      </c>
      <c r="AT2508">
        <v>0</v>
      </c>
      <c r="AU2508">
        <v>0</v>
      </c>
      <c r="AV2508">
        <v>0.156</v>
      </c>
      <c r="AW2508">
        <v>0.156</v>
      </c>
      <c r="BA2508">
        <v>-0.19400000000000001</v>
      </c>
      <c r="BB2508">
        <v>0.156</v>
      </c>
      <c r="BC2508">
        <v>0</v>
      </c>
      <c r="BD2508">
        <v>0</v>
      </c>
      <c r="BE2508">
        <v>0.156</v>
      </c>
      <c r="BF2508">
        <v>0</v>
      </c>
      <c r="BG2508">
        <v>0</v>
      </c>
      <c r="BI2508">
        <v>-0.8041237</v>
      </c>
      <c r="BJ2508">
        <v>15</v>
      </c>
      <c r="BK2508">
        <v>0</v>
      </c>
      <c r="BL2508" t="b">
        <v>0</v>
      </c>
      <c r="BM2508">
        <v>0.156</v>
      </c>
    </row>
    <row r="2509" spans="1:72">
      <c r="A2509" t="s">
        <v>14434</v>
      </c>
      <c r="C2509" t="str">
        <f t="shared" si="195"/>
        <v>華普智通</v>
      </c>
      <c r="D2509" t="str">
        <f t="shared" si="196"/>
        <v>Information Technology</v>
      </c>
      <c r="E2509" t="str">
        <f t="shared" si="197"/>
        <v>資訊科技</v>
      </c>
      <c r="F2509" t="str">
        <f t="shared" si="198"/>
        <v>Payment Related</v>
      </c>
      <c r="G2509" t="str">
        <f t="shared" si="199"/>
        <v>支付相關</v>
      </c>
      <c r="H2509" t="s">
        <v>68</v>
      </c>
      <c r="I2509" t="s">
        <v>69</v>
      </c>
      <c r="J2509" t="s">
        <v>70</v>
      </c>
      <c r="K2509" t="s">
        <v>71</v>
      </c>
      <c r="L2509" t="b">
        <v>0</v>
      </c>
      <c r="M2509" t="s">
        <v>72</v>
      </c>
      <c r="N2509" t="s">
        <v>73</v>
      </c>
      <c r="O2509" t="s">
        <v>74</v>
      </c>
      <c r="P2509" t="s">
        <v>14435</v>
      </c>
      <c r="Q2509" t="s">
        <v>14436</v>
      </c>
      <c r="R2509" t="s">
        <v>78</v>
      </c>
      <c r="S2509" t="s">
        <v>79</v>
      </c>
      <c r="T2509">
        <v>28800000</v>
      </c>
      <c r="U2509" t="s">
        <v>80</v>
      </c>
      <c r="V2509" t="b">
        <v>0</v>
      </c>
      <c r="W2509">
        <v>1007947800000</v>
      </c>
      <c r="X2509">
        <v>3</v>
      </c>
      <c r="Y2509">
        <v>3.6999999999999998E-2</v>
      </c>
      <c r="AA2509">
        <v>1526280687</v>
      </c>
      <c r="AB2509">
        <v>3.6999999999999998E-2</v>
      </c>
      <c r="AL2509" t="s">
        <v>82</v>
      </c>
      <c r="AM2509" t="s">
        <v>102</v>
      </c>
      <c r="AO2509">
        <v>0</v>
      </c>
      <c r="AP2509">
        <v>0</v>
      </c>
      <c r="AQ2509">
        <v>0</v>
      </c>
      <c r="AR2509">
        <v>0</v>
      </c>
      <c r="AS2509" t="s">
        <v>14022</v>
      </c>
      <c r="AT2509">
        <v>0</v>
      </c>
      <c r="AU2509">
        <v>0</v>
      </c>
      <c r="AV2509">
        <v>3.6999999999999998E-2</v>
      </c>
      <c r="AW2509">
        <v>3.6999999999999998E-2</v>
      </c>
      <c r="AZ2509">
        <v>2324300032</v>
      </c>
      <c r="BB2509">
        <v>3.6999999999999998E-2</v>
      </c>
      <c r="BC2509">
        <v>0</v>
      </c>
      <c r="BD2509">
        <v>0</v>
      </c>
      <c r="BE2509">
        <v>3.6999999999999998E-2</v>
      </c>
      <c r="BF2509">
        <v>0</v>
      </c>
      <c r="BG2509">
        <v>0</v>
      </c>
      <c r="BH2509">
        <v>85999104</v>
      </c>
      <c r="BJ2509">
        <v>15</v>
      </c>
      <c r="BK2509">
        <v>0</v>
      </c>
      <c r="BL2509" t="b">
        <v>0</v>
      </c>
      <c r="BM2509">
        <v>3.6999999999999998E-2</v>
      </c>
      <c r="BN2509">
        <v>1553871540</v>
      </c>
      <c r="BO2509">
        <v>1553871540</v>
      </c>
      <c r="BP2509">
        <v>1553871540</v>
      </c>
    </row>
    <row r="2510" spans="1:72">
      <c r="A2510" t="s">
        <v>14437</v>
      </c>
      <c r="B2510" t="s">
        <v>14438</v>
      </c>
      <c r="C2510" t="str">
        <f t="shared" si="195"/>
        <v>全民國際</v>
      </c>
      <c r="D2510" t="str">
        <f t="shared" si="196"/>
        <v>Real Estate Construction</v>
      </c>
      <c r="E2510" t="str">
        <f t="shared" si="197"/>
        <v>地產建築</v>
      </c>
      <c r="F2510" t="str">
        <f t="shared" si="198"/>
        <v>Building Construction</v>
      </c>
      <c r="G2510" t="str">
        <f t="shared" si="199"/>
        <v>樓宇建造</v>
      </c>
      <c r="H2510" t="s">
        <v>68</v>
      </c>
      <c r="I2510" t="s">
        <v>69</v>
      </c>
      <c r="J2510" t="s">
        <v>70</v>
      </c>
      <c r="K2510" t="s">
        <v>71</v>
      </c>
      <c r="L2510" t="b">
        <v>0</v>
      </c>
      <c r="M2510" t="s">
        <v>72</v>
      </c>
      <c r="N2510" t="s">
        <v>73</v>
      </c>
      <c r="O2510" t="s">
        <v>74</v>
      </c>
      <c r="P2510" t="s">
        <v>14439</v>
      </c>
      <c r="Q2510" t="s">
        <v>14440</v>
      </c>
      <c r="R2510" t="s">
        <v>78</v>
      </c>
      <c r="S2510" t="s">
        <v>79</v>
      </c>
      <c r="T2510">
        <v>28800000</v>
      </c>
      <c r="U2510" t="s">
        <v>80</v>
      </c>
      <c r="V2510" t="b">
        <v>0</v>
      </c>
      <c r="W2510">
        <v>1417743000000</v>
      </c>
      <c r="X2510">
        <v>3</v>
      </c>
      <c r="Y2510">
        <v>3.15</v>
      </c>
      <c r="Z2510">
        <v>0</v>
      </c>
      <c r="AA2510">
        <v>1571025382</v>
      </c>
      <c r="AB2510">
        <v>3.15</v>
      </c>
      <c r="AC2510">
        <v>3.15</v>
      </c>
      <c r="AD2510" t="s">
        <v>14441</v>
      </c>
      <c r="AE2510">
        <v>3.15</v>
      </c>
      <c r="AF2510">
        <v>10000</v>
      </c>
      <c r="AG2510">
        <v>3.15</v>
      </c>
      <c r="AH2510">
        <v>1.02</v>
      </c>
      <c r="AI2510">
        <v>3.15</v>
      </c>
      <c r="AJ2510">
        <v>0</v>
      </c>
      <c r="AK2510">
        <v>0</v>
      </c>
      <c r="AL2510" t="s">
        <v>82</v>
      </c>
      <c r="AN2510">
        <v>3.15</v>
      </c>
      <c r="AO2510">
        <v>0</v>
      </c>
      <c r="AP2510">
        <v>0</v>
      </c>
      <c r="AQ2510">
        <v>2.15</v>
      </c>
      <c r="AR2510">
        <v>2.15</v>
      </c>
      <c r="AS2510" t="s">
        <v>14442</v>
      </c>
      <c r="AT2510">
        <v>-0.21999979</v>
      </c>
      <c r="AU2510">
        <v>-6.5281839999999994E-2</v>
      </c>
      <c r="AV2510">
        <v>1</v>
      </c>
      <c r="AW2510">
        <v>3.37</v>
      </c>
      <c r="AZ2510">
        <v>411200000</v>
      </c>
      <c r="BB2510">
        <v>3.15</v>
      </c>
      <c r="BC2510">
        <v>0</v>
      </c>
      <c r="BD2510">
        <v>0</v>
      </c>
      <c r="BE2510">
        <v>3.15</v>
      </c>
      <c r="BF2510">
        <v>0</v>
      </c>
      <c r="BG2510">
        <v>0</v>
      </c>
      <c r="BH2510">
        <v>1295280000</v>
      </c>
      <c r="BJ2510">
        <v>15</v>
      </c>
      <c r="BK2510">
        <v>0</v>
      </c>
      <c r="BL2510" t="b">
        <v>0</v>
      </c>
      <c r="BM2510">
        <v>3.15</v>
      </c>
      <c r="BN2510">
        <v>1552661940</v>
      </c>
      <c r="BO2510">
        <v>1552661940</v>
      </c>
      <c r="BP2510">
        <v>1552661940</v>
      </c>
    </row>
    <row r="2511" spans="1:72">
      <c r="A2511" t="s">
        <v>14443</v>
      </c>
      <c r="B2511" t="s">
        <v>14444</v>
      </c>
      <c r="C2511" t="str">
        <f t="shared" si="195"/>
        <v>中國趨勢</v>
      </c>
      <c r="D2511" t="str">
        <f t="shared" si="196"/>
        <v>Information Technology</v>
      </c>
      <c r="E2511" t="str">
        <f t="shared" si="197"/>
        <v>資訊科技</v>
      </c>
      <c r="F2511" t="str">
        <f t="shared" si="198"/>
        <v>Smart Card and Information Technology Equipment</v>
      </c>
      <c r="G2511" t="str">
        <f t="shared" si="199"/>
        <v>智能卡及資訊科技器材</v>
      </c>
      <c r="H2511" t="s">
        <v>68</v>
      </c>
      <c r="I2511" t="s">
        <v>69</v>
      </c>
      <c r="J2511" t="s">
        <v>70</v>
      </c>
      <c r="K2511" t="s">
        <v>71</v>
      </c>
      <c r="L2511" t="b">
        <v>0</v>
      </c>
      <c r="M2511" t="s">
        <v>72</v>
      </c>
      <c r="N2511" t="s">
        <v>73</v>
      </c>
      <c r="O2511" t="s">
        <v>74</v>
      </c>
      <c r="P2511" t="s">
        <v>14445</v>
      </c>
      <c r="Q2511" t="s">
        <v>14446</v>
      </c>
      <c r="R2511" t="s">
        <v>78</v>
      </c>
      <c r="S2511" t="s">
        <v>79</v>
      </c>
      <c r="T2511">
        <v>28800000</v>
      </c>
      <c r="U2511" t="s">
        <v>80</v>
      </c>
      <c r="V2511" t="b">
        <v>0</v>
      </c>
      <c r="W2511">
        <v>1028079000000</v>
      </c>
      <c r="X2511">
        <v>3</v>
      </c>
      <c r="Y2511">
        <v>0.01</v>
      </c>
      <c r="Z2511">
        <v>0</v>
      </c>
      <c r="AA2511">
        <v>1581665929</v>
      </c>
      <c r="AB2511">
        <v>0.01</v>
      </c>
      <c r="AC2511">
        <v>0.01</v>
      </c>
      <c r="AD2511" t="s">
        <v>5017</v>
      </c>
      <c r="AE2511">
        <v>0.01</v>
      </c>
      <c r="AF2511">
        <v>160000</v>
      </c>
      <c r="AG2511">
        <v>0.01</v>
      </c>
      <c r="AH2511">
        <v>0</v>
      </c>
      <c r="AI2511">
        <v>0.01</v>
      </c>
      <c r="AJ2511">
        <v>0</v>
      </c>
      <c r="AK2511">
        <v>0</v>
      </c>
      <c r="AL2511" t="s">
        <v>82</v>
      </c>
      <c r="AM2511" t="s">
        <v>72</v>
      </c>
      <c r="AN2511">
        <v>0.01</v>
      </c>
      <c r="AO2511">
        <v>0</v>
      </c>
      <c r="AP2511">
        <v>0</v>
      </c>
      <c r="AQ2511">
        <v>0</v>
      </c>
      <c r="AR2511">
        <v>0</v>
      </c>
      <c r="AS2511" t="s">
        <v>5017</v>
      </c>
      <c r="AT2511">
        <v>0</v>
      </c>
      <c r="AU2511">
        <v>0</v>
      </c>
      <c r="AV2511">
        <v>0.01</v>
      </c>
      <c r="AW2511">
        <v>0.01</v>
      </c>
      <c r="AZ2511">
        <v>42716098560</v>
      </c>
      <c r="BA2511">
        <v>3.0000000000000001E-3</v>
      </c>
      <c r="BB2511">
        <v>0.01</v>
      </c>
      <c r="BC2511">
        <v>0</v>
      </c>
      <c r="BD2511">
        <v>0</v>
      </c>
      <c r="BE2511">
        <v>0.01</v>
      </c>
      <c r="BF2511">
        <v>0</v>
      </c>
      <c r="BG2511">
        <v>0</v>
      </c>
      <c r="BH2511">
        <v>427160992</v>
      </c>
      <c r="BI2511">
        <v>3.3333333000000001</v>
      </c>
      <c r="BJ2511">
        <v>15</v>
      </c>
      <c r="BK2511">
        <v>0</v>
      </c>
      <c r="BL2511" t="b">
        <v>0</v>
      </c>
      <c r="BM2511">
        <v>0.01</v>
      </c>
      <c r="BN2511">
        <v>1552661940</v>
      </c>
      <c r="BO2511">
        <v>1552661940</v>
      </c>
      <c r="BP2511">
        <v>1552661940</v>
      </c>
      <c r="BR2511">
        <v>-1E-4</v>
      </c>
    </row>
    <row r="2512" spans="1:72">
      <c r="A2512" t="s">
        <v>14447</v>
      </c>
      <c r="B2512" t="s">
        <v>14448</v>
      </c>
      <c r="C2512" t="str">
        <f t="shared" si="195"/>
        <v>康佰控股</v>
      </c>
      <c r="D2512" t="str">
        <f t="shared" si="196"/>
        <v>Consumer Goods Manufacturing</v>
      </c>
      <c r="E2512" t="str">
        <f t="shared" si="197"/>
        <v>消費品製造</v>
      </c>
      <c r="F2512" t="str">
        <f t="shared" si="198"/>
        <v>Housewares</v>
      </c>
      <c r="G2512" t="str">
        <f t="shared" si="199"/>
        <v>家品</v>
      </c>
      <c r="H2512" t="s">
        <v>68</v>
      </c>
      <c r="I2512" t="s">
        <v>69</v>
      </c>
      <c r="J2512" t="s">
        <v>70</v>
      </c>
      <c r="K2512" t="s">
        <v>71</v>
      </c>
      <c r="L2512" t="b">
        <v>0</v>
      </c>
      <c r="M2512" t="s">
        <v>72</v>
      </c>
      <c r="N2512" t="s">
        <v>73</v>
      </c>
      <c r="O2512" t="s">
        <v>74</v>
      </c>
      <c r="P2512" t="s">
        <v>14449</v>
      </c>
      <c r="Q2512" t="s">
        <v>14450</v>
      </c>
      <c r="R2512" t="s">
        <v>78</v>
      </c>
      <c r="S2512" t="s">
        <v>79</v>
      </c>
      <c r="T2512">
        <v>28800000</v>
      </c>
      <c r="U2512" t="s">
        <v>80</v>
      </c>
      <c r="V2512" t="b">
        <v>0</v>
      </c>
      <c r="W2512">
        <v>1013131800000</v>
      </c>
      <c r="X2512">
        <v>3</v>
      </c>
      <c r="Y2512">
        <v>2.4E-2</v>
      </c>
      <c r="Z2512">
        <v>0</v>
      </c>
      <c r="AA2512">
        <v>1559030296</v>
      </c>
      <c r="AB2512">
        <v>2.4E-2</v>
      </c>
      <c r="AC2512">
        <v>2.4E-2</v>
      </c>
      <c r="AD2512" t="s">
        <v>8847</v>
      </c>
      <c r="AE2512">
        <v>2.1999999999999999E-2</v>
      </c>
      <c r="AF2512">
        <v>300000</v>
      </c>
      <c r="AG2512">
        <v>2.4E-2</v>
      </c>
      <c r="AH2512">
        <v>2.3E-2</v>
      </c>
      <c r="AI2512">
        <v>2.5000000000000001E-2</v>
      </c>
      <c r="AJ2512">
        <v>0</v>
      </c>
      <c r="AK2512">
        <v>0</v>
      </c>
      <c r="AL2512" t="s">
        <v>82</v>
      </c>
      <c r="AM2512" t="s">
        <v>72</v>
      </c>
      <c r="AN2512">
        <v>2.3E-2</v>
      </c>
      <c r="AO2512">
        <v>0</v>
      </c>
      <c r="AP2512">
        <v>0</v>
      </c>
      <c r="AQ2512">
        <v>2.0000003000000001E-3</v>
      </c>
      <c r="AR2512">
        <v>9.0909110000000001E-2</v>
      </c>
      <c r="AS2512" t="s">
        <v>8847</v>
      </c>
      <c r="AT2512">
        <v>0</v>
      </c>
      <c r="AU2512">
        <v>0</v>
      </c>
      <c r="AV2512">
        <v>2.1999999999999999E-2</v>
      </c>
      <c r="AW2512">
        <v>2.4E-2</v>
      </c>
      <c r="AZ2512">
        <v>3841499904</v>
      </c>
      <c r="BA2512">
        <v>3.5999999999999997E-2</v>
      </c>
      <c r="BB2512">
        <v>2.4E-2</v>
      </c>
      <c r="BC2512">
        <v>0</v>
      </c>
      <c r="BD2512">
        <v>0</v>
      </c>
      <c r="BE2512">
        <v>2.4E-2</v>
      </c>
      <c r="BF2512">
        <v>0</v>
      </c>
      <c r="BG2512">
        <v>0</v>
      </c>
      <c r="BH2512">
        <v>92196000</v>
      </c>
      <c r="BI2512">
        <v>0.66666669999999995</v>
      </c>
      <c r="BJ2512">
        <v>15</v>
      </c>
      <c r="BK2512">
        <v>0</v>
      </c>
      <c r="BL2512" t="b">
        <v>0</v>
      </c>
      <c r="BM2512">
        <v>2.4E-2</v>
      </c>
      <c r="BN2512">
        <v>1550073540</v>
      </c>
      <c r="BO2512">
        <v>1550073540</v>
      </c>
      <c r="BP2512">
        <v>1550073540</v>
      </c>
      <c r="BR2512">
        <v>-1.6500000000000001E-2</v>
      </c>
    </row>
    <row r="2513" spans="1:72">
      <c r="A2513" t="s">
        <v>14451</v>
      </c>
      <c r="C2513" t="str">
        <f t="shared" si="195"/>
        <v>環球通証</v>
      </c>
      <c r="D2513" t="str">
        <f t="shared" si="196"/>
        <v>Information Technology</v>
      </c>
      <c r="E2513" t="str">
        <f t="shared" si="197"/>
        <v>資訊科技</v>
      </c>
      <c r="F2513" t="str">
        <f t="shared" si="198"/>
        <v>Computer and Peripheral Products</v>
      </c>
      <c r="G2513" t="str">
        <f t="shared" si="199"/>
        <v>電腦及周邊產品</v>
      </c>
      <c r="H2513" t="s">
        <v>68</v>
      </c>
      <c r="I2513" t="s">
        <v>69</v>
      </c>
      <c r="J2513" t="s">
        <v>70</v>
      </c>
      <c r="K2513" t="s">
        <v>71</v>
      </c>
      <c r="L2513" t="b">
        <v>0</v>
      </c>
      <c r="M2513" t="s">
        <v>72</v>
      </c>
      <c r="N2513" t="s">
        <v>73</v>
      </c>
      <c r="O2513" t="s">
        <v>74</v>
      </c>
      <c r="P2513" t="s">
        <v>14452</v>
      </c>
      <c r="Q2513" t="s">
        <v>14453</v>
      </c>
      <c r="R2513" t="s">
        <v>78</v>
      </c>
      <c r="S2513" t="s">
        <v>79</v>
      </c>
      <c r="T2513">
        <v>28800000</v>
      </c>
      <c r="U2513" t="s">
        <v>80</v>
      </c>
      <c r="V2513" t="b">
        <v>0</v>
      </c>
      <c r="W2513">
        <v>1127957400000</v>
      </c>
      <c r="X2513">
        <v>3</v>
      </c>
      <c r="Y2513">
        <v>3.1E-2</v>
      </c>
      <c r="AA2513">
        <v>1571817534</v>
      </c>
      <c r="AB2513">
        <v>3.1E-2</v>
      </c>
      <c r="AL2513" t="s">
        <v>82</v>
      </c>
      <c r="AM2513" t="s">
        <v>72</v>
      </c>
      <c r="AO2513">
        <v>0</v>
      </c>
      <c r="AP2513">
        <v>0</v>
      </c>
      <c r="AQ2513">
        <v>8.9999999999999993E-3</v>
      </c>
      <c r="AR2513">
        <v>0.40909089999999998</v>
      </c>
      <c r="AS2513" t="s">
        <v>14454</v>
      </c>
      <c r="AT2513">
        <v>-2.9000000000000001E-2</v>
      </c>
      <c r="AU2513">
        <v>-0.48333332000000001</v>
      </c>
      <c r="AV2513">
        <v>2.1999999999999999E-2</v>
      </c>
      <c r="AW2513">
        <v>0.06</v>
      </c>
      <c r="BA2513">
        <v>0.14899999999999999</v>
      </c>
      <c r="BB2513">
        <v>3.1E-2</v>
      </c>
      <c r="BC2513">
        <v>0</v>
      </c>
      <c r="BD2513">
        <v>0</v>
      </c>
      <c r="BE2513">
        <v>3.1E-2</v>
      </c>
      <c r="BF2513">
        <v>0</v>
      </c>
      <c r="BG2513">
        <v>0</v>
      </c>
      <c r="BI2513">
        <v>0.20805367999999999</v>
      </c>
      <c r="BJ2513">
        <v>15</v>
      </c>
      <c r="BK2513">
        <v>0</v>
      </c>
      <c r="BL2513" t="b">
        <v>0</v>
      </c>
      <c r="BM2513">
        <v>3.1E-2</v>
      </c>
    </row>
    <row r="2514" spans="1:72">
      <c r="A2514" t="s">
        <v>14455</v>
      </c>
      <c r="B2514" t="s">
        <v>14456</v>
      </c>
      <c r="C2514" t="str">
        <f t="shared" si="195"/>
        <v>匯創控股</v>
      </c>
      <c r="D2514" t="str">
        <f t="shared" si="196"/>
        <v>Meida and Communications</v>
      </c>
      <c r="E2514" t="str">
        <f t="shared" si="197"/>
        <v>傳理</v>
      </c>
      <c r="F2514" t="str">
        <f t="shared" si="198"/>
        <v>Advertisement</v>
      </c>
      <c r="G2514" t="str">
        <f t="shared" si="199"/>
        <v>廣告</v>
      </c>
      <c r="H2514" t="s">
        <v>68</v>
      </c>
      <c r="I2514" t="s">
        <v>69</v>
      </c>
      <c r="J2514" t="s">
        <v>70</v>
      </c>
      <c r="K2514" t="s">
        <v>71</v>
      </c>
      <c r="L2514" t="b">
        <v>0</v>
      </c>
      <c r="M2514" t="s">
        <v>72</v>
      </c>
      <c r="N2514" t="s">
        <v>73</v>
      </c>
      <c r="O2514" t="s">
        <v>74</v>
      </c>
      <c r="P2514" t="s">
        <v>14457</v>
      </c>
      <c r="Q2514" t="s">
        <v>14458</v>
      </c>
      <c r="R2514" t="s">
        <v>78</v>
      </c>
      <c r="S2514" t="s">
        <v>79</v>
      </c>
      <c r="T2514">
        <v>28800000</v>
      </c>
      <c r="U2514" t="s">
        <v>80</v>
      </c>
      <c r="V2514" t="b">
        <v>0</v>
      </c>
      <c r="W2514">
        <v>1140485400000</v>
      </c>
      <c r="X2514">
        <v>3</v>
      </c>
      <c r="Y2514">
        <v>3.2000000000000001E-2</v>
      </c>
      <c r="Z2514">
        <v>-5.8823540000000003</v>
      </c>
      <c r="AA2514">
        <v>1592380426</v>
      </c>
      <c r="AB2514">
        <v>3.2000000000000001E-2</v>
      </c>
      <c r="AC2514">
        <v>3.5000000000000003E-2</v>
      </c>
      <c r="AD2514" t="s">
        <v>14459</v>
      </c>
      <c r="AE2514">
        <v>3.1E-2</v>
      </c>
      <c r="AF2514">
        <v>6260000</v>
      </c>
      <c r="AG2514">
        <v>0</v>
      </c>
      <c r="AH2514">
        <v>3.2000000000000001E-2</v>
      </c>
      <c r="AI2514">
        <v>3.4000000000000002E-2</v>
      </c>
      <c r="AJ2514">
        <v>0</v>
      </c>
      <c r="AK2514">
        <v>0</v>
      </c>
      <c r="AL2514" t="s">
        <v>82</v>
      </c>
      <c r="AM2514" t="s">
        <v>72</v>
      </c>
      <c r="AN2514">
        <v>3.5000000000000003E-2</v>
      </c>
      <c r="AO2514">
        <v>5779088</v>
      </c>
      <c r="AP2514">
        <v>0</v>
      </c>
      <c r="AQ2514">
        <v>2.2000002000000001E-2</v>
      </c>
      <c r="AR2514">
        <v>2.2000003000000001</v>
      </c>
      <c r="AS2514" t="s">
        <v>12888</v>
      </c>
      <c r="AT2514">
        <v>-1.7999999999999999E-2</v>
      </c>
      <c r="AU2514">
        <v>-0.35999998</v>
      </c>
      <c r="AV2514">
        <v>0.01</v>
      </c>
      <c r="AW2514">
        <v>0.05</v>
      </c>
      <c r="AZ2514">
        <v>1128120064</v>
      </c>
      <c r="BA2514">
        <v>-6.8000000000000005E-2</v>
      </c>
      <c r="BB2514">
        <v>3.237143E-2</v>
      </c>
      <c r="BC2514">
        <v>-3.7143007E-4</v>
      </c>
      <c r="BD2514">
        <v>-1.1474008000000001E-2</v>
      </c>
      <c r="BE2514">
        <v>2.4874126999999999E-2</v>
      </c>
      <c r="BF2514">
        <v>7.1258750000000003E-3</v>
      </c>
      <c r="BG2514">
        <v>0.28647739999999999</v>
      </c>
      <c r="BH2514">
        <v>36099844</v>
      </c>
      <c r="BI2514">
        <v>-0.47058823999999999</v>
      </c>
      <c r="BJ2514">
        <v>15</v>
      </c>
      <c r="BK2514">
        <v>0</v>
      </c>
      <c r="BL2514" t="b">
        <v>0</v>
      </c>
      <c r="BM2514">
        <v>3.2000000000000001E-2</v>
      </c>
      <c r="BN2514">
        <v>1549987140</v>
      </c>
      <c r="BO2514">
        <v>1549987140</v>
      </c>
      <c r="BP2514">
        <v>1549987140</v>
      </c>
    </row>
    <row r="2515" spans="1:72">
      <c r="A2515" t="s">
        <v>14460</v>
      </c>
      <c r="C2515" t="str">
        <f t="shared" si="195"/>
        <v>中新控股</v>
      </c>
      <c r="D2515" t="str">
        <f t="shared" si="196"/>
        <v>Financial</v>
      </c>
      <c r="E2515" t="str">
        <f t="shared" si="197"/>
        <v>金融</v>
      </c>
      <c r="F2515" t="str">
        <f t="shared" si="198"/>
        <v>Non-bank financing</v>
      </c>
      <c r="G2515" t="str">
        <f t="shared" si="199"/>
        <v>非銀行融資</v>
      </c>
      <c r="H2515" t="s">
        <v>68</v>
      </c>
      <c r="I2515" t="s">
        <v>69</v>
      </c>
      <c r="J2515" t="s">
        <v>70</v>
      </c>
      <c r="K2515" t="s">
        <v>71</v>
      </c>
      <c r="L2515" t="b">
        <v>0</v>
      </c>
      <c r="M2515" t="s">
        <v>72</v>
      </c>
      <c r="N2515" t="s">
        <v>73</v>
      </c>
      <c r="O2515" t="s">
        <v>74</v>
      </c>
      <c r="P2515" t="s">
        <v>14461</v>
      </c>
      <c r="Q2515" t="s">
        <v>14462</v>
      </c>
      <c r="R2515" t="s">
        <v>78</v>
      </c>
      <c r="S2515" t="s">
        <v>79</v>
      </c>
      <c r="T2515">
        <v>28800000</v>
      </c>
      <c r="U2515" t="s">
        <v>80</v>
      </c>
      <c r="V2515" t="b">
        <v>0</v>
      </c>
      <c r="W2515">
        <v>1290130200000</v>
      </c>
      <c r="X2515">
        <v>3</v>
      </c>
      <c r="Y2515">
        <v>1.2E-2</v>
      </c>
      <c r="AA2515">
        <v>1562313564</v>
      </c>
      <c r="AB2515">
        <v>1.2E-2</v>
      </c>
      <c r="AL2515" t="s">
        <v>82</v>
      </c>
      <c r="AM2515" t="s">
        <v>102</v>
      </c>
      <c r="AO2515">
        <v>0</v>
      </c>
      <c r="AP2515">
        <v>0</v>
      </c>
      <c r="AQ2515">
        <v>0</v>
      </c>
      <c r="AR2515">
        <v>0</v>
      </c>
      <c r="AS2515" t="s">
        <v>14463</v>
      </c>
      <c r="AT2515">
        <v>0</v>
      </c>
      <c r="AU2515">
        <v>0</v>
      </c>
      <c r="AV2515">
        <v>1.2E-2</v>
      </c>
      <c r="AW2515">
        <v>1.2E-2</v>
      </c>
      <c r="BB2515">
        <v>1.2E-2</v>
      </c>
      <c r="BC2515">
        <v>0</v>
      </c>
      <c r="BD2515">
        <v>0</v>
      </c>
      <c r="BE2515">
        <v>1.2E-2</v>
      </c>
      <c r="BF2515">
        <v>0</v>
      </c>
      <c r="BG2515">
        <v>0</v>
      </c>
      <c r="BJ2515">
        <v>15</v>
      </c>
      <c r="BK2515">
        <v>0</v>
      </c>
      <c r="BL2515" t="b">
        <v>0</v>
      </c>
      <c r="BM2515">
        <v>1.2E-2</v>
      </c>
    </row>
    <row r="2516" spans="1:72">
      <c r="A2516" t="s">
        <v>14464</v>
      </c>
      <c r="C2516" t="str">
        <f t="shared" si="195"/>
        <v>FIRST CREDIT</v>
      </c>
      <c r="D2516" t="str">
        <f t="shared" si="196"/>
        <v>Financial</v>
      </c>
      <c r="E2516" t="str">
        <f t="shared" si="197"/>
        <v>金融</v>
      </c>
      <c r="F2516" t="str">
        <f t="shared" si="198"/>
        <v>Non-bank financing</v>
      </c>
      <c r="G2516" t="str">
        <f t="shared" si="199"/>
        <v>非銀行融資</v>
      </c>
      <c r="H2516" t="s">
        <v>68</v>
      </c>
      <c r="I2516" t="s">
        <v>69</v>
      </c>
      <c r="J2516" t="s">
        <v>70</v>
      </c>
      <c r="K2516" t="s">
        <v>71</v>
      </c>
      <c r="L2516" t="b">
        <v>0</v>
      </c>
      <c r="M2516" t="s">
        <v>72</v>
      </c>
      <c r="N2516" t="s">
        <v>73</v>
      </c>
      <c r="O2516" t="s">
        <v>74</v>
      </c>
      <c r="P2516" t="s">
        <v>14465</v>
      </c>
      <c r="Q2516" t="s">
        <v>14466</v>
      </c>
      <c r="R2516" t="s">
        <v>78</v>
      </c>
      <c r="S2516" t="s">
        <v>79</v>
      </c>
      <c r="T2516">
        <v>28800000</v>
      </c>
      <c r="U2516" t="s">
        <v>80</v>
      </c>
      <c r="V2516" t="b">
        <v>0</v>
      </c>
      <c r="W2516">
        <v>1323739800000</v>
      </c>
      <c r="X2516">
        <v>3</v>
      </c>
      <c r="Y2516">
        <v>0.108</v>
      </c>
      <c r="AA2516">
        <v>1511423971</v>
      </c>
      <c r="AB2516">
        <v>0.108</v>
      </c>
      <c r="AL2516" t="s">
        <v>82</v>
      </c>
      <c r="AM2516" t="s">
        <v>72</v>
      </c>
      <c r="AO2516">
        <v>0</v>
      </c>
      <c r="AP2516">
        <v>0</v>
      </c>
      <c r="AQ2516">
        <v>0</v>
      </c>
      <c r="AR2516">
        <v>0</v>
      </c>
      <c r="AS2516" t="s">
        <v>12730</v>
      </c>
      <c r="AT2516">
        <v>0</v>
      </c>
      <c r="AU2516">
        <v>0</v>
      </c>
      <c r="AV2516">
        <v>0.108</v>
      </c>
      <c r="AW2516">
        <v>0.108</v>
      </c>
      <c r="AZ2516">
        <v>3628800000</v>
      </c>
      <c r="BA2516">
        <v>0.23699999999999999</v>
      </c>
      <c r="BB2516">
        <v>0.108</v>
      </c>
      <c r="BC2516">
        <v>0</v>
      </c>
      <c r="BD2516">
        <v>0</v>
      </c>
      <c r="BE2516">
        <v>0.108</v>
      </c>
      <c r="BF2516">
        <v>0</v>
      </c>
      <c r="BG2516">
        <v>0</v>
      </c>
      <c r="BH2516">
        <v>391910400</v>
      </c>
      <c r="BI2516">
        <v>0.4556962</v>
      </c>
      <c r="BJ2516">
        <v>15</v>
      </c>
      <c r="BK2516">
        <v>0</v>
      </c>
      <c r="BL2516" t="b">
        <v>0</v>
      </c>
      <c r="BM2516">
        <v>0.108</v>
      </c>
      <c r="BN2516">
        <v>1553266740</v>
      </c>
      <c r="BO2516">
        <v>1553266740</v>
      </c>
      <c r="BP2516">
        <v>1553266740</v>
      </c>
      <c r="BR2516">
        <v>-3.6600000000000001E-2</v>
      </c>
    </row>
    <row r="2517" spans="1:72">
      <c r="A2517" t="s">
        <v>14467</v>
      </c>
      <c r="B2517" t="s">
        <v>14468</v>
      </c>
      <c r="C2517" t="str">
        <f t="shared" si="195"/>
        <v>國藝娛樂</v>
      </c>
      <c r="D2517" t="str">
        <f t="shared" si="196"/>
        <v>Meida and Communications</v>
      </c>
      <c r="E2517" t="str">
        <f t="shared" si="197"/>
        <v>傳理</v>
      </c>
      <c r="F2517" t="str">
        <f t="shared" si="198"/>
        <v>Film and TV</v>
      </c>
      <c r="G2517" t="str">
        <f t="shared" si="199"/>
        <v>影視娛樂</v>
      </c>
      <c r="H2517" t="s">
        <v>68</v>
      </c>
      <c r="I2517" t="s">
        <v>69</v>
      </c>
      <c r="J2517" t="s">
        <v>70</v>
      </c>
      <c r="K2517" t="s">
        <v>71</v>
      </c>
      <c r="L2517" t="b">
        <v>0</v>
      </c>
      <c r="M2517" t="s">
        <v>72</v>
      </c>
      <c r="N2517" t="s">
        <v>73</v>
      </c>
      <c r="O2517" t="s">
        <v>74</v>
      </c>
      <c r="P2517" t="s">
        <v>14469</v>
      </c>
      <c r="Q2517" t="s">
        <v>14470</v>
      </c>
      <c r="R2517" t="s">
        <v>78</v>
      </c>
      <c r="S2517" t="s">
        <v>79</v>
      </c>
      <c r="T2517">
        <v>28800000</v>
      </c>
      <c r="U2517" t="s">
        <v>80</v>
      </c>
      <c r="V2517" t="b">
        <v>0</v>
      </c>
      <c r="W2517">
        <v>1034818200000</v>
      </c>
      <c r="X2517">
        <v>3</v>
      </c>
      <c r="Y2517">
        <v>0</v>
      </c>
      <c r="Z2517">
        <v>0</v>
      </c>
      <c r="AA2517">
        <v>1596161487</v>
      </c>
      <c r="AB2517">
        <v>0.185</v>
      </c>
      <c r="AC2517">
        <v>0.22800000000000001</v>
      </c>
      <c r="AD2517" t="s">
        <v>14471</v>
      </c>
      <c r="AE2517">
        <v>0.182</v>
      </c>
      <c r="AF2517">
        <v>18210000</v>
      </c>
      <c r="AG2517">
        <v>0.185</v>
      </c>
      <c r="AH2517">
        <v>0.185</v>
      </c>
      <c r="AI2517">
        <v>0.186</v>
      </c>
      <c r="AJ2517">
        <v>0</v>
      </c>
      <c r="AK2517">
        <v>0</v>
      </c>
      <c r="AL2517" t="s">
        <v>82</v>
      </c>
      <c r="AM2517" t="s">
        <v>72</v>
      </c>
      <c r="AN2517">
        <v>0.219</v>
      </c>
      <c r="AO2517">
        <v>7015475</v>
      </c>
      <c r="AP2517">
        <v>0</v>
      </c>
      <c r="AQ2517">
        <v>8.1000000000000003E-2</v>
      </c>
      <c r="AR2517">
        <v>0.77884613999999996</v>
      </c>
      <c r="AS2517" t="s">
        <v>14472</v>
      </c>
      <c r="AT2517">
        <v>-6.9999989999999998E-2</v>
      </c>
      <c r="AU2517">
        <v>-0.27450980000000003</v>
      </c>
      <c r="AV2517">
        <v>0.104</v>
      </c>
      <c r="AW2517">
        <v>0.255</v>
      </c>
      <c r="AZ2517">
        <v>7103289856</v>
      </c>
      <c r="BA2517">
        <v>-6.3E-2</v>
      </c>
      <c r="BB2517">
        <v>0.18002857</v>
      </c>
      <c r="BC2517">
        <v>4.9714297000000001E-3</v>
      </c>
      <c r="BD2517">
        <v>2.7614670000000001E-2</v>
      </c>
      <c r="BE2517">
        <v>0.18046852999999999</v>
      </c>
      <c r="BF2517">
        <v>4.5314730000000003E-3</v>
      </c>
      <c r="BG2517">
        <v>2.5109490000000002E-2</v>
      </c>
      <c r="BH2517">
        <v>1314108672</v>
      </c>
      <c r="BI2517">
        <v>-2.9365079999999999</v>
      </c>
      <c r="BJ2517">
        <v>15</v>
      </c>
      <c r="BK2517">
        <v>0</v>
      </c>
      <c r="BL2517" t="b">
        <v>0</v>
      </c>
      <c r="BM2517">
        <v>0.185</v>
      </c>
      <c r="BN2517">
        <v>1553093940</v>
      </c>
      <c r="BO2517">
        <v>1553093940</v>
      </c>
      <c r="BP2517">
        <v>1553093940</v>
      </c>
      <c r="BR2517">
        <v>-8.5099999999999995E-2</v>
      </c>
    </row>
    <row r="2518" spans="1:72">
      <c r="A2518" t="s">
        <v>14473</v>
      </c>
      <c r="B2518" t="s">
        <v>14474</v>
      </c>
      <c r="C2518" t="str">
        <f t="shared" si="195"/>
        <v>中國宇天</v>
      </c>
      <c r="D2518" t="str">
        <f t="shared" si="196"/>
        <v>Real Estate Construction</v>
      </c>
      <c r="E2518" t="str">
        <f t="shared" si="197"/>
        <v>地產建築</v>
      </c>
      <c r="F2518" t="str">
        <f t="shared" si="198"/>
        <v>Building Materials</v>
      </c>
      <c r="G2518" t="str">
        <f t="shared" si="199"/>
        <v>建材</v>
      </c>
      <c r="H2518" t="s">
        <v>68</v>
      </c>
      <c r="I2518" t="s">
        <v>69</v>
      </c>
      <c r="J2518" t="s">
        <v>70</v>
      </c>
      <c r="K2518" t="s">
        <v>71</v>
      </c>
      <c r="L2518" t="b">
        <v>0</v>
      </c>
      <c r="M2518" t="s">
        <v>72</v>
      </c>
      <c r="N2518" t="s">
        <v>73</v>
      </c>
      <c r="O2518" t="s">
        <v>74</v>
      </c>
      <c r="P2518" t="s">
        <v>14475</v>
      </c>
      <c r="Q2518" t="s">
        <v>14476</v>
      </c>
      <c r="R2518" t="s">
        <v>78</v>
      </c>
      <c r="S2518" t="s">
        <v>79</v>
      </c>
      <c r="T2518">
        <v>28800000</v>
      </c>
      <c r="U2518" t="s">
        <v>80</v>
      </c>
      <c r="V2518" t="b">
        <v>0</v>
      </c>
      <c r="W2518">
        <v>1451352600000</v>
      </c>
      <c r="X2518">
        <v>3</v>
      </c>
      <c r="Y2518">
        <v>0.28000000000000003</v>
      </c>
      <c r="Z2518">
        <v>0</v>
      </c>
      <c r="AA2518">
        <v>1553656223</v>
      </c>
      <c r="AB2518">
        <v>0.28000000000000003</v>
      </c>
      <c r="AC2518">
        <v>0.28999999999999998</v>
      </c>
      <c r="AD2518" t="s">
        <v>5354</v>
      </c>
      <c r="AE2518">
        <v>0.27</v>
      </c>
      <c r="AF2518">
        <v>25000</v>
      </c>
      <c r="AG2518">
        <v>0.28000000000000003</v>
      </c>
      <c r="AH2518">
        <v>0.249</v>
      </c>
      <c r="AI2518">
        <v>0.28000000000000003</v>
      </c>
      <c r="AJ2518">
        <v>0</v>
      </c>
      <c r="AK2518">
        <v>0</v>
      </c>
      <c r="AL2518" t="s">
        <v>82</v>
      </c>
      <c r="AM2518" t="s">
        <v>102</v>
      </c>
      <c r="AN2518">
        <v>0.27</v>
      </c>
      <c r="AO2518">
        <v>0</v>
      </c>
      <c r="AP2518">
        <v>0</v>
      </c>
      <c r="AQ2518">
        <v>9.9999900000000003E-3</v>
      </c>
      <c r="AR2518">
        <v>3.7037E-2</v>
      </c>
      <c r="AS2518" t="s">
        <v>5354</v>
      </c>
      <c r="AT2518">
        <v>-9.9999900000000003E-3</v>
      </c>
      <c r="AU2518">
        <v>-3.4482724999999999E-2</v>
      </c>
      <c r="AV2518">
        <v>0.27</v>
      </c>
      <c r="AW2518">
        <v>0.28999999999999998</v>
      </c>
      <c r="BB2518">
        <v>0.28000000000000003</v>
      </c>
      <c r="BC2518">
        <v>0</v>
      </c>
      <c r="BD2518">
        <v>0</v>
      </c>
      <c r="BE2518">
        <v>0.28000000000000003</v>
      </c>
      <c r="BF2518">
        <v>0</v>
      </c>
      <c r="BG2518">
        <v>0</v>
      </c>
      <c r="BJ2518">
        <v>15</v>
      </c>
      <c r="BK2518">
        <v>0</v>
      </c>
      <c r="BL2518" t="b">
        <v>0</v>
      </c>
      <c r="BM2518">
        <v>0.28000000000000003</v>
      </c>
      <c r="BN2518">
        <v>1561733940</v>
      </c>
      <c r="BO2518">
        <v>1561733940</v>
      </c>
      <c r="BP2518">
        <v>1561733940</v>
      </c>
    </row>
    <row r="2519" spans="1:72">
      <c r="A2519" t="s">
        <v>14477</v>
      </c>
      <c r="B2519" t="s">
        <v>14478</v>
      </c>
      <c r="C2519" t="str">
        <f t="shared" si="195"/>
        <v>中生北控生物</v>
      </c>
      <c r="D2519" t="str">
        <f t="shared" si="196"/>
        <v>Medicine</v>
      </c>
      <c r="E2519" t="str">
        <f t="shared" si="197"/>
        <v>醫藥</v>
      </c>
      <c r="F2519" t="str">
        <f t="shared" si="198"/>
        <v>Biotechnology</v>
      </c>
      <c r="G2519" t="str">
        <f t="shared" si="199"/>
        <v>生物科技</v>
      </c>
      <c r="H2519" t="s">
        <v>68</v>
      </c>
      <c r="I2519" t="s">
        <v>69</v>
      </c>
      <c r="J2519" t="s">
        <v>70</v>
      </c>
      <c r="K2519" t="s">
        <v>71</v>
      </c>
      <c r="L2519" t="b">
        <v>0</v>
      </c>
      <c r="M2519" t="s">
        <v>72</v>
      </c>
      <c r="N2519" t="s">
        <v>73</v>
      </c>
      <c r="O2519" t="s">
        <v>74</v>
      </c>
      <c r="P2519" t="s">
        <v>14479</v>
      </c>
      <c r="Q2519" t="s">
        <v>14480</v>
      </c>
      <c r="R2519" t="s">
        <v>78</v>
      </c>
      <c r="S2519" t="s">
        <v>79</v>
      </c>
      <c r="T2519">
        <v>28800000</v>
      </c>
      <c r="U2519" t="s">
        <v>80</v>
      </c>
      <c r="V2519" t="b">
        <v>0</v>
      </c>
      <c r="W2519">
        <v>1141003800000</v>
      </c>
      <c r="X2519">
        <v>3</v>
      </c>
      <c r="Y2519">
        <v>1.68</v>
      </c>
      <c r="Z2519">
        <v>0</v>
      </c>
      <c r="AA2519">
        <v>1585635527</v>
      </c>
      <c r="AB2519">
        <v>1.68</v>
      </c>
      <c r="AC2519">
        <v>1.64</v>
      </c>
      <c r="AD2519" t="s">
        <v>14481</v>
      </c>
      <c r="AE2519">
        <v>1.62</v>
      </c>
      <c r="AF2519">
        <v>22000</v>
      </c>
      <c r="AG2519">
        <v>1.68</v>
      </c>
      <c r="AH2519">
        <v>1.68</v>
      </c>
      <c r="AI2519">
        <v>2</v>
      </c>
      <c r="AJ2519">
        <v>0</v>
      </c>
      <c r="AK2519">
        <v>0</v>
      </c>
      <c r="AL2519" t="s">
        <v>82</v>
      </c>
      <c r="AM2519" t="s">
        <v>102</v>
      </c>
      <c r="AN2519">
        <v>1.62</v>
      </c>
      <c r="AO2519">
        <v>0</v>
      </c>
      <c r="AP2519">
        <v>0</v>
      </c>
      <c r="AQ2519">
        <v>0.45999992000000001</v>
      </c>
      <c r="AR2519">
        <v>0.37704912000000002</v>
      </c>
      <c r="AS2519" t="s">
        <v>14482</v>
      </c>
      <c r="AT2519">
        <v>-0.87</v>
      </c>
      <c r="AU2519">
        <v>-0.34117648</v>
      </c>
      <c r="AV2519">
        <v>1.22</v>
      </c>
      <c r="AW2519">
        <v>2.5499999999999998</v>
      </c>
      <c r="AX2519">
        <v>1.4999999999999999E-2</v>
      </c>
      <c r="AY2519">
        <v>8.9285719999999992E-3</v>
      </c>
      <c r="AZ2519">
        <v>64286100</v>
      </c>
      <c r="BA2519">
        <v>0.32100000000000001</v>
      </c>
      <c r="BB2519">
        <v>1.68</v>
      </c>
      <c r="BC2519">
        <v>0</v>
      </c>
      <c r="BD2519">
        <v>0</v>
      </c>
      <c r="BE2519">
        <v>1.8083216</v>
      </c>
      <c r="BF2519">
        <v>-0.12832165000000001</v>
      </c>
      <c r="BG2519">
        <v>-7.0961739999999995E-2</v>
      </c>
      <c r="BH2519">
        <v>243107760</v>
      </c>
      <c r="BI2519">
        <v>5.2336444999999996</v>
      </c>
      <c r="BJ2519">
        <v>15</v>
      </c>
      <c r="BK2519">
        <v>0</v>
      </c>
      <c r="BL2519" t="b">
        <v>0</v>
      </c>
      <c r="BM2519">
        <v>1.68</v>
      </c>
      <c r="BN2519">
        <v>1553007540</v>
      </c>
      <c r="BO2519">
        <v>1553007540</v>
      </c>
      <c r="BP2519">
        <v>1553007540</v>
      </c>
      <c r="BR2519">
        <v>-1.5939999999999999E-2</v>
      </c>
    </row>
    <row r="2520" spans="1:72">
      <c r="A2520" t="s">
        <v>14483</v>
      </c>
      <c r="B2520">
        <v>3238</v>
      </c>
      <c r="C2520" t="str">
        <f t="shared" si="195"/>
        <v>金利通科技</v>
      </c>
      <c r="D2520" t="str">
        <f t="shared" si="196"/>
        <v>Telecommunications</v>
      </c>
      <c r="E2520" t="str">
        <f t="shared" si="197"/>
        <v>電訊</v>
      </c>
      <c r="F2520" t="str">
        <f t="shared" si="198"/>
        <v>Telecommunications Services</v>
      </c>
      <c r="G2520" t="str">
        <f t="shared" si="199"/>
        <v>電訊服務</v>
      </c>
      <c r="H2520" t="s">
        <v>68</v>
      </c>
      <c r="I2520" t="s">
        <v>69</v>
      </c>
      <c r="J2520" t="s">
        <v>70</v>
      </c>
      <c r="K2520" t="s">
        <v>71</v>
      </c>
      <c r="L2520" t="b">
        <v>0</v>
      </c>
      <c r="M2520" t="s">
        <v>72</v>
      </c>
      <c r="N2520" t="s">
        <v>73</v>
      </c>
      <c r="O2520" t="s">
        <v>74</v>
      </c>
      <c r="P2520" t="s">
        <v>14484</v>
      </c>
      <c r="Q2520" t="s">
        <v>14485</v>
      </c>
      <c r="R2520" t="s">
        <v>78</v>
      </c>
      <c r="S2520" t="s">
        <v>79</v>
      </c>
      <c r="T2520">
        <v>28800000</v>
      </c>
      <c r="U2520" t="s">
        <v>80</v>
      </c>
      <c r="V2520" t="b">
        <v>0</v>
      </c>
      <c r="W2520">
        <v>1040347800000</v>
      </c>
      <c r="X2520">
        <v>3</v>
      </c>
      <c r="Y2520">
        <v>4.3999999999999997E-2</v>
      </c>
      <c r="Z2520" s="1">
        <v>4.5711499999999999E-9</v>
      </c>
      <c r="AA2520">
        <v>1533627392</v>
      </c>
      <c r="AB2520">
        <v>4.3999999999999997E-2</v>
      </c>
      <c r="AL2520" t="s">
        <v>82</v>
      </c>
      <c r="AM2520" t="s">
        <v>72</v>
      </c>
      <c r="AO2520">
        <v>0</v>
      </c>
      <c r="AP2520">
        <v>0</v>
      </c>
      <c r="AQ2520">
        <v>0</v>
      </c>
      <c r="AR2520">
        <v>0</v>
      </c>
      <c r="AS2520" t="s">
        <v>13957</v>
      </c>
      <c r="AT2520">
        <v>0</v>
      </c>
      <c r="AU2520">
        <v>0</v>
      </c>
      <c r="AV2520">
        <v>4.3999999999999997E-2</v>
      </c>
      <c r="AW2520">
        <v>4.3999999999999997E-2</v>
      </c>
      <c r="AZ2520">
        <v>1214259968</v>
      </c>
      <c r="BA2520">
        <v>7.0000000000000001E-3</v>
      </c>
      <c r="BB2520">
        <v>4.3999999999999997E-2</v>
      </c>
      <c r="BC2520">
        <v>0</v>
      </c>
      <c r="BD2520">
        <v>0</v>
      </c>
      <c r="BE2520">
        <v>4.3999999999999997E-2</v>
      </c>
      <c r="BF2520">
        <v>0</v>
      </c>
      <c r="BG2520">
        <v>0</v>
      </c>
      <c r="BH2520">
        <v>53427440</v>
      </c>
      <c r="BI2520">
        <v>6.2857139999999996</v>
      </c>
      <c r="BJ2520">
        <v>15</v>
      </c>
      <c r="BK2520">
        <v>0</v>
      </c>
      <c r="BL2520" t="b">
        <v>0</v>
      </c>
      <c r="BM2520">
        <v>4.3999999999999997E-2</v>
      </c>
      <c r="BN2520">
        <v>1555081140</v>
      </c>
      <c r="BO2520">
        <v>1555081140</v>
      </c>
      <c r="BP2520">
        <v>1555081140</v>
      </c>
    </row>
    <row r="2521" spans="1:72">
      <c r="A2521" t="s">
        <v>14486</v>
      </c>
      <c r="B2521" t="s">
        <v>14487</v>
      </c>
      <c r="C2521" t="str">
        <f t="shared" si="195"/>
        <v>中國之信集團</v>
      </c>
      <c r="D2521" t="str">
        <f t="shared" si="196"/>
        <v>Industrial Products</v>
      </c>
      <c r="E2521" t="str">
        <f t="shared" si="197"/>
        <v>工業製品</v>
      </c>
      <c r="F2521" t="str">
        <f t="shared" si="198"/>
        <v>Industrial products</v>
      </c>
      <c r="G2521" t="str">
        <f t="shared" si="199"/>
        <v>工業製品</v>
      </c>
      <c r="H2521" t="s">
        <v>68</v>
      </c>
      <c r="I2521" t="s">
        <v>69</v>
      </c>
      <c r="J2521" t="s">
        <v>70</v>
      </c>
      <c r="K2521" t="s">
        <v>71</v>
      </c>
      <c r="L2521" t="b">
        <v>0</v>
      </c>
      <c r="M2521" t="s">
        <v>72</v>
      </c>
      <c r="N2521" t="s">
        <v>73</v>
      </c>
      <c r="O2521" t="s">
        <v>74</v>
      </c>
      <c r="P2521" t="s">
        <v>14488</v>
      </c>
      <c r="Q2521" t="s">
        <v>14489</v>
      </c>
      <c r="R2521" t="s">
        <v>78</v>
      </c>
      <c r="S2521" t="s">
        <v>79</v>
      </c>
      <c r="T2521">
        <v>28800000</v>
      </c>
      <c r="U2521" t="s">
        <v>80</v>
      </c>
      <c r="V2521" t="b">
        <v>0</v>
      </c>
      <c r="W2521">
        <v>1296005400000</v>
      </c>
      <c r="X2521">
        <v>3</v>
      </c>
      <c r="Y2521">
        <v>1.2999999999999999E-2</v>
      </c>
      <c r="Z2521">
        <v>-7.1428580000000004</v>
      </c>
      <c r="AA2521">
        <v>1589528748</v>
      </c>
      <c r="AB2521">
        <v>1.2999999999999999E-2</v>
      </c>
      <c r="AC2521">
        <v>1.2999999999999999E-2</v>
      </c>
      <c r="AD2521" t="s">
        <v>14490</v>
      </c>
      <c r="AE2521">
        <v>1.2999999999999999E-2</v>
      </c>
      <c r="AF2521">
        <v>1504000</v>
      </c>
      <c r="AG2521">
        <v>1.4E-2</v>
      </c>
      <c r="AH2521">
        <v>1.2E-2</v>
      </c>
      <c r="AI2521">
        <v>1.2999999999999999E-2</v>
      </c>
      <c r="AJ2521">
        <v>0</v>
      </c>
      <c r="AK2521">
        <v>0</v>
      </c>
      <c r="AL2521" t="s">
        <v>82</v>
      </c>
      <c r="AM2521" t="s">
        <v>72</v>
      </c>
      <c r="AN2521">
        <v>1.2999999999999999E-2</v>
      </c>
      <c r="AO2521">
        <v>750646</v>
      </c>
      <c r="AP2521">
        <v>0</v>
      </c>
      <c r="AQ2521">
        <v>2.0000003000000001E-3</v>
      </c>
      <c r="AR2521">
        <v>0.18181822</v>
      </c>
      <c r="AS2521" t="s">
        <v>14491</v>
      </c>
      <c r="AT2521">
        <v>-0.38700000000000001</v>
      </c>
      <c r="AU2521">
        <v>-0.96750000000000003</v>
      </c>
      <c r="AV2521">
        <v>1.0999999999999999E-2</v>
      </c>
      <c r="AW2521">
        <v>0.4</v>
      </c>
      <c r="AZ2521">
        <v>3036199936</v>
      </c>
      <c r="BA2521">
        <v>0.24399999999999999</v>
      </c>
      <c r="BB2521">
        <v>1.2999999999999999E-2</v>
      </c>
      <c r="BC2521">
        <v>0</v>
      </c>
      <c r="BD2521">
        <v>0</v>
      </c>
      <c r="BE2521">
        <v>1.5636364E-2</v>
      </c>
      <c r="BF2521">
        <v>-2.6363636999999999E-3</v>
      </c>
      <c r="BG2521">
        <v>-0.16860465999999999</v>
      </c>
      <c r="BH2521">
        <v>39470600</v>
      </c>
      <c r="BI2521">
        <v>5.3278689999999997E-2</v>
      </c>
      <c r="BJ2521">
        <v>15</v>
      </c>
      <c r="BK2521">
        <v>0</v>
      </c>
      <c r="BL2521" t="b">
        <v>0</v>
      </c>
      <c r="BM2521">
        <v>1.2999999999999999E-2</v>
      </c>
      <c r="BN2521">
        <v>1553612340</v>
      </c>
      <c r="BO2521">
        <v>1553612340</v>
      </c>
      <c r="BP2521">
        <v>1553612340</v>
      </c>
      <c r="BQ2521">
        <v>10.833333</v>
      </c>
      <c r="BR2521">
        <v>1.1999999999999999E-3</v>
      </c>
    </row>
    <row r="2522" spans="1:72">
      <c r="A2522" t="s">
        <v>14492</v>
      </c>
      <c r="B2522" t="s">
        <v>14493</v>
      </c>
      <c r="C2522" t="str">
        <f t="shared" si="195"/>
        <v>華人飲食集團</v>
      </c>
      <c r="D2522" t="str">
        <f t="shared" si="196"/>
        <v>Food and Beverage</v>
      </c>
      <c r="E2522" t="str">
        <f t="shared" si="197"/>
        <v>飲食相關</v>
      </c>
      <c r="F2522" t="str">
        <f t="shared" si="198"/>
        <v>Catering</v>
      </c>
      <c r="G2522" t="str">
        <f t="shared" si="199"/>
        <v>餐飲</v>
      </c>
      <c r="H2522" t="s">
        <v>68</v>
      </c>
      <c r="I2522" t="s">
        <v>69</v>
      </c>
      <c r="J2522" t="s">
        <v>70</v>
      </c>
      <c r="K2522" t="s">
        <v>71</v>
      </c>
      <c r="L2522" t="b">
        <v>0</v>
      </c>
      <c r="M2522" t="s">
        <v>72</v>
      </c>
      <c r="N2522" t="s">
        <v>73</v>
      </c>
      <c r="O2522" t="s">
        <v>74</v>
      </c>
      <c r="P2522" t="s">
        <v>14494</v>
      </c>
      <c r="Q2522" t="s">
        <v>14495</v>
      </c>
      <c r="R2522" t="s">
        <v>78</v>
      </c>
      <c r="S2522" t="s">
        <v>79</v>
      </c>
      <c r="T2522">
        <v>28800000</v>
      </c>
      <c r="U2522" t="s">
        <v>80</v>
      </c>
      <c r="V2522" t="b">
        <v>0</v>
      </c>
      <c r="W2522">
        <v>1127957400000</v>
      </c>
      <c r="X2522">
        <v>3</v>
      </c>
      <c r="Y2522">
        <v>8.5000000000000006E-2</v>
      </c>
      <c r="Z2522">
        <v>0</v>
      </c>
      <c r="AA2522">
        <v>1590991840</v>
      </c>
      <c r="AB2522">
        <v>8.5000000000000006E-2</v>
      </c>
      <c r="AC2522">
        <v>8.3000000000000004E-2</v>
      </c>
      <c r="AD2522" t="s">
        <v>10498</v>
      </c>
      <c r="AE2522">
        <v>8.3000000000000004E-2</v>
      </c>
      <c r="AF2522">
        <v>17500</v>
      </c>
      <c r="AG2522">
        <v>8.5000000000000006E-2</v>
      </c>
      <c r="AH2522">
        <v>0.08</v>
      </c>
      <c r="AI2522">
        <v>8.7999999999999995E-2</v>
      </c>
      <c r="AJ2522">
        <v>0</v>
      </c>
      <c r="AK2522">
        <v>0</v>
      </c>
      <c r="AL2522" t="s">
        <v>82</v>
      </c>
      <c r="AM2522" t="s">
        <v>72</v>
      </c>
      <c r="AN2522">
        <v>8.3000000000000004E-2</v>
      </c>
      <c r="AO2522">
        <v>45696</v>
      </c>
      <c r="AP2522">
        <v>0</v>
      </c>
      <c r="AQ2522">
        <v>5.9999972999999996E-3</v>
      </c>
      <c r="AR2522">
        <v>7.5949325999999998E-2</v>
      </c>
      <c r="AS2522" t="s">
        <v>14496</v>
      </c>
      <c r="AT2522">
        <v>-0.19</v>
      </c>
      <c r="AU2522">
        <v>-0.69090910000000005</v>
      </c>
      <c r="AV2522">
        <v>7.9000000000000001E-2</v>
      </c>
      <c r="AW2522">
        <v>0.27500000000000002</v>
      </c>
      <c r="AZ2522">
        <v>79254000</v>
      </c>
      <c r="BA2522">
        <v>-3.5999999999999997E-2</v>
      </c>
      <c r="BB2522">
        <v>8.5000000000000006E-2</v>
      </c>
      <c r="BC2522">
        <v>0</v>
      </c>
      <c r="BD2522">
        <v>0</v>
      </c>
      <c r="BE2522">
        <v>9.6251749999999997E-2</v>
      </c>
      <c r="BF2522">
        <v>-1.1251748000000001E-2</v>
      </c>
      <c r="BG2522">
        <v>-0.11689914999999999</v>
      </c>
      <c r="BH2522">
        <v>6736590</v>
      </c>
      <c r="BI2522">
        <v>-2.3611111999999999</v>
      </c>
      <c r="BJ2522">
        <v>15</v>
      </c>
      <c r="BK2522">
        <v>0</v>
      </c>
      <c r="BL2522" t="b">
        <v>0</v>
      </c>
      <c r="BM2522">
        <v>8.5000000000000006E-2</v>
      </c>
      <c r="BN2522">
        <v>1553439540</v>
      </c>
      <c r="BO2522">
        <v>1553439540</v>
      </c>
      <c r="BP2522">
        <v>1553439540</v>
      </c>
      <c r="BQ2522">
        <v>7.9291046000000004E-2</v>
      </c>
      <c r="BR2522">
        <v>1.0720000000000001</v>
      </c>
    </row>
    <row r="2523" spans="1:72">
      <c r="A2523" t="s">
        <v>14497</v>
      </c>
      <c r="C2523" t="str">
        <f t="shared" si="195"/>
        <v>圓美光電</v>
      </c>
      <c r="D2523" t="str">
        <f t="shared" si="196"/>
        <v>Information Technology</v>
      </c>
      <c r="E2523" t="str">
        <f t="shared" si="197"/>
        <v>資訊科技</v>
      </c>
      <c r="F2523" t="str">
        <f t="shared" si="198"/>
        <v>Smart Card and Information Technology Equipment</v>
      </c>
      <c r="G2523" t="str">
        <f t="shared" si="199"/>
        <v>智能卡及資訊科技器材</v>
      </c>
      <c r="H2523" t="s">
        <v>68</v>
      </c>
      <c r="I2523" t="s">
        <v>69</v>
      </c>
      <c r="J2523" t="s">
        <v>70</v>
      </c>
      <c r="K2523" t="s">
        <v>71</v>
      </c>
      <c r="L2523" t="b">
        <v>0</v>
      </c>
      <c r="M2523" t="s">
        <v>72</v>
      </c>
      <c r="N2523" t="s">
        <v>73</v>
      </c>
      <c r="O2523" t="s">
        <v>74</v>
      </c>
      <c r="P2523" t="s">
        <v>14498</v>
      </c>
      <c r="Q2523" t="s">
        <v>14499</v>
      </c>
      <c r="R2523" t="s">
        <v>78</v>
      </c>
      <c r="S2523" t="s">
        <v>79</v>
      </c>
      <c r="T2523">
        <v>28800000</v>
      </c>
      <c r="U2523" t="s">
        <v>80</v>
      </c>
      <c r="V2523" t="b">
        <v>0</v>
      </c>
      <c r="W2523">
        <v>1391736600000</v>
      </c>
      <c r="X2523">
        <v>3</v>
      </c>
      <c r="Y2523">
        <v>0.21</v>
      </c>
      <c r="AA2523">
        <v>1568958701</v>
      </c>
      <c r="AB2523">
        <v>0.21</v>
      </c>
      <c r="AL2523" t="s">
        <v>82</v>
      </c>
      <c r="AM2523" t="s">
        <v>72</v>
      </c>
      <c r="AO2523">
        <v>0</v>
      </c>
      <c r="AP2523">
        <v>0</v>
      </c>
      <c r="AQ2523">
        <v>2.9000000000000001E-2</v>
      </c>
      <c r="AR2523">
        <v>0.160221</v>
      </c>
      <c r="AS2523" t="s">
        <v>14500</v>
      </c>
      <c r="AT2523">
        <v>-2.5000006000000002E-2</v>
      </c>
      <c r="AU2523">
        <v>-0.10638300000000001</v>
      </c>
      <c r="AV2523">
        <v>0.18099999999999999</v>
      </c>
      <c r="AW2523">
        <v>0.23499999999999999</v>
      </c>
      <c r="BA2523">
        <v>0.114</v>
      </c>
      <c r="BB2523">
        <v>0.21</v>
      </c>
      <c r="BC2523">
        <v>0</v>
      </c>
      <c r="BD2523">
        <v>0</v>
      </c>
      <c r="BE2523">
        <v>0.21</v>
      </c>
      <c r="BF2523">
        <v>0</v>
      </c>
      <c r="BG2523">
        <v>0</v>
      </c>
      <c r="BI2523">
        <v>1.8421052</v>
      </c>
      <c r="BJ2523">
        <v>15</v>
      </c>
      <c r="BK2523">
        <v>0</v>
      </c>
      <c r="BL2523" t="b">
        <v>0</v>
      </c>
      <c r="BM2523">
        <v>0.21</v>
      </c>
    </row>
    <row r="2524" spans="1:72">
      <c r="A2524" t="s">
        <v>14501</v>
      </c>
      <c r="B2524" t="s">
        <v>14502</v>
      </c>
      <c r="C2524" t="str">
        <f t="shared" si="195"/>
        <v>添富主要消費-R</v>
      </c>
      <c r="D2524" t="str">
        <f t="shared" si="196"/>
        <v>ETF</v>
      </c>
      <c r="E2524" t="str">
        <f t="shared" si="197"/>
        <v>ETF</v>
      </c>
      <c r="F2524" t="str">
        <f t="shared" si="198"/>
        <v>Equities-China</v>
      </c>
      <c r="G2524" t="str">
        <f t="shared" si="199"/>
        <v>股票 - 中國</v>
      </c>
      <c r="H2524" t="s">
        <v>68</v>
      </c>
      <c r="I2524" t="s">
        <v>69</v>
      </c>
      <c r="J2524" t="s">
        <v>14397</v>
      </c>
      <c r="K2524" t="s">
        <v>71</v>
      </c>
      <c r="L2524" t="b">
        <v>0</v>
      </c>
      <c r="M2524" t="s">
        <v>102</v>
      </c>
      <c r="N2524" t="s">
        <v>73</v>
      </c>
      <c r="O2524" t="s">
        <v>74</v>
      </c>
      <c r="P2524" t="s">
        <v>14502</v>
      </c>
      <c r="Q2524" t="s">
        <v>14503</v>
      </c>
      <c r="R2524" t="s">
        <v>78</v>
      </c>
      <c r="S2524" t="s">
        <v>79</v>
      </c>
      <c r="T2524">
        <v>28800000</v>
      </c>
      <c r="U2524" t="s">
        <v>80</v>
      </c>
      <c r="V2524" t="b">
        <v>0</v>
      </c>
      <c r="X2524">
        <v>3</v>
      </c>
      <c r="Y2524">
        <v>0</v>
      </c>
      <c r="Z2524">
        <v>0</v>
      </c>
      <c r="AA2524">
        <v>1515996094</v>
      </c>
      <c r="AB2524">
        <v>20</v>
      </c>
      <c r="AC2524">
        <v>0</v>
      </c>
      <c r="AD2524" t="s">
        <v>14257</v>
      </c>
      <c r="AE2524">
        <v>0</v>
      </c>
      <c r="AF2524">
        <v>0</v>
      </c>
      <c r="AG2524">
        <v>20</v>
      </c>
      <c r="AH2524">
        <v>0</v>
      </c>
      <c r="AI2524">
        <v>0</v>
      </c>
      <c r="AJ2524">
        <v>0</v>
      </c>
      <c r="AK2524">
        <v>0</v>
      </c>
      <c r="AL2524" t="s">
        <v>82</v>
      </c>
      <c r="AN2524">
        <v>0</v>
      </c>
      <c r="AQ2524">
        <v>20</v>
      </c>
      <c r="AS2524" t="s">
        <v>14257</v>
      </c>
      <c r="AT2524">
        <v>20</v>
      </c>
      <c r="AV2524">
        <v>0</v>
      </c>
      <c r="AW2524">
        <v>0</v>
      </c>
      <c r="BJ2524">
        <v>15</v>
      </c>
      <c r="BK2524">
        <v>0</v>
      </c>
      <c r="BL2524" t="b">
        <v>0</v>
      </c>
      <c r="BM2524">
        <v>20</v>
      </c>
    </row>
    <row r="2525" spans="1:72">
      <c r="A2525" t="s">
        <v>14504</v>
      </c>
      <c r="B2525" t="s">
        <v>14505</v>
      </c>
      <c r="C2525" t="str">
        <f t="shared" si="195"/>
        <v>添富中証醫藥-R</v>
      </c>
      <c r="D2525" t="str">
        <f t="shared" si="196"/>
        <v>ETF</v>
      </c>
      <c r="E2525" t="str">
        <f t="shared" si="197"/>
        <v>ETF</v>
      </c>
      <c r="F2525" t="str">
        <f t="shared" si="198"/>
        <v>Equities-China</v>
      </c>
      <c r="G2525" t="str">
        <f t="shared" si="199"/>
        <v>股票 - 中國</v>
      </c>
      <c r="H2525" t="s">
        <v>68</v>
      </c>
      <c r="I2525" t="s">
        <v>69</v>
      </c>
      <c r="J2525" t="s">
        <v>14397</v>
      </c>
      <c r="K2525" t="s">
        <v>71</v>
      </c>
      <c r="L2525" t="b">
        <v>0</v>
      </c>
      <c r="M2525" t="s">
        <v>102</v>
      </c>
      <c r="N2525" t="s">
        <v>73</v>
      </c>
      <c r="O2525" t="s">
        <v>74</v>
      </c>
      <c r="P2525" t="s">
        <v>14505</v>
      </c>
      <c r="Q2525" t="s">
        <v>14506</v>
      </c>
      <c r="R2525" t="s">
        <v>78</v>
      </c>
      <c r="S2525" t="s">
        <v>79</v>
      </c>
      <c r="T2525">
        <v>28800000</v>
      </c>
      <c r="U2525" t="s">
        <v>80</v>
      </c>
      <c r="V2525" t="b">
        <v>0</v>
      </c>
      <c r="X2525">
        <v>3</v>
      </c>
      <c r="Y2525">
        <v>0</v>
      </c>
      <c r="Z2525">
        <v>0</v>
      </c>
      <c r="AA2525">
        <v>1515646803</v>
      </c>
      <c r="AB2525">
        <v>18.04</v>
      </c>
      <c r="AC2525">
        <v>0</v>
      </c>
      <c r="AD2525" t="s">
        <v>14257</v>
      </c>
      <c r="AE2525">
        <v>0</v>
      </c>
      <c r="AF2525">
        <v>0</v>
      </c>
      <c r="AG2525">
        <v>18.04</v>
      </c>
      <c r="AH2525">
        <v>0</v>
      </c>
      <c r="AI2525">
        <v>0</v>
      </c>
      <c r="AJ2525">
        <v>0</v>
      </c>
      <c r="AK2525">
        <v>0</v>
      </c>
      <c r="AL2525" t="s">
        <v>82</v>
      </c>
      <c r="AN2525">
        <v>0</v>
      </c>
      <c r="AQ2525">
        <v>18.04</v>
      </c>
      <c r="AS2525" t="s">
        <v>14257</v>
      </c>
      <c r="AT2525">
        <v>18.04</v>
      </c>
      <c r="AV2525">
        <v>0</v>
      </c>
      <c r="AW2525">
        <v>0</v>
      </c>
      <c r="BJ2525">
        <v>15</v>
      </c>
      <c r="BK2525">
        <v>0</v>
      </c>
      <c r="BL2525" t="b">
        <v>0</v>
      </c>
      <c r="BM2525">
        <v>18.04</v>
      </c>
    </row>
    <row r="2526" spans="1:72">
      <c r="A2526" t="s">
        <v>14507</v>
      </c>
      <c r="B2526" t="s">
        <v>14508</v>
      </c>
      <c r="C2526" t="str">
        <f t="shared" si="195"/>
        <v>越秀房產信託基金</v>
      </c>
      <c r="D2526" t="str">
        <f t="shared" si="196"/>
        <v>Fund</v>
      </c>
      <c r="E2526" t="str">
        <f t="shared" si="197"/>
        <v>基金</v>
      </c>
      <c r="F2526" t="str">
        <f t="shared" si="198"/>
        <v>REIT</v>
      </c>
      <c r="G2526" t="str">
        <f t="shared" si="199"/>
        <v>房託</v>
      </c>
      <c r="H2526" t="s">
        <v>68</v>
      </c>
      <c r="I2526" t="s">
        <v>69</v>
      </c>
      <c r="J2526" t="s">
        <v>70</v>
      </c>
      <c r="K2526" t="s">
        <v>71</v>
      </c>
      <c r="L2526" t="b">
        <v>0</v>
      </c>
      <c r="M2526" t="s">
        <v>72</v>
      </c>
      <c r="N2526" t="s">
        <v>73</v>
      </c>
      <c r="O2526" t="s">
        <v>74</v>
      </c>
      <c r="P2526" t="s">
        <v>14509</v>
      </c>
      <c r="Q2526" t="s">
        <v>14510</v>
      </c>
      <c r="R2526" t="s">
        <v>78</v>
      </c>
      <c r="S2526" t="s">
        <v>79</v>
      </c>
      <c r="T2526">
        <v>28800000</v>
      </c>
      <c r="U2526" t="s">
        <v>80</v>
      </c>
      <c r="V2526" t="b">
        <v>0</v>
      </c>
      <c r="W2526">
        <v>946949400000</v>
      </c>
      <c r="X2526">
        <v>3</v>
      </c>
      <c r="Y2526">
        <v>2.9999971E-2</v>
      </c>
      <c r="Z2526">
        <v>0.85714203</v>
      </c>
      <c r="AA2526">
        <v>1596161447</v>
      </c>
      <c r="AB2526">
        <v>3.53</v>
      </c>
      <c r="AC2526">
        <v>3.53</v>
      </c>
      <c r="AD2526" t="s">
        <v>14511</v>
      </c>
      <c r="AE2526">
        <v>3.48</v>
      </c>
      <c r="AF2526">
        <v>326000</v>
      </c>
      <c r="AG2526">
        <v>3.5</v>
      </c>
      <c r="AH2526">
        <v>3.51</v>
      </c>
      <c r="AI2526">
        <v>3.52</v>
      </c>
      <c r="AJ2526">
        <v>0</v>
      </c>
      <c r="AK2526">
        <v>0</v>
      </c>
      <c r="AL2526" t="s">
        <v>82</v>
      </c>
      <c r="AM2526" t="s">
        <v>102</v>
      </c>
      <c r="AN2526">
        <v>3.48</v>
      </c>
      <c r="AO2526">
        <v>2773248</v>
      </c>
      <c r="AP2526">
        <v>2016150</v>
      </c>
      <c r="AQ2526">
        <v>0.32999992</v>
      </c>
      <c r="AR2526">
        <v>0.10312497599999999</v>
      </c>
      <c r="AS2526" t="s">
        <v>14512</v>
      </c>
      <c r="AT2526">
        <v>-1.8300002</v>
      </c>
      <c r="AU2526">
        <v>-0.34141793999999998</v>
      </c>
      <c r="AV2526">
        <v>3.2</v>
      </c>
      <c r="AW2526">
        <v>5.36</v>
      </c>
      <c r="AX2526">
        <v>4.2999999999999997E-2</v>
      </c>
      <c r="AY2526">
        <v>1.2285714999999999E-2</v>
      </c>
      <c r="AZ2526">
        <v>3219859968</v>
      </c>
      <c r="BA2526">
        <v>0.72699999999999998</v>
      </c>
      <c r="BB2526">
        <v>3.5794283999999998</v>
      </c>
      <c r="BC2526">
        <v>-4.9428462999999999E-2</v>
      </c>
      <c r="BD2526">
        <v>-1.3809037999999999E-2</v>
      </c>
      <c r="BE2526">
        <v>4.0916085000000004</v>
      </c>
      <c r="BF2526">
        <v>-0.56160854999999998</v>
      </c>
      <c r="BG2526">
        <v>-0.13725862</v>
      </c>
      <c r="BH2526">
        <v>11366105088</v>
      </c>
      <c r="BI2526">
        <v>4.8555710000000003</v>
      </c>
      <c r="BJ2526">
        <v>15</v>
      </c>
      <c r="BK2526">
        <v>0</v>
      </c>
      <c r="BL2526" t="b">
        <v>0</v>
      </c>
      <c r="BM2526">
        <v>3.53</v>
      </c>
      <c r="BN2526">
        <v>1596697140</v>
      </c>
      <c r="BO2526">
        <v>1596697140</v>
      </c>
      <c r="BP2526">
        <v>1596697140</v>
      </c>
      <c r="BQ2526">
        <v>11.281559</v>
      </c>
      <c r="BR2526">
        <v>0.31290000000000001</v>
      </c>
      <c r="BS2526">
        <v>0.34</v>
      </c>
      <c r="BT2526">
        <v>10.382353</v>
      </c>
    </row>
    <row r="2527" spans="1:72">
      <c r="A2527" t="s">
        <v>14513</v>
      </c>
      <c r="B2527" t="s">
        <v>14514</v>
      </c>
      <c r="C2527" t="str">
        <f t="shared" si="195"/>
        <v>陽光房地產基金</v>
      </c>
      <c r="D2527" t="str">
        <f t="shared" si="196"/>
        <v>Fund</v>
      </c>
      <c r="E2527" t="str">
        <f t="shared" si="197"/>
        <v>基金</v>
      </c>
      <c r="F2527" t="str">
        <f t="shared" si="198"/>
        <v>REIT</v>
      </c>
      <c r="G2527" t="str">
        <f t="shared" si="199"/>
        <v>房託</v>
      </c>
      <c r="H2527" t="s">
        <v>68</v>
      </c>
      <c r="I2527" t="s">
        <v>69</v>
      </c>
      <c r="J2527" t="s">
        <v>70</v>
      </c>
      <c r="K2527" t="s">
        <v>71</v>
      </c>
      <c r="L2527" t="b">
        <v>0</v>
      </c>
      <c r="M2527" t="s">
        <v>72</v>
      </c>
      <c r="N2527" t="s">
        <v>73</v>
      </c>
      <c r="O2527" t="s">
        <v>74</v>
      </c>
      <c r="P2527" t="s">
        <v>14515</v>
      </c>
      <c r="Q2527" t="s">
        <v>14516</v>
      </c>
      <c r="R2527" t="s">
        <v>78</v>
      </c>
      <c r="S2527" t="s">
        <v>79</v>
      </c>
      <c r="T2527">
        <v>28800000</v>
      </c>
      <c r="U2527" t="s">
        <v>80</v>
      </c>
      <c r="V2527" t="b">
        <v>0</v>
      </c>
      <c r="W2527">
        <v>1193794200000</v>
      </c>
      <c r="X2527">
        <v>3</v>
      </c>
      <c r="Y2527">
        <v>1.9999980000000001E-2</v>
      </c>
      <c r="Z2527">
        <v>0.55555505000000005</v>
      </c>
      <c r="AA2527">
        <v>1596161484</v>
      </c>
      <c r="AB2527">
        <v>3.62</v>
      </c>
      <c r="AC2527">
        <v>3.67</v>
      </c>
      <c r="AD2527" t="s">
        <v>14517</v>
      </c>
      <c r="AE2527">
        <v>3.6</v>
      </c>
      <c r="AF2527">
        <v>190000</v>
      </c>
      <c r="AG2527">
        <v>3.6</v>
      </c>
      <c r="AH2527">
        <v>3.61</v>
      </c>
      <c r="AI2527">
        <v>3.62</v>
      </c>
      <c r="AJ2527">
        <v>0</v>
      </c>
      <c r="AK2527">
        <v>0</v>
      </c>
      <c r="AL2527" t="s">
        <v>82</v>
      </c>
      <c r="AM2527" t="s">
        <v>72</v>
      </c>
      <c r="AN2527">
        <v>3.6</v>
      </c>
      <c r="AO2527">
        <v>1351875</v>
      </c>
      <c r="AP2527">
        <v>1172691</v>
      </c>
      <c r="AQ2527">
        <v>0.42999983000000003</v>
      </c>
      <c r="AR2527">
        <v>0.13479619000000001</v>
      </c>
      <c r="AS2527" t="s">
        <v>14518</v>
      </c>
      <c r="AT2527">
        <v>-2.08</v>
      </c>
      <c r="AU2527">
        <v>-0.36491226999999998</v>
      </c>
      <c r="AV2527">
        <v>3.19</v>
      </c>
      <c r="AW2527">
        <v>5.7</v>
      </c>
      <c r="AX2527">
        <v>0.27300000000000002</v>
      </c>
      <c r="AY2527">
        <v>7.5833336000000001E-2</v>
      </c>
      <c r="AZ2527">
        <v>1661430016</v>
      </c>
      <c r="BA2527">
        <v>9.5619999999999994</v>
      </c>
      <c r="BB2527">
        <v>3.867143</v>
      </c>
      <c r="BC2527">
        <v>-0.24714303000000001</v>
      </c>
      <c r="BD2527">
        <v>-6.3908430000000002E-2</v>
      </c>
      <c r="BE2527">
        <v>4.1508393000000003</v>
      </c>
      <c r="BF2527">
        <v>-0.53083944000000005</v>
      </c>
      <c r="BG2527">
        <v>-0.12788725000000001</v>
      </c>
      <c r="BH2527">
        <v>6014376448</v>
      </c>
      <c r="BI2527">
        <v>0.37858185</v>
      </c>
      <c r="BJ2527">
        <v>15</v>
      </c>
      <c r="BK2527">
        <v>0</v>
      </c>
      <c r="BL2527" t="b">
        <v>0</v>
      </c>
      <c r="BM2527">
        <v>3.62</v>
      </c>
      <c r="BN2527">
        <v>1550159940</v>
      </c>
      <c r="BO2527">
        <v>1550159940</v>
      </c>
      <c r="BP2527">
        <v>1550159940</v>
      </c>
      <c r="BQ2527">
        <v>3.7319586</v>
      </c>
      <c r="BR2527">
        <v>0.97</v>
      </c>
      <c r="BS2527">
        <v>0.25</v>
      </c>
      <c r="BT2527">
        <v>14.48</v>
      </c>
    </row>
    <row r="2528" spans="1:72">
      <c r="A2528" t="s">
        <v>14519</v>
      </c>
      <c r="B2528" t="s">
        <v>14520</v>
      </c>
      <c r="C2528" t="str">
        <f t="shared" si="195"/>
        <v>置富產業信託</v>
      </c>
      <c r="D2528" t="str">
        <f t="shared" si="196"/>
        <v>Fund</v>
      </c>
      <c r="E2528" t="str">
        <f t="shared" si="197"/>
        <v>基金</v>
      </c>
      <c r="F2528" t="str">
        <f t="shared" si="198"/>
        <v>REIT</v>
      </c>
      <c r="G2528" t="str">
        <f t="shared" si="199"/>
        <v>房託</v>
      </c>
      <c r="H2528" t="s">
        <v>68</v>
      </c>
      <c r="I2528" t="s">
        <v>69</v>
      </c>
      <c r="J2528" t="s">
        <v>70</v>
      </c>
      <c r="K2528" t="s">
        <v>71</v>
      </c>
      <c r="L2528" t="b">
        <v>0</v>
      </c>
      <c r="M2528" t="s">
        <v>72</v>
      </c>
      <c r="N2528" t="s">
        <v>73</v>
      </c>
      <c r="O2528" t="s">
        <v>74</v>
      </c>
      <c r="P2528" t="s">
        <v>14521</v>
      </c>
      <c r="Q2528" t="s">
        <v>14522</v>
      </c>
      <c r="R2528" t="s">
        <v>78</v>
      </c>
      <c r="S2528" t="s">
        <v>79</v>
      </c>
      <c r="T2528">
        <v>28800000</v>
      </c>
      <c r="U2528" t="s">
        <v>80</v>
      </c>
      <c r="V2528" t="b">
        <v>0</v>
      </c>
      <c r="W2528">
        <v>1271727000000</v>
      </c>
      <c r="X2528">
        <v>3</v>
      </c>
      <c r="Y2528">
        <v>-1.9999980000000001E-2</v>
      </c>
      <c r="Z2528">
        <v>-0.29542069999999998</v>
      </c>
      <c r="AA2528">
        <v>1596161468</v>
      </c>
      <c r="AB2528">
        <v>6.75</v>
      </c>
      <c r="AC2528">
        <v>6.84</v>
      </c>
      <c r="AD2528" t="s">
        <v>14523</v>
      </c>
      <c r="AE2528">
        <v>6.75</v>
      </c>
      <c r="AF2528">
        <v>520000</v>
      </c>
      <c r="AG2528">
        <v>6.77</v>
      </c>
      <c r="AH2528">
        <v>6.75</v>
      </c>
      <c r="AI2528">
        <v>6.76</v>
      </c>
      <c r="AJ2528">
        <v>0</v>
      </c>
      <c r="AK2528">
        <v>0</v>
      </c>
      <c r="AL2528" t="s">
        <v>82</v>
      </c>
      <c r="AM2528" t="s">
        <v>72</v>
      </c>
      <c r="AN2528">
        <v>6.84</v>
      </c>
      <c r="AO2528">
        <v>4858560</v>
      </c>
      <c r="AP2528">
        <v>2692656</v>
      </c>
      <c r="AQ2528">
        <v>0.55000020000000005</v>
      </c>
      <c r="AR2528">
        <v>8.8709709999999997E-2</v>
      </c>
      <c r="AS2528" t="s">
        <v>14524</v>
      </c>
      <c r="AT2528">
        <v>-3.4300003000000001</v>
      </c>
      <c r="AU2528">
        <v>-0.33693519999999999</v>
      </c>
      <c r="AV2528">
        <v>6.2</v>
      </c>
      <c r="AW2528">
        <v>10.18</v>
      </c>
      <c r="AX2528">
        <v>0.47699999999999998</v>
      </c>
      <c r="AY2528">
        <v>7.0457906000000001E-2</v>
      </c>
      <c r="AZ2528">
        <v>1950179968</v>
      </c>
      <c r="BA2528">
        <v>15.372</v>
      </c>
      <c r="BB2528">
        <v>6.8748570000000004</v>
      </c>
      <c r="BC2528">
        <v>-0.12485694999999999</v>
      </c>
      <c r="BD2528">
        <v>-1.8161388000000001E-2</v>
      </c>
      <c r="BE2528">
        <v>7.5457343999999997</v>
      </c>
      <c r="BF2528">
        <v>-0.79573439999999995</v>
      </c>
      <c r="BG2528">
        <v>-0.10545486</v>
      </c>
      <c r="BH2528">
        <v>13163714560</v>
      </c>
      <c r="BI2528">
        <v>0.43911007000000002</v>
      </c>
      <c r="BJ2528">
        <v>15</v>
      </c>
      <c r="BK2528">
        <v>0</v>
      </c>
      <c r="BL2528" t="b">
        <v>0</v>
      </c>
      <c r="BM2528">
        <v>6.75</v>
      </c>
      <c r="BN2528">
        <v>1595573940</v>
      </c>
      <c r="BO2528">
        <v>1595573940</v>
      </c>
      <c r="BP2528">
        <v>1595573940</v>
      </c>
      <c r="BQ2528">
        <v>8.8431809999999995</v>
      </c>
      <c r="BR2528">
        <v>0.76329999999999998</v>
      </c>
      <c r="BS2528">
        <v>0.48</v>
      </c>
      <c r="BT2528">
        <v>14.0625</v>
      </c>
    </row>
    <row r="2529" spans="1:72">
      <c r="A2529" t="s">
        <v>14525</v>
      </c>
      <c r="B2529" t="s">
        <v>14526</v>
      </c>
      <c r="C2529" t="str">
        <f t="shared" si="195"/>
        <v>泓富產業信託</v>
      </c>
      <c r="D2529" t="str">
        <f t="shared" si="196"/>
        <v>Fund</v>
      </c>
      <c r="E2529" t="str">
        <f t="shared" si="197"/>
        <v>基金</v>
      </c>
      <c r="F2529" t="str">
        <f t="shared" si="198"/>
        <v>REIT</v>
      </c>
      <c r="G2529" t="str">
        <f t="shared" si="199"/>
        <v>房託</v>
      </c>
      <c r="H2529" t="s">
        <v>68</v>
      </c>
      <c r="I2529" t="s">
        <v>69</v>
      </c>
      <c r="J2529" t="s">
        <v>70</v>
      </c>
      <c r="K2529" t="s">
        <v>71</v>
      </c>
      <c r="L2529" t="b">
        <v>0</v>
      </c>
      <c r="M2529" t="s">
        <v>72</v>
      </c>
      <c r="N2529" t="s">
        <v>73</v>
      </c>
      <c r="O2529" t="s">
        <v>74</v>
      </c>
      <c r="P2529" t="s">
        <v>14527</v>
      </c>
      <c r="Q2529" t="s">
        <v>14528</v>
      </c>
      <c r="R2529" t="s">
        <v>78</v>
      </c>
      <c r="S2529" t="s">
        <v>79</v>
      </c>
      <c r="T2529">
        <v>28800000</v>
      </c>
      <c r="U2529" t="s">
        <v>80</v>
      </c>
      <c r="V2529" t="b">
        <v>0</v>
      </c>
      <c r="W2529">
        <v>1193794200000</v>
      </c>
      <c r="X2529">
        <v>3</v>
      </c>
      <c r="Y2529">
        <v>-9.9999900000000003E-3</v>
      </c>
      <c r="Z2529">
        <v>-0.42735003999999999</v>
      </c>
      <c r="AA2529">
        <v>1596161522</v>
      </c>
      <c r="AB2529">
        <v>2.33</v>
      </c>
      <c r="AC2529">
        <v>2.34</v>
      </c>
      <c r="AD2529" t="s">
        <v>14529</v>
      </c>
      <c r="AE2529">
        <v>2.3199999999999998</v>
      </c>
      <c r="AF2529">
        <v>68000</v>
      </c>
      <c r="AG2529">
        <v>2.34</v>
      </c>
      <c r="AH2529">
        <v>2.3199999999999998</v>
      </c>
      <c r="AI2529">
        <v>2.33</v>
      </c>
      <c r="AJ2529">
        <v>0</v>
      </c>
      <c r="AK2529">
        <v>0</v>
      </c>
      <c r="AL2529" t="s">
        <v>82</v>
      </c>
      <c r="AM2529" t="s">
        <v>72</v>
      </c>
      <c r="AN2529">
        <v>2.34</v>
      </c>
      <c r="AO2529">
        <v>1426897</v>
      </c>
      <c r="AP2529">
        <v>1021271</v>
      </c>
      <c r="AQ2529">
        <v>0.22000003000000001</v>
      </c>
      <c r="AR2529">
        <v>0.10426542</v>
      </c>
      <c r="AS2529" t="s">
        <v>14530</v>
      </c>
      <c r="AT2529">
        <v>-0.94000006000000003</v>
      </c>
      <c r="AU2529">
        <v>-0.28746179999999999</v>
      </c>
      <c r="AV2529">
        <v>2.11</v>
      </c>
      <c r="AW2529">
        <v>3.27</v>
      </c>
      <c r="AX2529">
        <v>0.183</v>
      </c>
      <c r="AY2529">
        <v>7.8205129999999998E-2</v>
      </c>
      <c r="AZ2529">
        <v>1512700032</v>
      </c>
      <c r="BA2529">
        <v>5.7480000000000002</v>
      </c>
      <c r="BB2529">
        <v>2.3188572000000001</v>
      </c>
      <c r="BC2529">
        <v>1.1142730999999999E-2</v>
      </c>
      <c r="BD2529">
        <v>4.8052683000000002E-3</v>
      </c>
      <c r="BE2529">
        <v>2.5453846000000002</v>
      </c>
      <c r="BF2529">
        <v>-0.21538472</v>
      </c>
      <c r="BG2529">
        <v>-8.4617750000000005E-2</v>
      </c>
      <c r="BH2529">
        <v>3524590848</v>
      </c>
      <c r="BI2529">
        <v>0.40535837000000002</v>
      </c>
      <c r="BJ2529">
        <v>15</v>
      </c>
      <c r="BK2529">
        <v>0</v>
      </c>
      <c r="BL2529" t="b">
        <v>0</v>
      </c>
      <c r="BM2529">
        <v>2.33</v>
      </c>
      <c r="BN2529">
        <v>1553266740</v>
      </c>
      <c r="BO2529">
        <v>1553266740</v>
      </c>
      <c r="BP2529">
        <v>1553266740</v>
      </c>
      <c r="BQ2529">
        <v>10.590909</v>
      </c>
      <c r="BR2529">
        <v>0.22</v>
      </c>
      <c r="BS2529">
        <v>0.14000000000000001</v>
      </c>
      <c r="BT2529">
        <v>16.642856999999999</v>
      </c>
    </row>
    <row r="2530" spans="1:72">
      <c r="A2530" t="s">
        <v>14531</v>
      </c>
      <c r="B2530" t="s">
        <v>14532</v>
      </c>
      <c r="C2530" t="str">
        <f t="shared" si="195"/>
        <v>滙豐中國翔龍基金</v>
      </c>
      <c r="D2530" t="str">
        <f t="shared" si="196"/>
        <v>ETF</v>
      </c>
      <c r="E2530" t="str">
        <f t="shared" si="197"/>
        <v>ETF</v>
      </c>
      <c r="F2530" t="str">
        <f t="shared" si="198"/>
        <v>Equities-China</v>
      </c>
      <c r="G2530" t="str">
        <f t="shared" si="199"/>
        <v>股票 - 中國</v>
      </c>
      <c r="H2530" t="s">
        <v>68</v>
      </c>
      <c r="I2530" t="s">
        <v>69</v>
      </c>
      <c r="J2530" t="s">
        <v>70</v>
      </c>
      <c r="K2530" t="s">
        <v>71</v>
      </c>
      <c r="L2530" t="b">
        <v>0</v>
      </c>
      <c r="M2530" t="s">
        <v>72</v>
      </c>
      <c r="N2530" t="s">
        <v>73</v>
      </c>
      <c r="O2530" t="s">
        <v>74</v>
      </c>
      <c r="P2530" t="s">
        <v>14533</v>
      </c>
      <c r="Q2530" t="s">
        <v>14534</v>
      </c>
      <c r="R2530" t="s">
        <v>78</v>
      </c>
      <c r="S2530" t="s">
        <v>79</v>
      </c>
      <c r="T2530">
        <v>28800000</v>
      </c>
      <c r="U2530" t="s">
        <v>80</v>
      </c>
      <c r="V2530" t="b">
        <v>0</v>
      </c>
      <c r="W2530">
        <v>1185845400000</v>
      </c>
      <c r="X2530">
        <v>3</v>
      </c>
      <c r="Y2530">
        <v>3.9999960000000001E-2</v>
      </c>
      <c r="Z2530">
        <v>0.32573259999999998</v>
      </c>
      <c r="AA2530">
        <v>1596160637</v>
      </c>
      <c r="AB2530">
        <v>12.32</v>
      </c>
      <c r="AC2530">
        <v>12.3</v>
      </c>
      <c r="AD2530" t="s">
        <v>14535</v>
      </c>
      <c r="AE2530">
        <v>12.3</v>
      </c>
      <c r="AF2530">
        <v>5000</v>
      </c>
      <c r="AG2530">
        <v>12.28</v>
      </c>
      <c r="AH2530">
        <v>12.32</v>
      </c>
      <c r="AI2530">
        <v>12.4</v>
      </c>
      <c r="AJ2530">
        <v>0</v>
      </c>
      <c r="AK2530">
        <v>0</v>
      </c>
      <c r="AL2530" t="s">
        <v>82</v>
      </c>
      <c r="AN2530">
        <v>12.3</v>
      </c>
      <c r="AO2530">
        <v>63944</v>
      </c>
      <c r="AP2530">
        <v>91282</v>
      </c>
      <c r="AQ2530">
        <v>3.5199994999999999</v>
      </c>
      <c r="AR2530">
        <v>0.39999994999999999</v>
      </c>
      <c r="AS2530" t="s">
        <v>14536</v>
      </c>
      <c r="AT2530">
        <v>-7.9999920000000002E-2</v>
      </c>
      <c r="AU2530">
        <v>-6.4516067999999998E-3</v>
      </c>
      <c r="AV2530">
        <v>8.8000000000000007</v>
      </c>
      <c r="AW2530">
        <v>12.4</v>
      </c>
      <c r="AZ2530">
        <v>68751400</v>
      </c>
      <c r="BB2530">
        <v>11.378888999999999</v>
      </c>
      <c r="BC2530">
        <v>0.94111060000000002</v>
      </c>
      <c r="BD2530">
        <v>8.2706719999999997E-2</v>
      </c>
      <c r="BE2530">
        <v>10.450486</v>
      </c>
      <c r="BF2530">
        <v>1.8695135000000001</v>
      </c>
      <c r="BG2530">
        <v>0.17889250000000001</v>
      </c>
      <c r="BH2530">
        <v>847017216</v>
      </c>
      <c r="BJ2530">
        <v>15</v>
      </c>
      <c r="BK2530">
        <v>0</v>
      </c>
      <c r="BL2530" t="b">
        <v>0</v>
      </c>
      <c r="BM2530">
        <v>12.32</v>
      </c>
    </row>
    <row r="2531" spans="1:72">
      <c r="A2531" t="s">
        <v>14537</v>
      </c>
      <c r="B2531" t="s">
        <v>14538</v>
      </c>
      <c r="C2531" t="str">
        <f t="shared" si="195"/>
        <v>領展房產基金</v>
      </c>
      <c r="D2531" t="str">
        <f t="shared" si="196"/>
        <v>Fund</v>
      </c>
      <c r="E2531" t="str">
        <f t="shared" si="197"/>
        <v>基金</v>
      </c>
      <c r="F2531" t="str">
        <f t="shared" si="198"/>
        <v>REIT</v>
      </c>
      <c r="G2531" t="str">
        <f t="shared" si="199"/>
        <v>房託</v>
      </c>
      <c r="H2531" t="s">
        <v>68</v>
      </c>
      <c r="I2531" t="s">
        <v>69</v>
      </c>
      <c r="J2531" t="s">
        <v>70</v>
      </c>
      <c r="K2531" t="s">
        <v>71</v>
      </c>
      <c r="L2531" t="b">
        <v>0</v>
      </c>
      <c r="M2531" t="s">
        <v>72</v>
      </c>
      <c r="N2531" t="s">
        <v>73</v>
      </c>
      <c r="O2531" t="s">
        <v>74</v>
      </c>
      <c r="P2531" t="s">
        <v>14539</v>
      </c>
      <c r="Q2531" t="s">
        <v>14540</v>
      </c>
      <c r="R2531" t="s">
        <v>78</v>
      </c>
      <c r="S2531" t="s">
        <v>79</v>
      </c>
      <c r="T2531">
        <v>28800000</v>
      </c>
      <c r="U2531" t="s">
        <v>80</v>
      </c>
      <c r="V2531" t="b">
        <v>0</v>
      </c>
      <c r="W2531">
        <v>1193794200000</v>
      </c>
      <c r="X2531">
        <v>3</v>
      </c>
      <c r="Y2531">
        <v>-0.25</v>
      </c>
      <c r="Z2531">
        <v>-0.41459370000000001</v>
      </c>
      <c r="AA2531">
        <v>1596161532</v>
      </c>
      <c r="AB2531">
        <v>60.05</v>
      </c>
      <c r="AC2531">
        <v>61</v>
      </c>
      <c r="AD2531" t="s">
        <v>14541</v>
      </c>
      <c r="AE2531">
        <v>60.05</v>
      </c>
      <c r="AF2531">
        <v>1007602</v>
      </c>
      <c r="AG2531">
        <v>60.3</v>
      </c>
      <c r="AH2531">
        <v>60.05</v>
      </c>
      <c r="AI2531">
        <v>60.1</v>
      </c>
      <c r="AJ2531">
        <v>0</v>
      </c>
      <c r="AK2531">
        <v>0</v>
      </c>
      <c r="AL2531" t="s">
        <v>82</v>
      </c>
      <c r="AM2531" t="s">
        <v>72</v>
      </c>
      <c r="AN2531">
        <v>60.7</v>
      </c>
      <c r="AO2531">
        <v>8256374</v>
      </c>
      <c r="AP2531">
        <v>6421707</v>
      </c>
      <c r="AQ2531">
        <v>3.7999991999999998</v>
      </c>
      <c r="AR2531">
        <v>6.7555539999999997E-2</v>
      </c>
      <c r="AS2531" t="s">
        <v>14542</v>
      </c>
      <c r="AT2531">
        <v>-34.950000000000003</v>
      </c>
      <c r="AU2531">
        <v>-0.36789474</v>
      </c>
      <c r="AV2531">
        <v>56.25</v>
      </c>
      <c r="AW2531">
        <v>95</v>
      </c>
      <c r="AX2531">
        <v>2.8719999999999999</v>
      </c>
      <c r="AY2531">
        <v>4.7628525999999997E-2</v>
      </c>
      <c r="AZ2531">
        <v>2057900032</v>
      </c>
      <c r="BA2531">
        <v>77.608999999999995</v>
      </c>
      <c r="BB2531">
        <v>63.157142999999998</v>
      </c>
      <c r="BC2531">
        <v>-3.1071434</v>
      </c>
      <c r="BD2531">
        <v>-4.9197022E-2</v>
      </c>
      <c r="BE2531">
        <v>69.429370000000006</v>
      </c>
      <c r="BF2531">
        <v>-9.3793679999999995</v>
      </c>
      <c r="BG2531">
        <v>-0.13509223000000001</v>
      </c>
      <c r="BH2531">
        <v>123576893440</v>
      </c>
      <c r="BI2531">
        <v>0.77375039999999995</v>
      </c>
      <c r="BJ2531">
        <v>15</v>
      </c>
      <c r="BK2531">
        <v>0</v>
      </c>
      <c r="BL2531" t="b">
        <v>0</v>
      </c>
      <c r="BM2531">
        <v>60.05</v>
      </c>
      <c r="BN2531">
        <v>1590994740</v>
      </c>
      <c r="BO2531">
        <v>1590994740</v>
      </c>
      <c r="BP2531">
        <v>1590994740</v>
      </c>
      <c r="BR2531">
        <v>-8.17</v>
      </c>
      <c r="BS2531">
        <v>2.94</v>
      </c>
      <c r="BT2531">
        <v>20.425169</v>
      </c>
    </row>
    <row r="2532" spans="1:72">
      <c r="A2532" t="s">
        <v>14543</v>
      </c>
      <c r="B2532" t="s">
        <v>14544</v>
      </c>
      <c r="C2532" t="str">
        <f t="shared" si="195"/>
        <v>開元產業信託</v>
      </c>
      <c r="D2532" t="str">
        <f t="shared" si="196"/>
        <v>Fund</v>
      </c>
      <c r="E2532" t="str">
        <f t="shared" si="197"/>
        <v>基金</v>
      </c>
      <c r="F2532" t="str">
        <f t="shared" si="198"/>
        <v>REIT</v>
      </c>
      <c r="G2532" t="str">
        <f t="shared" si="199"/>
        <v>房託</v>
      </c>
      <c r="H2532" t="s">
        <v>68</v>
      </c>
      <c r="I2532" t="s">
        <v>69</v>
      </c>
      <c r="J2532" t="s">
        <v>70</v>
      </c>
      <c r="K2532" t="s">
        <v>71</v>
      </c>
      <c r="L2532" t="b">
        <v>0</v>
      </c>
      <c r="M2532" t="s">
        <v>72</v>
      </c>
      <c r="N2532" t="s">
        <v>73</v>
      </c>
      <c r="O2532" t="s">
        <v>74</v>
      </c>
      <c r="P2532" t="s">
        <v>14545</v>
      </c>
      <c r="Q2532" t="s">
        <v>14546</v>
      </c>
      <c r="R2532" t="s">
        <v>78</v>
      </c>
      <c r="S2532" t="s">
        <v>79</v>
      </c>
      <c r="T2532">
        <v>28800000</v>
      </c>
      <c r="U2532" t="s">
        <v>80</v>
      </c>
      <c r="V2532" t="b">
        <v>0</v>
      </c>
      <c r="W2532">
        <v>1373419800000</v>
      </c>
      <c r="X2532">
        <v>3</v>
      </c>
      <c r="Y2532">
        <v>3.9999960000000001E-2</v>
      </c>
      <c r="Z2532">
        <v>3.9215650000000002</v>
      </c>
      <c r="AA2532">
        <v>1596006057</v>
      </c>
      <c r="AB2532">
        <v>1.06</v>
      </c>
      <c r="AC2532">
        <v>1.08</v>
      </c>
      <c r="AD2532" t="s">
        <v>7811</v>
      </c>
      <c r="AE2532">
        <v>1.02</v>
      </c>
      <c r="AF2532">
        <v>52000</v>
      </c>
      <c r="AG2532">
        <v>1.02</v>
      </c>
      <c r="AH2532">
        <v>1.04</v>
      </c>
      <c r="AI2532">
        <v>1.17</v>
      </c>
      <c r="AJ2532">
        <v>0</v>
      </c>
      <c r="AK2532">
        <v>0</v>
      </c>
      <c r="AL2532" t="s">
        <v>82</v>
      </c>
      <c r="AM2532" t="s">
        <v>102</v>
      </c>
      <c r="AN2532">
        <v>1.02</v>
      </c>
      <c r="AO2532">
        <v>13753</v>
      </c>
      <c r="AP2532">
        <v>23500</v>
      </c>
      <c r="AQ2532">
        <v>0.20999992000000001</v>
      </c>
      <c r="AR2532">
        <v>0.24705872000000001</v>
      </c>
      <c r="AS2532" t="s">
        <v>14547</v>
      </c>
      <c r="AT2532">
        <v>-0.69000006000000003</v>
      </c>
      <c r="AU2532">
        <v>-0.39428574</v>
      </c>
      <c r="AV2532">
        <v>0.85</v>
      </c>
      <c r="AW2532">
        <v>1.75</v>
      </c>
      <c r="AX2532">
        <v>1.6E-2</v>
      </c>
      <c r="AY2532">
        <v>1.5686275E-2</v>
      </c>
      <c r="AZ2532">
        <v>977747968</v>
      </c>
      <c r="BA2532">
        <v>0.377</v>
      </c>
      <c r="BB2532">
        <v>1.0680000000000001</v>
      </c>
      <c r="BC2532">
        <v>-8.0000160000000004E-3</v>
      </c>
      <c r="BD2532">
        <v>-7.4906520000000004E-3</v>
      </c>
      <c r="BE2532">
        <v>1.1160839</v>
      </c>
      <c r="BF2532">
        <v>-5.6083918000000003E-2</v>
      </c>
      <c r="BG2532">
        <v>-5.0250629999999998E-2</v>
      </c>
      <c r="BH2532">
        <v>1036412800</v>
      </c>
      <c r="BI2532">
        <v>2.811671</v>
      </c>
      <c r="BJ2532">
        <v>15</v>
      </c>
      <c r="BK2532">
        <v>0</v>
      </c>
      <c r="BL2532" t="b">
        <v>0</v>
      </c>
      <c r="BM2532">
        <v>1.06</v>
      </c>
      <c r="BN2532">
        <v>1553871540</v>
      </c>
      <c r="BO2532">
        <v>1553871540</v>
      </c>
      <c r="BP2532">
        <v>1553871540</v>
      </c>
      <c r="BR2532">
        <v>-5.7276000000000001E-2</v>
      </c>
    </row>
    <row r="2533" spans="1:72">
      <c r="A2533" t="s">
        <v>14548</v>
      </c>
      <c r="B2533" t="s">
        <v>14549</v>
      </c>
      <c r="C2533" t="str">
        <f t="shared" si="195"/>
        <v>春泉產業信託</v>
      </c>
      <c r="D2533" t="str">
        <f t="shared" si="196"/>
        <v>Fund</v>
      </c>
      <c r="E2533" t="str">
        <f t="shared" si="197"/>
        <v>基金</v>
      </c>
      <c r="F2533" t="str">
        <f t="shared" si="198"/>
        <v>REIT</v>
      </c>
      <c r="G2533" t="str">
        <f t="shared" si="199"/>
        <v>房託</v>
      </c>
      <c r="H2533" t="s">
        <v>68</v>
      </c>
      <c r="I2533" t="s">
        <v>69</v>
      </c>
      <c r="J2533" t="s">
        <v>70</v>
      </c>
      <c r="K2533" t="s">
        <v>71</v>
      </c>
      <c r="L2533" t="b">
        <v>0</v>
      </c>
      <c r="M2533" t="s">
        <v>72</v>
      </c>
      <c r="N2533" t="s">
        <v>73</v>
      </c>
      <c r="O2533" t="s">
        <v>74</v>
      </c>
      <c r="P2533" t="s">
        <v>14550</v>
      </c>
      <c r="Q2533" t="s">
        <v>14551</v>
      </c>
      <c r="R2533" t="s">
        <v>78</v>
      </c>
      <c r="S2533" t="s">
        <v>79</v>
      </c>
      <c r="T2533">
        <v>28800000</v>
      </c>
      <c r="U2533" t="s">
        <v>80</v>
      </c>
      <c r="V2533" t="b">
        <v>0</v>
      </c>
      <c r="W2533">
        <v>1386207000000</v>
      </c>
      <c r="X2533">
        <v>3</v>
      </c>
      <c r="Y2533">
        <v>0</v>
      </c>
      <c r="Z2533">
        <v>0</v>
      </c>
      <c r="AA2533">
        <v>1596094176</v>
      </c>
      <c r="AB2533">
        <v>2.46</v>
      </c>
      <c r="AC2533">
        <v>2.4700000000000002</v>
      </c>
      <c r="AD2533" t="s">
        <v>2439</v>
      </c>
      <c r="AE2533">
        <v>2.44</v>
      </c>
      <c r="AF2533">
        <v>66000</v>
      </c>
      <c r="AG2533">
        <v>2.46</v>
      </c>
      <c r="AH2533">
        <v>2.4300000000000002</v>
      </c>
      <c r="AI2533">
        <v>2.46</v>
      </c>
      <c r="AJ2533">
        <v>0</v>
      </c>
      <c r="AK2533">
        <v>0</v>
      </c>
      <c r="AL2533" t="s">
        <v>82</v>
      </c>
      <c r="AM2533" t="s">
        <v>102</v>
      </c>
      <c r="AN2533">
        <v>2.44</v>
      </c>
      <c r="AO2533">
        <v>106170</v>
      </c>
      <c r="AP2533">
        <v>52000</v>
      </c>
      <c r="AQ2533">
        <v>0.46000004</v>
      </c>
      <c r="AR2533">
        <v>0.23000002</v>
      </c>
      <c r="AS2533" t="s">
        <v>14552</v>
      </c>
      <c r="AT2533">
        <v>-1.01</v>
      </c>
      <c r="AU2533">
        <v>-0.2910663</v>
      </c>
      <c r="AV2533">
        <v>2</v>
      </c>
      <c r="AW2533">
        <v>3.47</v>
      </c>
      <c r="AX2533">
        <v>2.5000000000000001E-2</v>
      </c>
      <c r="AY2533">
        <v>1.0162601E-2</v>
      </c>
      <c r="AZ2533">
        <v>1454930048</v>
      </c>
      <c r="BA2533">
        <v>0.72699999999999998</v>
      </c>
      <c r="BB2533">
        <v>2.5008569999999999</v>
      </c>
      <c r="BC2533">
        <v>-4.0857076999999999E-2</v>
      </c>
      <c r="BD2533">
        <v>-1.6337229000000002E-2</v>
      </c>
      <c r="BE2533">
        <v>2.6680419999999998</v>
      </c>
      <c r="BF2533">
        <v>-0.2080419</v>
      </c>
      <c r="BG2533">
        <v>-7.7975504000000001E-2</v>
      </c>
      <c r="BH2533">
        <v>3579128064</v>
      </c>
      <c r="BI2533">
        <v>3.383769</v>
      </c>
      <c r="BJ2533">
        <v>15</v>
      </c>
      <c r="BK2533">
        <v>0</v>
      </c>
      <c r="BL2533" t="b">
        <v>0</v>
      </c>
      <c r="BM2533">
        <v>2.46</v>
      </c>
      <c r="BN2533">
        <v>1553612340</v>
      </c>
      <c r="BO2533">
        <v>1553612340</v>
      </c>
      <c r="BP2533">
        <v>1553612340</v>
      </c>
    </row>
    <row r="2534" spans="1:72">
      <c r="A2534" t="s">
        <v>14553</v>
      </c>
      <c r="B2534" t="s">
        <v>14554</v>
      </c>
      <c r="C2534" t="str">
        <f t="shared" si="195"/>
        <v>招商局商業房託</v>
      </c>
      <c r="D2534" t="str">
        <f t="shared" si="196"/>
        <v>Fund</v>
      </c>
      <c r="E2534" t="str">
        <f t="shared" si="197"/>
        <v>基金</v>
      </c>
      <c r="F2534" t="str">
        <f t="shared" si="198"/>
        <v>REIT</v>
      </c>
      <c r="G2534" t="str">
        <f t="shared" si="199"/>
        <v>房託</v>
      </c>
      <c r="H2534" t="s">
        <v>68</v>
      </c>
      <c r="I2534" t="s">
        <v>69</v>
      </c>
      <c r="J2534" t="s">
        <v>70</v>
      </c>
      <c r="K2534" t="s">
        <v>71</v>
      </c>
      <c r="L2534" t="b">
        <v>0</v>
      </c>
      <c r="M2534" t="s">
        <v>72</v>
      </c>
      <c r="N2534" t="s">
        <v>73</v>
      </c>
      <c r="O2534" t="s">
        <v>74</v>
      </c>
      <c r="P2534" t="s">
        <v>14555</v>
      </c>
      <c r="Q2534" t="s">
        <v>14556</v>
      </c>
      <c r="R2534" t="s">
        <v>78</v>
      </c>
      <c r="S2534" t="s">
        <v>79</v>
      </c>
      <c r="T2534">
        <v>28800000</v>
      </c>
      <c r="U2534" t="s">
        <v>80</v>
      </c>
      <c r="V2534" t="b">
        <v>0</v>
      </c>
      <c r="W2534">
        <v>1575941400000</v>
      </c>
      <c r="X2534">
        <v>3</v>
      </c>
      <c r="Y2534">
        <v>1.0000228999999999E-2</v>
      </c>
      <c r="Z2534">
        <v>0.38168815</v>
      </c>
      <c r="AA2534">
        <v>1596096542</v>
      </c>
      <c r="AB2534">
        <v>2.63</v>
      </c>
      <c r="AC2534">
        <v>2.66</v>
      </c>
      <c r="AD2534" t="s">
        <v>14557</v>
      </c>
      <c r="AE2534">
        <v>2.62</v>
      </c>
      <c r="AF2534">
        <v>3000</v>
      </c>
      <c r="AG2534">
        <v>2.62</v>
      </c>
      <c r="AH2534">
        <v>2.63</v>
      </c>
      <c r="AI2534">
        <v>2.64</v>
      </c>
      <c r="AL2534" t="s">
        <v>82</v>
      </c>
      <c r="AM2534" t="s">
        <v>102</v>
      </c>
      <c r="AN2534">
        <v>2.64</v>
      </c>
      <c r="AO2534">
        <v>903743</v>
      </c>
      <c r="AP2534">
        <v>704519</v>
      </c>
      <c r="AQ2534">
        <v>0.60000014000000002</v>
      </c>
      <c r="AR2534">
        <v>0.29556660000000001</v>
      </c>
      <c r="AS2534" t="s">
        <v>14558</v>
      </c>
      <c r="AT2534">
        <v>-0.78999995999999995</v>
      </c>
      <c r="AU2534">
        <v>-0.23099413999999999</v>
      </c>
      <c r="AV2534">
        <v>2.0299999999999998</v>
      </c>
      <c r="AW2534">
        <v>3.42</v>
      </c>
      <c r="AZ2534">
        <v>1127820032</v>
      </c>
      <c r="BB2534">
        <v>2.7391429999999999</v>
      </c>
      <c r="BC2534">
        <v>-0.10914277999999999</v>
      </c>
      <c r="BD2534">
        <v>-3.9845597000000003E-2</v>
      </c>
      <c r="BE2534">
        <v>2.8510490000000002</v>
      </c>
      <c r="BF2534">
        <v>-0.22104883</v>
      </c>
      <c r="BG2534">
        <v>-7.7532455E-2</v>
      </c>
      <c r="BH2534">
        <v>2966166784</v>
      </c>
      <c r="BJ2534">
        <v>15</v>
      </c>
      <c r="BK2534">
        <v>0</v>
      </c>
      <c r="BL2534" t="b">
        <v>0</v>
      </c>
      <c r="BM2534">
        <v>2.63</v>
      </c>
    </row>
    <row r="2535" spans="1:72">
      <c r="A2535" t="s">
        <v>14559</v>
      </c>
      <c r="B2535" t="s">
        <v>14560</v>
      </c>
      <c r="C2535" t="str">
        <f t="shared" si="195"/>
        <v>富豪產業信託</v>
      </c>
      <c r="D2535" t="str">
        <f t="shared" si="196"/>
        <v>Fund</v>
      </c>
      <c r="E2535" t="str">
        <f t="shared" si="197"/>
        <v>基金</v>
      </c>
      <c r="F2535" t="str">
        <f t="shared" si="198"/>
        <v>REIT</v>
      </c>
      <c r="G2535" t="str">
        <f t="shared" si="199"/>
        <v>房託</v>
      </c>
      <c r="H2535" t="s">
        <v>68</v>
      </c>
      <c r="I2535" t="s">
        <v>69</v>
      </c>
      <c r="J2535" t="s">
        <v>70</v>
      </c>
      <c r="K2535" t="s">
        <v>71</v>
      </c>
      <c r="L2535" t="b">
        <v>0</v>
      </c>
      <c r="M2535" t="s">
        <v>72</v>
      </c>
      <c r="N2535" t="s">
        <v>73</v>
      </c>
      <c r="O2535" t="s">
        <v>74</v>
      </c>
      <c r="P2535" t="s">
        <v>14561</v>
      </c>
      <c r="Q2535" t="s">
        <v>14562</v>
      </c>
      <c r="R2535" t="s">
        <v>78</v>
      </c>
      <c r="S2535" t="s">
        <v>79</v>
      </c>
      <c r="T2535">
        <v>28800000</v>
      </c>
      <c r="U2535" t="s">
        <v>80</v>
      </c>
      <c r="V2535" t="b">
        <v>0</v>
      </c>
      <c r="W2535">
        <v>1193794200000</v>
      </c>
      <c r="X2535">
        <v>3</v>
      </c>
      <c r="Y2535">
        <v>9.9999900000000003E-3</v>
      </c>
      <c r="Z2535">
        <v>0.88495489999999999</v>
      </c>
      <c r="AA2535">
        <v>1596159488</v>
      </c>
      <c r="AB2535">
        <v>1.1399999999999999</v>
      </c>
      <c r="AC2535">
        <v>1.1399999999999999</v>
      </c>
      <c r="AD2535" t="s">
        <v>14563</v>
      </c>
      <c r="AE2535">
        <v>1.1399999999999999</v>
      </c>
      <c r="AF2535">
        <v>1000</v>
      </c>
      <c r="AG2535">
        <v>1.1299999999999999</v>
      </c>
      <c r="AH2535">
        <v>1.08</v>
      </c>
      <c r="AI2535">
        <v>1.1399999999999999</v>
      </c>
      <c r="AJ2535">
        <v>0</v>
      </c>
      <c r="AK2535">
        <v>0</v>
      </c>
      <c r="AL2535" t="s">
        <v>82</v>
      </c>
      <c r="AM2535" t="s">
        <v>72</v>
      </c>
      <c r="AN2535">
        <v>1.1399999999999999</v>
      </c>
      <c r="AO2535">
        <v>789279</v>
      </c>
      <c r="AP2535">
        <v>808051</v>
      </c>
      <c r="AQ2535">
        <v>9.0000029999999995E-2</v>
      </c>
      <c r="AR2535">
        <v>8.5714319999999997E-2</v>
      </c>
      <c r="AS2535" t="s">
        <v>14564</v>
      </c>
      <c r="AT2535">
        <v>-1.1200000000000001</v>
      </c>
      <c r="AU2535">
        <v>-0.49557521999999998</v>
      </c>
      <c r="AV2535">
        <v>1.05</v>
      </c>
      <c r="AW2535">
        <v>2.2599999999999998</v>
      </c>
      <c r="AX2535">
        <v>0.124</v>
      </c>
      <c r="AY2535">
        <v>0.10973450999999999</v>
      </c>
      <c r="AZ2535">
        <v>3257430016</v>
      </c>
      <c r="BA2535">
        <v>4.5039999999999996</v>
      </c>
      <c r="BB2535">
        <v>1.21</v>
      </c>
      <c r="BC2535">
        <v>-7.0000049999999994E-2</v>
      </c>
      <c r="BD2535">
        <v>-5.7851279999999998E-2</v>
      </c>
      <c r="BE2535">
        <v>1.4376224</v>
      </c>
      <c r="BF2535">
        <v>-0.29762243999999999</v>
      </c>
      <c r="BG2535">
        <v>-0.20702407</v>
      </c>
      <c r="BH2535">
        <v>3713470208</v>
      </c>
      <c r="BI2535">
        <v>0.25310832</v>
      </c>
      <c r="BJ2535">
        <v>15</v>
      </c>
      <c r="BK2535">
        <v>0</v>
      </c>
      <c r="BL2535" t="b">
        <v>0</v>
      </c>
      <c r="BM2535">
        <v>1.1399999999999999</v>
      </c>
      <c r="BN2535">
        <v>1553612340</v>
      </c>
      <c r="BO2535">
        <v>1553612340</v>
      </c>
      <c r="BP2535">
        <v>1553612340</v>
      </c>
      <c r="BR2535">
        <v>-0.64500000000000002</v>
      </c>
      <c r="BS2535">
        <v>0.18</v>
      </c>
      <c r="BT2535">
        <v>6.3333329999999997</v>
      </c>
    </row>
    <row r="2536" spans="1:72">
      <c r="A2536" t="s">
        <v>14565</v>
      </c>
      <c r="B2536" t="s">
        <v>14566</v>
      </c>
      <c r="C2536" t="str">
        <f t="shared" si="195"/>
        <v>冠君產業信託</v>
      </c>
      <c r="D2536" t="str">
        <f t="shared" si="196"/>
        <v>Fund</v>
      </c>
      <c r="E2536" t="str">
        <f t="shared" si="197"/>
        <v>基金</v>
      </c>
      <c r="F2536" t="str">
        <f t="shared" si="198"/>
        <v>REIT</v>
      </c>
      <c r="G2536" t="str">
        <f t="shared" si="199"/>
        <v>房託</v>
      </c>
      <c r="H2536" t="s">
        <v>68</v>
      </c>
      <c r="I2536" t="s">
        <v>69</v>
      </c>
      <c r="J2536" t="s">
        <v>70</v>
      </c>
      <c r="K2536" t="s">
        <v>71</v>
      </c>
      <c r="L2536" t="b">
        <v>0</v>
      </c>
      <c r="M2536" t="s">
        <v>72</v>
      </c>
      <c r="N2536" t="s">
        <v>73</v>
      </c>
      <c r="O2536" t="s">
        <v>74</v>
      </c>
      <c r="P2536" t="s">
        <v>14567</v>
      </c>
      <c r="Q2536" t="s">
        <v>14568</v>
      </c>
      <c r="R2536" t="s">
        <v>78</v>
      </c>
      <c r="S2536" t="s">
        <v>79</v>
      </c>
      <c r="T2536">
        <v>28800000</v>
      </c>
      <c r="U2536" t="s">
        <v>80</v>
      </c>
      <c r="V2536" t="b">
        <v>0</v>
      </c>
      <c r="W2536">
        <v>1193794200000</v>
      </c>
      <c r="X2536">
        <v>3</v>
      </c>
      <c r="Y2536">
        <v>1.9999980000000001E-2</v>
      </c>
      <c r="Z2536">
        <v>0.49504903</v>
      </c>
      <c r="AA2536">
        <v>1596161495</v>
      </c>
      <c r="AB2536">
        <v>4.0599999999999996</v>
      </c>
      <c r="AC2536">
        <v>4.09</v>
      </c>
      <c r="AD2536" t="s">
        <v>14569</v>
      </c>
      <c r="AE2536">
        <v>4.0199999999999996</v>
      </c>
      <c r="AF2536">
        <v>184200</v>
      </c>
      <c r="AG2536">
        <v>4.04</v>
      </c>
      <c r="AH2536">
        <v>4.05</v>
      </c>
      <c r="AI2536">
        <v>4.0599999999999996</v>
      </c>
      <c r="AJ2536">
        <v>0</v>
      </c>
      <c r="AK2536">
        <v>0</v>
      </c>
      <c r="AL2536" t="s">
        <v>82</v>
      </c>
      <c r="AM2536" t="s">
        <v>72</v>
      </c>
      <c r="AN2536">
        <v>4.0199999999999996</v>
      </c>
      <c r="AO2536">
        <v>4231950</v>
      </c>
      <c r="AP2536">
        <v>2749228</v>
      </c>
      <c r="AQ2536">
        <v>0.56999993000000004</v>
      </c>
      <c r="AR2536">
        <v>0.16332376000000001</v>
      </c>
      <c r="AS2536" t="s">
        <v>14570</v>
      </c>
      <c r="AT2536">
        <v>-1.6700001</v>
      </c>
      <c r="AU2536">
        <v>-0.29144852999999998</v>
      </c>
      <c r="AV2536">
        <v>3.49</v>
      </c>
      <c r="AW2536">
        <v>5.73</v>
      </c>
      <c r="AX2536">
        <v>0.26700000000000002</v>
      </c>
      <c r="AY2536">
        <v>6.6089110000000006E-2</v>
      </c>
      <c r="AZ2536">
        <v>5888829952</v>
      </c>
      <c r="BA2536">
        <v>11.04</v>
      </c>
      <c r="BB2536">
        <v>4.1040000000000001</v>
      </c>
      <c r="BC2536">
        <v>-4.4000150000000002E-2</v>
      </c>
      <c r="BD2536">
        <v>-1.0721283999999999E-2</v>
      </c>
      <c r="BE2536">
        <v>4.3929369999999999</v>
      </c>
      <c r="BF2536">
        <v>-0.33293724000000002</v>
      </c>
      <c r="BG2536">
        <v>-7.5789209999999996E-2</v>
      </c>
      <c r="BH2536">
        <v>23908648960</v>
      </c>
      <c r="BI2536">
        <v>0.36775362</v>
      </c>
      <c r="BJ2536">
        <v>15</v>
      </c>
      <c r="BK2536">
        <v>0</v>
      </c>
      <c r="BL2536" t="b">
        <v>0</v>
      </c>
      <c r="BM2536">
        <v>4.0599999999999996</v>
      </c>
      <c r="BN2536">
        <v>1597906740</v>
      </c>
      <c r="BO2536">
        <v>1597906740</v>
      </c>
      <c r="BP2536">
        <v>1597906740</v>
      </c>
      <c r="BR2536">
        <v>-0.1</v>
      </c>
      <c r="BS2536">
        <v>0.23</v>
      </c>
      <c r="BT2536">
        <v>17.652173999999999</v>
      </c>
    </row>
    <row r="2537" spans="1:72">
      <c r="A2537" t="s">
        <v>14571</v>
      </c>
      <c r="B2537" t="s">
        <v>14572</v>
      </c>
      <c r="C2537" t="str">
        <f t="shared" si="195"/>
        <v>盈富基金</v>
      </c>
      <c r="D2537" t="str">
        <f t="shared" si="196"/>
        <v>ETF</v>
      </c>
      <c r="E2537" t="str">
        <f t="shared" si="197"/>
        <v>ETF</v>
      </c>
      <c r="F2537" t="str">
        <f t="shared" si="198"/>
        <v>Equities-Hong Kong</v>
      </c>
      <c r="G2537" t="str">
        <f t="shared" si="199"/>
        <v>股票 - 香港</v>
      </c>
      <c r="H2537" t="s">
        <v>68</v>
      </c>
      <c r="I2537" t="s">
        <v>69</v>
      </c>
      <c r="J2537" t="s">
        <v>70</v>
      </c>
      <c r="K2537" t="s">
        <v>71</v>
      </c>
      <c r="L2537" t="b">
        <v>0</v>
      </c>
      <c r="M2537" t="s">
        <v>72</v>
      </c>
      <c r="N2537" t="s">
        <v>73</v>
      </c>
      <c r="O2537" t="s">
        <v>74</v>
      </c>
      <c r="P2537" t="s">
        <v>14573</v>
      </c>
      <c r="Q2537" t="s">
        <v>14574</v>
      </c>
      <c r="R2537" t="s">
        <v>78</v>
      </c>
      <c r="S2537" t="s">
        <v>79</v>
      </c>
      <c r="T2537">
        <v>28800000</v>
      </c>
      <c r="U2537" t="s">
        <v>80</v>
      </c>
      <c r="V2537" t="b">
        <v>0</v>
      </c>
      <c r="W2537">
        <v>1199064600000</v>
      </c>
      <c r="X2537">
        <v>3</v>
      </c>
      <c r="Y2537">
        <v>0.20000076</v>
      </c>
      <c r="Z2537">
        <v>0.789269</v>
      </c>
      <c r="AA2537">
        <v>1596161551</v>
      </c>
      <c r="AB2537">
        <v>25.54</v>
      </c>
      <c r="AC2537">
        <v>25.64</v>
      </c>
      <c r="AD2537" t="s">
        <v>14575</v>
      </c>
      <c r="AE2537">
        <v>25.38</v>
      </c>
      <c r="AF2537">
        <v>3832791</v>
      </c>
      <c r="AG2537">
        <v>25.34</v>
      </c>
      <c r="AH2537">
        <v>25.52</v>
      </c>
      <c r="AI2537">
        <v>25.54</v>
      </c>
      <c r="AJ2537">
        <v>0</v>
      </c>
      <c r="AK2537">
        <v>0</v>
      </c>
      <c r="AL2537" t="s">
        <v>82</v>
      </c>
      <c r="AM2537" t="s">
        <v>72</v>
      </c>
      <c r="AN2537">
        <v>25.38</v>
      </c>
      <c r="AO2537">
        <v>73381269</v>
      </c>
      <c r="AP2537">
        <v>49453721</v>
      </c>
      <c r="AQ2537">
        <v>4.1900005</v>
      </c>
      <c r="AR2537">
        <v>0.19625293999999999</v>
      </c>
      <c r="AS2537" t="s">
        <v>14576</v>
      </c>
      <c r="AT2537">
        <v>-3.8099995</v>
      </c>
      <c r="AU2537">
        <v>-0.12981258000000001</v>
      </c>
      <c r="AV2537">
        <v>21.35</v>
      </c>
      <c r="AW2537">
        <v>29.35</v>
      </c>
      <c r="AX2537">
        <v>0.93</v>
      </c>
      <c r="AY2537">
        <v>3.6700866999999998E-2</v>
      </c>
      <c r="AZ2537">
        <v>3155990016</v>
      </c>
      <c r="BA2537">
        <v>28.385999999999999</v>
      </c>
      <c r="BB2537">
        <v>25.541143000000002</v>
      </c>
      <c r="BC2537">
        <v>-1.1425018E-3</v>
      </c>
      <c r="BD2537" s="1">
        <v>-4.4731819999999999E-5</v>
      </c>
      <c r="BE2537">
        <v>25.487133</v>
      </c>
      <c r="BF2537">
        <v>5.2867890000000001E-2</v>
      </c>
      <c r="BG2537">
        <v>2.0742972999999998E-3</v>
      </c>
      <c r="BH2537">
        <v>80603987968</v>
      </c>
      <c r="BI2537">
        <v>0.89973930000000002</v>
      </c>
      <c r="BJ2537">
        <v>15</v>
      </c>
      <c r="BK2537">
        <v>0</v>
      </c>
      <c r="BL2537" t="b">
        <v>0</v>
      </c>
      <c r="BM2537">
        <v>25.54</v>
      </c>
    </row>
    <row r="2538" spans="1:72">
      <c r="A2538" t="s">
        <v>14577</v>
      </c>
      <c r="B2538" t="s">
        <v>14578</v>
      </c>
      <c r="C2538" t="str">
        <f t="shared" si="195"/>
        <v>安碩中國ETF</v>
      </c>
      <c r="D2538" t="str">
        <f t="shared" si="196"/>
        <v>ETF</v>
      </c>
      <c r="E2538" t="str">
        <f t="shared" si="197"/>
        <v>ETF</v>
      </c>
      <c r="F2538" t="str">
        <f t="shared" si="198"/>
        <v>Equities-China</v>
      </c>
      <c r="G2538" t="str">
        <f t="shared" si="199"/>
        <v>股票 - 中國</v>
      </c>
      <c r="H2538" t="s">
        <v>68</v>
      </c>
      <c r="I2538" t="s">
        <v>69</v>
      </c>
      <c r="J2538" t="s">
        <v>70</v>
      </c>
      <c r="K2538" t="s">
        <v>71</v>
      </c>
      <c r="L2538" t="b">
        <v>0</v>
      </c>
      <c r="M2538" t="s">
        <v>72</v>
      </c>
      <c r="N2538" t="s">
        <v>73</v>
      </c>
      <c r="O2538" t="s">
        <v>74</v>
      </c>
      <c r="P2538" t="s">
        <v>14579</v>
      </c>
      <c r="Q2538" t="s">
        <v>14580</v>
      </c>
      <c r="R2538" t="s">
        <v>78</v>
      </c>
      <c r="S2538" t="s">
        <v>79</v>
      </c>
      <c r="T2538">
        <v>28800000</v>
      </c>
      <c r="U2538" t="s">
        <v>80</v>
      </c>
      <c r="V2538" t="b">
        <v>0</v>
      </c>
      <c r="W2538">
        <v>1194917400000</v>
      </c>
      <c r="X2538">
        <v>3</v>
      </c>
      <c r="Y2538">
        <v>0.37999916</v>
      </c>
      <c r="Z2538">
        <v>1.2491753999999999</v>
      </c>
      <c r="AA2538">
        <v>1596159242</v>
      </c>
      <c r="AB2538">
        <v>30.8</v>
      </c>
      <c r="AC2538">
        <v>30.86</v>
      </c>
      <c r="AD2538" t="s">
        <v>14581</v>
      </c>
      <c r="AE2538">
        <v>30.72</v>
      </c>
      <c r="AF2538">
        <v>16200</v>
      </c>
      <c r="AG2538">
        <v>30.42</v>
      </c>
      <c r="AH2538">
        <v>30.8</v>
      </c>
      <c r="AI2538">
        <v>30.92</v>
      </c>
      <c r="AJ2538">
        <v>0</v>
      </c>
      <c r="AK2538">
        <v>0</v>
      </c>
      <c r="AL2538" t="s">
        <v>82</v>
      </c>
      <c r="AM2538" t="s">
        <v>72</v>
      </c>
      <c r="AN2538">
        <v>30.86</v>
      </c>
      <c r="AO2538">
        <v>184587</v>
      </c>
      <c r="AP2538">
        <v>194068</v>
      </c>
      <c r="AQ2538">
        <v>9.699999</v>
      </c>
      <c r="AR2538">
        <v>0.45971557000000002</v>
      </c>
      <c r="AS2538" t="s">
        <v>14582</v>
      </c>
      <c r="AT2538">
        <v>-1.5200005000000001</v>
      </c>
      <c r="AU2538">
        <v>-4.7029719999999997E-2</v>
      </c>
      <c r="AV2538">
        <v>21.1</v>
      </c>
      <c r="AW2538">
        <v>32.32</v>
      </c>
      <c r="AX2538">
        <v>0.28999999999999998</v>
      </c>
      <c r="AY2538">
        <v>9.5332009999999998E-3</v>
      </c>
      <c r="AZ2538">
        <v>94800000</v>
      </c>
      <c r="BA2538">
        <v>27.071999999999999</v>
      </c>
      <c r="BB2538">
        <v>29.277714</v>
      </c>
      <c r="BC2538">
        <v>1.5222855</v>
      </c>
      <c r="BD2538">
        <v>5.1994684999999999E-2</v>
      </c>
      <c r="BE2538">
        <v>26.660349</v>
      </c>
      <c r="BF2538">
        <v>4.1396502999999996</v>
      </c>
      <c r="BG2538">
        <v>0.15527368</v>
      </c>
      <c r="BH2538">
        <v>2919840000</v>
      </c>
      <c r="BI2538">
        <v>1.1377067999999999</v>
      </c>
      <c r="BJ2538">
        <v>15</v>
      </c>
      <c r="BK2538">
        <v>0</v>
      </c>
      <c r="BL2538" t="b">
        <v>0</v>
      </c>
      <c r="BM2538">
        <v>30.8</v>
      </c>
    </row>
    <row r="2539" spans="1:72">
      <c r="A2539" t="s">
        <v>14583</v>
      </c>
      <c r="B2539" t="s">
        <v>14584</v>
      </c>
      <c r="C2539" t="str">
        <f t="shared" si="195"/>
        <v>X安碩亞洲新興</v>
      </c>
      <c r="D2539" t="str">
        <f t="shared" si="196"/>
        <v>ETF</v>
      </c>
      <c r="E2539" t="str">
        <f t="shared" si="197"/>
        <v>ETF</v>
      </c>
      <c r="F2539" t="str">
        <f t="shared" si="198"/>
        <v>Equities-Asia (except Japan)</v>
      </c>
      <c r="G2539" t="str">
        <f t="shared" si="199"/>
        <v>股票 - 亞洲(日本除外)</v>
      </c>
      <c r="H2539" t="s">
        <v>68</v>
      </c>
      <c r="I2539" t="s">
        <v>69</v>
      </c>
      <c r="J2539" t="s">
        <v>70</v>
      </c>
      <c r="K2539" t="s">
        <v>71</v>
      </c>
      <c r="L2539" t="b">
        <v>0</v>
      </c>
      <c r="M2539" t="s">
        <v>72</v>
      </c>
      <c r="N2539" t="s">
        <v>73</v>
      </c>
      <c r="O2539" t="s">
        <v>74</v>
      </c>
      <c r="P2539" t="s">
        <v>14585</v>
      </c>
      <c r="Q2539" t="s">
        <v>14586</v>
      </c>
      <c r="R2539" t="s">
        <v>78</v>
      </c>
      <c r="S2539" t="s">
        <v>79</v>
      </c>
      <c r="T2539">
        <v>28800000</v>
      </c>
      <c r="U2539" t="s">
        <v>80</v>
      </c>
      <c r="V2539" t="b">
        <v>0</v>
      </c>
      <c r="W2539">
        <v>1240450200000</v>
      </c>
      <c r="X2539">
        <v>3</v>
      </c>
      <c r="Y2539">
        <v>0.30000304999999999</v>
      </c>
      <c r="Z2539">
        <v>0.52247136999999999</v>
      </c>
      <c r="AA2539">
        <v>1596073222</v>
      </c>
      <c r="AB2539">
        <v>57.72</v>
      </c>
      <c r="AC2539">
        <v>57.58</v>
      </c>
      <c r="AD2539" t="s">
        <v>14587</v>
      </c>
      <c r="AE2539">
        <v>57.58</v>
      </c>
      <c r="AF2539">
        <v>12800</v>
      </c>
      <c r="AG2539">
        <v>57.42</v>
      </c>
      <c r="AH2539">
        <v>57.72</v>
      </c>
      <c r="AI2539">
        <v>58.1</v>
      </c>
      <c r="AJ2539">
        <v>0</v>
      </c>
      <c r="AK2539">
        <v>0</v>
      </c>
      <c r="AL2539" t="s">
        <v>82</v>
      </c>
      <c r="AN2539">
        <v>57.58</v>
      </c>
      <c r="AO2539">
        <v>15510</v>
      </c>
      <c r="AP2539">
        <v>3076</v>
      </c>
      <c r="AQ2539">
        <v>18.470001</v>
      </c>
      <c r="AR2539">
        <v>0.47057327999999998</v>
      </c>
      <c r="AS2539" t="s">
        <v>14588</v>
      </c>
      <c r="AT2539">
        <v>-2.6399994000000002</v>
      </c>
      <c r="AU2539">
        <v>-4.3737564E-2</v>
      </c>
      <c r="AV2539">
        <v>39.25</v>
      </c>
      <c r="AW2539">
        <v>60.36</v>
      </c>
      <c r="BB2539">
        <v>54.716000000000001</v>
      </c>
      <c r="BC2539">
        <v>3.0040016</v>
      </c>
      <c r="BD2539">
        <v>5.4901704000000003E-2</v>
      </c>
      <c r="BE2539">
        <v>50.97916</v>
      </c>
      <c r="BF2539">
        <v>6.7408409999999996</v>
      </c>
      <c r="BG2539">
        <v>0.13222738000000001</v>
      </c>
      <c r="BJ2539">
        <v>15</v>
      </c>
      <c r="BK2539">
        <v>0</v>
      </c>
      <c r="BL2539" t="b">
        <v>0</v>
      </c>
      <c r="BM2539">
        <v>57.72</v>
      </c>
    </row>
    <row r="2540" spans="1:72">
      <c r="A2540" t="s">
        <v>14589</v>
      </c>
      <c r="B2540" t="s">
        <v>14590</v>
      </c>
      <c r="C2540" t="str">
        <f t="shared" si="195"/>
        <v>PP中國基石</v>
      </c>
      <c r="D2540" t="str">
        <f t="shared" si="196"/>
        <v>ETF</v>
      </c>
      <c r="E2540" t="str">
        <f t="shared" si="197"/>
        <v>ETF</v>
      </c>
      <c r="F2540" t="str">
        <f t="shared" si="198"/>
        <v>Equities-China</v>
      </c>
      <c r="G2540" t="str">
        <f t="shared" si="199"/>
        <v>股票 - 中國</v>
      </c>
      <c r="H2540" t="s">
        <v>68</v>
      </c>
      <c r="I2540" t="s">
        <v>69</v>
      </c>
      <c r="J2540" t="s">
        <v>70</v>
      </c>
      <c r="K2540" t="s">
        <v>71</v>
      </c>
      <c r="L2540" t="b">
        <v>0</v>
      </c>
      <c r="M2540" t="s">
        <v>72</v>
      </c>
      <c r="N2540" t="s">
        <v>73</v>
      </c>
      <c r="O2540" t="s">
        <v>74</v>
      </c>
      <c r="P2540" t="s">
        <v>14591</v>
      </c>
      <c r="Q2540" t="s">
        <v>14592</v>
      </c>
      <c r="R2540" t="s">
        <v>78</v>
      </c>
      <c r="S2540" t="s">
        <v>79</v>
      </c>
      <c r="T2540">
        <v>28800000</v>
      </c>
      <c r="U2540" t="s">
        <v>80</v>
      </c>
      <c r="V2540" t="b">
        <v>0</v>
      </c>
      <c r="W2540">
        <v>1508463000000</v>
      </c>
      <c r="X2540">
        <v>3</v>
      </c>
      <c r="Y2540">
        <v>8.5000039999999999E-2</v>
      </c>
      <c r="Z2540">
        <v>1.1432420000000001</v>
      </c>
      <c r="AA2540">
        <v>1595904832</v>
      </c>
      <c r="AB2540">
        <v>7.52</v>
      </c>
      <c r="AC2540">
        <v>7.3849999999999998</v>
      </c>
      <c r="AD2540" t="s">
        <v>14593</v>
      </c>
      <c r="AE2540">
        <v>7.3849999999999998</v>
      </c>
      <c r="AF2540">
        <v>7000</v>
      </c>
      <c r="AG2540">
        <v>7.4349999999999996</v>
      </c>
      <c r="AH2540">
        <v>7.52</v>
      </c>
      <c r="AI2540">
        <v>7.56</v>
      </c>
      <c r="AJ2540">
        <v>0</v>
      </c>
      <c r="AK2540">
        <v>0</v>
      </c>
      <c r="AL2540" t="s">
        <v>82</v>
      </c>
      <c r="AN2540">
        <v>7.3849999999999998</v>
      </c>
      <c r="AO2540">
        <v>13750</v>
      </c>
      <c r="AP2540">
        <v>14714</v>
      </c>
      <c r="AQ2540">
        <v>1.7775002</v>
      </c>
      <c r="AR2540">
        <v>0.30953422000000003</v>
      </c>
      <c r="AS2540" t="s">
        <v>14594</v>
      </c>
      <c r="AT2540">
        <v>-0.54000044000000003</v>
      </c>
      <c r="AU2540">
        <v>-6.6997570000000006E-2</v>
      </c>
      <c r="AV2540">
        <v>5.7424999999999997</v>
      </c>
      <c r="AW2540">
        <v>8.06</v>
      </c>
      <c r="BB2540">
        <v>7.155367</v>
      </c>
      <c r="BC2540">
        <v>0.36463308</v>
      </c>
      <c r="BD2540">
        <v>5.0959381999999998E-2</v>
      </c>
      <c r="BE2540">
        <v>6.8585190000000003</v>
      </c>
      <c r="BF2540">
        <v>0.66148090000000004</v>
      </c>
      <c r="BG2540">
        <v>9.6446610000000002E-2</v>
      </c>
      <c r="BJ2540">
        <v>15</v>
      </c>
      <c r="BK2540">
        <v>0</v>
      </c>
      <c r="BL2540" t="b">
        <v>0</v>
      </c>
      <c r="BM2540">
        <v>7.52</v>
      </c>
    </row>
    <row r="2541" spans="1:72">
      <c r="A2541" t="s">
        <v>14595</v>
      </c>
      <c r="B2541" t="s">
        <v>14596</v>
      </c>
      <c r="C2541" t="str">
        <f t="shared" si="195"/>
        <v>PP越南</v>
      </c>
      <c r="D2541" t="str">
        <f t="shared" si="196"/>
        <v>ETF</v>
      </c>
      <c r="E2541" t="str">
        <f t="shared" si="197"/>
        <v>ETF</v>
      </c>
      <c r="F2541" t="str">
        <f t="shared" si="198"/>
        <v>Equities-Asia (except Japan)</v>
      </c>
      <c r="G2541" t="str">
        <f t="shared" si="199"/>
        <v>股票 - 亞洲(日本除外)</v>
      </c>
      <c r="H2541" t="s">
        <v>68</v>
      </c>
      <c r="I2541" t="s">
        <v>69</v>
      </c>
      <c r="J2541" t="s">
        <v>70</v>
      </c>
      <c r="K2541" t="s">
        <v>71</v>
      </c>
      <c r="L2541" t="b">
        <v>0</v>
      </c>
      <c r="M2541" t="s">
        <v>72</v>
      </c>
      <c r="N2541" t="s">
        <v>73</v>
      </c>
      <c r="O2541" t="s">
        <v>74</v>
      </c>
      <c r="P2541" t="s">
        <v>14597</v>
      </c>
      <c r="Q2541" t="s">
        <v>14598</v>
      </c>
      <c r="R2541" t="s">
        <v>78</v>
      </c>
      <c r="S2541" t="s">
        <v>79</v>
      </c>
      <c r="T2541">
        <v>28800000</v>
      </c>
      <c r="U2541" t="s">
        <v>80</v>
      </c>
      <c r="V2541" t="b">
        <v>0</v>
      </c>
      <c r="W2541">
        <v>1563240600000</v>
      </c>
      <c r="X2541">
        <v>3</v>
      </c>
      <c r="Y2541">
        <v>-6.0001372999999997E-2</v>
      </c>
      <c r="Z2541">
        <v>-9.3752145999999995E-2</v>
      </c>
      <c r="AA2541">
        <v>1596080836</v>
      </c>
      <c r="AB2541">
        <v>63.94</v>
      </c>
      <c r="AC2541">
        <v>63.44</v>
      </c>
      <c r="AD2541" t="s">
        <v>14599</v>
      </c>
      <c r="AE2541">
        <v>63.42</v>
      </c>
      <c r="AF2541">
        <v>900</v>
      </c>
      <c r="AG2541">
        <v>64</v>
      </c>
      <c r="AH2541">
        <v>63.94</v>
      </c>
      <c r="AI2541">
        <v>64.28</v>
      </c>
      <c r="AL2541" t="s">
        <v>82</v>
      </c>
      <c r="AN2541">
        <v>63.44</v>
      </c>
      <c r="AO2541">
        <v>4667</v>
      </c>
      <c r="AP2541">
        <v>2600</v>
      </c>
      <c r="AQ2541">
        <v>13.389999</v>
      </c>
      <c r="AR2541">
        <v>0.26488623</v>
      </c>
      <c r="AS2541" t="s">
        <v>14600</v>
      </c>
      <c r="AT2541">
        <v>-19.16</v>
      </c>
      <c r="AU2541">
        <v>-0.23056560000000001</v>
      </c>
      <c r="AV2541">
        <v>50.55</v>
      </c>
      <c r="AW2541">
        <v>83.1</v>
      </c>
      <c r="BB2541">
        <v>66.984116</v>
      </c>
      <c r="BC2541">
        <v>-3.044117</v>
      </c>
      <c r="BD2541">
        <v>-4.5445356999999999E-2</v>
      </c>
      <c r="BE2541">
        <v>66.314644000000001</v>
      </c>
      <c r="BF2541">
        <v>-2.3746451999999998</v>
      </c>
      <c r="BG2541">
        <v>-3.5808760000000002E-2</v>
      </c>
      <c r="BJ2541">
        <v>15</v>
      </c>
      <c r="BK2541">
        <v>0</v>
      </c>
      <c r="BL2541" t="b">
        <v>0</v>
      </c>
      <c r="BM2541">
        <v>63.94</v>
      </c>
    </row>
    <row r="2542" spans="1:72">
      <c r="A2542" t="s">
        <v>14601</v>
      </c>
      <c r="B2542" t="s">
        <v>14602</v>
      </c>
      <c r="C2542" t="str">
        <f t="shared" si="195"/>
        <v>領航亞洲</v>
      </c>
      <c r="D2542" t="str">
        <f t="shared" si="196"/>
        <v>ETF</v>
      </c>
      <c r="E2542" t="str">
        <f t="shared" si="197"/>
        <v>ETF</v>
      </c>
      <c r="F2542" t="str">
        <f t="shared" si="198"/>
        <v>Equities-Asia (except Japan)</v>
      </c>
      <c r="G2542" t="str">
        <f t="shared" si="199"/>
        <v>股票 - 亞洲(日本除外)</v>
      </c>
      <c r="H2542" t="s">
        <v>68</v>
      </c>
      <c r="I2542" t="s">
        <v>69</v>
      </c>
      <c r="J2542" t="s">
        <v>70</v>
      </c>
      <c r="K2542" t="s">
        <v>71</v>
      </c>
      <c r="L2542" t="b">
        <v>0</v>
      </c>
      <c r="M2542" t="s">
        <v>72</v>
      </c>
      <c r="N2542" t="s">
        <v>73</v>
      </c>
      <c r="O2542" t="s">
        <v>74</v>
      </c>
      <c r="P2542" t="s">
        <v>14603</v>
      </c>
      <c r="Q2542" t="s">
        <v>14604</v>
      </c>
      <c r="R2542" t="s">
        <v>78</v>
      </c>
      <c r="S2542" t="s">
        <v>79</v>
      </c>
      <c r="T2542">
        <v>28800000</v>
      </c>
      <c r="U2542" t="s">
        <v>80</v>
      </c>
      <c r="V2542" t="b">
        <v>0</v>
      </c>
      <c r="W2542">
        <v>1368149400000</v>
      </c>
      <c r="X2542">
        <v>3</v>
      </c>
      <c r="Y2542">
        <v>0.15999985</v>
      </c>
      <c r="Z2542">
        <v>0.64724859999999995</v>
      </c>
      <c r="AA2542">
        <v>1596091420</v>
      </c>
      <c r="AB2542">
        <v>24.88</v>
      </c>
      <c r="AC2542">
        <v>25</v>
      </c>
      <c r="AD2542" t="s">
        <v>14605</v>
      </c>
      <c r="AE2542">
        <v>24.78</v>
      </c>
      <c r="AF2542">
        <v>27400</v>
      </c>
      <c r="AG2542">
        <v>24.72</v>
      </c>
      <c r="AH2542">
        <v>24.88</v>
      </c>
      <c r="AI2542">
        <v>24.98</v>
      </c>
      <c r="AJ2542">
        <v>0</v>
      </c>
      <c r="AK2542">
        <v>0</v>
      </c>
      <c r="AL2542" t="s">
        <v>82</v>
      </c>
      <c r="AN2542">
        <v>24.78</v>
      </c>
      <c r="AO2542">
        <v>10372</v>
      </c>
      <c r="AP2542">
        <v>28840</v>
      </c>
      <c r="AQ2542">
        <v>8.7999989999999997</v>
      </c>
      <c r="AR2542">
        <v>0.54726359999999996</v>
      </c>
      <c r="AS2542" t="s">
        <v>14606</v>
      </c>
      <c r="AT2542">
        <v>-0.20000076</v>
      </c>
      <c r="AU2542">
        <v>-7.9745119999999996E-3</v>
      </c>
      <c r="AV2542">
        <v>16.079999999999998</v>
      </c>
      <c r="AW2542">
        <v>25.08</v>
      </c>
      <c r="BB2542">
        <v>23.038285999999999</v>
      </c>
      <c r="BC2542">
        <v>1.8417129999999999</v>
      </c>
      <c r="BD2542">
        <v>7.9941410000000004E-2</v>
      </c>
      <c r="BE2542">
        <v>20.757062999999999</v>
      </c>
      <c r="BF2542">
        <v>4.1229361999999998</v>
      </c>
      <c r="BG2542">
        <v>0.19862811</v>
      </c>
      <c r="BJ2542">
        <v>15</v>
      </c>
      <c r="BK2542">
        <v>0</v>
      </c>
      <c r="BL2542" t="b">
        <v>0</v>
      </c>
      <c r="BM2542">
        <v>24.88</v>
      </c>
    </row>
    <row r="2543" spans="1:72">
      <c r="A2543" t="s">
        <v>14607</v>
      </c>
      <c r="B2543" t="s">
        <v>14608</v>
      </c>
      <c r="C2543" t="str">
        <f t="shared" si="195"/>
        <v>GX中國消費</v>
      </c>
      <c r="D2543" t="str">
        <f t="shared" si="196"/>
        <v>ETF</v>
      </c>
      <c r="E2543" t="str">
        <f t="shared" si="197"/>
        <v>ETF</v>
      </c>
      <c r="F2543" t="str">
        <f t="shared" si="198"/>
        <v>Equities-China</v>
      </c>
      <c r="G2543" t="str">
        <f t="shared" si="199"/>
        <v>股票 - 中國</v>
      </c>
      <c r="H2543" t="s">
        <v>68</v>
      </c>
      <c r="I2543" t="s">
        <v>69</v>
      </c>
      <c r="J2543" t="s">
        <v>70</v>
      </c>
      <c r="K2543" t="s">
        <v>71</v>
      </c>
      <c r="L2543" t="b">
        <v>0</v>
      </c>
      <c r="M2543" t="s">
        <v>72</v>
      </c>
      <c r="N2543" t="s">
        <v>73</v>
      </c>
      <c r="O2543" t="s">
        <v>74</v>
      </c>
      <c r="P2543" t="s">
        <v>14609</v>
      </c>
      <c r="Q2543" t="s">
        <v>14610</v>
      </c>
      <c r="R2543" t="s">
        <v>78</v>
      </c>
      <c r="S2543" t="s">
        <v>79</v>
      </c>
      <c r="T2543">
        <v>28800000</v>
      </c>
      <c r="U2543" t="s">
        <v>80</v>
      </c>
      <c r="V2543" t="b">
        <v>0</v>
      </c>
      <c r="W2543">
        <v>1579138200000</v>
      </c>
      <c r="X2543">
        <v>3</v>
      </c>
      <c r="Y2543">
        <v>1.1600037000000001</v>
      </c>
      <c r="Z2543">
        <v>1.7334186</v>
      </c>
      <c r="AA2543">
        <v>1596161255</v>
      </c>
      <c r="AB2543">
        <v>68.08</v>
      </c>
      <c r="AC2543">
        <v>68.099999999999994</v>
      </c>
      <c r="AD2543" t="s">
        <v>14611</v>
      </c>
      <c r="AE2543">
        <v>67.2</v>
      </c>
      <c r="AF2543">
        <v>12600</v>
      </c>
      <c r="AG2543">
        <v>66.92</v>
      </c>
      <c r="AH2543">
        <v>67.92</v>
      </c>
      <c r="AI2543">
        <v>68.08</v>
      </c>
      <c r="AJ2543">
        <v>0</v>
      </c>
      <c r="AK2543">
        <v>0</v>
      </c>
      <c r="AL2543" t="s">
        <v>82</v>
      </c>
      <c r="AN2543">
        <v>67.2</v>
      </c>
      <c r="AO2543">
        <v>79550</v>
      </c>
      <c r="AP2543">
        <v>61551</v>
      </c>
      <c r="AQ2543">
        <v>61.980003000000004</v>
      </c>
      <c r="AR2543">
        <v>10.160655999999999</v>
      </c>
      <c r="AS2543" t="s">
        <v>14612</v>
      </c>
      <c r="AT2543">
        <v>-0.51999664000000001</v>
      </c>
      <c r="AU2543">
        <v>-7.5801260000000004E-3</v>
      </c>
      <c r="AV2543">
        <v>6.1</v>
      </c>
      <c r="AW2543">
        <v>68.599999999999994</v>
      </c>
      <c r="BB2543">
        <v>61.761539999999997</v>
      </c>
      <c r="BC2543">
        <v>6.3184623999999996</v>
      </c>
      <c r="BD2543">
        <v>0.10230416000000001</v>
      </c>
      <c r="BE2543">
        <v>53.402679999999997</v>
      </c>
      <c r="BF2543">
        <v>14.677322</v>
      </c>
      <c r="BG2543">
        <v>0.27484244000000002</v>
      </c>
      <c r="BJ2543">
        <v>15</v>
      </c>
      <c r="BK2543">
        <v>0</v>
      </c>
      <c r="BL2543" t="b">
        <v>0</v>
      </c>
      <c r="BM2543">
        <v>68.08</v>
      </c>
    </row>
    <row r="2544" spans="1:72">
      <c r="A2544" t="s">
        <v>14613</v>
      </c>
      <c r="B2544" t="s">
        <v>14614</v>
      </c>
      <c r="C2544" t="str">
        <f t="shared" si="195"/>
        <v>GX中國潔能</v>
      </c>
      <c r="D2544" t="str">
        <f t="shared" si="196"/>
        <v>ETF</v>
      </c>
      <c r="E2544" t="str">
        <f t="shared" si="197"/>
        <v>ETF</v>
      </c>
      <c r="F2544" t="str">
        <f t="shared" si="198"/>
        <v>Equities-China</v>
      </c>
      <c r="G2544" t="str">
        <f t="shared" si="199"/>
        <v>股票 - 中國</v>
      </c>
      <c r="H2544" t="s">
        <v>68</v>
      </c>
      <c r="I2544" t="s">
        <v>69</v>
      </c>
      <c r="J2544" t="s">
        <v>70</v>
      </c>
      <c r="K2544" t="s">
        <v>71</v>
      </c>
      <c r="L2544" t="b">
        <v>0</v>
      </c>
      <c r="M2544" t="s">
        <v>72</v>
      </c>
      <c r="N2544" t="s">
        <v>73</v>
      </c>
      <c r="O2544" t="s">
        <v>74</v>
      </c>
      <c r="P2544" t="s">
        <v>14615</v>
      </c>
      <c r="Q2544" t="s">
        <v>14616</v>
      </c>
      <c r="R2544" t="s">
        <v>78</v>
      </c>
      <c r="S2544" t="s">
        <v>79</v>
      </c>
      <c r="T2544">
        <v>28800000</v>
      </c>
      <c r="U2544" t="s">
        <v>80</v>
      </c>
      <c r="V2544" t="b">
        <v>0</v>
      </c>
      <c r="W2544">
        <v>1579138200000</v>
      </c>
      <c r="X2544">
        <v>3</v>
      </c>
      <c r="Y2544">
        <v>1.4000014999999999</v>
      </c>
      <c r="Z2544">
        <v>1.9493198</v>
      </c>
      <c r="AA2544">
        <v>1596161096</v>
      </c>
      <c r="AB2544">
        <v>73.22</v>
      </c>
      <c r="AC2544">
        <v>73.22</v>
      </c>
      <c r="AD2544" t="s">
        <v>14617</v>
      </c>
      <c r="AE2544">
        <v>71.819999999999993</v>
      </c>
      <c r="AF2544">
        <v>12830</v>
      </c>
      <c r="AG2544">
        <v>71.819999999999993</v>
      </c>
      <c r="AH2544">
        <v>72.900000000000006</v>
      </c>
      <c r="AI2544">
        <v>74.040000000000006</v>
      </c>
      <c r="AJ2544">
        <v>0</v>
      </c>
      <c r="AK2544">
        <v>0</v>
      </c>
      <c r="AL2544" t="s">
        <v>82</v>
      </c>
      <c r="AN2544">
        <v>71.819999999999993</v>
      </c>
      <c r="AO2544">
        <v>33056</v>
      </c>
      <c r="AP2544">
        <v>45243</v>
      </c>
      <c r="AQ2544">
        <v>66.92</v>
      </c>
      <c r="AR2544">
        <v>10.622222000000001</v>
      </c>
      <c r="AS2544" t="s">
        <v>14618</v>
      </c>
      <c r="AT2544">
        <v>0</v>
      </c>
      <c r="AU2544">
        <v>0</v>
      </c>
      <c r="AV2544">
        <v>6.3</v>
      </c>
      <c r="AW2544">
        <v>73.22</v>
      </c>
      <c r="BB2544">
        <v>62.834820000000001</v>
      </c>
      <c r="BC2544">
        <v>10.385180999999999</v>
      </c>
      <c r="BD2544">
        <v>0.16527749999999999</v>
      </c>
      <c r="BE2544">
        <v>55.384754000000001</v>
      </c>
      <c r="BF2544">
        <v>17.835246999999999</v>
      </c>
      <c r="BG2544">
        <v>0.32202449999999999</v>
      </c>
      <c r="BJ2544">
        <v>15</v>
      </c>
      <c r="BK2544">
        <v>0</v>
      </c>
      <c r="BL2544" t="b">
        <v>0</v>
      </c>
      <c r="BM2544">
        <v>73.22</v>
      </c>
    </row>
    <row r="2545" spans="1:73">
      <c r="A2545" t="s">
        <v>14619</v>
      </c>
      <c r="B2545" t="s">
        <v>14620</v>
      </c>
      <c r="C2545" t="str">
        <f t="shared" si="195"/>
        <v>PP新興東盟</v>
      </c>
      <c r="D2545" t="str">
        <f t="shared" si="196"/>
        <v>ETF</v>
      </c>
      <c r="E2545" t="str">
        <f t="shared" si="197"/>
        <v>ETF</v>
      </c>
      <c r="F2545" t="str">
        <f t="shared" si="198"/>
        <v>Equities-Hong Kong</v>
      </c>
      <c r="G2545" t="str">
        <f t="shared" si="199"/>
        <v>股票 - 香港</v>
      </c>
      <c r="H2545" t="s">
        <v>68</v>
      </c>
      <c r="I2545" t="s">
        <v>69</v>
      </c>
      <c r="J2545" t="s">
        <v>70</v>
      </c>
      <c r="K2545" t="s">
        <v>71</v>
      </c>
      <c r="L2545" t="b">
        <v>0</v>
      </c>
      <c r="M2545" t="s">
        <v>72</v>
      </c>
      <c r="N2545" t="s">
        <v>73</v>
      </c>
      <c r="O2545" t="s">
        <v>74</v>
      </c>
      <c r="P2545" t="s">
        <v>14621</v>
      </c>
      <c r="Q2545" t="s">
        <v>14622</v>
      </c>
      <c r="R2545" t="s">
        <v>78</v>
      </c>
      <c r="S2545" t="s">
        <v>79</v>
      </c>
      <c r="T2545">
        <v>28800000</v>
      </c>
      <c r="U2545" t="s">
        <v>80</v>
      </c>
      <c r="V2545" t="b">
        <v>0</v>
      </c>
      <c r="W2545">
        <v>1533087000000</v>
      </c>
      <c r="X2545">
        <v>3</v>
      </c>
      <c r="Y2545">
        <v>0.24000168</v>
      </c>
      <c r="Z2545">
        <v>0.37736111999999999</v>
      </c>
      <c r="AA2545">
        <v>1595903681</v>
      </c>
      <c r="AB2545">
        <v>63.84</v>
      </c>
      <c r="AC2545">
        <v>63.78</v>
      </c>
      <c r="AD2545" t="s">
        <v>14623</v>
      </c>
      <c r="AE2545">
        <v>63.72</v>
      </c>
      <c r="AF2545">
        <v>200</v>
      </c>
      <c r="AG2545">
        <v>63.6</v>
      </c>
      <c r="AH2545">
        <v>63.84</v>
      </c>
      <c r="AI2545">
        <v>64.2</v>
      </c>
      <c r="AJ2545">
        <v>0</v>
      </c>
      <c r="AK2545">
        <v>0</v>
      </c>
      <c r="AL2545" t="s">
        <v>82</v>
      </c>
      <c r="AN2545">
        <v>63.78</v>
      </c>
      <c r="AO2545">
        <v>573</v>
      </c>
      <c r="AP2545">
        <v>243</v>
      </c>
      <c r="AQ2545">
        <v>15.740002</v>
      </c>
      <c r="AR2545">
        <v>0.32723498000000001</v>
      </c>
      <c r="AS2545" t="s">
        <v>14624</v>
      </c>
      <c r="AT2545">
        <v>-17.66</v>
      </c>
      <c r="AU2545">
        <v>-0.21668710999999999</v>
      </c>
      <c r="AV2545">
        <v>48.1</v>
      </c>
      <c r="AW2545">
        <v>81.5</v>
      </c>
      <c r="BB2545">
        <v>65.360590000000002</v>
      </c>
      <c r="BC2545">
        <v>-1.5205879</v>
      </c>
      <c r="BD2545">
        <v>-2.32646E-2</v>
      </c>
      <c r="BE2545">
        <v>65.039500000000004</v>
      </c>
      <c r="BF2545">
        <v>-1.1994971999999999</v>
      </c>
      <c r="BG2545">
        <v>-1.8442597000000002E-2</v>
      </c>
      <c r="BJ2545">
        <v>15</v>
      </c>
      <c r="BK2545">
        <v>0</v>
      </c>
      <c r="BL2545" t="b">
        <v>0</v>
      </c>
      <c r="BM2545">
        <v>63.84</v>
      </c>
    </row>
    <row r="2546" spans="1:73">
      <c r="A2546" t="s">
        <v>14625</v>
      </c>
      <c r="B2546" t="s">
        <v>14626</v>
      </c>
      <c r="C2546" t="str">
        <f t="shared" si="195"/>
        <v>海通滬深三百</v>
      </c>
      <c r="D2546" t="str">
        <f t="shared" si="196"/>
        <v>ETF</v>
      </c>
      <c r="E2546" t="str">
        <f t="shared" si="197"/>
        <v>ETF</v>
      </c>
      <c r="F2546" t="str">
        <f t="shared" si="198"/>
        <v>Equities-China</v>
      </c>
      <c r="G2546" t="str">
        <f t="shared" si="199"/>
        <v>股票 - 中國</v>
      </c>
      <c r="H2546" t="s">
        <v>68</v>
      </c>
      <c r="I2546" t="s">
        <v>69</v>
      </c>
      <c r="J2546" t="s">
        <v>70</v>
      </c>
      <c r="K2546" t="s">
        <v>71</v>
      </c>
      <c r="L2546" t="b">
        <v>0</v>
      </c>
      <c r="M2546" t="s">
        <v>72</v>
      </c>
      <c r="N2546" t="s">
        <v>73</v>
      </c>
      <c r="O2546" t="s">
        <v>74</v>
      </c>
      <c r="P2546" t="s">
        <v>14627</v>
      </c>
      <c r="Q2546" t="s">
        <v>14628</v>
      </c>
      <c r="R2546" t="s">
        <v>78</v>
      </c>
      <c r="S2546" t="s">
        <v>79</v>
      </c>
      <c r="T2546">
        <v>28800000</v>
      </c>
      <c r="U2546" t="s">
        <v>80</v>
      </c>
      <c r="V2546" t="b">
        <v>0</v>
      </c>
      <c r="W2546">
        <v>1394069400000</v>
      </c>
      <c r="X2546">
        <v>3</v>
      </c>
      <c r="Y2546">
        <v>0.11000061</v>
      </c>
      <c r="Z2546">
        <v>0.59491950000000005</v>
      </c>
      <c r="AA2546">
        <v>1596073977</v>
      </c>
      <c r="AB2546">
        <v>18.600000000000001</v>
      </c>
      <c r="AC2546">
        <v>18.579999999999998</v>
      </c>
      <c r="AD2546" t="s">
        <v>14629</v>
      </c>
      <c r="AE2546">
        <v>18.57</v>
      </c>
      <c r="AF2546">
        <v>60000</v>
      </c>
      <c r="AG2546">
        <v>18.489999999999998</v>
      </c>
      <c r="AH2546">
        <v>18.600000000000001</v>
      </c>
      <c r="AI2546">
        <v>18.89</v>
      </c>
      <c r="AJ2546">
        <v>0</v>
      </c>
      <c r="AK2546">
        <v>0</v>
      </c>
      <c r="AL2546" t="s">
        <v>82</v>
      </c>
      <c r="AN2546">
        <v>18.579999999999998</v>
      </c>
      <c r="AO2546">
        <v>5300</v>
      </c>
      <c r="AP2546">
        <v>23175</v>
      </c>
      <c r="AQ2546">
        <v>5.96</v>
      </c>
      <c r="AR2546">
        <v>0.47151895999999999</v>
      </c>
      <c r="AS2546" t="s">
        <v>14630</v>
      </c>
      <c r="AT2546">
        <v>-0.82999990000000001</v>
      </c>
      <c r="AU2546">
        <v>-4.2717442000000001E-2</v>
      </c>
      <c r="AV2546">
        <v>12.64</v>
      </c>
      <c r="AW2546">
        <v>19.43</v>
      </c>
      <c r="BB2546">
        <v>17.081429</v>
      </c>
      <c r="BC2546">
        <v>1.5185719</v>
      </c>
      <c r="BD2546">
        <v>8.8901919999999995E-2</v>
      </c>
      <c r="BE2546">
        <v>15.693505</v>
      </c>
      <c r="BF2546">
        <v>2.9064950000000001</v>
      </c>
      <c r="BG2546">
        <v>0.18520369</v>
      </c>
      <c r="BJ2546">
        <v>15</v>
      </c>
      <c r="BK2546">
        <v>0</v>
      </c>
      <c r="BL2546" t="b">
        <v>0</v>
      </c>
      <c r="BM2546">
        <v>18.600000000000001</v>
      </c>
    </row>
    <row r="2547" spans="1:73">
      <c r="A2547" t="s">
        <v>14631</v>
      </c>
      <c r="B2547" t="s">
        <v>14632</v>
      </c>
      <c r="C2547" t="str">
        <f t="shared" si="195"/>
        <v>三星中國龍網</v>
      </c>
      <c r="D2547" t="str">
        <f t="shared" si="196"/>
        <v>ETF</v>
      </c>
      <c r="E2547" t="str">
        <f t="shared" si="197"/>
        <v>ETF</v>
      </c>
      <c r="F2547" t="str">
        <f t="shared" si="198"/>
        <v>Equities-China</v>
      </c>
      <c r="G2547" t="str">
        <f t="shared" si="199"/>
        <v>股票 - 中國</v>
      </c>
      <c r="H2547" t="s">
        <v>68</v>
      </c>
      <c r="I2547" t="s">
        <v>69</v>
      </c>
      <c r="J2547" t="s">
        <v>70</v>
      </c>
      <c r="K2547" t="s">
        <v>71</v>
      </c>
      <c r="L2547" t="b">
        <v>0</v>
      </c>
      <c r="M2547" t="s">
        <v>72</v>
      </c>
      <c r="N2547" t="s">
        <v>73</v>
      </c>
      <c r="O2547" t="s">
        <v>74</v>
      </c>
      <c r="P2547" t="s">
        <v>14633</v>
      </c>
      <c r="Q2547" t="s">
        <v>14634</v>
      </c>
      <c r="R2547" t="s">
        <v>78</v>
      </c>
      <c r="S2547" t="s">
        <v>79</v>
      </c>
      <c r="T2547">
        <v>28800000</v>
      </c>
      <c r="U2547" t="s">
        <v>80</v>
      </c>
      <c r="V2547" t="b">
        <v>0</v>
      </c>
      <c r="W2547">
        <v>1529458200000</v>
      </c>
      <c r="X2547">
        <v>3</v>
      </c>
      <c r="Y2547">
        <v>0.36999893</v>
      </c>
      <c r="Z2547">
        <v>2.0915710000000001</v>
      </c>
      <c r="AA2547">
        <v>1596161461</v>
      </c>
      <c r="AB2547">
        <v>18.059999999999999</v>
      </c>
      <c r="AC2547">
        <v>18.100000000000001</v>
      </c>
      <c r="AD2547" t="s">
        <v>14635</v>
      </c>
      <c r="AE2547">
        <v>17.96</v>
      </c>
      <c r="AF2547">
        <v>78600</v>
      </c>
      <c r="AG2547">
        <v>17.690000000000001</v>
      </c>
      <c r="AH2547">
        <v>18.05</v>
      </c>
      <c r="AI2547">
        <v>18.059999999999999</v>
      </c>
      <c r="AJ2547">
        <v>0</v>
      </c>
      <c r="AK2547">
        <v>0</v>
      </c>
      <c r="AL2547" t="s">
        <v>82</v>
      </c>
      <c r="AN2547">
        <v>17.96</v>
      </c>
      <c r="AO2547">
        <v>270716</v>
      </c>
      <c r="AP2547">
        <v>433725</v>
      </c>
      <c r="AQ2547">
        <v>8.36</v>
      </c>
      <c r="AR2547">
        <v>0.86185560000000005</v>
      </c>
      <c r="AS2547" t="s">
        <v>14636</v>
      </c>
      <c r="AT2547">
        <v>-1.1900005</v>
      </c>
      <c r="AU2547">
        <v>-6.1818209999999998E-2</v>
      </c>
      <c r="AV2547">
        <v>9.6999999999999993</v>
      </c>
      <c r="AW2547">
        <v>19.25</v>
      </c>
      <c r="BB2547">
        <v>17.248284999999999</v>
      </c>
      <c r="BC2547">
        <v>0.81171420000000005</v>
      </c>
      <c r="BD2547">
        <v>4.7060570000000003E-2</v>
      </c>
      <c r="BE2547">
        <v>14.140280000000001</v>
      </c>
      <c r="BF2547">
        <v>3.9197196999999999</v>
      </c>
      <c r="BG2547">
        <v>0.27720243</v>
      </c>
      <c r="BJ2547">
        <v>15</v>
      </c>
      <c r="BK2547">
        <v>0</v>
      </c>
      <c r="BL2547" t="b">
        <v>0</v>
      </c>
      <c r="BM2547">
        <v>18.059999999999999</v>
      </c>
    </row>
    <row r="2548" spans="1:73">
      <c r="A2548" t="s">
        <v>14637</v>
      </c>
      <c r="B2548" t="s">
        <v>14638</v>
      </c>
      <c r="C2548" t="str">
        <f t="shared" si="195"/>
        <v>華夏政銀國債</v>
      </c>
      <c r="D2548" t="str">
        <f t="shared" si="196"/>
        <v>ETF</v>
      </c>
      <c r="E2548" t="str">
        <f t="shared" si="197"/>
        <v>ETF</v>
      </c>
      <c r="F2548" t="str">
        <f t="shared" si="198"/>
        <v>Equities-China</v>
      </c>
      <c r="G2548" t="str">
        <f t="shared" si="199"/>
        <v>股票 - 中國</v>
      </c>
      <c r="H2548" t="s">
        <v>68</v>
      </c>
      <c r="I2548" t="s">
        <v>69</v>
      </c>
      <c r="J2548" t="s">
        <v>70</v>
      </c>
      <c r="K2548" t="s">
        <v>71</v>
      </c>
      <c r="L2548" t="b">
        <v>0</v>
      </c>
      <c r="M2548" t="s">
        <v>72</v>
      </c>
      <c r="N2548" t="s">
        <v>73</v>
      </c>
      <c r="O2548" t="s">
        <v>74</v>
      </c>
      <c r="P2548" t="s">
        <v>14639</v>
      </c>
      <c r="Q2548" t="s">
        <v>14640</v>
      </c>
      <c r="R2548" t="s">
        <v>78</v>
      </c>
      <c r="S2548" t="s">
        <v>79</v>
      </c>
      <c r="T2548">
        <v>28800000</v>
      </c>
      <c r="U2548" t="s">
        <v>80</v>
      </c>
      <c r="V2548" t="b">
        <v>0</v>
      </c>
      <c r="W2548">
        <v>1528248600000</v>
      </c>
      <c r="X2548">
        <v>3</v>
      </c>
      <c r="Y2548">
        <v>9.9998474000000004E-2</v>
      </c>
      <c r="Z2548">
        <v>8.6578764000000002E-2</v>
      </c>
      <c r="AA2548">
        <v>1596159787</v>
      </c>
      <c r="AB2548">
        <v>115.6</v>
      </c>
      <c r="AC2548">
        <v>115.6</v>
      </c>
      <c r="AD2548" t="s">
        <v>14641</v>
      </c>
      <c r="AE2548">
        <v>115.25</v>
      </c>
      <c r="AF2548">
        <v>230</v>
      </c>
      <c r="AG2548">
        <v>115.5</v>
      </c>
      <c r="AH2548">
        <v>115.3</v>
      </c>
      <c r="AI2548">
        <v>115.6</v>
      </c>
      <c r="AJ2548">
        <v>0</v>
      </c>
      <c r="AK2548">
        <v>0</v>
      </c>
      <c r="AL2548" t="s">
        <v>82</v>
      </c>
      <c r="AN2548">
        <v>115.25</v>
      </c>
      <c r="AO2548">
        <v>855</v>
      </c>
      <c r="AP2548">
        <v>1246</v>
      </c>
      <c r="AQ2548">
        <v>2.5</v>
      </c>
      <c r="AR2548">
        <v>2.2104332000000001E-2</v>
      </c>
      <c r="AS2548" t="s">
        <v>14642</v>
      </c>
      <c r="AT2548">
        <v>-4.3499984999999999</v>
      </c>
      <c r="AU2548">
        <v>-3.6265098000000003E-2</v>
      </c>
      <c r="AV2548">
        <v>113.1</v>
      </c>
      <c r="AW2548">
        <v>119.95</v>
      </c>
      <c r="BB2548">
        <v>115.70147</v>
      </c>
      <c r="BC2548">
        <v>-0.10147095</v>
      </c>
      <c r="BD2548">
        <v>-8.7700655999999998E-4</v>
      </c>
      <c r="BE2548">
        <v>116.86</v>
      </c>
      <c r="BF2548">
        <v>-1.2600020999999999</v>
      </c>
      <c r="BG2548">
        <v>-1.0782151E-2</v>
      </c>
      <c r="BJ2548">
        <v>15</v>
      </c>
      <c r="BK2548">
        <v>0</v>
      </c>
      <c r="BL2548" t="b">
        <v>0</v>
      </c>
      <c r="BM2548">
        <v>115.6</v>
      </c>
    </row>
    <row r="2549" spans="1:73">
      <c r="A2549" t="s">
        <v>14643</v>
      </c>
      <c r="B2549" t="s">
        <v>14644</v>
      </c>
      <c r="C2549" t="str">
        <f t="shared" si="195"/>
        <v>ABF港債指數</v>
      </c>
      <c r="D2549" t="str">
        <f t="shared" si="196"/>
        <v>ETF</v>
      </c>
      <c r="E2549" t="str">
        <f t="shared" si="197"/>
        <v>ETF</v>
      </c>
      <c r="F2549" t="str">
        <f t="shared" si="198"/>
        <v>Bonds</v>
      </c>
      <c r="G2549" t="str">
        <f t="shared" si="199"/>
        <v>債券</v>
      </c>
      <c r="H2549" t="s">
        <v>68</v>
      </c>
      <c r="I2549" t="s">
        <v>69</v>
      </c>
      <c r="J2549" t="s">
        <v>70</v>
      </c>
      <c r="K2549" t="s">
        <v>71</v>
      </c>
      <c r="L2549" t="b">
        <v>0</v>
      </c>
      <c r="M2549" t="s">
        <v>72</v>
      </c>
      <c r="N2549" t="s">
        <v>73</v>
      </c>
      <c r="O2549" t="s">
        <v>74</v>
      </c>
      <c r="P2549" t="s">
        <v>14645</v>
      </c>
      <c r="Q2549" t="s">
        <v>14646</v>
      </c>
      <c r="R2549" t="s">
        <v>78</v>
      </c>
      <c r="S2549" t="s">
        <v>79</v>
      </c>
      <c r="T2549">
        <v>28800000</v>
      </c>
      <c r="U2549" t="s">
        <v>80</v>
      </c>
      <c r="V2549" t="b">
        <v>0</v>
      </c>
      <c r="W2549">
        <v>1198114200000</v>
      </c>
      <c r="X2549">
        <v>3</v>
      </c>
      <c r="Y2549">
        <v>0.3600006</v>
      </c>
      <c r="Z2549">
        <v>0.35842352999999999</v>
      </c>
      <c r="AA2549">
        <v>1596074428</v>
      </c>
      <c r="AB2549">
        <v>100.8</v>
      </c>
      <c r="AC2549">
        <v>100.8</v>
      </c>
      <c r="AD2549" t="s">
        <v>14647</v>
      </c>
      <c r="AE2549">
        <v>100.8</v>
      </c>
      <c r="AF2549">
        <v>500</v>
      </c>
      <c r="AG2549">
        <v>100.44</v>
      </c>
      <c r="AH2549">
        <v>100.8</v>
      </c>
      <c r="AI2549">
        <v>101.45</v>
      </c>
      <c r="AJ2549">
        <v>0</v>
      </c>
      <c r="AK2549">
        <v>0</v>
      </c>
      <c r="AL2549" t="s">
        <v>82</v>
      </c>
      <c r="AN2549">
        <v>100.8</v>
      </c>
      <c r="AO2549">
        <v>828</v>
      </c>
      <c r="AP2549">
        <v>703</v>
      </c>
      <c r="AQ2549">
        <v>3.3000029999999998</v>
      </c>
      <c r="AR2549">
        <v>3.3846185000000001E-2</v>
      </c>
      <c r="AS2549" t="s">
        <v>14648</v>
      </c>
      <c r="AT2549">
        <v>-0.84999849999999999</v>
      </c>
      <c r="AU2549">
        <v>-8.3620110000000008E-3</v>
      </c>
      <c r="AV2549">
        <v>97.5</v>
      </c>
      <c r="AW2549">
        <v>101.65</v>
      </c>
      <c r="BB2549">
        <v>101.16562999999999</v>
      </c>
      <c r="BC2549">
        <v>-0.36562347000000001</v>
      </c>
      <c r="BD2549">
        <v>-3.6141077999999999E-3</v>
      </c>
      <c r="BE2549">
        <v>100.207855</v>
      </c>
      <c r="BF2549">
        <v>0.5921478</v>
      </c>
      <c r="BG2549">
        <v>5.9091956000000001E-3</v>
      </c>
      <c r="BJ2549">
        <v>15</v>
      </c>
      <c r="BK2549">
        <v>0</v>
      </c>
      <c r="BL2549" t="b">
        <v>0</v>
      </c>
      <c r="BM2549">
        <v>100.8</v>
      </c>
    </row>
    <row r="2550" spans="1:73">
      <c r="A2550" t="s">
        <v>14649</v>
      </c>
      <c r="B2550" t="s">
        <v>14650</v>
      </c>
      <c r="C2550" t="str">
        <f t="shared" si="195"/>
        <v>GX中國生科</v>
      </c>
      <c r="D2550" t="str">
        <f t="shared" si="196"/>
        <v>ETF</v>
      </c>
      <c r="E2550" t="str">
        <f t="shared" si="197"/>
        <v>ETF</v>
      </c>
      <c r="F2550" t="str">
        <f t="shared" si="198"/>
        <v>Equities-China</v>
      </c>
      <c r="G2550" t="str">
        <f t="shared" si="199"/>
        <v>股票 - 中國</v>
      </c>
      <c r="H2550" t="s">
        <v>68</v>
      </c>
      <c r="I2550" t="s">
        <v>69</v>
      </c>
      <c r="J2550" t="s">
        <v>70</v>
      </c>
      <c r="K2550" t="s">
        <v>71</v>
      </c>
      <c r="L2550" t="b">
        <v>0</v>
      </c>
      <c r="M2550" t="s">
        <v>72</v>
      </c>
      <c r="N2550" t="s">
        <v>73</v>
      </c>
      <c r="O2550" t="s">
        <v>74</v>
      </c>
      <c r="P2550" t="s">
        <v>14651</v>
      </c>
      <c r="Q2550" t="s">
        <v>14652</v>
      </c>
      <c r="R2550" t="s">
        <v>78</v>
      </c>
      <c r="S2550" t="s">
        <v>79</v>
      </c>
      <c r="T2550">
        <v>28800000</v>
      </c>
      <c r="U2550" t="s">
        <v>80</v>
      </c>
      <c r="V2550" t="b">
        <v>0</v>
      </c>
      <c r="W2550">
        <v>1563931800000</v>
      </c>
      <c r="X2550">
        <v>3</v>
      </c>
      <c r="Y2550">
        <v>0.19999695000000001</v>
      </c>
      <c r="Z2550">
        <v>0.17777507000000001</v>
      </c>
      <c r="AA2550">
        <v>1596161362</v>
      </c>
      <c r="AB2550">
        <v>112.7</v>
      </c>
      <c r="AC2550">
        <v>112.95</v>
      </c>
      <c r="AD2550" t="s">
        <v>14653</v>
      </c>
      <c r="AE2550">
        <v>111.6</v>
      </c>
      <c r="AF2550">
        <v>45250</v>
      </c>
      <c r="AG2550">
        <v>112.5</v>
      </c>
      <c r="AH2550">
        <v>112.65</v>
      </c>
      <c r="AI2550">
        <v>112.85</v>
      </c>
      <c r="AJ2550">
        <v>0</v>
      </c>
      <c r="AK2550">
        <v>0</v>
      </c>
      <c r="AL2550" t="s">
        <v>82</v>
      </c>
      <c r="AN2550">
        <v>111.6</v>
      </c>
      <c r="AO2550">
        <v>90614</v>
      </c>
      <c r="AP2550">
        <v>117910</v>
      </c>
      <c r="AQ2550">
        <v>60.199997000000003</v>
      </c>
      <c r="AR2550">
        <v>1.1466666000000001</v>
      </c>
      <c r="AS2550" t="s">
        <v>14654</v>
      </c>
      <c r="AT2550">
        <v>-5.3000030000000002</v>
      </c>
      <c r="AU2550">
        <v>-4.4915280000000002E-2</v>
      </c>
      <c r="AV2550">
        <v>52.5</v>
      </c>
      <c r="AW2550">
        <v>118</v>
      </c>
      <c r="BB2550">
        <v>100.51625</v>
      </c>
      <c r="BC2550">
        <v>12.183745999999999</v>
      </c>
      <c r="BD2550">
        <v>0.12121171</v>
      </c>
      <c r="BE2550">
        <v>79.030090000000001</v>
      </c>
      <c r="BF2550">
        <v>33.669907000000002</v>
      </c>
      <c r="BG2550">
        <v>0.42603907000000002</v>
      </c>
      <c r="BJ2550">
        <v>15</v>
      </c>
      <c r="BK2550">
        <v>0</v>
      </c>
      <c r="BL2550" t="b">
        <v>0</v>
      </c>
      <c r="BM2550">
        <v>112.7</v>
      </c>
    </row>
    <row r="2551" spans="1:73">
      <c r="A2551" t="s">
        <v>14655</v>
      </c>
      <c r="B2551" t="s">
        <v>14656</v>
      </c>
      <c r="C2551" t="str">
        <f t="shared" si="195"/>
        <v>沛富基金(US$)</v>
      </c>
      <c r="D2551" t="str">
        <f t="shared" si="196"/>
        <v>ETF</v>
      </c>
      <c r="E2551" t="str">
        <f t="shared" si="197"/>
        <v>ETF</v>
      </c>
      <c r="F2551" t="str">
        <f t="shared" si="198"/>
        <v>Bonds</v>
      </c>
      <c r="G2551" t="str">
        <f t="shared" si="199"/>
        <v>債券</v>
      </c>
      <c r="H2551" t="s">
        <v>68</v>
      </c>
      <c r="I2551" t="s">
        <v>69</v>
      </c>
      <c r="J2551" t="s">
        <v>70</v>
      </c>
      <c r="K2551" t="s">
        <v>71</v>
      </c>
      <c r="L2551" t="b">
        <v>0</v>
      </c>
      <c r="M2551" t="s">
        <v>83</v>
      </c>
      <c r="N2551" t="s">
        <v>73</v>
      </c>
      <c r="O2551" t="s">
        <v>74</v>
      </c>
      <c r="P2551" t="s">
        <v>14657</v>
      </c>
      <c r="Q2551" t="s">
        <v>14658</v>
      </c>
      <c r="R2551" t="s">
        <v>78</v>
      </c>
      <c r="S2551" t="s">
        <v>79</v>
      </c>
      <c r="T2551">
        <v>28800000</v>
      </c>
      <c r="U2551" t="s">
        <v>80</v>
      </c>
      <c r="V2551" t="b">
        <v>0</v>
      </c>
      <c r="W2551">
        <v>1120699800000</v>
      </c>
      <c r="X2551">
        <v>3</v>
      </c>
      <c r="Y2551">
        <v>0.40000152999999999</v>
      </c>
      <c r="Z2551">
        <v>0.33305708000000001</v>
      </c>
      <c r="AA2551">
        <v>1596091405</v>
      </c>
      <c r="AB2551">
        <v>120.5</v>
      </c>
      <c r="AC2551">
        <v>120.5</v>
      </c>
      <c r="AD2551" t="s">
        <v>14659</v>
      </c>
      <c r="AE2551">
        <v>120.1</v>
      </c>
      <c r="AF2551">
        <v>120</v>
      </c>
      <c r="AG2551">
        <v>120.1</v>
      </c>
      <c r="AH2551">
        <v>120.4</v>
      </c>
      <c r="AI2551">
        <v>120.75</v>
      </c>
      <c r="AJ2551">
        <v>0</v>
      </c>
      <c r="AK2551">
        <v>0</v>
      </c>
      <c r="AL2551" t="s">
        <v>82</v>
      </c>
      <c r="AM2551" t="s">
        <v>83</v>
      </c>
      <c r="AN2551">
        <v>120.1</v>
      </c>
      <c r="AO2551">
        <v>708</v>
      </c>
      <c r="AP2551">
        <v>781</v>
      </c>
      <c r="AQ2551">
        <v>9.1500020000000006</v>
      </c>
      <c r="AR2551">
        <v>8.2173339999999997E-2</v>
      </c>
      <c r="AS2551" t="s">
        <v>14660</v>
      </c>
      <c r="AT2551">
        <v>-0.19999695000000001</v>
      </c>
      <c r="AU2551">
        <v>-1.6569756E-3</v>
      </c>
      <c r="AV2551">
        <v>111.35</v>
      </c>
      <c r="AW2551">
        <v>120.7</v>
      </c>
      <c r="AX2551">
        <v>3.58</v>
      </c>
      <c r="AY2551">
        <v>2.9808492999999998E-2</v>
      </c>
      <c r="AZ2551">
        <v>31615800</v>
      </c>
      <c r="BA2551">
        <v>113.254</v>
      </c>
      <c r="BB2551">
        <v>119.84286</v>
      </c>
      <c r="BC2551">
        <v>0.65714264</v>
      </c>
      <c r="BD2551">
        <v>5.4833692999999998E-3</v>
      </c>
      <c r="BE2551">
        <v>118.0979</v>
      </c>
      <c r="BF2551">
        <v>2.4020996000000001</v>
      </c>
      <c r="BG2551">
        <v>2.0339900000000001E-2</v>
      </c>
      <c r="BH2551">
        <v>3809703936</v>
      </c>
      <c r="BI2551">
        <v>1.0639801</v>
      </c>
      <c r="BJ2551">
        <v>15</v>
      </c>
      <c r="BK2551">
        <v>0</v>
      </c>
      <c r="BL2551" t="b">
        <v>0</v>
      </c>
      <c r="BM2551">
        <v>120.5</v>
      </c>
    </row>
    <row r="2552" spans="1:73">
      <c r="A2552" t="s">
        <v>14661</v>
      </c>
      <c r="B2552" t="s">
        <v>14662</v>
      </c>
      <c r="C2552" t="str">
        <f t="shared" si="195"/>
        <v>南方A50</v>
      </c>
      <c r="D2552" t="str">
        <f t="shared" si="196"/>
        <v>ETF</v>
      </c>
      <c r="E2552" t="str">
        <f t="shared" si="197"/>
        <v>ETF</v>
      </c>
      <c r="F2552" t="str">
        <f t="shared" si="198"/>
        <v>Equities-China</v>
      </c>
      <c r="G2552" t="str">
        <f t="shared" si="199"/>
        <v>股票 - 中國</v>
      </c>
      <c r="H2552" t="s">
        <v>68</v>
      </c>
      <c r="I2552" t="s">
        <v>69</v>
      </c>
      <c r="J2552" t="s">
        <v>70</v>
      </c>
      <c r="K2552" t="s">
        <v>71</v>
      </c>
      <c r="L2552" t="b">
        <v>0</v>
      </c>
      <c r="M2552" t="s">
        <v>72</v>
      </c>
      <c r="N2552" t="s">
        <v>73</v>
      </c>
      <c r="O2552" t="s">
        <v>74</v>
      </c>
      <c r="P2552" t="s">
        <v>14663</v>
      </c>
      <c r="Q2552" t="s">
        <v>14664</v>
      </c>
      <c r="R2552" t="s">
        <v>78</v>
      </c>
      <c r="S2552" t="s">
        <v>79</v>
      </c>
      <c r="T2552">
        <v>28800000</v>
      </c>
      <c r="U2552" t="s">
        <v>80</v>
      </c>
      <c r="V2552" t="b">
        <v>0</v>
      </c>
      <c r="W2552">
        <v>1346117400000</v>
      </c>
      <c r="X2552">
        <v>3</v>
      </c>
      <c r="Y2552">
        <v>0.34999847000000001</v>
      </c>
      <c r="Z2552">
        <v>2.1725539999999999</v>
      </c>
      <c r="AA2552">
        <v>1596161471</v>
      </c>
      <c r="AB2552">
        <v>16.46</v>
      </c>
      <c r="AC2552">
        <v>16.53</v>
      </c>
      <c r="AD2552" t="s">
        <v>14665</v>
      </c>
      <c r="AE2552">
        <v>16.2</v>
      </c>
      <c r="AF2552">
        <v>4234600</v>
      </c>
      <c r="AG2552">
        <v>16.11</v>
      </c>
      <c r="AH2552">
        <v>16.46</v>
      </c>
      <c r="AI2552">
        <v>16.48</v>
      </c>
      <c r="AJ2552">
        <v>0</v>
      </c>
      <c r="AK2552">
        <v>0</v>
      </c>
      <c r="AL2552" t="s">
        <v>82</v>
      </c>
      <c r="AN2552">
        <v>16.2</v>
      </c>
      <c r="AO2552">
        <v>23649733</v>
      </c>
      <c r="AP2552">
        <v>35644920</v>
      </c>
      <c r="AQ2552">
        <v>4.3399989999999997</v>
      </c>
      <c r="AR2552">
        <v>0.35808574999999998</v>
      </c>
      <c r="AS2552" t="s">
        <v>14666</v>
      </c>
      <c r="AT2552">
        <v>-0.81000139999999998</v>
      </c>
      <c r="AU2552">
        <v>-4.6902220000000001E-2</v>
      </c>
      <c r="AV2552">
        <v>12.12</v>
      </c>
      <c r="AW2552">
        <v>17.27</v>
      </c>
      <c r="BB2552">
        <v>15.450832999999999</v>
      </c>
      <c r="BC2552">
        <v>1.0091657999999999</v>
      </c>
      <c r="BD2552">
        <v>6.5314650000000002E-2</v>
      </c>
      <c r="BE2552">
        <v>14.27976</v>
      </c>
      <c r="BF2552">
        <v>2.1802386999999999</v>
      </c>
      <c r="BG2552">
        <v>0.15268034</v>
      </c>
      <c r="BJ2552">
        <v>15</v>
      </c>
      <c r="BK2552">
        <v>0</v>
      </c>
      <c r="BL2552" t="b">
        <v>0</v>
      </c>
      <c r="BM2552">
        <v>16.46</v>
      </c>
    </row>
    <row r="2553" spans="1:73">
      <c r="A2553" t="s">
        <v>14667</v>
      </c>
      <c r="B2553" t="s">
        <v>14668</v>
      </c>
      <c r="C2553" t="str">
        <f t="shared" si="195"/>
        <v>安碩A50</v>
      </c>
      <c r="D2553" t="str">
        <f t="shared" si="196"/>
        <v>ETF</v>
      </c>
      <c r="E2553" t="str">
        <f t="shared" si="197"/>
        <v>ETF</v>
      </c>
      <c r="F2553" t="str">
        <f t="shared" si="198"/>
        <v>Equities-China</v>
      </c>
      <c r="G2553" t="str">
        <f t="shared" si="199"/>
        <v>股票 - 中國</v>
      </c>
      <c r="H2553" t="s">
        <v>68</v>
      </c>
      <c r="I2553" t="s">
        <v>69</v>
      </c>
      <c r="J2553" t="s">
        <v>70</v>
      </c>
      <c r="K2553" t="s">
        <v>71</v>
      </c>
      <c r="L2553" t="b">
        <v>0</v>
      </c>
      <c r="M2553" t="s">
        <v>72</v>
      </c>
      <c r="N2553" t="s">
        <v>73</v>
      </c>
      <c r="O2553" t="s">
        <v>74</v>
      </c>
      <c r="P2553" t="s">
        <v>14669</v>
      </c>
      <c r="Q2553" t="s">
        <v>14670</v>
      </c>
      <c r="R2553" t="s">
        <v>78</v>
      </c>
      <c r="S2553" t="s">
        <v>79</v>
      </c>
      <c r="T2553">
        <v>28800000</v>
      </c>
      <c r="U2553" t="s">
        <v>80</v>
      </c>
      <c r="V2553" t="b">
        <v>0</v>
      </c>
      <c r="W2553">
        <v>1339983000000</v>
      </c>
      <c r="X2553">
        <v>3</v>
      </c>
      <c r="Y2553">
        <v>0.35000038</v>
      </c>
      <c r="Z2553">
        <v>2.1525238</v>
      </c>
      <c r="AA2553">
        <v>1596161550</v>
      </c>
      <c r="AB2553">
        <v>16.61</v>
      </c>
      <c r="AC2553">
        <v>16.66</v>
      </c>
      <c r="AD2553" t="s">
        <v>14671</v>
      </c>
      <c r="AE2553">
        <v>16.32</v>
      </c>
      <c r="AF2553">
        <v>4006900</v>
      </c>
      <c r="AG2553">
        <v>16.260000000000002</v>
      </c>
      <c r="AH2553">
        <v>16.600000000000001</v>
      </c>
      <c r="AI2553">
        <v>16.61</v>
      </c>
      <c r="AJ2553">
        <v>0</v>
      </c>
      <c r="AK2553">
        <v>0</v>
      </c>
      <c r="AL2553" t="s">
        <v>82</v>
      </c>
      <c r="AN2553">
        <v>16.32</v>
      </c>
      <c r="AO2553">
        <v>133416</v>
      </c>
      <c r="AP2553">
        <v>158437</v>
      </c>
      <c r="AQ2553">
        <v>5.2300005000000001</v>
      </c>
      <c r="AR2553">
        <v>0.45957825000000002</v>
      </c>
      <c r="AS2553" t="s">
        <v>14672</v>
      </c>
      <c r="AT2553">
        <v>-4.9999237000000002E-2</v>
      </c>
      <c r="AU2553">
        <v>-3.0011546E-3</v>
      </c>
      <c r="AV2553">
        <v>11.38</v>
      </c>
      <c r="AW2553">
        <v>16.66</v>
      </c>
      <c r="BB2553">
        <v>14.230572</v>
      </c>
      <c r="BC2553">
        <v>2.3794289000000002</v>
      </c>
      <c r="BD2553">
        <v>0.16720541999999999</v>
      </c>
      <c r="BE2553">
        <v>13.137762</v>
      </c>
      <c r="BF2553">
        <v>3.4722385</v>
      </c>
      <c r="BG2553">
        <v>0.26429453000000003</v>
      </c>
      <c r="BH2553">
        <v>58666520576</v>
      </c>
      <c r="BJ2553">
        <v>15</v>
      </c>
      <c r="BK2553">
        <v>0</v>
      </c>
      <c r="BL2553" t="b">
        <v>0</v>
      </c>
      <c r="BM2553">
        <v>16.61</v>
      </c>
      <c r="BU2553">
        <v>1522281600</v>
      </c>
    </row>
    <row r="2554" spans="1:73">
      <c r="A2554" t="s">
        <v>14673</v>
      </c>
      <c r="B2554" t="s">
        <v>14674</v>
      </c>
      <c r="C2554" t="str">
        <f t="shared" si="195"/>
        <v>力寶專選中港地產ETF</v>
      </c>
      <c r="D2554" t="str">
        <f t="shared" si="196"/>
        <v>ETF</v>
      </c>
      <c r="E2554" t="str">
        <f t="shared" si="197"/>
        <v>ETF</v>
      </c>
      <c r="F2554" t="str">
        <f t="shared" si="198"/>
        <v>Equities-China</v>
      </c>
      <c r="G2554" t="str">
        <f t="shared" si="199"/>
        <v>股票 - 中國</v>
      </c>
      <c r="H2554" t="s">
        <v>68</v>
      </c>
      <c r="I2554" t="s">
        <v>69</v>
      </c>
      <c r="J2554" t="s">
        <v>70</v>
      </c>
      <c r="K2554" t="s">
        <v>71</v>
      </c>
      <c r="L2554" t="b">
        <v>0</v>
      </c>
      <c r="M2554" t="s">
        <v>72</v>
      </c>
      <c r="N2554" t="s">
        <v>73</v>
      </c>
      <c r="O2554" t="s">
        <v>74</v>
      </c>
      <c r="P2554" t="s">
        <v>14675</v>
      </c>
      <c r="Q2554" t="s">
        <v>14676</v>
      </c>
      <c r="R2554" t="s">
        <v>78</v>
      </c>
      <c r="S2554" t="s">
        <v>79</v>
      </c>
      <c r="T2554">
        <v>28800000</v>
      </c>
      <c r="U2554" t="s">
        <v>80</v>
      </c>
      <c r="V2554" t="b">
        <v>0</v>
      </c>
      <c r="W2554">
        <v>1348623000000</v>
      </c>
      <c r="X2554">
        <v>3</v>
      </c>
      <c r="Y2554">
        <v>1.6600037000000001</v>
      </c>
      <c r="Z2554">
        <v>2.1254849999999998</v>
      </c>
      <c r="AA2554">
        <v>1596092278</v>
      </c>
      <c r="AB2554">
        <v>79.760000000000005</v>
      </c>
      <c r="AC2554">
        <v>78.099999999999994</v>
      </c>
      <c r="AD2554" t="s">
        <v>14677</v>
      </c>
      <c r="AE2554">
        <v>78.099999999999994</v>
      </c>
      <c r="AF2554">
        <v>1000</v>
      </c>
      <c r="AG2554">
        <v>78.099999999999994</v>
      </c>
      <c r="AH2554">
        <v>79.760000000000005</v>
      </c>
      <c r="AI2554">
        <v>81.02</v>
      </c>
      <c r="AJ2554">
        <v>0</v>
      </c>
      <c r="AK2554">
        <v>0</v>
      </c>
      <c r="AL2554" t="s">
        <v>82</v>
      </c>
      <c r="AN2554">
        <v>78.099999999999994</v>
      </c>
      <c r="AO2554">
        <v>312</v>
      </c>
      <c r="AP2554">
        <v>412</v>
      </c>
      <c r="AQ2554">
        <v>17.710003</v>
      </c>
      <c r="AR2554">
        <v>0.28541502000000002</v>
      </c>
      <c r="AS2554" t="s">
        <v>14678</v>
      </c>
      <c r="AT2554">
        <v>-10.689995</v>
      </c>
      <c r="AU2554">
        <v>-0.11818679</v>
      </c>
      <c r="AV2554">
        <v>62.05</v>
      </c>
      <c r="AW2554">
        <v>90.45</v>
      </c>
      <c r="BB2554">
        <v>78.944569999999999</v>
      </c>
      <c r="BC2554">
        <v>0.81542970000000004</v>
      </c>
      <c r="BD2554">
        <v>1.0329141999999999E-2</v>
      </c>
      <c r="BE2554">
        <v>77.378110000000007</v>
      </c>
      <c r="BF2554">
        <v>2.3818893000000001</v>
      </c>
      <c r="BG2554">
        <v>3.0782469E-2</v>
      </c>
      <c r="BJ2554">
        <v>15</v>
      </c>
      <c r="BK2554">
        <v>0</v>
      </c>
      <c r="BL2554" t="b">
        <v>0</v>
      </c>
      <c r="BM2554">
        <v>79.760000000000005</v>
      </c>
      <c r="BU2554">
        <v>1435622400</v>
      </c>
    </row>
    <row r="2555" spans="1:73">
      <c r="A2555" t="s">
        <v>14679</v>
      </c>
      <c r="B2555" t="s">
        <v>14680</v>
      </c>
      <c r="C2555" t="str">
        <f t="shared" si="195"/>
        <v>標智香港100</v>
      </c>
      <c r="D2555" t="str">
        <f t="shared" si="196"/>
        <v>ETF</v>
      </c>
      <c r="E2555" t="str">
        <f t="shared" si="197"/>
        <v>ETF</v>
      </c>
      <c r="F2555" t="str">
        <f t="shared" si="198"/>
        <v>Equities-Hong Kong</v>
      </c>
      <c r="G2555" t="str">
        <f t="shared" si="199"/>
        <v>股票 - 香港</v>
      </c>
      <c r="H2555" t="s">
        <v>68</v>
      </c>
      <c r="I2555" t="s">
        <v>69</v>
      </c>
      <c r="J2555" t="s">
        <v>70</v>
      </c>
      <c r="K2555" t="s">
        <v>71</v>
      </c>
      <c r="L2555" t="b">
        <v>0</v>
      </c>
      <c r="M2555" t="s">
        <v>72</v>
      </c>
      <c r="N2555" t="s">
        <v>73</v>
      </c>
      <c r="O2555" t="s">
        <v>74</v>
      </c>
      <c r="P2555" t="s">
        <v>14681</v>
      </c>
      <c r="Q2555" t="s">
        <v>14682</v>
      </c>
      <c r="R2555" t="s">
        <v>78</v>
      </c>
      <c r="S2555" t="s">
        <v>79</v>
      </c>
      <c r="T2555">
        <v>28800000</v>
      </c>
      <c r="U2555" t="s">
        <v>80</v>
      </c>
      <c r="V2555" t="b">
        <v>0</v>
      </c>
      <c r="W2555">
        <v>1210815000000</v>
      </c>
      <c r="X2555">
        <v>3</v>
      </c>
      <c r="Y2555">
        <v>0.26000023</v>
      </c>
      <c r="Z2555">
        <v>1.0172154</v>
      </c>
      <c r="AA2555">
        <v>1596085362</v>
      </c>
      <c r="AB2555">
        <v>25.82</v>
      </c>
      <c r="AC2555">
        <v>25.82</v>
      </c>
      <c r="AD2555" t="s">
        <v>14683</v>
      </c>
      <c r="AE2555">
        <v>25.78</v>
      </c>
      <c r="AF2555">
        <v>61200</v>
      </c>
      <c r="AG2555">
        <v>25.56</v>
      </c>
      <c r="AH2555">
        <v>25.72</v>
      </c>
      <c r="AI2555">
        <v>25.9</v>
      </c>
      <c r="AJ2555">
        <v>0</v>
      </c>
      <c r="AK2555">
        <v>0</v>
      </c>
      <c r="AL2555" t="s">
        <v>82</v>
      </c>
      <c r="AN2555">
        <v>25.78</v>
      </c>
      <c r="AO2555">
        <v>2107</v>
      </c>
      <c r="AP2555">
        <v>8150</v>
      </c>
      <c r="AQ2555">
        <v>5.0200005000000001</v>
      </c>
      <c r="AR2555">
        <v>0.24134617999999999</v>
      </c>
      <c r="AS2555" t="s">
        <v>14684</v>
      </c>
      <c r="AT2555">
        <v>-1.6300011000000001</v>
      </c>
      <c r="AU2555">
        <v>-5.938073E-2</v>
      </c>
      <c r="AV2555">
        <v>20.8</v>
      </c>
      <c r="AW2555">
        <v>27.45</v>
      </c>
      <c r="BB2555">
        <v>25.501142999999999</v>
      </c>
      <c r="BC2555">
        <v>0.31885720000000001</v>
      </c>
      <c r="BD2555">
        <v>1.25036435E-2</v>
      </c>
      <c r="BE2555">
        <v>24.545453999999999</v>
      </c>
      <c r="BF2555">
        <v>1.2745457</v>
      </c>
      <c r="BG2555">
        <v>5.1925934999999999E-2</v>
      </c>
      <c r="BJ2555">
        <v>15</v>
      </c>
      <c r="BK2555">
        <v>0</v>
      </c>
      <c r="BL2555" t="b">
        <v>0</v>
      </c>
      <c r="BM2555">
        <v>25.82</v>
      </c>
    </row>
    <row r="2556" spans="1:73">
      <c r="A2556" t="s">
        <v>14685</v>
      </c>
      <c r="B2556" t="s">
        <v>14686</v>
      </c>
      <c r="C2556" t="str">
        <f t="shared" si="195"/>
        <v>GX中國雲算</v>
      </c>
      <c r="D2556" t="str">
        <f t="shared" si="196"/>
        <v>ETF</v>
      </c>
      <c r="E2556" t="str">
        <f t="shared" si="197"/>
        <v>ETF</v>
      </c>
      <c r="F2556" t="str">
        <f t="shared" si="198"/>
        <v>Equities-China</v>
      </c>
      <c r="G2556" t="str">
        <f t="shared" si="199"/>
        <v>股票 - 中國</v>
      </c>
      <c r="H2556" t="s">
        <v>68</v>
      </c>
      <c r="I2556" t="s">
        <v>69</v>
      </c>
      <c r="J2556" t="s">
        <v>70</v>
      </c>
      <c r="K2556" t="s">
        <v>71</v>
      </c>
      <c r="L2556" t="b">
        <v>0</v>
      </c>
      <c r="M2556" t="s">
        <v>72</v>
      </c>
      <c r="N2556" t="s">
        <v>73</v>
      </c>
      <c r="O2556" t="s">
        <v>74</v>
      </c>
      <c r="P2556" t="s">
        <v>14687</v>
      </c>
      <c r="Q2556" t="s">
        <v>14688</v>
      </c>
      <c r="R2556" t="s">
        <v>78</v>
      </c>
      <c r="S2556" t="s">
        <v>79</v>
      </c>
      <c r="T2556">
        <v>28800000</v>
      </c>
      <c r="U2556" t="s">
        <v>80</v>
      </c>
      <c r="V2556" t="b">
        <v>0</v>
      </c>
      <c r="W2556">
        <v>1563931800000</v>
      </c>
      <c r="X2556">
        <v>3</v>
      </c>
      <c r="Y2556">
        <v>3.1500015000000001</v>
      </c>
      <c r="Z2556">
        <v>2.8468155999999998</v>
      </c>
      <c r="AA2556">
        <v>1596161394</v>
      </c>
      <c r="AB2556">
        <v>113.8</v>
      </c>
      <c r="AC2556">
        <v>114.15</v>
      </c>
      <c r="AD2556" t="s">
        <v>14689</v>
      </c>
      <c r="AE2556">
        <v>112.2</v>
      </c>
      <c r="AF2556">
        <v>19000</v>
      </c>
      <c r="AG2556">
        <v>110.65</v>
      </c>
      <c r="AH2556">
        <v>113.7</v>
      </c>
      <c r="AI2556">
        <v>113.85</v>
      </c>
      <c r="AJ2556">
        <v>0</v>
      </c>
      <c r="AK2556">
        <v>0</v>
      </c>
      <c r="AL2556" t="s">
        <v>82</v>
      </c>
      <c r="AN2556">
        <v>112.2</v>
      </c>
      <c r="AO2556">
        <v>149951</v>
      </c>
      <c r="AP2556">
        <v>188337</v>
      </c>
      <c r="AQ2556">
        <v>62.950004999999997</v>
      </c>
      <c r="AR2556">
        <v>1.2379549000000001</v>
      </c>
      <c r="AS2556" t="s">
        <v>14690</v>
      </c>
      <c r="AT2556">
        <v>-13.899994</v>
      </c>
      <c r="AU2556">
        <v>-0.10884882</v>
      </c>
      <c r="AV2556">
        <v>50.85</v>
      </c>
      <c r="AW2556">
        <v>127.7</v>
      </c>
      <c r="BB2556">
        <v>104.17207999999999</v>
      </c>
      <c r="BC2556">
        <v>9.6279219999999999</v>
      </c>
      <c r="BD2556">
        <v>9.2423245000000001E-2</v>
      </c>
      <c r="BE2556">
        <v>85.859819999999999</v>
      </c>
      <c r="BF2556">
        <v>27.940186000000001</v>
      </c>
      <c r="BG2556">
        <v>0.32541632999999998</v>
      </c>
      <c r="BJ2556">
        <v>15</v>
      </c>
      <c r="BK2556">
        <v>0</v>
      </c>
      <c r="BL2556" t="b">
        <v>0</v>
      </c>
      <c r="BM2556">
        <v>113.8</v>
      </c>
    </row>
    <row r="2557" spans="1:73">
      <c r="A2557" t="s">
        <v>14691</v>
      </c>
      <c r="B2557" t="s">
        <v>14692</v>
      </c>
      <c r="C2557" t="str">
        <f t="shared" si="195"/>
        <v>標智滬深300</v>
      </c>
      <c r="D2557" t="str">
        <f t="shared" si="196"/>
        <v>ETF</v>
      </c>
      <c r="E2557" t="str">
        <f t="shared" si="197"/>
        <v>ETF</v>
      </c>
      <c r="F2557" t="str">
        <f t="shared" si="198"/>
        <v>Equities-China</v>
      </c>
      <c r="G2557" t="str">
        <f t="shared" si="199"/>
        <v>股票 - 中國</v>
      </c>
      <c r="H2557" t="s">
        <v>68</v>
      </c>
      <c r="I2557" t="s">
        <v>69</v>
      </c>
      <c r="J2557" t="s">
        <v>70</v>
      </c>
      <c r="K2557" t="s">
        <v>71</v>
      </c>
      <c r="L2557" t="b">
        <v>0</v>
      </c>
      <c r="M2557" t="s">
        <v>72</v>
      </c>
      <c r="N2557" t="s">
        <v>73</v>
      </c>
      <c r="O2557" t="s">
        <v>74</v>
      </c>
      <c r="P2557" t="s">
        <v>14693</v>
      </c>
      <c r="Q2557" t="s">
        <v>14694</v>
      </c>
      <c r="R2557" t="s">
        <v>78</v>
      </c>
      <c r="S2557" t="s">
        <v>79</v>
      </c>
      <c r="T2557">
        <v>28800000</v>
      </c>
      <c r="U2557" t="s">
        <v>80</v>
      </c>
      <c r="V2557" t="b">
        <v>0</v>
      </c>
      <c r="W2557">
        <v>1199064600000</v>
      </c>
      <c r="X2557">
        <v>3</v>
      </c>
      <c r="Y2557">
        <v>1.0999985000000001</v>
      </c>
      <c r="Z2557">
        <v>2.6177974000000002</v>
      </c>
      <c r="AA2557">
        <v>1596161017</v>
      </c>
      <c r="AB2557">
        <v>43.12</v>
      </c>
      <c r="AC2557">
        <v>43.2</v>
      </c>
      <c r="AD2557" t="s">
        <v>14695</v>
      </c>
      <c r="AE2557">
        <v>42.56</v>
      </c>
      <c r="AF2557">
        <v>32000</v>
      </c>
      <c r="AG2557">
        <v>42.02</v>
      </c>
      <c r="AH2557">
        <v>43.06</v>
      </c>
      <c r="AI2557">
        <v>43.12</v>
      </c>
      <c r="AJ2557">
        <v>0</v>
      </c>
      <c r="AK2557">
        <v>0</v>
      </c>
      <c r="AL2557" t="s">
        <v>82</v>
      </c>
      <c r="AN2557">
        <v>42.56</v>
      </c>
      <c r="AO2557">
        <v>244213</v>
      </c>
      <c r="AP2557">
        <v>215200</v>
      </c>
      <c r="AQ2557">
        <v>12.269999</v>
      </c>
      <c r="AR2557">
        <v>0.39773091999999999</v>
      </c>
      <c r="AS2557" t="s">
        <v>14696</v>
      </c>
      <c r="AT2557">
        <v>-1.2000008</v>
      </c>
      <c r="AU2557">
        <v>-2.7075828999999999E-2</v>
      </c>
      <c r="AV2557">
        <v>30.85</v>
      </c>
      <c r="AW2557">
        <v>44.32</v>
      </c>
      <c r="BB2557">
        <v>39.499374000000003</v>
      </c>
      <c r="BC2557">
        <v>3.6206244999999999</v>
      </c>
      <c r="BD2557">
        <v>9.1662830000000001E-2</v>
      </c>
      <c r="BE2557">
        <v>36.057644000000003</v>
      </c>
      <c r="BF2557">
        <v>7.0623550000000002</v>
      </c>
      <c r="BG2557">
        <v>0.19586290000000001</v>
      </c>
      <c r="BH2557">
        <v>5562479616</v>
      </c>
      <c r="BJ2557">
        <v>15</v>
      </c>
      <c r="BK2557">
        <v>0</v>
      </c>
      <c r="BL2557" t="b">
        <v>0</v>
      </c>
      <c r="BM2557">
        <v>43.12</v>
      </c>
    </row>
    <row r="2558" spans="1:73">
      <c r="A2558" t="s">
        <v>14697</v>
      </c>
      <c r="B2558" t="s">
        <v>14698</v>
      </c>
      <c r="C2558" t="str">
        <f t="shared" si="195"/>
        <v>恒生中國企業</v>
      </c>
      <c r="D2558" t="str">
        <f t="shared" si="196"/>
        <v>ETF</v>
      </c>
      <c r="E2558" t="str">
        <f t="shared" si="197"/>
        <v>ETF</v>
      </c>
      <c r="F2558" t="str">
        <f t="shared" si="198"/>
        <v>Equities-Hong Kong</v>
      </c>
      <c r="G2558" t="str">
        <f t="shared" si="199"/>
        <v>股票 - 香港</v>
      </c>
      <c r="H2558" t="s">
        <v>68</v>
      </c>
      <c r="I2558" t="s">
        <v>69</v>
      </c>
      <c r="J2558" t="s">
        <v>70</v>
      </c>
      <c r="K2558" t="s">
        <v>71</v>
      </c>
      <c r="L2558" t="b">
        <v>0</v>
      </c>
      <c r="M2558" t="s">
        <v>72</v>
      </c>
      <c r="N2558" t="s">
        <v>73</v>
      </c>
      <c r="O2558" t="s">
        <v>74</v>
      </c>
      <c r="P2558" t="s">
        <v>14698</v>
      </c>
      <c r="Q2558" t="s">
        <v>14699</v>
      </c>
      <c r="R2558" t="s">
        <v>78</v>
      </c>
      <c r="S2558" t="s">
        <v>79</v>
      </c>
      <c r="T2558">
        <v>28800000</v>
      </c>
      <c r="U2558" t="s">
        <v>80</v>
      </c>
      <c r="V2558" t="b">
        <v>0</v>
      </c>
      <c r="W2558">
        <v>1199064600000</v>
      </c>
      <c r="X2558">
        <v>3</v>
      </c>
      <c r="Y2558">
        <v>1.050003</v>
      </c>
      <c r="Z2558">
        <v>1.0144956999999999</v>
      </c>
      <c r="AA2558">
        <v>1596161548</v>
      </c>
      <c r="AB2558">
        <v>104.55</v>
      </c>
      <c r="AC2558">
        <v>104.85</v>
      </c>
      <c r="AD2558" t="s">
        <v>14700</v>
      </c>
      <c r="AE2558">
        <v>103.65</v>
      </c>
      <c r="AF2558">
        <v>537291</v>
      </c>
      <c r="AG2558">
        <v>103.5</v>
      </c>
      <c r="AH2558">
        <v>104.5</v>
      </c>
      <c r="AI2558">
        <v>104.55</v>
      </c>
      <c r="AJ2558">
        <v>0</v>
      </c>
      <c r="AK2558">
        <v>0</v>
      </c>
      <c r="AL2558" t="s">
        <v>82</v>
      </c>
      <c r="AN2558">
        <v>103.65</v>
      </c>
      <c r="AO2558">
        <v>5304801</v>
      </c>
      <c r="AP2558">
        <v>5304801</v>
      </c>
      <c r="AQ2558">
        <v>20.850006</v>
      </c>
      <c r="AR2558">
        <v>0.24910402000000001</v>
      </c>
      <c r="AS2558" t="s">
        <v>14701</v>
      </c>
      <c r="AT2558">
        <v>-11.849997999999999</v>
      </c>
      <c r="AU2558">
        <v>-0.10180411</v>
      </c>
      <c r="AV2558">
        <v>83.7</v>
      </c>
      <c r="AW2558">
        <v>116.4</v>
      </c>
      <c r="BB2558">
        <v>97.45</v>
      </c>
      <c r="BC2558">
        <v>7.1000059999999996</v>
      </c>
      <c r="BD2558">
        <v>7.2857939999999996E-2</v>
      </c>
      <c r="BE2558">
        <v>104.684425</v>
      </c>
      <c r="BF2558">
        <v>-0.13442229999999999</v>
      </c>
      <c r="BG2558">
        <v>-1.2840715999999999E-3</v>
      </c>
      <c r="BH2558">
        <v>51543150592</v>
      </c>
      <c r="BJ2558">
        <v>15</v>
      </c>
      <c r="BK2558">
        <v>0</v>
      </c>
      <c r="BL2558" t="b">
        <v>0</v>
      </c>
      <c r="BM2558">
        <v>104.55</v>
      </c>
    </row>
    <row r="2559" spans="1:73">
      <c r="A2559" t="s">
        <v>14702</v>
      </c>
      <c r="B2559" t="s">
        <v>14703</v>
      </c>
      <c r="C2559" t="str">
        <f t="shared" si="195"/>
        <v>博時FA50</v>
      </c>
      <c r="D2559" t="str">
        <f t="shared" si="196"/>
        <v>ETF</v>
      </c>
      <c r="E2559" t="str">
        <f t="shared" si="197"/>
        <v>ETF</v>
      </c>
      <c r="F2559" t="str">
        <f t="shared" si="198"/>
        <v>Equities-China</v>
      </c>
      <c r="G2559" t="str">
        <f t="shared" si="199"/>
        <v>股票 - 中國</v>
      </c>
      <c r="H2559" t="s">
        <v>68</v>
      </c>
      <c r="I2559" t="s">
        <v>69</v>
      </c>
      <c r="J2559" t="s">
        <v>70</v>
      </c>
      <c r="K2559" t="s">
        <v>71</v>
      </c>
      <c r="L2559" t="b">
        <v>0</v>
      </c>
      <c r="M2559" t="s">
        <v>72</v>
      </c>
      <c r="N2559" t="s">
        <v>73</v>
      </c>
      <c r="O2559" t="s">
        <v>74</v>
      </c>
      <c r="P2559" t="s">
        <v>14704</v>
      </c>
      <c r="Q2559" t="s">
        <v>14705</v>
      </c>
      <c r="R2559" t="s">
        <v>78</v>
      </c>
      <c r="S2559" t="s">
        <v>79</v>
      </c>
      <c r="T2559">
        <v>28800000</v>
      </c>
      <c r="U2559" t="s">
        <v>80</v>
      </c>
      <c r="V2559" t="b">
        <v>0</v>
      </c>
      <c r="W2559">
        <v>1386120600000</v>
      </c>
      <c r="X2559">
        <v>3</v>
      </c>
      <c r="Y2559">
        <v>9.999943E-2</v>
      </c>
      <c r="Z2559">
        <v>1.2360868</v>
      </c>
      <c r="AA2559">
        <v>1596073346</v>
      </c>
      <c r="AB2559">
        <v>8.19</v>
      </c>
      <c r="AC2559">
        <v>8.16</v>
      </c>
      <c r="AD2559" t="s">
        <v>14706</v>
      </c>
      <c r="AE2559">
        <v>8.16</v>
      </c>
      <c r="AF2559">
        <v>15400</v>
      </c>
      <c r="AG2559">
        <v>8.09</v>
      </c>
      <c r="AH2559">
        <v>8.19</v>
      </c>
      <c r="AI2559">
        <v>8.34</v>
      </c>
      <c r="AJ2559">
        <v>0</v>
      </c>
      <c r="AK2559">
        <v>0</v>
      </c>
      <c r="AL2559" t="s">
        <v>82</v>
      </c>
      <c r="AN2559">
        <v>8.16</v>
      </c>
      <c r="AO2559">
        <v>621</v>
      </c>
      <c r="AP2559">
        <v>4850</v>
      </c>
      <c r="AQ2559">
        <v>2.2399998000000001</v>
      </c>
      <c r="AR2559">
        <v>0.37647057</v>
      </c>
      <c r="AS2559" t="s">
        <v>14707</v>
      </c>
      <c r="AT2559">
        <v>-0.4100008</v>
      </c>
      <c r="AU2559">
        <v>-4.7674510000000003E-2</v>
      </c>
      <c r="AV2559">
        <v>5.95</v>
      </c>
      <c r="AW2559">
        <v>8.6</v>
      </c>
      <c r="BB2559">
        <v>7.7075715000000002</v>
      </c>
      <c r="BC2559">
        <v>0.48242806999999999</v>
      </c>
      <c r="BD2559">
        <v>6.2591450000000007E-2</v>
      </c>
      <c r="BE2559">
        <v>7.308484</v>
      </c>
      <c r="BF2559">
        <v>0.88151550000000001</v>
      </c>
      <c r="BG2559">
        <v>0.12061537</v>
      </c>
      <c r="BJ2559">
        <v>15</v>
      </c>
      <c r="BK2559">
        <v>0</v>
      </c>
      <c r="BL2559" t="b">
        <v>0</v>
      </c>
      <c r="BM2559">
        <v>8.19</v>
      </c>
    </row>
    <row r="2560" spans="1:73">
      <c r="A2560" t="s">
        <v>14708</v>
      </c>
      <c r="B2560" t="s">
        <v>14709</v>
      </c>
      <c r="C2560" t="str">
        <f t="shared" si="195"/>
        <v>恒指ETF</v>
      </c>
      <c r="D2560" t="str">
        <f t="shared" si="196"/>
        <v>ETF</v>
      </c>
      <c r="E2560" t="str">
        <f t="shared" si="197"/>
        <v>ETF</v>
      </c>
      <c r="F2560" t="str">
        <f t="shared" si="198"/>
        <v>Equities-Hong Kong</v>
      </c>
      <c r="G2560" t="str">
        <f t="shared" si="199"/>
        <v>股票 - 香港</v>
      </c>
      <c r="H2560" t="s">
        <v>68</v>
      </c>
      <c r="I2560" t="s">
        <v>69</v>
      </c>
      <c r="J2560" t="s">
        <v>70</v>
      </c>
      <c r="K2560" t="s">
        <v>71</v>
      </c>
      <c r="L2560" t="b">
        <v>0</v>
      </c>
      <c r="M2560" t="s">
        <v>72</v>
      </c>
      <c r="N2560" t="s">
        <v>73</v>
      </c>
      <c r="O2560" t="s">
        <v>74</v>
      </c>
      <c r="P2560" t="s">
        <v>14709</v>
      </c>
      <c r="Q2560" t="s">
        <v>14710</v>
      </c>
      <c r="R2560" t="s">
        <v>78</v>
      </c>
      <c r="S2560" t="s">
        <v>79</v>
      </c>
      <c r="T2560">
        <v>28800000</v>
      </c>
      <c r="U2560" t="s">
        <v>80</v>
      </c>
      <c r="V2560" t="b">
        <v>0</v>
      </c>
      <c r="W2560">
        <v>1136251800000</v>
      </c>
      <c r="X2560">
        <v>3</v>
      </c>
      <c r="Y2560">
        <v>0.21999931</v>
      </c>
      <c r="Z2560">
        <v>0.86750512999999996</v>
      </c>
      <c r="AA2560">
        <v>1596161463</v>
      </c>
      <c r="AB2560">
        <v>25.58</v>
      </c>
      <c r="AC2560">
        <v>26.6</v>
      </c>
      <c r="AD2560" t="s">
        <v>14711</v>
      </c>
      <c r="AE2560">
        <v>25.5</v>
      </c>
      <c r="AF2560">
        <v>142700</v>
      </c>
      <c r="AG2560">
        <v>25.36</v>
      </c>
      <c r="AH2560">
        <v>25.54</v>
      </c>
      <c r="AI2560">
        <v>25.58</v>
      </c>
      <c r="AJ2560">
        <v>0</v>
      </c>
      <c r="AK2560">
        <v>0</v>
      </c>
      <c r="AL2560" t="s">
        <v>82</v>
      </c>
      <c r="AN2560">
        <v>26.08</v>
      </c>
      <c r="AO2560">
        <v>57400</v>
      </c>
      <c r="AP2560">
        <v>57400</v>
      </c>
      <c r="AQ2560">
        <v>5.7199992999999996</v>
      </c>
      <c r="AR2560">
        <v>0.28801608000000001</v>
      </c>
      <c r="AS2560" t="s">
        <v>14712</v>
      </c>
      <c r="AT2560">
        <v>-1.9200001</v>
      </c>
      <c r="AU2560">
        <v>-6.9818184000000005E-2</v>
      </c>
      <c r="AV2560">
        <v>19.86</v>
      </c>
      <c r="AW2560">
        <v>27.5</v>
      </c>
      <c r="BB2560">
        <v>24.3</v>
      </c>
      <c r="BC2560">
        <v>1.2800007</v>
      </c>
      <c r="BD2560">
        <v>5.2674927000000003E-2</v>
      </c>
      <c r="BE2560">
        <v>24.190982999999999</v>
      </c>
      <c r="BF2560">
        <v>1.3890171</v>
      </c>
      <c r="BG2560">
        <v>5.7418797000000001E-2</v>
      </c>
      <c r="BH2560">
        <v>4655560192</v>
      </c>
      <c r="BJ2560">
        <v>15</v>
      </c>
      <c r="BK2560">
        <v>0</v>
      </c>
      <c r="BL2560" t="b">
        <v>0</v>
      </c>
      <c r="BM2560">
        <v>25.58</v>
      </c>
    </row>
    <row r="2561" spans="1:65">
      <c r="A2561" t="s">
        <v>14713</v>
      </c>
      <c r="B2561" t="s">
        <v>14714</v>
      </c>
      <c r="C2561" t="str">
        <f t="shared" ref="C2561:C2624" si="200">VLOOKUP($A2561,sectors,2,FALSE)</f>
        <v>安碩納指一百</v>
      </c>
      <c r="D2561" t="str">
        <f t="shared" ref="D2561:D2624" si="201">VLOOKUP($A2561,sectors,4,FALSE)</f>
        <v>ETF</v>
      </c>
      <c r="E2561" t="str">
        <f t="shared" ref="E2561:E2624" si="202">VLOOKUP($A2561,sectors,5,FALSE)</f>
        <v>ETF</v>
      </c>
      <c r="F2561" t="str">
        <f t="shared" ref="F2561:F2624" si="203">VLOOKUP($A2561,sectors,7,FALSE)</f>
        <v>Equities-Global</v>
      </c>
      <c r="G2561" t="str">
        <f t="shared" ref="G2561:G2624" si="204">VLOOKUP($A2561,sectors,8,FALSE)</f>
        <v>股票 - 環球</v>
      </c>
      <c r="H2561" t="s">
        <v>68</v>
      </c>
      <c r="I2561" t="s">
        <v>69</v>
      </c>
      <c r="J2561" t="s">
        <v>70</v>
      </c>
      <c r="K2561" t="s">
        <v>71</v>
      </c>
      <c r="L2561" t="b">
        <v>0</v>
      </c>
      <c r="M2561" t="s">
        <v>72</v>
      </c>
      <c r="N2561" t="s">
        <v>73</v>
      </c>
      <c r="O2561" t="s">
        <v>74</v>
      </c>
      <c r="P2561" t="s">
        <v>14715</v>
      </c>
      <c r="Q2561" t="s">
        <v>14716</v>
      </c>
      <c r="R2561" t="s">
        <v>78</v>
      </c>
      <c r="S2561" t="s">
        <v>79</v>
      </c>
      <c r="T2561">
        <v>28800000</v>
      </c>
      <c r="U2561" t="s">
        <v>80</v>
      </c>
      <c r="V2561" t="b">
        <v>0</v>
      </c>
      <c r="W2561">
        <v>1466559000000</v>
      </c>
      <c r="X2561">
        <v>3</v>
      </c>
      <c r="Y2561">
        <v>6.8000030000000002</v>
      </c>
      <c r="Z2561">
        <v>3.4517782000000001</v>
      </c>
      <c r="AA2561">
        <v>1596161407</v>
      </c>
      <c r="AB2561">
        <v>203.8</v>
      </c>
      <c r="AC2561">
        <v>204.2</v>
      </c>
      <c r="AD2561" t="s">
        <v>14717</v>
      </c>
      <c r="AE2561">
        <v>203.5</v>
      </c>
      <c r="AF2561">
        <v>7400</v>
      </c>
      <c r="AG2561">
        <v>197</v>
      </c>
      <c r="AH2561">
        <v>203.7</v>
      </c>
      <c r="AI2561">
        <v>204.2</v>
      </c>
      <c r="AJ2561">
        <v>0</v>
      </c>
      <c r="AK2561">
        <v>0</v>
      </c>
      <c r="AL2561" t="s">
        <v>82</v>
      </c>
      <c r="AN2561">
        <v>203.7</v>
      </c>
      <c r="AO2561">
        <v>1271</v>
      </c>
      <c r="AP2561">
        <v>1812</v>
      </c>
      <c r="AQ2561">
        <v>180.14</v>
      </c>
      <c r="AR2561">
        <v>7.6136939999999997</v>
      </c>
      <c r="AS2561" t="s">
        <v>14718</v>
      </c>
      <c r="AT2561">
        <v>-0.39999390000000001</v>
      </c>
      <c r="AU2561">
        <v>-1.958834E-3</v>
      </c>
      <c r="AV2561">
        <v>23.66</v>
      </c>
      <c r="AW2561">
        <v>204.2</v>
      </c>
      <c r="BB2561">
        <v>80.838530000000006</v>
      </c>
      <c r="BC2561">
        <v>122.96147000000001</v>
      </c>
      <c r="BD2561">
        <v>1.521075</v>
      </c>
      <c r="BE2561">
        <v>132.18693999999999</v>
      </c>
      <c r="BF2561">
        <v>71.613069999999993</v>
      </c>
      <c r="BG2561">
        <v>0.54175603000000006</v>
      </c>
      <c r="BJ2561">
        <v>15</v>
      </c>
      <c r="BK2561">
        <v>0</v>
      </c>
      <c r="BL2561" t="b">
        <v>0</v>
      </c>
      <c r="BM2561">
        <v>203.8</v>
      </c>
    </row>
    <row r="2562" spans="1:65">
      <c r="A2562" t="s">
        <v>14719</v>
      </c>
      <c r="B2562" t="s">
        <v>14720</v>
      </c>
      <c r="C2562" t="str">
        <f t="shared" si="200"/>
        <v>安碩印度</v>
      </c>
      <c r="D2562" t="str">
        <f t="shared" si="201"/>
        <v>ETF</v>
      </c>
      <c r="E2562" t="str">
        <f t="shared" si="202"/>
        <v>ETF</v>
      </c>
      <c r="F2562" t="str">
        <f t="shared" si="203"/>
        <v>Equities-Emerging markets</v>
      </c>
      <c r="G2562" t="str">
        <f t="shared" si="204"/>
        <v>股票 - 新興市場</v>
      </c>
      <c r="H2562" t="s">
        <v>68</v>
      </c>
      <c r="I2562" t="s">
        <v>69</v>
      </c>
      <c r="J2562" t="s">
        <v>70</v>
      </c>
      <c r="K2562" t="s">
        <v>71</v>
      </c>
      <c r="L2562" t="b">
        <v>0</v>
      </c>
      <c r="M2562" t="s">
        <v>72</v>
      </c>
      <c r="N2562" t="s">
        <v>73</v>
      </c>
      <c r="O2562" t="s">
        <v>74</v>
      </c>
      <c r="P2562" t="s">
        <v>14721</v>
      </c>
      <c r="Q2562" t="s">
        <v>14722</v>
      </c>
      <c r="R2562" t="s">
        <v>78</v>
      </c>
      <c r="S2562" t="s">
        <v>79</v>
      </c>
      <c r="T2562">
        <v>28800000</v>
      </c>
      <c r="U2562" t="s">
        <v>80</v>
      </c>
      <c r="V2562" t="b">
        <v>0</v>
      </c>
      <c r="W2562">
        <v>1180056600000</v>
      </c>
      <c r="X2562">
        <v>3</v>
      </c>
      <c r="Y2562">
        <v>0.15999985</v>
      </c>
      <c r="Z2562">
        <v>0.70422470000000004</v>
      </c>
      <c r="AA2562">
        <v>1596160330</v>
      </c>
      <c r="AB2562">
        <v>22.88</v>
      </c>
      <c r="AC2562">
        <v>22.88</v>
      </c>
      <c r="AD2562" t="s">
        <v>14723</v>
      </c>
      <c r="AE2562">
        <v>22.7</v>
      </c>
      <c r="AF2562">
        <v>2600</v>
      </c>
      <c r="AG2562">
        <v>22.72</v>
      </c>
      <c r="AH2562">
        <v>22.74</v>
      </c>
      <c r="AI2562">
        <v>22.88</v>
      </c>
      <c r="AJ2562">
        <v>0</v>
      </c>
      <c r="AK2562">
        <v>0</v>
      </c>
      <c r="AL2562" t="s">
        <v>82</v>
      </c>
      <c r="AM2562" t="s">
        <v>72</v>
      </c>
      <c r="AN2562">
        <v>22.7</v>
      </c>
      <c r="AO2562">
        <v>6051</v>
      </c>
      <c r="AP2562">
        <v>2800</v>
      </c>
      <c r="AQ2562">
        <v>20.83</v>
      </c>
      <c r="AR2562">
        <v>10.160975000000001</v>
      </c>
      <c r="AS2562" t="s">
        <v>14724</v>
      </c>
      <c r="AT2562">
        <v>0</v>
      </c>
      <c r="AU2562">
        <v>0</v>
      </c>
      <c r="AV2562">
        <v>2.0499999999999998</v>
      </c>
      <c r="AW2562">
        <v>22.88</v>
      </c>
      <c r="AZ2562">
        <v>42400000</v>
      </c>
      <c r="BA2562">
        <v>3.0449999999999999</v>
      </c>
      <c r="BB2562">
        <v>2.7807499999999998</v>
      </c>
      <c r="BC2562">
        <v>20.099249</v>
      </c>
      <c r="BD2562">
        <v>7.2279954000000002</v>
      </c>
      <c r="BE2562">
        <v>2.7748569999999999</v>
      </c>
      <c r="BF2562">
        <v>20.105143000000002</v>
      </c>
      <c r="BG2562">
        <v>7.2454695999999998</v>
      </c>
      <c r="BH2562">
        <v>970111936</v>
      </c>
      <c r="BI2562">
        <v>7.5139570000000004</v>
      </c>
      <c r="BJ2562">
        <v>15</v>
      </c>
      <c r="BK2562">
        <v>0</v>
      </c>
      <c r="BL2562" t="b">
        <v>0</v>
      </c>
      <c r="BM2562">
        <v>22.88</v>
      </c>
    </row>
    <row r="2563" spans="1:65">
      <c r="A2563" t="s">
        <v>14725</v>
      </c>
      <c r="B2563" t="s">
        <v>14726</v>
      </c>
      <c r="C2563" t="str">
        <f t="shared" si="200"/>
        <v>恒生富時中國50</v>
      </c>
      <c r="D2563" t="str">
        <f t="shared" si="201"/>
        <v>ETF</v>
      </c>
      <c r="E2563" t="str">
        <f t="shared" si="202"/>
        <v>ETF</v>
      </c>
      <c r="F2563" t="str">
        <f t="shared" si="203"/>
        <v>Equities-China</v>
      </c>
      <c r="G2563" t="str">
        <f t="shared" si="204"/>
        <v>股票 - 中國</v>
      </c>
      <c r="H2563" t="s">
        <v>68</v>
      </c>
      <c r="I2563" t="s">
        <v>69</v>
      </c>
      <c r="J2563" t="s">
        <v>70</v>
      </c>
      <c r="K2563" t="s">
        <v>71</v>
      </c>
      <c r="L2563" t="b">
        <v>0</v>
      </c>
      <c r="M2563" t="s">
        <v>72</v>
      </c>
      <c r="N2563" t="s">
        <v>73</v>
      </c>
      <c r="O2563" t="s">
        <v>74</v>
      </c>
      <c r="P2563" t="s">
        <v>14727</v>
      </c>
      <c r="Q2563" t="s">
        <v>14728</v>
      </c>
      <c r="R2563" t="s">
        <v>78</v>
      </c>
      <c r="S2563" t="s">
        <v>79</v>
      </c>
      <c r="T2563">
        <v>28800000</v>
      </c>
      <c r="U2563" t="s">
        <v>80</v>
      </c>
      <c r="V2563" t="b">
        <v>0</v>
      </c>
      <c r="W2563">
        <v>1199064600000</v>
      </c>
      <c r="X2563">
        <v>3</v>
      </c>
      <c r="Y2563">
        <v>1.5</v>
      </c>
      <c r="Z2563">
        <v>0.80106807000000002</v>
      </c>
      <c r="AA2563">
        <v>1596007692</v>
      </c>
      <c r="AB2563">
        <v>188.75</v>
      </c>
      <c r="AC2563">
        <v>188.75</v>
      </c>
      <c r="AD2563" t="s">
        <v>14729</v>
      </c>
      <c r="AE2563">
        <v>188.75</v>
      </c>
      <c r="AF2563">
        <v>100</v>
      </c>
      <c r="AG2563">
        <v>187.25</v>
      </c>
      <c r="AH2563">
        <v>188.45</v>
      </c>
      <c r="AI2563">
        <v>189.75</v>
      </c>
      <c r="AJ2563">
        <v>0</v>
      </c>
      <c r="AK2563">
        <v>0</v>
      </c>
      <c r="AL2563" t="s">
        <v>82</v>
      </c>
      <c r="AN2563">
        <v>188.75</v>
      </c>
      <c r="AO2563">
        <v>1600</v>
      </c>
      <c r="AP2563">
        <v>657</v>
      </c>
      <c r="AQ2563">
        <v>43.550002999999997</v>
      </c>
      <c r="AR2563">
        <v>0.29993117000000002</v>
      </c>
      <c r="AS2563" t="s">
        <v>14730</v>
      </c>
      <c r="AT2563">
        <v>-12.75</v>
      </c>
      <c r="AU2563">
        <v>-6.3275434000000005E-2</v>
      </c>
      <c r="AV2563">
        <v>145.19999999999999</v>
      </c>
      <c r="AW2563">
        <v>201.5</v>
      </c>
      <c r="BB2563">
        <v>186.26407</v>
      </c>
      <c r="BC2563">
        <v>2.4859314000000001</v>
      </c>
      <c r="BD2563">
        <v>1.3346274E-2</v>
      </c>
      <c r="BE2563">
        <v>179.51356999999999</v>
      </c>
      <c r="BF2563">
        <v>9.2364350000000002</v>
      </c>
      <c r="BG2563">
        <v>5.1452573000000001E-2</v>
      </c>
      <c r="BJ2563">
        <v>15</v>
      </c>
      <c r="BK2563">
        <v>0</v>
      </c>
      <c r="BL2563" t="b">
        <v>0</v>
      </c>
      <c r="BM2563">
        <v>188.75</v>
      </c>
    </row>
    <row r="2564" spans="1:65">
      <c r="A2564" t="s">
        <v>14731</v>
      </c>
      <c r="B2564" t="s">
        <v>14732</v>
      </c>
      <c r="C2564" t="str">
        <f t="shared" si="200"/>
        <v>SPDR金ETF</v>
      </c>
      <c r="D2564" t="str">
        <f t="shared" si="201"/>
        <v>ETF</v>
      </c>
      <c r="E2564" t="str">
        <f t="shared" si="202"/>
        <v>ETF</v>
      </c>
      <c r="F2564" t="str">
        <f t="shared" si="203"/>
        <v>Commodities</v>
      </c>
      <c r="G2564" t="str">
        <f t="shared" si="204"/>
        <v>商品</v>
      </c>
      <c r="H2564" t="s">
        <v>68</v>
      </c>
      <c r="I2564" t="s">
        <v>69</v>
      </c>
      <c r="J2564" t="s">
        <v>70</v>
      </c>
      <c r="K2564" t="s">
        <v>71</v>
      </c>
      <c r="L2564" t="b">
        <v>0</v>
      </c>
      <c r="M2564" t="s">
        <v>72</v>
      </c>
      <c r="N2564" t="s">
        <v>73</v>
      </c>
      <c r="O2564" t="s">
        <v>74</v>
      </c>
      <c r="P2564" t="s">
        <v>14733</v>
      </c>
      <c r="Q2564" t="s">
        <v>14734</v>
      </c>
      <c r="R2564" t="s">
        <v>78</v>
      </c>
      <c r="S2564" t="s">
        <v>79</v>
      </c>
      <c r="T2564">
        <v>28800000</v>
      </c>
      <c r="U2564" t="s">
        <v>80</v>
      </c>
      <c r="V2564" t="b">
        <v>0</v>
      </c>
      <c r="W2564">
        <v>1265333400000</v>
      </c>
      <c r="X2564">
        <v>3</v>
      </c>
      <c r="Y2564">
        <v>7.5</v>
      </c>
      <c r="Z2564">
        <v>0.52668539999999997</v>
      </c>
      <c r="AA2564">
        <v>1596161545</v>
      </c>
      <c r="AB2564">
        <v>1431.5</v>
      </c>
      <c r="AC2564">
        <v>1432.5</v>
      </c>
      <c r="AD2564" t="s">
        <v>14735</v>
      </c>
      <c r="AE2564">
        <v>1424</v>
      </c>
      <c r="AF2564">
        <v>18795</v>
      </c>
      <c r="AG2564">
        <v>1424</v>
      </c>
      <c r="AH2564">
        <v>1431.5</v>
      </c>
      <c r="AI2564">
        <v>1432</v>
      </c>
      <c r="AJ2564">
        <v>0</v>
      </c>
      <c r="AK2564">
        <v>0</v>
      </c>
      <c r="AL2564" t="s">
        <v>82</v>
      </c>
      <c r="AM2564" t="s">
        <v>83</v>
      </c>
      <c r="AN2564">
        <v>1424</v>
      </c>
      <c r="AO2564">
        <v>80427</v>
      </c>
      <c r="AP2564">
        <v>213365</v>
      </c>
      <c r="AQ2564">
        <v>376.5</v>
      </c>
      <c r="AR2564">
        <v>0.35687205</v>
      </c>
      <c r="AS2564" t="s">
        <v>14736</v>
      </c>
      <c r="AT2564">
        <v>-8</v>
      </c>
      <c r="AU2564">
        <v>-5.5574854000000002E-3</v>
      </c>
      <c r="AV2564">
        <v>1055</v>
      </c>
      <c r="AW2564">
        <v>1439.5</v>
      </c>
      <c r="AZ2564">
        <v>259300000</v>
      </c>
      <c r="BA2564">
        <v>151.34899999999999</v>
      </c>
      <c r="BB2564">
        <v>1312.1912</v>
      </c>
      <c r="BC2564">
        <v>119.30884</v>
      </c>
      <c r="BD2564">
        <v>9.0923370000000003E-2</v>
      </c>
      <c r="BE2564">
        <v>1226.5320999999999</v>
      </c>
      <c r="BF2564">
        <v>204.96789999999999</v>
      </c>
      <c r="BG2564">
        <v>0.16711171999999999</v>
      </c>
      <c r="BH2564">
        <v>378027671552</v>
      </c>
      <c r="BI2564">
        <v>9.4582719999999991</v>
      </c>
      <c r="BJ2564">
        <v>15</v>
      </c>
      <c r="BK2564">
        <v>0</v>
      </c>
      <c r="BL2564" t="b">
        <v>0</v>
      </c>
      <c r="BM2564">
        <v>1431.5</v>
      </c>
    </row>
    <row r="2565" spans="1:65">
      <c r="A2565" t="s">
        <v>14737</v>
      </c>
      <c r="B2565" t="s">
        <v>14738</v>
      </c>
      <c r="C2565" t="str">
        <f t="shared" si="200"/>
        <v>東匯A50</v>
      </c>
      <c r="D2565" t="str">
        <f t="shared" si="201"/>
        <v>ETF</v>
      </c>
      <c r="E2565" t="str">
        <f t="shared" si="202"/>
        <v>ETF</v>
      </c>
      <c r="F2565" t="str">
        <f t="shared" si="203"/>
        <v>Equities-China</v>
      </c>
      <c r="G2565" t="str">
        <f t="shared" si="204"/>
        <v>股票 - 中國</v>
      </c>
      <c r="H2565" t="s">
        <v>68</v>
      </c>
      <c r="I2565" t="s">
        <v>69</v>
      </c>
      <c r="J2565" t="s">
        <v>70</v>
      </c>
      <c r="K2565" t="s">
        <v>71</v>
      </c>
      <c r="L2565" t="b">
        <v>0</v>
      </c>
      <c r="M2565" t="s">
        <v>72</v>
      </c>
      <c r="N2565" t="s">
        <v>73</v>
      </c>
      <c r="O2565" t="s">
        <v>74</v>
      </c>
      <c r="P2565" t="s">
        <v>14739</v>
      </c>
      <c r="Q2565" t="s">
        <v>14740</v>
      </c>
      <c r="R2565" t="s">
        <v>78</v>
      </c>
      <c r="S2565" t="s">
        <v>79</v>
      </c>
      <c r="T2565">
        <v>28800000</v>
      </c>
      <c r="U2565" t="s">
        <v>80</v>
      </c>
      <c r="V2565" t="b">
        <v>0</v>
      </c>
      <c r="W2565">
        <v>1477877400000</v>
      </c>
      <c r="X2565">
        <v>3</v>
      </c>
      <c r="Y2565">
        <v>0.3599987</v>
      </c>
      <c r="Z2565">
        <v>2.1027960000000001</v>
      </c>
      <c r="AA2565">
        <v>1596092090</v>
      </c>
      <c r="AB2565">
        <v>17.48</v>
      </c>
      <c r="AC2565">
        <v>17.21</v>
      </c>
      <c r="AD2565" t="s">
        <v>14741</v>
      </c>
      <c r="AE2565">
        <v>17.18</v>
      </c>
      <c r="AF2565">
        <v>27800</v>
      </c>
      <c r="AG2565">
        <v>17.12</v>
      </c>
      <c r="AH2565">
        <v>17.48</v>
      </c>
      <c r="AI2565">
        <v>17.510000000000002</v>
      </c>
      <c r="AJ2565">
        <v>0</v>
      </c>
      <c r="AK2565">
        <v>0</v>
      </c>
      <c r="AL2565" t="s">
        <v>82</v>
      </c>
      <c r="AN2565">
        <v>17.21</v>
      </c>
      <c r="AO2565">
        <v>42393</v>
      </c>
      <c r="AP2565">
        <v>23650</v>
      </c>
      <c r="AQ2565">
        <v>5.4570999999999996</v>
      </c>
      <c r="AR2565">
        <v>0.45389216999999998</v>
      </c>
      <c r="AS2565" t="s">
        <v>14742</v>
      </c>
      <c r="AT2565">
        <v>-0.80000114</v>
      </c>
      <c r="AU2565">
        <v>-4.3763738000000003E-2</v>
      </c>
      <c r="AV2565">
        <v>12.0229</v>
      </c>
      <c r="AW2565">
        <v>18.28</v>
      </c>
      <c r="BB2565">
        <v>16.504662</v>
      </c>
      <c r="BC2565">
        <v>0.97533800000000004</v>
      </c>
      <c r="BD2565">
        <v>5.9094697000000002E-2</v>
      </c>
      <c r="BE2565">
        <v>15.147840499999999</v>
      </c>
      <c r="BF2565">
        <v>2.3321589999999999</v>
      </c>
      <c r="BG2565">
        <v>0.15395983999999999</v>
      </c>
      <c r="BJ2565">
        <v>15</v>
      </c>
      <c r="BK2565">
        <v>0</v>
      </c>
      <c r="BL2565" t="b">
        <v>0</v>
      </c>
      <c r="BM2565">
        <v>17.48</v>
      </c>
    </row>
    <row r="2566" spans="1:65">
      <c r="A2566" t="s">
        <v>14743</v>
      </c>
      <c r="B2566" t="s">
        <v>14744</v>
      </c>
      <c r="C2566" t="str">
        <f t="shared" si="200"/>
        <v>GX中國電車</v>
      </c>
      <c r="D2566" t="str">
        <f t="shared" si="201"/>
        <v>ETF</v>
      </c>
      <c r="E2566" t="str">
        <f t="shared" si="202"/>
        <v>ETF</v>
      </c>
      <c r="F2566" t="str">
        <f t="shared" si="203"/>
        <v>Equities-China</v>
      </c>
      <c r="G2566" t="str">
        <f t="shared" si="204"/>
        <v>股票 - 中國</v>
      </c>
      <c r="H2566" t="s">
        <v>68</v>
      </c>
      <c r="I2566" t="s">
        <v>69</v>
      </c>
      <c r="J2566" t="s">
        <v>70</v>
      </c>
      <c r="K2566" t="s">
        <v>71</v>
      </c>
      <c r="L2566" t="b">
        <v>0</v>
      </c>
      <c r="M2566" t="s">
        <v>72</v>
      </c>
      <c r="N2566" t="s">
        <v>73</v>
      </c>
      <c r="O2566" t="s">
        <v>74</v>
      </c>
      <c r="P2566" t="s">
        <v>14615</v>
      </c>
      <c r="Q2566" t="s">
        <v>14616</v>
      </c>
      <c r="R2566" t="s">
        <v>78</v>
      </c>
      <c r="S2566" t="s">
        <v>79</v>
      </c>
      <c r="T2566">
        <v>28800000</v>
      </c>
      <c r="U2566" t="s">
        <v>80</v>
      </c>
      <c r="V2566" t="b">
        <v>0</v>
      </c>
      <c r="W2566">
        <v>1579138200000</v>
      </c>
      <c r="X2566">
        <v>3</v>
      </c>
      <c r="Y2566">
        <v>2.5599976</v>
      </c>
      <c r="Z2566">
        <v>3.3934220000000002</v>
      </c>
      <c r="AA2566">
        <v>1596161457</v>
      </c>
      <c r="AB2566">
        <v>78</v>
      </c>
      <c r="AC2566">
        <v>78</v>
      </c>
      <c r="AD2566" t="s">
        <v>14745</v>
      </c>
      <c r="AE2566">
        <v>76.14</v>
      </c>
      <c r="AF2566">
        <v>39950</v>
      </c>
      <c r="AG2566">
        <v>75.44</v>
      </c>
      <c r="AH2566">
        <v>77.84</v>
      </c>
      <c r="AI2566">
        <v>78.08</v>
      </c>
      <c r="AL2566" t="s">
        <v>82</v>
      </c>
      <c r="AN2566">
        <v>76.14</v>
      </c>
      <c r="AO2566">
        <v>163018</v>
      </c>
      <c r="AP2566">
        <v>148921</v>
      </c>
      <c r="AQ2566">
        <v>71.14</v>
      </c>
      <c r="AR2566">
        <v>10.370262</v>
      </c>
      <c r="AS2566" t="s">
        <v>14746</v>
      </c>
      <c r="AT2566">
        <v>-8.4000020000000006</v>
      </c>
      <c r="AU2566">
        <v>-9.7222240000000001E-2</v>
      </c>
      <c r="AV2566">
        <v>6.86</v>
      </c>
      <c r="AW2566">
        <v>86.4</v>
      </c>
      <c r="BB2566">
        <v>71.124724999999998</v>
      </c>
      <c r="BC2566">
        <v>6.8752747000000003</v>
      </c>
      <c r="BD2566">
        <v>9.6665039999999994E-2</v>
      </c>
      <c r="BE2566">
        <v>61.701569999999997</v>
      </c>
      <c r="BF2566">
        <v>16.298431000000001</v>
      </c>
      <c r="BG2566">
        <v>0.26414939999999998</v>
      </c>
      <c r="BJ2566">
        <v>15</v>
      </c>
      <c r="BK2566">
        <v>0</v>
      </c>
      <c r="BL2566" t="b">
        <v>0</v>
      </c>
      <c r="BM2566">
        <v>78</v>
      </c>
    </row>
    <row r="2567" spans="1:65">
      <c r="A2567" t="s">
        <v>14747</v>
      </c>
      <c r="B2567" t="s">
        <v>14748</v>
      </c>
      <c r="C2567" t="str">
        <f t="shared" si="200"/>
        <v>安碩滬深三百</v>
      </c>
      <c r="D2567" t="str">
        <f t="shared" si="201"/>
        <v>ETF</v>
      </c>
      <c r="E2567" t="str">
        <f t="shared" si="202"/>
        <v>ETF</v>
      </c>
      <c r="F2567" t="str">
        <f t="shared" si="203"/>
        <v>Equities-China</v>
      </c>
      <c r="G2567" t="str">
        <f t="shared" si="204"/>
        <v>股票 - 中國</v>
      </c>
      <c r="H2567" t="s">
        <v>68</v>
      </c>
      <c r="I2567" t="s">
        <v>69</v>
      </c>
      <c r="J2567" t="s">
        <v>70</v>
      </c>
      <c r="K2567" t="s">
        <v>71</v>
      </c>
      <c r="L2567" t="b">
        <v>0</v>
      </c>
      <c r="M2567" t="s">
        <v>72</v>
      </c>
      <c r="N2567" t="s">
        <v>73</v>
      </c>
      <c r="O2567" t="s">
        <v>74</v>
      </c>
      <c r="P2567" t="s">
        <v>14749</v>
      </c>
      <c r="Q2567" t="s">
        <v>14750</v>
      </c>
      <c r="R2567" t="s">
        <v>78</v>
      </c>
      <c r="S2567" t="s">
        <v>79</v>
      </c>
      <c r="T2567">
        <v>28800000</v>
      </c>
      <c r="U2567" t="s">
        <v>80</v>
      </c>
      <c r="V2567" t="b">
        <v>0</v>
      </c>
      <c r="W2567">
        <v>1258507800000</v>
      </c>
      <c r="X2567">
        <v>3</v>
      </c>
      <c r="Y2567">
        <v>0.47999954</v>
      </c>
      <c r="Z2567">
        <v>1.4319795</v>
      </c>
      <c r="AA2567">
        <v>1596161383</v>
      </c>
      <c r="AB2567">
        <v>34</v>
      </c>
      <c r="AC2567">
        <v>34.159999999999997</v>
      </c>
      <c r="AD2567" t="s">
        <v>14751</v>
      </c>
      <c r="AE2567">
        <v>33.520000000000003</v>
      </c>
      <c r="AF2567">
        <v>30600</v>
      </c>
      <c r="AG2567">
        <v>33.520000000000003</v>
      </c>
      <c r="AH2567">
        <v>33.94</v>
      </c>
      <c r="AI2567">
        <v>34.26</v>
      </c>
      <c r="AJ2567">
        <v>0</v>
      </c>
      <c r="AK2567">
        <v>0</v>
      </c>
      <c r="AL2567" t="s">
        <v>82</v>
      </c>
      <c r="AN2567">
        <v>33.520000000000003</v>
      </c>
      <c r="AO2567">
        <v>7000</v>
      </c>
      <c r="AP2567">
        <v>7000</v>
      </c>
      <c r="AQ2567">
        <v>2.2000008000000002</v>
      </c>
      <c r="AR2567">
        <v>6.9182419999999994E-2</v>
      </c>
      <c r="AS2567" t="s">
        <v>14752</v>
      </c>
      <c r="AT2567">
        <v>-0.15999985</v>
      </c>
      <c r="AU2567">
        <v>-4.6838364000000004E-3</v>
      </c>
      <c r="AV2567">
        <v>31.8</v>
      </c>
      <c r="AW2567">
        <v>34.159999999999997</v>
      </c>
      <c r="BB2567">
        <v>32.4</v>
      </c>
      <c r="BC2567">
        <v>1.5999985000000001</v>
      </c>
      <c r="BD2567">
        <v>4.9382667999999998E-2</v>
      </c>
      <c r="BE2567">
        <v>32.4</v>
      </c>
      <c r="BF2567">
        <v>1.5999985000000001</v>
      </c>
      <c r="BG2567">
        <v>4.9382667999999998E-2</v>
      </c>
      <c r="BH2567">
        <v>340000000</v>
      </c>
      <c r="BJ2567">
        <v>15</v>
      </c>
      <c r="BK2567">
        <v>0</v>
      </c>
      <c r="BL2567" t="b">
        <v>0</v>
      </c>
      <c r="BM2567">
        <v>34</v>
      </c>
    </row>
    <row r="2568" spans="1:65">
      <c r="A2568" t="s">
        <v>14753</v>
      </c>
      <c r="B2568" t="s">
        <v>14754</v>
      </c>
      <c r="C2568" t="str">
        <f t="shared" si="200"/>
        <v>TR韓國</v>
      </c>
      <c r="D2568" t="str">
        <f t="shared" si="201"/>
        <v>ETF</v>
      </c>
      <c r="E2568" t="str">
        <f t="shared" si="202"/>
        <v>ETF</v>
      </c>
      <c r="F2568" t="str">
        <f t="shared" si="203"/>
        <v>Equities-Emerging markets</v>
      </c>
      <c r="G2568" t="str">
        <f t="shared" si="204"/>
        <v>股票 - 新興市場</v>
      </c>
      <c r="H2568" t="s">
        <v>68</v>
      </c>
      <c r="I2568" t="s">
        <v>69</v>
      </c>
      <c r="J2568" t="s">
        <v>70</v>
      </c>
      <c r="K2568" t="s">
        <v>71</v>
      </c>
      <c r="L2568" t="b">
        <v>0</v>
      </c>
      <c r="M2568" t="s">
        <v>72</v>
      </c>
      <c r="N2568" t="s">
        <v>73</v>
      </c>
      <c r="O2568" t="s">
        <v>74</v>
      </c>
      <c r="P2568" t="s">
        <v>14755</v>
      </c>
      <c r="Q2568" t="s">
        <v>14756</v>
      </c>
      <c r="R2568" t="s">
        <v>78</v>
      </c>
      <c r="S2568" t="s">
        <v>79</v>
      </c>
      <c r="T2568">
        <v>28800000</v>
      </c>
      <c r="U2568" t="s">
        <v>80</v>
      </c>
      <c r="V2568" t="b">
        <v>0</v>
      </c>
      <c r="W2568">
        <v>1255570200000</v>
      </c>
      <c r="X2568">
        <v>3</v>
      </c>
      <c r="Y2568">
        <v>0.59997560000000005</v>
      </c>
      <c r="Z2568">
        <v>0.10865186</v>
      </c>
      <c r="AA2568">
        <v>1596077324</v>
      </c>
      <c r="AB2568">
        <v>552.79999999999995</v>
      </c>
      <c r="AC2568">
        <v>552.20000000000005</v>
      </c>
      <c r="AD2568" t="s">
        <v>14757</v>
      </c>
      <c r="AE2568">
        <v>552.20000000000005</v>
      </c>
      <c r="AF2568">
        <v>20</v>
      </c>
      <c r="AG2568">
        <v>552.20000000000005</v>
      </c>
      <c r="AH2568">
        <v>552.79999999999995</v>
      </c>
      <c r="AI2568">
        <v>558.20000000000005</v>
      </c>
      <c r="AJ2568">
        <v>0</v>
      </c>
      <c r="AK2568">
        <v>0</v>
      </c>
      <c r="AL2568" t="s">
        <v>82</v>
      </c>
      <c r="AN2568">
        <v>552.20000000000005</v>
      </c>
      <c r="AO2568">
        <v>89</v>
      </c>
      <c r="AP2568">
        <v>21</v>
      </c>
      <c r="AQ2568">
        <v>205</v>
      </c>
      <c r="AR2568">
        <v>0.58941924999999995</v>
      </c>
      <c r="AS2568" t="s">
        <v>14758</v>
      </c>
      <c r="AT2568">
        <v>-28.200012000000001</v>
      </c>
      <c r="AU2568">
        <v>-4.8537027000000003E-2</v>
      </c>
      <c r="AV2568">
        <v>347.8</v>
      </c>
      <c r="AW2568">
        <v>581</v>
      </c>
      <c r="BB2568">
        <v>524.04376000000002</v>
      </c>
      <c r="BC2568">
        <v>28.756226000000002</v>
      </c>
      <c r="BD2568">
        <v>5.4873709999999999E-2</v>
      </c>
      <c r="BE2568">
        <v>496.27103</v>
      </c>
      <c r="BF2568">
        <v>56.528959999999998</v>
      </c>
      <c r="BG2568">
        <v>0.11390744</v>
      </c>
      <c r="BH2568">
        <v>1658400000</v>
      </c>
      <c r="BJ2568">
        <v>15</v>
      </c>
      <c r="BK2568">
        <v>0</v>
      </c>
      <c r="BL2568" t="b">
        <v>0</v>
      </c>
      <c r="BM2568">
        <v>552.79999999999995</v>
      </c>
    </row>
    <row r="2569" spans="1:65">
      <c r="A2569" t="s">
        <v>14759</v>
      </c>
      <c r="B2569" t="s">
        <v>14760</v>
      </c>
      <c r="C2569" t="str">
        <f t="shared" si="200"/>
        <v>未來世界金融(舊)</v>
      </c>
      <c r="D2569" t="str">
        <f t="shared" si="201"/>
        <v>Financial</v>
      </c>
      <c r="E2569" t="str">
        <f t="shared" si="202"/>
        <v>金融</v>
      </c>
      <c r="F2569" t="str">
        <f t="shared" si="203"/>
        <v>Other financial services</v>
      </c>
      <c r="G2569" t="str">
        <f t="shared" si="204"/>
        <v>其他金融服務</v>
      </c>
      <c r="H2569" t="s">
        <v>68</v>
      </c>
      <c r="I2569" t="s">
        <v>69</v>
      </c>
      <c r="J2569" t="s">
        <v>70</v>
      </c>
      <c r="K2569" t="s">
        <v>71</v>
      </c>
      <c r="L2569" t="b">
        <v>0</v>
      </c>
      <c r="M2569" t="s">
        <v>72</v>
      </c>
      <c r="N2569" t="s">
        <v>73</v>
      </c>
      <c r="O2569" t="s">
        <v>74</v>
      </c>
      <c r="P2569" t="s">
        <v>11872</v>
      </c>
      <c r="Q2569" t="s">
        <v>11873</v>
      </c>
      <c r="R2569" t="s">
        <v>78</v>
      </c>
      <c r="S2569" t="s">
        <v>79</v>
      </c>
      <c r="T2569">
        <v>28800000</v>
      </c>
      <c r="U2569" t="s">
        <v>80</v>
      </c>
      <c r="V2569" t="b">
        <v>0</v>
      </c>
      <c r="X2569">
        <v>3</v>
      </c>
      <c r="Y2569">
        <v>1.3999999000000001E-2</v>
      </c>
      <c r="Z2569">
        <v>8.2352930000000004</v>
      </c>
      <c r="AA2569">
        <v>1595906616</v>
      </c>
      <c r="AB2569">
        <v>0.184</v>
      </c>
      <c r="AC2569">
        <v>0.184</v>
      </c>
      <c r="AD2569" t="s">
        <v>14761</v>
      </c>
      <c r="AE2569">
        <v>0.184</v>
      </c>
      <c r="AF2569">
        <v>2400</v>
      </c>
      <c r="AG2569">
        <v>0.17</v>
      </c>
      <c r="AH2569">
        <v>0</v>
      </c>
      <c r="AI2569">
        <v>0.17</v>
      </c>
      <c r="AL2569" t="s">
        <v>82</v>
      </c>
      <c r="AM2569" t="s">
        <v>72</v>
      </c>
      <c r="AN2569">
        <v>0.184</v>
      </c>
      <c r="AQ2569">
        <v>0</v>
      </c>
      <c r="AR2569">
        <v>0</v>
      </c>
      <c r="AS2569" t="s">
        <v>14761</v>
      </c>
      <c r="AT2569">
        <v>0</v>
      </c>
      <c r="AU2569">
        <v>0</v>
      </c>
      <c r="AV2569">
        <v>0.184</v>
      </c>
      <c r="AW2569">
        <v>0.184</v>
      </c>
      <c r="BA2569">
        <v>1.4970000000000001</v>
      </c>
      <c r="BI2569">
        <v>0.12291249999999999</v>
      </c>
      <c r="BJ2569">
        <v>15</v>
      </c>
      <c r="BK2569">
        <v>0</v>
      </c>
      <c r="BL2569" t="b">
        <v>0</v>
      </c>
      <c r="BM2569">
        <v>0.184</v>
      </c>
    </row>
    <row r="2570" spans="1:65">
      <c r="A2570" t="s">
        <v>14762</v>
      </c>
      <c r="B2570" t="s">
        <v>14763</v>
      </c>
      <c r="C2570" t="str">
        <f t="shared" si="200"/>
        <v>國泰航空股權</v>
      </c>
      <c r="D2570" t="str">
        <f t="shared" si="201"/>
        <v>Transportation, logistics and infrastructure</v>
      </c>
      <c r="E2570" t="str">
        <f t="shared" si="202"/>
        <v>運輸、物流及基建</v>
      </c>
      <c r="F2570" t="str">
        <f t="shared" si="203"/>
        <v>Aviation Services</v>
      </c>
      <c r="G2570" t="str">
        <f t="shared" si="204"/>
        <v>航空服務</v>
      </c>
      <c r="H2570" t="s">
        <v>68</v>
      </c>
      <c r="I2570" t="s">
        <v>69</v>
      </c>
      <c r="J2570" t="s">
        <v>70</v>
      </c>
      <c r="K2570" t="s">
        <v>71</v>
      </c>
      <c r="L2570" t="b">
        <v>0</v>
      </c>
      <c r="M2570" t="s">
        <v>72</v>
      </c>
      <c r="N2570" t="s">
        <v>73</v>
      </c>
      <c r="O2570" t="s">
        <v>74</v>
      </c>
      <c r="P2570" t="s">
        <v>14764</v>
      </c>
      <c r="Q2570" t="s">
        <v>1027</v>
      </c>
      <c r="R2570" t="s">
        <v>78</v>
      </c>
      <c r="S2570" t="s">
        <v>79</v>
      </c>
      <c r="T2570">
        <v>28800000</v>
      </c>
      <c r="U2570" t="s">
        <v>80</v>
      </c>
      <c r="V2570" t="b">
        <v>0</v>
      </c>
      <c r="X2570">
        <v>3</v>
      </c>
      <c r="Y2570">
        <v>3.4999967E-2</v>
      </c>
      <c r="Z2570">
        <v>7.216488</v>
      </c>
      <c r="AA2570">
        <v>1596161539</v>
      </c>
      <c r="AB2570">
        <v>0.52</v>
      </c>
      <c r="AC2570">
        <v>0.53</v>
      </c>
      <c r="AD2570" t="s">
        <v>14765</v>
      </c>
      <c r="AE2570">
        <v>0.435</v>
      </c>
      <c r="AF2570">
        <v>3070116</v>
      </c>
      <c r="AG2570">
        <v>0.48499999999999999</v>
      </c>
      <c r="AH2570">
        <v>0.51</v>
      </c>
      <c r="AI2570">
        <v>0.52</v>
      </c>
      <c r="AL2570" t="s">
        <v>82</v>
      </c>
      <c r="AN2570">
        <v>0.46</v>
      </c>
      <c r="AQ2570">
        <v>8.4999980000000003E-2</v>
      </c>
      <c r="AR2570">
        <v>0.19540225</v>
      </c>
      <c r="AS2570" t="s">
        <v>14765</v>
      </c>
      <c r="AT2570">
        <v>-9.9999900000000003E-3</v>
      </c>
      <c r="AU2570">
        <v>-1.8867907999999999E-2</v>
      </c>
      <c r="AV2570">
        <v>0.435</v>
      </c>
      <c r="AW2570">
        <v>0.53</v>
      </c>
      <c r="BJ2570">
        <v>15</v>
      </c>
      <c r="BK2570">
        <v>0</v>
      </c>
      <c r="BL2570" t="b">
        <v>0</v>
      </c>
      <c r="BM2570">
        <v>0.52</v>
      </c>
    </row>
    <row r="2571" spans="1:65">
      <c r="A2571" t="s">
        <v>14766</v>
      </c>
      <c r="B2571" t="s">
        <v>14767</v>
      </c>
      <c r="C2571" t="str">
        <f t="shared" si="200"/>
        <v>中國集成控股(舊)</v>
      </c>
      <c r="D2571" t="str">
        <f t="shared" si="201"/>
        <v>Consumer Goods Manufacturing</v>
      </c>
      <c r="E2571" t="str">
        <f t="shared" si="202"/>
        <v>消費品製造</v>
      </c>
      <c r="F2571" t="str">
        <f t="shared" si="203"/>
        <v>Housewares</v>
      </c>
      <c r="G2571" t="str">
        <f t="shared" si="204"/>
        <v>家品</v>
      </c>
      <c r="H2571" t="s">
        <v>68</v>
      </c>
      <c r="I2571" t="s">
        <v>69</v>
      </c>
      <c r="J2571" t="s">
        <v>70</v>
      </c>
      <c r="K2571" t="s">
        <v>71</v>
      </c>
      <c r="L2571" t="b">
        <v>0</v>
      </c>
      <c r="M2571" t="s">
        <v>72</v>
      </c>
      <c r="N2571" t="s">
        <v>73</v>
      </c>
      <c r="O2571" t="s">
        <v>74</v>
      </c>
      <c r="P2571" t="s">
        <v>13184</v>
      </c>
      <c r="Q2571" t="s">
        <v>13185</v>
      </c>
      <c r="R2571" t="s">
        <v>78</v>
      </c>
      <c r="S2571" t="s">
        <v>79</v>
      </c>
      <c r="T2571">
        <v>28800000</v>
      </c>
      <c r="U2571" t="s">
        <v>80</v>
      </c>
      <c r="V2571" t="b">
        <v>0</v>
      </c>
      <c r="X2571">
        <v>3</v>
      </c>
      <c r="Y2571">
        <v>1.9999980000000001E-2</v>
      </c>
      <c r="Z2571">
        <v>6.0606</v>
      </c>
      <c r="AA2571">
        <v>1595389760</v>
      </c>
      <c r="AB2571">
        <v>0.35</v>
      </c>
      <c r="AC2571">
        <v>0.33</v>
      </c>
      <c r="AD2571" t="s">
        <v>6115</v>
      </c>
      <c r="AE2571">
        <v>0.33</v>
      </c>
      <c r="AF2571">
        <v>4500</v>
      </c>
      <c r="AG2571">
        <v>0.33</v>
      </c>
      <c r="AH2571">
        <v>0.35</v>
      </c>
      <c r="AI2571">
        <v>0</v>
      </c>
      <c r="AL2571" t="s">
        <v>82</v>
      </c>
      <c r="AM2571" t="s">
        <v>102</v>
      </c>
      <c r="AN2571">
        <v>0.33</v>
      </c>
      <c r="AQ2571">
        <v>1.9999980000000001E-2</v>
      </c>
      <c r="AR2571">
        <v>6.0606E-2</v>
      </c>
      <c r="AS2571" t="s">
        <v>6115</v>
      </c>
      <c r="AT2571">
        <v>1.9999980000000001E-2</v>
      </c>
      <c r="AU2571">
        <v>6.0606E-2</v>
      </c>
      <c r="AV2571">
        <v>0.33</v>
      </c>
      <c r="AW2571">
        <v>0.33</v>
      </c>
      <c r="BJ2571">
        <v>15</v>
      </c>
      <c r="BK2571">
        <v>0</v>
      </c>
      <c r="BL2571" t="b">
        <v>0</v>
      </c>
      <c r="BM2571">
        <v>0.35</v>
      </c>
    </row>
    <row r="2572" spans="1:65">
      <c r="A2572" t="s">
        <v>14768</v>
      </c>
      <c r="B2572" t="s">
        <v>13501</v>
      </c>
      <c r="C2572" t="str">
        <f t="shared" si="200"/>
        <v>首都創投(舊)</v>
      </c>
      <c r="D2572" t="str">
        <f t="shared" si="201"/>
        <v>Financial</v>
      </c>
      <c r="E2572" t="str">
        <f t="shared" si="202"/>
        <v>金融</v>
      </c>
      <c r="F2572" t="str">
        <f t="shared" si="203"/>
        <v>Investment and Asset management</v>
      </c>
      <c r="G2572" t="str">
        <f t="shared" si="204"/>
        <v>投資及資產管理</v>
      </c>
      <c r="H2572" t="s">
        <v>68</v>
      </c>
      <c r="I2572" t="s">
        <v>69</v>
      </c>
      <c r="J2572" t="s">
        <v>70</v>
      </c>
      <c r="K2572" t="s">
        <v>71</v>
      </c>
      <c r="L2572" t="b">
        <v>0</v>
      </c>
      <c r="M2572" t="s">
        <v>72</v>
      </c>
      <c r="N2572" t="s">
        <v>73</v>
      </c>
      <c r="O2572" t="s">
        <v>74</v>
      </c>
      <c r="P2572" t="s">
        <v>13502</v>
      </c>
      <c r="Q2572" t="s">
        <v>13503</v>
      </c>
      <c r="R2572" t="s">
        <v>78</v>
      </c>
      <c r="S2572" t="s">
        <v>79</v>
      </c>
      <c r="T2572">
        <v>28800000</v>
      </c>
      <c r="U2572" t="s">
        <v>80</v>
      </c>
      <c r="V2572" t="b">
        <v>0</v>
      </c>
      <c r="X2572">
        <v>3</v>
      </c>
      <c r="Y2572">
        <v>-1.0000020000000001E-3</v>
      </c>
      <c r="Z2572">
        <v>-0.5586603</v>
      </c>
      <c r="AA2572">
        <v>1595575914</v>
      </c>
      <c r="AB2572">
        <v>0.17799999999999999</v>
      </c>
      <c r="AC2572">
        <v>0.18</v>
      </c>
      <c r="AD2572" t="s">
        <v>9585</v>
      </c>
      <c r="AE2572">
        <v>0.18</v>
      </c>
      <c r="AF2572">
        <v>160</v>
      </c>
      <c r="AG2572">
        <v>0.17899999999999999</v>
      </c>
      <c r="AH2572">
        <v>0</v>
      </c>
      <c r="AI2572">
        <v>0.35</v>
      </c>
      <c r="AL2572" t="s">
        <v>82</v>
      </c>
      <c r="AM2572" t="s">
        <v>72</v>
      </c>
      <c r="AN2572">
        <v>0.18</v>
      </c>
      <c r="AQ2572">
        <v>-2.0000040000000001E-3</v>
      </c>
      <c r="AR2572">
        <v>-1.1111133E-2</v>
      </c>
      <c r="AS2572" t="s">
        <v>9585</v>
      </c>
      <c r="AT2572">
        <v>-2.0000040000000001E-3</v>
      </c>
      <c r="AU2572">
        <v>-1.1111133E-2</v>
      </c>
      <c r="AV2572">
        <v>0.18</v>
      </c>
      <c r="AW2572">
        <v>0.18</v>
      </c>
      <c r="BA2572">
        <v>1.772</v>
      </c>
      <c r="BI2572">
        <v>0.10045147</v>
      </c>
      <c r="BJ2572">
        <v>15</v>
      </c>
      <c r="BK2572">
        <v>0</v>
      </c>
      <c r="BL2572" t="b">
        <v>0</v>
      </c>
      <c r="BM2572">
        <v>0.17799999999999999</v>
      </c>
    </row>
    <row r="2573" spans="1:65">
      <c r="A2573" t="s">
        <v>14769</v>
      </c>
      <c r="C2573" t="str">
        <f t="shared" si="200"/>
        <v>冠華國際控股股權</v>
      </c>
      <c r="D2573" t="str">
        <f t="shared" si="201"/>
        <v>Consumer Goods Manufacturing</v>
      </c>
      <c r="E2573" t="str">
        <f t="shared" si="202"/>
        <v>消費品製造</v>
      </c>
      <c r="F2573" t="str">
        <f t="shared" si="203"/>
        <v>Textile and Clothing</v>
      </c>
      <c r="G2573" t="str">
        <f t="shared" si="204"/>
        <v>紡織製衣</v>
      </c>
      <c r="H2573" t="s">
        <v>68</v>
      </c>
      <c r="I2573" t="s">
        <v>69</v>
      </c>
      <c r="J2573" t="s">
        <v>70</v>
      </c>
      <c r="K2573" t="s">
        <v>71</v>
      </c>
      <c r="L2573" t="b">
        <v>0</v>
      </c>
      <c r="M2573" t="s">
        <v>72</v>
      </c>
      <c r="N2573" t="s">
        <v>73</v>
      </c>
      <c r="O2573" t="s">
        <v>74</v>
      </c>
      <c r="P2573" t="s">
        <v>14770</v>
      </c>
      <c r="R2573" t="s">
        <v>78</v>
      </c>
      <c r="S2573" t="s">
        <v>79</v>
      </c>
      <c r="T2573">
        <v>28800000</v>
      </c>
      <c r="U2573" t="s">
        <v>80</v>
      </c>
      <c r="V2573" t="b">
        <v>0</v>
      </c>
      <c r="X2573">
        <v>3</v>
      </c>
      <c r="Y2573">
        <v>0</v>
      </c>
      <c r="Z2573">
        <v>0</v>
      </c>
      <c r="AA2573">
        <v>1596161140</v>
      </c>
      <c r="AB2573">
        <v>0.01</v>
      </c>
      <c r="AC2573">
        <v>0.01</v>
      </c>
      <c r="AD2573" t="s">
        <v>5017</v>
      </c>
      <c r="AE2573">
        <v>0.01</v>
      </c>
      <c r="AF2573">
        <v>4000</v>
      </c>
      <c r="AG2573">
        <v>0.01</v>
      </c>
      <c r="AH2573">
        <v>0</v>
      </c>
      <c r="AI2573">
        <v>0.01</v>
      </c>
      <c r="AL2573" t="s">
        <v>82</v>
      </c>
      <c r="AN2573">
        <v>0.01</v>
      </c>
      <c r="AQ2573">
        <v>0</v>
      </c>
      <c r="AR2573">
        <v>0</v>
      </c>
      <c r="AS2573" t="s">
        <v>5017</v>
      </c>
      <c r="AT2573">
        <v>0</v>
      </c>
      <c r="AU2573">
        <v>0</v>
      </c>
      <c r="AV2573">
        <v>0.01</v>
      </c>
      <c r="AW2573">
        <v>0.01</v>
      </c>
      <c r="BJ2573">
        <v>15</v>
      </c>
      <c r="BK2573">
        <v>0</v>
      </c>
      <c r="BL2573" t="b">
        <v>0</v>
      </c>
      <c r="BM2573">
        <v>0.01</v>
      </c>
    </row>
    <row r="2574" spans="1:65">
      <c r="A2574" t="s">
        <v>14771</v>
      </c>
      <c r="B2574" t="s">
        <v>14772</v>
      </c>
      <c r="C2574" t="str">
        <f t="shared" si="200"/>
        <v>南方中證五百</v>
      </c>
      <c r="D2574" t="str">
        <f t="shared" si="201"/>
        <v>ETF</v>
      </c>
      <c r="E2574" t="str">
        <f t="shared" si="202"/>
        <v>ETF</v>
      </c>
      <c r="F2574" t="str">
        <f t="shared" si="203"/>
        <v>Equities-China</v>
      </c>
      <c r="G2574" t="str">
        <f t="shared" si="204"/>
        <v>股票 - 中國</v>
      </c>
      <c r="H2574" t="s">
        <v>68</v>
      </c>
      <c r="I2574" t="s">
        <v>69</v>
      </c>
      <c r="J2574" t="s">
        <v>70</v>
      </c>
      <c r="K2574" t="s">
        <v>71</v>
      </c>
      <c r="L2574" t="b">
        <v>0</v>
      </c>
      <c r="M2574" t="s">
        <v>72</v>
      </c>
      <c r="N2574" t="s">
        <v>73</v>
      </c>
      <c r="O2574" t="s">
        <v>74</v>
      </c>
      <c r="P2574" t="s">
        <v>14773</v>
      </c>
      <c r="Q2574" t="s">
        <v>14774</v>
      </c>
      <c r="R2574" t="s">
        <v>78</v>
      </c>
      <c r="S2574" t="s">
        <v>79</v>
      </c>
      <c r="T2574">
        <v>28800000</v>
      </c>
      <c r="U2574" t="s">
        <v>80</v>
      </c>
      <c r="V2574" t="b">
        <v>0</v>
      </c>
      <c r="W2574">
        <v>1585013400000</v>
      </c>
      <c r="X2574">
        <v>3</v>
      </c>
      <c r="Y2574">
        <v>0.45000076</v>
      </c>
      <c r="Z2574">
        <v>2.2807946000000001</v>
      </c>
      <c r="AA2574">
        <v>1596161536</v>
      </c>
      <c r="AB2574">
        <v>20.18</v>
      </c>
      <c r="AC2574">
        <v>20.2</v>
      </c>
      <c r="AD2574" t="s">
        <v>14775</v>
      </c>
      <c r="AE2574">
        <v>20.02</v>
      </c>
      <c r="AF2574">
        <v>28800</v>
      </c>
      <c r="AG2574">
        <v>19.73</v>
      </c>
      <c r="AH2574">
        <v>20.18</v>
      </c>
      <c r="AI2574">
        <v>20.3</v>
      </c>
      <c r="AL2574" t="s">
        <v>82</v>
      </c>
      <c r="AN2574">
        <v>20.02</v>
      </c>
      <c r="AO2574">
        <v>80100</v>
      </c>
      <c r="AP2574">
        <v>130850</v>
      </c>
      <c r="AQ2574">
        <v>5.16</v>
      </c>
      <c r="AR2574">
        <v>0.34354192</v>
      </c>
      <c r="AS2574" t="s">
        <v>14776</v>
      </c>
      <c r="AT2574">
        <v>-1.1399994</v>
      </c>
      <c r="AU2574">
        <v>-5.347089E-2</v>
      </c>
      <c r="AV2574">
        <v>15.02</v>
      </c>
      <c r="AW2574">
        <v>21.32</v>
      </c>
      <c r="BB2574">
        <v>18.806667000000001</v>
      </c>
      <c r="BC2574">
        <v>1.3733329999999999</v>
      </c>
      <c r="BD2574">
        <v>7.3023729999999995E-2</v>
      </c>
      <c r="BE2574">
        <v>16.904430000000001</v>
      </c>
      <c r="BF2574">
        <v>3.2755700000000001</v>
      </c>
      <c r="BG2574">
        <v>0.19376989999999999</v>
      </c>
      <c r="BJ2574">
        <v>15</v>
      </c>
      <c r="BK2574">
        <v>0</v>
      </c>
      <c r="BL2574" t="b">
        <v>0</v>
      </c>
      <c r="BM2574">
        <v>20.18</v>
      </c>
    </row>
    <row r="2575" spans="1:65">
      <c r="A2575" t="s">
        <v>14777</v>
      </c>
      <c r="B2575" t="s">
        <v>14778</v>
      </c>
      <c r="C2575" t="str">
        <f t="shared" si="200"/>
        <v>TR富時50</v>
      </c>
      <c r="D2575" t="str">
        <f t="shared" si="201"/>
        <v>ETF</v>
      </c>
      <c r="E2575" t="str">
        <f t="shared" si="202"/>
        <v>ETF</v>
      </c>
      <c r="F2575" t="str">
        <f t="shared" si="203"/>
        <v>Equities-China</v>
      </c>
      <c r="G2575" t="str">
        <f t="shared" si="204"/>
        <v>股票 - 中國</v>
      </c>
      <c r="H2575" t="s">
        <v>68</v>
      </c>
      <c r="I2575" t="s">
        <v>69</v>
      </c>
      <c r="J2575" t="s">
        <v>70</v>
      </c>
      <c r="K2575" t="s">
        <v>71</v>
      </c>
      <c r="L2575" t="b">
        <v>0</v>
      </c>
      <c r="M2575" t="s">
        <v>72</v>
      </c>
      <c r="N2575" t="s">
        <v>73</v>
      </c>
      <c r="O2575" t="s">
        <v>74</v>
      </c>
      <c r="P2575" t="s">
        <v>14779</v>
      </c>
      <c r="Q2575" t="s">
        <v>14780</v>
      </c>
      <c r="R2575" t="s">
        <v>78</v>
      </c>
      <c r="S2575" t="s">
        <v>79</v>
      </c>
      <c r="T2575">
        <v>28800000</v>
      </c>
      <c r="U2575" t="s">
        <v>80</v>
      </c>
      <c r="V2575" t="b">
        <v>0</v>
      </c>
      <c r="W2575">
        <v>1254187800000</v>
      </c>
      <c r="X2575">
        <v>3</v>
      </c>
      <c r="Y2575">
        <v>1.3999938999999999</v>
      </c>
      <c r="Z2575">
        <v>0.46265495000000001</v>
      </c>
      <c r="AA2575">
        <v>1595562435</v>
      </c>
      <c r="AB2575">
        <v>304</v>
      </c>
      <c r="AC2575">
        <v>305</v>
      </c>
      <c r="AD2575" t="s">
        <v>14781</v>
      </c>
      <c r="AE2575">
        <v>305</v>
      </c>
      <c r="AF2575">
        <v>100</v>
      </c>
      <c r="AG2575">
        <v>302.60000000000002</v>
      </c>
      <c r="AH2575">
        <v>303.5</v>
      </c>
      <c r="AI2575">
        <v>308</v>
      </c>
      <c r="AJ2575">
        <v>0</v>
      </c>
      <c r="AK2575">
        <v>0</v>
      </c>
      <c r="AL2575" t="s">
        <v>82</v>
      </c>
      <c r="AN2575">
        <v>305</v>
      </c>
      <c r="AO2575">
        <v>68</v>
      </c>
      <c r="AP2575">
        <v>0</v>
      </c>
      <c r="AQ2575">
        <v>62</v>
      </c>
      <c r="AR2575">
        <v>0.25619835000000002</v>
      </c>
      <c r="AS2575" t="s">
        <v>14782</v>
      </c>
      <c r="AT2575">
        <v>-23.799987999999999</v>
      </c>
      <c r="AU2575">
        <v>-7.2605215000000001E-2</v>
      </c>
      <c r="AV2575">
        <v>242</v>
      </c>
      <c r="AW2575">
        <v>327.8</v>
      </c>
      <c r="BB2575">
        <v>304.07812000000001</v>
      </c>
      <c r="BC2575">
        <v>-7.8125E-2</v>
      </c>
      <c r="BD2575">
        <v>-2.5692409999999999E-4</v>
      </c>
      <c r="BE2575">
        <v>289.83839999999998</v>
      </c>
      <c r="BF2575">
        <v>14.161591</v>
      </c>
      <c r="BG2575">
        <v>4.8860296999999997E-2</v>
      </c>
      <c r="BH2575">
        <v>1520000000</v>
      </c>
      <c r="BJ2575">
        <v>15</v>
      </c>
      <c r="BK2575">
        <v>0</v>
      </c>
      <c r="BL2575" t="b">
        <v>0</v>
      </c>
      <c r="BM2575">
        <v>304</v>
      </c>
    </row>
    <row r="2576" spans="1:65">
      <c r="A2576" t="s">
        <v>14783</v>
      </c>
      <c r="B2576" t="s">
        <v>14784</v>
      </c>
      <c r="C2576" t="str">
        <f t="shared" si="200"/>
        <v>安碩亞洲除日</v>
      </c>
      <c r="D2576" t="str">
        <f t="shared" si="201"/>
        <v>ETF</v>
      </c>
      <c r="E2576" t="str">
        <f t="shared" si="202"/>
        <v>ETF</v>
      </c>
      <c r="F2576" t="str">
        <f t="shared" si="203"/>
        <v>Equities-Asia (except Japan)</v>
      </c>
      <c r="G2576" t="str">
        <f t="shared" si="204"/>
        <v>股票 - 亞洲(日本除外)</v>
      </c>
      <c r="H2576" t="s">
        <v>68</v>
      </c>
      <c r="I2576" t="s">
        <v>69</v>
      </c>
      <c r="J2576" t="s">
        <v>70</v>
      </c>
      <c r="K2576" t="s">
        <v>71</v>
      </c>
      <c r="L2576" t="b">
        <v>0</v>
      </c>
      <c r="M2576" t="s">
        <v>72</v>
      </c>
      <c r="N2576" t="s">
        <v>73</v>
      </c>
      <c r="O2576" t="s">
        <v>74</v>
      </c>
      <c r="P2576" t="s">
        <v>14785</v>
      </c>
      <c r="Q2576" t="s">
        <v>14786</v>
      </c>
      <c r="R2576" t="s">
        <v>78</v>
      </c>
      <c r="S2576" t="s">
        <v>79</v>
      </c>
      <c r="T2576">
        <v>28800000</v>
      </c>
      <c r="U2576" t="s">
        <v>80</v>
      </c>
      <c r="V2576" t="b">
        <v>0</v>
      </c>
      <c r="W2576">
        <v>1339983000000</v>
      </c>
      <c r="X2576">
        <v>3</v>
      </c>
      <c r="Y2576">
        <v>0.52000046</v>
      </c>
      <c r="Z2576">
        <v>0.9399864</v>
      </c>
      <c r="AA2576">
        <v>1596161359</v>
      </c>
      <c r="AB2576">
        <v>55.84</v>
      </c>
      <c r="AC2576">
        <v>55.96</v>
      </c>
      <c r="AD2576" t="s">
        <v>14787</v>
      </c>
      <c r="AE2576">
        <v>55.82</v>
      </c>
      <c r="AF2576">
        <v>5700</v>
      </c>
      <c r="AG2576">
        <v>55.32</v>
      </c>
      <c r="AH2576">
        <v>55.72</v>
      </c>
      <c r="AI2576">
        <v>55.84</v>
      </c>
      <c r="AJ2576">
        <v>0</v>
      </c>
      <c r="AK2576">
        <v>0</v>
      </c>
      <c r="AL2576" t="s">
        <v>82</v>
      </c>
      <c r="AN2576">
        <v>55.82</v>
      </c>
      <c r="AO2576">
        <v>3766</v>
      </c>
      <c r="AP2576">
        <v>9912</v>
      </c>
      <c r="AQ2576">
        <v>50.87</v>
      </c>
      <c r="AR2576">
        <v>10.235412999999999</v>
      </c>
      <c r="AS2576" t="s">
        <v>14788</v>
      </c>
      <c r="AT2576">
        <v>-0.11999893</v>
      </c>
      <c r="AU2576">
        <v>-2.1443698E-3</v>
      </c>
      <c r="AV2576">
        <v>4.97</v>
      </c>
      <c r="AW2576">
        <v>55.96</v>
      </c>
      <c r="BB2576">
        <v>6.8458569999999996</v>
      </c>
      <c r="BC2576">
        <v>48.994143999999999</v>
      </c>
      <c r="BD2576">
        <v>7.1567582999999999</v>
      </c>
      <c r="BE2576">
        <v>6.4021679999999996</v>
      </c>
      <c r="BF2576">
        <v>49.437829999999998</v>
      </c>
      <c r="BG2576">
        <v>7.7220453999999998</v>
      </c>
      <c r="BH2576">
        <v>223360000</v>
      </c>
      <c r="BJ2576">
        <v>15</v>
      </c>
      <c r="BK2576">
        <v>0</v>
      </c>
      <c r="BL2576" t="b">
        <v>0</v>
      </c>
      <c r="BM2576">
        <v>55.84</v>
      </c>
    </row>
    <row r="2577" spans="1:65">
      <c r="A2577" t="s">
        <v>14789</v>
      </c>
      <c r="B2577" t="s">
        <v>14790</v>
      </c>
      <c r="C2577" t="str">
        <f t="shared" si="200"/>
        <v>A工銀中金美</v>
      </c>
      <c r="D2577" t="str">
        <f t="shared" si="201"/>
        <v>ETF</v>
      </c>
      <c r="E2577" t="str">
        <f t="shared" si="202"/>
        <v>ETF</v>
      </c>
      <c r="F2577" t="str">
        <f t="shared" si="203"/>
        <v>Currency</v>
      </c>
      <c r="G2577" t="str">
        <f t="shared" si="204"/>
        <v>貨幣</v>
      </c>
      <c r="H2577" t="s">
        <v>68</v>
      </c>
      <c r="I2577" t="s">
        <v>69</v>
      </c>
      <c r="J2577" t="s">
        <v>70</v>
      </c>
      <c r="K2577" t="s">
        <v>71</v>
      </c>
      <c r="L2577" t="b">
        <v>0</v>
      </c>
      <c r="M2577" t="s">
        <v>72</v>
      </c>
      <c r="N2577" t="s">
        <v>73</v>
      </c>
      <c r="O2577" t="s">
        <v>74</v>
      </c>
      <c r="P2577" t="s">
        <v>14791</v>
      </c>
      <c r="Q2577" t="s">
        <v>14792</v>
      </c>
      <c r="R2577" t="s">
        <v>78</v>
      </c>
      <c r="S2577" t="s">
        <v>79</v>
      </c>
      <c r="T2577">
        <v>28800000</v>
      </c>
      <c r="U2577" t="s">
        <v>80</v>
      </c>
      <c r="V2577" t="b">
        <v>0</v>
      </c>
      <c r="W2577">
        <v>1560821400000</v>
      </c>
      <c r="X2577">
        <v>3</v>
      </c>
      <c r="Y2577">
        <v>8.5498049999999992</v>
      </c>
      <c r="Z2577">
        <v>0.10787921</v>
      </c>
      <c r="AA2577">
        <v>1596159786</v>
      </c>
      <c r="AB2577">
        <v>7933.9</v>
      </c>
      <c r="AC2577">
        <v>7933.95</v>
      </c>
      <c r="AD2577" t="s">
        <v>14793</v>
      </c>
      <c r="AE2577">
        <v>7933.95</v>
      </c>
      <c r="AF2577">
        <v>3</v>
      </c>
      <c r="AG2577">
        <v>7925.35</v>
      </c>
      <c r="AH2577">
        <v>7925.8</v>
      </c>
      <c r="AI2577">
        <v>7933.9</v>
      </c>
      <c r="AL2577" t="s">
        <v>82</v>
      </c>
      <c r="AN2577">
        <v>7933.95</v>
      </c>
      <c r="AO2577">
        <v>30</v>
      </c>
      <c r="AP2577">
        <v>0</v>
      </c>
      <c r="AQ2577">
        <v>81.049805000000006</v>
      </c>
      <c r="AR2577">
        <v>1.0321069E-2</v>
      </c>
      <c r="AS2577" t="s">
        <v>14794</v>
      </c>
      <c r="AT2577">
        <v>-5.0292969999999999E-2</v>
      </c>
      <c r="AU2577" s="1">
        <v>-6.3389569999999997E-6</v>
      </c>
      <c r="AV2577">
        <v>7852.85</v>
      </c>
      <c r="AW2577">
        <v>7933.95</v>
      </c>
      <c r="BB2577">
        <v>7923.7592999999997</v>
      </c>
      <c r="BC2577">
        <v>10.140625</v>
      </c>
      <c r="BD2577">
        <v>1.2797745E-3</v>
      </c>
      <c r="BE2577">
        <v>7905.8810000000003</v>
      </c>
      <c r="BF2577">
        <v>28.019043</v>
      </c>
      <c r="BG2577">
        <v>3.5440760000000002E-3</v>
      </c>
      <c r="BJ2577">
        <v>15</v>
      </c>
      <c r="BK2577">
        <v>0</v>
      </c>
      <c r="BL2577" t="b">
        <v>0</v>
      </c>
      <c r="BM2577">
        <v>7933.9</v>
      </c>
    </row>
    <row r="2578" spans="1:65">
      <c r="A2578" t="s">
        <v>14795</v>
      </c>
      <c r="B2578" t="s">
        <v>14796</v>
      </c>
      <c r="C2578" t="str">
        <f t="shared" si="200"/>
        <v>東匯香港35ETF</v>
      </c>
      <c r="D2578" t="str">
        <f t="shared" si="201"/>
        <v>ETF</v>
      </c>
      <c r="E2578" t="str">
        <f t="shared" si="202"/>
        <v>ETF</v>
      </c>
      <c r="F2578" t="str">
        <f t="shared" si="203"/>
        <v>Equities-Hong Kong</v>
      </c>
      <c r="G2578" t="str">
        <f t="shared" si="204"/>
        <v>股票 - 香港</v>
      </c>
      <c r="H2578" t="s">
        <v>68</v>
      </c>
      <c r="I2578" t="s">
        <v>69</v>
      </c>
      <c r="J2578" t="s">
        <v>70</v>
      </c>
      <c r="K2578" t="s">
        <v>71</v>
      </c>
      <c r="L2578" t="b">
        <v>0</v>
      </c>
      <c r="M2578" t="s">
        <v>72</v>
      </c>
      <c r="N2578" t="s">
        <v>73</v>
      </c>
      <c r="O2578" t="s">
        <v>74</v>
      </c>
      <c r="P2578" t="s">
        <v>14797</v>
      </c>
      <c r="Q2578" t="s">
        <v>14798</v>
      </c>
      <c r="R2578" t="s">
        <v>78</v>
      </c>
      <c r="S2578" t="s">
        <v>79</v>
      </c>
      <c r="T2578">
        <v>28800000</v>
      </c>
      <c r="U2578" t="s">
        <v>80</v>
      </c>
      <c r="V2578" t="b">
        <v>0</v>
      </c>
      <c r="W2578">
        <v>1460424600000</v>
      </c>
      <c r="X2578">
        <v>3</v>
      </c>
      <c r="Y2578">
        <v>0.14999962</v>
      </c>
      <c r="Z2578">
        <v>0.84316813999999995</v>
      </c>
      <c r="AA2578">
        <v>1596160465</v>
      </c>
      <c r="AB2578">
        <v>17.940000000000001</v>
      </c>
      <c r="AC2578">
        <v>17.940000000000001</v>
      </c>
      <c r="AD2578" t="s">
        <v>14799</v>
      </c>
      <c r="AE2578">
        <v>17.940000000000001</v>
      </c>
      <c r="AF2578">
        <v>500</v>
      </c>
      <c r="AG2578">
        <v>17.79</v>
      </c>
      <c r="AH2578">
        <v>17.91</v>
      </c>
      <c r="AI2578">
        <v>18.04</v>
      </c>
      <c r="AJ2578">
        <v>0</v>
      </c>
      <c r="AK2578">
        <v>0</v>
      </c>
      <c r="AL2578" t="s">
        <v>82</v>
      </c>
      <c r="AN2578">
        <v>17.940000000000001</v>
      </c>
      <c r="AO2578">
        <v>18258</v>
      </c>
      <c r="AP2578">
        <v>14000</v>
      </c>
      <c r="AQ2578">
        <v>2.4400005</v>
      </c>
      <c r="AR2578">
        <v>0.15741938</v>
      </c>
      <c r="AS2578" t="s">
        <v>14800</v>
      </c>
      <c r="AT2578">
        <v>-3.7600001999999999</v>
      </c>
      <c r="AU2578">
        <v>-0.17327190000000001</v>
      </c>
      <c r="AV2578">
        <v>15.5</v>
      </c>
      <c r="AW2578">
        <v>21.7</v>
      </c>
      <c r="BB2578">
        <v>18.088125000000002</v>
      </c>
      <c r="BC2578">
        <v>-0.1481247</v>
      </c>
      <c r="BD2578">
        <v>-8.1890569999999996E-3</v>
      </c>
      <c r="BE2578">
        <v>18.453571</v>
      </c>
      <c r="BF2578">
        <v>-0.51357079999999999</v>
      </c>
      <c r="BG2578">
        <v>-2.7830428000000001E-2</v>
      </c>
      <c r="BJ2578">
        <v>15</v>
      </c>
      <c r="BK2578">
        <v>0</v>
      </c>
      <c r="BL2578" t="b">
        <v>0</v>
      </c>
      <c r="BM2578">
        <v>17.940000000000001</v>
      </c>
    </row>
    <row r="2579" spans="1:65">
      <c r="A2579" t="s">
        <v>14801</v>
      </c>
      <c r="B2579" t="s">
        <v>14802</v>
      </c>
      <c r="C2579" t="str">
        <f t="shared" si="200"/>
        <v>XTRN50印度</v>
      </c>
      <c r="D2579" t="str">
        <f t="shared" si="201"/>
        <v>ETF</v>
      </c>
      <c r="E2579" t="str">
        <f t="shared" si="202"/>
        <v>ETF</v>
      </c>
      <c r="F2579" t="str">
        <f t="shared" si="203"/>
        <v>Equities-Emerging markets</v>
      </c>
      <c r="G2579" t="str">
        <f t="shared" si="204"/>
        <v>股票 - 新興市場</v>
      </c>
      <c r="H2579" t="s">
        <v>68</v>
      </c>
      <c r="I2579" t="s">
        <v>69</v>
      </c>
      <c r="J2579" t="s">
        <v>70</v>
      </c>
      <c r="K2579" t="s">
        <v>71</v>
      </c>
      <c r="L2579" t="b">
        <v>0</v>
      </c>
      <c r="M2579" t="s">
        <v>72</v>
      </c>
      <c r="N2579" t="s">
        <v>73</v>
      </c>
      <c r="O2579" t="s">
        <v>74</v>
      </c>
      <c r="P2579" t="s">
        <v>14803</v>
      </c>
      <c r="Q2579" t="s">
        <v>14804</v>
      </c>
      <c r="R2579" t="s">
        <v>78</v>
      </c>
      <c r="S2579" t="s">
        <v>79</v>
      </c>
      <c r="T2579">
        <v>28800000</v>
      </c>
      <c r="U2579" t="s">
        <v>80</v>
      </c>
      <c r="V2579" t="b">
        <v>0</v>
      </c>
      <c r="W2579">
        <v>1254274200000</v>
      </c>
      <c r="X2579">
        <v>3</v>
      </c>
      <c r="Y2579">
        <v>-7.5</v>
      </c>
      <c r="Z2579">
        <v>-0.66342323999999997</v>
      </c>
      <c r="AA2579">
        <v>1595904992</v>
      </c>
      <c r="AB2579">
        <v>1123</v>
      </c>
      <c r="AC2579">
        <v>1123</v>
      </c>
      <c r="AD2579" t="s">
        <v>14805</v>
      </c>
      <c r="AE2579">
        <v>1123</v>
      </c>
      <c r="AF2579">
        <v>10</v>
      </c>
      <c r="AG2579">
        <v>1130.5</v>
      </c>
      <c r="AH2579">
        <v>1118</v>
      </c>
      <c r="AI2579">
        <v>1129</v>
      </c>
      <c r="AJ2579">
        <v>0</v>
      </c>
      <c r="AK2579">
        <v>0</v>
      </c>
      <c r="AL2579" t="s">
        <v>82</v>
      </c>
      <c r="AN2579">
        <v>1123</v>
      </c>
      <c r="AO2579">
        <v>17</v>
      </c>
      <c r="AP2579">
        <v>1</v>
      </c>
      <c r="AQ2579">
        <v>355</v>
      </c>
      <c r="AR2579">
        <v>0.46223959999999997</v>
      </c>
      <c r="AS2579" t="s">
        <v>14806</v>
      </c>
      <c r="AT2579">
        <v>-204</v>
      </c>
      <c r="AU2579">
        <v>-0.15373021000000001</v>
      </c>
      <c r="AV2579">
        <v>768</v>
      </c>
      <c r="AW2579">
        <v>1327</v>
      </c>
      <c r="BB2579">
        <v>1063.45</v>
      </c>
      <c r="BC2579">
        <v>59.550049999999999</v>
      </c>
      <c r="BD2579">
        <v>5.5997039999999998E-2</v>
      </c>
      <c r="BE2579">
        <v>1053.3239000000001</v>
      </c>
      <c r="BF2579">
        <v>69.676150000000007</v>
      </c>
      <c r="BG2579">
        <v>6.614884E-2</v>
      </c>
      <c r="BH2579">
        <v>2246000128</v>
      </c>
      <c r="BJ2579">
        <v>15</v>
      </c>
      <c r="BK2579">
        <v>0</v>
      </c>
      <c r="BL2579" t="b">
        <v>0</v>
      </c>
      <c r="BM2579">
        <v>1123</v>
      </c>
    </row>
    <row r="2580" spans="1:65">
      <c r="A2580" t="s">
        <v>14807</v>
      </c>
      <c r="B2580" t="s">
        <v>14808</v>
      </c>
      <c r="C2580" t="str">
        <f t="shared" si="200"/>
        <v>TR菲律賓</v>
      </c>
      <c r="D2580" t="str">
        <f t="shared" si="201"/>
        <v>ETF</v>
      </c>
      <c r="E2580" t="str">
        <f t="shared" si="202"/>
        <v>ETF</v>
      </c>
      <c r="F2580" t="str">
        <f t="shared" si="203"/>
        <v>Equities-Emerging markets</v>
      </c>
      <c r="G2580" t="str">
        <f t="shared" si="204"/>
        <v>股票 - 新興市場</v>
      </c>
      <c r="H2580" t="s">
        <v>68</v>
      </c>
      <c r="I2580" t="s">
        <v>69</v>
      </c>
      <c r="J2580" t="s">
        <v>70</v>
      </c>
      <c r="K2580" t="s">
        <v>71</v>
      </c>
      <c r="L2580" t="b">
        <v>0</v>
      </c>
      <c r="M2580" t="s">
        <v>72</v>
      </c>
      <c r="N2580" t="s">
        <v>73</v>
      </c>
      <c r="O2580" t="s">
        <v>74</v>
      </c>
      <c r="P2580" t="s">
        <v>14809</v>
      </c>
      <c r="Q2580" t="s">
        <v>14810</v>
      </c>
      <c r="R2580" t="s">
        <v>78</v>
      </c>
      <c r="S2580" t="s">
        <v>79</v>
      </c>
      <c r="T2580">
        <v>28800000</v>
      </c>
      <c r="U2580" t="s">
        <v>80</v>
      </c>
      <c r="V2580" t="b">
        <v>0</v>
      </c>
      <c r="W2580">
        <v>1364347800000</v>
      </c>
      <c r="X2580">
        <v>3</v>
      </c>
      <c r="Y2580">
        <v>0</v>
      </c>
      <c r="Z2580">
        <v>0</v>
      </c>
      <c r="AA2580">
        <v>1596007263</v>
      </c>
      <c r="AB2580">
        <v>11.38</v>
      </c>
      <c r="AC2580">
        <v>11.37</v>
      </c>
      <c r="AD2580" t="s">
        <v>14811</v>
      </c>
      <c r="AE2580">
        <v>11.37</v>
      </c>
      <c r="AF2580">
        <v>5000</v>
      </c>
      <c r="AG2580">
        <v>11.38</v>
      </c>
      <c r="AH2580">
        <v>11.38</v>
      </c>
      <c r="AI2580">
        <v>11.59</v>
      </c>
      <c r="AJ2580">
        <v>0</v>
      </c>
      <c r="AK2580">
        <v>0</v>
      </c>
      <c r="AL2580" t="s">
        <v>82</v>
      </c>
      <c r="AN2580">
        <v>11.37</v>
      </c>
      <c r="AO2580">
        <v>1879</v>
      </c>
      <c r="AP2580">
        <v>875</v>
      </c>
      <c r="AQ2580">
        <v>10.244899999999999</v>
      </c>
      <c r="AR2580">
        <v>9.0255480000000006</v>
      </c>
      <c r="AS2580" t="s">
        <v>14812</v>
      </c>
      <c r="AT2580">
        <v>-4.3199997000000003</v>
      </c>
      <c r="AU2580">
        <v>-0.27515919999999999</v>
      </c>
      <c r="AV2580">
        <v>1.1351</v>
      </c>
      <c r="AW2580">
        <v>15.7</v>
      </c>
      <c r="BB2580">
        <v>9.9486209999999993</v>
      </c>
      <c r="BC2580">
        <v>1.4313792999999999</v>
      </c>
      <c r="BD2580">
        <v>0.14387716</v>
      </c>
      <c r="BE2580">
        <v>10.755402999999999</v>
      </c>
      <c r="BF2580">
        <v>0.62459754999999995</v>
      </c>
      <c r="BG2580">
        <v>5.8072912999999997E-2</v>
      </c>
      <c r="BJ2580">
        <v>15</v>
      </c>
      <c r="BK2580">
        <v>0</v>
      </c>
      <c r="BL2580" t="b">
        <v>0</v>
      </c>
      <c r="BM2580">
        <v>11.38</v>
      </c>
    </row>
    <row r="2581" spans="1:65">
      <c r="A2581" t="s">
        <v>14813</v>
      </c>
      <c r="B2581" t="s">
        <v>14814</v>
      </c>
      <c r="C2581" t="str">
        <f t="shared" si="200"/>
        <v>XTR環球</v>
      </c>
      <c r="D2581" t="str">
        <f t="shared" si="201"/>
        <v>ETF</v>
      </c>
      <c r="E2581" t="str">
        <f t="shared" si="202"/>
        <v>ETF</v>
      </c>
      <c r="F2581" t="str">
        <f t="shared" si="203"/>
        <v>Equities-Global</v>
      </c>
      <c r="G2581" t="str">
        <f t="shared" si="204"/>
        <v>股票 - 環球</v>
      </c>
      <c r="H2581" t="s">
        <v>68</v>
      </c>
      <c r="I2581" t="s">
        <v>69</v>
      </c>
      <c r="J2581" t="s">
        <v>70</v>
      </c>
      <c r="K2581" t="s">
        <v>71</v>
      </c>
      <c r="L2581" t="b">
        <v>0</v>
      </c>
      <c r="M2581" t="s">
        <v>72</v>
      </c>
      <c r="N2581" t="s">
        <v>73</v>
      </c>
      <c r="O2581" t="s">
        <v>74</v>
      </c>
      <c r="P2581" t="s">
        <v>14815</v>
      </c>
      <c r="Q2581" t="s">
        <v>14816</v>
      </c>
      <c r="R2581" t="s">
        <v>78</v>
      </c>
      <c r="S2581" t="s">
        <v>79</v>
      </c>
      <c r="T2581">
        <v>28800000</v>
      </c>
      <c r="U2581" t="s">
        <v>80</v>
      </c>
      <c r="V2581" t="b">
        <v>0</v>
      </c>
      <c r="W2581">
        <v>1268962200000</v>
      </c>
      <c r="X2581">
        <v>3</v>
      </c>
      <c r="Y2581">
        <v>4.0000915999999997E-2</v>
      </c>
      <c r="Z2581">
        <v>7.6984054999999996E-2</v>
      </c>
      <c r="AA2581">
        <v>1596009212</v>
      </c>
      <c r="AB2581">
        <v>52</v>
      </c>
      <c r="AC2581">
        <v>51.96</v>
      </c>
      <c r="AD2581" t="s">
        <v>14817</v>
      </c>
      <c r="AE2581">
        <v>51.96</v>
      </c>
      <c r="AF2581">
        <v>1000</v>
      </c>
      <c r="AG2581">
        <v>51.96</v>
      </c>
      <c r="AH2581">
        <v>52</v>
      </c>
      <c r="AI2581">
        <v>52.92</v>
      </c>
      <c r="AJ2581">
        <v>0</v>
      </c>
      <c r="AK2581">
        <v>0</v>
      </c>
      <c r="AL2581" t="s">
        <v>82</v>
      </c>
      <c r="AN2581">
        <v>51.96</v>
      </c>
      <c r="AO2581">
        <v>5260</v>
      </c>
      <c r="AP2581">
        <v>2133</v>
      </c>
      <c r="AQ2581">
        <v>46.65</v>
      </c>
      <c r="AR2581">
        <v>8.7196259999999999</v>
      </c>
      <c r="AS2581" t="s">
        <v>14818</v>
      </c>
      <c r="AT2581">
        <v>-3.0999984999999999</v>
      </c>
      <c r="AU2581">
        <v>-5.6261315999999999E-2</v>
      </c>
      <c r="AV2581">
        <v>5.35</v>
      </c>
      <c r="AW2581">
        <v>55.1</v>
      </c>
      <c r="BB2581">
        <v>50.73706</v>
      </c>
      <c r="BC2581">
        <v>1.2629395000000001</v>
      </c>
      <c r="BD2581">
        <v>2.4891852999999999E-2</v>
      </c>
      <c r="BE2581">
        <v>48.168723999999997</v>
      </c>
      <c r="BF2581">
        <v>3.8312759999999999</v>
      </c>
      <c r="BG2581">
        <v>7.9538665999999994E-2</v>
      </c>
      <c r="BJ2581">
        <v>15</v>
      </c>
      <c r="BK2581">
        <v>0</v>
      </c>
      <c r="BL2581" t="b">
        <v>0</v>
      </c>
      <c r="BM2581">
        <v>52</v>
      </c>
    </row>
    <row r="2582" spans="1:65">
      <c r="A2582" t="s">
        <v>14819</v>
      </c>
      <c r="B2582" t="s">
        <v>14820</v>
      </c>
      <c r="C2582" t="str">
        <f t="shared" si="200"/>
        <v>XTR美國</v>
      </c>
      <c r="D2582" t="str">
        <f t="shared" si="201"/>
        <v>ETF</v>
      </c>
      <c r="E2582" t="str">
        <f t="shared" si="202"/>
        <v>ETF</v>
      </c>
      <c r="F2582" t="str">
        <f t="shared" si="203"/>
        <v>Equities-Global</v>
      </c>
      <c r="G2582" t="str">
        <f t="shared" si="204"/>
        <v>股票 - 環球</v>
      </c>
      <c r="H2582" t="s">
        <v>68</v>
      </c>
      <c r="I2582" t="s">
        <v>69</v>
      </c>
      <c r="J2582" t="s">
        <v>70</v>
      </c>
      <c r="K2582" t="s">
        <v>71</v>
      </c>
      <c r="L2582" t="b">
        <v>0</v>
      </c>
      <c r="M2582" t="s">
        <v>72</v>
      </c>
      <c r="N2582" t="s">
        <v>73</v>
      </c>
      <c r="O2582" t="s">
        <v>74</v>
      </c>
      <c r="P2582" t="s">
        <v>14821</v>
      </c>
      <c r="Q2582" t="s">
        <v>14822</v>
      </c>
      <c r="R2582" t="s">
        <v>78</v>
      </c>
      <c r="S2582" t="s">
        <v>79</v>
      </c>
      <c r="T2582">
        <v>28800000</v>
      </c>
      <c r="U2582" t="s">
        <v>80</v>
      </c>
      <c r="V2582" t="b">
        <v>0</v>
      </c>
      <c r="W2582">
        <v>1247103000000</v>
      </c>
      <c r="X2582">
        <v>3</v>
      </c>
      <c r="Y2582">
        <v>4.2000120000000001</v>
      </c>
      <c r="Z2582">
        <v>0.59659266</v>
      </c>
      <c r="AA2582">
        <v>1595900220</v>
      </c>
      <c r="AB2582">
        <v>708.2</v>
      </c>
      <c r="AC2582">
        <v>703.4</v>
      </c>
      <c r="AD2582" t="s">
        <v>14823</v>
      </c>
      <c r="AE2582">
        <v>703.4</v>
      </c>
      <c r="AF2582">
        <v>45</v>
      </c>
      <c r="AG2582">
        <v>704</v>
      </c>
      <c r="AH2582">
        <v>708.4</v>
      </c>
      <c r="AI2582">
        <v>713</v>
      </c>
      <c r="AJ2582">
        <v>0</v>
      </c>
      <c r="AK2582">
        <v>0</v>
      </c>
      <c r="AL2582" t="s">
        <v>82</v>
      </c>
      <c r="AN2582">
        <v>703.4</v>
      </c>
      <c r="AO2582">
        <v>194</v>
      </c>
      <c r="AP2582">
        <v>65</v>
      </c>
      <c r="AQ2582">
        <v>239</v>
      </c>
      <c r="AR2582">
        <v>0.50937765999999995</v>
      </c>
      <c r="AS2582" t="s">
        <v>14824</v>
      </c>
      <c r="AT2582">
        <v>-16.299987999999999</v>
      </c>
      <c r="AU2582">
        <v>-2.2498257000000001E-2</v>
      </c>
      <c r="AV2582">
        <v>469.2</v>
      </c>
      <c r="AW2582">
        <v>724.5</v>
      </c>
      <c r="BB2582">
        <v>683.8</v>
      </c>
      <c r="BC2582">
        <v>24.400023999999998</v>
      </c>
      <c r="BD2582">
        <v>3.5682984000000001E-2</v>
      </c>
      <c r="BE2582">
        <v>646.92970000000003</v>
      </c>
      <c r="BF2582">
        <v>61.270325</v>
      </c>
      <c r="BG2582">
        <v>9.4709403999999997E-2</v>
      </c>
      <c r="BJ2582">
        <v>15</v>
      </c>
      <c r="BK2582">
        <v>0</v>
      </c>
      <c r="BL2582" t="b">
        <v>0</v>
      </c>
      <c r="BM2582">
        <v>708.2</v>
      </c>
    </row>
    <row r="2583" spans="1:65">
      <c r="A2583" t="s">
        <v>14825</v>
      </c>
      <c r="B2583" t="s">
        <v>14826</v>
      </c>
      <c r="C2583" t="str">
        <f t="shared" si="200"/>
        <v>安碩新興市場</v>
      </c>
      <c r="D2583" t="str">
        <f t="shared" si="201"/>
        <v>ETF</v>
      </c>
      <c r="E2583" t="str">
        <f t="shared" si="202"/>
        <v>ETF</v>
      </c>
      <c r="F2583" t="str">
        <f t="shared" si="203"/>
        <v>Equities-Emerging markets</v>
      </c>
      <c r="G2583" t="str">
        <f t="shared" si="204"/>
        <v>股票 - 新興市場</v>
      </c>
      <c r="H2583" t="s">
        <v>68</v>
      </c>
      <c r="I2583" t="s">
        <v>69</v>
      </c>
      <c r="J2583" t="s">
        <v>70</v>
      </c>
      <c r="K2583" t="s">
        <v>71</v>
      </c>
      <c r="L2583" t="b">
        <v>0</v>
      </c>
      <c r="M2583" t="s">
        <v>72</v>
      </c>
      <c r="N2583" t="s">
        <v>73</v>
      </c>
      <c r="O2583" t="s">
        <v>74</v>
      </c>
      <c r="P2583" t="s">
        <v>14827</v>
      </c>
      <c r="Q2583" t="s">
        <v>14828</v>
      </c>
      <c r="R2583" t="s">
        <v>78</v>
      </c>
      <c r="S2583" t="s">
        <v>79</v>
      </c>
      <c r="T2583">
        <v>28800000</v>
      </c>
      <c r="U2583" t="s">
        <v>80</v>
      </c>
      <c r="V2583" t="b">
        <v>0</v>
      </c>
      <c r="W2583">
        <v>1411695000000</v>
      </c>
      <c r="X2583">
        <v>3</v>
      </c>
      <c r="Y2583">
        <v>1.7999878</v>
      </c>
      <c r="Z2583">
        <v>0.37382925</v>
      </c>
      <c r="AA2583">
        <v>1595986324</v>
      </c>
      <c r="AB2583">
        <v>483.3</v>
      </c>
      <c r="AC2583">
        <v>480.6</v>
      </c>
      <c r="AD2583" t="s">
        <v>14829</v>
      </c>
      <c r="AE2583">
        <v>478.1</v>
      </c>
      <c r="AF2583">
        <v>250</v>
      </c>
      <c r="AG2583">
        <v>481.5</v>
      </c>
      <c r="AH2583">
        <v>483.3</v>
      </c>
      <c r="AI2583">
        <v>485.6</v>
      </c>
      <c r="AJ2583">
        <v>0</v>
      </c>
      <c r="AK2583">
        <v>0</v>
      </c>
      <c r="AL2583" t="s">
        <v>82</v>
      </c>
      <c r="AM2583" t="s">
        <v>83</v>
      </c>
      <c r="AN2583">
        <v>478.3</v>
      </c>
      <c r="AO2583">
        <v>0</v>
      </c>
      <c r="AP2583">
        <v>0</v>
      </c>
      <c r="AQ2583">
        <v>479.06997999999999</v>
      </c>
      <c r="AR2583">
        <v>113.25530999999999</v>
      </c>
      <c r="AS2583" t="s">
        <v>14830</v>
      </c>
      <c r="AT2583">
        <v>2.6999816999999999</v>
      </c>
      <c r="AU2583">
        <v>5.6179393999999999E-3</v>
      </c>
      <c r="AV2583">
        <v>4.2300000000000004</v>
      </c>
      <c r="AW2583">
        <v>480.6</v>
      </c>
      <c r="AX2583">
        <v>1.393</v>
      </c>
      <c r="AY2583">
        <v>2.8930424999999999E-3</v>
      </c>
      <c r="BA2583">
        <v>40.405999999999999</v>
      </c>
      <c r="BB2583">
        <v>4.2300000000000004</v>
      </c>
      <c r="BC2583">
        <v>479.06997999999999</v>
      </c>
      <c r="BD2583">
        <v>113.25530999999999</v>
      </c>
      <c r="BE2583">
        <v>4.2300000000000004</v>
      </c>
      <c r="BF2583">
        <v>479.06997999999999</v>
      </c>
      <c r="BG2583">
        <v>113.25530999999999</v>
      </c>
      <c r="BI2583">
        <v>11.961095</v>
      </c>
      <c r="BJ2583">
        <v>15</v>
      </c>
      <c r="BK2583">
        <v>0</v>
      </c>
      <c r="BL2583" t="b">
        <v>0</v>
      </c>
      <c r="BM2583">
        <v>483.3</v>
      </c>
    </row>
    <row r="2584" spans="1:65">
      <c r="A2584" t="s">
        <v>14831</v>
      </c>
      <c r="B2584" t="s">
        <v>14832</v>
      </c>
      <c r="C2584" t="str">
        <f t="shared" si="200"/>
        <v>平安智能及機械人</v>
      </c>
      <c r="D2584" t="str">
        <f t="shared" si="201"/>
        <v>ETF</v>
      </c>
      <c r="E2584" t="str">
        <f t="shared" si="202"/>
        <v>ETF</v>
      </c>
      <c r="F2584" t="str">
        <f t="shared" si="203"/>
        <v>Equities-China</v>
      </c>
      <c r="G2584" t="str">
        <f t="shared" si="204"/>
        <v>股票 - 中國</v>
      </c>
      <c r="H2584" t="s">
        <v>68</v>
      </c>
      <c r="I2584" t="s">
        <v>69</v>
      </c>
      <c r="J2584" t="s">
        <v>70</v>
      </c>
      <c r="K2584" t="s">
        <v>71</v>
      </c>
      <c r="L2584" t="b">
        <v>0</v>
      </c>
      <c r="M2584" t="s">
        <v>72</v>
      </c>
      <c r="N2584" t="s">
        <v>73</v>
      </c>
      <c r="O2584" t="s">
        <v>74</v>
      </c>
      <c r="P2584" t="s">
        <v>14833</v>
      </c>
      <c r="Q2584" t="s">
        <v>14834</v>
      </c>
      <c r="R2584" t="s">
        <v>78</v>
      </c>
      <c r="S2584" t="s">
        <v>79</v>
      </c>
      <c r="T2584">
        <v>28800000</v>
      </c>
      <c r="U2584" t="s">
        <v>80</v>
      </c>
      <c r="V2584" t="b">
        <v>0</v>
      </c>
      <c r="X2584">
        <v>3</v>
      </c>
      <c r="Y2584">
        <v>0.58000183000000005</v>
      </c>
      <c r="Z2584">
        <v>0.59658694000000001</v>
      </c>
      <c r="AA2584">
        <v>1596086257</v>
      </c>
      <c r="AB2584">
        <v>97.8</v>
      </c>
      <c r="AC2584">
        <v>97.8</v>
      </c>
      <c r="AD2584" t="s">
        <v>14835</v>
      </c>
      <c r="AE2584">
        <v>97.8</v>
      </c>
      <c r="AF2584">
        <v>900</v>
      </c>
      <c r="AG2584">
        <v>97.22</v>
      </c>
      <c r="AH2584">
        <v>97.66</v>
      </c>
      <c r="AI2584">
        <v>98</v>
      </c>
      <c r="AJ2584">
        <v>0</v>
      </c>
      <c r="AK2584">
        <v>0</v>
      </c>
      <c r="AL2584" t="s">
        <v>82</v>
      </c>
      <c r="AN2584">
        <v>97.8</v>
      </c>
      <c r="AQ2584">
        <v>0</v>
      </c>
      <c r="AR2584">
        <v>0</v>
      </c>
      <c r="AS2584" t="s">
        <v>14835</v>
      </c>
      <c r="AT2584">
        <v>0</v>
      </c>
      <c r="AU2584">
        <v>0</v>
      </c>
      <c r="AV2584">
        <v>97.8</v>
      </c>
      <c r="AW2584">
        <v>97.8</v>
      </c>
      <c r="BJ2584">
        <v>15</v>
      </c>
      <c r="BK2584">
        <v>0</v>
      </c>
      <c r="BL2584" t="b">
        <v>0</v>
      </c>
      <c r="BM2584">
        <v>97.8</v>
      </c>
    </row>
    <row r="2585" spans="1:65">
      <c r="A2585" t="s">
        <v>14836</v>
      </c>
      <c r="B2585" t="s">
        <v>14837</v>
      </c>
      <c r="C2585" t="str">
        <f t="shared" si="200"/>
        <v>標智上證50</v>
      </c>
      <c r="D2585" t="str">
        <f t="shared" si="201"/>
        <v>ETF</v>
      </c>
      <c r="E2585" t="str">
        <f t="shared" si="202"/>
        <v>ETF</v>
      </c>
      <c r="F2585" t="str">
        <f t="shared" si="203"/>
        <v>Equities-China</v>
      </c>
      <c r="G2585" t="str">
        <f t="shared" si="204"/>
        <v>股票 - 中國</v>
      </c>
      <c r="H2585" t="s">
        <v>68</v>
      </c>
      <c r="I2585" t="s">
        <v>69</v>
      </c>
      <c r="J2585" t="s">
        <v>70</v>
      </c>
      <c r="K2585" t="s">
        <v>71</v>
      </c>
      <c r="L2585" t="b">
        <v>0</v>
      </c>
      <c r="M2585" t="s">
        <v>72</v>
      </c>
      <c r="N2585" t="s">
        <v>73</v>
      </c>
      <c r="O2585" t="s">
        <v>74</v>
      </c>
      <c r="P2585" t="s">
        <v>14838</v>
      </c>
      <c r="Q2585" t="s">
        <v>14839</v>
      </c>
      <c r="R2585" t="s">
        <v>78</v>
      </c>
      <c r="S2585" t="s">
        <v>79</v>
      </c>
      <c r="T2585">
        <v>28800000</v>
      </c>
      <c r="U2585" t="s">
        <v>80</v>
      </c>
      <c r="V2585" t="b">
        <v>0</v>
      </c>
      <c r="W2585">
        <v>1240536600000</v>
      </c>
      <c r="X2585">
        <v>3</v>
      </c>
      <c r="Y2585">
        <v>0.1400013</v>
      </c>
      <c r="Z2585">
        <v>0.47233905999999998</v>
      </c>
      <c r="AA2585">
        <v>1596080205</v>
      </c>
      <c r="AB2585">
        <v>29.78</v>
      </c>
      <c r="AC2585">
        <v>29.74</v>
      </c>
      <c r="AD2585" t="s">
        <v>14840</v>
      </c>
      <c r="AE2585">
        <v>29.74</v>
      </c>
      <c r="AF2585">
        <v>400</v>
      </c>
      <c r="AG2585">
        <v>29.64</v>
      </c>
      <c r="AH2585">
        <v>29.78</v>
      </c>
      <c r="AI2585">
        <v>30.26</v>
      </c>
      <c r="AJ2585">
        <v>0</v>
      </c>
      <c r="AK2585">
        <v>0</v>
      </c>
      <c r="AL2585" t="s">
        <v>82</v>
      </c>
      <c r="AN2585">
        <v>29.74</v>
      </c>
      <c r="AO2585">
        <v>3663</v>
      </c>
      <c r="AP2585">
        <v>11487</v>
      </c>
      <c r="AQ2585">
        <v>7.08</v>
      </c>
      <c r="AR2585">
        <v>0.31189426999999997</v>
      </c>
      <c r="AS2585" t="s">
        <v>14841</v>
      </c>
      <c r="AT2585">
        <v>-1.8199997000000001</v>
      </c>
      <c r="AU2585">
        <v>-5.7594924999999998E-2</v>
      </c>
      <c r="AV2585">
        <v>22.7</v>
      </c>
      <c r="AW2585">
        <v>31.6</v>
      </c>
      <c r="BB2585">
        <v>28.44</v>
      </c>
      <c r="BC2585">
        <v>1.3400002</v>
      </c>
      <c r="BD2585">
        <v>4.7116739999999997E-2</v>
      </c>
      <c r="BE2585">
        <v>26.247972000000001</v>
      </c>
      <c r="BF2585">
        <v>3.5320282000000001</v>
      </c>
      <c r="BG2585">
        <v>0.13456385000000001</v>
      </c>
      <c r="BJ2585">
        <v>15</v>
      </c>
      <c r="BK2585">
        <v>0</v>
      </c>
      <c r="BL2585" t="b">
        <v>0</v>
      </c>
      <c r="BM2585">
        <v>29.78</v>
      </c>
    </row>
    <row r="2586" spans="1:65">
      <c r="A2586" t="s">
        <v>14842</v>
      </c>
      <c r="B2586" t="s">
        <v>14843</v>
      </c>
      <c r="C2586" t="str">
        <f t="shared" si="200"/>
        <v>XTR俄羅斯</v>
      </c>
      <c r="D2586" t="str">
        <f t="shared" si="201"/>
        <v>ETF</v>
      </c>
      <c r="E2586" t="str">
        <f t="shared" si="202"/>
        <v>ETF</v>
      </c>
      <c r="F2586" t="str">
        <f t="shared" si="203"/>
        <v>Equities-Emerging markets</v>
      </c>
      <c r="G2586" t="str">
        <f t="shared" si="204"/>
        <v>股票 - 新興市場</v>
      </c>
      <c r="H2586" t="s">
        <v>68</v>
      </c>
      <c r="I2586" t="s">
        <v>69</v>
      </c>
      <c r="J2586" t="s">
        <v>70</v>
      </c>
      <c r="K2586" t="s">
        <v>71</v>
      </c>
      <c r="L2586" t="b">
        <v>0</v>
      </c>
      <c r="M2586" t="s">
        <v>72</v>
      </c>
      <c r="N2586" t="s">
        <v>73</v>
      </c>
      <c r="O2586" t="s">
        <v>74</v>
      </c>
      <c r="P2586" t="s">
        <v>14844</v>
      </c>
      <c r="Q2586" t="s">
        <v>14845</v>
      </c>
      <c r="R2586" t="s">
        <v>78</v>
      </c>
      <c r="S2586" t="s">
        <v>79</v>
      </c>
      <c r="T2586">
        <v>28800000</v>
      </c>
      <c r="U2586" t="s">
        <v>80</v>
      </c>
      <c r="V2586" t="b">
        <v>0</v>
      </c>
      <c r="W2586">
        <v>1268875800000</v>
      </c>
      <c r="X2586">
        <v>3</v>
      </c>
      <c r="Y2586">
        <v>-3.9999010000000002E-2</v>
      </c>
      <c r="Z2586">
        <v>-0.20376469</v>
      </c>
      <c r="AA2586">
        <v>1596160014</v>
      </c>
      <c r="AB2586">
        <v>19.59</v>
      </c>
      <c r="AC2586">
        <v>19.59</v>
      </c>
      <c r="AD2586" t="s">
        <v>14846</v>
      </c>
      <c r="AE2586">
        <v>19.59</v>
      </c>
      <c r="AF2586">
        <v>125</v>
      </c>
      <c r="AG2586">
        <v>19.63</v>
      </c>
      <c r="AH2586">
        <v>19.41</v>
      </c>
      <c r="AI2586">
        <v>19.670000000000002</v>
      </c>
      <c r="AJ2586">
        <v>0</v>
      </c>
      <c r="AK2586">
        <v>0</v>
      </c>
      <c r="AL2586" t="s">
        <v>82</v>
      </c>
      <c r="AN2586">
        <v>19.59</v>
      </c>
      <c r="AO2586">
        <v>11779</v>
      </c>
      <c r="AP2586">
        <v>12171</v>
      </c>
      <c r="AQ2586">
        <v>17.242999999999999</v>
      </c>
      <c r="AR2586">
        <v>7.3468260000000001</v>
      </c>
      <c r="AS2586" t="s">
        <v>14847</v>
      </c>
      <c r="AT2586">
        <v>-9.66</v>
      </c>
      <c r="AU2586">
        <v>-0.33025640000000001</v>
      </c>
      <c r="AV2586">
        <v>2.347</v>
      </c>
      <c r="AW2586">
        <v>29.25</v>
      </c>
      <c r="BB2586">
        <v>19.482939999999999</v>
      </c>
      <c r="BC2586">
        <v>0.10705948</v>
      </c>
      <c r="BD2586">
        <v>5.4950370000000004E-3</v>
      </c>
      <c r="BE2586">
        <v>20.759913999999998</v>
      </c>
      <c r="BF2586">
        <v>-1.1699142</v>
      </c>
      <c r="BG2586">
        <v>-5.6354479999999998E-2</v>
      </c>
      <c r="BH2586">
        <v>176310000</v>
      </c>
      <c r="BJ2586">
        <v>15</v>
      </c>
      <c r="BK2586">
        <v>0</v>
      </c>
      <c r="BL2586" t="b">
        <v>0</v>
      </c>
      <c r="BM2586">
        <v>19.59</v>
      </c>
    </row>
    <row r="2587" spans="1:65">
      <c r="A2587" t="s">
        <v>14848</v>
      </c>
      <c r="B2587" t="s">
        <v>14849</v>
      </c>
      <c r="C2587" t="str">
        <f t="shared" si="200"/>
        <v>TR台灣</v>
      </c>
      <c r="D2587" t="str">
        <f t="shared" si="201"/>
        <v>ETF</v>
      </c>
      <c r="E2587" t="str">
        <f t="shared" si="202"/>
        <v>ETF</v>
      </c>
      <c r="F2587" t="str">
        <f t="shared" si="203"/>
        <v>Equities-Emerging markets</v>
      </c>
      <c r="G2587" t="str">
        <f t="shared" si="204"/>
        <v>股票 - 新興市場</v>
      </c>
      <c r="H2587" t="s">
        <v>68</v>
      </c>
      <c r="I2587" t="s">
        <v>69</v>
      </c>
      <c r="J2587" t="s">
        <v>70</v>
      </c>
      <c r="K2587" t="s">
        <v>71</v>
      </c>
      <c r="L2587" t="b">
        <v>0</v>
      </c>
      <c r="M2587" t="s">
        <v>72</v>
      </c>
      <c r="N2587" t="s">
        <v>73</v>
      </c>
      <c r="O2587" t="s">
        <v>74</v>
      </c>
      <c r="P2587" t="s">
        <v>14850</v>
      </c>
      <c r="Q2587" t="s">
        <v>14851</v>
      </c>
      <c r="R2587" t="s">
        <v>78</v>
      </c>
      <c r="S2587" t="s">
        <v>79</v>
      </c>
      <c r="T2587">
        <v>28800000</v>
      </c>
      <c r="U2587" t="s">
        <v>80</v>
      </c>
      <c r="V2587" t="b">
        <v>0</v>
      </c>
      <c r="W2587">
        <v>1247016600000</v>
      </c>
      <c r="X2587">
        <v>3</v>
      </c>
      <c r="Y2587">
        <v>2.600006</v>
      </c>
      <c r="Z2587">
        <v>0.86811554000000002</v>
      </c>
      <c r="AA2587">
        <v>1595986986</v>
      </c>
      <c r="AB2587">
        <v>302.10000000000002</v>
      </c>
      <c r="AC2587">
        <v>301.10000000000002</v>
      </c>
      <c r="AD2587" t="s">
        <v>14852</v>
      </c>
      <c r="AE2587">
        <v>299.39999999999998</v>
      </c>
      <c r="AF2587">
        <v>75</v>
      </c>
      <c r="AG2587">
        <v>299.5</v>
      </c>
      <c r="AH2587">
        <v>302.10000000000002</v>
      </c>
      <c r="AI2587">
        <v>0</v>
      </c>
      <c r="AJ2587">
        <v>0</v>
      </c>
      <c r="AK2587">
        <v>0</v>
      </c>
      <c r="AL2587" t="s">
        <v>82</v>
      </c>
      <c r="AN2587">
        <v>301</v>
      </c>
      <c r="AO2587">
        <v>143</v>
      </c>
      <c r="AP2587">
        <v>43</v>
      </c>
      <c r="AQ2587">
        <v>107.10000599999999</v>
      </c>
      <c r="AR2587">
        <v>0.54923080000000002</v>
      </c>
      <c r="AS2587" t="s">
        <v>14853</v>
      </c>
      <c r="AT2587">
        <v>-1.8999938999999999</v>
      </c>
      <c r="AU2587">
        <v>-6.2499799999999996E-3</v>
      </c>
      <c r="AV2587">
        <v>195</v>
      </c>
      <c r="AW2587">
        <v>304</v>
      </c>
      <c r="BB2587">
        <v>275.93124</v>
      </c>
      <c r="BC2587">
        <v>26.168762000000001</v>
      </c>
      <c r="BD2587">
        <v>9.4837980000000002E-2</v>
      </c>
      <c r="BE2587">
        <v>252.06450000000001</v>
      </c>
      <c r="BF2587">
        <v>50.035507000000003</v>
      </c>
      <c r="BG2587">
        <v>0.19850280000000001</v>
      </c>
      <c r="BH2587">
        <v>1510499968</v>
      </c>
      <c r="BJ2587">
        <v>15</v>
      </c>
      <c r="BK2587">
        <v>0</v>
      </c>
      <c r="BL2587" t="b">
        <v>0</v>
      </c>
      <c r="BM2587">
        <v>302.10000000000002</v>
      </c>
    </row>
    <row r="2588" spans="1:65">
      <c r="A2588" t="s">
        <v>14854</v>
      </c>
      <c r="B2588" t="s">
        <v>14855</v>
      </c>
      <c r="C2588" t="str">
        <f t="shared" si="200"/>
        <v>GXMSCI中國</v>
      </c>
      <c r="D2588" t="str">
        <f t="shared" si="201"/>
        <v>ETF</v>
      </c>
      <c r="E2588" t="str">
        <f t="shared" si="202"/>
        <v>ETF</v>
      </c>
      <c r="F2588" t="str">
        <f t="shared" si="203"/>
        <v>Equities-China</v>
      </c>
      <c r="G2588" t="str">
        <f t="shared" si="204"/>
        <v>股票 - 中國</v>
      </c>
      <c r="H2588" t="s">
        <v>68</v>
      </c>
      <c r="I2588" t="s">
        <v>69</v>
      </c>
      <c r="J2588" t="s">
        <v>70</v>
      </c>
      <c r="K2588" t="s">
        <v>71</v>
      </c>
      <c r="L2588" t="b">
        <v>0</v>
      </c>
      <c r="M2588" t="s">
        <v>72</v>
      </c>
      <c r="N2588" t="s">
        <v>73</v>
      </c>
      <c r="O2588" t="s">
        <v>74</v>
      </c>
      <c r="P2588" t="s">
        <v>14856</v>
      </c>
      <c r="Q2588" t="s">
        <v>14857</v>
      </c>
      <c r="R2588" t="s">
        <v>78</v>
      </c>
      <c r="S2588" t="s">
        <v>79</v>
      </c>
      <c r="T2588">
        <v>28800000</v>
      </c>
      <c r="U2588" t="s">
        <v>80</v>
      </c>
      <c r="V2588" t="b">
        <v>0</v>
      </c>
      <c r="W2588">
        <v>1371432600000</v>
      </c>
      <c r="X2588">
        <v>3</v>
      </c>
      <c r="Y2588">
        <v>0.5</v>
      </c>
      <c r="Z2588">
        <v>1.2960081999999999</v>
      </c>
      <c r="AA2588">
        <v>1595988318</v>
      </c>
      <c r="AB2588">
        <v>39.08</v>
      </c>
      <c r="AC2588">
        <v>38.520000000000003</v>
      </c>
      <c r="AD2588" t="s">
        <v>14858</v>
      </c>
      <c r="AE2588">
        <v>38.5</v>
      </c>
      <c r="AF2588">
        <v>7600</v>
      </c>
      <c r="AG2588">
        <v>38.58</v>
      </c>
      <c r="AH2588">
        <v>39.08</v>
      </c>
      <c r="AI2588">
        <v>39.159999999999997</v>
      </c>
      <c r="AJ2588">
        <v>0</v>
      </c>
      <c r="AK2588">
        <v>0</v>
      </c>
      <c r="AL2588" t="s">
        <v>82</v>
      </c>
      <c r="AN2588">
        <v>38.5</v>
      </c>
      <c r="AO2588">
        <v>48634</v>
      </c>
      <c r="AP2588">
        <v>12639</v>
      </c>
      <c r="AQ2588">
        <v>12.080002</v>
      </c>
      <c r="AR2588">
        <v>0.44740748000000002</v>
      </c>
      <c r="AS2588" t="s">
        <v>14859</v>
      </c>
      <c r="AT2588">
        <v>-1.7799988</v>
      </c>
      <c r="AU2588">
        <v>-4.3563360000000002E-2</v>
      </c>
      <c r="AV2588">
        <v>27</v>
      </c>
      <c r="AW2588">
        <v>40.86</v>
      </c>
      <c r="BB2588">
        <v>37.273144000000002</v>
      </c>
      <c r="BC2588">
        <v>1.8068580999999999</v>
      </c>
      <c r="BD2588">
        <v>4.8476137000000002E-2</v>
      </c>
      <c r="BE2588">
        <v>34.013846999999998</v>
      </c>
      <c r="BF2588">
        <v>5.0661544999999997</v>
      </c>
      <c r="BG2588">
        <v>0.14894389</v>
      </c>
      <c r="BJ2588">
        <v>15</v>
      </c>
      <c r="BK2588">
        <v>0</v>
      </c>
      <c r="BL2588" t="b">
        <v>0</v>
      </c>
      <c r="BM2588">
        <v>39.08</v>
      </c>
    </row>
    <row r="2589" spans="1:65">
      <c r="A2589" t="s">
        <v>14860</v>
      </c>
      <c r="B2589" t="s">
        <v>14861</v>
      </c>
      <c r="C2589" t="str">
        <f t="shared" si="200"/>
        <v>TR太平洋</v>
      </c>
      <c r="D2589" t="str">
        <f t="shared" si="201"/>
        <v>ETF</v>
      </c>
      <c r="E2589" t="str">
        <f t="shared" si="202"/>
        <v>ETF</v>
      </c>
      <c r="F2589" t="str">
        <f t="shared" si="203"/>
        <v>Equities-Global</v>
      </c>
      <c r="G2589" t="str">
        <f t="shared" si="204"/>
        <v>股票 - 環球</v>
      </c>
      <c r="H2589" t="s">
        <v>68</v>
      </c>
      <c r="I2589" t="s">
        <v>69</v>
      </c>
      <c r="J2589" t="s">
        <v>70</v>
      </c>
      <c r="K2589" t="s">
        <v>71</v>
      </c>
      <c r="L2589" t="b">
        <v>0</v>
      </c>
      <c r="M2589" t="s">
        <v>72</v>
      </c>
      <c r="N2589" t="s">
        <v>73</v>
      </c>
      <c r="O2589" t="s">
        <v>74</v>
      </c>
      <c r="P2589" t="s">
        <v>14862</v>
      </c>
      <c r="Q2589" t="s">
        <v>14863</v>
      </c>
      <c r="R2589" t="s">
        <v>78</v>
      </c>
      <c r="S2589" t="s">
        <v>79</v>
      </c>
      <c r="T2589">
        <v>28800000</v>
      </c>
      <c r="U2589" t="s">
        <v>80</v>
      </c>
      <c r="V2589" t="b">
        <v>0</v>
      </c>
      <c r="W2589">
        <v>1268703000000</v>
      </c>
      <c r="X2589">
        <v>3</v>
      </c>
      <c r="Y2589">
        <v>-0.37999725000000001</v>
      </c>
      <c r="Z2589">
        <v>-0.83626160000000005</v>
      </c>
      <c r="AA2589">
        <v>1596159305</v>
      </c>
      <c r="AB2589">
        <v>45.06</v>
      </c>
      <c r="AC2589">
        <v>45.06</v>
      </c>
      <c r="AD2589" t="s">
        <v>14864</v>
      </c>
      <c r="AE2589">
        <v>45.06</v>
      </c>
      <c r="AF2589">
        <v>2500</v>
      </c>
      <c r="AG2589">
        <v>45.44</v>
      </c>
      <c r="AH2589">
        <v>44.64</v>
      </c>
      <c r="AI2589">
        <v>45.34</v>
      </c>
      <c r="AJ2589">
        <v>0</v>
      </c>
      <c r="AK2589">
        <v>0</v>
      </c>
      <c r="AL2589" t="s">
        <v>82</v>
      </c>
      <c r="AN2589">
        <v>45.06</v>
      </c>
      <c r="AO2589">
        <v>870</v>
      </c>
      <c r="AP2589">
        <v>1012</v>
      </c>
      <c r="AQ2589">
        <v>40.350002000000003</v>
      </c>
      <c r="AR2589">
        <v>8.5668790000000001</v>
      </c>
      <c r="AS2589" t="s">
        <v>14865</v>
      </c>
      <c r="AT2589">
        <v>-7.1899986</v>
      </c>
      <c r="AU2589">
        <v>-0.13760763000000001</v>
      </c>
      <c r="AV2589">
        <v>4.71</v>
      </c>
      <c r="AW2589">
        <v>52.25</v>
      </c>
      <c r="BB2589">
        <v>44.700626</v>
      </c>
      <c r="BC2589">
        <v>0.359375</v>
      </c>
      <c r="BD2589">
        <v>8.0395964999999993E-3</v>
      </c>
      <c r="BE2589">
        <v>43.009856999999997</v>
      </c>
      <c r="BF2589">
        <v>2.0501442000000001</v>
      </c>
      <c r="BG2589">
        <v>4.7666844E-2</v>
      </c>
      <c r="BJ2589">
        <v>15</v>
      </c>
      <c r="BK2589">
        <v>0</v>
      </c>
      <c r="BL2589" t="b">
        <v>0</v>
      </c>
      <c r="BM2589">
        <v>45.06</v>
      </c>
    </row>
    <row r="2590" spans="1:65">
      <c r="A2590" t="s">
        <v>14866</v>
      </c>
      <c r="B2590" t="s">
        <v>14867</v>
      </c>
      <c r="C2590" t="str">
        <f t="shared" si="200"/>
        <v>價值中國ETF</v>
      </c>
      <c r="D2590" t="str">
        <f t="shared" si="201"/>
        <v>ETF</v>
      </c>
      <c r="E2590" t="str">
        <f t="shared" si="202"/>
        <v>ETF</v>
      </c>
      <c r="F2590" t="str">
        <f t="shared" si="203"/>
        <v>Equities-China</v>
      </c>
      <c r="G2590" t="str">
        <f t="shared" si="204"/>
        <v>股票 - 中國</v>
      </c>
      <c r="H2590" t="s">
        <v>68</v>
      </c>
      <c r="I2590" t="s">
        <v>69</v>
      </c>
      <c r="J2590" t="s">
        <v>70</v>
      </c>
      <c r="K2590" t="s">
        <v>71</v>
      </c>
      <c r="L2590" t="b">
        <v>0</v>
      </c>
      <c r="M2590" t="s">
        <v>72</v>
      </c>
      <c r="N2590" t="s">
        <v>73</v>
      </c>
      <c r="O2590" t="s">
        <v>74</v>
      </c>
      <c r="P2590" t="s">
        <v>14868</v>
      </c>
      <c r="Q2590" t="s">
        <v>14869</v>
      </c>
      <c r="R2590" t="s">
        <v>78</v>
      </c>
      <c r="S2590" t="s">
        <v>79</v>
      </c>
      <c r="T2590">
        <v>28800000</v>
      </c>
      <c r="U2590" t="s">
        <v>80</v>
      </c>
      <c r="V2590" t="b">
        <v>0</v>
      </c>
      <c r="W2590">
        <v>1265160600000</v>
      </c>
      <c r="X2590">
        <v>3</v>
      </c>
      <c r="Y2590">
        <v>0.20000076</v>
      </c>
      <c r="Z2590">
        <v>0.59171826000000005</v>
      </c>
      <c r="AA2590">
        <v>1596161545</v>
      </c>
      <c r="AB2590">
        <v>34</v>
      </c>
      <c r="AC2590">
        <v>34.04</v>
      </c>
      <c r="AD2590" t="s">
        <v>14870</v>
      </c>
      <c r="AE2590">
        <v>33.799999999999997</v>
      </c>
      <c r="AF2590">
        <v>4300</v>
      </c>
      <c r="AG2590">
        <v>33.799999999999997</v>
      </c>
      <c r="AH2590">
        <v>33.979999999999997</v>
      </c>
      <c r="AI2590">
        <v>34.1</v>
      </c>
      <c r="AJ2590">
        <v>0</v>
      </c>
      <c r="AK2590">
        <v>0</v>
      </c>
      <c r="AL2590" t="s">
        <v>82</v>
      </c>
      <c r="AN2590">
        <v>33.799999999999997</v>
      </c>
      <c r="AO2590">
        <v>4525</v>
      </c>
      <c r="AP2590">
        <v>4775</v>
      </c>
      <c r="AQ2590">
        <v>5.5</v>
      </c>
      <c r="AR2590">
        <v>0.19298245</v>
      </c>
      <c r="AS2590" t="s">
        <v>14871</v>
      </c>
      <c r="AT2590">
        <v>-6.0999984999999999</v>
      </c>
      <c r="AU2590">
        <v>-0.15211967000000001</v>
      </c>
      <c r="AV2590">
        <v>28.5</v>
      </c>
      <c r="AW2590">
        <v>40.1</v>
      </c>
      <c r="BB2590">
        <v>34.235427999999999</v>
      </c>
      <c r="BC2590">
        <v>-0.23542785999999999</v>
      </c>
      <c r="BD2590">
        <v>-6.8767317999999999E-3</v>
      </c>
      <c r="BE2590">
        <v>34.039929999999998</v>
      </c>
      <c r="BF2590">
        <v>-3.9928435999999998E-2</v>
      </c>
      <c r="BG2590">
        <v>-1.1729882000000001E-3</v>
      </c>
      <c r="BJ2590">
        <v>15</v>
      </c>
      <c r="BK2590">
        <v>0</v>
      </c>
      <c r="BL2590" t="b">
        <v>0</v>
      </c>
      <c r="BM2590">
        <v>34</v>
      </c>
    </row>
    <row r="2591" spans="1:65">
      <c r="A2591" t="s">
        <v>14872</v>
      </c>
      <c r="B2591" t="s">
        <v>14873</v>
      </c>
      <c r="C2591" t="str">
        <f t="shared" si="200"/>
        <v>F山證鐵礦石</v>
      </c>
      <c r="D2591" t="str">
        <f t="shared" si="201"/>
        <v>ETF</v>
      </c>
      <c r="E2591" t="str">
        <f t="shared" si="202"/>
        <v>ETF</v>
      </c>
      <c r="F2591" t="str">
        <f t="shared" si="203"/>
        <v>Commodities</v>
      </c>
      <c r="G2591" t="str">
        <f t="shared" si="204"/>
        <v>商品</v>
      </c>
      <c r="H2591" t="s">
        <v>68</v>
      </c>
      <c r="I2591" t="s">
        <v>69</v>
      </c>
      <c r="J2591" t="s">
        <v>70</v>
      </c>
      <c r="K2591" t="s">
        <v>71</v>
      </c>
      <c r="L2591" t="b">
        <v>0</v>
      </c>
      <c r="M2591" t="s">
        <v>72</v>
      </c>
      <c r="N2591" t="s">
        <v>73</v>
      </c>
      <c r="O2591" t="s">
        <v>74</v>
      </c>
      <c r="P2591" t="s">
        <v>14874</v>
      </c>
      <c r="Q2591" t="s">
        <v>14875</v>
      </c>
      <c r="R2591" t="s">
        <v>78</v>
      </c>
      <c r="S2591" t="s">
        <v>79</v>
      </c>
      <c r="T2591">
        <v>28800000</v>
      </c>
      <c r="U2591" t="s">
        <v>80</v>
      </c>
      <c r="V2591" t="b">
        <v>0</v>
      </c>
      <c r="X2591">
        <v>3</v>
      </c>
      <c r="Y2591">
        <v>5.9999466000000001E-2</v>
      </c>
      <c r="Z2591">
        <v>0.57802960000000003</v>
      </c>
      <c r="AA2591">
        <v>1596087079</v>
      </c>
      <c r="AB2591">
        <v>10.44</v>
      </c>
      <c r="AC2591">
        <v>10.38</v>
      </c>
      <c r="AD2591" t="s">
        <v>14876</v>
      </c>
      <c r="AE2591">
        <v>10.38</v>
      </c>
      <c r="AF2591">
        <v>60900</v>
      </c>
      <c r="AG2591">
        <v>10.38</v>
      </c>
      <c r="AH2591">
        <v>0</v>
      </c>
      <c r="AI2591">
        <v>10.47</v>
      </c>
      <c r="AL2591" t="s">
        <v>82</v>
      </c>
      <c r="AN2591">
        <v>10.38</v>
      </c>
      <c r="AQ2591">
        <v>5.9999466000000001E-2</v>
      </c>
      <c r="AR2591">
        <v>5.7802955000000001E-3</v>
      </c>
      <c r="AS2591" t="s">
        <v>14876</v>
      </c>
      <c r="AT2591">
        <v>5.9999466000000001E-2</v>
      </c>
      <c r="AU2591">
        <v>5.7802955000000001E-3</v>
      </c>
      <c r="AV2591">
        <v>10.38</v>
      </c>
      <c r="AW2591">
        <v>10.38</v>
      </c>
      <c r="BJ2591">
        <v>15</v>
      </c>
      <c r="BK2591">
        <v>0</v>
      </c>
      <c r="BL2591" t="b">
        <v>0</v>
      </c>
      <c r="BM2591">
        <v>10.44</v>
      </c>
    </row>
    <row r="2592" spans="1:65">
      <c r="A2592" t="s">
        <v>14877</v>
      </c>
      <c r="B2592" t="s">
        <v>14878</v>
      </c>
      <c r="C2592" t="str">
        <f t="shared" si="200"/>
        <v>TR巴西</v>
      </c>
      <c r="D2592" t="str">
        <f t="shared" si="201"/>
        <v>ETF</v>
      </c>
      <c r="E2592" t="str">
        <f t="shared" si="202"/>
        <v>ETF</v>
      </c>
      <c r="F2592" t="str">
        <f t="shared" si="203"/>
        <v>Equities-Emerging markets</v>
      </c>
      <c r="G2592" t="str">
        <f t="shared" si="204"/>
        <v>股票 - 新興市場</v>
      </c>
      <c r="H2592" t="s">
        <v>68</v>
      </c>
      <c r="I2592" t="s">
        <v>69</v>
      </c>
      <c r="J2592" t="s">
        <v>70</v>
      </c>
      <c r="K2592" t="s">
        <v>71</v>
      </c>
      <c r="L2592" t="b">
        <v>0</v>
      </c>
      <c r="M2592" t="s">
        <v>72</v>
      </c>
      <c r="N2592" t="s">
        <v>73</v>
      </c>
      <c r="O2592" t="s">
        <v>74</v>
      </c>
      <c r="P2592" t="s">
        <v>14879</v>
      </c>
      <c r="Q2592" t="s">
        <v>14880</v>
      </c>
      <c r="R2592" t="s">
        <v>78</v>
      </c>
      <c r="S2592" t="s">
        <v>79</v>
      </c>
      <c r="T2592">
        <v>28800000</v>
      </c>
      <c r="U2592" t="s">
        <v>80</v>
      </c>
      <c r="V2592" t="b">
        <v>0</v>
      </c>
      <c r="W2592">
        <v>1267061400000</v>
      </c>
      <c r="X2592">
        <v>3</v>
      </c>
      <c r="Y2592">
        <v>0</v>
      </c>
      <c r="Z2592">
        <v>0</v>
      </c>
      <c r="AA2592">
        <v>1596094345</v>
      </c>
      <c r="AB2592">
        <v>31.6</v>
      </c>
      <c r="AC2592">
        <v>31.84</v>
      </c>
      <c r="AD2592" t="s">
        <v>14881</v>
      </c>
      <c r="AE2592">
        <v>31.6</v>
      </c>
      <c r="AF2592">
        <v>900</v>
      </c>
      <c r="AG2592">
        <v>31.6</v>
      </c>
      <c r="AH2592">
        <v>28.1</v>
      </c>
      <c r="AI2592">
        <v>32.119999999999997</v>
      </c>
      <c r="AJ2592">
        <v>0</v>
      </c>
      <c r="AK2592">
        <v>0</v>
      </c>
      <c r="AL2592" t="s">
        <v>82</v>
      </c>
      <c r="AN2592">
        <v>31.84</v>
      </c>
      <c r="AO2592">
        <v>6979</v>
      </c>
      <c r="AP2592">
        <v>4131</v>
      </c>
      <c r="AQ2592">
        <v>28.821000999999999</v>
      </c>
      <c r="AR2592">
        <v>10.370996999999999</v>
      </c>
      <c r="AS2592" t="s">
        <v>14882</v>
      </c>
      <c r="AT2592">
        <v>-13.699999</v>
      </c>
      <c r="AU2592">
        <v>-0.30242825000000001</v>
      </c>
      <c r="AV2592">
        <v>2.7789999999999999</v>
      </c>
      <c r="AW2592">
        <v>45.3</v>
      </c>
      <c r="BB2592">
        <v>29.324999999999999</v>
      </c>
      <c r="BC2592">
        <v>2.2749996000000001</v>
      </c>
      <c r="BD2592">
        <v>7.7578839999999996E-2</v>
      </c>
      <c r="BE2592">
        <v>29.952597000000001</v>
      </c>
      <c r="BF2592">
        <v>1.6474036999999999</v>
      </c>
      <c r="BG2592">
        <v>5.5000365000000002E-2</v>
      </c>
      <c r="BH2592">
        <v>94800000</v>
      </c>
      <c r="BJ2592">
        <v>15</v>
      </c>
      <c r="BK2592">
        <v>0</v>
      </c>
      <c r="BL2592" t="b">
        <v>0</v>
      </c>
      <c r="BM2592">
        <v>31.6</v>
      </c>
    </row>
    <row r="2593" spans="1:65">
      <c r="A2593" t="s">
        <v>14883</v>
      </c>
      <c r="B2593" t="s">
        <v>14884</v>
      </c>
      <c r="C2593" t="str">
        <f t="shared" si="200"/>
        <v>XTR滬深三百</v>
      </c>
      <c r="D2593" t="str">
        <f t="shared" si="201"/>
        <v>ETF</v>
      </c>
      <c r="E2593" t="str">
        <f t="shared" si="202"/>
        <v>ETF</v>
      </c>
      <c r="F2593" t="str">
        <f t="shared" si="203"/>
        <v>Equities-China</v>
      </c>
      <c r="G2593" t="str">
        <f t="shared" si="204"/>
        <v>股票 - 中國</v>
      </c>
      <c r="H2593" t="s">
        <v>68</v>
      </c>
      <c r="I2593" t="s">
        <v>69</v>
      </c>
      <c r="J2593" t="s">
        <v>70</v>
      </c>
      <c r="K2593" t="s">
        <v>71</v>
      </c>
      <c r="L2593" t="b">
        <v>0</v>
      </c>
      <c r="M2593" t="s">
        <v>72</v>
      </c>
      <c r="N2593" t="s">
        <v>73</v>
      </c>
      <c r="O2593" t="s">
        <v>74</v>
      </c>
      <c r="P2593" t="s">
        <v>14885</v>
      </c>
      <c r="Q2593" t="s">
        <v>14886</v>
      </c>
      <c r="R2593" t="s">
        <v>78</v>
      </c>
      <c r="S2593" t="s">
        <v>79</v>
      </c>
      <c r="T2593">
        <v>28800000</v>
      </c>
      <c r="U2593" t="s">
        <v>80</v>
      </c>
      <c r="V2593" t="b">
        <v>0</v>
      </c>
      <c r="W2593">
        <v>1269567000000</v>
      </c>
      <c r="X2593">
        <v>3</v>
      </c>
      <c r="Y2593">
        <v>0.21000004</v>
      </c>
      <c r="Z2593">
        <v>2.169422</v>
      </c>
      <c r="AA2593">
        <v>1596161539</v>
      </c>
      <c r="AB2593">
        <v>9.89</v>
      </c>
      <c r="AC2593">
        <v>9.89</v>
      </c>
      <c r="AD2593" t="s">
        <v>14887</v>
      </c>
      <c r="AE2593">
        <v>9.89</v>
      </c>
      <c r="AF2593">
        <v>300</v>
      </c>
      <c r="AG2593">
        <v>9.68</v>
      </c>
      <c r="AH2593">
        <v>9.89</v>
      </c>
      <c r="AI2593">
        <v>10.029999999999999</v>
      </c>
      <c r="AJ2593">
        <v>0</v>
      </c>
      <c r="AK2593">
        <v>0</v>
      </c>
      <c r="AL2593" t="s">
        <v>82</v>
      </c>
      <c r="AN2593">
        <v>9.89</v>
      </c>
      <c r="AO2593">
        <v>33683</v>
      </c>
      <c r="AP2593">
        <v>11812</v>
      </c>
      <c r="AQ2593">
        <v>8.9093</v>
      </c>
      <c r="AR2593">
        <v>9.0846330000000002</v>
      </c>
      <c r="AS2593" t="s">
        <v>14888</v>
      </c>
      <c r="AT2593">
        <v>-0.28999996</v>
      </c>
      <c r="AU2593">
        <v>-2.8487226000000001E-2</v>
      </c>
      <c r="AV2593">
        <v>0.98070000000000002</v>
      </c>
      <c r="AW2593">
        <v>10.18</v>
      </c>
      <c r="BB2593">
        <v>7.7829256000000004</v>
      </c>
      <c r="BC2593">
        <v>2.1070747000000001</v>
      </c>
      <c r="BD2593">
        <v>0.27073044000000002</v>
      </c>
      <c r="BE2593">
        <v>7.6998439999999997</v>
      </c>
      <c r="BF2593">
        <v>2.1901565000000001</v>
      </c>
      <c r="BG2593">
        <v>0.28444167999999997</v>
      </c>
      <c r="BH2593">
        <v>652740032</v>
      </c>
      <c r="BJ2593">
        <v>15</v>
      </c>
      <c r="BK2593">
        <v>0</v>
      </c>
      <c r="BL2593" t="b">
        <v>0</v>
      </c>
      <c r="BM2593">
        <v>9.89</v>
      </c>
    </row>
    <row r="2594" spans="1:65">
      <c r="A2594" t="s">
        <v>14889</v>
      </c>
      <c r="B2594" t="s">
        <v>14890</v>
      </c>
      <c r="C2594" t="str">
        <f t="shared" si="200"/>
        <v>南方港元貨幣</v>
      </c>
      <c r="D2594" t="str">
        <f t="shared" si="201"/>
        <v>ETF</v>
      </c>
      <c r="E2594" t="str">
        <f t="shared" si="202"/>
        <v>ETF</v>
      </c>
      <c r="F2594" t="str">
        <f t="shared" si="203"/>
        <v>Equities-Hong Kong</v>
      </c>
      <c r="G2594" t="str">
        <f t="shared" si="204"/>
        <v>股票 - 香港</v>
      </c>
      <c r="H2594" t="s">
        <v>68</v>
      </c>
      <c r="I2594" t="s">
        <v>69</v>
      </c>
      <c r="J2594" t="s">
        <v>70</v>
      </c>
      <c r="K2594" t="s">
        <v>71</v>
      </c>
      <c r="L2594" t="b">
        <v>0</v>
      </c>
      <c r="M2594" t="s">
        <v>72</v>
      </c>
      <c r="N2594" t="s">
        <v>73</v>
      </c>
      <c r="O2594" t="s">
        <v>74</v>
      </c>
      <c r="P2594" t="s">
        <v>14891</v>
      </c>
      <c r="Q2594" t="s">
        <v>14892</v>
      </c>
      <c r="R2594" t="s">
        <v>78</v>
      </c>
      <c r="S2594" t="s">
        <v>79</v>
      </c>
      <c r="T2594">
        <v>28800000</v>
      </c>
      <c r="U2594" t="s">
        <v>80</v>
      </c>
      <c r="V2594" t="b">
        <v>0</v>
      </c>
      <c r="W2594">
        <v>1531877400000</v>
      </c>
      <c r="X2594">
        <v>3</v>
      </c>
      <c r="Y2594">
        <v>4.9926758000000002E-2</v>
      </c>
      <c r="Z2594">
        <v>4.8395054999999998E-3</v>
      </c>
      <c r="AA2594">
        <v>1595816437</v>
      </c>
      <c r="AB2594">
        <v>1031.7</v>
      </c>
      <c r="AC2594">
        <v>1031.5999999999999</v>
      </c>
      <c r="AD2594" t="s">
        <v>14893</v>
      </c>
      <c r="AE2594">
        <v>1031.5999999999999</v>
      </c>
      <c r="AF2594">
        <v>1000</v>
      </c>
      <c r="AG2594">
        <v>1031.6500000000001</v>
      </c>
      <c r="AH2594">
        <v>1031.7</v>
      </c>
      <c r="AI2594">
        <v>1032.75</v>
      </c>
      <c r="AJ2594">
        <v>0</v>
      </c>
      <c r="AK2594">
        <v>0</v>
      </c>
      <c r="AL2594" t="s">
        <v>82</v>
      </c>
      <c r="AN2594">
        <v>1031.5999999999999</v>
      </c>
      <c r="AO2594">
        <v>1145</v>
      </c>
      <c r="AP2594">
        <v>428</v>
      </c>
      <c r="AQ2594">
        <v>16.099976000000002</v>
      </c>
      <c r="AR2594">
        <v>1.5852675E-2</v>
      </c>
      <c r="AS2594" t="s">
        <v>14894</v>
      </c>
      <c r="AT2594">
        <v>9.9975586000000005E-2</v>
      </c>
      <c r="AU2594" s="1">
        <v>9.6913135999999997E-5</v>
      </c>
      <c r="AV2594">
        <v>1015.6</v>
      </c>
      <c r="AW2594">
        <v>1031.5999999999999</v>
      </c>
      <c r="BB2594">
        <v>1031.1891000000001</v>
      </c>
      <c r="BC2594">
        <v>0.51086425999999996</v>
      </c>
      <c r="BD2594">
        <v>4.9541280000000004E-4</v>
      </c>
      <c r="BE2594">
        <v>1028.5793000000001</v>
      </c>
      <c r="BF2594">
        <v>3.1206054999999999</v>
      </c>
      <c r="BG2594">
        <v>3.0338984999999999E-3</v>
      </c>
      <c r="BJ2594">
        <v>15</v>
      </c>
      <c r="BK2594">
        <v>0</v>
      </c>
      <c r="BL2594" t="b">
        <v>0</v>
      </c>
      <c r="BM2594">
        <v>1031.7</v>
      </c>
    </row>
    <row r="2595" spans="1:65">
      <c r="A2595" t="s">
        <v>14895</v>
      </c>
      <c r="B2595" t="s">
        <v>14896</v>
      </c>
      <c r="C2595" t="str">
        <f t="shared" si="200"/>
        <v>TR中國</v>
      </c>
      <c r="D2595" t="str">
        <f t="shared" si="201"/>
        <v>ETF</v>
      </c>
      <c r="E2595" t="str">
        <f t="shared" si="202"/>
        <v>ETF</v>
      </c>
      <c r="F2595" t="str">
        <f t="shared" si="203"/>
        <v>Equities-China</v>
      </c>
      <c r="G2595" t="str">
        <f t="shared" si="204"/>
        <v>股票 - 中國</v>
      </c>
      <c r="H2595" t="s">
        <v>68</v>
      </c>
      <c r="I2595" t="s">
        <v>69</v>
      </c>
      <c r="J2595" t="s">
        <v>70</v>
      </c>
      <c r="K2595" t="s">
        <v>71</v>
      </c>
      <c r="L2595" t="b">
        <v>0</v>
      </c>
      <c r="M2595" t="s">
        <v>72</v>
      </c>
      <c r="N2595" t="s">
        <v>73</v>
      </c>
      <c r="O2595" t="s">
        <v>74</v>
      </c>
      <c r="P2595" t="s">
        <v>14897</v>
      </c>
      <c r="Q2595" t="s">
        <v>14898</v>
      </c>
      <c r="R2595" t="s">
        <v>78</v>
      </c>
      <c r="S2595" t="s">
        <v>79</v>
      </c>
      <c r="T2595">
        <v>28800000</v>
      </c>
      <c r="U2595" t="s">
        <v>80</v>
      </c>
      <c r="V2595" t="b">
        <v>0</v>
      </c>
      <c r="W2595">
        <v>1337736600000</v>
      </c>
      <c r="X2595">
        <v>3</v>
      </c>
      <c r="Y2595">
        <v>1.8999938999999999</v>
      </c>
      <c r="Z2595">
        <v>1.1525592</v>
      </c>
      <c r="AA2595">
        <v>1596001715</v>
      </c>
      <c r="AB2595">
        <v>166.75</v>
      </c>
      <c r="AC2595">
        <v>164.3</v>
      </c>
      <c r="AD2595" t="s">
        <v>14899</v>
      </c>
      <c r="AE2595">
        <v>164.3</v>
      </c>
      <c r="AF2595">
        <v>50</v>
      </c>
      <c r="AG2595">
        <v>164.85</v>
      </c>
      <c r="AH2595">
        <v>0</v>
      </c>
      <c r="AI2595">
        <v>167.9</v>
      </c>
      <c r="AJ2595">
        <v>0</v>
      </c>
      <c r="AK2595">
        <v>0</v>
      </c>
      <c r="AL2595" t="s">
        <v>82</v>
      </c>
      <c r="AN2595">
        <v>164.3</v>
      </c>
      <c r="AO2595">
        <v>62</v>
      </c>
      <c r="AP2595">
        <v>31</v>
      </c>
      <c r="AQ2595">
        <v>150.75800000000001</v>
      </c>
      <c r="AR2595">
        <v>9.4270890000000005</v>
      </c>
      <c r="AS2595" t="s">
        <v>14900</v>
      </c>
      <c r="AT2595">
        <v>-5.0500030000000002</v>
      </c>
      <c r="AU2595">
        <v>-2.9394661999999998E-2</v>
      </c>
      <c r="AV2595">
        <v>15.992000000000001</v>
      </c>
      <c r="AW2595">
        <v>171.8</v>
      </c>
      <c r="BB2595">
        <v>130.7818</v>
      </c>
      <c r="BC2595">
        <v>35.968200000000003</v>
      </c>
      <c r="BD2595">
        <v>0.27502450000000001</v>
      </c>
      <c r="BE2595">
        <v>128.77017000000001</v>
      </c>
      <c r="BF2595">
        <v>37.979827999999998</v>
      </c>
      <c r="BG2595">
        <v>0.29494273999999998</v>
      </c>
      <c r="BJ2595">
        <v>15</v>
      </c>
      <c r="BK2595">
        <v>0</v>
      </c>
      <c r="BL2595" t="b">
        <v>0</v>
      </c>
      <c r="BM2595">
        <v>166.75</v>
      </c>
    </row>
    <row r="2596" spans="1:65">
      <c r="A2596" t="s">
        <v>14901</v>
      </c>
      <c r="B2596" t="s">
        <v>14902</v>
      </c>
      <c r="C2596" t="str">
        <f t="shared" si="200"/>
        <v>TR新加坡</v>
      </c>
      <c r="D2596" t="str">
        <f t="shared" si="201"/>
        <v>ETF</v>
      </c>
      <c r="E2596" t="str">
        <f t="shared" si="202"/>
        <v>ETF</v>
      </c>
      <c r="F2596" t="str">
        <f t="shared" si="203"/>
        <v>Equities-Emerging markets</v>
      </c>
      <c r="G2596" t="str">
        <f t="shared" si="204"/>
        <v>股票 - 新興市場</v>
      </c>
      <c r="H2596" t="s">
        <v>68</v>
      </c>
      <c r="I2596" t="s">
        <v>69</v>
      </c>
      <c r="J2596" t="s">
        <v>70</v>
      </c>
      <c r="K2596" t="s">
        <v>71</v>
      </c>
      <c r="L2596" t="b">
        <v>0</v>
      </c>
      <c r="M2596" t="s">
        <v>72</v>
      </c>
      <c r="N2596" t="s">
        <v>73</v>
      </c>
      <c r="O2596" t="s">
        <v>74</v>
      </c>
      <c r="P2596" t="s">
        <v>14903</v>
      </c>
      <c r="R2596" t="s">
        <v>78</v>
      </c>
      <c r="S2596" t="s">
        <v>79</v>
      </c>
      <c r="T2596">
        <v>28800000</v>
      </c>
      <c r="U2596" t="s">
        <v>80</v>
      </c>
      <c r="V2596" t="b">
        <v>0</v>
      </c>
      <c r="W2596">
        <v>1364347800000</v>
      </c>
      <c r="X2596">
        <v>3</v>
      </c>
      <c r="Y2596">
        <v>2.9999733000000001E-2</v>
      </c>
      <c r="Z2596">
        <v>0.31545459999999997</v>
      </c>
      <c r="AA2596">
        <v>1596088741</v>
      </c>
      <c r="AB2596">
        <v>9.5399999999999991</v>
      </c>
      <c r="AC2596">
        <v>9.66</v>
      </c>
      <c r="AD2596" t="s">
        <v>14904</v>
      </c>
      <c r="AE2596">
        <v>9.51</v>
      </c>
      <c r="AF2596">
        <v>7500</v>
      </c>
      <c r="AG2596">
        <v>9.51</v>
      </c>
      <c r="AH2596">
        <v>0</v>
      </c>
      <c r="AI2596">
        <v>9.64</v>
      </c>
      <c r="AJ2596">
        <v>0</v>
      </c>
      <c r="AK2596">
        <v>0</v>
      </c>
      <c r="AL2596" t="s">
        <v>82</v>
      </c>
      <c r="AN2596">
        <v>9.66</v>
      </c>
      <c r="AO2596">
        <v>2686</v>
      </c>
      <c r="AP2596">
        <v>83</v>
      </c>
      <c r="AQ2596">
        <v>8.5838999999999999</v>
      </c>
      <c r="AR2596">
        <v>8.9780359999999995</v>
      </c>
      <c r="AS2596" t="s">
        <v>14905</v>
      </c>
      <c r="AT2596">
        <v>-2.5600003999999998</v>
      </c>
      <c r="AU2596">
        <v>-0.21157028</v>
      </c>
      <c r="AV2596">
        <v>0.95609999999999995</v>
      </c>
      <c r="AW2596">
        <v>12.1</v>
      </c>
      <c r="BB2596">
        <v>8.0509529999999998</v>
      </c>
      <c r="BC2596">
        <v>1.489047</v>
      </c>
      <c r="BD2596">
        <v>0.1849529</v>
      </c>
      <c r="BE2596">
        <v>9.1401749999999993</v>
      </c>
      <c r="BF2596">
        <v>0.39982509999999999</v>
      </c>
      <c r="BG2596">
        <v>4.3743704000000001E-2</v>
      </c>
      <c r="BJ2596">
        <v>15</v>
      </c>
      <c r="BK2596">
        <v>0</v>
      </c>
      <c r="BL2596" t="b">
        <v>0</v>
      </c>
      <c r="BM2596">
        <v>9.5399999999999991</v>
      </c>
    </row>
    <row r="2597" spans="1:65">
      <c r="A2597" t="s">
        <v>14906</v>
      </c>
      <c r="B2597" t="s">
        <v>14907</v>
      </c>
      <c r="C2597" t="str">
        <f t="shared" si="200"/>
        <v>平安香港高息股</v>
      </c>
      <c r="D2597" t="str">
        <f t="shared" si="201"/>
        <v>ETF</v>
      </c>
      <c r="E2597" t="str">
        <f t="shared" si="202"/>
        <v>ETF</v>
      </c>
      <c r="F2597" t="str">
        <f t="shared" si="203"/>
        <v>Equities-Hong Kong</v>
      </c>
      <c r="G2597" t="str">
        <f t="shared" si="204"/>
        <v>股票 - 香港</v>
      </c>
      <c r="H2597" t="s">
        <v>68</v>
      </c>
      <c r="I2597" t="s">
        <v>69</v>
      </c>
      <c r="J2597" t="s">
        <v>70</v>
      </c>
      <c r="K2597" t="s">
        <v>71</v>
      </c>
      <c r="L2597" t="b">
        <v>0</v>
      </c>
      <c r="M2597" t="s">
        <v>72</v>
      </c>
      <c r="N2597" t="s">
        <v>73</v>
      </c>
      <c r="O2597" t="s">
        <v>74</v>
      </c>
      <c r="P2597" t="s">
        <v>14908</v>
      </c>
      <c r="Q2597" t="s">
        <v>14909</v>
      </c>
      <c r="R2597" t="s">
        <v>78</v>
      </c>
      <c r="S2597" t="s">
        <v>79</v>
      </c>
      <c r="T2597">
        <v>28800000</v>
      </c>
      <c r="U2597" t="s">
        <v>80</v>
      </c>
      <c r="V2597" t="b">
        <v>0</v>
      </c>
      <c r="W2597">
        <v>1329269400000</v>
      </c>
      <c r="X2597">
        <v>3</v>
      </c>
      <c r="Y2597">
        <v>0.1400013</v>
      </c>
      <c r="Z2597">
        <v>0.59423303999999999</v>
      </c>
      <c r="AA2597">
        <v>1596092253</v>
      </c>
      <c r="AB2597">
        <v>23.7</v>
      </c>
      <c r="AC2597">
        <v>23.88</v>
      </c>
      <c r="AD2597" t="s">
        <v>14910</v>
      </c>
      <c r="AE2597">
        <v>23.56</v>
      </c>
      <c r="AF2597">
        <v>13200</v>
      </c>
      <c r="AG2597">
        <v>23.56</v>
      </c>
      <c r="AH2597">
        <v>23.7</v>
      </c>
      <c r="AI2597">
        <v>23.8</v>
      </c>
      <c r="AJ2597">
        <v>0</v>
      </c>
      <c r="AK2597">
        <v>0</v>
      </c>
      <c r="AL2597" t="s">
        <v>82</v>
      </c>
      <c r="AN2597">
        <v>23.72</v>
      </c>
      <c r="AO2597">
        <v>24466</v>
      </c>
      <c r="AP2597">
        <v>7400</v>
      </c>
      <c r="AQ2597">
        <v>2.4500008000000002</v>
      </c>
      <c r="AR2597">
        <v>0.11529415</v>
      </c>
      <c r="AS2597" t="s">
        <v>14911</v>
      </c>
      <c r="AT2597">
        <v>-5.7999989999999997</v>
      </c>
      <c r="AU2597">
        <v>-0.19661013999999999</v>
      </c>
      <c r="AV2597">
        <v>21.25</v>
      </c>
      <c r="AW2597">
        <v>29.5</v>
      </c>
      <c r="BB2597">
        <v>24.218287</v>
      </c>
      <c r="BC2597">
        <v>-0.51828574999999999</v>
      </c>
      <c r="BD2597">
        <v>-2.1400595000000001E-2</v>
      </c>
      <c r="BE2597">
        <v>24.993286000000001</v>
      </c>
      <c r="BF2597">
        <v>-1.2932854</v>
      </c>
      <c r="BG2597">
        <v>-5.1745310000000003E-2</v>
      </c>
      <c r="BH2597">
        <v>118500000</v>
      </c>
      <c r="BJ2597">
        <v>15</v>
      </c>
      <c r="BK2597">
        <v>0</v>
      </c>
      <c r="BL2597" t="b">
        <v>0</v>
      </c>
      <c r="BM2597">
        <v>23.7</v>
      </c>
    </row>
    <row r="2598" spans="1:65">
      <c r="A2598" t="s">
        <v>14912</v>
      </c>
      <c r="B2598" t="s">
        <v>14913</v>
      </c>
      <c r="C2598" t="str">
        <f t="shared" si="200"/>
        <v>日興環球聯網</v>
      </c>
      <c r="D2598" t="str">
        <f t="shared" si="201"/>
        <v>ETF</v>
      </c>
      <c r="E2598" t="str">
        <f t="shared" si="202"/>
        <v>ETF</v>
      </c>
      <c r="F2598" t="str">
        <f t="shared" si="203"/>
        <v>Equities-Global</v>
      </c>
      <c r="G2598" t="str">
        <f t="shared" si="204"/>
        <v>股票 - 環球</v>
      </c>
      <c r="H2598" t="s">
        <v>68</v>
      </c>
      <c r="I2598" t="s">
        <v>69</v>
      </c>
      <c r="J2598" t="s">
        <v>70</v>
      </c>
      <c r="K2598" t="s">
        <v>71</v>
      </c>
      <c r="L2598" t="b">
        <v>0</v>
      </c>
      <c r="M2598" t="s">
        <v>72</v>
      </c>
      <c r="N2598" t="s">
        <v>73</v>
      </c>
      <c r="O2598" t="s">
        <v>74</v>
      </c>
      <c r="P2598" t="s">
        <v>14914</v>
      </c>
      <c r="Q2598" t="s">
        <v>14915</v>
      </c>
      <c r="R2598" t="s">
        <v>78</v>
      </c>
      <c r="S2598" t="s">
        <v>79</v>
      </c>
      <c r="T2598">
        <v>28800000</v>
      </c>
      <c r="U2598" t="s">
        <v>80</v>
      </c>
      <c r="V2598" t="b">
        <v>0</v>
      </c>
      <c r="W2598">
        <v>1571794200000</v>
      </c>
      <c r="X2598">
        <v>3</v>
      </c>
      <c r="Y2598">
        <v>3.0499953999999998</v>
      </c>
      <c r="Z2598">
        <v>2.413926</v>
      </c>
      <c r="AA2598">
        <v>1596095577</v>
      </c>
      <c r="AB2598">
        <v>129.4</v>
      </c>
      <c r="AC2598">
        <v>127.3</v>
      </c>
      <c r="AD2598" t="s">
        <v>14916</v>
      </c>
      <c r="AE2598">
        <v>126</v>
      </c>
      <c r="AF2598">
        <v>230</v>
      </c>
      <c r="AG2598">
        <v>126.35</v>
      </c>
      <c r="AH2598">
        <v>129.4</v>
      </c>
      <c r="AI2598">
        <v>130.1</v>
      </c>
      <c r="AL2598" t="s">
        <v>82</v>
      </c>
      <c r="AN2598">
        <v>126.8</v>
      </c>
      <c r="AO2598">
        <v>4524</v>
      </c>
      <c r="AP2598">
        <v>2615</v>
      </c>
      <c r="AQ2598">
        <v>119.36539500000001</v>
      </c>
      <c r="AR2598">
        <v>11.895381</v>
      </c>
      <c r="AS2598" t="s">
        <v>14917</v>
      </c>
      <c r="AT2598">
        <v>-2.7000122000000002</v>
      </c>
      <c r="AU2598">
        <v>-2.0439154000000001E-2</v>
      </c>
      <c r="AV2598">
        <v>10.034599999999999</v>
      </c>
      <c r="AW2598">
        <v>132.1</v>
      </c>
      <c r="BB2598">
        <v>121.26765</v>
      </c>
      <c r="BC2598">
        <v>8.1323469999999993</v>
      </c>
      <c r="BD2598">
        <v>6.7061140000000005E-2</v>
      </c>
      <c r="BE2598">
        <v>100.030716</v>
      </c>
      <c r="BF2598">
        <v>29.369278000000001</v>
      </c>
      <c r="BG2598">
        <v>0.29360259999999999</v>
      </c>
      <c r="BJ2598">
        <v>15</v>
      </c>
      <c r="BK2598">
        <v>0</v>
      </c>
      <c r="BL2598" t="b">
        <v>0</v>
      </c>
      <c r="BM2598">
        <v>129.4</v>
      </c>
    </row>
    <row r="2599" spans="1:65">
      <c r="A2599" t="s">
        <v>14918</v>
      </c>
      <c r="B2599" t="s">
        <v>14919</v>
      </c>
      <c r="C2599" t="str">
        <f t="shared" si="200"/>
        <v>SPDR大中華</v>
      </c>
      <c r="D2599" t="str">
        <f t="shared" si="201"/>
        <v>ETF</v>
      </c>
      <c r="E2599" t="str">
        <f t="shared" si="202"/>
        <v>ETF</v>
      </c>
      <c r="F2599" t="str">
        <f t="shared" si="203"/>
        <v>Equities-Greater China</v>
      </c>
      <c r="G2599" t="str">
        <f t="shared" si="204"/>
        <v>股票- 大中華</v>
      </c>
      <c r="H2599" t="s">
        <v>68</v>
      </c>
      <c r="I2599" t="s">
        <v>69</v>
      </c>
      <c r="J2599" t="s">
        <v>70</v>
      </c>
      <c r="K2599" t="s">
        <v>71</v>
      </c>
      <c r="L2599" t="b">
        <v>0</v>
      </c>
      <c r="M2599" t="s">
        <v>72</v>
      </c>
      <c r="N2599" t="s">
        <v>73</v>
      </c>
      <c r="O2599" t="s">
        <v>74</v>
      </c>
      <c r="P2599" t="s">
        <v>14920</v>
      </c>
      <c r="Q2599" t="s">
        <v>14921</v>
      </c>
      <c r="R2599" t="s">
        <v>78</v>
      </c>
      <c r="S2599" t="s">
        <v>79</v>
      </c>
      <c r="T2599">
        <v>28800000</v>
      </c>
      <c r="U2599" t="s">
        <v>80</v>
      </c>
      <c r="V2599" t="b">
        <v>0</v>
      </c>
      <c r="W2599">
        <v>1284946200000</v>
      </c>
      <c r="X2599">
        <v>3</v>
      </c>
      <c r="Y2599">
        <v>0.40000152999999999</v>
      </c>
      <c r="Z2599">
        <v>0.86393419999999999</v>
      </c>
      <c r="AA2599">
        <v>1595986207</v>
      </c>
      <c r="AB2599">
        <v>46.7</v>
      </c>
      <c r="AC2599">
        <v>46.3</v>
      </c>
      <c r="AD2599" t="s">
        <v>14922</v>
      </c>
      <c r="AE2599">
        <v>45.94</v>
      </c>
      <c r="AF2599">
        <v>400</v>
      </c>
      <c r="AG2599">
        <v>46.3</v>
      </c>
      <c r="AH2599">
        <v>46.7</v>
      </c>
      <c r="AI2599">
        <v>47.12</v>
      </c>
      <c r="AJ2599">
        <v>0</v>
      </c>
      <c r="AK2599">
        <v>0</v>
      </c>
      <c r="AL2599" t="s">
        <v>82</v>
      </c>
      <c r="AN2599">
        <v>45.94</v>
      </c>
      <c r="AO2599">
        <v>7547</v>
      </c>
      <c r="AP2599">
        <v>7300</v>
      </c>
      <c r="AQ2599">
        <v>13.650002000000001</v>
      </c>
      <c r="AR2599">
        <v>0.41301065999999997</v>
      </c>
      <c r="AS2599" t="s">
        <v>14923</v>
      </c>
      <c r="AT2599">
        <v>-0.75999830000000002</v>
      </c>
      <c r="AU2599">
        <v>-1.6013448999999999E-2</v>
      </c>
      <c r="AV2599">
        <v>33.049999999999997</v>
      </c>
      <c r="AW2599">
        <v>47.46</v>
      </c>
      <c r="BB2599">
        <v>44.53143</v>
      </c>
      <c r="BC2599">
        <v>2.1685715000000001</v>
      </c>
      <c r="BD2599">
        <v>4.8697549999999999E-2</v>
      </c>
      <c r="BE2599">
        <v>41.523006000000002</v>
      </c>
      <c r="BF2599">
        <v>5.1769942999999996</v>
      </c>
      <c r="BG2599">
        <v>0.12467773</v>
      </c>
      <c r="BH2599">
        <v>467000000</v>
      </c>
      <c r="BJ2599">
        <v>15</v>
      </c>
      <c r="BK2599">
        <v>0</v>
      </c>
      <c r="BL2599" t="b">
        <v>0</v>
      </c>
      <c r="BM2599">
        <v>46.7</v>
      </c>
    </row>
    <row r="2600" spans="1:65">
      <c r="A2600" t="s">
        <v>14924</v>
      </c>
      <c r="B2600" t="s">
        <v>14925</v>
      </c>
      <c r="C2600" t="str">
        <f t="shared" si="200"/>
        <v>安碩MS台灣</v>
      </c>
      <c r="D2600" t="str">
        <f t="shared" si="201"/>
        <v>ETF</v>
      </c>
      <c r="E2600" t="str">
        <f t="shared" si="202"/>
        <v>ETF</v>
      </c>
      <c r="F2600" t="str">
        <f t="shared" si="203"/>
        <v>Equities-Greater China</v>
      </c>
      <c r="G2600" t="str">
        <f t="shared" si="204"/>
        <v>股票- 大中華</v>
      </c>
      <c r="H2600" t="s">
        <v>68</v>
      </c>
      <c r="I2600" t="s">
        <v>69</v>
      </c>
      <c r="J2600" t="s">
        <v>70</v>
      </c>
      <c r="K2600" t="s">
        <v>71</v>
      </c>
      <c r="L2600" t="b">
        <v>0</v>
      </c>
      <c r="M2600" t="s">
        <v>72</v>
      </c>
      <c r="N2600" t="s">
        <v>73</v>
      </c>
      <c r="O2600" t="s">
        <v>74</v>
      </c>
      <c r="P2600" t="s">
        <v>14926</v>
      </c>
      <c r="Q2600" t="s">
        <v>14927</v>
      </c>
      <c r="R2600" t="s">
        <v>78</v>
      </c>
      <c r="S2600" t="s">
        <v>79</v>
      </c>
      <c r="T2600">
        <v>28800000</v>
      </c>
      <c r="U2600" t="s">
        <v>80</v>
      </c>
      <c r="V2600" t="b">
        <v>0</v>
      </c>
      <c r="W2600">
        <v>1466559000000</v>
      </c>
      <c r="X2600">
        <v>3</v>
      </c>
      <c r="Y2600">
        <v>0</v>
      </c>
      <c r="Z2600">
        <v>0</v>
      </c>
      <c r="AA2600">
        <v>1596095970</v>
      </c>
      <c r="AB2600">
        <v>139.19999999999999</v>
      </c>
      <c r="AC2600">
        <v>139.80000000000001</v>
      </c>
      <c r="AD2600" t="s">
        <v>14928</v>
      </c>
      <c r="AE2600">
        <v>139</v>
      </c>
      <c r="AF2600">
        <v>42300</v>
      </c>
      <c r="AG2600">
        <v>139.19999999999999</v>
      </c>
      <c r="AH2600">
        <v>138.55000000000001</v>
      </c>
      <c r="AI2600">
        <v>139.25</v>
      </c>
      <c r="AJ2600">
        <v>0</v>
      </c>
      <c r="AK2600">
        <v>0</v>
      </c>
      <c r="AL2600" t="s">
        <v>82</v>
      </c>
      <c r="AN2600">
        <v>139.69999999999999</v>
      </c>
      <c r="AO2600">
        <v>4955</v>
      </c>
      <c r="AP2600">
        <v>12565</v>
      </c>
      <c r="AQ2600">
        <v>123.579994</v>
      </c>
      <c r="AR2600">
        <v>7.9116515999999999</v>
      </c>
      <c r="AS2600" t="s">
        <v>14929</v>
      </c>
      <c r="AT2600">
        <v>-0.60000609999999999</v>
      </c>
      <c r="AU2600">
        <v>-4.2918892999999998E-3</v>
      </c>
      <c r="AV2600">
        <v>15.62</v>
      </c>
      <c r="AW2600">
        <v>139.80000000000001</v>
      </c>
      <c r="BB2600">
        <v>49.860880000000002</v>
      </c>
      <c r="BC2600">
        <v>89.339110000000005</v>
      </c>
      <c r="BD2600">
        <v>1.7917676</v>
      </c>
      <c r="BE2600">
        <v>89.988715999999997</v>
      </c>
      <c r="BF2600">
        <v>49.211280000000002</v>
      </c>
      <c r="BG2600">
        <v>0.54686060000000003</v>
      </c>
      <c r="BJ2600">
        <v>15</v>
      </c>
      <c r="BK2600">
        <v>0</v>
      </c>
      <c r="BL2600" t="b">
        <v>0</v>
      </c>
      <c r="BM2600">
        <v>139.19999999999999</v>
      </c>
    </row>
    <row r="2601" spans="1:65">
      <c r="A2601" t="s">
        <v>14930</v>
      </c>
      <c r="B2601" t="s">
        <v>14931</v>
      </c>
      <c r="C2601" t="str">
        <f t="shared" si="200"/>
        <v>PP美國庫</v>
      </c>
      <c r="D2601" t="str">
        <f t="shared" si="201"/>
        <v>ETF</v>
      </c>
      <c r="E2601" t="str">
        <f t="shared" si="202"/>
        <v>ETF</v>
      </c>
      <c r="F2601" t="str">
        <f t="shared" si="203"/>
        <v>Bonds</v>
      </c>
      <c r="G2601" t="str">
        <f t="shared" si="204"/>
        <v>債券</v>
      </c>
      <c r="H2601" t="s">
        <v>68</v>
      </c>
      <c r="I2601" t="s">
        <v>69</v>
      </c>
      <c r="J2601" t="s">
        <v>70</v>
      </c>
      <c r="K2601" t="s">
        <v>71</v>
      </c>
      <c r="L2601" t="b">
        <v>0</v>
      </c>
      <c r="M2601" t="s">
        <v>72</v>
      </c>
      <c r="N2601" t="s">
        <v>73</v>
      </c>
      <c r="O2601" t="s">
        <v>74</v>
      </c>
      <c r="P2601" t="s">
        <v>14932</v>
      </c>
      <c r="Q2601" t="s">
        <v>14933</v>
      </c>
      <c r="R2601" t="s">
        <v>78</v>
      </c>
      <c r="S2601" t="s">
        <v>79</v>
      </c>
      <c r="T2601">
        <v>28800000</v>
      </c>
      <c r="U2601" t="s">
        <v>80</v>
      </c>
      <c r="V2601" t="b">
        <v>0</v>
      </c>
      <c r="W2601">
        <v>1563240600000</v>
      </c>
      <c r="X2601">
        <v>3</v>
      </c>
      <c r="Y2601">
        <v>0.44995117000000001</v>
      </c>
      <c r="Z2601">
        <v>1.1596380999999999E-2</v>
      </c>
      <c r="AA2601">
        <v>1596073052</v>
      </c>
      <c r="AB2601">
        <v>3880.55</v>
      </c>
      <c r="AC2601">
        <v>3880.05</v>
      </c>
      <c r="AD2601" t="s">
        <v>14934</v>
      </c>
      <c r="AE2601">
        <v>3880.05</v>
      </c>
      <c r="AF2601">
        <v>15</v>
      </c>
      <c r="AG2601">
        <v>3880.1</v>
      </c>
      <c r="AH2601">
        <v>3880.55</v>
      </c>
      <c r="AI2601">
        <v>3884.7</v>
      </c>
      <c r="AJ2601">
        <v>0</v>
      </c>
      <c r="AK2601">
        <v>0</v>
      </c>
      <c r="AL2601" t="s">
        <v>82</v>
      </c>
      <c r="AN2601">
        <v>3880.05</v>
      </c>
      <c r="AO2601">
        <v>26</v>
      </c>
      <c r="AP2601">
        <v>51</v>
      </c>
      <c r="AQ2601">
        <v>0.5500488</v>
      </c>
      <c r="AR2601">
        <v>1.4176516999999999E-4</v>
      </c>
      <c r="AS2601" t="s">
        <v>14935</v>
      </c>
      <c r="AT2601">
        <v>-60.449950000000001</v>
      </c>
      <c r="AU2601">
        <v>-1.5338734E-2</v>
      </c>
      <c r="AV2601">
        <v>3880</v>
      </c>
      <c r="AW2601">
        <v>3941</v>
      </c>
      <c r="BB2601">
        <v>3880.7602999999999</v>
      </c>
      <c r="BC2601">
        <v>-0.21020507999999999</v>
      </c>
      <c r="BD2601" s="1">
        <v>-5.4165953999999997E-5</v>
      </c>
      <c r="BE2601">
        <v>3889.2431999999999</v>
      </c>
      <c r="BF2601">
        <v>-8.6931150000000006</v>
      </c>
      <c r="BG2601">
        <v>-2.2351687999999999E-3</v>
      </c>
      <c r="BJ2601">
        <v>15</v>
      </c>
      <c r="BK2601">
        <v>0</v>
      </c>
      <c r="BL2601" t="b">
        <v>0</v>
      </c>
      <c r="BM2601">
        <v>3880.55</v>
      </c>
    </row>
    <row r="2602" spans="1:65">
      <c r="A2602" t="s">
        <v>14936</v>
      </c>
      <c r="B2602" t="s">
        <v>14937</v>
      </c>
      <c r="C2602" t="str">
        <f t="shared" si="200"/>
        <v>中金中國國債</v>
      </c>
      <c r="D2602" t="str">
        <f t="shared" si="201"/>
        <v>ETF</v>
      </c>
      <c r="E2602" t="str">
        <f t="shared" si="202"/>
        <v>ETF</v>
      </c>
      <c r="F2602" t="str">
        <f t="shared" si="203"/>
        <v>Equities-China</v>
      </c>
      <c r="G2602" t="str">
        <f t="shared" si="204"/>
        <v>股票 - 中國</v>
      </c>
      <c r="H2602" t="s">
        <v>68</v>
      </c>
      <c r="I2602" t="s">
        <v>69</v>
      </c>
      <c r="J2602" t="s">
        <v>70</v>
      </c>
      <c r="K2602" t="s">
        <v>71</v>
      </c>
      <c r="L2602" t="b">
        <v>0</v>
      </c>
      <c r="M2602" t="s">
        <v>72</v>
      </c>
      <c r="N2602" t="s">
        <v>73</v>
      </c>
      <c r="O2602" t="s">
        <v>74</v>
      </c>
      <c r="P2602" t="s">
        <v>14938</v>
      </c>
      <c r="Q2602" t="s">
        <v>14939</v>
      </c>
      <c r="R2602" t="s">
        <v>78</v>
      </c>
      <c r="S2602" t="s">
        <v>79</v>
      </c>
      <c r="T2602">
        <v>28800000</v>
      </c>
      <c r="U2602" t="s">
        <v>80</v>
      </c>
      <c r="V2602" t="b">
        <v>0</v>
      </c>
      <c r="W2602">
        <v>1544146200000</v>
      </c>
      <c r="X2602">
        <v>3</v>
      </c>
      <c r="Y2602">
        <v>0.15000152999999999</v>
      </c>
      <c r="Z2602">
        <v>0.124845214</v>
      </c>
      <c r="AA2602">
        <v>1595818679</v>
      </c>
      <c r="AB2602">
        <v>120.3</v>
      </c>
      <c r="AC2602">
        <v>120.15</v>
      </c>
      <c r="AD2602" t="s">
        <v>14940</v>
      </c>
      <c r="AE2602">
        <v>120.15</v>
      </c>
      <c r="AF2602">
        <v>100</v>
      </c>
      <c r="AG2602">
        <v>120.15</v>
      </c>
      <c r="AH2602">
        <v>120.3</v>
      </c>
      <c r="AI2602">
        <v>121.75</v>
      </c>
      <c r="AJ2602">
        <v>0</v>
      </c>
      <c r="AK2602">
        <v>0</v>
      </c>
      <c r="AL2602" t="s">
        <v>82</v>
      </c>
      <c r="AN2602">
        <v>120.15</v>
      </c>
      <c r="AO2602">
        <v>11</v>
      </c>
      <c r="AP2602">
        <v>25</v>
      </c>
      <c r="AQ2602">
        <v>5.1000059999999996</v>
      </c>
      <c r="AR2602">
        <v>4.4270888000000001E-2</v>
      </c>
      <c r="AS2602" t="s">
        <v>14941</v>
      </c>
      <c r="AT2602">
        <v>-0.94999694999999995</v>
      </c>
      <c r="AU2602">
        <v>-7.8350269999999996E-3</v>
      </c>
      <c r="AV2602">
        <v>115.2</v>
      </c>
      <c r="AW2602">
        <v>121.25</v>
      </c>
      <c r="BB2602">
        <v>119.52352999999999</v>
      </c>
      <c r="BC2602">
        <v>0.776474</v>
      </c>
      <c r="BD2602">
        <v>6.4964113000000002E-3</v>
      </c>
      <c r="BE2602">
        <v>119.652145</v>
      </c>
      <c r="BF2602">
        <v>0.64785767000000005</v>
      </c>
      <c r="BG2602">
        <v>5.4145089999999996E-3</v>
      </c>
      <c r="BJ2602">
        <v>15</v>
      </c>
      <c r="BK2602">
        <v>0</v>
      </c>
      <c r="BL2602" t="b">
        <v>0</v>
      </c>
      <c r="BM2602">
        <v>120.3</v>
      </c>
    </row>
    <row r="2603" spans="1:65">
      <c r="A2603" t="s">
        <v>14942</v>
      </c>
      <c r="B2603" t="s">
        <v>14943</v>
      </c>
      <c r="C2603" t="str">
        <f t="shared" si="200"/>
        <v>平安中國國債</v>
      </c>
      <c r="D2603" t="str">
        <f t="shared" si="201"/>
        <v>ETF</v>
      </c>
      <c r="E2603" t="str">
        <f t="shared" si="202"/>
        <v>ETF</v>
      </c>
      <c r="F2603" t="str">
        <f t="shared" si="203"/>
        <v>Equities-China</v>
      </c>
      <c r="G2603" t="str">
        <f t="shared" si="204"/>
        <v>股票 - 中國</v>
      </c>
      <c r="H2603" t="s">
        <v>68</v>
      </c>
      <c r="I2603" t="s">
        <v>69</v>
      </c>
      <c r="J2603" t="s">
        <v>70</v>
      </c>
      <c r="K2603" t="s">
        <v>71</v>
      </c>
      <c r="L2603" t="b">
        <v>0</v>
      </c>
      <c r="M2603" t="s">
        <v>72</v>
      </c>
      <c r="N2603" t="s">
        <v>73</v>
      </c>
      <c r="O2603" t="s">
        <v>74</v>
      </c>
      <c r="P2603" t="s">
        <v>14944</v>
      </c>
      <c r="Q2603" t="s">
        <v>14945</v>
      </c>
      <c r="R2603" t="s">
        <v>78</v>
      </c>
      <c r="S2603" t="s">
        <v>79</v>
      </c>
      <c r="T2603">
        <v>28800000</v>
      </c>
      <c r="U2603" t="s">
        <v>80</v>
      </c>
      <c r="V2603" t="b">
        <v>0</v>
      </c>
      <c r="W2603">
        <v>1514338200000</v>
      </c>
      <c r="X2603">
        <v>3</v>
      </c>
      <c r="Y2603">
        <v>0.20000457999999999</v>
      </c>
      <c r="Z2603">
        <v>0.16673996999999999</v>
      </c>
      <c r="AA2603">
        <v>1592457066</v>
      </c>
      <c r="AB2603">
        <v>120.15</v>
      </c>
      <c r="AC2603">
        <v>120.45</v>
      </c>
      <c r="AD2603" t="s">
        <v>14946</v>
      </c>
      <c r="AE2603">
        <v>120.45</v>
      </c>
      <c r="AF2603">
        <v>200</v>
      </c>
      <c r="AG2603">
        <v>119.85</v>
      </c>
      <c r="AH2603">
        <v>120.15</v>
      </c>
      <c r="AI2603">
        <v>122</v>
      </c>
      <c r="AJ2603">
        <v>0</v>
      </c>
      <c r="AK2603">
        <v>0</v>
      </c>
      <c r="AL2603" t="s">
        <v>82</v>
      </c>
      <c r="AN2603">
        <v>120.45</v>
      </c>
      <c r="AO2603">
        <v>156</v>
      </c>
      <c r="AP2603">
        <v>0</v>
      </c>
      <c r="AQ2603">
        <v>11.832001</v>
      </c>
      <c r="AR2603">
        <v>0.10923393000000001</v>
      </c>
      <c r="AS2603" t="s">
        <v>14947</v>
      </c>
      <c r="AT2603">
        <v>-3.5499953999999998</v>
      </c>
      <c r="AU2603">
        <v>-2.8698428000000002E-2</v>
      </c>
      <c r="AV2603">
        <v>108.318</v>
      </c>
      <c r="AW2603">
        <v>123.7</v>
      </c>
      <c r="BB2603">
        <v>118.61677</v>
      </c>
      <c r="BC2603">
        <v>1.5332336</v>
      </c>
      <c r="BD2603">
        <v>1.2925943000000001E-2</v>
      </c>
      <c r="BE2603">
        <v>120.21513</v>
      </c>
      <c r="BF2603">
        <v>-6.5132140000000005E-2</v>
      </c>
      <c r="BG2603">
        <v>-5.4179650000000005E-4</v>
      </c>
      <c r="BJ2603">
        <v>15</v>
      </c>
      <c r="BK2603">
        <v>0</v>
      </c>
      <c r="BL2603" t="b">
        <v>0</v>
      </c>
      <c r="BM2603">
        <v>120.15</v>
      </c>
    </row>
    <row r="2604" spans="1:65">
      <c r="A2604" t="s">
        <v>14948</v>
      </c>
      <c r="B2604" t="s">
        <v>14949</v>
      </c>
      <c r="C2604" t="str">
        <f t="shared" si="200"/>
        <v>價值黃金ETF</v>
      </c>
      <c r="D2604" t="str">
        <f t="shared" si="201"/>
        <v>ETF</v>
      </c>
      <c r="E2604" t="str">
        <f t="shared" si="202"/>
        <v>ETF</v>
      </c>
      <c r="F2604" t="str">
        <f t="shared" si="203"/>
        <v>Commodities</v>
      </c>
      <c r="G2604" t="str">
        <f t="shared" si="204"/>
        <v>商品</v>
      </c>
      <c r="H2604" t="s">
        <v>68</v>
      </c>
      <c r="I2604" t="s">
        <v>69</v>
      </c>
      <c r="J2604" t="s">
        <v>70</v>
      </c>
      <c r="K2604" t="s">
        <v>71</v>
      </c>
      <c r="L2604" t="b">
        <v>0</v>
      </c>
      <c r="M2604" t="s">
        <v>72</v>
      </c>
      <c r="N2604" t="s">
        <v>73</v>
      </c>
      <c r="O2604" t="s">
        <v>74</v>
      </c>
      <c r="P2604" t="s">
        <v>14950</v>
      </c>
      <c r="Q2604" t="s">
        <v>14951</v>
      </c>
      <c r="R2604" t="s">
        <v>78</v>
      </c>
      <c r="S2604" t="s">
        <v>79</v>
      </c>
      <c r="T2604">
        <v>28800000</v>
      </c>
      <c r="U2604" t="s">
        <v>80</v>
      </c>
      <c r="V2604" t="b">
        <v>0</v>
      </c>
      <c r="W2604">
        <v>1339983000000</v>
      </c>
      <c r="X2604">
        <v>3</v>
      </c>
      <c r="Y2604">
        <v>0.44000243999999999</v>
      </c>
      <c r="Z2604">
        <v>0.94340146000000003</v>
      </c>
      <c r="AA2604">
        <v>1596161549</v>
      </c>
      <c r="AB2604">
        <v>47.08</v>
      </c>
      <c r="AC2604">
        <v>47.16</v>
      </c>
      <c r="AD2604" t="s">
        <v>14952</v>
      </c>
      <c r="AE2604">
        <v>46.82</v>
      </c>
      <c r="AF2604">
        <v>28500</v>
      </c>
      <c r="AG2604">
        <v>46.64</v>
      </c>
      <c r="AH2604">
        <v>47.02</v>
      </c>
      <c r="AI2604">
        <v>47.14</v>
      </c>
      <c r="AJ2604">
        <v>0</v>
      </c>
      <c r="AK2604">
        <v>0</v>
      </c>
      <c r="AL2604" t="s">
        <v>82</v>
      </c>
      <c r="AN2604">
        <v>46.82</v>
      </c>
      <c r="AO2604">
        <v>84913</v>
      </c>
      <c r="AP2604">
        <v>376195</v>
      </c>
      <c r="AQ2604">
        <v>16.030003000000001</v>
      </c>
      <c r="AR2604">
        <v>0.51626419999999995</v>
      </c>
      <c r="AS2604" t="s">
        <v>14953</v>
      </c>
      <c r="AT2604">
        <v>-0.3199997</v>
      </c>
      <c r="AU2604">
        <v>-6.7510484000000001E-3</v>
      </c>
      <c r="AV2604">
        <v>31.05</v>
      </c>
      <c r="AW2604">
        <v>47.4</v>
      </c>
      <c r="BB2604">
        <v>41.778286000000001</v>
      </c>
      <c r="BC2604">
        <v>5.3017159999999999</v>
      </c>
      <c r="BD2604">
        <v>0.12690122000000001</v>
      </c>
      <c r="BE2604">
        <v>37.386924999999998</v>
      </c>
      <c r="BF2604">
        <v>9.6930770000000006</v>
      </c>
      <c r="BG2604">
        <v>0.25926379999999999</v>
      </c>
      <c r="BH2604">
        <v>1177000064</v>
      </c>
      <c r="BJ2604">
        <v>15</v>
      </c>
      <c r="BK2604">
        <v>0</v>
      </c>
      <c r="BL2604" t="b">
        <v>0</v>
      </c>
      <c r="BM2604">
        <v>47.08</v>
      </c>
    </row>
    <row r="2605" spans="1:65">
      <c r="A2605" t="s">
        <v>14954</v>
      </c>
      <c r="B2605" t="s">
        <v>14955</v>
      </c>
      <c r="C2605" t="str">
        <f t="shared" si="200"/>
        <v>TR馬來西亞</v>
      </c>
      <c r="D2605" t="str">
        <f t="shared" si="201"/>
        <v>ETF</v>
      </c>
      <c r="E2605" t="str">
        <f t="shared" si="202"/>
        <v>ETF</v>
      </c>
      <c r="F2605" t="str">
        <f t="shared" si="203"/>
        <v>Equities-Emerging markets</v>
      </c>
      <c r="G2605" t="str">
        <f t="shared" si="204"/>
        <v>股票 - 新興市場</v>
      </c>
      <c r="H2605" t="s">
        <v>68</v>
      </c>
      <c r="I2605" t="s">
        <v>69</v>
      </c>
      <c r="J2605" t="s">
        <v>70</v>
      </c>
      <c r="K2605" t="s">
        <v>71</v>
      </c>
      <c r="L2605" t="b">
        <v>0</v>
      </c>
      <c r="M2605" t="s">
        <v>72</v>
      </c>
      <c r="N2605" t="s">
        <v>73</v>
      </c>
      <c r="O2605" t="s">
        <v>74</v>
      </c>
      <c r="P2605" t="s">
        <v>14956</v>
      </c>
      <c r="Q2605" t="s">
        <v>14957</v>
      </c>
      <c r="R2605" t="s">
        <v>78</v>
      </c>
      <c r="S2605" t="s">
        <v>79</v>
      </c>
      <c r="T2605">
        <v>28800000</v>
      </c>
      <c r="U2605" t="s">
        <v>80</v>
      </c>
      <c r="V2605" t="b">
        <v>0</v>
      </c>
      <c r="W2605">
        <v>1328232600000</v>
      </c>
      <c r="X2605">
        <v>3</v>
      </c>
      <c r="Y2605">
        <v>0.61999510000000002</v>
      </c>
      <c r="Z2605">
        <v>0.69819266000000002</v>
      </c>
      <c r="AA2605">
        <v>1595992328</v>
      </c>
      <c r="AB2605">
        <v>89.42</v>
      </c>
      <c r="AC2605">
        <v>89.42</v>
      </c>
      <c r="AD2605" t="s">
        <v>14958</v>
      </c>
      <c r="AE2605">
        <v>89.42</v>
      </c>
      <c r="AF2605">
        <v>270</v>
      </c>
      <c r="AG2605">
        <v>88.8</v>
      </c>
      <c r="AH2605">
        <v>88.8</v>
      </c>
      <c r="AI2605">
        <v>90.1</v>
      </c>
      <c r="AJ2605">
        <v>0</v>
      </c>
      <c r="AK2605">
        <v>0</v>
      </c>
      <c r="AL2605" t="s">
        <v>82</v>
      </c>
      <c r="AN2605">
        <v>89.42</v>
      </c>
      <c r="AO2605">
        <v>56</v>
      </c>
      <c r="AP2605">
        <v>108</v>
      </c>
      <c r="AQ2605">
        <v>80.522994999999995</v>
      </c>
      <c r="AR2605">
        <v>9.0505779999999998</v>
      </c>
      <c r="AS2605" t="s">
        <v>14959</v>
      </c>
      <c r="AT2605">
        <v>-2.4300003000000001</v>
      </c>
      <c r="AU2605">
        <v>-2.6456183000000001E-2</v>
      </c>
      <c r="AV2605">
        <v>8.8970000000000002</v>
      </c>
      <c r="AW2605">
        <v>91.85</v>
      </c>
      <c r="BB2605">
        <v>70.522270000000006</v>
      </c>
      <c r="BC2605">
        <v>18.897728000000001</v>
      </c>
      <c r="BD2605">
        <v>0.26796824000000002</v>
      </c>
      <c r="BE2605">
        <v>72.698210000000003</v>
      </c>
      <c r="BF2605">
        <v>16.721786000000002</v>
      </c>
      <c r="BG2605">
        <v>0.23001647</v>
      </c>
      <c r="BJ2605">
        <v>15</v>
      </c>
      <c r="BK2605">
        <v>0</v>
      </c>
      <c r="BL2605" t="b">
        <v>0</v>
      </c>
      <c r="BM2605">
        <v>89.42</v>
      </c>
    </row>
    <row r="2606" spans="1:65">
      <c r="A2606" t="s">
        <v>14960</v>
      </c>
      <c r="B2606" t="s">
        <v>14961</v>
      </c>
      <c r="C2606" t="str">
        <f t="shared" si="200"/>
        <v>領航亞洲高息</v>
      </c>
      <c r="D2606" t="str">
        <f t="shared" si="201"/>
        <v>ETF</v>
      </c>
      <c r="E2606" t="str">
        <f t="shared" si="202"/>
        <v>ETF</v>
      </c>
      <c r="F2606" t="str">
        <f t="shared" si="203"/>
        <v>Equities-Asia (except Japan)</v>
      </c>
      <c r="G2606" t="str">
        <f t="shared" si="204"/>
        <v>股票 - 亞洲(日本除外)</v>
      </c>
      <c r="H2606" t="s">
        <v>68</v>
      </c>
      <c r="I2606" t="s">
        <v>69</v>
      </c>
      <c r="J2606" t="s">
        <v>70</v>
      </c>
      <c r="K2606" t="s">
        <v>71</v>
      </c>
      <c r="L2606" t="b">
        <v>0</v>
      </c>
      <c r="M2606" t="s">
        <v>72</v>
      </c>
      <c r="N2606" t="s">
        <v>73</v>
      </c>
      <c r="O2606" t="s">
        <v>74</v>
      </c>
      <c r="P2606" t="s">
        <v>14962</v>
      </c>
      <c r="Q2606" t="s">
        <v>14963</v>
      </c>
      <c r="R2606" t="s">
        <v>78</v>
      </c>
      <c r="S2606" t="s">
        <v>79</v>
      </c>
      <c r="T2606">
        <v>28800000</v>
      </c>
      <c r="U2606" t="s">
        <v>80</v>
      </c>
      <c r="V2606" t="b">
        <v>0</v>
      </c>
      <c r="W2606">
        <v>1402363800000</v>
      </c>
      <c r="X2606">
        <v>3</v>
      </c>
      <c r="Y2606">
        <v>-1.999855E-2</v>
      </c>
      <c r="Z2606">
        <v>-9.6892210000000006E-2</v>
      </c>
      <c r="AA2606">
        <v>1596161136</v>
      </c>
      <c r="AB2606">
        <v>20.62</v>
      </c>
      <c r="AC2606">
        <v>20.62</v>
      </c>
      <c r="AD2606" t="s">
        <v>14964</v>
      </c>
      <c r="AE2606">
        <v>20.52</v>
      </c>
      <c r="AF2606">
        <v>1700</v>
      </c>
      <c r="AG2606">
        <v>20.64</v>
      </c>
      <c r="AH2606">
        <v>20.56</v>
      </c>
      <c r="AI2606">
        <v>20.76</v>
      </c>
      <c r="AJ2606">
        <v>0</v>
      </c>
      <c r="AK2606">
        <v>0</v>
      </c>
      <c r="AL2606" t="s">
        <v>82</v>
      </c>
      <c r="AN2606">
        <v>20.52</v>
      </c>
      <c r="AO2606">
        <v>9757</v>
      </c>
      <c r="AP2606">
        <v>11176</v>
      </c>
      <c r="AQ2606">
        <v>6.4200010000000001</v>
      </c>
      <c r="AR2606">
        <v>0.45211276</v>
      </c>
      <c r="AS2606" t="s">
        <v>14965</v>
      </c>
      <c r="AT2606">
        <v>-0.82999990000000001</v>
      </c>
      <c r="AU2606">
        <v>-3.8694634999999998E-2</v>
      </c>
      <c r="AV2606">
        <v>14.2</v>
      </c>
      <c r="AW2606">
        <v>21.45</v>
      </c>
      <c r="BB2606">
        <v>19.301714</v>
      </c>
      <c r="BC2606">
        <v>1.3182868999999999</v>
      </c>
      <c r="BD2606">
        <v>6.8298960000000006E-2</v>
      </c>
      <c r="BE2606">
        <v>18.086362999999999</v>
      </c>
      <c r="BF2606">
        <v>2.5336379999999998</v>
      </c>
      <c r="BG2606">
        <v>0.14008555</v>
      </c>
      <c r="BJ2606">
        <v>15</v>
      </c>
      <c r="BK2606">
        <v>0</v>
      </c>
      <c r="BL2606" t="b">
        <v>0</v>
      </c>
      <c r="BM2606">
        <v>20.62</v>
      </c>
    </row>
    <row r="2607" spans="1:65">
      <c r="A2607" t="s">
        <v>14966</v>
      </c>
      <c r="B2607" t="s">
        <v>14967</v>
      </c>
      <c r="C2607" t="str">
        <f t="shared" si="200"/>
        <v>BMO納指</v>
      </c>
      <c r="D2607" t="str">
        <f t="shared" si="201"/>
        <v>ETF</v>
      </c>
      <c r="E2607" t="str">
        <f t="shared" si="202"/>
        <v>ETF</v>
      </c>
      <c r="F2607" t="str">
        <f t="shared" si="203"/>
        <v>Equities-Global</v>
      </c>
      <c r="G2607" t="str">
        <f t="shared" si="204"/>
        <v>股票 - 環球</v>
      </c>
      <c r="H2607" t="s">
        <v>68</v>
      </c>
      <c r="I2607" t="s">
        <v>69</v>
      </c>
      <c r="J2607" t="s">
        <v>70</v>
      </c>
      <c r="K2607" t="s">
        <v>71</v>
      </c>
      <c r="L2607" t="b">
        <v>0</v>
      </c>
      <c r="M2607" t="s">
        <v>72</v>
      </c>
      <c r="N2607" t="s">
        <v>73</v>
      </c>
      <c r="O2607" t="s">
        <v>74</v>
      </c>
      <c r="P2607" t="s">
        <v>14968</v>
      </c>
      <c r="Q2607" t="s">
        <v>14969</v>
      </c>
      <c r="R2607" t="s">
        <v>78</v>
      </c>
      <c r="S2607" t="s">
        <v>79</v>
      </c>
      <c r="T2607">
        <v>28800000</v>
      </c>
      <c r="U2607" t="s">
        <v>80</v>
      </c>
      <c r="V2607" t="b">
        <v>0</v>
      </c>
      <c r="W2607">
        <v>1455759000000</v>
      </c>
      <c r="X2607">
        <v>3</v>
      </c>
      <c r="Y2607">
        <v>0.6800003</v>
      </c>
      <c r="Z2607">
        <v>3.1924899</v>
      </c>
      <c r="AA2607">
        <v>1596161341</v>
      </c>
      <c r="AB2607">
        <v>21.98</v>
      </c>
      <c r="AC2607">
        <v>22.02</v>
      </c>
      <c r="AD2607" t="s">
        <v>14970</v>
      </c>
      <c r="AE2607">
        <v>21.96</v>
      </c>
      <c r="AF2607">
        <v>75090</v>
      </c>
      <c r="AG2607">
        <v>21.3</v>
      </c>
      <c r="AH2607">
        <v>21.98</v>
      </c>
      <c r="AI2607">
        <v>22</v>
      </c>
      <c r="AJ2607">
        <v>0</v>
      </c>
      <c r="AK2607">
        <v>0</v>
      </c>
      <c r="AL2607" t="s">
        <v>82</v>
      </c>
      <c r="AN2607">
        <v>21.96</v>
      </c>
      <c r="AO2607">
        <v>138838</v>
      </c>
      <c r="AP2607">
        <v>115422</v>
      </c>
      <c r="AQ2607">
        <v>8.4</v>
      </c>
      <c r="AR2607">
        <v>0.61855669999999996</v>
      </c>
      <c r="AS2607" t="s">
        <v>14971</v>
      </c>
      <c r="AT2607">
        <v>-0.30000114</v>
      </c>
      <c r="AU2607">
        <v>-1.3465042E-2</v>
      </c>
      <c r="AV2607">
        <v>13.58</v>
      </c>
      <c r="AW2607">
        <v>22.28</v>
      </c>
      <c r="BB2607">
        <v>20.859428000000001</v>
      </c>
      <c r="BC2607">
        <v>1.1205711</v>
      </c>
      <c r="BD2607">
        <v>5.3720127999999999E-2</v>
      </c>
      <c r="BE2607">
        <v>18.582446999999998</v>
      </c>
      <c r="BF2607">
        <v>3.3975525000000002</v>
      </c>
      <c r="BG2607">
        <v>0.18283664999999999</v>
      </c>
      <c r="BJ2607">
        <v>15</v>
      </c>
      <c r="BK2607">
        <v>0</v>
      </c>
      <c r="BL2607" t="b">
        <v>0</v>
      </c>
      <c r="BM2607">
        <v>21.98</v>
      </c>
    </row>
    <row r="2608" spans="1:65">
      <c r="A2608" t="s">
        <v>14972</v>
      </c>
      <c r="B2608" t="s">
        <v>14973</v>
      </c>
      <c r="C2608" t="str">
        <f t="shared" si="200"/>
        <v>XTR富時越南</v>
      </c>
      <c r="D2608" t="str">
        <f t="shared" si="201"/>
        <v>ETF</v>
      </c>
      <c r="E2608" t="str">
        <f t="shared" si="202"/>
        <v>ETF</v>
      </c>
      <c r="F2608" t="str">
        <f t="shared" si="203"/>
        <v>Equities-Emerging markets</v>
      </c>
      <c r="G2608" t="str">
        <f t="shared" si="204"/>
        <v>股票 - 新興市場</v>
      </c>
      <c r="H2608" t="s">
        <v>68</v>
      </c>
      <c r="I2608" t="s">
        <v>69</v>
      </c>
      <c r="J2608" t="s">
        <v>70</v>
      </c>
      <c r="K2608" t="s">
        <v>71</v>
      </c>
      <c r="L2608" t="b">
        <v>0</v>
      </c>
      <c r="M2608" t="s">
        <v>72</v>
      </c>
      <c r="N2608" t="s">
        <v>73</v>
      </c>
      <c r="O2608" t="s">
        <v>74</v>
      </c>
      <c r="P2608" t="s">
        <v>14974</v>
      </c>
      <c r="Q2608" t="s">
        <v>14975</v>
      </c>
      <c r="R2608" t="s">
        <v>78</v>
      </c>
      <c r="S2608" t="s">
        <v>79</v>
      </c>
      <c r="T2608">
        <v>28800000</v>
      </c>
      <c r="U2608" t="s">
        <v>80</v>
      </c>
      <c r="V2608" t="b">
        <v>0</v>
      </c>
      <c r="W2608">
        <v>1254101400000</v>
      </c>
      <c r="X2608">
        <v>3</v>
      </c>
      <c r="Y2608">
        <v>1.5</v>
      </c>
      <c r="Z2608">
        <v>0.75150300000000003</v>
      </c>
      <c r="AA2608">
        <v>1596161469</v>
      </c>
      <c r="AB2608">
        <v>201.1</v>
      </c>
      <c r="AC2608">
        <v>201</v>
      </c>
      <c r="AD2608" t="s">
        <v>14976</v>
      </c>
      <c r="AE2608">
        <v>200</v>
      </c>
      <c r="AF2608">
        <v>110</v>
      </c>
      <c r="AG2608">
        <v>199.6</v>
      </c>
      <c r="AH2608">
        <v>201.1</v>
      </c>
      <c r="AI2608">
        <v>204.4</v>
      </c>
      <c r="AJ2608">
        <v>0</v>
      </c>
      <c r="AK2608">
        <v>0</v>
      </c>
      <c r="AL2608" t="s">
        <v>82</v>
      </c>
      <c r="AN2608">
        <v>200</v>
      </c>
      <c r="AO2608">
        <v>4410</v>
      </c>
      <c r="AP2608">
        <v>4483</v>
      </c>
      <c r="AQ2608">
        <v>46</v>
      </c>
      <c r="AR2608">
        <v>0.29658285000000001</v>
      </c>
      <c r="AS2608" t="s">
        <v>14977</v>
      </c>
      <c r="AT2608">
        <v>-57.299987999999999</v>
      </c>
      <c r="AU2608">
        <v>-0.22174919000000001</v>
      </c>
      <c r="AV2608">
        <v>155.1</v>
      </c>
      <c r="AW2608">
        <v>258.39999999999998</v>
      </c>
      <c r="BB2608">
        <v>211.84688</v>
      </c>
      <c r="BC2608">
        <v>-10.746872</v>
      </c>
      <c r="BD2608">
        <v>-5.0729429999999999E-2</v>
      </c>
      <c r="BE2608">
        <v>207.14709999999999</v>
      </c>
      <c r="BF2608">
        <v>-6.0470886000000004</v>
      </c>
      <c r="BG2608">
        <v>-2.9192244999999999E-2</v>
      </c>
      <c r="BH2608">
        <v>2614300160</v>
      </c>
      <c r="BJ2608">
        <v>15</v>
      </c>
      <c r="BK2608">
        <v>0</v>
      </c>
      <c r="BL2608" t="b">
        <v>0</v>
      </c>
      <c r="BM2608">
        <v>201.1</v>
      </c>
    </row>
    <row r="2609" spans="1:65">
      <c r="A2609" t="s">
        <v>14978</v>
      </c>
      <c r="B2609" t="s">
        <v>14979</v>
      </c>
      <c r="C2609" t="str">
        <f t="shared" si="200"/>
        <v>A日興電遊</v>
      </c>
      <c r="D2609" t="str">
        <f t="shared" si="201"/>
        <v>ETF</v>
      </c>
      <c r="E2609" t="str">
        <f t="shared" si="202"/>
        <v>ETF</v>
      </c>
      <c r="F2609" t="str">
        <f t="shared" si="203"/>
        <v>Equities-Global</v>
      </c>
      <c r="G2609" t="str">
        <f t="shared" si="204"/>
        <v>股票 - 環球</v>
      </c>
      <c r="H2609" t="s">
        <v>68</v>
      </c>
      <c r="I2609" t="s">
        <v>69</v>
      </c>
      <c r="J2609" t="s">
        <v>70</v>
      </c>
      <c r="K2609" t="s">
        <v>71</v>
      </c>
      <c r="L2609" t="b">
        <v>0</v>
      </c>
      <c r="M2609" t="s">
        <v>72</v>
      </c>
      <c r="N2609" t="s">
        <v>73</v>
      </c>
      <c r="O2609" t="s">
        <v>74</v>
      </c>
      <c r="P2609" t="s">
        <v>14980</v>
      </c>
      <c r="Q2609" t="s">
        <v>14981</v>
      </c>
      <c r="R2609" t="s">
        <v>78</v>
      </c>
      <c r="S2609" t="s">
        <v>79</v>
      </c>
      <c r="T2609">
        <v>28800000</v>
      </c>
      <c r="U2609" t="s">
        <v>80</v>
      </c>
      <c r="V2609" t="b">
        <v>0</v>
      </c>
      <c r="X2609">
        <v>3</v>
      </c>
      <c r="Y2609">
        <v>-3.0999984999999999</v>
      </c>
      <c r="Z2609">
        <v>-3.3513495999999998</v>
      </c>
      <c r="AA2609">
        <v>1596161029</v>
      </c>
      <c r="AB2609">
        <v>89.4</v>
      </c>
      <c r="AC2609">
        <v>92.5</v>
      </c>
      <c r="AD2609" t="s">
        <v>14982</v>
      </c>
      <c r="AE2609">
        <v>89.3</v>
      </c>
      <c r="AF2609">
        <v>1080</v>
      </c>
      <c r="AG2609">
        <v>92.5</v>
      </c>
      <c r="AH2609">
        <v>89.34</v>
      </c>
      <c r="AI2609">
        <v>89.44</v>
      </c>
      <c r="AL2609" t="s">
        <v>82</v>
      </c>
      <c r="AN2609">
        <v>92.5</v>
      </c>
      <c r="AQ2609">
        <v>9.9998474000000004E-2</v>
      </c>
      <c r="AR2609">
        <v>1.1198038E-3</v>
      </c>
      <c r="AS2609" t="s">
        <v>14982</v>
      </c>
      <c r="AT2609">
        <v>-3.0999984999999999</v>
      </c>
      <c r="AU2609">
        <v>-3.3513498000000003E-2</v>
      </c>
      <c r="AV2609">
        <v>89.3</v>
      </c>
      <c r="AW2609">
        <v>92.5</v>
      </c>
      <c r="BJ2609">
        <v>15</v>
      </c>
      <c r="BK2609">
        <v>0</v>
      </c>
      <c r="BL2609" t="b">
        <v>0</v>
      </c>
      <c r="BM2609">
        <v>89.4</v>
      </c>
    </row>
    <row r="2610" spans="1:65">
      <c r="A2610" t="s">
        <v>14983</v>
      </c>
      <c r="B2610" t="s">
        <v>14984</v>
      </c>
      <c r="C2610" t="str">
        <f t="shared" si="200"/>
        <v>TR泰國</v>
      </c>
      <c r="D2610" t="str">
        <f t="shared" si="201"/>
        <v>ETF</v>
      </c>
      <c r="E2610" t="str">
        <f t="shared" si="202"/>
        <v>ETF</v>
      </c>
      <c r="F2610" t="str">
        <f t="shared" si="203"/>
        <v>Equities-Emerging markets</v>
      </c>
      <c r="G2610" t="str">
        <f t="shared" si="204"/>
        <v>股票 - 新興市場</v>
      </c>
      <c r="H2610" t="s">
        <v>68</v>
      </c>
      <c r="I2610" t="s">
        <v>69</v>
      </c>
      <c r="J2610" t="s">
        <v>70</v>
      </c>
      <c r="K2610" t="s">
        <v>71</v>
      </c>
      <c r="L2610" t="b">
        <v>0</v>
      </c>
      <c r="M2610" t="s">
        <v>72</v>
      </c>
      <c r="N2610" t="s">
        <v>73</v>
      </c>
      <c r="O2610" t="s">
        <v>74</v>
      </c>
      <c r="P2610" t="s">
        <v>14985</v>
      </c>
      <c r="Q2610" t="s">
        <v>14986</v>
      </c>
      <c r="R2610" t="s">
        <v>78</v>
      </c>
      <c r="S2610" t="s">
        <v>79</v>
      </c>
      <c r="T2610">
        <v>28800000</v>
      </c>
      <c r="U2610" t="s">
        <v>80</v>
      </c>
      <c r="V2610" t="b">
        <v>0</v>
      </c>
      <c r="W2610">
        <v>1328232600000</v>
      </c>
      <c r="X2610">
        <v>3</v>
      </c>
      <c r="Y2610">
        <v>-0.25</v>
      </c>
      <c r="Z2610">
        <v>-0.15216067</v>
      </c>
      <c r="AA2610">
        <v>1596091607</v>
      </c>
      <c r="AB2610">
        <v>164.05</v>
      </c>
      <c r="AC2610">
        <v>165.35</v>
      </c>
      <c r="AD2610" t="s">
        <v>14987</v>
      </c>
      <c r="AE2610">
        <v>165.35</v>
      </c>
      <c r="AF2610">
        <v>25</v>
      </c>
      <c r="AG2610">
        <v>164.3</v>
      </c>
      <c r="AH2610">
        <v>163.80000000000001</v>
      </c>
      <c r="AI2610">
        <v>0</v>
      </c>
      <c r="AJ2610">
        <v>0</v>
      </c>
      <c r="AK2610">
        <v>0</v>
      </c>
      <c r="AL2610" t="s">
        <v>82</v>
      </c>
      <c r="AN2610">
        <v>165.35</v>
      </c>
      <c r="AO2610">
        <v>692</v>
      </c>
      <c r="AP2610">
        <v>171</v>
      </c>
      <c r="AQ2610">
        <v>147.69200000000001</v>
      </c>
      <c r="AR2610">
        <v>9.0287319999999998</v>
      </c>
      <c r="AS2610" t="s">
        <v>14988</v>
      </c>
      <c r="AT2610">
        <v>-54.149994</v>
      </c>
      <c r="AU2610">
        <v>-0.24816679999999999</v>
      </c>
      <c r="AV2610">
        <v>16.358000000000001</v>
      </c>
      <c r="AW2610">
        <v>218.2</v>
      </c>
      <c r="BB2610">
        <v>144.50470999999999</v>
      </c>
      <c r="BC2610">
        <v>19.545287999999999</v>
      </c>
      <c r="BD2610">
        <v>0.13525709999999999</v>
      </c>
      <c r="BE2610">
        <v>155.39775</v>
      </c>
      <c r="BF2610">
        <v>8.6522520000000007</v>
      </c>
      <c r="BG2610">
        <v>5.5678103E-2</v>
      </c>
      <c r="BJ2610">
        <v>15</v>
      </c>
      <c r="BK2610">
        <v>0</v>
      </c>
      <c r="BL2610" t="b">
        <v>0</v>
      </c>
      <c r="BM2610">
        <v>164.05</v>
      </c>
    </row>
    <row r="2611" spans="1:65">
      <c r="A2611" t="s">
        <v>14989</v>
      </c>
      <c r="B2611" t="s">
        <v>14990</v>
      </c>
      <c r="C2611" t="str">
        <f t="shared" si="200"/>
        <v>中金優選一百</v>
      </c>
      <c r="D2611" t="str">
        <f t="shared" si="201"/>
        <v>ETF</v>
      </c>
      <c r="E2611" t="str">
        <f t="shared" si="202"/>
        <v>ETF</v>
      </c>
      <c r="F2611" t="str">
        <f t="shared" si="203"/>
        <v>Equities-China</v>
      </c>
      <c r="G2611" t="str">
        <f t="shared" si="204"/>
        <v>股票 - 中國</v>
      </c>
      <c r="H2611" t="s">
        <v>68</v>
      </c>
      <c r="I2611" t="s">
        <v>69</v>
      </c>
      <c r="J2611" t="s">
        <v>70</v>
      </c>
      <c r="K2611" t="s">
        <v>71</v>
      </c>
      <c r="L2611" t="b">
        <v>0</v>
      </c>
      <c r="M2611" t="s">
        <v>72</v>
      </c>
      <c r="N2611" t="s">
        <v>73</v>
      </c>
      <c r="O2611" t="s">
        <v>74</v>
      </c>
      <c r="P2611" t="s">
        <v>14991</v>
      </c>
      <c r="Q2611" t="s">
        <v>14992</v>
      </c>
      <c r="R2611" t="s">
        <v>78</v>
      </c>
      <c r="S2611" t="s">
        <v>79</v>
      </c>
      <c r="T2611">
        <v>28800000</v>
      </c>
      <c r="U2611" t="s">
        <v>80</v>
      </c>
      <c r="V2611" t="b">
        <v>0</v>
      </c>
      <c r="W2611">
        <v>1543973400000</v>
      </c>
      <c r="X2611">
        <v>3</v>
      </c>
      <c r="Y2611">
        <v>0.17000008</v>
      </c>
      <c r="Z2611">
        <v>1.4769772000000001</v>
      </c>
      <c r="AA2611">
        <v>1594350065</v>
      </c>
      <c r="AB2611">
        <v>11.68</v>
      </c>
      <c r="AC2611">
        <v>12.01</v>
      </c>
      <c r="AD2611" t="s">
        <v>14993</v>
      </c>
      <c r="AE2611">
        <v>12</v>
      </c>
      <c r="AF2611">
        <v>52500</v>
      </c>
      <c r="AG2611">
        <v>11.51</v>
      </c>
      <c r="AH2611">
        <v>11.49</v>
      </c>
      <c r="AI2611">
        <v>11.72</v>
      </c>
      <c r="AJ2611">
        <v>0</v>
      </c>
      <c r="AK2611">
        <v>0</v>
      </c>
      <c r="AL2611" t="s">
        <v>82</v>
      </c>
      <c r="AN2611">
        <v>12.01</v>
      </c>
      <c r="AO2611">
        <v>2992</v>
      </c>
      <c r="AP2611">
        <v>0</v>
      </c>
      <c r="AQ2611">
        <v>2.2700005000000001</v>
      </c>
      <c r="AR2611">
        <v>0.24123278000000001</v>
      </c>
      <c r="AS2611" t="s">
        <v>14994</v>
      </c>
      <c r="AT2611">
        <v>-0.47999954</v>
      </c>
      <c r="AU2611">
        <v>-3.9473645000000002E-2</v>
      </c>
      <c r="AV2611">
        <v>9.41</v>
      </c>
      <c r="AW2611">
        <v>12.16</v>
      </c>
      <c r="BB2611">
        <v>11.178823</v>
      </c>
      <c r="BC2611">
        <v>0.50117683000000002</v>
      </c>
      <c r="BD2611">
        <v>4.4832700000000003E-2</v>
      </c>
      <c r="BE2611">
        <v>10.579214</v>
      </c>
      <c r="BF2611">
        <v>1.1007861999999999</v>
      </c>
      <c r="BG2611">
        <v>0.10405179000000001</v>
      </c>
      <c r="BJ2611">
        <v>15</v>
      </c>
      <c r="BK2611">
        <v>0</v>
      </c>
      <c r="BL2611" t="b">
        <v>0</v>
      </c>
      <c r="BM2611">
        <v>11.68</v>
      </c>
    </row>
    <row r="2612" spans="1:65">
      <c r="A2612" t="s">
        <v>14995</v>
      </c>
      <c r="B2612" t="s">
        <v>14996</v>
      </c>
      <c r="C2612" t="str">
        <f t="shared" si="200"/>
        <v>價值中國A股</v>
      </c>
      <c r="D2612" t="str">
        <f t="shared" si="201"/>
        <v>ETF</v>
      </c>
      <c r="E2612" t="str">
        <f t="shared" si="202"/>
        <v>ETF</v>
      </c>
      <c r="F2612" t="str">
        <f t="shared" si="203"/>
        <v>Equities-China</v>
      </c>
      <c r="G2612" t="str">
        <f t="shared" si="204"/>
        <v>股票 - 中國</v>
      </c>
      <c r="H2612" t="s">
        <v>68</v>
      </c>
      <c r="I2612" t="s">
        <v>69</v>
      </c>
      <c r="J2612" t="s">
        <v>70</v>
      </c>
      <c r="K2612" t="s">
        <v>71</v>
      </c>
      <c r="L2612" t="b">
        <v>0</v>
      </c>
      <c r="M2612" t="s">
        <v>72</v>
      </c>
      <c r="N2612" t="s">
        <v>73</v>
      </c>
      <c r="O2612" t="s">
        <v>74</v>
      </c>
      <c r="P2612" t="s">
        <v>14997</v>
      </c>
      <c r="Q2612" t="s">
        <v>14998</v>
      </c>
      <c r="R2612" t="s">
        <v>78</v>
      </c>
      <c r="S2612" t="s">
        <v>79</v>
      </c>
      <c r="T2612">
        <v>28800000</v>
      </c>
      <c r="U2612" t="s">
        <v>80</v>
      </c>
      <c r="V2612" t="b">
        <v>0</v>
      </c>
      <c r="W2612">
        <v>1426728600000</v>
      </c>
      <c r="X2612">
        <v>3</v>
      </c>
      <c r="Y2612">
        <v>7.000017E-2</v>
      </c>
      <c r="Z2612">
        <v>0.91384034999999997</v>
      </c>
      <c r="AA2612">
        <v>1596161553</v>
      </c>
      <c r="AB2612">
        <v>7.73</v>
      </c>
      <c r="AC2612">
        <v>7.73</v>
      </c>
      <c r="AD2612" t="s">
        <v>14999</v>
      </c>
      <c r="AE2612">
        <v>7.73</v>
      </c>
      <c r="AF2612">
        <v>20000</v>
      </c>
      <c r="AG2612">
        <v>7.66</v>
      </c>
      <c r="AH2612">
        <v>7.6849999999999996</v>
      </c>
      <c r="AI2612">
        <v>7.73</v>
      </c>
      <c r="AJ2612">
        <v>0</v>
      </c>
      <c r="AK2612">
        <v>0</v>
      </c>
      <c r="AL2612" t="s">
        <v>82</v>
      </c>
      <c r="AN2612">
        <v>7.73</v>
      </c>
      <c r="AO2612">
        <v>21078</v>
      </c>
      <c r="AP2612">
        <v>37250</v>
      </c>
      <c r="AQ2612">
        <v>1.7637</v>
      </c>
      <c r="AR2612">
        <v>0.29561034000000003</v>
      </c>
      <c r="AS2612" t="s">
        <v>15000</v>
      </c>
      <c r="AT2612">
        <v>-0.21999979</v>
      </c>
      <c r="AU2612">
        <v>-2.7672929999999998E-2</v>
      </c>
      <c r="AV2612">
        <v>5.9663000000000004</v>
      </c>
      <c r="AW2612">
        <v>7.95</v>
      </c>
      <c r="BB2612">
        <v>7.2863235</v>
      </c>
      <c r="BC2612">
        <v>0.44367646999999999</v>
      </c>
      <c r="BD2612">
        <v>6.0891679999999997E-2</v>
      </c>
      <c r="BE2612">
        <v>6.8867589999999996</v>
      </c>
      <c r="BF2612">
        <v>0.84324120000000002</v>
      </c>
      <c r="BG2612">
        <v>0.12244384</v>
      </c>
      <c r="BJ2612">
        <v>15</v>
      </c>
      <c r="BK2612">
        <v>0</v>
      </c>
      <c r="BL2612" t="b">
        <v>0</v>
      </c>
      <c r="BM2612">
        <v>7.73</v>
      </c>
    </row>
    <row r="2613" spans="1:65">
      <c r="A2613" t="s">
        <v>15001</v>
      </c>
      <c r="B2613" t="s">
        <v>15002</v>
      </c>
      <c r="C2613" t="str">
        <f t="shared" si="200"/>
        <v>南方美元貨幣</v>
      </c>
      <c r="D2613" t="str">
        <f t="shared" si="201"/>
        <v>ETF</v>
      </c>
      <c r="E2613" t="str">
        <f t="shared" si="202"/>
        <v>ETF</v>
      </c>
      <c r="F2613" t="str">
        <f t="shared" si="203"/>
        <v>Equities-Global</v>
      </c>
      <c r="G2613" t="str">
        <f t="shared" si="204"/>
        <v>股票 - 環球</v>
      </c>
      <c r="H2613" t="s">
        <v>68</v>
      </c>
      <c r="I2613" t="s">
        <v>69</v>
      </c>
      <c r="J2613" t="s">
        <v>70</v>
      </c>
      <c r="K2613" t="s">
        <v>71</v>
      </c>
      <c r="L2613" t="b">
        <v>0</v>
      </c>
      <c r="M2613" t="s">
        <v>72</v>
      </c>
      <c r="N2613" t="s">
        <v>73</v>
      </c>
      <c r="O2613" t="s">
        <v>74</v>
      </c>
      <c r="P2613" t="s">
        <v>15003</v>
      </c>
      <c r="Q2613" t="s">
        <v>15004</v>
      </c>
      <c r="R2613" t="s">
        <v>78</v>
      </c>
      <c r="S2613" t="s">
        <v>79</v>
      </c>
      <c r="T2613">
        <v>28800000</v>
      </c>
      <c r="U2613" t="s">
        <v>80</v>
      </c>
      <c r="V2613" t="b">
        <v>0</v>
      </c>
      <c r="W2613">
        <v>1548379800000</v>
      </c>
      <c r="X2613">
        <v>3</v>
      </c>
      <c r="Y2613">
        <v>794.5</v>
      </c>
      <c r="Z2613">
        <v>-8.1571710000000006E-2</v>
      </c>
      <c r="AA2613">
        <v>1580441680</v>
      </c>
      <c r="AB2613">
        <v>794.5</v>
      </c>
      <c r="AC2613">
        <v>793.45</v>
      </c>
      <c r="AD2613" t="s">
        <v>15005</v>
      </c>
      <c r="AE2613">
        <v>793.45</v>
      </c>
      <c r="AF2613">
        <v>4000</v>
      </c>
      <c r="AG2613">
        <v>796.8</v>
      </c>
      <c r="AH2613">
        <v>795.7</v>
      </c>
      <c r="AI2613">
        <v>0</v>
      </c>
      <c r="AL2613" t="s">
        <v>82</v>
      </c>
      <c r="AN2613">
        <v>793.45</v>
      </c>
      <c r="AO2613">
        <v>0</v>
      </c>
      <c r="AP2613">
        <v>0</v>
      </c>
      <c r="AQ2613">
        <v>692.35</v>
      </c>
      <c r="AR2613">
        <v>6.7777776999999997</v>
      </c>
      <c r="AS2613" t="s">
        <v>15006</v>
      </c>
      <c r="AT2613">
        <v>-2.7999877999999998</v>
      </c>
      <c r="AU2613">
        <v>-3.5118371999999999E-3</v>
      </c>
      <c r="AV2613">
        <v>102.15</v>
      </c>
      <c r="AW2613">
        <v>797.3</v>
      </c>
      <c r="BB2613">
        <v>636.31713999999999</v>
      </c>
      <c r="BC2613">
        <v>158.18286000000001</v>
      </c>
      <c r="BD2613">
        <v>0.24859123</v>
      </c>
      <c r="BE2613">
        <v>721.48284999999998</v>
      </c>
      <c r="BF2613">
        <v>73.017150000000001</v>
      </c>
      <c r="BG2613">
        <v>0.101204276</v>
      </c>
      <c r="BJ2613">
        <v>15</v>
      </c>
      <c r="BK2613">
        <v>0</v>
      </c>
      <c r="BL2613" t="b">
        <v>0</v>
      </c>
      <c r="BM2613">
        <v>794.5</v>
      </c>
    </row>
    <row r="2614" spans="1:65">
      <c r="A2614" t="s">
        <v>15007</v>
      </c>
      <c r="B2614" t="s">
        <v>15008</v>
      </c>
      <c r="C2614" t="str">
        <f t="shared" si="200"/>
        <v>FGX原油</v>
      </c>
      <c r="D2614" t="str">
        <f t="shared" si="201"/>
        <v>ETF</v>
      </c>
      <c r="E2614" t="str">
        <f t="shared" si="202"/>
        <v>ETF</v>
      </c>
      <c r="F2614" t="str">
        <f t="shared" si="203"/>
        <v>Commodities</v>
      </c>
      <c r="G2614" t="str">
        <f t="shared" si="204"/>
        <v>商品</v>
      </c>
      <c r="H2614" t="s">
        <v>68</v>
      </c>
      <c r="I2614" t="s">
        <v>69</v>
      </c>
      <c r="J2614" t="s">
        <v>70</v>
      </c>
      <c r="K2614" t="s">
        <v>71</v>
      </c>
      <c r="L2614" t="b">
        <v>0</v>
      </c>
      <c r="M2614" t="s">
        <v>72</v>
      </c>
      <c r="N2614" t="s">
        <v>73</v>
      </c>
      <c r="O2614" t="s">
        <v>74</v>
      </c>
      <c r="P2614" t="s">
        <v>15009</v>
      </c>
      <c r="Q2614" t="s">
        <v>15010</v>
      </c>
      <c r="R2614" t="s">
        <v>78</v>
      </c>
      <c r="S2614" t="s">
        <v>79</v>
      </c>
      <c r="T2614">
        <v>28800000</v>
      </c>
      <c r="U2614" t="s">
        <v>80</v>
      </c>
      <c r="V2614" t="b">
        <v>0</v>
      </c>
      <c r="W2614">
        <v>1465522200000</v>
      </c>
      <c r="X2614">
        <v>3</v>
      </c>
      <c r="Y2614">
        <v>-2.9999971E-2</v>
      </c>
      <c r="Z2614">
        <v>-1.2396682999999999</v>
      </c>
      <c r="AA2614">
        <v>1596161324</v>
      </c>
      <c r="AB2614">
        <v>2.39</v>
      </c>
      <c r="AC2614">
        <v>2.4</v>
      </c>
      <c r="AD2614" t="s">
        <v>15011</v>
      </c>
      <c r="AE2614">
        <v>2.3860000000000001</v>
      </c>
      <c r="AF2614">
        <v>136000</v>
      </c>
      <c r="AG2614">
        <v>2.42</v>
      </c>
      <c r="AH2614">
        <v>2.38</v>
      </c>
      <c r="AI2614">
        <v>2.39</v>
      </c>
      <c r="AJ2614">
        <v>0</v>
      </c>
      <c r="AK2614">
        <v>0</v>
      </c>
      <c r="AL2614" t="s">
        <v>82</v>
      </c>
      <c r="AN2614">
        <v>2.3980000000000001</v>
      </c>
      <c r="AO2614">
        <v>1722392</v>
      </c>
      <c r="AP2614">
        <v>329187</v>
      </c>
      <c r="AQ2614">
        <v>0.88000009999999995</v>
      </c>
      <c r="AR2614">
        <v>0.58278154999999998</v>
      </c>
      <c r="AS2614" t="s">
        <v>15012</v>
      </c>
      <c r="AT2614">
        <v>-2.74</v>
      </c>
      <c r="AU2614">
        <v>-0.53411304999999998</v>
      </c>
      <c r="AV2614">
        <v>1.51</v>
      </c>
      <c r="AW2614">
        <v>5.13</v>
      </c>
      <c r="BB2614">
        <v>2.3719427999999998</v>
      </c>
      <c r="BC2614">
        <v>1.8057345999999998E-2</v>
      </c>
      <c r="BD2614">
        <v>7.6128929999999999E-3</v>
      </c>
      <c r="BE2614">
        <v>2.7403078000000001</v>
      </c>
      <c r="BF2614">
        <v>-0.3503077</v>
      </c>
      <c r="BG2614">
        <v>-0.12783517</v>
      </c>
      <c r="BJ2614">
        <v>15</v>
      </c>
      <c r="BK2614">
        <v>0</v>
      </c>
      <c r="BL2614" t="b">
        <v>0</v>
      </c>
      <c r="BM2614">
        <v>2.39</v>
      </c>
    </row>
    <row r="2615" spans="1:65">
      <c r="A2615" t="s">
        <v>15013</v>
      </c>
      <c r="B2615" t="s">
        <v>15014</v>
      </c>
      <c r="C2615" t="str">
        <f t="shared" si="200"/>
        <v>XTR印尼</v>
      </c>
      <c r="D2615" t="str">
        <f t="shared" si="201"/>
        <v>ETF</v>
      </c>
      <c r="E2615" t="str">
        <f t="shared" si="202"/>
        <v>ETF</v>
      </c>
      <c r="F2615" t="str">
        <f t="shared" si="203"/>
        <v>Equities-Emerging markets</v>
      </c>
      <c r="G2615" t="str">
        <f t="shared" si="204"/>
        <v>股票 - 新興市場</v>
      </c>
      <c r="H2615" t="s">
        <v>68</v>
      </c>
      <c r="I2615" t="s">
        <v>69</v>
      </c>
      <c r="J2615" t="s">
        <v>70</v>
      </c>
      <c r="K2615" t="s">
        <v>71</v>
      </c>
      <c r="L2615" t="b">
        <v>0</v>
      </c>
      <c r="M2615" t="s">
        <v>72</v>
      </c>
      <c r="N2615" t="s">
        <v>73</v>
      </c>
      <c r="O2615" t="s">
        <v>74</v>
      </c>
      <c r="P2615" t="s">
        <v>15015</v>
      </c>
      <c r="Q2615" t="s">
        <v>15016</v>
      </c>
      <c r="R2615" t="s">
        <v>78</v>
      </c>
      <c r="S2615" t="s">
        <v>79</v>
      </c>
      <c r="T2615">
        <v>28800000</v>
      </c>
      <c r="U2615" t="s">
        <v>80</v>
      </c>
      <c r="V2615" t="b">
        <v>0</v>
      </c>
      <c r="W2615">
        <v>1326331800000</v>
      </c>
      <c r="X2615">
        <v>3</v>
      </c>
      <c r="Y2615">
        <v>0.59999849999999999</v>
      </c>
      <c r="Z2615">
        <v>0.60975455999999995</v>
      </c>
      <c r="AA2615">
        <v>1595906296</v>
      </c>
      <c r="AB2615">
        <v>99</v>
      </c>
      <c r="AC2615">
        <v>99</v>
      </c>
      <c r="AD2615" t="s">
        <v>15017</v>
      </c>
      <c r="AE2615">
        <v>98.5</v>
      </c>
      <c r="AF2615">
        <v>250</v>
      </c>
      <c r="AG2615">
        <v>98.4</v>
      </c>
      <c r="AH2615">
        <v>97.24</v>
      </c>
      <c r="AI2615">
        <v>100</v>
      </c>
      <c r="AJ2615">
        <v>0</v>
      </c>
      <c r="AK2615">
        <v>0</v>
      </c>
      <c r="AL2615" t="s">
        <v>82</v>
      </c>
      <c r="AN2615">
        <v>98.5</v>
      </c>
      <c r="AO2615">
        <v>651</v>
      </c>
      <c r="AP2615">
        <v>90</v>
      </c>
      <c r="AQ2615">
        <v>91.153999999999996</v>
      </c>
      <c r="AR2615">
        <v>11.617894</v>
      </c>
      <c r="AS2615" t="s">
        <v>15018</v>
      </c>
      <c r="AT2615">
        <v>-31.600006</v>
      </c>
      <c r="AU2615">
        <v>-0.24196021000000001</v>
      </c>
      <c r="AV2615">
        <v>7.8460000000000001</v>
      </c>
      <c r="AW2615">
        <v>130.6</v>
      </c>
      <c r="BB2615">
        <v>81.551199999999994</v>
      </c>
      <c r="BC2615">
        <v>17.448799999999999</v>
      </c>
      <c r="BD2615">
        <v>0.21396127000000001</v>
      </c>
      <c r="BE2615">
        <v>89.195049999999995</v>
      </c>
      <c r="BF2615">
        <v>9.8049470000000003</v>
      </c>
      <c r="BG2615">
        <v>0.10992703</v>
      </c>
      <c r="BJ2615">
        <v>15</v>
      </c>
      <c r="BK2615">
        <v>0</v>
      </c>
      <c r="BL2615" t="b">
        <v>0</v>
      </c>
      <c r="BM2615">
        <v>99</v>
      </c>
    </row>
    <row r="2616" spans="1:65">
      <c r="A2616" t="s">
        <v>15019</v>
      </c>
      <c r="B2616" t="s">
        <v>15020</v>
      </c>
      <c r="C2616" t="str">
        <f t="shared" si="200"/>
        <v>易方達中100</v>
      </c>
      <c r="D2616" t="str">
        <f t="shared" si="201"/>
        <v>ETF</v>
      </c>
      <c r="E2616" t="str">
        <f t="shared" si="202"/>
        <v>ETF</v>
      </c>
      <c r="F2616" t="str">
        <f t="shared" si="203"/>
        <v>Equities-China</v>
      </c>
      <c r="G2616" t="str">
        <f t="shared" si="204"/>
        <v>股票 - 中國</v>
      </c>
      <c r="H2616" t="s">
        <v>68</v>
      </c>
      <c r="I2616" t="s">
        <v>69</v>
      </c>
      <c r="J2616" t="s">
        <v>70</v>
      </c>
      <c r="K2616" t="s">
        <v>71</v>
      </c>
      <c r="L2616" t="b">
        <v>0</v>
      </c>
      <c r="M2616" t="s">
        <v>72</v>
      </c>
      <c r="N2616" t="s">
        <v>73</v>
      </c>
      <c r="O2616" t="s">
        <v>74</v>
      </c>
      <c r="P2616" t="s">
        <v>15021</v>
      </c>
      <c r="Q2616" t="s">
        <v>15022</v>
      </c>
      <c r="R2616" t="s">
        <v>78</v>
      </c>
      <c r="S2616" t="s">
        <v>79</v>
      </c>
      <c r="T2616">
        <v>28800000</v>
      </c>
      <c r="U2616" t="s">
        <v>80</v>
      </c>
      <c r="V2616" t="b">
        <v>0</v>
      </c>
      <c r="W2616">
        <v>1346031000000</v>
      </c>
      <c r="X2616">
        <v>3</v>
      </c>
      <c r="Y2616">
        <v>0.58000183000000005</v>
      </c>
      <c r="Z2616">
        <v>1.1604679</v>
      </c>
      <c r="AA2616">
        <v>1595222486</v>
      </c>
      <c r="AB2616">
        <v>50.56</v>
      </c>
      <c r="AC2616">
        <v>50.44</v>
      </c>
      <c r="AD2616" t="s">
        <v>15023</v>
      </c>
      <c r="AE2616">
        <v>50.44</v>
      </c>
      <c r="AF2616">
        <v>100</v>
      </c>
      <c r="AG2616">
        <v>49.98</v>
      </c>
      <c r="AH2616">
        <v>50.54</v>
      </c>
      <c r="AI2616">
        <v>51.12</v>
      </c>
      <c r="AJ2616">
        <v>0</v>
      </c>
      <c r="AK2616">
        <v>0</v>
      </c>
      <c r="AL2616" t="s">
        <v>82</v>
      </c>
      <c r="AN2616">
        <v>50.44</v>
      </c>
      <c r="AO2616">
        <v>9301</v>
      </c>
      <c r="AP2616">
        <v>375</v>
      </c>
      <c r="AQ2616">
        <v>15.16</v>
      </c>
      <c r="AR2616">
        <v>0.42824855000000001</v>
      </c>
      <c r="AS2616" t="s">
        <v>15024</v>
      </c>
      <c r="AT2616">
        <v>-2.1599998</v>
      </c>
      <c r="AU2616">
        <v>-4.0971163999999997E-2</v>
      </c>
      <c r="AV2616">
        <v>35.4</v>
      </c>
      <c r="AW2616">
        <v>52.72</v>
      </c>
      <c r="BB2616">
        <v>47.093716000000001</v>
      </c>
      <c r="BC2616">
        <v>3.4662856999999998</v>
      </c>
      <c r="BD2616">
        <v>7.3603995000000005E-2</v>
      </c>
      <c r="BE2616">
        <v>44.196575000000003</v>
      </c>
      <c r="BF2616">
        <v>6.3634259999999996</v>
      </c>
      <c r="BG2616">
        <v>0.14398006999999999</v>
      </c>
      <c r="BJ2616">
        <v>15</v>
      </c>
      <c r="BK2616">
        <v>0</v>
      </c>
      <c r="BL2616" t="b">
        <v>0</v>
      </c>
      <c r="BM2616">
        <v>50.56</v>
      </c>
    </row>
    <row r="2617" spans="1:65">
      <c r="A2617" t="s">
        <v>15025</v>
      </c>
      <c r="B2617" t="s">
        <v>15026</v>
      </c>
      <c r="C2617" t="str">
        <f t="shared" si="200"/>
        <v>領航發展歐洲</v>
      </c>
      <c r="D2617" t="str">
        <f t="shared" si="201"/>
        <v>ETF</v>
      </c>
      <c r="E2617" t="str">
        <f t="shared" si="202"/>
        <v>ETF</v>
      </c>
      <c r="F2617" t="str">
        <f t="shared" si="203"/>
        <v>Equities-Global</v>
      </c>
      <c r="G2617" t="str">
        <f t="shared" si="204"/>
        <v>股票 - 環球</v>
      </c>
      <c r="H2617" t="s">
        <v>68</v>
      </c>
      <c r="I2617" t="s">
        <v>69</v>
      </c>
      <c r="J2617" t="s">
        <v>70</v>
      </c>
      <c r="K2617" t="s">
        <v>71</v>
      </c>
      <c r="L2617" t="b">
        <v>0</v>
      </c>
      <c r="M2617" t="s">
        <v>72</v>
      </c>
      <c r="N2617" t="s">
        <v>73</v>
      </c>
      <c r="O2617" t="s">
        <v>74</v>
      </c>
      <c r="P2617" t="s">
        <v>15027</v>
      </c>
      <c r="Q2617" t="s">
        <v>15028</v>
      </c>
      <c r="R2617" t="s">
        <v>78</v>
      </c>
      <c r="S2617" t="s">
        <v>79</v>
      </c>
      <c r="T2617">
        <v>28800000</v>
      </c>
      <c r="U2617" t="s">
        <v>80</v>
      </c>
      <c r="V2617" t="b">
        <v>0</v>
      </c>
      <c r="W2617">
        <v>1402363800000</v>
      </c>
      <c r="X2617">
        <v>3</v>
      </c>
      <c r="Y2617">
        <v>2.0000457999999999E-2</v>
      </c>
      <c r="Z2617">
        <v>0.11074451</v>
      </c>
      <c r="AA2617">
        <v>1596159815</v>
      </c>
      <c r="AB2617">
        <v>18.079999999999998</v>
      </c>
      <c r="AC2617">
        <v>18.079999999999998</v>
      </c>
      <c r="AD2617" t="s">
        <v>15029</v>
      </c>
      <c r="AE2617">
        <v>18</v>
      </c>
      <c r="AF2617">
        <v>4700</v>
      </c>
      <c r="AG2617">
        <v>18.059999999999999</v>
      </c>
      <c r="AH2617">
        <v>18</v>
      </c>
      <c r="AI2617">
        <v>18.079999999999998</v>
      </c>
      <c r="AJ2617">
        <v>0</v>
      </c>
      <c r="AK2617">
        <v>0</v>
      </c>
      <c r="AL2617" t="s">
        <v>82</v>
      </c>
      <c r="AN2617">
        <v>18.079999999999998</v>
      </c>
      <c r="AO2617">
        <v>20735</v>
      </c>
      <c r="AP2617">
        <v>61386</v>
      </c>
      <c r="AQ2617">
        <v>6.8999996000000001</v>
      </c>
      <c r="AR2617">
        <v>0.61717350000000004</v>
      </c>
      <c r="AS2617" t="s">
        <v>15030</v>
      </c>
      <c r="AT2617">
        <v>-1.3600006</v>
      </c>
      <c r="AU2617">
        <v>-6.9958880000000001E-2</v>
      </c>
      <c r="AV2617">
        <v>11.18</v>
      </c>
      <c r="AW2617">
        <v>19.440000000000001</v>
      </c>
      <c r="BB2617">
        <v>16.964856999999999</v>
      </c>
      <c r="BC2617">
        <v>1.1151428000000001</v>
      </c>
      <c r="BD2617">
        <v>6.5732524000000001E-2</v>
      </c>
      <c r="BE2617">
        <v>15.732378000000001</v>
      </c>
      <c r="BF2617">
        <v>2.3476219999999999</v>
      </c>
      <c r="BG2617">
        <v>0.14922231</v>
      </c>
      <c r="BJ2617">
        <v>15</v>
      </c>
      <c r="BK2617">
        <v>0</v>
      </c>
      <c r="BL2617" t="b">
        <v>0</v>
      </c>
      <c r="BM2617">
        <v>18.079999999999998</v>
      </c>
    </row>
    <row r="2618" spans="1:65">
      <c r="A2618" t="s">
        <v>15031</v>
      </c>
      <c r="B2618" t="s">
        <v>15032</v>
      </c>
      <c r="C2618" t="str">
        <f t="shared" si="200"/>
        <v>GX恒生高股息率</v>
      </c>
      <c r="D2618" t="str">
        <f t="shared" si="201"/>
        <v>ETF</v>
      </c>
      <c r="E2618" t="str">
        <f t="shared" si="202"/>
        <v>ETF</v>
      </c>
      <c r="F2618" t="str">
        <f t="shared" si="203"/>
        <v>Equities-Hong Kong</v>
      </c>
      <c r="G2618" t="str">
        <f t="shared" si="204"/>
        <v>股票 - 香港</v>
      </c>
      <c r="H2618" t="s">
        <v>68</v>
      </c>
      <c r="I2618" t="s">
        <v>69</v>
      </c>
      <c r="J2618" t="s">
        <v>70</v>
      </c>
      <c r="K2618" t="s">
        <v>71</v>
      </c>
      <c r="L2618" t="b">
        <v>0</v>
      </c>
      <c r="M2618" t="s">
        <v>72</v>
      </c>
      <c r="N2618" t="s">
        <v>73</v>
      </c>
      <c r="O2618" t="s">
        <v>74</v>
      </c>
      <c r="P2618" t="s">
        <v>15033</v>
      </c>
      <c r="Q2618" t="s">
        <v>15034</v>
      </c>
      <c r="R2618" t="s">
        <v>78</v>
      </c>
      <c r="S2618" t="s">
        <v>79</v>
      </c>
      <c r="T2618">
        <v>28800000</v>
      </c>
      <c r="U2618" t="s">
        <v>80</v>
      </c>
      <c r="V2618" t="b">
        <v>0</v>
      </c>
      <c r="W2618">
        <v>1371432600000</v>
      </c>
      <c r="X2618">
        <v>3</v>
      </c>
      <c r="Y2618">
        <v>5.9999466000000001E-2</v>
      </c>
      <c r="Z2618">
        <v>0.25188693000000001</v>
      </c>
      <c r="AA2618">
        <v>1596159506</v>
      </c>
      <c r="AB2618">
        <v>23.88</v>
      </c>
      <c r="AC2618">
        <v>23.82</v>
      </c>
      <c r="AD2618" t="s">
        <v>15035</v>
      </c>
      <c r="AE2618">
        <v>23.82</v>
      </c>
      <c r="AF2618">
        <v>100</v>
      </c>
      <c r="AG2618">
        <v>23.82</v>
      </c>
      <c r="AH2618">
        <v>23.88</v>
      </c>
      <c r="AI2618">
        <v>24.1</v>
      </c>
      <c r="AJ2618">
        <v>0</v>
      </c>
      <c r="AK2618">
        <v>0</v>
      </c>
      <c r="AL2618" t="s">
        <v>82</v>
      </c>
      <c r="AN2618">
        <v>23.82</v>
      </c>
      <c r="AO2618">
        <v>15569</v>
      </c>
      <c r="AP2618">
        <v>2388</v>
      </c>
      <c r="AQ2618">
        <v>2.7799988</v>
      </c>
      <c r="AR2618">
        <v>0.13175349</v>
      </c>
      <c r="AS2618" t="s">
        <v>15036</v>
      </c>
      <c r="AT2618">
        <v>-6.1200010000000002</v>
      </c>
      <c r="AU2618">
        <v>-0.20400003</v>
      </c>
      <c r="AV2618">
        <v>21.1</v>
      </c>
      <c r="AW2618">
        <v>30</v>
      </c>
      <c r="BB2618">
        <v>24.041143000000002</v>
      </c>
      <c r="BC2618">
        <v>-0.16114426000000001</v>
      </c>
      <c r="BD2618">
        <v>-6.7028534000000001E-3</v>
      </c>
      <c r="BE2618">
        <v>24.879719999999999</v>
      </c>
      <c r="BF2618">
        <v>-0.99972150000000004</v>
      </c>
      <c r="BG2618">
        <v>-4.0182184000000003E-2</v>
      </c>
      <c r="BJ2618">
        <v>15</v>
      </c>
      <c r="BK2618">
        <v>0</v>
      </c>
      <c r="BL2618" t="b">
        <v>0</v>
      </c>
      <c r="BM2618">
        <v>23.88</v>
      </c>
    </row>
    <row r="2619" spans="1:65">
      <c r="A2619" t="s">
        <v>15037</v>
      </c>
      <c r="B2619" t="s">
        <v>15038</v>
      </c>
      <c r="C2619" t="str">
        <f t="shared" si="200"/>
        <v>安碩恒生指數</v>
      </c>
      <c r="D2619" t="str">
        <f t="shared" si="201"/>
        <v>ETF</v>
      </c>
      <c r="E2619" t="str">
        <f t="shared" si="202"/>
        <v>ETF</v>
      </c>
      <c r="F2619" t="str">
        <f t="shared" si="203"/>
        <v>Equities-Hong Kong</v>
      </c>
      <c r="G2619" t="str">
        <f t="shared" si="204"/>
        <v>股票 - 香港</v>
      </c>
      <c r="H2619" t="s">
        <v>68</v>
      </c>
      <c r="I2619" t="s">
        <v>69</v>
      </c>
      <c r="J2619" t="s">
        <v>70</v>
      </c>
      <c r="K2619" t="s">
        <v>71</v>
      </c>
      <c r="L2619" t="b">
        <v>0</v>
      </c>
      <c r="M2619" t="s">
        <v>72</v>
      </c>
      <c r="N2619" t="s">
        <v>73</v>
      </c>
      <c r="O2619" t="s">
        <v>74</v>
      </c>
      <c r="P2619" t="s">
        <v>15039</v>
      </c>
      <c r="Q2619" t="s">
        <v>15040</v>
      </c>
      <c r="R2619" t="s">
        <v>78</v>
      </c>
      <c r="S2619" t="s">
        <v>79</v>
      </c>
      <c r="T2619">
        <v>28800000</v>
      </c>
      <c r="U2619" t="s">
        <v>80</v>
      </c>
      <c r="V2619" t="b">
        <v>0</v>
      </c>
      <c r="W2619">
        <v>1479432600000</v>
      </c>
      <c r="X2619">
        <v>3</v>
      </c>
      <c r="Y2619">
        <v>0.54000090000000001</v>
      </c>
      <c r="Z2619">
        <v>0.59774289999999997</v>
      </c>
      <c r="AA2619">
        <v>1596159138</v>
      </c>
      <c r="AB2619">
        <v>90.88</v>
      </c>
      <c r="AC2619">
        <v>90.7</v>
      </c>
      <c r="AD2619" t="s">
        <v>15041</v>
      </c>
      <c r="AE2619">
        <v>90.7</v>
      </c>
      <c r="AF2619">
        <v>300</v>
      </c>
      <c r="AG2619">
        <v>90.34</v>
      </c>
      <c r="AH2619">
        <v>90.88</v>
      </c>
      <c r="AI2619">
        <v>91.02</v>
      </c>
      <c r="AJ2619">
        <v>0</v>
      </c>
      <c r="AK2619">
        <v>0</v>
      </c>
      <c r="AL2619" t="s">
        <v>82</v>
      </c>
      <c r="AN2619">
        <v>90.7</v>
      </c>
      <c r="AO2619">
        <v>7683</v>
      </c>
      <c r="AP2619">
        <v>27578</v>
      </c>
      <c r="AQ2619">
        <v>19.279999</v>
      </c>
      <c r="AR2619">
        <v>0.26927372999999999</v>
      </c>
      <c r="AS2619" t="s">
        <v>15042</v>
      </c>
      <c r="AT2619">
        <v>-7.1200026999999997</v>
      </c>
      <c r="AU2619">
        <v>-7.2653090000000004E-2</v>
      </c>
      <c r="AV2619">
        <v>71.599999999999994</v>
      </c>
      <c r="AW2619">
        <v>98</v>
      </c>
      <c r="BB2619">
        <v>88.430854999999994</v>
      </c>
      <c r="BC2619">
        <v>2.4491424999999998</v>
      </c>
      <c r="BD2619">
        <v>2.7695564999999998E-2</v>
      </c>
      <c r="BE2619">
        <v>84.127555999999998</v>
      </c>
      <c r="BF2619">
        <v>6.7524414000000004</v>
      </c>
      <c r="BG2619">
        <v>8.026432E-2</v>
      </c>
      <c r="BJ2619">
        <v>15</v>
      </c>
      <c r="BK2619">
        <v>0</v>
      </c>
      <c r="BL2619" t="b">
        <v>0</v>
      </c>
      <c r="BM2619">
        <v>90.88</v>
      </c>
    </row>
    <row r="2620" spans="1:65">
      <c r="A2620" t="s">
        <v>15043</v>
      </c>
      <c r="B2620" t="s">
        <v>15044</v>
      </c>
      <c r="C2620" t="str">
        <f t="shared" si="200"/>
        <v>嘉實明晟A股</v>
      </c>
      <c r="D2620" t="str">
        <f t="shared" si="201"/>
        <v>ETF</v>
      </c>
      <c r="E2620" t="str">
        <f t="shared" si="202"/>
        <v>ETF</v>
      </c>
      <c r="F2620" t="str">
        <f t="shared" si="203"/>
        <v>Equities-China</v>
      </c>
      <c r="G2620" t="str">
        <f t="shared" si="204"/>
        <v>股票 - 中國</v>
      </c>
      <c r="H2620" t="s">
        <v>68</v>
      </c>
      <c r="I2620" t="s">
        <v>69</v>
      </c>
      <c r="J2620" t="s">
        <v>70</v>
      </c>
      <c r="K2620" t="s">
        <v>71</v>
      </c>
      <c r="L2620" t="b">
        <v>0</v>
      </c>
      <c r="M2620" t="s">
        <v>72</v>
      </c>
      <c r="N2620" t="s">
        <v>73</v>
      </c>
      <c r="O2620" t="s">
        <v>74</v>
      </c>
      <c r="P2620" t="s">
        <v>15045</v>
      </c>
      <c r="Q2620" t="s">
        <v>15046</v>
      </c>
      <c r="R2620" t="s">
        <v>78</v>
      </c>
      <c r="S2620" t="s">
        <v>79</v>
      </c>
      <c r="T2620">
        <v>28800000</v>
      </c>
      <c r="U2620" t="s">
        <v>80</v>
      </c>
      <c r="V2620" t="b">
        <v>0</v>
      </c>
      <c r="W2620">
        <v>1349659800000</v>
      </c>
      <c r="X2620">
        <v>3</v>
      </c>
      <c r="Y2620">
        <v>0.22999954</v>
      </c>
      <c r="Z2620">
        <v>1.2756491000000001</v>
      </c>
      <c r="AA2620">
        <v>1596004444</v>
      </c>
      <c r="AB2620">
        <v>18.260000000000002</v>
      </c>
      <c r="AC2620">
        <v>18</v>
      </c>
      <c r="AD2620" t="s">
        <v>15047</v>
      </c>
      <c r="AE2620">
        <v>18</v>
      </c>
      <c r="AF2620">
        <v>30000</v>
      </c>
      <c r="AG2620">
        <v>18.03</v>
      </c>
      <c r="AH2620">
        <v>18.260000000000002</v>
      </c>
      <c r="AI2620">
        <v>18.489999999999998</v>
      </c>
      <c r="AJ2620">
        <v>0</v>
      </c>
      <c r="AK2620">
        <v>0</v>
      </c>
      <c r="AL2620" t="s">
        <v>82</v>
      </c>
      <c r="AN2620">
        <v>18</v>
      </c>
      <c r="AO2620">
        <v>6919</v>
      </c>
      <c r="AP2620">
        <v>10908</v>
      </c>
      <c r="AQ2620">
        <v>6.1800002999999997</v>
      </c>
      <c r="AR2620">
        <v>0.51158939999999997</v>
      </c>
      <c r="AS2620" t="s">
        <v>15048</v>
      </c>
      <c r="AT2620">
        <v>-0.47999954</v>
      </c>
      <c r="AU2620">
        <v>-2.5613635999999999E-2</v>
      </c>
      <c r="AV2620">
        <v>12.08</v>
      </c>
      <c r="AW2620">
        <v>18.739999999999998</v>
      </c>
      <c r="BB2620">
        <v>16.588284999999999</v>
      </c>
      <c r="BC2620">
        <v>1.6717147999999999</v>
      </c>
      <c r="BD2620">
        <v>0.10077683</v>
      </c>
      <c r="BE2620">
        <v>15.142797</v>
      </c>
      <c r="BF2620">
        <v>3.1172027999999998</v>
      </c>
      <c r="BG2620">
        <v>0.20585381999999999</v>
      </c>
      <c r="BJ2620">
        <v>15</v>
      </c>
      <c r="BK2620">
        <v>0</v>
      </c>
      <c r="BL2620" t="b">
        <v>0</v>
      </c>
      <c r="BM2620">
        <v>18.260000000000002</v>
      </c>
    </row>
    <row r="2621" spans="1:65">
      <c r="A2621" t="s">
        <v>15049</v>
      </c>
      <c r="B2621" t="s">
        <v>15050</v>
      </c>
      <c r="C2621" t="str">
        <f t="shared" si="200"/>
        <v>BMO亞太房地產</v>
      </c>
      <c r="D2621" t="str">
        <f t="shared" si="201"/>
        <v>ETF</v>
      </c>
      <c r="E2621" t="str">
        <f t="shared" si="202"/>
        <v>ETF</v>
      </c>
      <c r="F2621" t="str">
        <f t="shared" si="203"/>
        <v>Equities-Asia (except Japan)</v>
      </c>
      <c r="G2621" t="str">
        <f t="shared" si="204"/>
        <v>股票 - 亞洲(日本除外)</v>
      </c>
      <c r="H2621" t="s">
        <v>68</v>
      </c>
      <c r="I2621" t="s">
        <v>69</v>
      </c>
      <c r="J2621" t="s">
        <v>70</v>
      </c>
      <c r="K2621" t="s">
        <v>71</v>
      </c>
      <c r="L2621" t="b">
        <v>0</v>
      </c>
      <c r="M2621" t="s">
        <v>72</v>
      </c>
      <c r="N2621" t="s">
        <v>73</v>
      </c>
      <c r="O2621" t="s">
        <v>74</v>
      </c>
      <c r="P2621" t="s">
        <v>15051</v>
      </c>
      <c r="Q2621" t="s">
        <v>15052</v>
      </c>
      <c r="R2621" t="s">
        <v>78</v>
      </c>
      <c r="S2621" t="s">
        <v>79</v>
      </c>
      <c r="T2621">
        <v>28800000</v>
      </c>
      <c r="U2621" t="s">
        <v>80</v>
      </c>
      <c r="V2621" t="b">
        <v>0</v>
      </c>
      <c r="W2621">
        <v>1455759000000</v>
      </c>
      <c r="X2621">
        <v>3</v>
      </c>
      <c r="Y2621">
        <v>8.5000039999999999E-2</v>
      </c>
      <c r="Z2621">
        <v>0.9609953</v>
      </c>
      <c r="AA2621">
        <v>1596086077</v>
      </c>
      <c r="AB2621">
        <v>8.93</v>
      </c>
      <c r="AC2621">
        <v>8.93</v>
      </c>
      <c r="AD2621" t="s">
        <v>15053</v>
      </c>
      <c r="AE2621">
        <v>8.9049999999999994</v>
      </c>
      <c r="AF2621">
        <v>10200</v>
      </c>
      <c r="AG2621">
        <v>8.8450000000000006</v>
      </c>
      <c r="AH2621">
        <v>8.875</v>
      </c>
      <c r="AI2621">
        <v>8.9450000000000003</v>
      </c>
      <c r="AJ2621">
        <v>0</v>
      </c>
      <c r="AK2621">
        <v>0</v>
      </c>
      <c r="AL2621" t="s">
        <v>82</v>
      </c>
      <c r="AN2621">
        <v>8.9049999999999994</v>
      </c>
      <c r="AO2621">
        <v>11353</v>
      </c>
      <c r="AP2621">
        <v>2525</v>
      </c>
      <c r="AQ2621">
        <v>1.6900005</v>
      </c>
      <c r="AR2621">
        <v>0.23342550000000001</v>
      </c>
      <c r="AS2621" t="s">
        <v>15054</v>
      </c>
      <c r="AT2621">
        <v>-2.5499991999999998</v>
      </c>
      <c r="AU2621">
        <v>-0.22212538000000001</v>
      </c>
      <c r="AV2621">
        <v>7.24</v>
      </c>
      <c r="AW2621">
        <v>11.48</v>
      </c>
      <c r="BB2621">
        <v>9.0574279999999998</v>
      </c>
      <c r="BC2621">
        <v>-0.12742804999999999</v>
      </c>
      <c r="BD2621">
        <v>-1.4068900000000001E-2</v>
      </c>
      <c r="BE2621">
        <v>9.4041604999999997</v>
      </c>
      <c r="BF2621">
        <v>-0.47416019999999998</v>
      </c>
      <c r="BG2621">
        <v>-5.0420260000000001E-2</v>
      </c>
      <c r="BJ2621">
        <v>15</v>
      </c>
      <c r="BK2621">
        <v>0</v>
      </c>
      <c r="BL2621" t="b">
        <v>0</v>
      </c>
      <c r="BM2621">
        <v>8.93</v>
      </c>
    </row>
    <row r="2622" spans="1:65">
      <c r="A2622" t="s">
        <v>15055</v>
      </c>
      <c r="B2622" t="s">
        <v>15056</v>
      </c>
      <c r="C2622" t="str">
        <f t="shared" si="200"/>
        <v>南方人民幣</v>
      </c>
      <c r="D2622" t="str">
        <f t="shared" si="201"/>
        <v>ETF</v>
      </c>
      <c r="E2622" t="str">
        <f t="shared" si="202"/>
        <v>ETF</v>
      </c>
      <c r="F2622" t="str">
        <f t="shared" si="203"/>
        <v>Bonds</v>
      </c>
      <c r="G2622" t="str">
        <f t="shared" si="204"/>
        <v>債券</v>
      </c>
      <c r="H2622" t="s">
        <v>68</v>
      </c>
      <c r="I2622" t="s">
        <v>69</v>
      </c>
      <c r="J2622" t="s">
        <v>70</v>
      </c>
      <c r="K2622" t="s">
        <v>71</v>
      </c>
      <c r="L2622" t="b">
        <v>0</v>
      </c>
      <c r="M2622" t="s">
        <v>72</v>
      </c>
      <c r="N2622" t="s">
        <v>73</v>
      </c>
      <c r="O2622" t="s">
        <v>74</v>
      </c>
      <c r="P2622" t="s">
        <v>15057</v>
      </c>
      <c r="Q2622" t="s">
        <v>15058</v>
      </c>
      <c r="R2622" t="s">
        <v>78</v>
      </c>
      <c r="S2622" t="s">
        <v>79</v>
      </c>
      <c r="T2622">
        <v>28800000</v>
      </c>
      <c r="U2622" t="s">
        <v>80</v>
      </c>
      <c r="V2622" t="b">
        <v>0</v>
      </c>
      <c r="W2622">
        <v>1421717400000</v>
      </c>
      <c r="X2622">
        <v>3</v>
      </c>
      <c r="Y2622">
        <v>0</v>
      </c>
      <c r="Z2622">
        <v>0</v>
      </c>
      <c r="AA2622">
        <v>1595922601</v>
      </c>
      <c r="AB2622">
        <v>169.55</v>
      </c>
      <c r="AC2622">
        <v>169.55</v>
      </c>
      <c r="AD2622" t="s">
        <v>15059</v>
      </c>
      <c r="AE2622">
        <v>169.55</v>
      </c>
      <c r="AF2622">
        <v>10</v>
      </c>
      <c r="AG2622">
        <v>169.55</v>
      </c>
      <c r="AH2622">
        <v>169.45</v>
      </c>
      <c r="AI2622">
        <v>170.55</v>
      </c>
      <c r="AJ2622">
        <v>0</v>
      </c>
      <c r="AK2622">
        <v>0</v>
      </c>
      <c r="AL2622" t="s">
        <v>82</v>
      </c>
      <c r="AN2622">
        <v>169.55</v>
      </c>
      <c r="AO2622">
        <v>36</v>
      </c>
      <c r="AP2622">
        <v>257</v>
      </c>
      <c r="AQ2622">
        <v>18.699997</v>
      </c>
      <c r="AR2622">
        <v>0.123964176</v>
      </c>
      <c r="AS2622" t="s">
        <v>15060</v>
      </c>
      <c r="AT2622">
        <v>-1.199997</v>
      </c>
      <c r="AU2622">
        <v>-7.0278006999999997E-3</v>
      </c>
      <c r="AV2622">
        <v>150.85</v>
      </c>
      <c r="AW2622">
        <v>170.75</v>
      </c>
      <c r="BB2622">
        <v>165.74857</v>
      </c>
      <c r="BC2622">
        <v>3.8014374000000002</v>
      </c>
      <c r="BD2622">
        <v>2.2934963999999999E-2</v>
      </c>
      <c r="BE2622">
        <v>165.80243999999999</v>
      </c>
      <c r="BF2622">
        <v>3.7475586000000001</v>
      </c>
      <c r="BG2622">
        <v>2.2602553000000001E-2</v>
      </c>
      <c r="BJ2622">
        <v>15</v>
      </c>
      <c r="BK2622">
        <v>0</v>
      </c>
      <c r="BL2622" t="b">
        <v>0</v>
      </c>
      <c r="BM2622">
        <v>169.55</v>
      </c>
    </row>
    <row r="2623" spans="1:65">
      <c r="A2623" t="s">
        <v>15061</v>
      </c>
      <c r="B2623" t="s">
        <v>15062</v>
      </c>
      <c r="C2623" t="str">
        <f t="shared" si="200"/>
        <v>領航日本</v>
      </c>
      <c r="D2623" t="str">
        <f t="shared" si="201"/>
        <v>ETF</v>
      </c>
      <c r="E2623" t="str">
        <f t="shared" si="202"/>
        <v>ETF</v>
      </c>
      <c r="F2623" t="e">
        <f t="shared" si="203"/>
        <v>#N/A</v>
      </c>
      <c r="G2623" t="e">
        <f t="shared" si="204"/>
        <v>#N/A</v>
      </c>
      <c r="H2623" t="s">
        <v>68</v>
      </c>
      <c r="I2623" t="s">
        <v>69</v>
      </c>
      <c r="J2623" t="s">
        <v>70</v>
      </c>
      <c r="K2623" t="s">
        <v>71</v>
      </c>
      <c r="L2623" t="b">
        <v>0</v>
      </c>
      <c r="M2623" t="s">
        <v>72</v>
      </c>
      <c r="N2623" t="s">
        <v>73</v>
      </c>
      <c r="O2623" t="s">
        <v>74</v>
      </c>
      <c r="P2623" t="s">
        <v>15063</v>
      </c>
      <c r="Q2623" t="s">
        <v>15064</v>
      </c>
      <c r="R2623" t="s">
        <v>78</v>
      </c>
      <c r="S2623" t="s">
        <v>79</v>
      </c>
      <c r="T2623">
        <v>28800000</v>
      </c>
      <c r="U2623" t="s">
        <v>80</v>
      </c>
      <c r="V2623" t="b">
        <v>0</v>
      </c>
      <c r="W2623">
        <v>1402363800000</v>
      </c>
      <c r="X2623">
        <v>3</v>
      </c>
      <c r="Y2623">
        <v>-2.0000457999999999E-2</v>
      </c>
      <c r="Z2623">
        <v>-8.1701220000000005E-2</v>
      </c>
      <c r="AA2623">
        <v>1596160829</v>
      </c>
      <c r="AB2623">
        <v>24.46</v>
      </c>
      <c r="AC2623">
        <v>24.5</v>
      </c>
      <c r="AD2623" t="s">
        <v>15065</v>
      </c>
      <c r="AE2623">
        <v>24.48</v>
      </c>
      <c r="AF2623">
        <v>35500</v>
      </c>
      <c r="AG2623">
        <v>24.48</v>
      </c>
      <c r="AH2623">
        <v>24.42</v>
      </c>
      <c r="AI2623">
        <v>24.46</v>
      </c>
      <c r="AJ2623">
        <v>0</v>
      </c>
      <c r="AK2623">
        <v>0</v>
      </c>
      <c r="AL2623" t="s">
        <v>82</v>
      </c>
      <c r="AN2623">
        <v>24.5</v>
      </c>
      <c r="AO2623">
        <v>28584</v>
      </c>
      <c r="AP2623">
        <v>35287</v>
      </c>
      <c r="AQ2623">
        <v>6.699999</v>
      </c>
      <c r="AR2623">
        <v>0.37725219999999998</v>
      </c>
      <c r="AS2623" t="s">
        <v>15066</v>
      </c>
      <c r="AT2623">
        <v>-1.8400002</v>
      </c>
      <c r="AU2623">
        <v>-6.9961990000000002E-2</v>
      </c>
      <c r="AV2623">
        <v>17.760000000000002</v>
      </c>
      <c r="AW2623">
        <v>26.3</v>
      </c>
      <c r="BB2623">
        <v>24.016570999999999</v>
      </c>
      <c r="BC2623">
        <v>0.44342804000000002</v>
      </c>
      <c r="BD2623">
        <v>1.8463420000000001E-2</v>
      </c>
      <c r="BE2623">
        <v>22.246013999999999</v>
      </c>
      <c r="BF2623">
        <v>2.2139853999999999</v>
      </c>
      <c r="BG2623">
        <v>9.952279E-2</v>
      </c>
      <c r="BJ2623">
        <v>15</v>
      </c>
      <c r="BK2623">
        <v>0</v>
      </c>
      <c r="BL2623" t="b">
        <v>0</v>
      </c>
      <c r="BM2623">
        <v>24.46</v>
      </c>
    </row>
    <row r="2624" spans="1:65">
      <c r="A2624" t="s">
        <v>15067</v>
      </c>
      <c r="B2624" t="s">
        <v>15068</v>
      </c>
      <c r="C2624" t="str">
        <f t="shared" si="200"/>
        <v>GX滬深三百</v>
      </c>
      <c r="D2624" t="str">
        <f t="shared" si="201"/>
        <v>ETF</v>
      </c>
      <c r="E2624" t="str">
        <f t="shared" si="202"/>
        <v>ETF</v>
      </c>
      <c r="F2624" t="str">
        <f t="shared" si="203"/>
        <v>Equities-China</v>
      </c>
      <c r="G2624" t="str">
        <f t="shared" si="204"/>
        <v>股票 - 中國</v>
      </c>
      <c r="H2624" t="s">
        <v>68</v>
      </c>
      <c r="I2624" t="s">
        <v>69</v>
      </c>
      <c r="J2624" t="s">
        <v>70</v>
      </c>
      <c r="K2624" t="s">
        <v>71</v>
      </c>
      <c r="L2624" t="b">
        <v>0</v>
      </c>
      <c r="M2624" t="s">
        <v>72</v>
      </c>
      <c r="N2624" t="s">
        <v>73</v>
      </c>
      <c r="O2624" t="s">
        <v>74</v>
      </c>
      <c r="P2624" t="s">
        <v>15069</v>
      </c>
      <c r="Q2624" t="s">
        <v>15070</v>
      </c>
      <c r="R2624" t="s">
        <v>78</v>
      </c>
      <c r="S2624" t="s">
        <v>79</v>
      </c>
      <c r="T2624">
        <v>28800000</v>
      </c>
      <c r="U2624" t="s">
        <v>80</v>
      </c>
      <c r="V2624" t="b">
        <v>0</v>
      </c>
      <c r="W2624">
        <v>1411695000000</v>
      </c>
      <c r="X2624">
        <v>3</v>
      </c>
      <c r="Y2624">
        <v>0.30000114</v>
      </c>
      <c r="Z2624">
        <v>1.6778588000000001</v>
      </c>
      <c r="AA2624">
        <v>1596095880</v>
      </c>
      <c r="AB2624">
        <v>18.18</v>
      </c>
      <c r="AC2624">
        <v>18.059999999999999</v>
      </c>
      <c r="AD2624" t="s">
        <v>15071</v>
      </c>
      <c r="AE2624">
        <v>17.850000000000001</v>
      </c>
      <c r="AF2624">
        <v>24800</v>
      </c>
      <c r="AG2624">
        <v>17.88</v>
      </c>
      <c r="AH2624">
        <v>18.18</v>
      </c>
      <c r="AI2624">
        <v>18.329999999999998</v>
      </c>
      <c r="AJ2624">
        <v>0</v>
      </c>
      <c r="AK2624">
        <v>0</v>
      </c>
      <c r="AL2624" t="s">
        <v>82</v>
      </c>
      <c r="AN2624">
        <v>17.97</v>
      </c>
      <c r="AO2624">
        <v>11240</v>
      </c>
      <c r="AP2624">
        <v>20475</v>
      </c>
      <c r="AQ2624">
        <v>4.92</v>
      </c>
      <c r="AR2624">
        <v>0.37104072999999999</v>
      </c>
      <c r="AS2624" t="s">
        <v>15072</v>
      </c>
      <c r="AT2624">
        <v>-0.54999924</v>
      </c>
      <c r="AU2624">
        <v>-2.9364616E-2</v>
      </c>
      <c r="AV2624">
        <v>13.26</v>
      </c>
      <c r="AW2624">
        <v>18.73</v>
      </c>
      <c r="BB2624">
        <v>16.857647</v>
      </c>
      <c r="BC2624">
        <v>1.3223533999999999</v>
      </c>
      <c r="BD2624">
        <v>7.8442339999999999E-2</v>
      </c>
      <c r="BE2624">
        <v>15.311786</v>
      </c>
      <c r="BF2624">
        <v>2.8682145999999999</v>
      </c>
      <c r="BG2624">
        <v>0.18732071</v>
      </c>
      <c r="BJ2624">
        <v>15</v>
      </c>
      <c r="BK2624">
        <v>0</v>
      </c>
      <c r="BL2624" t="b">
        <v>0</v>
      </c>
      <c r="BM2624">
        <v>18.18</v>
      </c>
    </row>
    <row r="2625" spans="1:65">
      <c r="A2625" t="s">
        <v>15073</v>
      </c>
      <c r="B2625" t="s">
        <v>15074</v>
      </c>
      <c r="C2625" t="str">
        <f t="shared" ref="C2625:C2688" si="205">VLOOKUP($A2625,sectors,2,FALSE)</f>
        <v>恒生A股龍頭</v>
      </c>
      <c r="D2625" t="str">
        <f t="shared" ref="D2625:D2688" si="206">VLOOKUP($A2625,sectors,4,FALSE)</f>
        <v>ETF</v>
      </c>
      <c r="E2625" t="str">
        <f t="shared" ref="E2625:E2688" si="207">VLOOKUP($A2625,sectors,5,FALSE)</f>
        <v>ETF</v>
      </c>
      <c r="F2625" t="str">
        <f t="shared" ref="F2625:F2688" si="208">VLOOKUP($A2625,sectors,7,FALSE)</f>
        <v>Equities-China</v>
      </c>
      <c r="G2625" t="str">
        <f t="shared" ref="G2625:G2688" si="209">VLOOKUP($A2625,sectors,8,FALSE)</f>
        <v>股票 - 中國</v>
      </c>
      <c r="H2625" t="s">
        <v>68</v>
      </c>
      <c r="I2625" t="s">
        <v>69</v>
      </c>
      <c r="J2625" t="s">
        <v>70</v>
      </c>
      <c r="K2625" t="s">
        <v>71</v>
      </c>
      <c r="L2625" t="b">
        <v>0</v>
      </c>
      <c r="M2625" t="s">
        <v>72</v>
      </c>
      <c r="N2625" t="s">
        <v>73</v>
      </c>
      <c r="O2625" t="s">
        <v>74</v>
      </c>
      <c r="P2625" t="s">
        <v>15075</v>
      </c>
      <c r="Q2625" t="s">
        <v>15076</v>
      </c>
      <c r="R2625" t="s">
        <v>78</v>
      </c>
      <c r="S2625" t="s">
        <v>79</v>
      </c>
      <c r="T2625">
        <v>28800000</v>
      </c>
      <c r="U2625" t="s">
        <v>80</v>
      </c>
      <c r="V2625" t="b">
        <v>0</v>
      </c>
      <c r="W2625">
        <v>1384911000000</v>
      </c>
      <c r="X2625">
        <v>3</v>
      </c>
      <c r="Y2625">
        <v>0.64000319999999999</v>
      </c>
      <c r="Z2625">
        <v>1.0474684000000001</v>
      </c>
      <c r="AA2625">
        <v>1596007058</v>
      </c>
      <c r="AB2625">
        <v>61.74</v>
      </c>
      <c r="AC2625">
        <v>61.18</v>
      </c>
      <c r="AD2625" t="s">
        <v>15077</v>
      </c>
      <c r="AE2625">
        <v>61.1</v>
      </c>
      <c r="AF2625">
        <v>5500</v>
      </c>
      <c r="AG2625">
        <v>61.1</v>
      </c>
      <c r="AH2625">
        <v>61.74</v>
      </c>
      <c r="AI2625">
        <v>62.74</v>
      </c>
      <c r="AJ2625">
        <v>0</v>
      </c>
      <c r="AK2625">
        <v>0</v>
      </c>
      <c r="AL2625" t="s">
        <v>82</v>
      </c>
      <c r="AN2625">
        <v>61.18</v>
      </c>
      <c r="AO2625">
        <v>3741</v>
      </c>
      <c r="AP2625">
        <v>4662</v>
      </c>
      <c r="AQ2625">
        <v>18.140003</v>
      </c>
      <c r="AR2625">
        <v>0.41605513999999999</v>
      </c>
      <c r="AS2625" t="s">
        <v>15078</v>
      </c>
      <c r="AT2625">
        <v>-1.9599991000000001</v>
      </c>
      <c r="AU2625">
        <v>-3.0769215999999999E-2</v>
      </c>
      <c r="AV2625">
        <v>43.6</v>
      </c>
      <c r="AW2625">
        <v>63.7</v>
      </c>
      <c r="BB2625">
        <v>57.238598000000003</v>
      </c>
      <c r="BC2625">
        <v>4.501404</v>
      </c>
      <c r="BD2625">
        <v>7.8642799999999999E-2</v>
      </c>
      <c r="BE2625">
        <v>53.458187000000002</v>
      </c>
      <c r="BF2625">
        <v>8.2818149999999999</v>
      </c>
      <c r="BG2625">
        <v>0.15492135000000001</v>
      </c>
      <c r="BJ2625">
        <v>15</v>
      </c>
      <c r="BK2625">
        <v>0</v>
      </c>
      <c r="BL2625" t="b">
        <v>0</v>
      </c>
      <c r="BM2625">
        <v>61.74</v>
      </c>
    </row>
    <row r="2626" spans="1:65">
      <c r="A2626" t="s">
        <v>15079</v>
      </c>
      <c r="B2626" t="s">
        <v>15080</v>
      </c>
      <c r="C2626" t="str">
        <f t="shared" si="205"/>
        <v>領航標普五百</v>
      </c>
      <c r="D2626" t="str">
        <f t="shared" si="206"/>
        <v>ETF</v>
      </c>
      <c r="E2626" t="str">
        <f t="shared" si="207"/>
        <v>ETF</v>
      </c>
      <c r="F2626" t="str">
        <f t="shared" si="208"/>
        <v>Equities-Global</v>
      </c>
      <c r="G2626" t="str">
        <f t="shared" si="209"/>
        <v>股票 - 環球</v>
      </c>
      <c r="H2626" t="s">
        <v>68</v>
      </c>
      <c r="I2626" t="s">
        <v>69</v>
      </c>
      <c r="J2626" t="s">
        <v>70</v>
      </c>
      <c r="K2626" t="s">
        <v>71</v>
      </c>
      <c r="L2626" t="b">
        <v>0</v>
      </c>
      <c r="M2626" t="s">
        <v>72</v>
      </c>
      <c r="N2626" t="s">
        <v>73</v>
      </c>
      <c r="O2626" t="s">
        <v>74</v>
      </c>
      <c r="P2626" t="s">
        <v>15081</v>
      </c>
      <c r="Q2626" t="s">
        <v>15082</v>
      </c>
      <c r="R2626" t="s">
        <v>78</v>
      </c>
      <c r="S2626" t="s">
        <v>79</v>
      </c>
      <c r="T2626">
        <v>28800000</v>
      </c>
      <c r="U2626" t="s">
        <v>80</v>
      </c>
      <c r="V2626" t="b">
        <v>0</v>
      </c>
      <c r="W2626">
        <v>1431912600000</v>
      </c>
      <c r="X2626">
        <v>3</v>
      </c>
      <c r="Y2626">
        <v>0.26000023</v>
      </c>
      <c r="Z2626">
        <v>1.1333925</v>
      </c>
      <c r="AA2626">
        <v>1596161323</v>
      </c>
      <c r="AB2626">
        <v>23.2</v>
      </c>
      <c r="AC2626">
        <v>23.32</v>
      </c>
      <c r="AD2626" t="s">
        <v>15083</v>
      </c>
      <c r="AE2626">
        <v>23.2</v>
      </c>
      <c r="AF2626">
        <v>90200</v>
      </c>
      <c r="AG2626">
        <v>22.94</v>
      </c>
      <c r="AH2626">
        <v>23.2</v>
      </c>
      <c r="AI2626">
        <v>23.24</v>
      </c>
      <c r="AJ2626">
        <v>0</v>
      </c>
      <c r="AK2626">
        <v>0</v>
      </c>
      <c r="AL2626" t="s">
        <v>82</v>
      </c>
      <c r="AN2626">
        <v>23.2</v>
      </c>
      <c r="AO2626">
        <v>83201</v>
      </c>
      <c r="AP2626">
        <v>184604</v>
      </c>
      <c r="AQ2626">
        <v>8.0800009999999993</v>
      </c>
      <c r="AR2626">
        <v>0.53439159999999997</v>
      </c>
      <c r="AS2626" t="s">
        <v>15084</v>
      </c>
      <c r="AT2626">
        <v>-0.75</v>
      </c>
      <c r="AU2626">
        <v>-3.1315237000000003E-2</v>
      </c>
      <c r="AV2626">
        <v>15.12</v>
      </c>
      <c r="AW2626">
        <v>23.95</v>
      </c>
      <c r="BB2626">
        <v>21.740286000000001</v>
      </c>
      <c r="BC2626">
        <v>1.4597149</v>
      </c>
      <c r="BD2626">
        <v>6.7143309999999998E-2</v>
      </c>
      <c r="BE2626">
        <v>19.921188000000001</v>
      </c>
      <c r="BF2626">
        <v>3.2788124000000001</v>
      </c>
      <c r="BG2626">
        <v>0.16458919999999999</v>
      </c>
      <c r="BJ2626">
        <v>15</v>
      </c>
      <c r="BK2626">
        <v>0</v>
      </c>
      <c r="BL2626" t="b">
        <v>0</v>
      </c>
      <c r="BM2626">
        <v>23.2</v>
      </c>
    </row>
    <row r="2627" spans="1:65">
      <c r="A2627" t="s">
        <v>15085</v>
      </c>
      <c r="B2627" t="s">
        <v>15086</v>
      </c>
      <c r="C2627" t="str">
        <f t="shared" si="205"/>
        <v>BMO亞投債</v>
      </c>
      <c r="D2627" t="str">
        <f t="shared" si="206"/>
        <v>ETF</v>
      </c>
      <c r="E2627" t="str">
        <f t="shared" si="207"/>
        <v>ETF</v>
      </c>
      <c r="F2627" t="str">
        <f t="shared" si="208"/>
        <v>Bonds</v>
      </c>
      <c r="G2627" t="str">
        <f t="shared" si="209"/>
        <v>債券</v>
      </c>
      <c r="H2627" t="s">
        <v>68</v>
      </c>
      <c r="I2627" t="s">
        <v>69</v>
      </c>
      <c r="J2627" t="s">
        <v>70</v>
      </c>
      <c r="K2627" t="s">
        <v>71</v>
      </c>
      <c r="L2627" t="b">
        <v>0</v>
      </c>
      <c r="M2627" t="s">
        <v>72</v>
      </c>
      <c r="N2627" t="s">
        <v>73</v>
      </c>
      <c r="O2627" t="s">
        <v>74</v>
      </c>
      <c r="P2627" t="s">
        <v>15087</v>
      </c>
      <c r="Q2627" t="s">
        <v>15088</v>
      </c>
      <c r="R2627" t="s">
        <v>78</v>
      </c>
      <c r="S2627" t="s">
        <v>79</v>
      </c>
      <c r="T2627">
        <v>28800000</v>
      </c>
      <c r="U2627" t="s">
        <v>80</v>
      </c>
      <c r="V2627" t="b">
        <v>0</v>
      </c>
      <c r="W2627">
        <v>1415323800000</v>
      </c>
      <c r="X2627">
        <v>3</v>
      </c>
      <c r="Y2627">
        <v>-2.0000457999999999E-2</v>
      </c>
      <c r="Z2627">
        <v>-0.1212149</v>
      </c>
      <c r="AA2627">
        <v>1596160061</v>
      </c>
      <c r="AB2627">
        <v>16.48</v>
      </c>
      <c r="AC2627">
        <v>16.53</v>
      </c>
      <c r="AD2627" t="s">
        <v>15089</v>
      </c>
      <c r="AE2627">
        <v>16.48</v>
      </c>
      <c r="AF2627">
        <v>18213</v>
      </c>
      <c r="AG2627">
        <v>16.5</v>
      </c>
      <c r="AH2627">
        <v>16.489999999999998</v>
      </c>
      <c r="AI2627">
        <v>16.54</v>
      </c>
      <c r="AJ2627">
        <v>0</v>
      </c>
      <c r="AK2627">
        <v>0</v>
      </c>
      <c r="AL2627" t="s">
        <v>82</v>
      </c>
      <c r="AN2627">
        <v>16.48</v>
      </c>
      <c r="AO2627">
        <v>74998</v>
      </c>
      <c r="AP2627">
        <v>77276</v>
      </c>
      <c r="AQ2627">
        <v>1.4799994999999999</v>
      </c>
      <c r="AR2627">
        <v>9.866664E-2</v>
      </c>
      <c r="AS2627" t="s">
        <v>15090</v>
      </c>
      <c r="AT2627">
        <v>-0.1800003</v>
      </c>
      <c r="AU2627">
        <v>-1.0804340000000001E-2</v>
      </c>
      <c r="AV2627">
        <v>15</v>
      </c>
      <c r="AW2627">
        <v>16.66</v>
      </c>
      <c r="BB2627">
        <v>16.301428000000001</v>
      </c>
      <c r="BC2627">
        <v>0.1785717</v>
      </c>
      <c r="BD2627">
        <v>1.095436E-2</v>
      </c>
      <c r="BE2627">
        <v>16.04119</v>
      </c>
      <c r="BF2627">
        <v>0.43881035000000002</v>
      </c>
      <c r="BG2627">
        <v>2.7355226E-2</v>
      </c>
      <c r="BJ2627">
        <v>15</v>
      </c>
      <c r="BK2627">
        <v>0</v>
      </c>
      <c r="BL2627" t="b">
        <v>0</v>
      </c>
      <c r="BM2627">
        <v>16.48</v>
      </c>
    </row>
    <row r="2628" spans="1:65">
      <c r="A2628" t="s">
        <v>15091</v>
      </c>
      <c r="B2628" t="s">
        <v>15092</v>
      </c>
      <c r="C2628" t="str">
        <f t="shared" si="205"/>
        <v>BMO香港銀行股</v>
      </c>
      <c r="D2628" t="str">
        <f t="shared" si="206"/>
        <v>ETF</v>
      </c>
      <c r="E2628" t="str">
        <f t="shared" si="207"/>
        <v>ETF</v>
      </c>
      <c r="F2628" t="str">
        <f t="shared" si="208"/>
        <v>Equities-Hong Kong</v>
      </c>
      <c r="G2628" t="str">
        <f t="shared" si="209"/>
        <v>股票 - 香港</v>
      </c>
      <c r="H2628" t="s">
        <v>68</v>
      </c>
      <c r="I2628" t="s">
        <v>69</v>
      </c>
      <c r="J2628" t="s">
        <v>70</v>
      </c>
      <c r="K2628" t="s">
        <v>71</v>
      </c>
      <c r="L2628" t="b">
        <v>0</v>
      </c>
      <c r="M2628" t="s">
        <v>72</v>
      </c>
      <c r="N2628" t="s">
        <v>73</v>
      </c>
      <c r="O2628" t="s">
        <v>74</v>
      </c>
      <c r="P2628" t="s">
        <v>15093</v>
      </c>
      <c r="Q2628" t="s">
        <v>15094</v>
      </c>
      <c r="R2628" t="s">
        <v>78</v>
      </c>
      <c r="S2628" t="s">
        <v>79</v>
      </c>
      <c r="T2628">
        <v>28800000</v>
      </c>
      <c r="U2628" t="s">
        <v>80</v>
      </c>
      <c r="V2628" t="b">
        <v>0</v>
      </c>
      <c r="W2628">
        <v>1415323800000</v>
      </c>
      <c r="X2628">
        <v>3</v>
      </c>
      <c r="Y2628">
        <v>-1.9999980000000001E-2</v>
      </c>
      <c r="Z2628">
        <v>-0.30935780000000002</v>
      </c>
      <c r="AA2628">
        <v>1596159565</v>
      </c>
      <c r="AB2628">
        <v>6.4450000000000003</v>
      </c>
      <c r="AC2628">
        <v>6.48</v>
      </c>
      <c r="AD2628" t="s">
        <v>15095</v>
      </c>
      <c r="AE2628">
        <v>6.44</v>
      </c>
      <c r="AF2628">
        <v>1600</v>
      </c>
      <c r="AG2628">
        <v>6.4649999999999999</v>
      </c>
      <c r="AH2628">
        <v>6.4249999999999998</v>
      </c>
      <c r="AI2628">
        <v>6.48</v>
      </c>
      <c r="AJ2628">
        <v>0</v>
      </c>
      <c r="AK2628">
        <v>0</v>
      </c>
      <c r="AL2628" t="s">
        <v>82</v>
      </c>
      <c r="AN2628">
        <v>6.48</v>
      </c>
      <c r="AO2628">
        <v>23469</v>
      </c>
      <c r="AP2628">
        <v>24400</v>
      </c>
      <c r="AQ2628">
        <v>0.125</v>
      </c>
      <c r="AR2628">
        <v>1.9778480000000001E-2</v>
      </c>
      <c r="AS2628" t="s">
        <v>15096</v>
      </c>
      <c r="AT2628">
        <v>-1.9649996999999999</v>
      </c>
      <c r="AU2628">
        <v>-0.23365039000000001</v>
      </c>
      <c r="AV2628">
        <v>6.32</v>
      </c>
      <c r="AW2628">
        <v>8.41</v>
      </c>
      <c r="BB2628">
        <v>6.7167143999999999</v>
      </c>
      <c r="BC2628">
        <v>-0.27171420000000002</v>
      </c>
      <c r="BD2628">
        <v>-4.045344E-2</v>
      </c>
      <c r="BE2628">
        <v>7.0952095999999996</v>
      </c>
      <c r="BF2628">
        <v>-0.65020940000000005</v>
      </c>
      <c r="BG2628">
        <v>-9.1640620000000006E-2</v>
      </c>
      <c r="BJ2628">
        <v>15</v>
      </c>
      <c r="BK2628">
        <v>0</v>
      </c>
      <c r="BL2628" t="b">
        <v>0</v>
      </c>
      <c r="BM2628">
        <v>6.4450000000000003</v>
      </c>
    </row>
    <row r="2629" spans="1:65">
      <c r="A2629" t="s">
        <v>15097</v>
      </c>
      <c r="B2629" t="s">
        <v>15098</v>
      </c>
      <c r="C2629" t="str">
        <f t="shared" si="205"/>
        <v>BMO亞洲高息股</v>
      </c>
      <c r="D2629" t="str">
        <f t="shared" si="206"/>
        <v>ETF</v>
      </c>
      <c r="E2629" t="str">
        <f t="shared" si="207"/>
        <v>ETF</v>
      </c>
      <c r="F2629" t="str">
        <f t="shared" si="208"/>
        <v>Equities-Asia (except Japan)</v>
      </c>
      <c r="G2629" t="str">
        <f t="shared" si="209"/>
        <v>股票 - 亞洲(日本除外)</v>
      </c>
      <c r="H2629" t="s">
        <v>68</v>
      </c>
      <c r="I2629" t="s">
        <v>69</v>
      </c>
      <c r="J2629" t="s">
        <v>70</v>
      </c>
      <c r="K2629" t="s">
        <v>71</v>
      </c>
      <c r="L2629" t="b">
        <v>0</v>
      </c>
      <c r="M2629" t="s">
        <v>72</v>
      </c>
      <c r="N2629" t="s">
        <v>73</v>
      </c>
      <c r="O2629" t="s">
        <v>74</v>
      </c>
      <c r="P2629" t="s">
        <v>15099</v>
      </c>
      <c r="Q2629" t="s">
        <v>15100</v>
      </c>
      <c r="R2629" t="s">
        <v>78</v>
      </c>
      <c r="S2629" t="s">
        <v>79</v>
      </c>
      <c r="T2629">
        <v>28800000</v>
      </c>
      <c r="U2629" t="s">
        <v>80</v>
      </c>
      <c r="V2629" t="b">
        <v>0</v>
      </c>
      <c r="W2629">
        <v>1415323800000</v>
      </c>
      <c r="X2629">
        <v>3</v>
      </c>
      <c r="Y2629">
        <v>2.9999733000000001E-2</v>
      </c>
      <c r="Z2629">
        <v>0.32136833999999997</v>
      </c>
      <c r="AA2629">
        <v>1596160061</v>
      </c>
      <c r="AB2629">
        <v>9.3650000000000002</v>
      </c>
      <c r="AC2629">
        <v>9.3650000000000002</v>
      </c>
      <c r="AD2629" t="s">
        <v>15101</v>
      </c>
      <c r="AE2629">
        <v>9.3650000000000002</v>
      </c>
      <c r="AF2629">
        <v>2214</v>
      </c>
      <c r="AG2629">
        <v>9.3350000000000009</v>
      </c>
      <c r="AH2629">
        <v>9.33</v>
      </c>
      <c r="AI2629">
        <v>9.4</v>
      </c>
      <c r="AJ2629">
        <v>0</v>
      </c>
      <c r="AK2629">
        <v>0</v>
      </c>
      <c r="AL2629" t="s">
        <v>82</v>
      </c>
      <c r="AN2629">
        <v>9.3650000000000002</v>
      </c>
      <c r="AO2629">
        <v>19610</v>
      </c>
      <c r="AP2629">
        <v>25</v>
      </c>
      <c r="AQ2629">
        <v>2.3449998000000001</v>
      </c>
      <c r="AR2629">
        <v>0.33404556000000002</v>
      </c>
      <c r="AS2629" t="s">
        <v>15102</v>
      </c>
      <c r="AT2629">
        <v>-1.3950005000000001</v>
      </c>
      <c r="AU2629">
        <v>-0.12964687999999999</v>
      </c>
      <c r="AV2629">
        <v>7.02</v>
      </c>
      <c r="AW2629">
        <v>10.76</v>
      </c>
      <c r="BB2629">
        <v>9.0540000000000003</v>
      </c>
      <c r="BC2629">
        <v>0.31099987000000001</v>
      </c>
      <c r="BD2629">
        <v>3.4349444999999999E-2</v>
      </c>
      <c r="BE2629">
        <v>9.0106300000000008</v>
      </c>
      <c r="BF2629">
        <v>0.35437012000000001</v>
      </c>
      <c r="BG2629">
        <v>3.9328009999999997E-2</v>
      </c>
      <c r="BJ2629">
        <v>15</v>
      </c>
      <c r="BK2629">
        <v>0</v>
      </c>
      <c r="BL2629" t="b">
        <v>0</v>
      </c>
      <c r="BM2629">
        <v>9.3650000000000002</v>
      </c>
    </row>
    <row r="2630" spans="1:65">
      <c r="A2630" t="s">
        <v>15103</v>
      </c>
      <c r="B2630" t="s">
        <v>15104</v>
      </c>
      <c r="C2630" t="str">
        <f t="shared" si="205"/>
        <v>南方中創業板ETF</v>
      </c>
      <c r="D2630" t="str">
        <f t="shared" si="206"/>
        <v>ETF</v>
      </c>
      <c r="E2630" t="str">
        <f t="shared" si="207"/>
        <v>ETF</v>
      </c>
      <c r="F2630" t="str">
        <f t="shared" si="208"/>
        <v>Equities-China</v>
      </c>
      <c r="G2630" t="str">
        <f t="shared" si="209"/>
        <v>股票 - 中國</v>
      </c>
      <c r="H2630" t="s">
        <v>68</v>
      </c>
      <c r="I2630" t="s">
        <v>69</v>
      </c>
      <c r="J2630" t="s">
        <v>70</v>
      </c>
      <c r="K2630" t="s">
        <v>71</v>
      </c>
      <c r="L2630" t="b">
        <v>0</v>
      </c>
      <c r="M2630" t="s">
        <v>72</v>
      </c>
      <c r="N2630" t="s">
        <v>73</v>
      </c>
      <c r="O2630" t="s">
        <v>74</v>
      </c>
      <c r="P2630" t="s">
        <v>15105</v>
      </c>
      <c r="Q2630" t="s">
        <v>14664</v>
      </c>
      <c r="R2630" t="s">
        <v>78</v>
      </c>
      <c r="S2630" t="s">
        <v>79</v>
      </c>
      <c r="T2630">
        <v>28800000</v>
      </c>
      <c r="U2630" t="s">
        <v>80</v>
      </c>
      <c r="V2630" t="b">
        <v>0</v>
      </c>
      <c r="W2630">
        <v>1431653400000</v>
      </c>
      <c r="X2630">
        <v>3</v>
      </c>
      <c r="Y2630">
        <v>0.40000057</v>
      </c>
      <c r="Z2630">
        <v>3.7278712000000001</v>
      </c>
      <c r="AA2630">
        <v>1596161551</v>
      </c>
      <c r="AB2630">
        <v>11.13</v>
      </c>
      <c r="AC2630">
        <v>11.18</v>
      </c>
      <c r="AD2630" t="s">
        <v>15106</v>
      </c>
      <c r="AE2630">
        <v>10.9</v>
      </c>
      <c r="AF2630">
        <v>216600</v>
      </c>
      <c r="AG2630">
        <v>10.73</v>
      </c>
      <c r="AH2630">
        <v>11.12</v>
      </c>
      <c r="AI2630">
        <v>11.13</v>
      </c>
      <c r="AJ2630">
        <v>0</v>
      </c>
      <c r="AK2630">
        <v>0</v>
      </c>
      <c r="AL2630" t="s">
        <v>82</v>
      </c>
      <c r="AN2630">
        <v>10.98</v>
      </c>
      <c r="AO2630">
        <v>1508424</v>
      </c>
      <c r="AP2630">
        <v>3120052</v>
      </c>
      <c r="AQ2630">
        <v>5.34</v>
      </c>
      <c r="AR2630">
        <v>0.92227983000000002</v>
      </c>
      <c r="AS2630" t="s">
        <v>15107</v>
      </c>
      <c r="AT2630">
        <v>-0.67000009999999999</v>
      </c>
      <c r="AU2630">
        <v>-5.6779667999999998E-2</v>
      </c>
      <c r="AV2630">
        <v>5.79</v>
      </c>
      <c r="AW2630">
        <v>11.8</v>
      </c>
      <c r="BB2630">
        <v>9.972709</v>
      </c>
      <c r="BC2630">
        <v>1.1572914000000001</v>
      </c>
      <c r="BD2630">
        <v>0.11604585000000001</v>
      </c>
      <c r="BE2630">
        <v>8.3295200000000005</v>
      </c>
      <c r="BF2630">
        <v>2.8004799999999999</v>
      </c>
      <c r="BG2630">
        <v>0.33621139999999999</v>
      </c>
      <c r="BJ2630">
        <v>15</v>
      </c>
      <c r="BK2630">
        <v>0</v>
      </c>
      <c r="BL2630" t="b">
        <v>0</v>
      </c>
      <c r="BM2630">
        <v>11.13</v>
      </c>
    </row>
    <row r="2631" spans="1:65">
      <c r="A2631" t="s">
        <v>15108</v>
      </c>
      <c r="B2631" t="s">
        <v>15109</v>
      </c>
      <c r="C2631" t="str">
        <f t="shared" si="205"/>
        <v>南方MSCI</v>
      </c>
      <c r="D2631" t="str">
        <f t="shared" si="206"/>
        <v>ETF</v>
      </c>
      <c r="E2631" t="str">
        <f t="shared" si="207"/>
        <v>ETF</v>
      </c>
      <c r="F2631" t="str">
        <f t="shared" si="208"/>
        <v>Equities-China</v>
      </c>
      <c r="G2631" t="str">
        <f t="shared" si="209"/>
        <v>股票 - 中國</v>
      </c>
      <c r="H2631" t="s">
        <v>68</v>
      </c>
      <c r="I2631" t="s">
        <v>69</v>
      </c>
      <c r="J2631" t="s">
        <v>70</v>
      </c>
      <c r="K2631" t="s">
        <v>71</v>
      </c>
      <c r="L2631" t="b">
        <v>0</v>
      </c>
      <c r="M2631" t="s">
        <v>72</v>
      </c>
      <c r="N2631" t="s">
        <v>73</v>
      </c>
      <c r="O2631" t="s">
        <v>74</v>
      </c>
      <c r="P2631" t="s">
        <v>15110</v>
      </c>
      <c r="Q2631" t="s">
        <v>15111</v>
      </c>
      <c r="R2631" t="s">
        <v>78</v>
      </c>
      <c r="S2631" t="s">
        <v>79</v>
      </c>
      <c r="T2631">
        <v>28800000</v>
      </c>
      <c r="U2631" t="s">
        <v>80</v>
      </c>
      <c r="V2631" t="b">
        <v>0</v>
      </c>
      <c r="W2631">
        <v>1448501400000</v>
      </c>
      <c r="X2631">
        <v>3</v>
      </c>
      <c r="Y2631">
        <v>0.22000027</v>
      </c>
      <c r="Z2631">
        <v>1.4804864</v>
      </c>
      <c r="AA2631">
        <v>1596159101</v>
      </c>
      <c r="AB2631">
        <v>15.08</v>
      </c>
      <c r="AC2631">
        <v>14.96</v>
      </c>
      <c r="AD2631" t="s">
        <v>15112</v>
      </c>
      <c r="AE2631">
        <v>14.96</v>
      </c>
      <c r="AF2631">
        <v>4600</v>
      </c>
      <c r="AG2631">
        <v>14.86</v>
      </c>
      <c r="AH2631">
        <v>15.08</v>
      </c>
      <c r="AI2631">
        <v>15.19</v>
      </c>
      <c r="AJ2631">
        <v>0</v>
      </c>
      <c r="AK2631">
        <v>0</v>
      </c>
      <c r="AL2631" t="s">
        <v>82</v>
      </c>
      <c r="AN2631">
        <v>14.96</v>
      </c>
      <c r="AO2631">
        <v>4825</v>
      </c>
      <c r="AP2631">
        <v>16475</v>
      </c>
      <c r="AQ2631">
        <v>4.1000003999999999</v>
      </c>
      <c r="AR2631">
        <v>0.37340623000000001</v>
      </c>
      <c r="AS2631" t="s">
        <v>15113</v>
      </c>
      <c r="AT2631">
        <v>-0.44000053</v>
      </c>
      <c r="AU2631">
        <v>-2.8350548999999999E-2</v>
      </c>
      <c r="AV2631">
        <v>10.98</v>
      </c>
      <c r="AW2631">
        <v>15.52</v>
      </c>
      <c r="BB2631">
        <v>14.008823</v>
      </c>
      <c r="BC2631">
        <v>1.0711765</v>
      </c>
      <c r="BD2631">
        <v>7.6464414999999994E-2</v>
      </c>
      <c r="BE2631">
        <v>12.652357</v>
      </c>
      <c r="BF2631">
        <v>2.4276428000000001</v>
      </c>
      <c r="BG2631">
        <v>0.19187277999999999</v>
      </c>
      <c r="BJ2631">
        <v>15</v>
      </c>
      <c r="BK2631">
        <v>0</v>
      </c>
      <c r="BL2631" t="b">
        <v>0</v>
      </c>
      <c r="BM2631">
        <v>15.08</v>
      </c>
    </row>
    <row r="2632" spans="1:65">
      <c r="A2632" t="s">
        <v>15114</v>
      </c>
      <c r="B2632" t="s">
        <v>15115</v>
      </c>
      <c r="C2632" t="str">
        <f t="shared" si="205"/>
        <v>華夏港股通小型股</v>
      </c>
      <c r="D2632" t="str">
        <f t="shared" si="206"/>
        <v>ETF</v>
      </c>
      <c r="E2632" t="str">
        <f t="shared" si="207"/>
        <v>ETF</v>
      </c>
      <c r="F2632" t="str">
        <f t="shared" si="208"/>
        <v>Equities-Hong Kong</v>
      </c>
      <c r="G2632" t="str">
        <f t="shared" si="209"/>
        <v>股票 - 香港</v>
      </c>
      <c r="H2632" t="s">
        <v>68</v>
      </c>
      <c r="I2632" t="s">
        <v>69</v>
      </c>
      <c r="J2632" t="s">
        <v>70</v>
      </c>
      <c r="K2632" t="s">
        <v>71</v>
      </c>
      <c r="L2632" t="b">
        <v>0</v>
      </c>
      <c r="M2632" t="s">
        <v>72</v>
      </c>
      <c r="N2632" t="s">
        <v>73</v>
      </c>
      <c r="O2632" t="s">
        <v>74</v>
      </c>
      <c r="P2632" t="s">
        <v>15116</v>
      </c>
      <c r="Q2632" t="s">
        <v>15117</v>
      </c>
      <c r="R2632" t="s">
        <v>78</v>
      </c>
      <c r="S2632" t="s">
        <v>79</v>
      </c>
      <c r="T2632">
        <v>28800000</v>
      </c>
      <c r="U2632" t="s">
        <v>80</v>
      </c>
      <c r="V2632" t="b">
        <v>0</v>
      </c>
      <c r="W2632">
        <v>1445304600000</v>
      </c>
      <c r="X2632">
        <v>3</v>
      </c>
      <c r="Y2632">
        <v>0.10000038</v>
      </c>
      <c r="Z2632">
        <v>0.40650560000000002</v>
      </c>
      <c r="AA2632">
        <v>1596079269</v>
      </c>
      <c r="AB2632">
        <v>24.7</v>
      </c>
      <c r="AC2632">
        <v>24.7</v>
      </c>
      <c r="AD2632" t="s">
        <v>15118</v>
      </c>
      <c r="AE2632">
        <v>24.7</v>
      </c>
      <c r="AF2632">
        <v>1000</v>
      </c>
      <c r="AG2632">
        <v>24.6</v>
      </c>
      <c r="AH2632">
        <v>0</v>
      </c>
      <c r="AI2632">
        <v>24.98</v>
      </c>
      <c r="AJ2632">
        <v>0</v>
      </c>
      <c r="AK2632">
        <v>0</v>
      </c>
      <c r="AL2632" t="s">
        <v>82</v>
      </c>
      <c r="AN2632">
        <v>24.7</v>
      </c>
      <c r="AO2632">
        <v>267</v>
      </c>
      <c r="AP2632">
        <v>125</v>
      </c>
      <c r="AQ2632">
        <v>7.5400010000000002</v>
      </c>
      <c r="AR2632">
        <v>0.43939400000000001</v>
      </c>
      <c r="AS2632" t="s">
        <v>15119</v>
      </c>
      <c r="AT2632">
        <v>-0.77999879999999999</v>
      </c>
      <c r="AU2632">
        <v>-3.0612197000000001E-2</v>
      </c>
      <c r="AV2632">
        <v>17.16</v>
      </c>
      <c r="AW2632">
        <v>25.48</v>
      </c>
      <c r="BB2632">
        <v>23.732569999999999</v>
      </c>
      <c r="BC2632">
        <v>0.96743009999999996</v>
      </c>
      <c r="BD2632">
        <v>4.0763814000000002E-2</v>
      </c>
      <c r="BE2632">
        <v>21.520489000000001</v>
      </c>
      <c r="BF2632">
        <v>3.1795119999999999</v>
      </c>
      <c r="BG2632">
        <v>0.1477435</v>
      </c>
      <c r="BJ2632">
        <v>15</v>
      </c>
      <c r="BK2632">
        <v>0</v>
      </c>
      <c r="BL2632" t="b">
        <v>0</v>
      </c>
      <c r="BM2632">
        <v>24.7</v>
      </c>
    </row>
    <row r="2633" spans="1:65">
      <c r="A2633" t="s">
        <v>15120</v>
      </c>
      <c r="B2633" t="s">
        <v>15121</v>
      </c>
      <c r="C2633" t="str">
        <f t="shared" si="205"/>
        <v>BMO日股對沖</v>
      </c>
      <c r="D2633" t="str">
        <f t="shared" si="206"/>
        <v>ETF</v>
      </c>
      <c r="E2633" t="str">
        <f t="shared" si="207"/>
        <v>ETF</v>
      </c>
      <c r="F2633" t="str">
        <f t="shared" si="208"/>
        <v>Equities-Asia (except Japan)</v>
      </c>
      <c r="G2633" t="str">
        <f t="shared" si="209"/>
        <v>股票 - 亞洲(日本除外)</v>
      </c>
      <c r="H2633" t="s">
        <v>68</v>
      </c>
      <c r="I2633" t="s">
        <v>69</v>
      </c>
      <c r="J2633" t="s">
        <v>70</v>
      </c>
      <c r="K2633" t="s">
        <v>71</v>
      </c>
      <c r="L2633" t="b">
        <v>0</v>
      </c>
      <c r="M2633" t="s">
        <v>72</v>
      </c>
      <c r="N2633" t="s">
        <v>73</v>
      </c>
      <c r="O2633" t="s">
        <v>74</v>
      </c>
      <c r="P2633" t="s">
        <v>15122</v>
      </c>
      <c r="Q2633" t="s">
        <v>15123</v>
      </c>
      <c r="R2633" t="s">
        <v>78</v>
      </c>
      <c r="S2633" t="s">
        <v>79</v>
      </c>
      <c r="T2633">
        <v>28800000</v>
      </c>
      <c r="U2633" t="s">
        <v>80</v>
      </c>
      <c r="V2633" t="b">
        <v>0</v>
      </c>
      <c r="W2633">
        <v>1455759000000</v>
      </c>
      <c r="X2633">
        <v>3</v>
      </c>
      <c r="Y2633">
        <v>-0.10999966</v>
      </c>
      <c r="Z2633">
        <v>-1.0597270000000001</v>
      </c>
      <c r="AA2633">
        <v>1595986233</v>
      </c>
      <c r="AB2633">
        <v>10.27</v>
      </c>
      <c r="AC2633">
        <v>10.5</v>
      </c>
      <c r="AD2633" t="s">
        <v>15124</v>
      </c>
      <c r="AE2633">
        <v>10.5</v>
      </c>
      <c r="AF2633">
        <v>1000</v>
      </c>
      <c r="AG2633">
        <v>10.38</v>
      </c>
      <c r="AH2633">
        <v>10.199999999999999</v>
      </c>
      <c r="AI2633">
        <v>10.27</v>
      </c>
      <c r="AJ2633">
        <v>0</v>
      </c>
      <c r="AK2633">
        <v>0</v>
      </c>
      <c r="AL2633" t="s">
        <v>82</v>
      </c>
      <c r="AN2633">
        <v>10.5</v>
      </c>
      <c r="AO2633">
        <v>18464</v>
      </c>
      <c r="AP2633">
        <v>34575</v>
      </c>
      <c r="AQ2633">
        <v>1.8900003000000001</v>
      </c>
      <c r="AR2633">
        <v>0.22553703</v>
      </c>
      <c r="AS2633" t="s">
        <v>15125</v>
      </c>
      <c r="AT2633">
        <v>-1.6899995999999999</v>
      </c>
      <c r="AU2633">
        <v>-0.14130430999999999</v>
      </c>
      <c r="AV2633">
        <v>8.3800000000000008</v>
      </c>
      <c r="AW2633">
        <v>11.96</v>
      </c>
      <c r="BB2633">
        <v>10.566000000000001</v>
      </c>
      <c r="BC2633">
        <v>-0.29599953000000001</v>
      </c>
      <c r="BD2633">
        <v>-2.8014341000000002E-2</v>
      </c>
      <c r="BE2633">
        <v>10.364965</v>
      </c>
      <c r="BF2633">
        <v>-9.4964980000000004E-2</v>
      </c>
      <c r="BG2633">
        <v>-9.1621129999999995E-3</v>
      </c>
      <c r="BJ2633">
        <v>15</v>
      </c>
      <c r="BK2633">
        <v>0</v>
      </c>
      <c r="BL2633" t="b">
        <v>0</v>
      </c>
      <c r="BM2633">
        <v>10.27</v>
      </c>
    </row>
    <row r="2634" spans="1:65">
      <c r="A2634" t="s">
        <v>15126</v>
      </c>
      <c r="B2634" t="s">
        <v>15127</v>
      </c>
      <c r="C2634" t="str">
        <f t="shared" si="205"/>
        <v>平安中國多因子</v>
      </c>
      <c r="D2634" t="str">
        <f t="shared" si="206"/>
        <v>ETF</v>
      </c>
      <c r="E2634" t="str">
        <f t="shared" si="207"/>
        <v>ETF</v>
      </c>
      <c r="F2634" t="str">
        <f t="shared" si="208"/>
        <v>Equities-China</v>
      </c>
      <c r="G2634" t="str">
        <f t="shared" si="209"/>
        <v>股票 - 中國</v>
      </c>
      <c r="H2634" t="s">
        <v>68</v>
      </c>
      <c r="I2634" t="s">
        <v>69</v>
      </c>
      <c r="J2634" t="s">
        <v>70</v>
      </c>
      <c r="K2634" t="s">
        <v>71</v>
      </c>
      <c r="L2634" t="b">
        <v>0</v>
      </c>
      <c r="M2634" t="s">
        <v>72</v>
      </c>
      <c r="N2634" t="s">
        <v>73</v>
      </c>
      <c r="O2634" t="s">
        <v>74</v>
      </c>
      <c r="P2634" t="s">
        <v>15128</v>
      </c>
      <c r="Q2634" t="s">
        <v>15129</v>
      </c>
      <c r="R2634" t="s">
        <v>78</v>
      </c>
      <c r="S2634" t="s">
        <v>79</v>
      </c>
      <c r="T2634">
        <v>28800000</v>
      </c>
      <c r="U2634" t="s">
        <v>80</v>
      </c>
      <c r="V2634" t="b">
        <v>0</v>
      </c>
      <c r="W2634">
        <v>1543455000000</v>
      </c>
      <c r="X2634">
        <v>3</v>
      </c>
      <c r="Y2634">
        <v>0.39999770000000001</v>
      </c>
      <c r="Z2634">
        <v>1.0741076000000001</v>
      </c>
      <c r="AA2634">
        <v>1593741124</v>
      </c>
      <c r="AB2634">
        <v>37.64</v>
      </c>
      <c r="AC2634">
        <v>35.4</v>
      </c>
      <c r="AD2634" t="s">
        <v>15130</v>
      </c>
      <c r="AE2634">
        <v>35.4</v>
      </c>
      <c r="AF2634">
        <v>100</v>
      </c>
      <c r="AG2634">
        <v>37.24</v>
      </c>
      <c r="AH2634">
        <v>37.64</v>
      </c>
      <c r="AI2634">
        <v>38.1</v>
      </c>
      <c r="AJ2634">
        <v>0</v>
      </c>
      <c r="AK2634">
        <v>0</v>
      </c>
      <c r="AL2634" t="s">
        <v>82</v>
      </c>
      <c r="AN2634">
        <v>35.4</v>
      </c>
      <c r="AO2634">
        <v>0</v>
      </c>
      <c r="AP2634">
        <v>0</v>
      </c>
      <c r="AQ2634">
        <v>10.289999</v>
      </c>
      <c r="AR2634">
        <v>0.37623396999999997</v>
      </c>
      <c r="AS2634" t="s">
        <v>15131</v>
      </c>
      <c r="AT2634">
        <v>-1.1800002999999999</v>
      </c>
      <c r="AU2634">
        <v>-3.0396711E-2</v>
      </c>
      <c r="AV2634">
        <v>27.35</v>
      </c>
      <c r="AW2634">
        <v>38.82</v>
      </c>
      <c r="BB2634">
        <v>36.090285999999999</v>
      </c>
      <c r="BC2634">
        <v>1.5497131</v>
      </c>
      <c r="BD2634">
        <v>4.2939897999999997E-2</v>
      </c>
      <c r="BE2634">
        <v>33.135246000000002</v>
      </c>
      <c r="BF2634">
        <v>4.504753</v>
      </c>
      <c r="BG2634">
        <v>0.13595049000000001</v>
      </c>
      <c r="BJ2634">
        <v>15</v>
      </c>
      <c r="BK2634">
        <v>0</v>
      </c>
      <c r="BL2634" t="b">
        <v>0</v>
      </c>
      <c r="BM2634">
        <v>37.64</v>
      </c>
    </row>
    <row r="2635" spans="1:65">
      <c r="A2635" t="s">
        <v>15132</v>
      </c>
      <c r="B2635" t="s">
        <v>15133</v>
      </c>
      <c r="C2635" t="str">
        <f t="shared" si="205"/>
        <v>BMO歐優股對沖</v>
      </c>
      <c r="D2635" t="str">
        <f t="shared" si="206"/>
        <v>ETF</v>
      </c>
      <c r="E2635" t="str">
        <f t="shared" si="207"/>
        <v>ETF</v>
      </c>
      <c r="F2635" t="str">
        <f t="shared" si="208"/>
        <v>Equities-Global</v>
      </c>
      <c r="G2635" t="str">
        <f t="shared" si="209"/>
        <v>股票 - 環球</v>
      </c>
      <c r="H2635" t="s">
        <v>68</v>
      </c>
      <c r="I2635" t="s">
        <v>69</v>
      </c>
      <c r="J2635" t="s">
        <v>70</v>
      </c>
      <c r="K2635" t="s">
        <v>71</v>
      </c>
      <c r="L2635" t="b">
        <v>0</v>
      </c>
      <c r="M2635" t="s">
        <v>72</v>
      </c>
      <c r="N2635" t="s">
        <v>73</v>
      </c>
      <c r="O2635" t="s">
        <v>74</v>
      </c>
      <c r="P2635" t="s">
        <v>15134</v>
      </c>
      <c r="Q2635" t="s">
        <v>15135</v>
      </c>
      <c r="R2635" t="s">
        <v>78</v>
      </c>
      <c r="S2635" t="s">
        <v>79</v>
      </c>
      <c r="T2635">
        <v>28800000</v>
      </c>
      <c r="U2635" t="s">
        <v>80</v>
      </c>
      <c r="V2635" t="b">
        <v>0</v>
      </c>
      <c r="W2635">
        <v>1455759000000</v>
      </c>
      <c r="X2635">
        <v>3</v>
      </c>
      <c r="Y2635">
        <v>-9.999943E-2</v>
      </c>
      <c r="Z2635">
        <v>-0.80385390000000001</v>
      </c>
      <c r="AA2635">
        <v>1596160198</v>
      </c>
      <c r="AB2635">
        <v>12.34</v>
      </c>
      <c r="AC2635">
        <v>12.36</v>
      </c>
      <c r="AD2635" t="s">
        <v>15136</v>
      </c>
      <c r="AE2635">
        <v>12.34</v>
      </c>
      <c r="AF2635">
        <v>14632</v>
      </c>
      <c r="AG2635">
        <v>12.44</v>
      </c>
      <c r="AH2635">
        <v>12.34</v>
      </c>
      <c r="AI2635">
        <v>12.46</v>
      </c>
      <c r="AJ2635">
        <v>0</v>
      </c>
      <c r="AK2635">
        <v>0</v>
      </c>
      <c r="AL2635" t="s">
        <v>82</v>
      </c>
      <c r="AN2635">
        <v>12.36</v>
      </c>
      <c r="AO2635">
        <v>19970</v>
      </c>
      <c r="AP2635">
        <v>23762</v>
      </c>
      <c r="AQ2635">
        <v>2.9800005000000001</v>
      </c>
      <c r="AR2635">
        <v>0.31837611999999998</v>
      </c>
      <c r="AS2635" t="s">
        <v>15137</v>
      </c>
      <c r="AT2635">
        <v>-1.1199999</v>
      </c>
      <c r="AU2635">
        <v>-8.3209500000000006E-2</v>
      </c>
      <c r="AV2635">
        <v>9.36</v>
      </c>
      <c r="AW2635">
        <v>13.46</v>
      </c>
      <c r="BB2635">
        <v>12.448570999999999</v>
      </c>
      <c r="BC2635">
        <v>-0.10857105</v>
      </c>
      <c r="BD2635">
        <v>-8.7215680000000007E-3</v>
      </c>
      <c r="BE2635">
        <v>12.104336</v>
      </c>
      <c r="BF2635">
        <v>0.23566437000000001</v>
      </c>
      <c r="BG2635">
        <v>1.9469417999999999E-2</v>
      </c>
      <c r="BJ2635">
        <v>15</v>
      </c>
      <c r="BK2635">
        <v>0</v>
      </c>
      <c r="BL2635" t="b">
        <v>0</v>
      </c>
      <c r="BM2635">
        <v>12.34</v>
      </c>
    </row>
    <row r="2636" spans="1:65">
      <c r="A2636" t="s">
        <v>15138</v>
      </c>
      <c r="B2636" t="s">
        <v>15139</v>
      </c>
      <c r="C2636" t="str">
        <f t="shared" si="205"/>
        <v>平安中國質量因子</v>
      </c>
      <c r="D2636" t="str">
        <f t="shared" si="206"/>
        <v>ETF</v>
      </c>
      <c r="E2636" t="str">
        <f t="shared" si="207"/>
        <v>ETF</v>
      </c>
      <c r="F2636" t="str">
        <f t="shared" si="208"/>
        <v>Equities-China</v>
      </c>
      <c r="G2636" t="str">
        <f t="shared" si="209"/>
        <v>股票 - 中國</v>
      </c>
      <c r="H2636" t="s">
        <v>68</v>
      </c>
      <c r="I2636" t="s">
        <v>69</v>
      </c>
      <c r="J2636" t="s">
        <v>70</v>
      </c>
      <c r="K2636" t="s">
        <v>71</v>
      </c>
      <c r="L2636" t="b">
        <v>0</v>
      </c>
      <c r="M2636" t="s">
        <v>72</v>
      </c>
      <c r="N2636" t="s">
        <v>73</v>
      </c>
      <c r="O2636" t="s">
        <v>74</v>
      </c>
      <c r="P2636" t="s">
        <v>15140</v>
      </c>
      <c r="Q2636" t="s">
        <v>15141</v>
      </c>
      <c r="R2636" t="s">
        <v>78</v>
      </c>
      <c r="S2636" t="s">
        <v>79</v>
      </c>
      <c r="T2636">
        <v>28800000</v>
      </c>
      <c r="U2636" t="s">
        <v>80</v>
      </c>
      <c r="V2636" t="b">
        <v>0</v>
      </c>
      <c r="W2636">
        <v>1543455000000</v>
      </c>
      <c r="X2636">
        <v>3</v>
      </c>
      <c r="Y2636">
        <v>0.65999985000000005</v>
      </c>
      <c r="Z2636">
        <v>1.5880650000000001</v>
      </c>
      <c r="AA2636">
        <v>1594780738</v>
      </c>
      <c r="AB2636">
        <v>42.22</v>
      </c>
      <c r="AC2636">
        <v>42.78</v>
      </c>
      <c r="AD2636" t="s">
        <v>15142</v>
      </c>
      <c r="AE2636">
        <v>42.78</v>
      </c>
      <c r="AF2636">
        <v>800</v>
      </c>
      <c r="AG2636">
        <v>41.56</v>
      </c>
      <c r="AH2636">
        <v>42.1</v>
      </c>
      <c r="AI2636">
        <v>42.66</v>
      </c>
      <c r="AJ2636">
        <v>0</v>
      </c>
      <c r="AK2636">
        <v>0</v>
      </c>
      <c r="AL2636" t="s">
        <v>82</v>
      </c>
      <c r="AN2636">
        <v>42.78</v>
      </c>
      <c r="AO2636">
        <v>35</v>
      </c>
      <c r="AP2636">
        <v>0</v>
      </c>
      <c r="AQ2636">
        <v>13.27</v>
      </c>
      <c r="AR2636">
        <v>0.45837653</v>
      </c>
      <c r="AS2636" t="s">
        <v>15143</v>
      </c>
      <c r="AT2636">
        <v>-1.5200005000000001</v>
      </c>
      <c r="AU2636">
        <v>-3.4750808000000001E-2</v>
      </c>
      <c r="AV2636">
        <v>28.95</v>
      </c>
      <c r="AW2636">
        <v>43.74</v>
      </c>
      <c r="BB2636">
        <v>40.508000000000003</v>
      </c>
      <c r="BC2636">
        <v>1.7120017999999999</v>
      </c>
      <c r="BD2636">
        <v>4.2263303000000002E-2</v>
      </c>
      <c r="BE2636">
        <v>36.024548000000003</v>
      </c>
      <c r="BF2636">
        <v>6.1954535999999996</v>
      </c>
      <c r="BG2636">
        <v>0.17197867</v>
      </c>
      <c r="BJ2636">
        <v>15</v>
      </c>
      <c r="BK2636">
        <v>0</v>
      </c>
      <c r="BL2636" t="b">
        <v>0</v>
      </c>
      <c r="BM2636">
        <v>42.22</v>
      </c>
    </row>
    <row r="2637" spans="1:65">
      <c r="A2637" t="s">
        <v>15144</v>
      </c>
      <c r="B2637" t="s">
        <v>15145</v>
      </c>
      <c r="C2637" t="str">
        <f t="shared" si="205"/>
        <v>工銀南方中國</v>
      </c>
      <c r="D2637" t="str">
        <f t="shared" si="206"/>
        <v>ETF</v>
      </c>
      <c r="E2637" t="str">
        <f t="shared" si="207"/>
        <v>ETF</v>
      </c>
      <c r="F2637" t="str">
        <f t="shared" si="208"/>
        <v>Equities-China</v>
      </c>
      <c r="G2637" t="str">
        <f t="shared" si="209"/>
        <v>股票 - 中國</v>
      </c>
      <c r="H2637" t="s">
        <v>68</v>
      </c>
      <c r="I2637" t="s">
        <v>69</v>
      </c>
      <c r="J2637" t="s">
        <v>70</v>
      </c>
      <c r="K2637" t="s">
        <v>71</v>
      </c>
      <c r="L2637" t="b">
        <v>0</v>
      </c>
      <c r="M2637" t="s">
        <v>72</v>
      </c>
      <c r="N2637" t="s">
        <v>73</v>
      </c>
      <c r="O2637" t="s">
        <v>74</v>
      </c>
      <c r="P2637" t="s">
        <v>15145</v>
      </c>
      <c r="Q2637" t="s">
        <v>15146</v>
      </c>
      <c r="R2637" t="s">
        <v>78</v>
      </c>
      <c r="S2637" t="s">
        <v>79</v>
      </c>
      <c r="T2637">
        <v>28800000</v>
      </c>
      <c r="U2637" t="s">
        <v>80</v>
      </c>
      <c r="V2637" t="b">
        <v>0</v>
      </c>
      <c r="W2637">
        <v>1481160600000</v>
      </c>
      <c r="X2637">
        <v>3</v>
      </c>
      <c r="Y2637">
        <v>1.140007</v>
      </c>
      <c r="Z2637">
        <v>1.3100518000000001</v>
      </c>
      <c r="AA2637">
        <v>1596092838</v>
      </c>
      <c r="AB2637">
        <v>88.16</v>
      </c>
      <c r="AC2637">
        <v>88.02</v>
      </c>
      <c r="AD2637" t="s">
        <v>15147</v>
      </c>
      <c r="AE2637">
        <v>87.12</v>
      </c>
      <c r="AF2637">
        <v>1600</v>
      </c>
      <c r="AG2637">
        <v>87.02</v>
      </c>
      <c r="AH2637">
        <v>88.16</v>
      </c>
      <c r="AI2637">
        <v>88.28</v>
      </c>
      <c r="AJ2637">
        <v>0</v>
      </c>
      <c r="AK2637">
        <v>0</v>
      </c>
      <c r="AL2637" t="s">
        <v>82</v>
      </c>
      <c r="AN2637">
        <v>87.52</v>
      </c>
      <c r="AO2637">
        <v>15850</v>
      </c>
      <c r="AP2637">
        <v>15850</v>
      </c>
      <c r="AQ2637">
        <v>34.160004000000001</v>
      </c>
      <c r="AR2637">
        <v>0.63259270000000001</v>
      </c>
      <c r="AS2637" t="s">
        <v>15148</v>
      </c>
      <c r="AT2637">
        <v>0.14000702000000001</v>
      </c>
      <c r="AU2637">
        <v>1.5906274E-3</v>
      </c>
      <c r="AV2637">
        <v>54</v>
      </c>
      <c r="AW2637">
        <v>88.02</v>
      </c>
      <c r="BB2637">
        <v>67.099999999999994</v>
      </c>
      <c r="BC2637">
        <v>21.060005</v>
      </c>
      <c r="BD2637">
        <v>0.31385999999999997</v>
      </c>
      <c r="BE2637">
        <v>64.849999999999994</v>
      </c>
      <c r="BF2637">
        <v>23.310005</v>
      </c>
      <c r="BG2637">
        <v>0.35944498000000003</v>
      </c>
      <c r="BJ2637">
        <v>15</v>
      </c>
      <c r="BK2637">
        <v>0</v>
      </c>
      <c r="BL2637" t="b">
        <v>0</v>
      </c>
      <c r="BM2637">
        <v>88.16</v>
      </c>
    </row>
    <row r="2638" spans="1:65">
      <c r="A2638" t="s">
        <v>15149</v>
      </c>
      <c r="B2638" t="s">
        <v>15150</v>
      </c>
      <c r="C2638" t="str">
        <f t="shared" si="205"/>
        <v>領航中國</v>
      </c>
      <c r="D2638" t="str">
        <f t="shared" si="206"/>
        <v>ETF</v>
      </c>
      <c r="E2638" t="str">
        <f t="shared" si="207"/>
        <v>ETF</v>
      </c>
      <c r="F2638" t="str">
        <f t="shared" si="208"/>
        <v>Equities-China</v>
      </c>
      <c r="G2638" t="str">
        <f t="shared" si="209"/>
        <v>股票 - 中國</v>
      </c>
      <c r="H2638" t="s">
        <v>68</v>
      </c>
      <c r="I2638" t="s">
        <v>69</v>
      </c>
      <c r="J2638" t="s">
        <v>70</v>
      </c>
      <c r="K2638" t="s">
        <v>71</v>
      </c>
      <c r="L2638" t="b">
        <v>0</v>
      </c>
      <c r="M2638" t="s">
        <v>72</v>
      </c>
      <c r="N2638" t="s">
        <v>73</v>
      </c>
      <c r="O2638" t="s">
        <v>74</v>
      </c>
      <c r="P2638" t="s">
        <v>15151</v>
      </c>
      <c r="Q2638" t="s">
        <v>15152</v>
      </c>
      <c r="R2638" t="s">
        <v>78</v>
      </c>
      <c r="S2638" t="s">
        <v>79</v>
      </c>
      <c r="T2638">
        <v>28800000</v>
      </c>
      <c r="U2638" t="s">
        <v>80</v>
      </c>
      <c r="V2638" t="b">
        <v>0</v>
      </c>
      <c r="X2638">
        <v>3</v>
      </c>
      <c r="Y2638">
        <v>0.13999939</v>
      </c>
      <c r="Z2638">
        <v>1.2999014</v>
      </c>
      <c r="AA2638">
        <v>1596159780</v>
      </c>
      <c r="AB2638">
        <v>10.91</v>
      </c>
      <c r="AC2638">
        <v>10.93</v>
      </c>
      <c r="AD2638" t="s">
        <v>15153</v>
      </c>
      <c r="AE2638">
        <v>10.86</v>
      </c>
      <c r="AF2638">
        <v>10100</v>
      </c>
      <c r="AG2638">
        <v>10.77</v>
      </c>
      <c r="AH2638">
        <v>10.91</v>
      </c>
      <c r="AI2638">
        <v>10.95</v>
      </c>
      <c r="AJ2638">
        <v>0</v>
      </c>
      <c r="AK2638">
        <v>0</v>
      </c>
      <c r="AL2638" t="s">
        <v>82</v>
      </c>
      <c r="AN2638">
        <v>10.89</v>
      </c>
      <c r="AQ2638">
        <v>5.000019E-2</v>
      </c>
      <c r="AR2638">
        <v>4.6040689999999997E-3</v>
      </c>
      <c r="AS2638" t="s">
        <v>15153</v>
      </c>
      <c r="AT2638">
        <v>-2.0000457999999999E-2</v>
      </c>
      <c r="AU2638">
        <v>-1.8298679999999999E-3</v>
      </c>
      <c r="AV2638">
        <v>10.86</v>
      </c>
      <c r="AW2638">
        <v>10.93</v>
      </c>
      <c r="BJ2638">
        <v>15</v>
      </c>
      <c r="BK2638">
        <v>0</v>
      </c>
      <c r="BL2638" t="b">
        <v>0</v>
      </c>
      <c r="BM2638">
        <v>10.91</v>
      </c>
    </row>
    <row r="2639" spans="1:65">
      <c r="A2639" t="s">
        <v>15154</v>
      </c>
      <c r="B2639" t="s">
        <v>15155</v>
      </c>
      <c r="C2639" t="str">
        <f t="shared" si="205"/>
        <v>安碩韓國二百</v>
      </c>
      <c r="D2639" t="str">
        <f t="shared" si="206"/>
        <v>ETF</v>
      </c>
      <c r="E2639" t="str">
        <f t="shared" si="207"/>
        <v>ETF</v>
      </c>
      <c r="F2639" t="str">
        <f t="shared" si="208"/>
        <v>Equities-Asia (except Japan)</v>
      </c>
      <c r="G2639" t="str">
        <f t="shared" si="209"/>
        <v>股票 - 亞洲(日本除外)</v>
      </c>
      <c r="H2639" t="s">
        <v>68</v>
      </c>
      <c r="I2639" t="s">
        <v>69</v>
      </c>
      <c r="J2639" t="s">
        <v>70</v>
      </c>
      <c r="K2639" t="s">
        <v>71</v>
      </c>
      <c r="L2639" t="b">
        <v>0</v>
      </c>
      <c r="M2639" t="s">
        <v>72</v>
      </c>
      <c r="N2639" t="s">
        <v>73</v>
      </c>
      <c r="O2639" t="s">
        <v>74</v>
      </c>
      <c r="P2639" t="s">
        <v>15156</v>
      </c>
      <c r="Q2639" t="s">
        <v>15157</v>
      </c>
      <c r="R2639" t="s">
        <v>78</v>
      </c>
      <c r="S2639" t="s">
        <v>79</v>
      </c>
      <c r="T2639">
        <v>28800000</v>
      </c>
      <c r="U2639" t="s">
        <v>80</v>
      </c>
      <c r="V2639" t="b">
        <v>0</v>
      </c>
      <c r="W2639">
        <v>1466559000000</v>
      </c>
      <c r="X2639">
        <v>3</v>
      </c>
      <c r="Y2639">
        <v>0.6800003</v>
      </c>
      <c r="Z2639">
        <v>0.69815223999999998</v>
      </c>
      <c r="AA2639">
        <v>1596006254</v>
      </c>
      <c r="AB2639">
        <v>98.08</v>
      </c>
      <c r="AC2639">
        <v>97.4</v>
      </c>
      <c r="AD2639" t="s">
        <v>15158</v>
      </c>
      <c r="AE2639">
        <v>97.4</v>
      </c>
      <c r="AF2639">
        <v>200</v>
      </c>
      <c r="AG2639">
        <v>97.4</v>
      </c>
      <c r="AH2639">
        <v>98.08</v>
      </c>
      <c r="AI2639">
        <v>98.66</v>
      </c>
      <c r="AJ2639">
        <v>0</v>
      </c>
      <c r="AK2639">
        <v>0</v>
      </c>
      <c r="AL2639" t="s">
        <v>82</v>
      </c>
      <c r="AN2639">
        <v>97.4</v>
      </c>
      <c r="AO2639">
        <v>281</v>
      </c>
      <c r="AP2639">
        <v>125</v>
      </c>
      <c r="AQ2639">
        <v>86.43</v>
      </c>
      <c r="AR2639">
        <v>7.4188843000000002</v>
      </c>
      <c r="AS2639" t="s">
        <v>15159</v>
      </c>
      <c r="AT2639">
        <v>0.6800003</v>
      </c>
      <c r="AU2639">
        <v>6.9815223000000001E-3</v>
      </c>
      <c r="AV2639">
        <v>11.65</v>
      </c>
      <c r="AW2639">
        <v>97.4</v>
      </c>
      <c r="BB2639">
        <v>37.030293</v>
      </c>
      <c r="BC2639">
        <v>61.049709999999997</v>
      </c>
      <c r="BD2639">
        <v>1.6486424</v>
      </c>
      <c r="BE2639">
        <v>68.227999999999994</v>
      </c>
      <c r="BF2639">
        <v>29.852004999999998</v>
      </c>
      <c r="BG2639">
        <v>0.43753308000000002</v>
      </c>
      <c r="BJ2639">
        <v>15</v>
      </c>
      <c r="BK2639">
        <v>0</v>
      </c>
      <c r="BL2639" t="b">
        <v>0</v>
      </c>
      <c r="BM2639">
        <v>98.08</v>
      </c>
    </row>
    <row r="2640" spans="1:65">
      <c r="A2640" t="s">
        <v>15160</v>
      </c>
      <c r="B2640" t="s">
        <v>15161</v>
      </c>
      <c r="C2640" t="str">
        <f t="shared" si="205"/>
        <v>PP中新經濟</v>
      </c>
      <c r="D2640" t="str">
        <f t="shared" si="206"/>
        <v>ETF</v>
      </c>
      <c r="E2640" t="str">
        <f t="shared" si="207"/>
        <v>ETF</v>
      </c>
      <c r="F2640" t="str">
        <f t="shared" si="208"/>
        <v>Equities-China</v>
      </c>
      <c r="G2640" t="str">
        <f t="shared" si="209"/>
        <v>股票 - 中國</v>
      </c>
      <c r="H2640" t="s">
        <v>68</v>
      </c>
      <c r="I2640" t="s">
        <v>69</v>
      </c>
      <c r="J2640" t="s">
        <v>70</v>
      </c>
      <c r="K2640" t="s">
        <v>71</v>
      </c>
      <c r="L2640" t="b">
        <v>0</v>
      </c>
      <c r="M2640" t="s">
        <v>72</v>
      </c>
      <c r="N2640" t="s">
        <v>73</v>
      </c>
      <c r="O2640" t="s">
        <v>74</v>
      </c>
      <c r="P2640" t="s">
        <v>15162</v>
      </c>
      <c r="Q2640" t="s">
        <v>15163</v>
      </c>
      <c r="R2640" t="s">
        <v>78</v>
      </c>
      <c r="S2640" t="s">
        <v>79</v>
      </c>
      <c r="T2640">
        <v>28800000</v>
      </c>
      <c r="U2640" t="s">
        <v>80</v>
      </c>
      <c r="V2640" t="b">
        <v>0</v>
      </c>
      <c r="W2640">
        <v>1508463000000</v>
      </c>
      <c r="X2640">
        <v>3</v>
      </c>
      <c r="Y2640">
        <v>0.23999977</v>
      </c>
      <c r="Z2640">
        <v>2.2304811</v>
      </c>
      <c r="AA2640">
        <v>1596161029</v>
      </c>
      <c r="AB2640">
        <v>11</v>
      </c>
      <c r="AC2640">
        <v>11</v>
      </c>
      <c r="AD2640" t="s">
        <v>15164</v>
      </c>
      <c r="AE2640">
        <v>10.83</v>
      </c>
      <c r="AF2640">
        <v>37500</v>
      </c>
      <c r="AG2640">
        <v>10.76</v>
      </c>
      <c r="AH2640">
        <v>10.96</v>
      </c>
      <c r="AI2640">
        <v>11.03</v>
      </c>
      <c r="AJ2640">
        <v>0</v>
      </c>
      <c r="AK2640">
        <v>0</v>
      </c>
      <c r="AL2640" t="s">
        <v>82</v>
      </c>
      <c r="AN2640">
        <v>10.83</v>
      </c>
      <c r="AO2640">
        <v>375078</v>
      </c>
      <c r="AP2640">
        <v>688198</v>
      </c>
      <c r="AQ2640">
        <v>4.66</v>
      </c>
      <c r="AR2640">
        <v>0.73501574999999997</v>
      </c>
      <c r="AS2640" t="s">
        <v>15165</v>
      </c>
      <c r="AT2640">
        <v>-1.04</v>
      </c>
      <c r="AU2640">
        <v>-8.6378739999999996E-2</v>
      </c>
      <c r="AV2640">
        <v>6.34</v>
      </c>
      <c r="AW2640">
        <v>12.04</v>
      </c>
      <c r="BB2640">
        <v>10.026802999999999</v>
      </c>
      <c r="BC2640">
        <v>0.97319699999999998</v>
      </c>
      <c r="BD2640">
        <v>9.7059549999999994E-2</v>
      </c>
      <c r="BE2640">
        <v>8.6741770000000002</v>
      </c>
      <c r="BF2640">
        <v>2.3258228000000001</v>
      </c>
      <c r="BG2640">
        <v>0.26813182000000002</v>
      </c>
      <c r="BJ2640">
        <v>15</v>
      </c>
      <c r="BK2640">
        <v>0</v>
      </c>
      <c r="BL2640" t="b">
        <v>0</v>
      </c>
      <c r="BM2640">
        <v>11</v>
      </c>
    </row>
    <row r="2641" spans="1:65">
      <c r="A2641" t="s">
        <v>15166</v>
      </c>
      <c r="B2641" t="s">
        <v>15167</v>
      </c>
      <c r="C2641" t="str">
        <f t="shared" si="205"/>
        <v>F三星原油期</v>
      </c>
      <c r="D2641" t="str">
        <f t="shared" si="206"/>
        <v>ETF</v>
      </c>
      <c r="E2641" t="str">
        <f t="shared" si="207"/>
        <v>ETF</v>
      </c>
      <c r="F2641" t="str">
        <f t="shared" si="208"/>
        <v>Commodities</v>
      </c>
      <c r="G2641" t="str">
        <f t="shared" si="209"/>
        <v>商品</v>
      </c>
      <c r="H2641" t="s">
        <v>68</v>
      </c>
      <c r="I2641" t="s">
        <v>69</v>
      </c>
      <c r="J2641" t="s">
        <v>70</v>
      </c>
      <c r="K2641" t="s">
        <v>71</v>
      </c>
      <c r="L2641" t="b">
        <v>0</v>
      </c>
      <c r="M2641" t="s">
        <v>72</v>
      </c>
      <c r="N2641" t="s">
        <v>73</v>
      </c>
      <c r="O2641" t="s">
        <v>74</v>
      </c>
      <c r="P2641" t="s">
        <v>15168</v>
      </c>
      <c r="Q2641" t="s">
        <v>15169</v>
      </c>
      <c r="R2641" t="s">
        <v>78</v>
      </c>
      <c r="S2641" t="s">
        <v>79</v>
      </c>
      <c r="T2641">
        <v>28800000</v>
      </c>
      <c r="U2641" t="s">
        <v>80</v>
      </c>
      <c r="V2641" t="b">
        <v>0</v>
      </c>
      <c r="W2641">
        <v>1461807000000</v>
      </c>
      <c r="X2641">
        <v>3</v>
      </c>
      <c r="Y2641">
        <v>-3.7999869999999998E-2</v>
      </c>
      <c r="Z2641">
        <v>-1.3456044</v>
      </c>
      <c r="AA2641">
        <v>1596161571</v>
      </c>
      <c r="AB2641">
        <v>2.786</v>
      </c>
      <c r="AC2641">
        <v>2.7959999999999998</v>
      </c>
      <c r="AD2641" t="s">
        <v>15170</v>
      </c>
      <c r="AE2641">
        <v>2.7839999999999998</v>
      </c>
      <c r="AF2641">
        <v>2184600</v>
      </c>
      <c r="AG2641">
        <v>2.8239999999999998</v>
      </c>
      <c r="AH2641">
        <v>2.786</v>
      </c>
      <c r="AI2641">
        <v>2.7879999999999998</v>
      </c>
      <c r="AJ2641">
        <v>0</v>
      </c>
      <c r="AK2641">
        <v>0</v>
      </c>
      <c r="AL2641" t="s">
        <v>82</v>
      </c>
      <c r="AN2641">
        <v>2.7919999999999998</v>
      </c>
      <c r="AO2641">
        <v>32123062</v>
      </c>
      <c r="AP2641">
        <v>12698175</v>
      </c>
      <c r="AQ2641">
        <v>1.1759999999999999</v>
      </c>
      <c r="AR2641">
        <v>0.73043480000000005</v>
      </c>
      <c r="AS2641" t="s">
        <v>15171</v>
      </c>
      <c r="AT2641">
        <v>-10.773999999999999</v>
      </c>
      <c r="AU2641">
        <v>-0.79454279999999999</v>
      </c>
      <c r="AV2641">
        <v>1.61</v>
      </c>
      <c r="AW2641">
        <v>13.56</v>
      </c>
      <c r="BB2641">
        <v>2.7542857999999999</v>
      </c>
      <c r="BC2641">
        <v>3.1714199999999998E-2</v>
      </c>
      <c r="BD2641">
        <v>1.1514491E-2</v>
      </c>
      <c r="BE2641">
        <v>5.4961960000000003</v>
      </c>
      <c r="BF2641">
        <v>-2.7101958000000002</v>
      </c>
      <c r="BG2641">
        <v>-0.49310391999999997</v>
      </c>
      <c r="BJ2641">
        <v>15</v>
      </c>
      <c r="BK2641">
        <v>0</v>
      </c>
      <c r="BL2641" t="b">
        <v>0</v>
      </c>
      <c r="BM2641">
        <v>2.786</v>
      </c>
    </row>
    <row r="2642" spans="1:65">
      <c r="A2642" t="s">
        <v>15172</v>
      </c>
      <c r="B2642" t="s">
        <v>15173</v>
      </c>
      <c r="C2642" t="str">
        <f t="shared" si="205"/>
        <v>PP亞洲創科</v>
      </c>
      <c r="D2642" t="str">
        <f t="shared" si="206"/>
        <v>ETF</v>
      </c>
      <c r="E2642" t="str">
        <f t="shared" si="207"/>
        <v>ETF</v>
      </c>
      <c r="F2642" t="str">
        <f t="shared" si="208"/>
        <v>Equities-Hong Kong</v>
      </c>
      <c r="G2642" t="str">
        <f t="shared" si="209"/>
        <v>股票 - 香港</v>
      </c>
      <c r="H2642" t="s">
        <v>68</v>
      </c>
      <c r="I2642" t="s">
        <v>69</v>
      </c>
      <c r="J2642" t="s">
        <v>70</v>
      </c>
      <c r="K2642" t="s">
        <v>71</v>
      </c>
      <c r="L2642" t="b">
        <v>0</v>
      </c>
      <c r="M2642" t="s">
        <v>72</v>
      </c>
      <c r="N2642" t="s">
        <v>73</v>
      </c>
      <c r="O2642" t="s">
        <v>74</v>
      </c>
      <c r="P2642" t="s">
        <v>15174</v>
      </c>
      <c r="Q2642" t="s">
        <v>15175</v>
      </c>
      <c r="R2642" t="s">
        <v>78</v>
      </c>
      <c r="S2642" t="s">
        <v>79</v>
      </c>
      <c r="T2642">
        <v>28800000</v>
      </c>
      <c r="U2642" t="s">
        <v>80</v>
      </c>
      <c r="V2642" t="b">
        <v>0</v>
      </c>
      <c r="W2642">
        <v>1533087000000</v>
      </c>
      <c r="X2642">
        <v>3</v>
      </c>
      <c r="Y2642">
        <v>0.90000150000000001</v>
      </c>
      <c r="Z2642">
        <v>0.89109062999999999</v>
      </c>
      <c r="AA2642">
        <v>1596093782</v>
      </c>
      <c r="AB2642">
        <v>101.9</v>
      </c>
      <c r="AC2642">
        <v>101.75</v>
      </c>
      <c r="AD2642" t="s">
        <v>15176</v>
      </c>
      <c r="AE2642">
        <v>100.95</v>
      </c>
      <c r="AF2642">
        <v>3950</v>
      </c>
      <c r="AG2642">
        <v>101</v>
      </c>
      <c r="AH2642">
        <v>101.9</v>
      </c>
      <c r="AI2642">
        <v>0</v>
      </c>
      <c r="AJ2642">
        <v>0</v>
      </c>
      <c r="AK2642">
        <v>0</v>
      </c>
      <c r="AL2642" t="s">
        <v>82</v>
      </c>
      <c r="AN2642">
        <v>101.65</v>
      </c>
      <c r="AO2642">
        <v>747</v>
      </c>
      <c r="AP2642">
        <v>1768</v>
      </c>
      <c r="AQ2642">
        <v>36.300002999999997</v>
      </c>
      <c r="AR2642">
        <v>0.55335369999999995</v>
      </c>
      <c r="AS2642" t="s">
        <v>15177</v>
      </c>
      <c r="AT2642">
        <v>-0.94999694999999995</v>
      </c>
      <c r="AU2642">
        <v>-9.2367230000000005E-3</v>
      </c>
      <c r="AV2642">
        <v>65.599999999999994</v>
      </c>
      <c r="AW2642">
        <v>102.85</v>
      </c>
      <c r="BB2642">
        <v>97.020004</v>
      </c>
      <c r="BC2642">
        <v>4.8799973000000003</v>
      </c>
      <c r="BD2642">
        <v>5.0298876999999999E-2</v>
      </c>
      <c r="BE2642">
        <v>85.02364</v>
      </c>
      <c r="BF2642">
        <v>16.876358</v>
      </c>
      <c r="BG2642">
        <v>0.19849016999999999</v>
      </c>
      <c r="BJ2642">
        <v>15</v>
      </c>
      <c r="BK2642">
        <v>0</v>
      </c>
      <c r="BL2642" t="b">
        <v>0</v>
      </c>
      <c r="BM2642">
        <v>101.9</v>
      </c>
    </row>
    <row r="2643" spans="1:65">
      <c r="A2643" t="s">
        <v>15178</v>
      </c>
      <c r="B2643" t="s">
        <v>15179</v>
      </c>
      <c r="C2643" t="str">
        <f t="shared" si="205"/>
        <v>標智新經濟50</v>
      </c>
      <c r="D2643" t="str">
        <f t="shared" si="206"/>
        <v>ETF</v>
      </c>
      <c r="E2643" t="str">
        <f t="shared" si="207"/>
        <v>ETF</v>
      </c>
      <c r="F2643" t="str">
        <f t="shared" si="208"/>
        <v>Equities-China</v>
      </c>
      <c r="G2643" t="str">
        <f t="shared" si="209"/>
        <v>股票 - 中國</v>
      </c>
      <c r="H2643" t="s">
        <v>68</v>
      </c>
      <c r="I2643" t="s">
        <v>69</v>
      </c>
      <c r="J2643" t="s">
        <v>70</v>
      </c>
      <c r="K2643" t="s">
        <v>71</v>
      </c>
      <c r="L2643" t="b">
        <v>0</v>
      </c>
      <c r="M2643" t="s">
        <v>72</v>
      </c>
      <c r="N2643" t="s">
        <v>73</v>
      </c>
      <c r="O2643" t="s">
        <v>74</v>
      </c>
      <c r="P2643" t="s">
        <v>15180</v>
      </c>
      <c r="Q2643" t="s">
        <v>15181</v>
      </c>
      <c r="R2643" t="s">
        <v>78</v>
      </c>
      <c r="S2643" t="s">
        <v>79</v>
      </c>
      <c r="T2643">
        <v>28800000</v>
      </c>
      <c r="U2643" t="s">
        <v>80</v>
      </c>
      <c r="V2643" t="b">
        <v>0</v>
      </c>
      <c r="W2643">
        <v>1536715800000</v>
      </c>
      <c r="X2643">
        <v>3</v>
      </c>
      <c r="Y2643">
        <v>0.19999981</v>
      </c>
      <c r="Z2643">
        <v>1.3946987</v>
      </c>
      <c r="AA2643">
        <v>1595986316</v>
      </c>
      <c r="AB2643">
        <v>14.54</v>
      </c>
      <c r="AC2643">
        <v>14.24</v>
      </c>
      <c r="AD2643" t="s">
        <v>15182</v>
      </c>
      <c r="AE2643">
        <v>14.23</v>
      </c>
      <c r="AF2643">
        <v>8300</v>
      </c>
      <c r="AG2643">
        <v>14.34</v>
      </c>
      <c r="AH2643">
        <v>14.54</v>
      </c>
      <c r="AI2643">
        <v>14.83</v>
      </c>
      <c r="AJ2643">
        <v>0</v>
      </c>
      <c r="AK2643">
        <v>0</v>
      </c>
      <c r="AL2643" t="s">
        <v>82</v>
      </c>
      <c r="AN2643">
        <v>14.24</v>
      </c>
      <c r="AO2643">
        <v>3203</v>
      </c>
      <c r="AP2643">
        <v>5125</v>
      </c>
      <c r="AQ2643">
        <v>5.5</v>
      </c>
      <c r="AR2643">
        <v>0.60840709999999998</v>
      </c>
      <c r="AS2643" t="s">
        <v>15183</v>
      </c>
      <c r="AT2643">
        <v>-0.48999977</v>
      </c>
      <c r="AU2643">
        <v>-3.2601449999999997E-2</v>
      </c>
      <c r="AV2643">
        <v>9.0399999999999991</v>
      </c>
      <c r="AW2643">
        <v>15.03</v>
      </c>
      <c r="BB2643">
        <v>13.798857999999999</v>
      </c>
      <c r="BC2643">
        <v>0.74114230000000003</v>
      </c>
      <c r="BD2643">
        <v>5.371041E-2</v>
      </c>
      <c r="BE2643">
        <v>11.784965</v>
      </c>
      <c r="BF2643">
        <v>2.7550354000000001</v>
      </c>
      <c r="BG2643">
        <v>0.23377545</v>
      </c>
      <c r="BJ2643">
        <v>15</v>
      </c>
      <c r="BK2643">
        <v>0</v>
      </c>
      <c r="BL2643" t="b">
        <v>0</v>
      </c>
      <c r="BM2643">
        <v>14.54</v>
      </c>
    </row>
    <row r="2644" spans="1:65">
      <c r="A2644" t="s">
        <v>15184</v>
      </c>
      <c r="B2644" t="s">
        <v>15185</v>
      </c>
      <c r="C2644" t="str">
        <f t="shared" si="205"/>
        <v>中金金瑞中網</v>
      </c>
      <c r="D2644" t="str">
        <f t="shared" si="206"/>
        <v>ETF</v>
      </c>
      <c r="E2644" t="str">
        <f t="shared" si="207"/>
        <v>ETF</v>
      </c>
      <c r="F2644" t="str">
        <f t="shared" si="208"/>
        <v>Equities-China</v>
      </c>
      <c r="G2644" t="str">
        <f t="shared" si="209"/>
        <v>股票 - 中國</v>
      </c>
      <c r="H2644" t="s">
        <v>68</v>
      </c>
      <c r="I2644" t="s">
        <v>69</v>
      </c>
      <c r="J2644" t="s">
        <v>70</v>
      </c>
      <c r="K2644" t="s">
        <v>71</v>
      </c>
      <c r="L2644" t="b">
        <v>0</v>
      </c>
      <c r="M2644" t="s">
        <v>72</v>
      </c>
      <c r="N2644" t="s">
        <v>73</v>
      </c>
      <c r="O2644" t="s">
        <v>74</v>
      </c>
      <c r="P2644" t="s">
        <v>15186</v>
      </c>
      <c r="Q2644" t="s">
        <v>15187</v>
      </c>
      <c r="R2644" t="s">
        <v>78</v>
      </c>
      <c r="S2644" t="s">
        <v>79</v>
      </c>
      <c r="T2644">
        <v>28800000</v>
      </c>
      <c r="U2644" t="s">
        <v>80</v>
      </c>
      <c r="V2644" t="b">
        <v>0</v>
      </c>
      <c r="W2644">
        <v>1522805400000</v>
      </c>
      <c r="X2644">
        <v>3</v>
      </c>
      <c r="Y2644">
        <v>1.5599976</v>
      </c>
      <c r="Z2644">
        <v>1.7800064</v>
      </c>
      <c r="AA2644">
        <v>1596160354</v>
      </c>
      <c r="AB2644">
        <v>89.2</v>
      </c>
      <c r="AC2644">
        <v>89.2</v>
      </c>
      <c r="AD2644" t="s">
        <v>15188</v>
      </c>
      <c r="AE2644">
        <v>88.9</v>
      </c>
      <c r="AF2644">
        <v>1200</v>
      </c>
      <c r="AG2644">
        <v>87.64</v>
      </c>
      <c r="AH2644">
        <v>88.94</v>
      </c>
      <c r="AI2644">
        <v>89.64</v>
      </c>
      <c r="AJ2644">
        <v>0</v>
      </c>
      <c r="AK2644">
        <v>0</v>
      </c>
      <c r="AL2644" t="s">
        <v>82</v>
      </c>
      <c r="AN2644">
        <v>88.9</v>
      </c>
      <c r="AO2644">
        <v>2533</v>
      </c>
      <c r="AP2644">
        <v>2218</v>
      </c>
      <c r="AQ2644">
        <v>79.5</v>
      </c>
      <c r="AR2644">
        <v>8.1958760000000002</v>
      </c>
      <c r="AS2644" t="s">
        <v>15189</v>
      </c>
      <c r="AT2644">
        <v>0</v>
      </c>
      <c r="AU2644">
        <v>0</v>
      </c>
      <c r="AV2644">
        <v>9.6999999999999993</v>
      </c>
      <c r="AW2644">
        <v>89.2</v>
      </c>
      <c r="BB2644">
        <v>35.070880000000002</v>
      </c>
      <c r="BC2644">
        <v>54.129116000000003</v>
      </c>
      <c r="BD2644">
        <v>1.5434204</v>
      </c>
      <c r="BE2644">
        <v>53.603928000000003</v>
      </c>
      <c r="BF2644">
        <v>35.596069999999997</v>
      </c>
      <c r="BG2644">
        <v>0.66405714000000005</v>
      </c>
      <c r="BJ2644">
        <v>15</v>
      </c>
      <c r="BK2644">
        <v>0</v>
      </c>
      <c r="BL2644" t="b">
        <v>0</v>
      </c>
      <c r="BM2644">
        <v>89.2</v>
      </c>
    </row>
    <row r="2645" spans="1:65">
      <c r="A2645" t="s">
        <v>15190</v>
      </c>
      <c r="B2645" t="s">
        <v>15191</v>
      </c>
      <c r="C2645" t="str">
        <f t="shared" si="205"/>
        <v>華夏滬深三百</v>
      </c>
      <c r="D2645" t="str">
        <f t="shared" si="206"/>
        <v>ETF</v>
      </c>
      <c r="E2645" t="str">
        <f t="shared" si="207"/>
        <v>ETF</v>
      </c>
      <c r="F2645" t="str">
        <f t="shared" si="208"/>
        <v>Equities-China</v>
      </c>
      <c r="G2645" t="str">
        <f t="shared" si="209"/>
        <v>股票 - 中國</v>
      </c>
      <c r="H2645" t="s">
        <v>68</v>
      </c>
      <c r="I2645" t="s">
        <v>69</v>
      </c>
      <c r="J2645" t="s">
        <v>70</v>
      </c>
      <c r="K2645" t="s">
        <v>71</v>
      </c>
      <c r="L2645" t="b">
        <v>0</v>
      </c>
      <c r="M2645" t="s">
        <v>72</v>
      </c>
      <c r="N2645" t="s">
        <v>73</v>
      </c>
      <c r="O2645" t="s">
        <v>74</v>
      </c>
      <c r="P2645" t="s">
        <v>15192</v>
      </c>
      <c r="Q2645" t="s">
        <v>15193</v>
      </c>
      <c r="R2645" t="s">
        <v>78</v>
      </c>
      <c r="S2645" t="s">
        <v>79</v>
      </c>
      <c r="T2645">
        <v>28800000</v>
      </c>
      <c r="U2645" t="s">
        <v>80</v>
      </c>
      <c r="V2645" t="b">
        <v>0</v>
      </c>
      <c r="W2645">
        <v>1342661400000</v>
      </c>
      <c r="X2645">
        <v>3</v>
      </c>
      <c r="Y2645">
        <v>1.4000014999999999</v>
      </c>
      <c r="Z2645">
        <v>2.6758440000000001</v>
      </c>
      <c r="AA2645">
        <v>1596161575</v>
      </c>
      <c r="AB2645">
        <v>53.72</v>
      </c>
      <c r="AC2645">
        <v>53.86</v>
      </c>
      <c r="AD2645" t="s">
        <v>15194</v>
      </c>
      <c r="AE2645">
        <v>52.72</v>
      </c>
      <c r="AF2645">
        <v>3885600</v>
      </c>
      <c r="AG2645">
        <v>52.32</v>
      </c>
      <c r="AH2645">
        <v>53.7</v>
      </c>
      <c r="AI2645">
        <v>53.74</v>
      </c>
      <c r="AJ2645">
        <v>0</v>
      </c>
      <c r="AK2645">
        <v>0</v>
      </c>
      <c r="AL2645" t="s">
        <v>82</v>
      </c>
      <c r="AN2645">
        <v>52.72</v>
      </c>
      <c r="AO2645">
        <v>15362891</v>
      </c>
      <c r="AP2645">
        <v>19142245</v>
      </c>
      <c r="AQ2645">
        <v>14.82</v>
      </c>
      <c r="AR2645">
        <v>0.38097685999999997</v>
      </c>
      <c r="AS2645" t="s">
        <v>15195</v>
      </c>
      <c r="AT2645">
        <v>-1.7999992</v>
      </c>
      <c r="AU2645">
        <v>-3.2420735999999999E-2</v>
      </c>
      <c r="AV2645">
        <v>38.9</v>
      </c>
      <c r="AW2645">
        <v>55.52</v>
      </c>
      <c r="BB2645">
        <v>49.801765000000003</v>
      </c>
      <c r="BC2645">
        <v>3.9182358000000002</v>
      </c>
      <c r="BD2645">
        <v>7.8676640000000006E-2</v>
      </c>
      <c r="BE2645">
        <v>45.217452999999999</v>
      </c>
      <c r="BF2645">
        <v>8.5025480000000009</v>
      </c>
      <c r="BG2645">
        <v>0.18803686999999999</v>
      </c>
      <c r="BJ2645">
        <v>15</v>
      </c>
      <c r="BK2645">
        <v>0</v>
      </c>
      <c r="BL2645" t="b">
        <v>0</v>
      </c>
      <c r="BM2645">
        <v>53.72</v>
      </c>
    </row>
    <row r="2646" spans="1:65">
      <c r="A2646" t="s">
        <v>15196</v>
      </c>
      <c r="B2646" t="s">
        <v>15197</v>
      </c>
      <c r="C2646" t="str">
        <f t="shared" si="205"/>
        <v>華夏A國際通</v>
      </c>
      <c r="D2646" t="str">
        <f t="shared" si="206"/>
        <v>ETF</v>
      </c>
      <c r="E2646" t="str">
        <f t="shared" si="207"/>
        <v>ETF</v>
      </c>
      <c r="F2646" t="str">
        <f t="shared" si="208"/>
        <v>Equities-China</v>
      </c>
      <c r="G2646" t="str">
        <f t="shared" si="209"/>
        <v>股票 - 中國</v>
      </c>
      <c r="H2646" t="s">
        <v>68</v>
      </c>
      <c r="I2646" t="s">
        <v>69</v>
      </c>
      <c r="J2646" t="s">
        <v>70</v>
      </c>
      <c r="K2646" t="s">
        <v>71</v>
      </c>
      <c r="L2646" t="b">
        <v>0</v>
      </c>
      <c r="M2646" t="s">
        <v>72</v>
      </c>
      <c r="N2646" t="s">
        <v>73</v>
      </c>
      <c r="O2646" t="s">
        <v>74</v>
      </c>
      <c r="P2646" t="s">
        <v>15198</v>
      </c>
      <c r="Q2646" t="s">
        <v>15199</v>
      </c>
      <c r="R2646" t="s">
        <v>78</v>
      </c>
      <c r="S2646" t="s">
        <v>79</v>
      </c>
      <c r="T2646">
        <v>28800000</v>
      </c>
      <c r="U2646" t="s">
        <v>80</v>
      </c>
      <c r="V2646" t="b">
        <v>0</v>
      </c>
      <c r="W2646">
        <v>1517967000000</v>
      </c>
      <c r="X2646">
        <v>3</v>
      </c>
      <c r="Y2646">
        <v>0.31000042</v>
      </c>
      <c r="Z2646">
        <v>2.5060666</v>
      </c>
      <c r="AA2646">
        <v>1596160930</v>
      </c>
      <c r="AB2646">
        <v>12.68</v>
      </c>
      <c r="AC2646">
        <v>12.68</v>
      </c>
      <c r="AD2646" t="s">
        <v>15200</v>
      </c>
      <c r="AE2646">
        <v>12.67</v>
      </c>
      <c r="AF2646">
        <v>2200</v>
      </c>
      <c r="AG2646">
        <v>12.37</v>
      </c>
      <c r="AH2646">
        <v>12.67</v>
      </c>
      <c r="AI2646">
        <v>12.85</v>
      </c>
      <c r="AJ2646">
        <v>0</v>
      </c>
      <c r="AK2646">
        <v>0</v>
      </c>
      <c r="AL2646" t="s">
        <v>82</v>
      </c>
      <c r="AN2646">
        <v>12.67</v>
      </c>
      <c r="AO2646">
        <v>13331</v>
      </c>
      <c r="AP2646">
        <v>21575</v>
      </c>
      <c r="AQ2646">
        <v>3.58</v>
      </c>
      <c r="AR2646">
        <v>0.39340657000000001</v>
      </c>
      <c r="AS2646" t="s">
        <v>15201</v>
      </c>
      <c r="AT2646">
        <v>-0.38000010000000001</v>
      </c>
      <c r="AU2646">
        <v>-2.9096486000000001E-2</v>
      </c>
      <c r="AV2646">
        <v>9.1</v>
      </c>
      <c r="AW2646">
        <v>13.06</v>
      </c>
      <c r="BB2646">
        <v>11.768235000000001</v>
      </c>
      <c r="BC2646">
        <v>0.9117651</v>
      </c>
      <c r="BD2646">
        <v>7.7476790000000004E-2</v>
      </c>
      <c r="BE2646">
        <v>10.6065</v>
      </c>
      <c r="BF2646">
        <v>2.0735006</v>
      </c>
      <c r="BG2646">
        <v>0.19549340000000001</v>
      </c>
      <c r="BJ2646">
        <v>15</v>
      </c>
      <c r="BK2646">
        <v>0</v>
      </c>
      <c r="BL2646" t="b">
        <v>0</v>
      </c>
      <c r="BM2646">
        <v>12.68</v>
      </c>
    </row>
    <row r="2647" spans="1:65">
      <c r="A2647" t="s">
        <v>15202</v>
      </c>
      <c r="B2647" t="s">
        <v>15203</v>
      </c>
      <c r="C2647" t="str">
        <f t="shared" si="205"/>
        <v>平安5HANDL</v>
      </c>
      <c r="D2647" t="str">
        <f t="shared" si="206"/>
        <v>ETF</v>
      </c>
      <c r="E2647" t="str">
        <f t="shared" si="207"/>
        <v>ETF</v>
      </c>
      <c r="F2647" t="str">
        <f t="shared" si="208"/>
        <v>Equities-China</v>
      </c>
      <c r="G2647" t="str">
        <f t="shared" si="209"/>
        <v>股票 - 中國</v>
      </c>
      <c r="H2647" t="s">
        <v>68</v>
      </c>
      <c r="I2647" t="s">
        <v>69</v>
      </c>
      <c r="J2647" t="s">
        <v>70</v>
      </c>
      <c r="K2647" t="s">
        <v>71</v>
      </c>
      <c r="L2647" t="b">
        <v>0</v>
      </c>
      <c r="M2647" t="s">
        <v>72</v>
      </c>
      <c r="N2647" t="s">
        <v>73</v>
      </c>
      <c r="O2647" t="s">
        <v>74</v>
      </c>
      <c r="P2647" t="s">
        <v>15204</v>
      </c>
      <c r="Q2647" t="s">
        <v>15205</v>
      </c>
      <c r="R2647" t="s">
        <v>78</v>
      </c>
      <c r="S2647" t="s">
        <v>79</v>
      </c>
      <c r="T2647">
        <v>28800000</v>
      </c>
      <c r="U2647" t="s">
        <v>80</v>
      </c>
      <c r="V2647" t="b">
        <v>0</v>
      </c>
      <c r="X2647">
        <v>3</v>
      </c>
      <c r="Y2647">
        <v>88.38</v>
      </c>
      <c r="Z2647">
        <v>0</v>
      </c>
      <c r="AA2647">
        <v>1592461870</v>
      </c>
      <c r="AB2647">
        <v>88.38</v>
      </c>
      <c r="AC2647">
        <v>87.26</v>
      </c>
      <c r="AD2647" t="s">
        <v>15206</v>
      </c>
      <c r="AE2647">
        <v>87.26</v>
      </c>
      <c r="AF2647">
        <v>2400</v>
      </c>
      <c r="AG2647">
        <v>88.38</v>
      </c>
      <c r="AH2647">
        <v>88.3</v>
      </c>
      <c r="AI2647">
        <v>0</v>
      </c>
      <c r="AJ2647">
        <v>0</v>
      </c>
      <c r="AK2647">
        <v>0</v>
      </c>
      <c r="AL2647" t="s">
        <v>82</v>
      </c>
      <c r="AN2647">
        <v>87.26</v>
      </c>
      <c r="AQ2647">
        <v>1.1199950999999999</v>
      </c>
      <c r="AR2647">
        <v>1.2835149000000001E-2</v>
      </c>
      <c r="AS2647" t="s">
        <v>15206</v>
      </c>
      <c r="AT2647">
        <v>1.1199950999999999</v>
      </c>
      <c r="AU2647">
        <v>1.2835149000000001E-2</v>
      </c>
      <c r="AV2647">
        <v>87.26</v>
      </c>
      <c r="AW2647">
        <v>87.26</v>
      </c>
      <c r="BJ2647">
        <v>15</v>
      </c>
      <c r="BK2647">
        <v>0</v>
      </c>
      <c r="BL2647" t="b">
        <v>0</v>
      </c>
      <c r="BM2647">
        <v>88.38</v>
      </c>
    </row>
    <row r="2648" spans="1:65">
      <c r="A2648" t="s">
        <v>15207</v>
      </c>
      <c r="B2648" t="s">
        <v>15208</v>
      </c>
      <c r="C2648" t="str">
        <f t="shared" si="205"/>
        <v>南方政銀國債</v>
      </c>
      <c r="D2648" t="str">
        <f t="shared" si="206"/>
        <v>ETF</v>
      </c>
      <c r="E2648" t="str">
        <f t="shared" si="207"/>
        <v>ETF</v>
      </c>
      <c r="F2648" t="str">
        <f t="shared" si="208"/>
        <v>Bonds</v>
      </c>
      <c r="G2648" t="str">
        <f t="shared" si="209"/>
        <v>債券</v>
      </c>
      <c r="H2648" t="s">
        <v>68</v>
      </c>
      <c r="I2648" t="s">
        <v>69</v>
      </c>
      <c r="J2648" t="s">
        <v>70</v>
      </c>
      <c r="K2648" t="s">
        <v>71</v>
      </c>
      <c r="L2648" t="b">
        <v>0</v>
      </c>
      <c r="M2648" t="s">
        <v>72</v>
      </c>
      <c r="N2648" t="s">
        <v>73</v>
      </c>
      <c r="O2648" t="s">
        <v>74</v>
      </c>
      <c r="P2648" t="s">
        <v>15209</v>
      </c>
      <c r="Q2648" t="s">
        <v>15210</v>
      </c>
      <c r="R2648" t="s">
        <v>78</v>
      </c>
      <c r="S2648" t="s">
        <v>79</v>
      </c>
      <c r="T2648">
        <v>28800000</v>
      </c>
      <c r="U2648" t="s">
        <v>80</v>
      </c>
      <c r="V2648" t="b">
        <v>0</v>
      </c>
      <c r="W2648">
        <v>1392773400000</v>
      </c>
      <c r="X2648">
        <v>3</v>
      </c>
      <c r="Y2648">
        <v>5.000305E-2</v>
      </c>
      <c r="Z2648">
        <v>4.3881573E-2</v>
      </c>
      <c r="AA2648">
        <v>1596089011</v>
      </c>
      <c r="AB2648">
        <v>114</v>
      </c>
      <c r="AC2648">
        <v>114</v>
      </c>
      <c r="AD2648" t="s">
        <v>15211</v>
      </c>
      <c r="AE2648">
        <v>114</v>
      </c>
      <c r="AF2648">
        <v>1100</v>
      </c>
      <c r="AG2648">
        <v>113.95</v>
      </c>
      <c r="AH2648">
        <v>113.5</v>
      </c>
      <c r="AI2648">
        <v>114.2</v>
      </c>
      <c r="AJ2648">
        <v>0</v>
      </c>
      <c r="AK2648">
        <v>0</v>
      </c>
      <c r="AL2648" t="s">
        <v>82</v>
      </c>
      <c r="AN2648">
        <v>114</v>
      </c>
      <c r="AO2648">
        <v>16700</v>
      </c>
      <c r="AP2648">
        <v>6592</v>
      </c>
      <c r="AQ2648">
        <v>7.5</v>
      </c>
      <c r="AR2648">
        <v>7.0422540000000006E-2</v>
      </c>
      <c r="AS2648" t="s">
        <v>15212</v>
      </c>
      <c r="AT2648">
        <v>-21.399994</v>
      </c>
      <c r="AU2648">
        <v>-0.15805018000000001</v>
      </c>
      <c r="AV2648">
        <v>106.5</v>
      </c>
      <c r="AW2648">
        <v>135.4</v>
      </c>
      <c r="BB2648">
        <v>134.15</v>
      </c>
      <c r="BC2648">
        <v>-20.149994</v>
      </c>
      <c r="BD2648">
        <v>-0.15020496</v>
      </c>
      <c r="BE2648">
        <v>134.15</v>
      </c>
      <c r="BF2648">
        <v>-20.149994</v>
      </c>
      <c r="BG2648">
        <v>-0.15020496</v>
      </c>
      <c r="BJ2648">
        <v>15</v>
      </c>
      <c r="BK2648">
        <v>0</v>
      </c>
      <c r="BL2648" t="b">
        <v>0</v>
      </c>
      <c r="BM2648">
        <v>114</v>
      </c>
    </row>
    <row r="2649" spans="1:65">
      <c r="A2649" t="s">
        <v>15213</v>
      </c>
      <c r="C2649" t="str">
        <f t="shared" si="205"/>
        <v>XL二南方滬深三</v>
      </c>
      <c r="D2649" t="str">
        <f t="shared" si="206"/>
        <v>Index leveraged products</v>
      </c>
      <c r="E2649" t="str">
        <f t="shared" si="207"/>
        <v>指數槓桿產品</v>
      </c>
      <c r="F2649" t="str">
        <f t="shared" si="208"/>
        <v>Index Leveraged Product</v>
      </c>
      <c r="G2649" t="str">
        <f t="shared" si="209"/>
        <v>指數槓桿產品</v>
      </c>
      <c r="H2649" t="s">
        <v>68</v>
      </c>
      <c r="I2649" t="s">
        <v>69</v>
      </c>
      <c r="J2649" t="s">
        <v>70</v>
      </c>
      <c r="K2649" t="s">
        <v>71</v>
      </c>
      <c r="L2649" t="b">
        <v>0</v>
      </c>
      <c r="M2649" t="s">
        <v>72</v>
      </c>
      <c r="N2649" t="s">
        <v>73</v>
      </c>
      <c r="O2649" t="s">
        <v>74</v>
      </c>
      <c r="Q2649" t="s">
        <v>15214</v>
      </c>
      <c r="R2649" t="s">
        <v>78</v>
      </c>
      <c r="S2649" t="s">
        <v>79</v>
      </c>
      <c r="T2649">
        <v>28800000</v>
      </c>
      <c r="U2649" t="s">
        <v>80</v>
      </c>
      <c r="V2649" t="b">
        <v>0</v>
      </c>
      <c r="X2649">
        <v>3</v>
      </c>
      <c r="Y2649">
        <v>0.38500023</v>
      </c>
      <c r="Z2649">
        <v>4.689406</v>
      </c>
      <c r="AA2649">
        <v>1596161533</v>
      </c>
      <c r="AB2649">
        <v>8.5950000000000006</v>
      </c>
      <c r="AC2649">
        <v>8.64</v>
      </c>
      <c r="AD2649" t="s">
        <v>15215</v>
      </c>
      <c r="AE2649">
        <v>8.2949999999999999</v>
      </c>
      <c r="AF2649">
        <v>2654100</v>
      </c>
      <c r="AG2649">
        <v>8.2100000000000009</v>
      </c>
      <c r="AH2649">
        <v>8.5950000000000006</v>
      </c>
      <c r="AI2649">
        <v>8.6</v>
      </c>
      <c r="AL2649" t="s">
        <v>82</v>
      </c>
      <c r="AN2649">
        <v>8.2949999999999999</v>
      </c>
      <c r="AQ2649">
        <v>0.30000019999999999</v>
      </c>
      <c r="AR2649">
        <v>3.616639E-2</v>
      </c>
      <c r="AS2649" t="s">
        <v>15215</v>
      </c>
      <c r="AT2649">
        <v>-4.5000076E-2</v>
      </c>
      <c r="AU2649">
        <v>-5.2083420000000004E-3</v>
      </c>
      <c r="AV2649">
        <v>8.2949999999999999</v>
      </c>
      <c r="AW2649">
        <v>8.64</v>
      </c>
      <c r="BJ2649">
        <v>15</v>
      </c>
      <c r="BK2649">
        <v>0</v>
      </c>
      <c r="BL2649" t="b">
        <v>0</v>
      </c>
      <c r="BM2649">
        <v>8.5950000000000006</v>
      </c>
    </row>
    <row r="2650" spans="1:65">
      <c r="A2650" t="s">
        <v>15216</v>
      </c>
      <c r="B2650" t="s">
        <v>15217</v>
      </c>
      <c r="C2650" t="str">
        <f t="shared" si="205"/>
        <v>FL二南方納指</v>
      </c>
      <c r="D2650" t="str">
        <f t="shared" si="206"/>
        <v>Index leveraged products</v>
      </c>
      <c r="E2650" t="str">
        <f t="shared" si="207"/>
        <v>指數槓桿產品</v>
      </c>
      <c r="F2650" t="str">
        <f t="shared" si="208"/>
        <v>Index Leveraged Product</v>
      </c>
      <c r="G2650" t="str">
        <f t="shared" si="209"/>
        <v>指數槓桿產品</v>
      </c>
      <c r="H2650" t="s">
        <v>68</v>
      </c>
      <c r="I2650" t="s">
        <v>69</v>
      </c>
      <c r="J2650" t="s">
        <v>70</v>
      </c>
      <c r="K2650" t="s">
        <v>71</v>
      </c>
      <c r="L2650" t="b">
        <v>0</v>
      </c>
      <c r="M2650" t="s">
        <v>72</v>
      </c>
      <c r="N2650" t="s">
        <v>73</v>
      </c>
      <c r="O2650" t="s">
        <v>74</v>
      </c>
      <c r="P2650" t="s">
        <v>15218</v>
      </c>
      <c r="Q2650" t="s">
        <v>15219</v>
      </c>
      <c r="R2650" t="s">
        <v>78</v>
      </c>
      <c r="S2650" t="s">
        <v>79</v>
      </c>
      <c r="T2650">
        <v>28800000</v>
      </c>
      <c r="U2650" t="s">
        <v>80</v>
      </c>
      <c r="V2650" t="b">
        <v>0</v>
      </c>
      <c r="X2650">
        <v>3</v>
      </c>
      <c r="Y2650">
        <v>0.70000076</v>
      </c>
      <c r="Z2650">
        <v>6.7829533</v>
      </c>
      <c r="AA2650">
        <v>1596161009</v>
      </c>
      <c r="AB2650">
        <v>11.02</v>
      </c>
      <c r="AC2650">
        <v>11.04</v>
      </c>
      <c r="AD2650" t="s">
        <v>15220</v>
      </c>
      <c r="AE2650">
        <v>10.98</v>
      </c>
      <c r="AF2650">
        <v>10200</v>
      </c>
      <c r="AG2650">
        <v>10.32</v>
      </c>
      <c r="AH2650">
        <v>10.97</v>
      </c>
      <c r="AI2650">
        <v>11.02</v>
      </c>
      <c r="AL2650" t="s">
        <v>82</v>
      </c>
      <c r="AN2650">
        <v>10.98</v>
      </c>
      <c r="AQ2650">
        <v>4.0000915999999997E-2</v>
      </c>
      <c r="AR2650">
        <v>3.6430707999999998E-3</v>
      </c>
      <c r="AS2650" t="s">
        <v>15220</v>
      </c>
      <c r="AT2650">
        <v>-1.9999504000000001E-2</v>
      </c>
      <c r="AU2650">
        <v>-1.8115493000000001E-3</v>
      </c>
      <c r="AV2650">
        <v>10.98</v>
      </c>
      <c r="AW2650">
        <v>11.04</v>
      </c>
      <c r="BJ2650">
        <v>15</v>
      </c>
      <c r="BK2650">
        <v>0</v>
      </c>
      <c r="BL2650" t="b">
        <v>0</v>
      </c>
      <c r="BM2650">
        <v>11.02</v>
      </c>
    </row>
    <row r="2651" spans="1:65">
      <c r="A2651" t="s">
        <v>15221</v>
      </c>
      <c r="C2651" t="str">
        <f t="shared" si="205"/>
        <v>XL二華夏滬深三</v>
      </c>
      <c r="D2651" t="str">
        <f t="shared" si="206"/>
        <v>Index leveraged products</v>
      </c>
      <c r="E2651" t="str">
        <f t="shared" si="207"/>
        <v>指數槓桿產品</v>
      </c>
      <c r="F2651" t="str">
        <f t="shared" si="208"/>
        <v>Index Leveraged Product</v>
      </c>
      <c r="G2651" t="str">
        <f t="shared" si="209"/>
        <v>指數槓桿產品</v>
      </c>
      <c r="H2651" t="s">
        <v>68</v>
      </c>
      <c r="I2651" t="s">
        <v>69</v>
      </c>
      <c r="J2651" t="s">
        <v>70</v>
      </c>
      <c r="K2651" t="s">
        <v>71</v>
      </c>
      <c r="L2651" t="b">
        <v>0</v>
      </c>
      <c r="M2651" t="s">
        <v>72</v>
      </c>
      <c r="N2651" t="s">
        <v>73</v>
      </c>
      <c r="O2651" t="s">
        <v>74</v>
      </c>
      <c r="P2651" t="s">
        <v>15222</v>
      </c>
      <c r="Q2651" t="s">
        <v>15223</v>
      </c>
      <c r="R2651" t="s">
        <v>78</v>
      </c>
      <c r="S2651" t="s">
        <v>79</v>
      </c>
      <c r="T2651">
        <v>28800000</v>
      </c>
      <c r="U2651" t="s">
        <v>80</v>
      </c>
      <c r="V2651" t="b">
        <v>0</v>
      </c>
      <c r="X2651">
        <v>3</v>
      </c>
      <c r="Y2651">
        <v>0.4449997</v>
      </c>
      <c r="Z2651">
        <v>5.2850323000000001</v>
      </c>
      <c r="AA2651">
        <v>1596161538</v>
      </c>
      <c r="AB2651">
        <v>8.8650000000000002</v>
      </c>
      <c r="AC2651">
        <v>8.9499999999999993</v>
      </c>
      <c r="AD2651" t="s">
        <v>15224</v>
      </c>
      <c r="AE2651">
        <v>8.625</v>
      </c>
      <c r="AF2651">
        <v>837000</v>
      </c>
      <c r="AG2651">
        <v>8.42</v>
      </c>
      <c r="AH2651">
        <v>8.85</v>
      </c>
      <c r="AI2651">
        <v>8.8650000000000002</v>
      </c>
      <c r="AL2651" t="s">
        <v>82</v>
      </c>
      <c r="AN2651">
        <v>8.625</v>
      </c>
      <c r="AQ2651">
        <v>0.23999977</v>
      </c>
      <c r="AR2651">
        <v>2.782606E-2</v>
      </c>
      <c r="AS2651" t="s">
        <v>15224</v>
      </c>
      <c r="AT2651">
        <v>-8.5000039999999999E-2</v>
      </c>
      <c r="AU2651">
        <v>-9.4972110000000002E-3</v>
      </c>
      <c r="AV2651">
        <v>8.625</v>
      </c>
      <c r="AW2651">
        <v>8.9499999999999993</v>
      </c>
      <c r="BJ2651">
        <v>15</v>
      </c>
      <c r="BK2651">
        <v>0</v>
      </c>
      <c r="BL2651" t="b">
        <v>0</v>
      </c>
      <c r="BM2651">
        <v>8.8650000000000002</v>
      </c>
    </row>
    <row r="2652" spans="1:65">
      <c r="A2652" t="s">
        <v>15225</v>
      </c>
      <c r="B2652" t="s">
        <v>15226</v>
      </c>
      <c r="C2652" t="str">
        <f t="shared" si="205"/>
        <v>FL二南方黃金</v>
      </c>
      <c r="D2652" t="str">
        <f t="shared" si="206"/>
        <v>Index leveraged products</v>
      </c>
      <c r="E2652" t="str">
        <f t="shared" si="207"/>
        <v>指數槓桿產品</v>
      </c>
      <c r="F2652" t="str">
        <f t="shared" si="208"/>
        <v>Index Leveraged Product</v>
      </c>
      <c r="G2652" t="str">
        <f t="shared" si="209"/>
        <v>指數槓桿產品</v>
      </c>
      <c r="H2652" t="s">
        <v>68</v>
      </c>
      <c r="I2652" t="s">
        <v>69</v>
      </c>
      <c r="J2652" t="s">
        <v>70</v>
      </c>
      <c r="K2652" t="s">
        <v>71</v>
      </c>
      <c r="L2652" t="b">
        <v>0</v>
      </c>
      <c r="M2652" t="s">
        <v>72</v>
      </c>
      <c r="N2652" t="s">
        <v>73</v>
      </c>
      <c r="O2652" t="s">
        <v>74</v>
      </c>
      <c r="P2652" t="s">
        <v>15227</v>
      </c>
      <c r="Q2652" t="s">
        <v>15228</v>
      </c>
      <c r="R2652" t="s">
        <v>78</v>
      </c>
      <c r="S2652" t="s">
        <v>79</v>
      </c>
      <c r="T2652">
        <v>28800000</v>
      </c>
      <c r="U2652" t="s">
        <v>80</v>
      </c>
      <c r="V2652" t="b">
        <v>0</v>
      </c>
      <c r="X2652">
        <v>3</v>
      </c>
      <c r="Y2652">
        <v>0.10000038</v>
      </c>
      <c r="Z2652">
        <v>1.0214543</v>
      </c>
      <c r="AA2652">
        <v>1596161507</v>
      </c>
      <c r="AB2652">
        <v>9.89</v>
      </c>
      <c r="AC2652">
        <v>9.91</v>
      </c>
      <c r="AD2652" t="s">
        <v>15229</v>
      </c>
      <c r="AE2652">
        <v>9.7899999999999991</v>
      </c>
      <c r="AF2652">
        <v>629300</v>
      </c>
      <c r="AG2652">
        <v>9.7899999999999991</v>
      </c>
      <c r="AH2652">
        <v>9.89</v>
      </c>
      <c r="AI2652">
        <v>9.8949999999999996</v>
      </c>
      <c r="AL2652" t="s">
        <v>82</v>
      </c>
      <c r="AN2652">
        <v>9.7899999999999991</v>
      </c>
      <c r="AQ2652">
        <v>0.10000038</v>
      </c>
      <c r="AR2652">
        <v>1.0214544000000001E-2</v>
      </c>
      <c r="AS2652" t="s">
        <v>15229</v>
      </c>
      <c r="AT2652">
        <v>-1.9999504000000001E-2</v>
      </c>
      <c r="AU2652">
        <v>-2.0181133999999999E-3</v>
      </c>
      <c r="AV2652">
        <v>9.7899999999999991</v>
      </c>
      <c r="AW2652">
        <v>9.91</v>
      </c>
      <c r="BJ2652">
        <v>15</v>
      </c>
      <c r="BK2652">
        <v>0</v>
      </c>
      <c r="BL2652" t="b">
        <v>0</v>
      </c>
      <c r="BM2652">
        <v>9.89</v>
      </c>
    </row>
    <row r="2653" spans="1:65">
      <c r="A2653" t="s">
        <v>15230</v>
      </c>
      <c r="C2653" t="str">
        <f t="shared" si="205"/>
        <v>XI南方滬深三百</v>
      </c>
      <c r="D2653" t="str">
        <f t="shared" si="206"/>
        <v>Index leveraged products</v>
      </c>
      <c r="E2653" t="str">
        <f t="shared" si="207"/>
        <v>指數槓桿產品</v>
      </c>
      <c r="F2653" t="str">
        <f t="shared" si="208"/>
        <v>Index Leveraged Product</v>
      </c>
      <c r="G2653" t="str">
        <f t="shared" si="209"/>
        <v>指數槓桿產品</v>
      </c>
      <c r="H2653" t="s">
        <v>68</v>
      </c>
      <c r="I2653" t="s">
        <v>69</v>
      </c>
      <c r="J2653" t="s">
        <v>70</v>
      </c>
      <c r="K2653" t="s">
        <v>71</v>
      </c>
      <c r="L2653" t="b">
        <v>0</v>
      </c>
      <c r="M2653" t="s">
        <v>72</v>
      </c>
      <c r="N2653" t="s">
        <v>73</v>
      </c>
      <c r="O2653" t="s">
        <v>74</v>
      </c>
      <c r="Q2653" t="s">
        <v>15231</v>
      </c>
      <c r="R2653" t="s">
        <v>78</v>
      </c>
      <c r="S2653" t="s">
        <v>79</v>
      </c>
      <c r="T2653">
        <v>28800000</v>
      </c>
      <c r="U2653" t="s">
        <v>80</v>
      </c>
      <c r="V2653" t="b">
        <v>0</v>
      </c>
      <c r="X2653">
        <v>3</v>
      </c>
      <c r="Y2653">
        <v>-0.13500023</v>
      </c>
      <c r="Z2653">
        <v>-1.800003</v>
      </c>
      <c r="AA2653">
        <v>1596161546</v>
      </c>
      <c r="AB2653">
        <v>7.3650000000000002</v>
      </c>
      <c r="AC2653">
        <v>7.49</v>
      </c>
      <c r="AD2653" t="s">
        <v>15232</v>
      </c>
      <c r="AE2653">
        <v>7.35</v>
      </c>
      <c r="AF2653">
        <v>213700</v>
      </c>
      <c r="AG2653">
        <v>7.5</v>
      </c>
      <c r="AH2653">
        <v>7.36</v>
      </c>
      <c r="AI2653">
        <v>7.3650000000000002</v>
      </c>
      <c r="AL2653" t="s">
        <v>82</v>
      </c>
      <c r="AN2653">
        <v>7.49</v>
      </c>
      <c r="AQ2653">
        <v>1.49998665E-2</v>
      </c>
      <c r="AR2653">
        <v>2.0407979999999999E-3</v>
      </c>
      <c r="AS2653" t="s">
        <v>15232</v>
      </c>
      <c r="AT2653">
        <v>-0.125</v>
      </c>
      <c r="AU2653">
        <v>-1.6688919E-2</v>
      </c>
      <c r="AV2653">
        <v>7.35</v>
      </c>
      <c r="AW2653">
        <v>7.49</v>
      </c>
      <c r="BJ2653">
        <v>15</v>
      </c>
      <c r="BK2653">
        <v>0</v>
      </c>
      <c r="BL2653" t="b">
        <v>0</v>
      </c>
      <c r="BM2653">
        <v>7.3650000000000002</v>
      </c>
    </row>
    <row r="2654" spans="1:65">
      <c r="A2654" t="s">
        <v>15233</v>
      </c>
      <c r="C2654" t="str">
        <f t="shared" si="205"/>
        <v>XI華夏滬深三百</v>
      </c>
      <c r="D2654" t="str">
        <f t="shared" si="206"/>
        <v>Index leveraged products</v>
      </c>
      <c r="E2654" t="str">
        <f t="shared" si="207"/>
        <v>指數槓桿產品</v>
      </c>
      <c r="F2654" t="str">
        <f t="shared" si="208"/>
        <v>Index Leveraged Product</v>
      </c>
      <c r="G2654" t="str">
        <f t="shared" si="209"/>
        <v>指數槓桿產品</v>
      </c>
      <c r="H2654" t="s">
        <v>68</v>
      </c>
      <c r="I2654" t="s">
        <v>69</v>
      </c>
      <c r="J2654" t="s">
        <v>70</v>
      </c>
      <c r="K2654" t="s">
        <v>71</v>
      </c>
      <c r="L2654" t="b">
        <v>0</v>
      </c>
      <c r="M2654" t="s">
        <v>72</v>
      </c>
      <c r="N2654" t="s">
        <v>73</v>
      </c>
      <c r="O2654" t="s">
        <v>74</v>
      </c>
      <c r="P2654" t="s">
        <v>15222</v>
      </c>
      <c r="Q2654" t="s">
        <v>15223</v>
      </c>
      <c r="R2654" t="s">
        <v>78</v>
      </c>
      <c r="S2654" t="s">
        <v>79</v>
      </c>
      <c r="T2654">
        <v>28800000</v>
      </c>
      <c r="U2654" t="s">
        <v>80</v>
      </c>
      <c r="V2654" t="b">
        <v>0</v>
      </c>
      <c r="X2654">
        <v>3</v>
      </c>
      <c r="Y2654">
        <v>-0.20499992</v>
      </c>
      <c r="Z2654">
        <v>-2.6485780000000001</v>
      </c>
      <c r="AA2654">
        <v>1596161555</v>
      </c>
      <c r="AB2654">
        <v>7.5350000000000001</v>
      </c>
      <c r="AC2654">
        <v>7.64</v>
      </c>
      <c r="AD2654" t="s">
        <v>15234</v>
      </c>
      <c r="AE2654">
        <v>7.53</v>
      </c>
      <c r="AF2654">
        <v>599800</v>
      </c>
      <c r="AG2654">
        <v>7.74</v>
      </c>
      <c r="AH2654">
        <v>7.53</v>
      </c>
      <c r="AI2654">
        <v>7.5350000000000001</v>
      </c>
      <c r="AL2654" t="s">
        <v>82</v>
      </c>
      <c r="AN2654">
        <v>7.64</v>
      </c>
      <c r="AQ2654">
        <v>4.9996375999999997E-3</v>
      </c>
      <c r="AR2654">
        <v>6.6396249999999999E-4</v>
      </c>
      <c r="AS2654" t="s">
        <v>15234</v>
      </c>
      <c r="AT2654">
        <v>-0.10500002</v>
      </c>
      <c r="AU2654">
        <v>-1.3743458E-2</v>
      </c>
      <c r="AV2654">
        <v>7.53</v>
      </c>
      <c r="AW2654">
        <v>7.64</v>
      </c>
      <c r="BJ2654">
        <v>15</v>
      </c>
      <c r="BK2654">
        <v>0</v>
      </c>
      <c r="BL2654" t="b">
        <v>0</v>
      </c>
      <c r="BM2654">
        <v>7.5350000000000001</v>
      </c>
    </row>
    <row r="2655" spans="1:65">
      <c r="A2655" t="s">
        <v>15235</v>
      </c>
      <c r="B2655" t="s">
        <v>15236</v>
      </c>
      <c r="C2655" t="str">
        <f t="shared" si="205"/>
        <v>FI二華夏納一百</v>
      </c>
      <c r="D2655" t="str">
        <f t="shared" si="206"/>
        <v>Index leveraged products</v>
      </c>
      <c r="E2655" t="str">
        <f t="shared" si="207"/>
        <v>指數槓桿產品</v>
      </c>
      <c r="F2655" t="str">
        <f t="shared" si="208"/>
        <v>Index Leveraged Product</v>
      </c>
      <c r="G2655" t="str">
        <f t="shared" si="209"/>
        <v>指數槓桿產品</v>
      </c>
      <c r="H2655" t="s">
        <v>68</v>
      </c>
      <c r="I2655" t="s">
        <v>69</v>
      </c>
      <c r="J2655" t="s">
        <v>70</v>
      </c>
      <c r="K2655" t="s">
        <v>71</v>
      </c>
      <c r="L2655" t="b">
        <v>0</v>
      </c>
      <c r="M2655" t="s">
        <v>72</v>
      </c>
      <c r="N2655" t="s">
        <v>73</v>
      </c>
      <c r="O2655" t="s">
        <v>74</v>
      </c>
      <c r="P2655" t="s">
        <v>15237</v>
      </c>
      <c r="Q2655" t="s">
        <v>15238</v>
      </c>
      <c r="R2655" t="s">
        <v>78</v>
      </c>
      <c r="S2655" t="s">
        <v>79</v>
      </c>
      <c r="T2655">
        <v>28800000</v>
      </c>
      <c r="U2655" t="s">
        <v>80</v>
      </c>
      <c r="V2655" t="b">
        <v>0</v>
      </c>
      <c r="W2655">
        <v>1567647000000</v>
      </c>
      <c r="X2655">
        <v>3</v>
      </c>
      <c r="Y2655">
        <v>-0.30200005000000002</v>
      </c>
      <c r="Z2655">
        <v>-6.4668099999999997</v>
      </c>
      <c r="AA2655">
        <v>1596161525</v>
      </c>
      <c r="AB2655">
        <v>4.3680000000000003</v>
      </c>
      <c r="AC2655">
        <v>4.3940000000000001</v>
      </c>
      <c r="AD2655" t="s">
        <v>15239</v>
      </c>
      <c r="AE2655">
        <v>4.3520000000000003</v>
      </c>
      <c r="AF2655">
        <v>1981300</v>
      </c>
      <c r="AG2655">
        <v>4.67</v>
      </c>
      <c r="AH2655">
        <v>4.3639999999999999</v>
      </c>
      <c r="AI2655">
        <v>4.3680000000000003</v>
      </c>
      <c r="AL2655" t="s">
        <v>82</v>
      </c>
      <c r="AN2655">
        <v>4.3899999999999997</v>
      </c>
      <c r="AO2655">
        <v>3236133</v>
      </c>
      <c r="AP2655">
        <v>4124833</v>
      </c>
      <c r="AQ2655">
        <v>3.7776999999999998</v>
      </c>
      <c r="AR2655">
        <v>6.3996266999999998</v>
      </c>
      <c r="AS2655" t="s">
        <v>15240</v>
      </c>
      <c r="AT2655">
        <v>-8.5120000000000005</v>
      </c>
      <c r="AU2655">
        <v>-0.66086953999999998</v>
      </c>
      <c r="AV2655">
        <v>0.59030000000000005</v>
      </c>
      <c r="AW2655">
        <v>12.88</v>
      </c>
      <c r="BB2655">
        <v>4.2271070000000002</v>
      </c>
      <c r="BC2655">
        <v>0.14089298</v>
      </c>
      <c r="BD2655">
        <v>3.3330828E-2</v>
      </c>
      <c r="BE2655">
        <v>6.8589359999999999</v>
      </c>
      <c r="BF2655">
        <v>-2.4909357999999999</v>
      </c>
      <c r="BG2655">
        <v>-0.3631665</v>
      </c>
      <c r="BJ2655">
        <v>15</v>
      </c>
      <c r="BK2655">
        <v>0</v>
      </c>
      <c r="BL2655" t="b">
        <v>0</v>
      </c>
      <c r="BM2655">
        <v>4.3680000000000003</v>
      </c>
    </row>
    <row r="2656" spans="1:65">
      <c r="A2656" t="s">
        <v>15241</v>
      </c>
      <c r="B2656" t="s">
        <v>15242</v>
      </c>
      <c r="C2656" t="str">
        <f t="shared" si="205"/>
        <v>FI二南方納指</v>
      </c>
      <c r="D2656" t="str">
        <f t="shared" si="206"/>
        <v>Index leveraged products</v>
      </c>
      <c r="E2656" t="str">
        <f t="shared" si="207"/>
        <v>指數槓桿產品</v>
      </c>
      <c r="F2656" t="str">
        <f t="shared" si="208"/>
        <v>Index Leveraged Product</v>
      </c>
      <c r="G2656" t="str">
        <f t="shared" si="209"/>
        <v>指數槓桿產品</v>
      </c>
      <c r="H2656" t="s">
        <v>68</v>
      </c>
      <c r="I2656" t="s">
        <v>69</v>
      </c>
      <c r="J2656" t="s">
        <v>70</v>
      </c>
      <c r="K2656" t="s">
        <v>71</v>
      </c>
      <c r="L2656" t="b">
        <v>0</v>
      </c>
      <c r="M2656" t="s">
        <v>72</v>
      </c>
      <c r="N2656" t="s">
        <v>73</v>
      </c>
      <c r="O2656" t="s">
        <v>74</v>
      </c>
      <c r="P2656" t="s">
        <v>15243</v>
      </c>
      <c r="Q2656" t="s">
        <v>15244</v>
      </c>
      <c r="R2656" t="s">
        <v>78</v>
      </c>
      <c r="S2656" t="s">
        <v>79</v>
      </c>
      <c r="T2656">
        <v>28800000</v>
      </c>
      <c r="U2656" t="s">
        <v>80</v>
      </c>
      <c r="V2656" t="b">
        <v>0</v>
      </c>
      <c r="W2656">
        <v>1568856600000</v>
      </c>
      <c r="X2656">
        <v>3</v>
      </c>
      <c r="Y2656">
        <v>-0.21199989999999999</v>
      </c>
      <c r="Z2656">
        <v>-6.649934</v>
      </c>
      <c r="AA2656">
        <v>1596161456</v>
      </c>
      <c r="AB2656">
        <v>2.976</v>
      </c>
      <c r="AC2656">
        <v>3.02</v>
      </c>
      <c r="AD2656" t="s">
        <v>15245</v>
      </c>
      <c r="AE2656">
        <v>2.97</v>
      </c>
      <c r="AF2656">
        <v>808800</v>
      </c>
      <c r="AG2656">
        <v>3.1880000000000002</v>
      </c>
      <c r="AH2656">
        <v>2.976</v>
      </c>
      <c r="AI2656">
        <v>2.98</v>
      </c>
      <c r="AL2656" t="s">
        <v>82</v>
      </c>
      <c r="AN2656">
        <v>3.02</v>
      </c>
      <c r="AO2656">
        <v>43901</v>
      </c>
      <c r="AP2656">
        <v>0</v>
      </c>
      <c r="AQ2656">
        <v>2.5912999999999999</v>
      </c>
      <c r="AR2656">
        <v>6.7358979999999997</v>
      </c>
      <c r="AS2656" t="s">
        <v>15246</v>
      </c>
      <c r="AT2656">
        <v>-5.3740005000000002</v>
      </c>
      <c r="AU2656">
        <v>-0.64359283</v>
      </c>
      <c r="AV2656">
        <v>0.38469999999999999</v>
      </c>
      <c r="AW2656">
        <v>8.35</v>
      </c>
      <c r="BB2656">
        <v>0.63749677000000005</v>
      </c>
      <c r="BC2656">
        <v>2.3385034</v>
      </c>
      <c r="BD2656">
        <v>3.6682591000000002</v>
      </c>
      <c r="BE2656">
        <v>1.0280832</v>
      </c>
      <c r="BF2656">
        <v>1.9479169000000001</v>
      </c>
      <c r="BG2656">
        <v>1.8947073999999999</v>
      </c>
      <c r="BJ2656">
        <v>15</v>
      </c>
      <c r="BK2656">
        <v>0</v>
      </c>
      <c r="BL2656" t="b">
        <v>0</v>
      </c>
      <c r="BM2656">
        <v>2.976</v>
      </c>
    </row>
    <row r="2657" spans="1:65">
      <c r="A2657" t="s">
        <v>15247</v>
      </c>
      <c r="B2657" t="s">
        <v>15248</v>
      </c>
      <c r="C2657" t="str">
        <f t="shared" si="205"/>
        <v>皓文控股(舊)</v>
      </c>
      <c r="D2657" t="str">
        <f t="shared" si="206"/>
        <v>Environmental protection</v>
      </c>
      <c r="E2657" t="str">
        <f t="shared" si="207"/>
        <v>環保</v>
      </c>
      <c r="F2657" t="str">
        <f t="shared" si="208"/>
        <v>Energy saving and environmental protection</v>
      </c>
      <c r="G2657" t="str">
        <f t="shared" si="209"/>
        <v>節能環保</v>
      </c>
      <c r="H2657" t="s">
        <v>68</v>
      </c>
      <c r="I2657" t="s">
        <v>69</v>
      </c>
      <c r="J2657" t="s">
        <v>70</v>
      </c>
      <c r="K2657" t="s">
        <v>71</v>
      </c>
      <c r="L2657" t="b">
        <v>0</v>
      </c>
      <c r="M2657" t="s">
        <v>72</v>
      </c>
      <c r="N2657" t="s">
        <v>73</v>
      </c>
      <c r="O2657" t="s">
        <v>74</v>
      </c>
      <c r="P2657" t="s">
        <v>13907</v>
      </c>
      <c r="Q2657" t="s">
        <v>13908</v>
      </c>
      <c r="R2657" t="s">
        <v>78</v>
      </c>
      <c r="S2657" t="s">
        <v>79</v>
      </c>
      <c r="T2657">
        <v>28800000</v>
      </c>
      <c r="U2657" t="s">
        <v>80</v>
      </c>
      <c r="V2657" t="b">
        <v>0</v>
      </c>
      <c r="X2657">
        <v>3</v>
      </c>
      <c r="Y2657">
        <v>0</v>
      </c>
      <c r="Z2657">
        <v>0</v>
      </c>
      <c r="AA2657">
        <v>1595476007</v>
      </c>
      <c r="AB2657">
        <v>0.14000000000000001</v>
      </c>
      <c r="AC2657">
        <v>0.13300000000000001</v>
      </c>
      <c r="AD2657" t="s">
        <v>15249</v>
      </c>
      <c r="AE2657">
        <v>0.13</v>
      </c>
      <c r="AF2657">
        <v>46700</v>
      </c>
      <c r="AG2657">
        <v>0.14000000000000001</v>
      </c>
      <c r="AH2657">
        <v>0.128</v>
      </c>
      <c r="AI2657">
        <v>0.16</v>
      </c>
      <c r="AL2657" t="s">
        <v>82</v>
      </c>
      <c r="AM2657" t="s">
        <v>102</v>
      </c>
      <c r="AN2657">
        <v>0.13300000000000001</v>
      </c>
      <c r="AQ2657">
        <v>1.0000004999999999E-2</v>
      </c>
      <c r="AR2657">
        <v>7.6923123999999996E-2</v>
      </c>
      <c r="AS2657" t="s">
        <v>15249</v>
      </c>
      <c r="AT2657">
        <v>6.9999993000000003E-3</v>
      </c>
      <c r="AU2657">
        <v>5.2631572000000001E-2</v>
      </c>
      <c r="AV2657">
        <v>0.13</v>
      </c>
      <c r="AW2657">
        <v>0.13300000000000001</v>
      </c>
      <c r="BJ2657">
        <v>15</v>
      </c>
      <c r="BK2657">
        <v>0</v>
      </c>
      <c r="BL2657" t="b">
        <v>0</v>
      </c>
      <c r="BM2657">
        <v>0.14000000000000001</v>
      </c>
    </row>
    <row r="2658" spans="1:65">
      <c r="A2658" t="s">
        <v>15250</v>
      </c>
      <c r="B2658" t="s">
        <v>13982</v>
      </c>
      <c r="C2658" t="str">
        <f t="shared" si="205"/>
        <v>泰錦控股(舊)</v>
      </c>
      <c r="D2658" t="str">
        <f t="shared" si="206"/>
        <v>Real Estate Construction</v>
      </c>
      <c r="E2658" t="str">
        <f t="shared" si="207"/>
        <v>地產建築</v>
      </c>
      <c r="F2658" t="str">
        <f t="shared" si="208"/>
        <v>Building Construction</v>
      </c>
      <c r="G2658" t="str">
        <f t="shared" si="209"/>
        <v>樓宇建造</v>
      </c>
      <c r="H2658" t="s">
        <v>68</v>
      </c>
      <c r="I2658" t="s">
        <v>69</v>
      </c>
      <c r="J2658" t="s">
        <v>70</v>
      </c>
      <c r="K2658" t="s">
        <v>71</v>
      </c>
      <c r="L2658" t="b">
        <v>0</v>
      </c>
      <c r="M2658" t="s">
        <v>72</v>
      </c>
      <c r="N2658" t="s">
        <v>73</v>
      </c>
      <c r="O2658" t="s">
        <v>74</v>
      </c>
      <c r="P2658" t="s">
        <v>13983</v>
      </c>
      <c r="Q2658" t="s">
        <v>13984</v>
      </c>
      <c r="R2658" t="s">
        <v>78</v>
      </c>
      <c r="S2658" t="s">
        <v>79</v>
      </c>
      <c r="T2658">
        <v>28800000</v>
      </c>
      <c r="U2658" t="s">
        <v>80</v>
      </c>
      <c r="V2658" t="b">
        <v>0</v>
      </c>
      <c r="X2658">
        <v>3</v>
      </c>
      <c r="Y2658">
        <v>-1.0000020000000001E-3</v>
      </c>
      <c r="Z2658">
        <v>-0.62111925999999995</v>
      </c>
      <c r="AA2658">
        <v>1595822203</v>
      </c>
      <c r="AB2658">
        <v>0.16</v>
      </c>
      <c r="AC2658">
        <v>0.16</v>
      </c>
      <c r="AD2658" t="s">
        <v>13350</v>
      </c>
      <c r="AE2658">
        <v>0.155</v>
      </c>
      <c r="AF2658">
        <v>996000</v>
      </c>
      <c r="AG2658">
        <v>0.161</v>
      </c>
      <c r="AH2658">
        <v>0.10199999999999999</v>
      </c>
      <c r="AI2658">
        <v>0.161</v>
      </c>
      <c r="AL2658" t="s">
        <v>82</v>
      </c>
      <c r="AN2658">
        <v>0.16</v>
      </c>
      <c r="AQ2658">
        <v>4.9999950000000001E-3</v>
      </c>
      <c r="AR2658">
        <v>3.2258033999999998E-2</v>
      </c>
      <c r="AS2658" t="s">
        <v>13350</v>
      </c>
      <c r="AT2658">
        <v>0</v>
      </c>
      <c r="AU2658">
        <v>0</v>
      </c>
      <c r="AV2658">
        <v>0.155</v>
      </c>
      <c r="AW2658">
        <v>0.16</v>
      </c>
      <c r="BJ2658">
        <v>15</v>
      </c>
      <c r="BK2658">
        <v>0</v>
      </c>
      <c r="BL2658" t="b">
        <v>0</v>
      </c>
      <c r="BM2658">
        <v>0.16</v>
      </c>
    </row>
    <row r="2659" spans="1:65">
      <c r="A2659" t="s">
        <v>15251</v>
      </c>
      <c r="B2659" t="s">
        <v>15252</v>
      </c>
      <c r="C2659" t="str">
        <f t="shared" si="205"/>
        <v>安碩亞洲除日-U</v>
      </c>
      <c r="D2659" t="str">
        <f t="shared" si="206"/>
        <v>ETF</v>
      </c>
      <c r="E2659" t="str">
        <f t="shared" si="207"/>
        <v>ETF</v>
      </c>
      <c r="F2659" t="str">
        <f t="shared" si="208"/>
        <v>Equities-Asia (except Japan)</v>
      </c>
      <c r="G2659" t="str">
        <f t="shared" si="209"/>
        <v>股票 - 亞洲(日本除外)</v>
      </c>
      <c r="H2659" t="s">
        <v>68</v>
      </c>
      <c r="I2659" t="s">
        <v>69</v>
      </c>
      <c r="J2659" t="s">
        <v>70</v>
      </c>
      <c r="K2659" t="s">
        <v>71</v>
      </c>
      <c r="L2659" t="b">
        <v>0</v>
      </c>
      <c r="M2659" t="s">
        <v>83</v>
      </c>
      <c r="N2659" t="s">
        <v>73</v>
      </c>
      <c r="O2659" t="s">
        <v>74</v>
      </c>
      <c r="P2659" t="s">
        <v>15253</v>
      </c>
      <c r="Q2659" t="s">
        <v>14786</v>
      </c>
      <c r="R2659" t="s">
        <v>78</v>
      </c>
      <c r="S2659" t="s">
        <v>79</v>
      </c>
      <c r="T2659">
        <v>28800000</v>
      </c>
      <c r="U2659" t="s">
        <v>80</v>
      </c>
      <c r="V2659" t="b">
        <v>0</v>
      </c>
      <c r="W2659">
        <v>1339983000000</v>
      </c>
      <c r="X2659">
        <v>3</v>
      </c>
      <c r="Y2659">
        <v>5.000019E-2</v>
      </c>
      <c r="Z2659">
        <v>0.70028279999999998</v>
      </c>
      <c r="AA2659">
        <v>1596078816</v>
      </c>
      <c r="AB2659">
        <v>7.19</v>
      </c>
      <c r="AC2659">
        <v>7.19</v>
      </c>
      <c r="AD2659" t="s">
        <v>4571</v>
      </c>
      <c r="AE2659">
        <v>7.18</v>
      </c>
      <c r="AF2659">
        <v>50200</v>
      </c>
      <c r="AG2659">
        <v>7.14</v>
      </c>
      <c r="AH2659">
        <v>7.1849999999999996</v>
      </c>
      <c r="AI2659">
        <v>7.21</v>
      </c>
      <c r="AJ2659">
        <v>0</v>
      </c>
      <c r="AK2659">
        <v>0</v>
      </c>
      <c r="AL2659" t="s">
        <v>82</v>
      </c>
      <c r="AN2659">
        <v>7.18</v>
      </c>
      <c r="AO2659">
        <v>283</v>
      </c>
      <c r="AP2659">
        <v>0</v>
      </c>
      <c r="AQ2659">
        <v>2.2200003000000001</v>
      </c>
      <c r="AR2659">
        <v>0.44668015999999999</v>
      </c>
      <c r="AS2659" t="s">
        <v>15254</v>
      </c>
      <c r="AT2659">
        <v>-43.170001999999997</v>
      </c>
      <c r="AU2659">
        <v>-0.85722799999999999</v>
      </c>
      <c r="AV2659">
        <v>4.97</v>
      </c>
      <c r="AW2659">
        <v>50.36</v>
      </c>
      <c r="BB2659">
        <v>47.953335000000003</v>
      </c>
      <c r="BC2659">
        <v>-40.763336000000002</v>
      </c>
      <c r="BD2659">
        <v>-0.8500626</v>
      </c>
      <c r="BE2659">
        <v>43.11159</v>
      </c>
      <c r="BF2659">
        <v>-35.921593000000001</v>
      </c>
      <c r="BG2659">
        <v>-0.83322350000000001</v>
      </c>
      <c r="BJ2659">
        <v>15</v>
      </c>
      <c r="BK2659">
        <v>0</v>
      </c>
      <c r="BL2659" t="b">
        <v>0</v>
      </c>
      <c r="BM2659">
        <v>7.19</v>
      </c>
    </row>
    <row r="2660" spans="1:65">
      <c r="A2660" t="s">
        <v>15255</v>
      </c>
      <c r="B2660" t="s">
        <v>15256</v>
      </c>
      <c r="C2660" t="str">
        <f t="shared" si="205"/>
        <v>A工銀中金美-U</v>
      </c>
      <c r="D2660" t="str">
        <f t="shared" si="206"/>
        <v>ETF</v>
      </c>
      <c r="E2660" t="str">
        <f t="shared" si="207"/>
        <v>ETF</v>
      </c>
      <c r="F2660" t="str">
        <f t="shared" si="208"/>
        <v>Currency</v>
      </c>
      <c r="G2660" t="str">
        <f t="shared" si="209"/>
        <v>貨幣</v>
      </c>
      <c r="H2660" t="s">
        <v>68</v>
      </c>
      <c r="I2660" t="s">
        <v>69</v>
      </c>
      <c r="J2660" t="s">
        <v>70</v>
      </c>
      <c r="K2660" t="s">
        <v>71</v>
      </c>
      <c r="L2660" t="b">
        <v>0</v>
      </c>
      <c r="M2660" t="s">
        <v>83</v>
      </c>
      <c r="N2660" t="s">
        <v>73</v>
      </c>
      <c r="O2660" t="s">
        <v>74</v>
      </c>
      <c r="P2660" t="s">
        <v>15257</v>
      </c>
      <c r="Q2660" t="s">
        <v>14792</v>
      </c>
      <c r="R2660" t="s">
        <v>78</v>
      </c>
      <c r="S2660" t="s">
        <v>79</v>
      </c>
      <c r="T2660">
        <v>28800000</v>
      </c>
      <c r="U2660" t="s">
        <v>80</v>
      </c>
      <c r="V2660" t="b">
        <v>0</v>
      </c>
      <c r="W2660">
        <v>1560821400000</v>
      </c>
      <c r="X2660">
        <v>3</v>
      </c>
      <c r="Y2660">
        <v>1.1499634000000001</v>
      </c>
      <c r="Z2660">
        <v>0.112476856</v>
      </c>
      <c r="AA2660">
        <v>1595574904</v>
      </c>
      <c r="AB2660">
        <v>1023.55</v>
      </c>
      <c r="AC2660">
        <v>1023.55</v>
      </c>
      <c r="AD2660" t="s">
        <v>15258</v>
      </c>
      <c r="AE2660">
        <v>1023.55</v>
      </c>
      <c r="AF2660">
        <v>4</v>
      </c>
      <c r="AG2660">
        <v>1022.4</v>
      </c>
      <c r="AH2660">
        <v>1022.65</v>
      </c>
      <c r="AI2660">
        <v>1023.75</v>
      </c>
      <c r="AL2660" t="s">
        <v>82</v>
      </c>
      <c r="AN2660">
        <v>1023.55</v>
      </c>
      <c r="AO2660">
        <v>27</v>
      </c>
      <c r="AP2660">
        <v>0</v>
      </c>
      <c r="AQ2660">
        <v>19.849976000000002</v>
      </c>
      <c r="AR2660">
        <v>1.9776800000000001E-2</v>
      </c>
      <c r="AS2660" t="s">
        <v>15259</v>
      </c>
      <c r="AT2660">
        <v>0</v>
      </c>
      <c r="AU2660">
        <v>0</v>
      </c>
      <c r="AV2660">
        <v>1003.7</v>
      </c>
      <c r="AW2660">
        <v>1023.55</v>
      </c>
      <c r="BB2660">
        <v>1022.14</v>
      </c>
      <c r="BC2660">
        <v>1.4099731</v>
      </c>
      <c r="BD2660">
        <v>1.3794325000000001E-3</v>
      </c>
      <c r="BE2660">
        <v>1019.0493</v>
      </c>
      <c r="BF2660">
        <v>4.5006713999999999</v>
      </c>
      <c r="BG2660">
        <v>4.4165393000000002E-3</v>
      </c>
      <c r="BJ2660">
        <v>15</v>
      </c>
      <c r="BK2660">
        <v>0</v>
      </c>
      <c r="BL2660" t="b">
        <v>0</v>
      </c>
      <c r="BM2660">
        <v>1023.55</v>
      </c>
    </row>
    <row r="2661" spans="1:65">
      <c r="A2661" t="s">
        <v>15260</v>
      </c>
      <c r="B2661" t="s">
        <v>15261</v>
      </c>
      <c r="C2661" t="str">
        <f t="shared" si="205"/>
        <v>安碩新興市場-U</v>
      </c>
      <c r="D2661" t="str">
        <f t="shared" si="206"/>
        <v>ETF</v>
      </c>
      <c r="E2661" t="str">
        <f t="shared" si="207"/>
        <v>ETF</v>
      </c>
      <c r="F2661" t="str">
        <f t="shared" si="208"/>
        <v>Equities-Emerging markets</v>
      </c>
      <c r="G2661" t="str">
        <f t="shared" si="209"/>
        <v>股票 - 新興市場</v>
      </c>
      <c r="H2661" t="s">
        <v>68</v>
      </c>
      <c r="I2661" t="s">
        <v>69</v>
      </c>
      <c r="J2661" t="s">
        <v>70</v>
      </c>
      <c r="K2661" t="s">
        <v>71</v>
      </c>
      <c r="L2661" t="b">
        <v>0</v>
      </c>
      <c r="M2661" t="s">
        <v>83</v>
      </c>
      <c r="N2661" t="s">
        <v>73</v>
      </c>
      <c r="O2661" t="s">
        <v>74</v>
      </c>
      <c r="P2661" t="s">
        <v>14827</v>
      </c>
      <c r="Q2661" t="s">
        <v>14828</v>
      </c>
      <c r="R2661" t="s">
        <v>78</v>
      </c>
      <c r="S2661" t="s">
        <v>79</v>
      </c>
      <c r="T2661">
        <v>28800000</v>
      </c>
      <c r="U2661" t="s">
        <v>80</v>
      </c>
      <c r="V2661" t="b">
        <v>0</v>
      </c>
      <c r="X2661">
        <v>3</v>
      </c>
      <c r="Y2661">
        <v>0.28000259999999999</v>
      </c>
      <c r="Z2661">
        <v>0.45088985999999998</v>
      </c>
      <c r="AA2661">
        <v>1595817239</v>
      </c>
      <c r="AB2661">
        <v>62.38</v>
      </c>
      <c r="AC2661">
        <v>61.62</v>
      </c>
      <c r="AD2661" t="s">
        <v>15262</v>
      </c>
      <c r="AE2661">
        <v>61.4</v>
      </c>
      <c r="AF2661">
        <v>1600</v>
      </c>
      <c r="AG2661">
        <v>62.1</v>
      </c>
      <c r="AH2661">
        <v>62.38</v>
      </c>
      <c r="AI2661">
        <v>62.66</v>
      </c>
      <c r="AL2661" t="s">
        <v>82</v>
      </c>
      <c r="AM2661" t="s">
        <v>83</v>
      </c>
      <c r="AN2661">
        <v>61.62</v>
      </c>
      <c r="AQ2661">
        <v>0.97999954</v>
      </c>
      <c r="AR2661">
        <v>1.5960904000000001E-2</v>
      </c>
      <c r="AS2661" t="s">
        <v>15262</v>
      </c>
      <c r="AT2661">
        <v>0.76000213999999999</v>
      </c>
      <c r="AU2661">
        <v>1.2333693E-2</v>
      </c>
      <c r="AV2661">
        <v>61.4</v>
      </c>
      <c r="AW2661">
        <v>61.62</v>
      </c>
      <c r="AX2661">
        <v>1.393</v>
      </c>
      <c r="AY2661">
        <v>2.2431564000000001E-2</v>
      </c>
      <c r="BA2661">
        <v>40.405999999999999</v>
      </c>
      <c r="BI2661">
        <v>1.5438303</v>
      </c>
      <c r="BJ2661">
        <v>15</v>
      </c>
      <c r="BK2661">
        <v>0</v>
      </c>
      <c r="BL2661" t="b">
        <v>0</v>
      </c>
      <c r="BM2661">
        <v>62.38</v>
      </c>
    </row>
    <row r="2662" spans="1:65">
      <c r="A2662" t="s">
        <v>15263</v>
      </c>
      <c r="B2662" t="s">
        <v>15264</v>
      </c>
      <c r="C2662" t="str">
        <f t="shared" si="205"/>
        <v>F山證鐵礦石-U</v>
      </c>
      <c r="D2662" t="str">
        <f t="shared" si="206"/>
        <v>ETF</v>
      </c>
      <c r="E2662" t="str">
        <f t="shared" si="207"/>
        <v>ETF</v>
      </c>
      <c r="F2662" t="str">
        <f t="shared" si="208"/>
        <v>Commodities</v>
      </c>
      <c r="G2662" t="str">
        <f t="shared" si="209"/>
        <v>商品</v>
      </c>
      <c r="H2662" t="s">
        <v>68</v>
      </c>
      <c r="I2662" t="s">
        <v>69</v>
      </c>
      <c r="J2662" t="s">
        <v>70</v>
      </c>
      <c r="K2662" t="s">
        <v>71</v>
      </c>
      <c r="L2662" t="b">
        <v>0</v>
      </c>
      <c r="M2662" t="s">
        <v>83</v>
      </c>
      <c r="N2662" t="s">
        <v>73</v>
      </c>
      <c r="O2662" t="s">
        <v>74</v>
      </c>
      <c r="P2662" t="s">
        <v>14874</v>
      </c>
      <c r="Q2662" t="s">
        <v>14875</v>
      </c>
      <c r="R2662" t="s">
        <v>78</v>
      </c>
      <c r="S2662" t="s">
        <v>79</v>
      </c>
      <c r="T2662">
        <v>28800000</v>
      </c>
      <c r="U2662" t="s">
        <v>80</v>
      </c>
      <c r="V2662" t="b">
        <v>0</v>
      </c>
      <c r="X2662">
        <v>3</v>
      </c>
      <c r="Y2662">
        <v>1.32</v>
      </c>
      <c r="Z2662">
        <v>0</v>
      </c>
      <c r="AA2662">
        <v>1591840557</v>
      </c>
      <c r="AB2662">
        <v>1.32</v>
      </c>
      <c r="AC2662">
        <v>1.234</v>
      </c>
      <c r="AD2662" t="s">
        <v>15265</v>
      </c>
      <c r="AE2662">
        <v>1.234</v>
      </c>
      <c r="AF2662">
        <v>1000</v>
      </c>
      <c r="AG2662">
        <v>1.234</v>
      </c>
      <c r="AH2662">
        <v>0</v>
      </c>
      <c r="AI2662">
        <v>1.274</v>
      </c>
      <c r="AL2662" t="s">
        <v>82</v>
      </c>
      <c r="AN2662">
        <v>1.234</v>
      </c>
      <c r="AQ2662">
        <v>8.6000085000000004E-2</v>
      </c>
      <c r="AR2662">
        <v>6.9692130000000005E-2</v>
      </c>
      <c r="AS2662" t="s">
        <v>15265</v>
      </c>
      <c r="AT2662">
        <v>8.6000085000000004E-2</v>
      </c>
      <c r="AU2662">
        <v>6.9692130000000005E-2</v>
      </c>
      <c r="AV2662">
        <v>1.234</v>
      </c>
      <c r="AW2662">
        <v>1.234</v>
      </c>
      <c r="BJ2662">
        <v>15</v>
      </c>
      <c r="BK2662">
        <v>0</v>
      </c>
      <c r="BL2662" t="b">
        <v>0</v>
      </c>
      <c r="BM2662">
        <v>1.32</v>
      </c>
    </row>
    <row r="2663" spans="1:65">
      <c r="A2663" t="s">
        <v>15266</v>
      </c>
      <c r="B2663" t="s">
        <v>15267</v>
      </c>
      <c r="C2663" t="str">
        <f t="shared" si="205"/>
        <v>日興環球聯網-U</v>
      </c>
      <c r="D2663" t="str">
        <f t="shared" si="206"/>
        <v>ETF</v>
      </c>
      <c r="E2663" t="str">
        <f t="shared" si="207"/>
        <v>ETF</v>
      </c>
      <c r="F2663" t="str">
        <f t="shared" si="208"/>
        <v>Equities-Global</v>
      </c>
      <c r="G2663" t="str">
        <f t="shared" si="209"/>
        <v>股票 - 環球</v>
      </c>
      <c r="H2663" t="s">
        <v>68</v>
      </c>
      <c r="I2663" t="s">
        <v>69</v>
      </c>
      <c r="J2663" t="s">
        <v>70</v>
      </c>
      <c r="K2663" t="s">
        <v>71</v>
      </c>
      <c r="L2663" t="b">
        <v>0</v>
      </c>
      <c r="M2663" t="s">
        <v>83</v>
      </c>
      <c r="N2663" t="s">
        <v>73</v>
      </c>
      <c r="O2663" t="s">
        <v>74</v>
      </c>
      <c r="P2663" t="s">
        <v>15268</v>
      </c>
      <c r="Q2663" t="s">
        <v>14915</v>
      </c>
      <c r="R2663" t="s">
        <v>78</v>
      </c>
      <c r="S2663" t="s">
        <v>79</v>
      </c>
      <c r="T2663">
        <v>28800000</v>
      </c>
      <c r="U2663" t="s">
        <v>80</v>
      </c>
      <c r="V2663" t="b">
        <v>0</v>
      </c>
      <c r="W2663">
        <v>1571794200000</v>
      </c>
      <c r="X2663">
        <v>3</v>
      </c>
      <c r="Y2663">
        <v>0.47000122</v>
      </c>
      <c r="Z2663">
        <v>2.8958792999999998</v>
      </c>
      <c r="AA2663">
        <v>1595988629</v>
      </c>
      <c r="AB2663">
        <v>16.7</v>
      </c>
      <c r="AC2663">
        <v>16.22</v>
      </c>
      <c r="AD2663" t="s">
        <v>15269</v>
      </c>
      <c r="AE2663">
        <v>16.22</v>
      </c>
      <c r="AF2663">
        <v>40</v>
      </c>
      <c r="AG2663">
        <v>16.23</v>
      </c>
      <c r="AH2663">
        <v>16.7</v>
      </c>
      <c r="AI2663">
        <v>16.78</v>
      </c>
      <c r="AL2663" t="s">
        <v>82</v>
      </c>
      <c r="AN2663">
        <v>16.22</v>
      </c>
      <c r="AO2663">
        <v>2992</v>
      </c>
      <c r="AP2663">
        <v>17</v>
      </c>
      <c r="AQ2663">
        <v>7.4900007000000004</v>
      </c>
      <c r="AR2663">
        <v>0.81324655000000001</v>
      </c>
      <c r="AS2663" t="s">
        <v>15270</v>
      </c>
      <c r="AT2663">
        <v>-0.21999931</v>
      </c>
      <c r="AU2663">
        <v>-1.3002323E-2</v>
      </c>
      <c r="AV2663">
        <v>9.2100000000000009</v>
      </c>
      <c r="AW2663">
        <v>16.920000000000002</v>
      </c>
      <c r="BB2663">
        <v>15.620286</v>
      </c>
      <c r="BC2663">
        <v>1.0797148000000001</v>
      </c>
      <c r="BD2663">
        <v>6.9122600000000006E-2</v>
      </c>
      <c r="BE2663">
        <v>12.898322</v>
      </c>
      <c r="BF2663">
        <v>3.8016787000000001</v>
      </c>
      <c r="BG2663">
        <v>0.29474210000000001</v>
      </c>
      <c r="BJ2663">
        <v>15</v>
      </c>
      <c r="BK2663">
        <v>0</v>
      </c>
      <c r="BL2663" t="b">
        <v>0</v>
      </c>
      <c r="BM2663">
        <v>16.7</v>
      </c>
    </row>
    <row r="2664" spans="1:65">
      <c r="A2664" t="s">
        <v>15271</v>
      </c>
      <c r="B2664" t="s">
        <v>15272</v>
      </c>
      <c r="C2664" t="str">
        <f t="shared" si="205"/>
        <v>安碩MS台灣-U</v>
      </c>
      <c r="D2664" t="str">
        <f t="shared" si="206"/>
        <v>ETF</v>
      </c>
      <c r="E2664" t="str">
        <f t="shared" si="207"/>
        <v>ETF</v>
      </c>
      <c r="F2664" t="str">
        <f t="shared" si="208"/>
        <v>Equities-Greater China</v>
      </c>
      <c r="G2664" t="str">
        <f t="shared" si="209"/>
        <v>股票- 大中華</v>
      </c>
      <c r="H2664" t="s">
        <v>68</v>
      </c>
      <c r="I2664" t="s">
        <v>69</v>
      </c>
      <c r="J2664" t="s">
        <v>70</v>
      </c>
      <c r="K2664" t="s">
        <v>71</v>
      </c>
      <c r="L2664" t="b">
        <v>0</v>
      </c>
      <c r="M2664" t="s">
        <v>83</v>
      </c>
      <c r="N2664" t="s">
        <v>73</v>
      </c>
      <c r="O2664" t="s">
        <v>74</v>
      </c>
      <c r="P2664" t="s">
        <v>15273</v>
      </c>
      <c r="Q2664" t="s">
        <v>14927</v>
      </c>
      <c r="R2664" t="s">
        <v>78</v>
      </c>
      <c r="S2664" t="s">
        <v>79</v>
      </c>
      <c r="T2664">
        <v>28800000</v>
      </c>
      <c r="U2664" t="s">
        <v>80</v>
      </c>
      <c r="V2664" t="b">
        <v>0</v>
      </c>
      <c r="W2664">
        <v>1466559000000</v>
      </c>
      <c r="X2664">
        <v>3</v>
      </c>
      <c r="Y2664">
        <v>0</v>
      </c>
      <c r="Z2664">
        <v>0</v>
      </c>
      <c r="AA2664">
        <v>1596086819</v>
      </c>
      <c r="AB2664">
        <v>17.920000000000002</v>
      </c>
      <c r="AC2664">
        <v>18.079999999999998</v>
      </c>
      <c r="AD2664" t="s">
        <v>15274</v>
      </c>
      <c r="AE2664">
        <v>17.920000000000002</v>
      </c>
      <c r="AF2664">
        <v>12200</v>
      </c>
      <c r="AG2664">
        <v>17.920000000000002</v>
      </c>
      <c r="AH2664">
        <v>17.920000000000002</v>
      </c>
      <c r="AI2664">
        <v>18.07</v>
      </c>
      <c r="AJ2664">
        <v>0</v>
      </c>
      <c r="AK2664">
        <v>0</v>
      </c>
      <c r="AL2664" t="s">
        <v>82</v>
      </c>
      <c r="AN2664">
        <v>18.03</v>
      </c>
      <c r="AO2664">
        <v>7031</v>
      </c>
      <c r="AP2664">
        <v>11277</v>
      </c>
      <c r="AQ2664">
        <v>6.12</v>
      </c>
      <c r="AR2664">
        <v>0.51864403000000003</v>
      </c>
      <c r="AS2664" t="s">
        <v>15275</v>
      </c>
      <c r="AT2664">
        <v>-126.18001</v>
      </c>
      <c r="AU2664">
        <v>-0.87564193999999995</v>
      </c>
      <c r="AV2664">
        <v>11.8</v>
      </c>
      <c r="AW2664">
        <v>144.1</v>
      </c>
      <c r="BB2664">
        <v>108.71943</v>
      </c>
      <c r="BC2664">
        <v>-90.799430000000001</v>
      </c>
      <c r="BD2664">
        <v>-0.83517205999999999</v>
      </c>
      <c r="BE2664">
        <v>107.586716</v>
      </c>
      <c r="BF2664">
        <v>-89.666719999999998</v>
      </c>
      <c r="BG2664">
        <v>-0.83343670000000003</v>
      </c>
      <c r="BJ2664">
        <v>15</v>
      </c>
      <c r="BK2664">
        <v>0</v>
      </c>
      <c r="BL2664" t="b">
        <v>0</v>
      </c>
      <c r="BM2664">
        <v>17.920000000000002</v>
      </c>
    </row>
    <row r="2665" spans="1:65">
      <c r="A2665" t="s">
        <v>15276</v>
      </c>
      <c r="B2665" t="s">
        <v>15277</v>
      </c>
      <c r="C2665" t="str">
        <f t="shared" si="205"/>
        <v>PP美國庫-U</v>
      </c>
      <c r="D2665" t="str">
        <f t="shared" si="206"/>
        <v>ETF</v>
      </c>
      <c r="E2665" t="str">
        <f t="shared" si="207"/>
        <v>ETF</v>
      </c>
      <c r="F2665" t="str">
        <f t="shared" si="208"/>
        <v>Bonds</v>
      </c>
      <c r="G2665" t="str">
        <f t="shared" si="209"/>
        <v>債券</v>
      </c>
      <c r="H2665" t="s">
        <v>68</v>
      </c>
      <c r="I2665" t="s">
        <v>69</v>
      </c>
      <c r="J2665" t="s">
        <v>70</v>
      </c>
      <c r="K2665" t="s">
        <v>71</v>
      </c>
      <c r="L2665" t="b">
        <v>0</v>
      </c>
      <c r="M2665" t="s">
        <v>83</v>
      </c>
      <c r="N2665" t="s">
        <v>73</v>
      </c>
      <c r="O2665" t="s">
        <v>74</v>
      </c>
      <c r="P2665" t="s">
        <v>15278</v>
      </c>
      <c r="Q2665" t="s">
        <v>14933</v>
      </c>
      <c r="R2665" t="s">
        <v>78</v>
      </c>
      <c r="S2665" t="s">
        <v>79</v>
      </c>
      <c r="T2665">
        <v>28800000</v>
      </c>
      <c r="U2665" t="s">
        <v>80</v>
      </c>
      <c r="V2665" t="b">
        <v>0</v>
      </c>
      <c r="W2665">
        <v>1563240600000</v>
      </c>
      <c r="X2665">
        <v>3</v>
      </c>
      <c r="Y2665">
        <v>5.0018310000000003E-2</v>
      </c>
      <c r="Z2665">
        <v>9.9906739999999997E-3</v>
      </c>
      <c r="AA2665">
        <v>1595384528</v>
      </c>
      <c r="AB2665">
        <v>500.7</v>
      </c>
      <c r="AC2665">
        <v>500.6</v>
      </c>
      <c r="AD2665" t="s">
        <v>15279</v>
      </c>
      <c r="AE2665">
        <v>500.6</v>
      </c>
      <c r="AF2665">
        <v>180</v>
      </c>
      <c r="AG2665">
        <v>500.65</v>
      </c>
      <c r="AH2665">
        <v>500.7</v>
      </c>
      <c r="AI2665">
        <v>501.25</v>
      </c>
      <c r="AL2665" t="s">
        <v>82</v>
      </c>
      <c r="AN2665">
        <v>500.6</v>
      </c>
      <c r="AO2665">
        <v>150</v>
      </c>
      <c r="AP2665">
        <v>22</v>
      </c>
      <c r="AQ2665">
        <v>0.25</v>
      </c>
      <c r="AR2665">
        <v>4.9955037000000001E-4</v>
      </c>
      <c r="AS2665" t="s">
        <v>15280</v>
      </c>
      <c r="AT2665">
        <v>-3.25</v>
      </c>
      <c r="AU2665">
        <v>-6.4490520000000003E-3</v>
      </c>
      <c r="AV2665">
        <v>500.45</v>
      </c>
      <c r="AW2665">
        <v>503.95</v>
      </c>
      <c r="BB2665">
        <v>500.69427000000002</v>
      </c>
      <c r="BC2665">
        <v>5.7373047000000002E-3</v>
      </c>
      <c r="BD2665" s="1">
        <v>1.1458698E-5</v>
      </c>
      <c r="BE2665">
        <v>501.31529999999998</v>
      </c>
      <c r="BF2665">
        <v>-0.61529540000000005</v>
      </c>
      <c r="BG2665">
        <v>-1.2273621000000001E-3</v>
      </c>
      <c r="BJ2665">
        <v>15</v>
      </c>
      <c r="BK2665">
        <v>0</v>
      </c>
      <c r="BL2665" t="b">
        <v>0</v>
      </c>
      <c r="BM2665">
        <v>500.7</v>
      </c>
    </row>
    <row r="2666" spans="1:65">
      <c r="A2666" t="s">
        <v>15281</v>
      </c>
      <c r="B2666" t="s">
        <v>15282</v>
      </c>
      <c r="C2666" t="str">
        <f t="shared" si="205"/>
        <v>PP美國庫A-U</v>
      </c>
      <c r="D2666" t="str">
        <f t="shared" si="206"/>
        <v>ETF</v>
      </c>
      <c r="E2666" t="str">
        <f t="shared" si="207"/>
        <v>ETF</v>
      </c>
      <c r="F2666" t="str">
        <f t="shared" si="208"/>
        <v>Bonds</v>
      </c>
      <c r="G2666" t="str">
        <f t="shared" si="209"/>
        <v>債券</v>
      </c>
      <c r="H2666" t="s">
        <v>68</v>
      </c>
      <c r="I2666" t="s">
        <v>69</v>
      </c>
      <c r="J2666" t="s">
        <v>70</v>
      </c>
      <c r="K2666" t="s">
        <v>71</v>
      </c>
      <c r="L2666" t="b">
        <v>0</v>
      </c>
      <c r="M2666" t="s">
        <v>83</v>
      </c>
      <c r="N2666" t="s">
        <v>73</v>
      </c>
      <c r="O2666" t="s">
        <v>74</v>
      </c>
      <c r="P2666" t="s">
        <v>15283</v>
      </c>
      <c r="Q2666" t="s">
        <v>14933</v>
      </c>
      <c r="R2666" t="s">
        <v>78</v>
      </c>
      <c r="S2666" t="s">
        <v>79</v>
      </c>
      <c r="T2666">
        <v>28800000</v>
      </c>
      <c r="U2666" t="s">
        <v>80</v>
      </c>
      <c r="V2666" t="b">
        <v>0</v>
      </c>
      <c r="W2666">
        <v>1569288600000</v>
      </c>
      <c r="X2666">
        <v>3</v>
      </c>
      <c r="Y2666">
        <v>0.5</v>
      </c>
      <c r="Z2666">
        <v>9.8775186000000001E-2</v>
      </c>
      <c r="AA2666">
        <v>1595313983</v>
      </c>
      <c r="AB2666">
        <v>506.7</v>
      </c>
      <c r="AC2666">
        <v>506.7</v>
      </c>
      <c r="AD2666" t="s">
        <v>15284</v>
      </c>
      <c r="AE2666">
        <v>506.7</v>
      </c>
      <c r="AF2666">
        <v>4000</v>
      </c>
      <c r="AG2666">
        <v>506.2</v>
      </c>
      <c r="AH2666">
        <v>506.3</v>
      </c>
      <c r="AI2666">
        <v>506.85</v>
      </c>
      <c r="AL2666" t="s">
        <v>82</v>
      </c>
      <c r="AN2666">
        <v>506.7</v>
      </c>
      <c r="AO2666">
        <v>0</v>
      </c>
      <c r="AP2666">
        <v>0</v>
      </c>
      <c r="AQ2666">
        <v>5.0110169999999998</v>
      </c>
      <c r="AR2666">
        <v>9.9882930000000005E-3</v>
      </c>
      <c r="AS2666" t="s">
        <v>15285</v>
      </c>
      <c r="AT2666">
        <v>-1.75</v>
      </c>
      <c r="AU2666">
        <v>-3.441833E-3</v>
      </c>
      <c r="AV2666">
        <v>501.68900000000002</v>
      </c>
      <c r="AW2666">
        <v>508.45</v>
      </c>
      <c r="BB2666">
        <v>506.48572000000001</v>
      </c>
      <c r="BC2666">
        <v>0.21429443000000001</v>
      </c>
      <c r="BD2666">
        <v>4.2310063000000001E-4</v>
      </c>
      <c r="BE2666">
        <v>506.08987000000002</v>
      </c>
      <c r="BF2666">
        <v>0.61013793999999999</v>
      </c>
      <c r="BG2666">
        <v>1.2055920999999999E-3</v>
      </c>
      <c r="BJ2666">
        <v>15</v>
      </c>
      <c r="BK2666">
        <v>0</v>
      </c>
      <c r="BL2666" t="b">
        <v>0</v>
      </c>
      <c r="BM2666">
        <v>506.7</v>
      </c>
    </row>
    <row r="2667" spans="1:65">
      <c r="A2667" t="s">
        <v>15286</v>
      </c>
      <c r="B2667" t="s">
        <v>15287</v>
      </c>
      <c r="C2667" t="str">
        <f t="shared" si="205"/>
        <v>價值黃金-U</v>
      </c>
      <c r="D2667" t="str">
        <f t="shared" si="206"/>
        <v>ETF</v>
      </c>
      <c r="E2667" t="str">
        <f t="shared" si="207"/>
        <v>ETF</v>
      </c>
      <c r="F2667" t="str">
        <f t="shared" si="208"/>
        <v>Commodities</v>
      </c>
      <c r="G2667" t="str">
        <f t="shared" si="209"/>
        <v>商品</v>
      </c>
      <c r="H2667" t="s">
        <v>68</v>
      </c>
      <c r="I2667" t="s">
        <v>69</v>
      </c>
      <c r="J2667" t="s">
        <v>70</v>
      </c>
      <c r="K2667" t="s">
        <v>71</v>
      </c>
      <c r="L2667" t="b">
        <v>0</v>
      </c>
      <c r="M2667" t="s">
        <v>83</v>
      </c>
      <c r="N2667" t="s">
        <v>73</v>
      </c>
      <c r="O2667" t="s">
        <v>74</v>
      </c>
      <c r="P2667" t="s">
        <v>14950</v>
      </c>
      <c r="Q2667" t="s">
        <v>14951</v>
      </c>
      <c r="R2667" t="s">
        <v>78</v>
      </c>
      <c r="S2667" t="s">
        <v>79</v>
      </c>
      <c r="T2667">
        <v>28800000</v>
      </c>
      <c r="U2667" t="s">
        <v>80</v>
      </c>
      <c r="V2667" t="b">
        <v>0</v>
      </c>
      <c r="W2667">
        <v>1339983000000</v>
      </c>
      <c r="X2667">
        <v>3</v>
      </c>
      <c r="Y2667">
        <v>4.9996375999999997E-3</v>
      </c>
      <c r="Z2667">
        <v>8.2638636000000001E-2</v>
      </c>
      <c r="AA2667">
        <v>1596086435</v>
      </c>
      <c r="AB2667">
        <v>6.0549999999999997</v>
      </c>
      <c r="AC2667">
        <v>6.09</v>
      </c>
      <c r="AD2667" t="s">
        <v>15288</v>
      </c>
      <c r="AE2667">
        <v>6.07</v>
      </c>
      <c r="AF2667">
        <v>21000</v>
      </c>
      <c r="AG2667">
        <v>6.05</v>
      </c>
      <c r="AH2667">
        <v>6.02</v>
      </c>
      <c r="AI2667">
        <v>6.0949999999999998</v>
      </c>
      <c r="AL2667" t="s">
        <v>82</v>
      </c>
      <c r="AN2667">
        <v>6.07</v>
      </c>
      <c r="AO2667">
        <v>1626</v>
      </c>
      <c r="AP2667">
        <v>4462</v>
      </c>
      <c r="AQ2667">
        <v>1.605</v>
      </c>
      <c r="AR2667">
        <v>0.36067417000000002</v>
      </c>
      <c r="AS2667" t="s">
        <v>15289</v>
      </c>
      <c r="AT2667">
        <v>-3.5000323999999999E-2</v>
      </c>
      <c r="AU2667">
        <v>-5.7471794999999996E-3</v>
      </c>
      <c r="AV2667">
        <v>4.45</v>
      </c>
      <c r="AW2667">
        <v>6.09</v>
      </c>
      <c r="BB2667">
        <v>5.5658820000000002</v>
      </c>
      <c r="BC2667">
        <v>0.48911761999999998</v>
      </c>
      <c r="BD2667">
        <v>8.7877825000000007E-2</v>
      </c>
      <c r="BE2667">
        <v>5.1909999999999998</v>
      </c>
      <c r="BF2667">
        <v>0.86399983999999996</v>
      </c>
      <c r="BG2667">
        <v>0.16644189000000001</v>
      </c>
      <c r="BJ2667">
        <v>15</v>
      </c>
      <c r="BK2667">
        <v>0</v>
      </c>
      <c r="BL2667" t="b">
        <v>0</v>
      </c>
      <c r="BM2667">
        <v>6.0549999999999997</v>
      </c>
    </row>
    <row r="2668" spans="1:65">
      <c r="A2668" t="s">
        <v>15290</v>
      </c>
      <c r="B2668" t="s">
        <v>15291</v>
      </c>
      <c r="C2668" t="str">
        <f t="shared" si="205"/>
        <v>領航亞洲高息-U</v>
      </c>
      <c r="D2668" t="str">
        <f t="shared" si="206"/>
        <v>ETF</v>
      </c>
      <c r="E2668" t="str">
        <f t="shared" si="207"/>
        <v>ETF</v>
      </c>
      <c r="F2668" t="str">
        <f t="shared" si="208"/>
        <v>Equities-Asia (except Japan)</v>
      </c>
      <c r="G2668" t="str">
        <f t="shared" si="209"/>
        <v>股票 - 亞洲(日本除外)</v>
      </c>
      <c r="H2668" t="s">
        <v>68</v>
      </c>
      <c r="I2668" t="s">
        <v>69</v>
      </c>
      <c r="J2668" t="s">
        <v>70</v>
      </c>
      <c r="K2668" t="s">
        <v>71</v>
      </c>
      <c r="L2668" t="b">
        <v>0</v>
      </c>
      <c r="M2668" t="s">
        <v>83</v>
      </c>
      <c r="N2668" t="s">
        <v>73</v>
      </c>
      <c r="O2668" t="s">
        <v>74</v>
      </c>
      <c r="P2668" t="s">
        <v>15292</v>
      </c>
      <c r="Q2668" t="s">
        <v>14963</v>
      </c>
      <c r="R2668" t="s">
        <v>78</v>
      </c>
      <c r="S2668" t="s">
        <v>79</v>
      </c>
      <c r="T2668">
        <v>28800000</v>
      </c>
      <c r="U2668" t="s">
        <v>80</v>
      </c>
      <c r="V2668" t="b">
        <v>0</v>
      </c>
      <c r="W2668">
        <v>1402363800000</v>
      </c>
      <c r="X2668">
        <v>3</v>
      </c>
      <c r="Y2668">
        <v>1.2000083999999999E-2</v>
      </c>
      <c r="Z2668">
        <v>0.45420453</v>
      </c>
      <c r="AA2668">
        <v>1596094210</v>
      </c>
      <c r="AB2668">
        <v>2.6539999999999999</v>
      </c>
      <c r="AC2668">
        <v>2.6419999999999999</v>
      </c>
      <c r="AD2668" t="s">
        <v>15293</v>
      </c>
      <c r="AE2668">
        <v>2.6419999999999999</v>
      </c>
      <c r="AF2668">
        <v>1000</v>
      </c>
      <c r="AG2668">
        <v>2.6419999999999999</v>
      </c>
      <c r="AH2668">
        <v>2.6539999999999999</v>
      </c>
      <c r="AI2668">
        <v>2.6779999999999999</v>
      </c>
      <c r="AJ2668">
        <v>0</v>
      </c>
      <c r="AK2668">
        <v>0</v>
      </c>
      <c r="AL2668" t="s">
        <v>82</v>
      </c>
      <c r="AN2668">
        <v>2.6419999999999999</v>
      </c>
      <c r="AO2668">
        <v>2889</v>
      </c>
      <c r="AP2668">
        <v>400</v>
      </c>
      <c r="AQ2668">
        <v>0.62400009999999995</v>
      </c>
      <c r="AR2668">
        <v>0.30738919999999997</v>
      </c>
      <c r="AS2668" t="s">
        <v>15294</v>
      </c>
      <c r="AT2668">
        <v>-0.21599984</v>
      </c>
      <c r="AU2668">
        <v>-7.5261270000000005E-2</v>
      </c>
      <c r="AV2668">
        <v>2.0299999999999998</v>
      </c>
      <c r="AW2668">
        <v>2.87</v>
      </c>
      <c r="BB2668">
        <v>2.5651765000000002</v>
      </c>
      <c r="BC2668">
        <v>8.8823559999999996E-2</v>
      </c>
      <c r="BD2668">
        <v>3.4626684999999997E-2</v>
      </c>
      <c r="BE2668">
        <v>2.5078</v>
      </c>
      <c r="BF2668">
        <v>0.14619994</v>
      </c>
      <c r="BG2668">
        <v>5.8298084999999999E-2</v>
      </c>
      <c r="BJ2668">
        <v>15</v>
      </c>
      <c r="BK2668">
        <v>0</v>
      </c>
      <c r="BL2668" t="b">
        <v>0</v>
      </c>
      <c r="BM2668">
        <v>2.6539999999999999</v>
      </c>
    </row>
    <row r="2669" spans="1:65">
      <c r="A2669" t="s">
        <v>15295</v>
      </c>
      <c r="B2669" t="s">
        <v>15296</v>
      </c>
      <c r="C2669" t="str">
        <f t="shared" si="205"/>
        <v>BMO納指-U</v>
      </c>
      <c r="D2669" t="str">
        <f t="shared" si="206"/>
        <v>ETF</v>
      </c>
      <c r="E2669" t="str">
        <f t="shared" si="207"/>
        <v>ETF</v>
      </c>
      <c r="F2669" t="str">
        <f t="shared" si="208"/>
        <v>Equities-Global</v>
      </c>
      <c r="G2669" t="str">
        <f t="shared" si="209"/>
        <v>股票 - 環球</v>
      </c>
      <c r="H2669" t="s">
        <v>68</v>
      </c>
      <c r="I2669" t="s">
        <v>69</v>
      </c>
      <c r="J2669" t="s">
        <v>70</v>
      </c>
      <c r="K2669" t="s">
        <v>71</v>
      </c>
      <c r="L2669" t="b">
        <v>0</v>
      </c>
      <c r="M2669" t="s">
        <v>83</v>
      </c>
      <c r="N2669" t="s">
        <v>73</v>
      </c>
      <c r="O2669" t="s">
        <v>74</v>
      </c>
      <c r="P2669" t="s">
        <v>15297</v>
      </c>
      <c r="Q2669" t="s">
        <v>14969</v>
      </c>
      <c r="R2669" t="s">
        <v>78</v>
      </c>
      <c r="S2669" t="s">
        <v>79</v>
      </c>
      <c r="T2669">
        <v>28800000</v>
      </c>
      <c r="U2669" t="s">
        <v>80</v>
      </c>
      <c r="V2669" t="b">
        <v>0</v>
      </c>
      <c r="W2669">
        <v>1455759000000</v>
      </c>
      <c r="X2669">
        <v>3</v>
      </c>
      <c r="Y2669">
        <v>8.8000060000000005E-2</v>
      </c>
      <c r="Z2669">
        <v>3.200002</v>
      </c>
      <c r="AA2669">
        <v>1595921780</v>
      </c>
      <c r="AB2669">
        <v>2.8380000000000001</v>
      </c>
      <c r="AC2669">
        <v>2.7759999999999998</v>
      </c>
      <c r="AD2669" t="s">
        <v>15298</v>
      </c>
      <c r="AE2669">
        <v>2.7759999999999998</v>
      </c>
      <c r="AF2669">
        <v>10000</v>
      </c>
      <c r="AG2669">
        <v>2.75</v>
      </c>
      <c r="AH2669">
        <v>2.8380000000000001</v>
      </c>
      <c r="AI2669">
        <v>2.8420000000000001</v>
      </c>
      <c r="AJ2669">
        <v>0</v>
      </c>
      <c r="AK2669">
        <v>0</v>
      </c>
      <c r="AL2669" t="s">
        <v>82</v>
      </c>
      <c r="AN2669">
        <v>2.7759999999999998</v>
      </c>
      <c r="AO2669">
        <v>971</v>
      </c>
      <c r="AP2669">
        <v>1500</v>
      </c>
      <c r="AQ2669">
        <v>1.0580001000000001</v>
      </c>
      <c r="AR2669">
        <v>0.59438210000000002</v>
      </c>
      <c r="AS2669" t="s">
        <v>15299</v>
      </c>
      <c r="AT2669">
        <v>2.0000934999999998E-3</v>
      </c>
      <c r="AU2669">
        <v>7.0525160000000004E-4</v>
      </c>
      <c r="AV2669">
        <v>1.78</v>
      </c>
      <c r="AW2669">
        <v>2.8359999999999999</v>
      </c>
      <c r="BB2669">
        <v>2.6946469999999998</v>
      </c>
      <c r="BC2669">
        <v>0.14335299000000001</v>
      </c>
      <c r="BD2669">
        <v>5.3199169999999997E-2</v>
      </c>
      <c r="BE2669">
        <v>2.3929572000000001</v>
      </c>
      <c r="BF2669">
        <v>0.44504284999999999</v>
      </c>
      <c r="BG2669">
        <v>0.18598028</v>
      </c>
      <c r="BJ2669">
        <v>15</v>
      </c>
      <c r="BK2669">
        <v>0</v>
      </c>
      <c r="BL2669" t="b">
        <v>0</v>
      </c>
      <c r="BM2669">
        <v>2.8380000000000001</v>
      </c>
    </row>
    <row r="2670" spans="1:65">
      <c r="A2670" t="s">
        <v>15300</v>
      </c>
      <c r="B2670" t="s">
        <v>15301</v>
      </c>
      <c r="C2670" t="str">
        <f t="shared" si="205"/>
        <v>A日興電遊-U</v>
      </c>
      <c r="D2670" t="str">
        <f t="shared" si="206"/>
        <v>ETF</v>
      </c>
      <c r="E2670" t="str">
        <f t="shared" si="207"/>
        <v>ETF</v>
      </c>
      <c r="F2670" t="str">
        <f t="shared" si="208"/>
        <v>Equities-Global</v>
      </c>
      <c r="G2670" t="str">
        <f t="shared" si="209"/>
        <v>股票 - 環球</v>
      </c>
      <c r="H2670" t="s">
        <v>68</v>
      </c>
      <c r="I2670" t="s">
        <v>69</v>
      </c>
      <c r="J2670" t="s">
        <v>70</v>
      </c>
      <c r="K2670" t="s">
        <v>71</v>
      </c>
      <c r="L2670" t="b">
        <v>0</v>
      </c>
      <c r="M2670" t="s">
        <v>83</v>
      </c>
      <c r="N2670" t="s">
        <v>73</v>
      </c>
      <c r="O2670" t="s">
        <v>74</v>
      </c>
      <c r="P2670" t="s">
        <v>14980</v>
      </c>
      <c r="Q2670" t="s">
        <v>14981</v>
      </c>
      <c r="R2670" t="s">
        <v>78</v>
      </c>
      <c r="S2670" t="s">
        <v>79</v>
      </c>
      <c r="T2670">
        <v>28800000</v>
      </c>
      <c r="U2670" t="s">
        <v>80</v>
      </c>
      <c r="V2670" t="b">
        <v>0</v>
      </c>
      <c r="X2670">
        <v>3</v>
      </c>
      <c r="Y2670">
        <v>0.13999939</v>
      </c>
      <c r="Z2670">
        <v>1.2334746999999999</v>
      </c>
      <c r="AA2670">
        <v>1596093263</v>
      </c>
      <c r="AB2670">
        <v>11.49</v>
      </c>
      <c r="AC2670">
        <v>11.43</v>
      </c>
      <c r="AD2670" t="s">
        <v>15302</v>
      </c>
      <c r="AE2670">
        <v>11.36</v>
      </c>
      <c r="AF2670">
        <v>12000</v>
      </c>
      <c r="AG2670">
        <v>11.35</v>
      </c>
      <c r="AH2670">
        <v>11.49</v>
      </c>
      <c r="AI2670">
        <v>11.54</v>
      </c>
      <c r="AL2670" t="s">
        <v>82</v>
      </c>
      <c r="AN2670">
        <v>11.43</v>
      </c>
      <c r="AQ2670">
        <v>0.13000011</v>
      </c>
      <c r="AR2670">
        <v>1.1443673E-2</v>
      </c>
      <c r="AS2670" t="s">
        <v>15302</v>
      </c>
      <c r="AT2670">
        <v>5.9999466000000001E-2</v>
      </c>
      <c r="AU2670">
        <v>5.249297E-3</v>
      </c>
      <c r="AV2670">
        <v>11.36</v>
      </c>
      <c r="AW2670">
        <v>11.43</v>
      </c>
      <c r="BJ2670">
        <v>15</v>
      </c>
      <c r="BK2670">
        <v>0</v>
      </c>
      <c r="BL2670" t="b">
        <v>0</v>
      </c>
      <c r="BM2670">
        <v>11.49</v>
      </c>
    </row>
    <row r="2671" spans="1:65">
      <c r="A2671" t="s">
        <v>15303</v>
      </c>
      <c r="B2671" t="s">
        <v>15304</v>
      </c>
      <c r="C2671" t="str">
        <f t="shared" si="205"/>
        <v>南方美元貨幣-U</v>
      </c>
      <c r="D2671" t="str">
        <f t="shared" si="206"/>
        <v>ETF</v>
      </c>
      <c r="E2671" t="str">
        <f t="shared" si="207"/>
        <v>ETF</v>
      </c>
      <c r="F2671" t="str">
        <f t="shared" si="208"/>
        <v>Equities-Global</v>
      </c>
      <c r="G2671" t="str">
        <f t="shared" si="209"/>
        <v>股票 - 環球</v>
      </c>
      <c r="H2671" t="s">
        <v>68</v>
      </c>
      <c r="I2671" t="s">
        <v>69</v>
      </c>
      <c r="J2671" t="s">
        <v>70</v>
      </c>
      <c r="K2671" t="s">
        <v>71</v>
      </c>
      <c r="L2671" t="b">
        <v>0</v>
      </c>
      <c r="M2671" t="s">
        <v>83</v>
      </c>
      <c r="N2671" t="s">
        <v>73</v>
      </c>
      <c r="O2671" t="s">
        <v>74</v>
      </c>
      <c r="P2671" t="s">
        <v>15304</v>
      </c>
      <c r="Q2671" t="s">
        <v>15004</v>
      </c>
      <c r="R2671" t="s">
        <v>78</v>
      </c>
      <c r="S2671" t="s">
        <v>79</v>
      </c>
      <c r="T2671">
        <v>28800000</v>
      </c>
      <c r="U2671" t="s">
        <v>80</v>
      </c>
      <c r="V2671" t="b">
        <v>0</v>
      </c>
      <c r="W2671">
        <v>1548379800000</v>
      </c>
      <c r="X2671">
        <v>3</v>
      </c>
      <c r="Y2671">
        <v>102.45</v>
      </c>
      <c r="Z2671">
        <v>0</v>
      </c>
      <c r="AA2671">
        <v>1589771373</v>
      </c>
      <c r="AB2671">
        <v>102.45</v>
      </c>
      <c r="AC2671">
        <v>102.45</v>
      </c>
      <c r="AD2671" t="s">
        <v>15305</v>
      </c>
      <c r="AE2671">
        <v>102.45</v>
      </c>
      <c r="AF2671">
        <v>10000</v>
      </c>
      <c r="AG2671">
        <v>102.45</v>
      </c>
      <c r="AH2671">
        <v>101.5</v>
      </c>
      <c r="AI2671">
        <v>103.5</v>
      </c>
      <c r="AJ2671">
        <v>0</v>
      </c>
      <c r="AK2671">
        <v>0</v>
      </c>
      <c r="AL2671" t="s">
        <v>82</v>
      </c>
      <c r="AN2671">
        <v>102.45</v>
      </c>
      <c r="AO2671">
        <v>0</v>
      </c>
      <c r="AP2671">
        <v>0</v>
      </c>
      <c r="AQ2671">
        <v>1.3499985000000001</v>
      </c>
      <c r="AR2671">
        <v>1.3353100999999999E-2</v>
      </c>
      <c r="AS2671" t="s">
        <v>15306</v>
      </c>
      <c r="AT2671">
        <v>0</v>
      </c>
      <c r="AU2671">
        <v>0</v>
      </c>
      <c r="AV2671">
        <v>101.1</v>
      </c>
      <c r="AW2671">
        <v>102.45</v>
      </c>
      <c r="BB2671">
        <v>102.35</v>
      </c>
      <c r="BC2671">
        <v>9.9998474000000004E-2</v>
      </c>
      <c r="BD2671">
        <v>9.7702469999999997E-4</v>
      </c>
      <c r="BE2671">
        <v>102.16773999999999</v>
      </c>
      <c r="BF2671">
        <v>0.28225707999999999</v>
      </c>
      <c r="BG2671">
        <v>2.7626830000000002E-3</v>
      </c>
      <c r="BJ2671">
        <v>15</v>
      </c>
      <c r="BK2671">
        <v>0</v>
      </c>
      <c r="BL2671" t="b">
        <v>0</v>
      </c>
      <c r="BM2671">
        <v>102.45</v>
      </c>
    </row>
    <row r="2672" spans="1:65">
      <c r="A2672" t="s">
        <v>15307</v>
      </c>
      <c r="B2672" t="s">
        <v>15308</v>
      </c>
      <c r="C2672" t="str">
        <f t="shared" si="205"/>
        <v>領航發展歐洲-U</v>
      </c>
      <c r="D2672" t="str">
        <f t="shared" si="206"/>
        <v>ETF</v>
      </c>
      <c r="E2672" t="str">
        <f t="shared" si="207"/>
        <v>ETF</v>
      </c>
      <c r="F2672" t="str">
        <f t="shared" si="208"/>
        <v>Equities-Global</v>
      </c>
      <c r="G2672" t="str">
        <f t="shared" si="209"/>
        <v>股票 - 環球</v>
      </c>
      <c r="H2672" t="s">
        <v>68</v>
      </c>
      <c r="I2672" t="s">
        <v>69</v>
      </c>
      <c r="J2672" t="s">
        <v>70</v>
      </c>
      <c r="K2672" t="s">
        <v>71</v>
      </c>
      <c r="L2672" t="b">
        <v>0</v>
      </c>
      <c r="M2672" t="s">
        <v>83</v>
      </c>
      <c r="N2672" t="s">
        <v>73</v>
      </c>
      <c r="O2672" t="s">
        <v>74</v>
      </c>
      <c r="P2672" t="s">
        <v>15309</v>
      </c>
      <c r="Q2672" t="s">
        <v>15310</v>
      </c>
      <c r="R2672" t="s">
        <v>78</v>
      </c>
      <c r="S2672" t="s">
        <v>79</v>
      </c>
      <c r="T2672">
        <v>28800000</v>
      </c>
      <c r="U2672" t="s">
        <v>80</v>
      </c>
      <c r="V2672" t="b">
        <v>0</v>
      </c>
      <c r="W2672">
        <v>1402363800000</v>
      </c>
      <c r="X2672">
        <v>3</v>
      </c>
      <c r="Y2672">
        <v>-2.0000934999999998E-3</v>
      </c>
      <c r="Z2672">
        <v>-8.5767300000000005E-2</v>
      </c>
      <c r="AA2672">
        <v>1595994287</v>
      </c>
      <c r="AB2672">
        <v>2.33</v>
      </c>
      <c r="AC2672">
        <v>2.33</v>
      </c>
      <c r="AD2672" t="s">
        <v>15311</v>
      </c>
      <c r="AE2672">
        <v>2.33</v>
      </c>
      <c r="AF2672">
        <v>100</v>
      </c>
      <c r="AG2672">
        <v>2.3319999999999999</v>
      </c>
      <c r="AH2672">
        <v>2.3220000000000001</v>
      </c>
      <c r="AI2672">
        <v>2.3340000000000001</v>
      </c>
      <c r="AJ2672">
        <v>0</v>
      </c>
      <c r="AK2672">
        <v>0</v>
      </c>
      <c r="AL2672" t="s">
        <v>82</v>
      </c>
      <c r="AN2672">
        <v>2.33</v>
      </c>
      <c r="AO2672">
        <v>7812</v>
      </c>
      <c r="AP2672">
        <v>11412</v>
      </c>
      <c r="AQ2672">
        <v>0.70999990000000002</v>
      </c>
      <c r="AR2672">
        <v>0.43827155000000001</v>
      </c>
      <c r="AS2672" t="s">
        <v>15312</v>
      </c>
      <c r="AT2672">
        <v>-0.21000004</v>
      </c>
      <c r="AU2672">
        <v>-8.2677180000000003E-2</v>
      </c>
      <c r="AV2672">
        <v>1.62</v>
      </c>
      <c r="AW2672">
        <v>2.54</v>
      </c>
      <c r="BB2672">
        <v>2.2630590000000002</v>
      </c>
      <c r="BC2672">
        <v>6.6941020000000004E-2</v>
      </c>
      <c r="BD2672">
        <v>2.9579885E-2</v>
      </c>
      <c r="BE2672">
        <v>2.1818</v>
      </c>
      <c r="BF2672">
        <v>0.14820004000000001</v>
      </c>
      <c r="BG2672">
        <v>6.7925589999999994E-2</v>
      </c>
      <c r="BJ2672">
        <v>15</v>
      </c>
      <c r="BK2672">
        <v>0</v>
      </c>
      <c r="BL2672" t="b">
        <v>0</v>
      </c>
      <c r="BM2672">
        <v>2.33</v>
      </c>
    </row>
    <row r="2673" spans="1:65">
      <c r="A2673" t="s">
        <v>15313</v>
      </c>
      <c r="B2673" t="s">
        <v>15314</v>
      </c>
      <c r="C2673" t="str">
        <f t="shared" si="205"/>
        <v>安碩恒生指數-U</v>
      </c>
      <c r="D2673" t="str">
        <f t="shared" si="206"/>
        <v>ETF</v>
      </c>
      <c r="E2673" t="str">
        <f t="shared" si="207"/>
        <v>ETF</v>
      </c>
      <c r="F2673" t="str">
        <f t="shared" si="208"/>
        <v>Equities-Hong Kong</v>
      </c>
      <c r="G2673" t="str">
        <f t="shared" si="209"/>
        <v>股票 - 香港</v>
      </c>
      <c r="H2673" t="s">
        <v>68</v>
      </c>
      <c r="I2673" t="s">
        <v>69</v>
      </c>
      <c r="J2673" t="s">
        <v>70</v>
      </c>
      <c r="K2673" t="s">
        <v>71</v>
      </c>
      <c r="L2673" t="b">
        <v>0</v>
      </c>
      <c r="M2673" t="s">
        <v>83</v>
      </c>
      <c r="N2673" t="s">
        <v>73</v>
      </c>
      <c r="O2673" t="s">
        <v>74</v>
      </c>
      <c r="P2673" t="s">
        <v>15315</v>
      </c>
      <c r="Q2673" t="s">
        <v>15040</v>
      </c>
      <c r="R2673" t="s">
        <v>78</v>
      </c>
      <c r="S2673" t="s">
        <v>79</v>
      </c>
      <c r="T2673">
        <v>28800000</v>
      </c>
      <c r="U2673" t="s">
        <v>80</v>
      </c>
      <c r="V2673" t="b">
        <v>0</v>
      </c>
      <c r="W2673">
        <v>1479432600000</v>
      </c>
      <c r="X2673">
        <v>3</v>
      </c>
      <c r="Y2673">
        <v>7.0000649999999998E-2</v>
      </c>
      <c r="Z2673">
        <v>0.60086393000000005</v>
      </c>
      <c r="AA2673">
        <v>1596093680</v>
      </c>
      <c r="AB2673">
        <v>11.72</v>
      </c>
      <c r="AC2673">
        <v>11.84</v>
      </c>
      <c r="AD2673" t="s">
        <v>15316</v>
      </c>
      <c r="AE2673">
        <v>11.65</v>
      </c>
      <c r="AF2673">
        <v>11200</v>
      </c>
      <c r="AG2673">
        <v>11.65</v>
      </c>
      <c r="AH2673">
        <v>11.72</v>
      </c>
      <c r="AI2673">
        <v>11.74</v>
      </c>
      <c r="AJ2673">
        <v>0</v>
      </c>
      <c r="AK2673">
        <v>0</v>
      </c>
      <c r="AL2673" t="s">
        <v>82</v>
      </c>
      <c r="AN2673">
        <v>11.79</v>
      </c>
      <c r="AO2673">
        <v>4356</v>
      </c>
      <c r="AP2673">
        <v>8625</v>
      </c>
      <c r="AQ2673">
        <v>1.8699999</v>
      </c>
      <c r="AR2673">
        <v>0.18984770000000001</v>
      </c>
      <c r="AS2673" t="s">
        <v>15317</v>
      </c>
      <c r="AT2673">
        <v>-1.6799994</v>
      </c>
      <c r="AU2673">
        <v>-0.12537309999999999</v>
      </c>
      <c r="AV2673">
        <v>9.85</v>
      </c>
      <c r="AW2673">
        <v>13.4</v>
      </c>
      <c r="BB2673">
        <v>11.750882000000001</v>
      </c>
      <c r="BC2673">
        <v>-3.0881881999999999E-2</v>
      </c>
      <c r="BD2673">
        <v>-2.628048E-3</v>
      </c>
      <c r="BE2673">
        <v>11.679929</v>
      </c>
      <c r="BF2673">
        <v>4.0071487000000003E-2</v>
      </c>
      <c r="BG2673">
        <v>3.4307989E-3</v>
      </c>
      <c r="BJ2673">
        <v>15</v>
      </c>
      <c r="BK2673">
        <v>0</v>
      </c>
      <c r="BL2673" t="b">
        <v>0</v>
      </c>
      <c r="BM2673">
        <v>11.72</v>
      </c>
    </row>
    <row r="2674" spans="1:65">
      <c r="A2674" t="s">
        <v>15318</v>
      </c>
      <c r="B2674" t="s">
        <v>15319</v>
      </c>
      <c r="C2674" t="str">
        <f t="shared" si="205"/>
        <v>領航日本-U</v>
      </c>
      <c r="D2674" t="str">
        <f t="shared" si="206"/>
        <v>ETF</v>
      </c>
      <c r="E2674" t="str">
        <f t="shared" si="207"/>
        <v>ETF</v>
      </c>
      <c r="F2674" t="e">
        <f t="shared" si="208"/>
        <v>#N/A</v>
      </c>
      <c r="G2674" t="e">
        <f t="shared" si="209"/>
        <v>#N/A</v>
      </c>
      <c r="H2674" t="s">
        <v>68</v>
      </c>
      <c r="I2674" t="s">
        <v>69</v>
      </c>
      <c r="J2674" t="s">
        <v>70</v>
      </c>
      <c r="K2674" t="s">
        <v>71</v>
      </c>
      <c r="L2674" t="b">
        <v>0</v>
      </c>
      <c r="M2674" t="s">
        <v>83</v>
      </c>
      <c r="N2674" t="s">
        <v>73</v>
      </c>
      <c r="O2674" t="s">
        <v>74</v>
      </c>
      <c r="P2674" t="s">
        <v>15320</v>
      </c>
      <c r="Q2674" t="s">
        <v>15064</v>
      </c>
      <c r="R2674" t="s">
        <v>78</v>
      </c>
      <c r="S2674" t="s">
        <v>79</v>
      </c>
      <c r="T2674">
        <v>28800000</v>
      </c>
      <c r="U2674" t="s">
        <v>80</v>
      </c>
      <c r="V2674" t="b">
        <v>0</v>
      </c>
      <c r="W2674">
        <v>1402363800000</v>
      </c>
      <c r="X2674">
        <v>3</v>
      </c>
      <c r="Y2674">
        <v>-2.0000934999999998E-3</v>
      </c>
      <c r="Z2674">
        <v>-6.3294100000000006E-2</v>
      </c>
      <c r="AA2674">
        <v>1595991140</v>
      </c>
      <c r="AB2674">
        <v>3.1579999999999999</v>
      </c>
      <c r="AC2674">
        <v>3.21</v>
      </c>
      <c r="AD2674" t="s">
        <v>15321</v>
      </c>
      <c r="AE2674">
        <v>3.21</v>
      </c>
      <c r="AF2674">
        <v>7900</v>
      </c>
      <c r="AG2674">
        <v>3.16</v>
      </c>
      <c r="AH2674">
        <v>3.1520000000000001</v>
      </c>
      <c r="AI2674">
        <v>3.1579999999999999</v>
      </c>
      <c r="AJ2674">
        <v>0</v>
      </c>
      <c r="AK2674">
        <v>0</v>
      </c>
      <c r="AL2674" t="s">
        <v>82</v>
      </c>
      <c r="AN2674">
        <v>3.21</v>
      </c>
      <c r="AO2674">
        <v>15498</v>
      </c>
      <c r="AP2674">
        <v>18525</v>
      </c>
      <c r="AQ2674">
        <v>0.63800000000000001</v>
      </c>
      <c r="AR2674">
        <v>0.25317460000000003</v>
      </c>
      <c r="AS2674" t="s">
        <v>15322</v>
      </c>
      <c r="AT2674">
        <v>-0.27200006999999998</v>
      </c>
      <c r="AU2674">
        <v>-7.9300313999999997E-2</v>
      </c>
      <c r="AV2674">
        <v>2.52</v>
      </c>
      <c r="AW2674">
        <v>3.43</v>
      </c>
      <c r="BB2674">
        <v>3.1956470000000001</v>
      </c>
      <c r="BC2674">
        <v>-3.7647010000000002E-2</v>
      </c>
      <c r="BD2674">
        <v>-1.1780716E-2</v>
      </c>
      <c r="BE2674">
        <v>3.0882285</v>
      </c>
      <c r="BF2674">
        <v>6.9771529999999998E-2</v>
      </c>
      <c r="BG2674">
        <v>2.2592734999999999E-2</v>
      </c>
      <c r="BJ2674">
        <v>15</v>
      </c>
      <c r="BK2674">
        <v>0</v>
      </c>
      <c r="BL2674" t="b">
        <v>0</v>
      </c>
      <c r="BM2674">
        <v>3.1579999999999999</v>
      </c>
    </row>
    <row r="2675" spans="1:65">
      <c r="A2675" t="s">
        <v>15323</v>
      </c>
      <c r="B2675" t="s">
        <v>15324</v>
      </c>
      <c r="C2675" t="str">
        <f t="shared" si="205"/>
        <v>領航標普五百-U</v>
      </c>
      <c r="D2675" t="str">
        <f t="shared" si="206"/>
        <v>ETF</v>
      </c>
      <c r="E2675" t="str">
        <f t="shared" si="207"/>
        <v>ETF</v>
      </c>
      <c r="F2675" t="str">
        <f t="shared" si="208"/>
        <v>Equities-Global</v>
      </c>
      <c r="G2675" t="str">
        <f t="shared" si="209"/>
        <v>股票 - 環球</v>
      </c>
      <c r="H2675" t="s">
        <v>68</v>
      </c>
      <c r="I2675" t="s">
        <v>69</v>
      </c>
      <c r="J2675" t="s">
        <v>70</v>
      </c>
      <c r="K2675" t="s">
        <v>71</v>
      </c>
      <c r="L2675" t="b">
        <v>0</v>
      </c>
      <c r="M2675" t="s">
        <v>83</v>
      </c>
      <c r="N2675" t="s">
        <v>73</v>
      </c>
      <c r="O2675" t="s">
        <v>74</v>
      </c>
      <c r="P2675" t="s">
        <v>15325</v>
      </c>
      <c r="Q2675" t="s">
        <v>15082</v>
      </c>
      <c r="R2675" t="s">
        <v>78</v>
      </c>
      <c r="S2675" t="s">
        <v>79</v>
      </c>
      <c r="T2675">
        <v>28800000</v>
      </c>
      <c r="U2675" t="s">
        <v>80</v>
      </c>
      <c r="V2675" t="b">
        <v>0</v>
      </c>
      <c r="W2675">
        <v>1431912600000</v>
      </c>
      <c r="X2675">
        <v>3</v>
      </c>
      <c r="Y2675">
        <v>3.6000012999999997E-2</v>
      </c>
      <c r="Z2675">
        <v>1.2153955000000001</v>
      </c>
      <c r="AA2675">
        <v>1596159084</v>
      </c>
      <c r="AB2675">
        <v>2.9980000000000002</v>
      </c>
      <c r="AC2675">
        <v>3.004</v>
      </c>
      <c r="AD2675" t="s">
        <v>15326</v>
      </c>
      <c r="AE2675">
        <v>2.9980000000000002</v>
      </c>
      <c r="AF2675">
        <v>34000</v>
      </c>
      <c r="AG2675">
        <v>2.9620000000000002</v>
      </c>
      <c r="AH2675">
        <v>2.9940000000000002</v>
      </c>
      <c r="AI2675">
        <v>2.9980000000000002</v>
      </c>
      <c r="AJ2675">
        <v>0</v>
      </c>
      <c r="AK2675">
        <v>0</v>
      </c>
      <c r="AL2675" t="s">
        <v>82</v>
      </c>
      <c r="AN2675">
        <v>3.004</v>
      </c>
      <c r="AO2675">
        <v>8917</v>
      </c>
      <c r="AP2675">
        <v>10787</v>
      </c>
      <c r="AQ2675">
        <v>0.99799990000000005</v>
      </c>
      <c r="AR2675">
        <v>0.49899995000000003</v>
      </c>
      <c r="AS2675" t="s">
        <v>15327</v>
      </c>
      <c r="AT2675">
        <v>-0.10199999999999999</v>
      </c>
      <c r="AU2675">
        <v>-3.2903228E-2</v>
      </c>
      <c r="AV2675">
        <v>2</v>
      </c>
      <c r="AW2675">
        <v>3.1</v>
      </c>
      <c r="BB2675">
        <v>2.8934118999999998</v>
      </c>
      <c r="BC2675">
        <v>0.10458803</v>
      </c>
      <c r="BD2675">
        <v>3.6146957E-2</v>
      </c>
      <c r="BE2675">
        <v>2.7649572</v>
      </c>
      <c r="BF2675">
        <v>0.23304272000000001</v>
      </c>
      <c r="BG2675">
        <v>8.4284390000000001E-2</v>
      </c>
      <c r="BJ2675">
        <v>15</v>
      </c>
      <c r="BK2675">
        <v>0</v>
      </c>
      <c r="BL2675" t="b">
        <v>0</v>
      </c>
      <c r="BM2675">
        <v>2.9980000000000002</v>
      </c>
    </row>
    <row r="2676" spans="1:65">
      <c r="A2676" t="s">
        <v>15328</v>
      </c>
      <c r="B2676" t="s">
        <v>15329</v>
      </c>
      <c r="C2676" t="str">
        <f t="shared" si="205"/>
        <v>BMO亞投債-U</v>
      </c>
      <c r="D2676" t="str">
        <f t="shared" si="206"/>
        <v>ETF</v>
      </c>
      <c r="E2676" t="str">
        <f t="shared" si="207"/>
        <v>ETF</v>
      </c>
      <c r="F2676" t="str">
        <f t="shared" si="208"/>
        <v>Bonds</v>
      </c>
      <c r="G2676" t="str">
        <f t="shared" si="209"/>
        <v>債券</v>
      </c>
      <c r="H2676" t="s">
        <v>68</v>
      </c>
      <c r="I2676" t="s">
        <v>69</v>
      </c>
      <c r="J2676" t="s">
        <v>70</v>
      </c>
      <c r="K2676" t="s">
        <v>71</v>
      </c>
      <c r="L2676" t="b">
        <v>0</v>
      </c>
      <c r="M2676" t="s">
        <v>83</v>
      </c>
      <c r="N2676" t="s">
        <v>73</v>
      </c>
      <c r="O2676" t="s">
        <v>74</v>
      </c>
      <c r="P2676" t="s">
        <v>15330</v>
      </c>
      <c r="Q2676" t="s">
        <v>15088</v>
      </c>
      <c r="R2676" t="s">
        <v>78</v>
      </c>
      <c r="S2676" t="s">
        <v>79</v>
      </c>
      <c r="T2676">
        <v>28800000</v>
      </c>
      <c r="U2676" t="s">
        <v>80</v>
      </c>
      <c r="V2676" t="b">
        <v>0</v>
      </c>
      <c r="W2676">
        <v>1415323800000</v>
      </c>
      <c r="X2676">
        <v>3</v>
      </c>
      <c r="Y2676">
        <v>2.0000934999999998E-3</v>
      </c>
      <c r="Z2676">
        <v>9.4255110000000003E-2</v>
      </c>
      <c r="AA2676">
        <v>1595224483</v>
      </c>
      <c r="AB2676">
        <v>2.1240000000000001</v>
      </c>
      <c r="AC2676">
        <v>2.1040000000000001</v>
      </c>
      <c r="AD2676" t="s">
        <v>15331</v>
      </c>
      <c r="AE2676">
        <v>2.1040000000000001</v>
      </c>
      <c r="AF2676">
        <v>1000</v>
      </c>
      <c r="AG2676">
        <v>2.1219999999999999</v>
      </c>
      <c r="AH2676">
        <v>2.1259999999999999</v>
      </c>
      <c r="AI2676">
        <v>2.1339999999999999</v>
      </c>
      <c r="AJ2676">
        <v>0</v>
      </c>
      <c r="AK2676">
        <v>0</v>
      </c>
      <c r="AL2676" t="s">
        <v>82</v>
      </c>
      <c r="AN2676">
        <v>2.1040000000000001</v>
      </c>
      <c r="AO2676">
        <v>74446</v>
      </c>
      <c r="AP2676">
        <v>0</v>
      </c>
      <c r="AQ2676">
        <v>0.16400002999999999</v>
      </c>
      <c r="AR2676">
        <v>8.3673485000000006E-2</v>
      </c>
      <c r="AS2676" t="s">
        <v>15332</v>
      </c>
      <c r="AT2676">
        <v>-6.0000419999999997E-3</v>
      </c>
      <c r="AU2676">
        <v>-2.8169209E-3</v>
      </c>
      <c r="AV2676">
        <v>1.96</v>
      </c>
      <c r="AW2676">
        <v>2.13</v>
      </c>
      <c r="BB2676">
        <v>2.1001177000000002</v>
      </c>
      <c r="BC2676">
        <v>2.3882389E-2</v>
      </c>
      <c r="BD2676">
        <v>1.1371928999999999E-2</v>
      </c>
      <c r="BE2676">
        <v>2.0615570000000001</v>
      </c>
      <c r="BF2676">
        <v>6.2443018000000003E-2</v>
      </c>
      <c r="BG2676">
        <v>3.0289251E-2</v>
      </c>
      <c r="BJ2676">
        <v>15</v>
      </c>
      <c r="BK2676">
        <v>0</v>
      </c>
      <c r="BL2676" t="b">
        <v>0</v>
      </c>
      <c r="BM2676">
        <v>2.1240000000000001</v>
      </c>
    </row>
    <row r="2677" spans="1:65">
      <c r="A2677" t="s">
        <v>15333</v>
      </c>
      <c r="B2677" t="s">
        <v>15334</v>
      </c>
      <c r="C2677" t="str">
        <f t="shared" si="205"/>
        <v>工銀南方中國-U</v>
      </c>
      <c r="D2677" t="str">
        <f t="shared" si="206"/>
        <v>ETF</v>
      </c>
      <c r="E2677" t="str">
        <f t="shared" si="207"/>
        <v>ETF</v>
      </c>
      <c r="F2677" t="str">
        <f t="shared" si="208"/>
        <v>Equities-China</v>
      </c>
      <c r="G2677" t="str">
        <f t="shared" si="209"/>
        <v>股票 - 中國</v>
      </c>
      <c r="H2677" t="s">
        <v>68</v>
      </c>
      <c r="I2677" t="s">
        <v>69</v>
      </c>
      <c r="J2677" t="s">
        <v>70</v>
      </c>
      <c r="K2677" t="s">
        <v>71</v>
      </c>
      <c r="L2677" t="b">
        <v>0</v>
      </c>
      <c r="M2677" t="s">
        <v>83</v>
      </c>
      <c r="N2677" t="s">
        <v>73</v>
      </c>
      <c r="O2677" t="s">
        <v>74</v>
      </c>
      <c r="P2677" t="s">
        <v>15335</v>
      </c>
      <c r="Q2677" t="s">
        <v>15146</v>
      </c>
      <c r="R2677" t="s">
        <v>78</v>
      </c>
      <c r="S2677" t="s">
        <v>79</v>
      </c>
      <c r="T2677">
        <v>28800000</v>
      </c>
      <c r="U2677" t="s">
        <v>80</v>
      </c>
      <c r="V2677" t="b">
        <v>0</v>
      </c>
      <c r="W2677">
        <v>1481160600000</v>
      </c>
      <c r="X2677">
        <v>3</v>
      </c>
      <c r="Y2677">
        <v>0.14000034</v>
      </c>
      <c r="Z2677">
        <v>1.248888</v>
      </c>
      <c r="AA2677">
        <v>1595813976</v>
      </c>
      <c r="AB2677">
        <v>11.35</v>
      </c>
      <c r="AC2677">
        <v>11.13</v>
      </c>
      <c r="AD2677" t="s">
        <v>15336</v>
      </c>
      <c r="AE2677">
        <v>11.13</v>
      </c>
      <c r="AF2677">
        <v>2950</v>
      </c>
      <c r="AG2677">
        <v>11.21</v>
      </c>
      <c r="AH2677">
        <v>11.35</v>
      </c>
      <c r="AI2677">
        <v>11.4</v>
      </c>
      <c r="AL2677" t="s">
        <v>82</v>
      </c>
      <c r="AN2677">
        <v>11.13</v>
      </c>
      <c r="AO2677">
        <v>1588</v>
      </c>
      <c r="AP2677">
        <v>2493</v>
      </c>
      <c r="AQ2677">
        <v>3.6500005999999998</v>
      </c>
      <c r="AR2677">
        <v>0.47402604999999998</v>
      </c>
      <c r="AS2677" t="s">
        <v>15337</v>
      </c>
      <c r="AT2677">
        <v>-77.510000000000005</v>
      </c>
      <c r="AU2677">
        <v>-0.87227100000000002</v>
      </c>
      <c r="AV2677">
        <v>7.7</v>
      </c>
      <c r="AW2677">
        <v>88.86</v>
      </c>
      <c r="BB2677">
        <v>23.230143000000002</v>
      </c>
      <c r="BC2677">
        <v>-11.880141999999999</v>
      </c>
      <c r="BD2677">
        <v>-0.51141064999999997</v>
      </c>
      <c r="BE2677">
        <v>15.995699</v>
      </c>
      <c r="BF2677">
        <v>-4.6456985</v>
      </c>
      <c r="BG2677">
        <v>-0.29043424000000001</v>
      </c>
      <c r="BJ2677">
        <v>15</v>
      </c>
      <c r="BK2677">
        <v>0</v>
      </c>
      <c r="BL2677" t="b">
        <v>0</v>
      </c>
      <c r="BM2677">
        <v>11.35</v>
      </c>
    </row>
    <row r="2678" spans="1:65">
      <c r="A2678" t="s">
        <v>15338</v>
      </c>
      <c r="B2678" t="s">
        <v>15339</v>
      </c>
      <c r="C2678" t="str">
        <f t="shared" si="205"/>
        <v>領航中國-U</v>
      </c>
      <c r="D2678" t="str">
        <f t="shared" si="206"/>
        <v>ETF</v>
      </c>
      <c r="E2678" t="str">
        <f t="shared" si="207"/>
        <v>ETF</v>
      </c>
      <c r="F2678" t="str">
        <f t="shared" si="208"/>
        <v>Equities-China</v>
      </c>
      <c r="G2678" t="str">
        <f t="shared" si="209"/>
        <v>股票 - 中國</v>
      </c>
      <c r="H2678" t="s">
        <v>68</v>
      </c>
      <c r="I2678" t="s">
        <v>69</v>
      </c>
      <c r="J2678" t="s">
        <v>70</v>
      </c>
      <c r="K2678" t="s">
        <v>71</v>
      </c>
      <c r="L2678" t="b">
        <v>0</v>
      </c>
      <c r="M2678" t="s">
        <v>83</v>
      </c>
      <c r="N2678" t="s">
        <v>73</v>
      </c>
      <c r="O2678" t="s">
        <v>74</v>
      </c>
      <c r="P2678" t="s">
        <v>15340</v>
      </c>
      <c r="Q2678" t="s">
        <v>15152</v>
      </c>
      <c r="R2678" t="s">
        <v>78</v>
      </c>
      <c r="S2678" t="s">
        <v>79</v>
      </c>
      <c r="T2678">
        <v>28800000</v>
      </c>
      <c r="U2678" t="s">
        <v>80</v>
      </c>
      <c r="V2678" t="b">
        <v>0</v>
      </c>
      <c r="W2678">
        <v>1525829400000</v>
      </c>
      <c r="X2678">
        <v>3</v>
      </c>
      <c r="Y2678">
        <v>1.2000083999999999E-2</v>
      </c>
      <c r="Z2678">
        <v>0.86207502999999996</v>
      </c>
      <c r="AA2678">
        <v>1596095324</v>
      </c>
      <c r="AB2678">
        <v>1.4039999999999999</v>
      </c>
      <c r="AC2678">
        <v>1.3919999999999999</v>
      </c>
      <c r="AD2678" t="s">
        <v>15341</v>
      </c>
      <c r="AE2678">
        <v>1.3879999999999999</v>
      </c>
      <c r="AF2678">
        <v>35000</v>
      </c>
      <c r="AG2678">
        <v>1.3919999999999999</v>
      </c>
      <c r="AH2678">
        <v>1.4039999999999999</v>
      </c>
      <c r="AI2678">
        <v>1.4119999999999999</v>
      </c>
      <c r="AJ2678">
        <v>0</v>
      </c>
      <c r="AK2678">
        <v>0</v>
      </c>
      <c r="AL2678" t="s">
        <v>82</v>
      </c>
      <c r="AN2678">
        <v>1.39</v>
      </c>
      <c r="AO2678">
        <v>32604</v>
      </c>
      <c r="AP2678">
        <v>52600</v>
      </c>
      <c r="AQ2678">
        <v>0.36400008</v>
      </c>
      <c r="AR2678">
        <v>0.35000007999999999</v>
      </c>
      <c r="AS2678" t="s">
        <v>15342</v>
      </c>
      <c r="AT2678">
        <v>-5.5999993999999997E-2</v>
      </c>
      <c r="AU2678">
        <v>-3.835616E-2</v>
      </c>
      <c r="AV2678">
        <v>1.04</v>
      </c>
      <c r="AW2678">
        <v>1.46</v>
      </c>
      <c r="BB2678">
        <v>1.3327059000000001</v>
      </c>
      <c r="BC2678">
        <v>7.1294189999999993E-2</v>
      </c>
      <c r="BD2678">
        <v>5.3495817000000001E-2</v>
      </c>
      <c r="BE2678">
        <v>1.2161713999999999</v>
      </c>
      <c r="BF2678">
        <v>0.18782866000000001</v>
      </c>
      <c r="BG2678">
        <v>0.15444260000000001</v>
      </c>
      <c r="BJ2678">
        <v>15</v>
      </c>
      <c r="BK2678">
        <v>0</v>
      </c>
      <c r="BL2678" t="b">
        <v>0</v>
      </c>
      <c r="BM2678">
        <v>1.4039999999999999</v>
      </c>
    </row>
    <row r="2679" spans="1:65">
      <c r="A2679" t="s">
        <v>15343</v>
      </c>
      <c r="B2679" t="s">
        <v>15344</v>
      </c>
      <c r="C2679" t="str">
        <f t="shared" si="205"/>
        <v>安碩韓國二百-U</v>
      </c>
      <c r="D2679" t="str">
        <f t="shared" si="206"/>
        <v>ETF</v>
      </c>
      <c r="E2679" t="str">
        <f t="shared" si="207"/>
        <v>ETF</v>
      </c>
      <c r="F2679" t="str">
        <f t="shared" si="208"/>
        <v>Equities-Asia (except Japan)</v>
      </c>
      <c r="G2679" t="str">
        <f t="shared" si="209"/>
        <v>股票 - 亞洲(日本除外)</v>
      </c>
      <c r="H2679" t="s">
        <v>68</v>
      </c>
      <c r="I2679" t="s">
        <v>69</v>
      </c>
      <c r="J2679" t="s">
        <v>70</v>
      </c>
      <c r="K2679" t="s">
        <v>71</v>
      </c>
      <c r="L2679" t="b">
        <v>0</v>
      </c>
      <c r="M2679" t="s">
        <v>83</v>
      </c>
      <c r="N2679" t="s">
        <v>73</v>
      </c>
      <c r="O2679" t="s">
        <v>74</v>
      </c>
      <c r="P2679" t="s">
        <v>15345</v>
      </c>
      <c r="Q2679" t="s">
        <v>15157</v>
      </c>
      <c r="R2679" t="s">
        <v>78</v>
      </c>
      <c r="S2679" t="s">
        <v>79</v>
      </c>
      <c r="T2679">
        <v>28800000</v>
      </c>
      <c r="U2679" t="s">
        <v>80</v>
      </c>
      <c r="V2679" t="b">
        <v>0</v>
      </c>
      <c r="W2679">
        <v>1466559000000</v>
      </c>
      <c r="X2679">
        <v>3</v>
      </c>
      <c r="Y2679">
        <v>6.9999695000000001E-2</v>
      </c>
      <c r="Z2679">
        <v>0.55643635999999996</v>
      </c>
      <c r="AA2679">
        <v>1595835006</v>
      </c>
      <c r="AB2679">
        <v>12.65</v>
      </c>
      <c r="AC2679">
        <v>12.3</v>
      </c>
      <c r="AD2679" t="s">
        <v>15346</v>
      </c>
      <c r="AE2679">
        <v>12.26</v>
      </c>
      <c r="AF2679">
        <v>1000</v>
      </c>
      <c r="AG2679">
        <v>12.58</v>
      </c>
      <c r="AH2679">
        <v>12.65</v>
      </c>
      <c r="AI2679">
        <v>12.73</v>
      </c>
      <c r="AJ2679">
        <v>0</v>
      </c>
      <c r="AK2679">
        <v>0</v>
      </c>
      <c r="AL2679" t="s">
        <v>82</v>
      </c>
      <c r="AN2679">
        <v>12.3</v>
      </c>
      <c r="AO2679">
        <v>1661</v>
      </c>
      <c r="AP2679">
        <v>1050</v>
      </c>
      <c r="AQ2679">
        <v>4.6699995999999997</v>
      </c>
      <c r="AR2679">
        <v>0.58521299999999998</v>
      </c>
      <c r="AS2679" t="s">
        <v>15347</v>
      </c>
      <c r="AT2679">
        <v>-89.25</v>
      </c>
      <c r="AU2679">
        <v>-0.87585866000000001</v>
      </c>
      <c r="AV2679">
        <v>7.98</v>
      </c>
      <c r="AW2679">
        <v>101.9</v>
      </c>
      <c r="BB2679">
        <v>78.956569999999999</v>
      </c>
      <c r="BC2679">
        <v>-66.306569999999994</v>
      </c>
      <c r="BD2679">
        <v>-0.83978534000000005</v>
      </c>
      <c r="BE2679">
        <v>80.906784000000002</v>
      </c>
      <c r="BF2679">
        <v>-68.256780000000006</v>
      </c>
      <c r="BG2679">
        <v>-0.84364720000000004</v>
      </c>
      <c r="BJ2679">
        <v>15</v>
      </c>
      <c r="BK2679">
        <v>0</v>
      </c>
      <c r="BL2679" t="b">
        <v>0</v>
      </c>
      <c r="BM2679">
        <v>12.65</v>
      </c>
    </row>
    <row r="2680" spans="1:65">
      <c r="A2680" t="s">
        <v>15348</v>
      </c>
      <c r="B2680" t="s">
        <v>15349</v>
      </c>
      <c r="C2680" t="str">
        <f t="shared" si="205"/>
        <v>PP中新經濟-U</v>
      </c>
      <c r="D2680" t="str">
        <f t="shared" si="206"/>
        <v>ETF</v>
      </c>
      <c r="E2680" t="str">
        <f t="shared" si="207"/>
        <v>ETF</v>
      </c>
      <c r="F2680" t="str">
        <f t="shared" si="208"/>
        <v>Equities-China</v>
      </c>
      <c r="G2680" t="str">
        <f t="shared" si="209"/>
        <v>股票 - 中國</v>
      </c>
      <c r="H2680" t="s">
        <v>68</v>
      </c>
      <c r="I2680" t="s">
        <v>69</v>
      </c>
      <c r="J2680" t="s">
        <v>70</v>
      </c>
      <c r="K2680" t="s">
        <v>71</v>
      </c>
      <c r="L2680" t="b">
        <v>0</v>
      </c>
      <c r="M2680" t="s">
        <v>83</v>
      </c>
      <c r="N2680" t="s">
        <v>73</v>
      </c>
      <c r="O2680" t="s">
        <v>74</v>
      </c>
      <c r="P2680" t="s">
        <v>15350</v>
      </c>
      <c r="Q2680" t="s">
        <v>15163</v>
      </c>
      <c r="R2680" t="s">
        <v>78</v>
      </c>
      <c r="S2680" t="s">
        <v>79</v>
      </c>
      <c r="T2680">
        <v>28800000</v>
      </c>
      <c r="U2680" t="s">
        <v>80</v>
      </c>
      <c r="V2680" t="b">
        <v>0</v>
      </c>
      <c r="W2680">
        <v>1508463000000</v>
      </c>
      <c r="X2680">
        <v>3</v>
      </c>
      <c r="Y2680">
        <v>2.1999955000000002E-2</v>
      </c>
      <c r="Z2680">
        <v>1.5827305</v>
      </c>
      <c r="AA2680">
        <v>1595832835</v>
      </c>
      <c r="AB2680">
        <v>1.4119999999999999</v>
      </c>
      <c r="AC2680">
        <v>1.3560000000000001</v>
      </c>
      <c r="AD2680" t="s">
        <v>15351</v>
      </c>
      <c r="AE2680">
        <v>1.3560000000000001</v>
      </c>
      <c r="AF2680">
        <v>10000</v>
      </c>
      <c r="AG2680">
        <v>1.39</v>
      </c>
      <c r="AH2680">
        <v>1.4119999999999999</v>
      </c>
      <c r="AI2680">
        <v>1.4419999999999999</v>
      </c>
      <c r="AL2680" t="s">
        <v>82</v>
      </c>
      <c r="AN2680">
        <v>1.3560000000000001</v>
      </c>
      <c r="AO2680">
        <v>11757</v>
      </c>
      <c r="AP2680">
        <v>15500</v>
      </c>
      <c r="AQ2680">
        <v>0.48199993000000002</v>
      </c>
      <c r="AR2680">
        <v>0.5182795</v>
      </c>
      <c r="AS2680" t="s">
        <v>15352</v>
      </c>
      <c r="AT2680">
        <v>-6.0279999999999996</v>
      </c>
      <c r="AU2680">
        <v>-0.81021505999999999</v>
      </c>
      <c r="AV2680">
        <v>0.93</v>
      </c>
      <c r="AW2680">
        <v>7.44</v>
      </c>
      <c r="BB2680">
        <v>1.3101765000000001</v>
      </c>
      <c r="BC2680">
        <v>0.10182345</v>
      </c>
      <c r="BD2680">
        <v>7.7717359999999999E-2</v>
      </c>
      <c r="BE2680">
        <v>1.1286143</v>
      </c>
      <c r="BF2680">
        <v>0.28338563</v>
      </c>
      <c r="BG2680">
        <v>0.25109165999999999</v>
      </c>
      <c r="BJ2680">
        <v>15</v>
      </c>
      <c r="BK2680">
        <v>0</v>
      </c>
      <c r="BL2680" t="b">
        <v>0</v>
      </c>
      <c r="BM2680">
        <v>1.4119999999999999</v>
      </c>
    </row>
    <row r="2681" spans="1:65">
      <c r="A2681" t="s">
        <v>15353</v>
      </c>
      <c r="B2681" t="s">
        <v>15354</v>
      </c>
      <c r="C2681" t="str">
        <f t="shared" si="205"/>
        <v>PP亞洲創科-U</v>
      </c>
      <c r="D2681" t="str">
        <f t="shared" si="206"/>
        <v>ETF</v>
      </c>
      <c r="E2681" t="str">
        <f t="shared" si="207"/>
        <v>ETF</v>
      </c>
      <c r="F2681" t="str">
        <f t="shared" si="208"/>
        <v>Equities-Hong Kong</v>
      </c>
      <c r="G2681" t="str">
        <f t="shared" si="209"/>
        <v>股票 - 香港</v>
      </c>
      <c r="H2681" t="s">
        <v>68</v>
      </c>
      <c r="I2681" t="s">
        <v>69</v>
      </c>
      <c r="J2681" t="s">
        <v>70</v>
      </c>
      <c r="K2681" t="s">
        <v>71</v>
      </c>
      <c r="L2681" t="b">
        <v>0</v>
      </c>
      <c r="M2681" t="s">
        <v>83</v>
      </c>
      <c r="N2681" t="s">
        <v>73</v>
      </c>
      <c r="O2681" t="s">
        <v>74</v>
      </c>
      <c r="P2681" t="s">
        <v>15355</v>
      </c>
      <c r="Q2681" t="s">
        <v>15175</v>
      </c>
      <c r="R2681" t="s">
        <v>78</v>
      </c>
      <c r="S2681" t="s">
        <v>79</v>
      </c>
      <c r="T2681">
        <v>28800000</v>
      </c>
      <c r="U2681" t="s">
        <v>80</v>
      </c>
      <c r="V2681" t="b">
        <v>0</v>
      </c>
      <c r="W2681">
        <v>1533087000000</v>
      </c>
      <c r="X2681">
        <v>3</v>
      </c>
      <c r="Y2681">
        <v>0.13999939</v>
      </c>
      <c r="Z2681">
        <v>1.0752641000000001</v>
      </c>
      <c r="AA2681">
        <v>1596093123</v>
      </c>
      <c r="AB2681">
        <v>13.16</v>
      </c>
      <c r="AC2681">
        <v>13.02</v>
      </c>
      <c r="AD2681" t="s">
        <v>15356</v>
      </c>
      <c r="AE2681">
        <v>13.02</v>
      </c>
      <c r="AF2681">
        <v>2800</v>
      </c>
      <c r="AG2681">
        <v>13.02</v>
      </c>
      <c r="AH2681">
        <v>0</v>
      </c>
      <c r="AI2681">
        <v>13.24</v>
      </c>
      <c r="AJ2681">
        <v>0</v>
      </c>
      <c r="AK2681">
        <v>0</v>
      </c>
      <c r="AL2681" t="s">
        <v>82</v>
      </c>
      <c r="AN2681">
        <v>13.02</v>
      </c>
      <c r="AO2681">
        <v>4661</v>
      </c>
      <c r="AP2681">
        <v>362</v>
      </c>
      <c r="AQ2681">
        <v>4.79</v>
      </c>
      <c r="AR2681">
        <v>0.57228195999999998</v>
      </c>
      <c r="AS2681" t="s">
        <v>15357</v>
      </c>
      <c r="AT2681">
        <v>-3.9999960000000001E-2</v>
      </c>
      <c r="AU2681">
        <v>-3.0303001000000001E-3</v>
      </c>
      <c r="AV2681">
        <v>8.3699999999999992</v>
      </c>
      <c r="AW2681">
        <v>13.2</v>
      </c>
      <c r="BB2681">
        <v>12.488856999999999</v>
      </c>
      <c r="BC2681">
        <v>0.67114260000000003</v>
      </c>
      <c r="BD2681">
        <v>5.3739309999999998E-2</v>
      </c>
      <c r="BE2681">
        <v>10.962446999999999</v>
      </c>
      <c r="BF2681">
        <v>2.1975527000000001</v>
      </c>
      <c r="BG2681">
        <v>0.20046188000000001</v>
      </c>
      <c r="BJ2681">
        <v>15</v>
      </c>
      <c r="BK2681">
        <v>0</v>
      </c>
      <c r="BL2681" t="b">
        <v>0</v>
      </c>
      <c r="BM2681">
        <v>13.16</v>
      </c>
    </row>
    <row r="2682" spans="1:65">
      <c r="A2682" t="s">
        <v>15358</v>
      </c>
      <c r="B2682" t="s">
        <v>15359</v>
      </c>
      <c r="C2682" t="str">
        <f t="shared" si="205"/>
        <v>中金金瑞中網-U</v>
      </c>
      <c r="D2682" t="str">
        <f t="shared" si="206"/>
        <v>ETF</v>
      </c>
      <c r="E2682" t="str">
        <f t="shared" si="207"/>
        <v>ETF</v>
      </c>
      <c r="F2682" t="str">
        <f t="shared" si="208"/>
        <v>Equities-China</v>
      </c>
      <c r="G2682" t="str">
        <f t="shared" si="209"/>
        <v>股票 - 中國</v>
      </c>
      <c r="H2682" t="s">
        <v>68</v>
      </c>
      <c r="I2682" t="s">
        <v>69</v>
      </c>
      <c r="J2682" t="s">
        <v>70</v>
      </c>
      <c r="K2682" t="s">
        <v>71</v>
      </c>
      <c r="L2682" t="b">
        <v>0</v>
      </c>
      <c r="M2682" t="s">
        <v>83</v>
      </c>
      <c r="N2682" t="s">
        <v>73</v>
      </c>
      <c r="O2682" t="s">
        <v>74</v>
      </c>
      <c r="P2682" t="s">
        <v>15360</v>
      </c>
      <c r="Q2682" t="s">
        <v>15187</v>
      </c>
      <c r="R2682" t="s">
        <v>78</v>
      </c>
      <c r="S2682" t="s">
        <v>79</v>
      </c>
      <c r="T2682">
        <v>28800000</v>
      </c>
      <c r="U2682" t="s">
        <v>80</v>
      </c>
      <c r="V2682" t="b">
        <v>0</v>
      </c>
      <c r="W2682">
        <v>1522805400000</v>
      </c>
      <c r="X2682">
        <v>3</v>
      </c>
      <c r="Y2682">
        <v>0.15000057</v>
      </c>
      <c r="Z2682">
        <v>1.3250934000000001</v>
      </c>
      <c r="AA2682">
        <v>1596085810</v>
      </c>
      <c r="AB2682">
        <v>11.47</v>
      </c>
      <c r="AC2682">
        <v>11.44</v>
      </c>
      <c r="AD2682" t="s">
        <v>15361</v>
      </c>
      <c r="AE2682">
        <v>11.44</v>
      </c>
      <c r="AF2682">
        <v>4900</v>
      </c>
      <c r="AG2682">
        <v>11.32</v>
      </c>
      <c r="AH2682">
        <v>11.47</v>
      </c>
      <c r="AI2682">
        <v>11.57</v>
      </c>
      <c r="AJ2682">
        <v>0</v>
      </c>
      <c r="AK2682">
        <v>0</v>
      </c>
      <c r="AL2682" t="s">
        <v>82</v>
      </c>
      <c r="AN2682">
        <v>11.44</v>
      </c>
      <c r="AO2682">
        <v>8651</v>
      </c>
      <c r="AP2682">
        <v>2581</v>
      </c>
      <c r="AQ2682">
        <v>4.4100003000000001</v>
      </c>
      <c r="AR2682">
        <v>0.62464595000000001</v>
      </c>
      <c r="AS2682" t="s">
        <v>15362</v>
      </c>
      <c r="AT2682">
        <v>-82.79</v>
      </c>
      <c r="AU2682">
        <v>-0.87831526999999998</v>
      </c>
      <c r="AV2682">
        <v>7.06</v>
      </c>
      <c r="AW2682">
        <v>94.26</v>
      </c>
      <c r="BB2682">
        <v>72.512855999999999</v>
      </c>
      <c r="BC2682">
        <v>-61.042853999999998</v>
      </c>
      <c r="BD2682">
        <v>-0.84182113000000003</v>
      </c>
      <c r="BE2682">
        <v>64.965034000000003</v>
      </c>
      <c r="BF2682">
        <v>-53.495032999999999</v>
      </c>
      <c r="BG2682">
        <v>-0.82344349999999999</v>
      </c>
      <c r="BJ2682">
        <v>15</v>
      </c>
      <c r="BK2682">
        <v>0</v>
      </c>
      <c r="BL2682" t="b">
        <v>0</v>
      </c>
      <c r="BM2682">
        <v>11.47</v>
      </c>
    </row>
    <row r="2683" spans="1:65">
      <c r="A2683" t="s">
        <v>15363</v>
      </c>
      <c r="B2683" t="s">
        <v>15364</v>
      </c>
      <c r="C2683" t="str">
        <f t="shared" si="205"/>
        <v>PP越南-U</v>
      </c>
      <c r="D2683" t="str">
        <f t="shared" si="206"/>
        <v>ETF</v>
      </c>
      <c r="E2683" t="str">
        <f t="shared" si="207"/>
        <v>ETF</v>
      </c>
      <c r="F2683" t="str">
        <f t="shared" si="208"/>
        <v>Equities-Asia (except Japan)</v>
      </c>
      <c r="G2683" t="str">
        <f t="shared" si="209"/>
        <v>股票 - 亞洲(日本除外)</v>
      </c>
      <c r="H2683" t="s">
        <v>68</v>
      </c>
      <c r="I2683" t="s">
        <v>69</v>
      </c>
      <c r="J2683" t="s">
        <v>70</v>
      </c>
      <c r="K2683" t="s">
        <v>71</v>
      </c>
      <c r="L2683" t="b">
        <v>0</v>
      </c>
      <c r="M2683" t="s">
        <v>83</v>
      </c>
      <c r="N2683" t="s">
        <v>73</v>
      </c>
      <c r="O2683" t="s">
        <v>74</v>
      </c>
      <c r="P2683" t="s">
        <v>15365</v>
      </c>
      <c r="Q2683" t="s">
        <v>14598</v>
      </c>
      <c r="R2683" t="s">
        <v>78</v>
      </c>
      <c r="S2683" t="s">
        <v>79</v>
      </c>
      <c r="T2683">
        <v>28800000</v>
      </c>
      <c r="U2683" t="s">
        <v>80</v>
      </c>
      <c r="V2683" t="b">
        <v>0</v>
      </c>
      <c r="W2683">
        <v>1563240600000</v>
      </c>
      <c r="X2683">
        <v>3</v>
      </c>
      <c r="Y2683">
        <v>1.5000342999999999E-2</v>
      </c>
      <c r="Z2683">
        <v>0.18215354</v>
      </c>
      <c r="AA2683">
        <v>1596009376</v>
      </c>
      <c r="AB2683">
        <v>8.25</v>
      </c>
      <c r="AC2683">
        <v>8.0449999999999999</v>
      </c>
      <c r="AD2683" t="s">
        <v>15366</v>
      </c>
      <c r="AE2683">
        <v>8.0449999999999999</v>
      </c>
      <c r="AF2683">
        <v>350</v>
      </c>
      <c r="AG2683">
        <v>8.2349999999999994</v>
      </c>
      <c r="AH2683">
        <v>0</v>
      </c>
      <c r="AI2683">
        <v>8.2949999999999999</v>
      </c>
      <c r="AL2683" t="s">
        <v>82</v>
      </c>
      <c r="AN2683">
        <v>8.0449999999999999</v>
      </c>
      <c r="AO2683">
        <v>359</v>
      </c>
      <c r="AP2683">
        <v>43</v>
      </c>
      <c r="AQ2683">
        <v>1.71</v>
      </c>
      <c r="AR2683">
        <v>0.26146789999999998</v>
      </c>
      <c r="AS2683" t="s">
        <v>15367</v>
      </c>
      <c r="AT2683">
        <v>-2.3100003999999998</v>
      </c>
      <c r="AU2683">
        <v>-0.21875003000000001</v>
      </c>
      <c r="AV2683">
        <v>6.54</v>
      </c>
      <c r="AW2683">
        <v>10.56</v>
      </c>
      <c r="BB2683">
        <v>8.6384290000000004</v>
      </c>
      <c r="BC2683">
        <v>-0.38842870000000002</v>
      </c>
      <c r="BD2683">
        <v>-4.4965199999999997E-2</v>
      </c>
      <c r="BE2683">
        <v>8.5576220000000003</v>
      </c>
      <c r="BF2683">
        <v>-0.30762196000000003</v>
      </c>
      <c r="BG2683">
        <v>-3.5947130000000001E-2</v>
      </c>
      <c r="BJ2683">
        <v>15</v>
      </c>
      <c r="BK2683">
        <v>0</v>
      </c>
      <c r="BL2683" t="b">
        <v>0</v>
      </c>
      <c r="BM2683">
        <v>8.25</v>
      </c>
    </row>
    <row r="2684" spans="1:65">
      <c r="A2684" t="s">
        <v>15368</v>
      </c>
      <c r="B2684" t="s">
        <v>15369</v>
      </c>
      <c r="C2684" t="str">
        <f t="shared" si="205"/>
        <v>領航亞洲-U</v>
      </c>
      <c r="D2684" t="str">
        <f t="shared" si="206"/>
        <v>ETF</v>
      </c>
      <c r="E2684" t="str">
        <f t="shared" si="207"/>
        <v>ETF</v>
      </c>
      <c r="F2684" t="str">
        <f t="shared" si="208"/>
        <v>Equities-Asia (except Japan)</v>
      </c>
      <c r="G2684" t="str">
        <f t="shared" si="209"/>
        <v>股票 - 亞洲(日本除外)</v>
      </c>
      <c r="H2684" t="s">
        <v>68</v>
      </c>
      <c r="I2684" t="s">
        <v>69</v>
      </c>
      <c r="J2684" t="s">
        <v>70</v>
      </c>
      <c r="K2684" t="s">
        <v>71</v>
      </c>
      <c r="L2684" t="b">
        <v>0</v>
      </c>
      <c r="M2684" t="s">
        <v>83</v>
      </c>
      <c r="N2684" t="s">
        <v>73</v>
      </c>
      <c r="O2684" t="s">
        <v>74</v>
      </c>
      <c r="P2684" t="s">
        <v>15370</v>
      </c>
      <c r="Q2684" t="s">
        <v>14604</v>
      </c>
      <c r="R2684" t="s">
        <v>78</v>
      </c>
      <c r="S2684" t="s">
        <v>79</v>
      </c>
      <c r="T2684">
        <v>28800000</v>
      </c>
      <c r="U2684" t="s">
        <v>80</v>
      </c>
      <c r="V2684" t="b">
        <v>0</v>
      </c>
      <c r="W2684">
        <v>1368149400000</v>
      </c>
      <c r="X2684">
        <v>3</v>
      </c>
      <c r="Y2684">
        <v>2.6000023000000001E-2</v>
      </c>
      <c r="Z2684">
        <v>0.81761074</v>
      </c>
      <c r="AA2684">
        <v>1595211391</v>
      </c>
      <c r="AB2684">
        <v>3.206</v>
      </c>
      <c r="AC2684">
        <v>3.1179999999999999</v>
      </c>
      <c r="AD2684" t="s">
        <v>15371</v>
      </c>
      <c r="AE2684">
        <v>3.1179999999999999</v>
      </c>
      <c r="AF2684">
        <v>1900</v>
      </c>
      <c r="AG2684">
        <v>3.18</v>
      </c>
      <c r="AH2684">
        <v>3.198</v>
      </c>
      <c r="AI2684">
        <v>3.2240000000000002</v>
      </c>
      <c r="AJ2684">
        <v>0</v>
      </c>
      <c r="AK2684">
        <v>0</v>
      </c>
      <c r="AL2684" t="s">
        <v>82</v>
      </c>
      <c r="AN2684">
        <v>3.1179999999999999</v>
      </c>
      <c r="AO2684">
        <v>1415</v>
      </c>
      <c r="AP2684">
        <v>0</v>
      </c>
      <c r="AQ2684">
        <v>0.81599999999999995</v>
      </c>
      <c r="AR2684">
        <v>0.34142260000000002</v>
      </c>
      <c r="AS2684" t="s">
        <v>15372</v>
      </c>
      <c r="AT2684">
        <v>-1.3999938999999999E-2</v>
      </c>
      <c r="AU2684">
        <v>-4.3478073000000001E-3</v>
      </c>
      <c r="AV2684">
        <v>2.39</v>
      </c>
      <c r="AW2684">
        <v>3.22</v>
      </c>
      <c r="BB2684">
        <v>3.0682939999999999</v>
      </c>
      <c r="BC2684">
        <v>0.13770604</v>
      </c>
      <c r="BD2684">
        <v>4.4880326999999998E-2</v>
      </c>
      <c r="BE2684">
        <v>2.8698857000000002</v>
      </c>
      <c r="BF2684">
        <v>0.33611439999999998</v>
      </c>
      <c r="BG2684">
        <v>0.11711769599999999</v>
      </c>
      <c r="BJ2684">
        <v>15</v>
      </c>
      <c r="BK2684">
        <v>0</v>
      </c>
      <c r="BL2684" t="b">
        <v>0</v>
      </c>
      <c r="BM2684">
        <v>3.206</v>
      </c>
    </row>
    <row r="2685" spans="1:65">
      <c r="A2685" t="s">
        <v>15373</v>
      </c>
      <c r="B2685" t="s">
        <v>15374</v>
      </c>
      <c r="C2685" t="str">
        <f t="shared" si="205"/>
        <v>GX中國消費-U</v>
      </c>
      <c r="D2685" t="str">
        <f t="shared" si="206"/>
        <v>ETF</v>
      </c>
      <c r="E2685" t="str">
        <f t="shared" si="207"/>
        <v>ETF</v>
      </c>
      <c r="F2685" t="str">
        <f t="shared" si="208"/>
        <v>Equities-China</v>
      </c>
      <c r="G2685" t="str">
        <f t="shared" si="209"/>
        <v>股票 - 中國</v>
      </c>
      <c r="H2685" t="s">
        <v>68</v>
      </c>
      <c r="I2685" t="s">
        <v>69</v>
      </c>
      <c r="J2685" t="s">
        <v>70</v>
      </c>
      <c r="K2685" t="s">
        <v>71</v>
      </c>
      <c r="L2685" t="b">
        <v>0</v>
      </c>
      <c r="M2685" t="s">
        <v>83</v>
      </c>
      <c r="N2685" t="s">
        <v>73</v>
      </c>
      <c r="O2685" t="s">
        <v>74</v>
      </c>
      <c r="P2685" t="s">
        <v>15375</v>
      </c>
      <c r="Q2685" t="s">
        <v>14610</v>
      </c>
      <c r="R2685" t="s">
        <v>78</v>
      </c>
      <c r="S2685" t="s">
        <v>79</v>
      </c>
      <c r="T2685">
        <v>28800000</v>
      </c>
      <c r="U2685" t="s">
        <v>80</v>
      </c>
      <c r="V2685" t="b">
        <v>0</v>
      </c>
      <c r="W2685">
        <v>1579138200000</v>
      </c>
      <c r="X2685">
        <v>3</v>
      </c>
      <c r="Y2685">
        <v>0.1449995</v>
      </c>
      <c r="Z2685">
        <v>1.6792066999999999</v>
      </c>
      <c r="AA2685">
        <v>1596161104</v>
      </c>
      <c r="AB2685">
        <v>8.7799999999999994</v>
      </c>
      <c r="AC2685">
        <v>8.7899999999999991</v>
      </c>
      <c r="AD2685" t="s">
        <v>15376</v>
      </c>
      <c r="AE2685">
        <v>8.76</v>
      </c>
      <c r="AF2685">
        <v>11150</v>
      </c>
      <c r="AG2685">
        <v>8.6349999999999998</v>
      </c>
      <c r="AH2685">
        <v>8.7650000000000006</v>
      </c>
      <c r="AI2685">
        <v>8.81</v>
      </c>
      <c r="AL2685" t="s">
        <v>82</v>
      </c>
      <c r="AN2685">
        <v>8.76</v>
      </c>
      <c r="AO2685">
        <v>103334</v>
      </c>
      <c r="AP2685">
        <v>84562</v>
      </c>
      <c r="AQ2685">
        <v>3.62</v>
      </c>
      <c r="AR2685">
        <v>0.70155036000000004</v>
      </c>
      <c r="AS2685" t="s">
        <v>15377</v>
      </c>
      <c r="AT2685">
        <v>-41.401302000000001</v>
      </c>
      <c r="AU2685">
        <v>-0.82503444000000004</v>
      </c>
      <c r="AV2685">
        <v>5.16</v>
      </c>
      <c r="AW2685">
        <v>50.1813</v>
      </c>
      <c r="BB2685">
        <v>8.0433830000000004</v>
      </c>
      <c r="BC2685">
        <v>0.73661710000000002</v>
      </c>
      <c r="BD2685">
        <v>9.1580510000000004E-2</v>
      </c>
      <c r="BE2685">
        <v>7.2800827000000004</v>
      </c>
      <c r="BF2685">
        <v>1.4999169999999999</v>
      </c>
      <c r="BG2685">
        <v>0.20603021999999999</v>
      </c>
      <c r="BJ2685">
        <v>15</v>
      </c>
      <c r="BK2685">
        <v>0</v>
      </c>
      <c r="BL2685" t="b">
        <v>0</v>
      </c>
      <c r="BM2685">
        <v>8.7799999999999994</v>
      </c>
    </row>
    <row r="2686" spans="1:65">
      <c r="A2686" t="s">
        <v>15378</v>
      </c>
      <c r="B2686" t="s">
        <v>15379</v>
      </c>
      <c r="C2686" t="str">
        <f t="shared" si="205"/>
        <v>GX中國潔能-U</v>
      </c>
      <c r="D2686" t="str">
        <f t="shared" si="206"/>
        <v>ETF</v>
      </c>
      <c r="E2686" t="str">
        <f t="shared" si="207"/>
        <v>ETF</v>
      </c>
      <c r="F2686" t="str">
        <f t="shared" si="208"/>
        <v>Equities-China</v>
      </c>
      <c r="G2686" t="str">
        <f t="shared" si="209"/>
        <v>股票 - 中國</v>
      </c>
      <c r="H2686" t="s">
        <v>68</v>
      </c>
      <c r="I2686" t="s">
        <v>69</v>
      </c>
      <c r="J2686" t="s">
        <v>70</v>
      </c>
      <c r="K2686" t="s">
        <v>71</v>
      </c>
      <c r="L2686" t="b">
        <v>0</v>
      </c>
      <c r="M2686" t="s">
        <v>83</v>
      </c>
      <c r="N2686" t="s">
        <v>73</v>
      </c>
      <c r="O2686" t="s">
        <v>74</v>
      </c>
      <c r="P2686" t="s">
        <v>15380</v>
      </c>
      <c r="Q2686" t="s">
        <v>14616</v>
      </c>
      <c r="R2686" t="s">
        <v>78</v>
      </c>
      <c r="S2686" t="s">
        <v>79</v>
      </c>
      <c r="T2686">
        <v>28800000</v>
      </c>
      <c r="U2686" t="s">
        <v>80</v>
      </c>
      <c r="V2686" t="b">
        <v>0</v>
      </c>
      <c r="W2686">
        <v>1579138200000</v>
      </c>
      <c r="X2686">
        <v>3</v>
      </c>
      <c r="Y2686">
        <v>0.15999985</v>
      </c>
      <c r="Z2686">
        <v>1.7259960999999999</v>
      </c>
      <c r="AA2686">
        <v>1596161575</v>
      </c>
      <c r="AB2686">
        <v>9.43</v>
      </c>
      <c r="AC2686">
        <v>9.4350000000000005</v>
      </c>
      <c r="AD2686" t="s">
        <v>15381</v>
      </c>
      <c r="AE2686">
        <v>9.3000000000000007</v>
      </c>
      <c r="AF2686">
        <v>12350</v>
      </c>
      <c r="AG2686">
        <v>9.27</v>
      </c>
      <c r="AH2686">
        <v>9.4</v>
      </c>
      <c r="AI2686">
        <v>9.43</v>
      </c>
      <c r="AL2686" t="s">
        <v>82</v>
      </c>
      <c r="AN2686">
        <v>9.3000000000000007</v>
      </c>
      <c r="AO2686">
        <v>64564</v>
      </c>
      <c r="AP2686">
        <v>80506</v>
      </c>
      <c r="AQ2686">
        <v>3.3900003000000001</v>
      </c>
      <c r="AR2686">
        <v>0.56125829999999999</v>
      </c>
      <c r="AS2686" t="s">
        <v>15382</v>
      </c>
      <c r="AT2686">
        <v>-40.456899999999997</v>
      </c>
      <c r="AU2686">
        <v>-0.81097240000000004</v>
      </c>
      <c r="AV2686">
        <v>6.04</v>
      </c>
      <c r="AW2686">
        <v>49.886899999999997</v>
      </c>
      <c r="BB2686">
        <v>8.1917650000000002</v>
      </c>
      <c r="BC2686">
        <v>1.2382355</v>
      </c>
      <c r="BD2686">
        <v>0.15115613</v>
      </c>
      <c r="BE2686">
        <v>7.5330430000000002</v>
      </c>
      <c r="BF2686">
        <v>1.8969574</v>
      </c>
      <c r="BG2686">
        <v>0.25181819999999999</v>
      </c>
      <c r="BJ2686">
        <v>15</v>
      </c>
      <c r="BK2686">
        <v>0</v>
      </c>
      <c r="BL2686" t="b">
        <v>0</v>
      </c>
      <c r="BM2686">
        <v>9.43</v>
      </c>
    </row>
    <row r="2687" spans="1:65">
      <c r="A2687" t="s">
        <v>15383</v>
      </c>
      <c r="B2687" t="s">
        <v>15384</v>
      </c>
      <c r="C2687" t="str">
        <f t="shared" si="205"/>
        <v>PP新興東盟-U</v>
      </c>
      <c r="D2687" t="str">
        <f t="shared" si="206"/>
        <v>ETF</v>
      </c>
      <c r="E2687" t="str">
        <f t="shared" si="207"/>
        <v>ETF</v>
      </c>
      <c r="F2687" t="str">
        <f t="shared" si="208"/>
        <v>Equities-Hong Kong</v>
      </c>
      <c r="G2687" t="str">
        <f t="shared" si="209"/>
        <v>股票 - 香港</v>
      </c>
      <c r="H2687" t="s">
        <v>68</v>
      </c>
      <c r="I2687" t="s">
        <v>69</v>
      </c>
      <c r="J2687" t="s">
        <v>70</v>
      </c>
      <c r="K2687" t="s">
        <v>71</v>
      </c>
      <c r="L2687" t="b">
        <v>0</v>
      </c>
      <c r="M2687" t="s">
        <v>83</v>
      </c>
      <c r="N2687" t="s">
        <v>73</v>
      </c>
      <c r="O2687" t="s">
        <v>74</v>
      </c>
      <c r="P2687" t="s">
        <v>15385</v>
      </c>
      <c r="Q2687" t="s">
        <v>14622</v>
      </c>
      <c r="R2687" t="s">
        <v>78</v>
      </c>
      <c r="S2687" t="s">
        <v>79</v>
      </c>
      <c r="T2687">
        <v>28800000</v>
      </c>
      <c r="U2687" t="s">
        <v>80</v>
      </c>
      <c r="V2687" t="b">
        <v>0</v>
      </c>
      <c r="W2687">
        <v>1533087000000</v>
      </c>
      <c r="X2687">
        <v>3</v>
      </c>
      <c r="Y2687">
        <v>1.9999504000000001E-2</v>
      </c>
      <c r="Z2687">
        <v>0.24330297000000001</v>
      </c>
      <c r="AA2687">
        <v>1594264697</v>
      </c>
      <c r="AB2687">
        <v>8.24</v>
      </c>
      <c r="AC2687">
        <v>8.6199999999999992</v>
      </c>
      <c r="AD2687" t="s">
        <v>15386</v>
      </c>
      <c r="AE2687">
        <v>8.6199999999999992</v>
      </c>
      <c r="AF2687">
        <v>150</v>
      </c>
      <c r="AG2687">
        <v>8.2200000000000006</v>
      </c>
      <c r="AH2687">
        <v>8.24</v>
      </c>
      <c r="AI2687">
        <v>8.3000000000000007</v>
      </c>
      <c r="AJ2687">
        <v>0</v>
      </c>
      <c r="AK2687">
        <v>0</v>
      </c>
      <c r="AL2687" t="s">
        <v>82</v>
      </c>
      <c r="AN2687">
        <v>8.6199999999999992</v>
      </c>
      <c r="AO2687">
        <v>325</v>
      </c>
      <c r="AP2687">
        <v>0</v>
      </c>
      <c r="AQ2687">
        <v>1.8999995999999999</v>
      </c>
      <c r="AR2687">
        <v>0.29968445999999999</v>
      </c>
      <c r="AS2687" t="s">
        <v>15387</v>
      </c>
      <c r="AT2687">
        <v>-2.1599998</v>
      </c>
      <c r="AU2687">
        <v>-0.2076923</v>
      </c>
      <c r="AV2687">
        <v>6.34</v>
      </c>
      <c r="AW2687">
        <v>10.4</v>
      </c>
      <c r="BB2687">
        <v>8.4308569999999996</v>
      </c>
      <c r="BC2687">
        <v>-0.19085693000000001</v>
      </c>
      <c r="BD2687">
        <v>-2.2637905999999999E-2</v>
      </c>
      <c r="BE2687">
        <v>8.3995099999999994</v>
      </c>
      <c r="BF2687">
        <v>-0.15951061</v>
      </c>
      <c r="BG2687">
        <v>-1.8990466000000001E-2</v>
      </c>
      <c r="BJ2687">
        <v>15</v>
      </c>
      <c r="BK2687">
        <v>0</v>
      </c>
      <c r="BL2687" t="b">
        <v>0</v>
      </c>
      <c r="BM2687">
        <v>8.24</v>
      </c>
    </row>
    <row r="2688" spans="1:65">
      <c r="A2688" t="s">
        <v>15388</v>
      </c>
      <c r="B2688" t="s">
        <v>15389</v>
      </c>
      <c r="C2688" t="str">
        <f t="shared" si="205"/>
        <v>三星中國龍網-U</v>
      </c>
      <c r="D2688" t="str">
        <f t="shared" si="206"/>
        <v>ETF</v>
      </c>
      <c r="E2688" t="str">
        <f t="shared" si="207"/>
        <v>ETF</v>
      </c>
      <c r="F2688" t="str">
        <f t="shared" si="208"/>
        <v>Equities-China</v>
      </c>
      <c r="G2688" t="str">
        <f t="shared" si="209"/>
        <v>股票 - 中國</v>
      </c>
      <c r="H2688" t="s">
        <v>68</v>
      </c>
      <c r="I2688" t="s">
        <v>69</v>
      </c>
      <c r="J2688" t="s">
        <v>70</v>
      </c>
      <c r="K2688" t="s">
        <v>71</v>
      </c>
      <c r="L2688" t="b">
        <v>0</v>
      </c>
      <c r="M2688" t="s">
        <v>83</v>
      </c>
      <c r="N2688" t="s">
        <v>73</v>
      </c>
      <c r="O2688" t="s">
        <v>74</v>
      </c>
      <c r="P2688" t="s">
        <v>15390</v>
      </c>
      <c r="Q2688" t="s">
        <v>15391</v>
      </c>
      <c r="R2688" t="s">
        <v>78</v>
      </c>
      <c r="S2688" t="s">
        <v>79</v>
      </c>
      <c r="T2688">
        <v>28800000</v>
      </c>
      <c r="U2688" t="s">
        <v>80</v>
      </c>
      <c r="V2688" t="b">
        <v>0</v>
      </c>
      <c r="X2688">
        <v>3</v>
      </c>
      <c r="Y2688">
        <v>3.8000106999999998E-2</v>
      </c>
      <c r="Z2688">
        <v>1.6666714</v>
      </c>
      <c r="AA2688">
        <v>1595827727</v>
      </c>
      <c r="AB2688">
        <v>2.3180000000000001</v>
      </c>
      <c r="AC2688">
        <v>2.206</v>
      </c>
      <c r="AD2688" t="s">
        <v>15392</v>
      </c>
      <c r="AE2688">
        <v>2.206</v>
      </c>
      <c r="AF2688">
        <v>5000</v>
      </c>
      <c r="AG2688">
        <v>2.2799999999999998</v>
      </c>
      <c r="AH2688">
        <v>2.3180000000000001</v>
      </c>
      <c r="AI2688">
        <v>2.34</v>
      </c>
      <c r="AL2688" t="s">
        <v>82</v>
      </c>
      <c r="AN2688">
        <v>2.206</v>
      </c>
      <c r="AQ2688">
        <v>0.11199998999999999</v>
      </c>
      <c r="AR2688">
        <v>5.0770618000000003E-2</v>
      </c>
      <c r="AS2688" t="s">
        <v>15392</v>
      </c>
      <c r="AT2688">
        <v>0.11199998999999999</v>
      </c>
      <c r="AU2688">
        <v>5.0770618000000003E-2</v>
      </c>
      <c r="AV2688">
        <v>2.206</v>
      </c>
      <c r="AW2688">
        <v>2.206</v>
      </c>
      <c r="BJ2688">
        <v>15</v>
      </c>
      <c r="BK2688">
        <v>0</v>
      </c>
      <c r="BL2688" t="b">
        <v>0</v>
      </c>
      <c r="BM2688">
        <v>2.3180000000000001</v>
      </c>
    </row>
    <row r="2689" spans="1:65">
      <c r="A2689" t="s">
        <v>15393</v>
      </c>
      <c r="B2689" t="s">
        <v>15394</v>
      </c>
      <c r="C2689" t="str">
        <f t="shared" ref="C2689:C2736" si="210">VLOOKUP($A2689,sectors,2,FALSE)</f>
        <v>GX中國生科-U</v>
      </c>
      <c r="D2689" t="str">
        <f t="shared" ref="D2689:D2736" si="211">VLOOKUP($A2689,sectors,4,FALSE)</f>
        <v>ETF</v>
      </c>
      <c r="E2689" t="str">
        <f t="shared" ref="E2689:E2736" si="212">VLOOKUP($A2689,sectors,5,FALSE)</f>
        <v>ETF</v>
      </c>
      <c r="F2689" t="str">
        <f t="shared" ref="F2689:F2736" si="213">VLOOKUP($A2689,sectors,7,FALSE)</f>
        <v>Equities-China</v>
      </c>
      <c r="G2689" t="str">
        <f t="shared" ref="G2689:G2736" si="214">VLOOKUP($A2689,sectors,8,FALSE)</f>
        <v>股票 - 中國</v>
      </c>
      <c r="H2689" t="s">
        <v>68</v>
      </c>
      <c r="I2689" t="s">
        <v>69</v>
      </c>
      <c r="J2689" t="s">
        <v>70</v>
      </c>
      <c r="K2689" t="s">
        <v>71</v>
      </c>
      <c r="L2689" t="b">
        <v>0</v>
      </c>
      <c r="M2689" t="s">
        <v>83</v>
      </c>
      <c r="N2689" t="s">
        <v>73</v>
      </c>
      <c r="O2689" t="s">
        <v>74</v>
      </c>
      <c r="P2689" t="s">
        <v>15395</v>
      </c>
      <c r="Q2689" t="s">
        <v>14652</v>
      </c>
      <c r="R2689" t="s">
        <v>78</v>
      </c>
      <c r="S2689" t="s">
        <v>79</v>
      </c>
      <c r="T2689">
        <v>28800000</v>
      </c>
      <c r="U2689" t="s">
        <v>80</v>
      </c>
      <c r="V2689" t="b">
        <v>0</v>
      </c>
      <c r="W2689">
        <v>1563931800000</v>
      </c>
      <c r="X2689">
        <v>3</v>
      </c>
      <c r="Y2689">
        <v>0.13000011</v>
      </c>
      <c r="Z2689">
        <v>0.90215206000000003</v>
      </c>
      <c r="AA2689">
        <v>1596161562</v>
      </c>
      <c r="AB2689">
        <v>14.54</v>
      </c>
      <c r="AC2689">
        <v>14.57</v>
      </c>
      <c r="AD2689" t="s">
        <v>15396</v>
      </c>
      <c r="AE2689">
        <v>14.37</v>
      </c>
      <c r="AF2689">
        <v>49550</v>
      </c>
      <c r="AG2689">
        <v>14.41</v>
      </c>
      <c r="AH2689">
        <v>14.52</v>
      </c>
      <c r="AI2689">
        <v>14.57</v>
      </c>
      <c r="AL2689" t="s">
        <v>82</v>
      </c>
      <c r="AN2689">
        <v>14.43</v>
      </c>
      <c r="AO2689">
        <v>98622</v>
      </c>
      <c r="AP2689">
        <v>141625</v>
      </c>
      <c r="AQ2689">
        <v>7.85</v>
      </c>
      <c r="AR2689">
        <v>1.1733931</v>
      </c>
      <c r="AS2689" t="s">
        <v>15397</v>
      </c>
      <c r="AT2689">
        <v>-51.668197999999997</v>
      </c>
      <c r="AU2689">
        <v>-0.78038969999999996</v>
      </c>
      <c r="AV2689">
        <v>6.69</v>
      </c>
      <c r="AW2689">
        <v>66.208200000000005</v>
      </c>
      <c r="BB2689">
        <v>13.268235000000001</v>
      </c>
      <c r="BC2689">
        <v>1.2717647999999999</v>
      </c>
      <c r="BD2689">
        <v>9.5850329999999997E-2</v>
      </c>
      <c r="BE2689">
        <v>11.843686999999999</v>
      </c>
      <c r="BF2689">
        <v>2.696313</v>
      </c>
      <c r="BG2689">
        <v>0.22765824000000001</v>
      </c>
      <c r="BJ2689">
        <v>15</v>
      </c>
      <c r="BK2689">
        <v>0</v>
      </c>
      <c r="BL2689" t="b">
        <v>0</v>
      </c>
      <c r="BM2689">
        <v>14.54</v>
      </c>
    </row>
    <row r="2690" spans="1:65">
      <c r="A2690" t="s">
        <v>15398</v>
      </c>
      <c r="B2690" t="s">
        <v>15399</v>
      </c>
      <c r="C2690" t="str">
        <f t="shared" si="210"/>
        <v>GX中國雲算-U</v>
      </c>
      <c r="D2690" t="str">
        <f t="shared" si="211"/>
        <v>ETF</v>
      </c>
      <c r="E2690" t="str">
        <f t="shared" si="212"/>
        <v>ETF</v>
      </c>
      <c r="F2690" t="str">
        <f t="shared" si="213"/>
        <v>Equities-China</v>
      </c>
      <c r="G2690" t="str">
        <f t="shared" si="214"/>
        <v>股票 - 中國</v>
      </c>
      <c r="H2690" t="s">
        <v>68</v>
      </c>
      <c r="I2690" t="s">
        <v>69</v>
      </c>
      <c r="J2690" t="s">
        <v>70</v>
      </c>
      <c r="K2690" t="s">
        <v>71</v>
      </c>
      <c r="L2690" t="b">
        <v>0</v>
      </c>
      <c r="M2690" t="s">
        <v>83</v>
      </c>
      <c r="N2690" t="s">
        <v>73</v>
      </c>
      <c r="O2690" t="s">
        <v>74</v>
      </c>
      <c r="P2690" t="s">
        <v>15400</v>
      </c>
      <c r="Q2690" t="s">
        <v>14688</v>
      </c>
      <c r="R2690" t="s">
        <v>78</v>
      </c>
      <c r="S2690" t="s">
        <v>79</v>
      </c>
      <c r="T2690">
        <v>28800000</v>
      </c>
      <c r="U2690" t="s">
        <v>80</v>
      </c>
      <c r="V2690" t="b">
        <v>0</v>
      </c>
      <c r="W2690">
        <v>1563931800000</v>
      </c>
      <c r="X2690">
        <v>3</v>
      </c>
      <c r="Y2690">
        <v>0.4300003</v>
      </c>
      <c r="Z2690">
        <v>3.0196649999999998</v>
      </c>
      <c r="AA2690">
        <v>1596161577</v>
      </c>
      <c r="AB2690">
        <v>14.67</v>
      </c>
      <c r="AC2690">
        <v>14.71</v>
      </c>
      <c r="AD2690" t="s">
        <v>15401</v>
      </c>
      <c r="AE2690">
        <v>14.46</v>
      </c>
      <c r="AF2690">
        <v>15450</v>
      </c>
      <c r="AG2690">
        <v>14.24</v>
      </c>
      <c r="AH2690">
        <v>14.67</v>
      </c>
      <c r="AI2690">
        <v>14.72</v>
      </c>
      <c r="AL2690" t="s">
        <v>82</v>
      </c>
      <c r="AN2690">
        <v>14.46</v>
      </c>
      <c r="AO2690">
        <v>120789</v>
      </c>
      <c r="AP2690">
        <v>146487</v>
      </c>
      <c r="AQ2690">
        <v>8.1300000000000008</v>
      </c>
      <c r="AR2690">
        <v>1.2431192</v>
      </c>
      <c r="AS2690" t="s">
        <v>15402</v>
      </c>
      <c r="AT2690">
        <v>-64.943200000000004</v>
      </c>
      <c r="AU2690">
        <v>-0.81573410000000002</v>
      </c>
      <c r="AV2690">
        <v>6.54</v>
      </c>
      <c r="AW2690">
        <v>79.613200000000006</v>
      </c>
      <c r="BB2690">
        <v>13.544411999999999</v>
      </c>
      <c r="BC2690">
        <v>1.1255884</v>
      </c>
      <c r="BD2690">
        <v>8.3103529999999995E-2</v>
      </c>
      <c r="BE2690">
        <v>12.865978</v>
      </c>
      <c r="BF2690">
        <v>1.8040217999999999</v>
      </c>
      <c r="BG2690">
        <v>0.14021644999999999</v>
      </c>
      <c r="BJ2690">
        <v>15</v>
      </c>
      <c r="BK2690">
        <v>0</v>
      </c>
      <c r="BL2690" t="b">
        <v>0</v>
      </c>
      <c r="BM2690">
        <v>14.67</v>
      </c>
    </row>
    <row r="2691" spans="1:65">
      <c r="A2691" t="s">
        <v>15403</v>
      </c>
      <c r="B2691" t="s">
        <v>15404</v>
      </c>
      <c r="C2691" t="str">
        <f t="shared" si="210"/>
        <v>安碩納指一百-U</v>
      </c>
      <c r="D2691" t="str">
        <f t="shared" si="211"/>
        <v>ETF</v>
      </c>
      <c r="E2691" t="str">
        <f t="shared" si="212"/>
        <v>ETF</v>
      </c>
      <c r="F2691" t="str">
        <f t="shared" si="213"/>
        <v>Equities-Global</v>
      </c>
      <c r="G2691" t="str">
        <f t="shared" si="214"/>
        <v>股票 - 環球</v>
      </c>
      <c r="H2691" t="s">
        <v>68</v>
      </c>
      <c r="I2691" t="s">
        <v>69</v>
      </c>
      <c r="J2691" t="s">
        <v>70</v>
      </c>
      <c r="K2691" t="s">
        <v>71</v>
      </c>
      <c r="L2691" t="b">
        <v>0</v>
      </c>
      <c r="M2691" t="s">
        <v>83</v>
      </c>
      <c r="N2691" t="s">
        <v>73</v>
      </c>
      <c r="O2691" t="s">
        <v>74</v>
      </c>
      <c r="P2691" t="s">
        <v>15405</v>
      </c>
      <c r="Q2691" t="s">
        <v>14716</v>
      </c>
      <c r="R2691" t="s">
        <v>78</v>
      </c>
      <c r="S2691" t="s">
        <v>79</v>
      </c>
      <c r="T2691">
        <v>28800000</v>
      </c>
      <c r="U2691" t="s">
        <v>80</v>
      </c>
      <c r="V2691" t="b">
        <v>0</v>
      </c>
      <c r="W2691">
        <v>1466559000000</v>
      </c>
      <c r="X2691">
        <v>3</v>
      </c>
      <c r="Y2691">
        <v>0.80000114</v>
      </c>
      <c r="Z2691">
        <v>3.1397219000000001</v>
      </c>
      <c r="AA2691">
        <v>1596159166</v>
      </c>
      <c r="AB2691">
        <v>26.28</v>
      </c>
      <c r="AC2691">
        <v>26.28</v>
      </c>
      <c r="AD2691" t="s">
        <v>15406</v>
      </c>
      <c r="AE2691">
        <v>26.2</v>
      </c>
      <c r="AF2691">
        <v>1300</v>
      </c>
      <c r="AG2691">
        <v>25.48</v>
      </c>
      <c r="AH2691">
        <v>26.28</v>
      </c>
      <c r="AI2691">
        <v>26.38</v>
      </c>
      <c r="AJ2691">
        <v>0</v>
      </c>
      <c r="AK2691">
        <v>0</v>
      </c>
      <c r="AL2691" t="s">
        <v>82</v>
      </c>
      <c r="AN2691">
        <v>26.2</v>
      </c>
      <c r="AO2691">
        <v>8259</v>
      </c>
      <c r="AP2691">
        <v>6938</v>
      </c>
      <c r="AQ2691">
        <v>10.200001</v>
      </c>
      <c r="AR2691">
        <v>0.63432840000000001</v>
      </c>
      <c r="AS2691" t="s">
        <v>15407</v>
      </c>
      <c r="AT2691">
        <v>-179.72</v>
      </c>
      <c r="AU2691">
        <v>-0.87242717000000003</v>
      </c>
      <c r="AV2691">
        <v>16.079999999999998</v>
      </c>
      <c r="AW2691">
        <v>206</v>
      </c>
      <c r="BB2691">
        <v>164.66884999999999</v>
      </c>
      <c r="BC2691">
        <v>-138.38884999999999</v>
      </c>
      <c r="BD2691">
        <v>-0.84040700000000002</v>
      </c>
      <c r="BE2691">
        <v>158.38307</v>
      </c>
      <c r="BF2691">
        <v>-132.10307</v>
      </c>
      <c r="BG2691">
        <v>-0.83407319999999996</v>
      </c>
      <c r="BJ2691">
        <v>15</v>
      </c>
      <c r="BK2691">
        <v>0</v>
      </c>
      <c r="BL2691" t="b">
        <v>0</v>
      </c>
      <c r="BM2691">
        <v>26.28</v>
      </c>
    </row>
    <row r="2692" spans="1:65">
      <c r="A2692" t="s">
        <v>15408</v>
      </c>
      <c r="B2692" t="s">
        <v>15409</v>
      </c>
      <c r="C2692" t="str">
        <f t="shared" si="210"/>
        <v>安碩印度-U</v>
      </c>
      <c r="D2692" t="str">
        <f t="shared" si="211"/>
        <v>ETF</v>
      </c>
      <c r="E2692" t="str">
        <f t="shared" si="212"/>
        <v>ETF</v>
      </c>
      <c r="F2692" t="str">
        <f t="shared" si="213"/>
        <v>Equities-Emerging markets</v>
      </c>
      <c r="G2692" t="str">
        <f t="shared" si="214"/>
        <v>股票 - 新興市場</v>
      </c>
      <c r="H2692" t="s">
        <v>68</v>
      </c>
      <c r="I2692" t="s">
        <v>69</v>
      </c>
      <c r="J2692" t="s">
        <v>70</v>
      </c>
      <c r="K2692" t="s">
        <v>71</v>
      </c>
      <c r="L2692" t="b">
        <v>0</v>
      </c>
      <c r="M2692" t="s">
        <v>83</v>
      </c>
      <c r="N2692" t="s">
        <v>73</v>
      </c>
      <c r="O2692" t="s">
        <v>74</v>
      </c>
      <c r="P2692" t="s">
        <v>15410</v>
      </c>
      <c r="Q2692" t="s">
        <v>14722</v>
      </c>
      <c r="R2692" t="s">
        <v>78</v>
      </c>
      <c r="S2692" t="s">
        <v>79</v>
      </c>
      <c r="T2692">
        <v>28800000</v>
      </c>
      <c r="U2692" t="s">
        <v>80</v>
      </c>
      <c r="V2692" t="b">
        <v>0</v>
      </c>
      <c r="W2692">
        <v>1339983000000</v>
      </c>
      <c r="X2692">
        <v>3</v>
      </c>
      <c r="Y2692">
        <v>0</v>
      </c>
      <c r="Z2692">
        <v>0</v>
      </c>
      <c r="AA2692">
        <v>1596003517</v>
      </c>
      <c r="AB2692">
        <v>2.95</v>
      </c>
      <c r="AC2692">
        <v>2.988</v>
      </c>
      <c r="AD2692" t="s">
        <v>15411</v>
      </c>
      <c r="AE2692">
        <v>2.98</v>
      </c>
      <c r="AF2692">
        <v>19600</v>
      </c>
      <c r="AG2692">
        <v>2.95</v>
      </c>
      <c r="AH2692">
        <v>2.93</v>
      </c>
      <c r="AI2692">
        <v>2.95</v>
      </c>
      <c r="AJ2692">
        <v>0</v>
      </c>
      <c r="AK2692">
        <v>0</v>
      </c>
      <c r="AL2692" t="s">
        <v>82</v>
      </c>
      <c r="AM2692" t="s">
        <v>83</v>
      </c>
      <c r="AN2692">
        <v>2.988</v>
      </c>
      <c r="AO2692">
        <v>0</v>
      </c>
      <c r="AP2692">
        <v>0</v>
      </c>
      <c r="AQ2692">
        <v>0.90000009999999997</v>
      </c>
      <c r="AR2692">
        <v>0.43902445000000001</v>
      </c>
      <c r="AS2692" t="s">
        <v>15412</v>
      </c>
      <c r="AT2692">
        <v>-0.5</v>
      </c>
      <c r="AU2692">
        <v>-0.14492753</v>
      </c>
      <c r="AV2692">
        <v>2.0499999999999998</v>
      </c>
      <c r="AW2692">
        <v>3.45</v>
      </c>
      <c r="AX2692">
        <v>0.02</v>
      </c>
      <c r="AY2692">
        <v>6.7796610000000002E-3</v>
      </c>
      <c r="BA2692">
        <v>3.3730000000000002</v>
      </c>
      <c r="BB2692">
        <v>2.21</v>
      </c>
      <c r="BC2692">
        <v>0.74</v>
      </c>
      <c r="BD2692">
        <v>0.33484164</v>
      </c>
      <c r="BE2692">
        <v>2.9978688</v>
      </c>
      <c r="BF2692">
        <v>-4.7868729999999998E-2</v>
      </c>
      <c r="BG2692">
        <v>-1.5967586999999998E-2</v>
      </c>
      <c r="BI2692">
        <v>0.87459235999999996</v>
      </c>
      <c r="BJ2692">
        <v>15</v>
      </c>
      <c r="BK2692">
        <v>0</v>
      </c>
      <c r="BL2692" t="b">
        <v>0</v>
      </c>
      <c r="BM2692">
        <v>2.95</v>
      </c>
    </row>
    <row r="2693" spans="1:65">
      <c r="A2693" t="s">
        <v>15413</v>
      </c>
      <c r="B2693" t="s">
        <v>15414</v>
      </c>
      <c r="C2693" t="str">
        <f t="shared" si="210"/>
        <v>GX中國電車-U</v>
      </c>
      <c r="D2693" t="str">
        <f t="shared" si="211"/>
        <v>ETF</v>
      </c>
      <c r="E2693" t="str">
        <f t="shared" si="212"/>
        <v>ETF</v>
      </c>
      <c r="F2693" t="str">
        <f t="shared" si="213"/>
        <v>Equities-China</v>
      </c>
      <c r="G2693" t="str">
        <f t="shared" si="214"/>
        <v>股票 - 中國</v>
      </c>
      <c r="H2693" t="s">
        <v>68</v>
      </c>
      <c r="I2693" t="s">
        <v>69</v>
      </c>
      <c r="J2693" t="s">
        <v>70</v>
      </c>
      <c r="K2693" t="s">
        <v>71</v>
      </c>
      <c r="L2693" t="b">
        <v>0</v>
      </c>
      <c r="M2693" t="s">
        <v>83</v>
      </c>
      <c r="N2693" t="s">
        <v>73</v>
      </c>
      <c r="O2693" t="s">
        <v>74</v>
      </c>
      <c r="P2693" t="s">
        <v>15415</v>
      </c>
      <c r="Q2693" t="s">
        <v>14616</v>
      </c>
      <c r="R2693" t="s">
        <v>78</v>
      </c>
      <c r="S2693" t="s">
        <v>79</v>
      </c>
      <c r="T2693">
        <v>28800000</v>
      </c>
      <c r="U2693" t="s">
        <v>80</v>
      </c>
      <c r="V2693" t="b">
        <v>0</v>
      </c>
      <c r="W2693">
        <v>1579138200000</v>
      </c>
      <c r="X2693">
        <v>3</v>
      </c>
      <c r="Y2693">
        <v>0.30000019999999999</v>
      </c>
      <c r="Z2693">
        <v>3.0832497999999999</v>
      </c>
      <c r="AA2693">
        <v>1596160984</v>
      </c>
      <c r="AB2693">
        <v>10.029999999999999</v>
      </c>
      <c r="AC2693">
        <v>10.01</v>
      </c>
      <c r="AD2693" t="s">
        <v>15416</v>
      </c>
      <c r="AE2693">
        <v>9.8450000000000006</v>
      </c>
      <c r="AF2693">
        <v>41650</v>
      </c>
      <c r="AG2693">
        <v>9.73</v>
      </c>
      <c r="AH2693">
        <v>10.029999999999999</v>
      </c>
      <c r="AI2693">
        <v>10.06</v>
      </c>
      <c r="AL2693" t="s">
        <v>82</v>
      </c>
      <c r="AN2693">
        <v>9.8450000000000006</v>
      </c>
      <c r="AO2693">
        <v>208138</v>
      </c>
      <c r="AP2693">
        <v>204293</v>
      </c>
      <c r="AQ2693">
        <v>3.8999996000000001</v>
      </c>
      <c r="AR2693">
        <v>0.63621527</v>
      </c>
      <c r="AS2693" t="s">
        <v>15417</v>
      </c>
      <c r="AT2693">
        <v>-40.037300000000002</v>
      </c>
      <c r="AU2693">
        <v>-0.79966970000000004</v>
      </c>
      <c r="AV2693">
        <v>6.13</v>
      </c>
      <c r="AW2693">
        <v>50.067300000000003</v>
      </c>
      <c r="BB2693">
        <v>9.2904415</v>
      </c>
      <c r="BC2693">
        <v>0.73955820000000005</v>
      </c>
      <c r="BD2693">
        <v>7.9604209999999995E-2</v>
      </c>
      <c r="BE2693">
        <v>8.3616229999999998</v>
      </c>
      <c r="BF2693">
        <v>1.6683768999999999</v>
      </c>
      <c r="BG2693">
        <v>0.19952789000000001</v>
      </c>
      <c r="BJ2693">
        <v>15</v>
      </c>
      <c r="BK2693">
        <v>0</v>
      </c>
      <c r="BL2693" t="b">
        <v>0</v>
      </c>
      <c r="BM2693">
        <v>10.029999999999999</v>
      </c>
    </row>
    <row r="2694" spans="1:65">
      <c r="A2694" t="s">
        <v>15418</v>
      </c>
      <c r="B2694" t="s">
        <v>15419</v>
      </c>
      <c r="C2694" t="str">
        <f t="shared" si="210"/>
        <v>安碩滬深三百-U</v>
      </c>
      <c r="D2694" t="str">
        <f t="shared" si="211"/>
        <v>ETF</v>
      </c>
      <c r="E2694" t="str">
        <f t="shared" si="212"/>
        <v>ETF</v>
      </c>
      <c r="F2694" t="str">
        <f t="shared" si="213"/>
        <v>Equities-China</v>
      </c>
      <c r="G2694" t="str">
        <f t="shared" si="214"/>
        <v>股票 - 中國</v>
      </c>
      <c r="H2694" t="s">
        <v>68</v>
      </c>
      <c r="I2694" t="s">
        <v>69</v>
      </c>
      <c r="J2694" t="s">
        <v>70</v>
      </c>
      <c r="K2694" t="s">
        <v>71</v>
      </c>
      <c r="L2694" t="b">
        <v>0</v>
      </c>
      <c r="M2694" t="s">
        <v>83</v>
      </c>
      <c r="N2694" t="s">
        <v>73</v>
      </c>
      <c r="O2694" t="s">
        <v>74</v>
      </c>
      <c r="P2694" t="s">
        <v>15420</v>
      </c>
      <c r="Q2694" t="s">
        <v>14750</v>
      </c>
      <c r="R2694" t="s">
        <v>78</v>
      </c>
      <c r="S2694" t="s">
        <v>79</v>
      </c>
      <c r="T2694">
        <v>28800000</v>
      </c>
      <c r="U2694" t="s">
        <v>80</v>
      </c>
      <c r="V2694" t="b">
        <v>0</v>
      </c>
      <c r="W2694">
        <v>1339983000000</v>
      </c>
      <c r="X2694">
        <v>3</v>
      </c>
      <c r="Y2694">
        <v>5.5999755999999998E-2</v>
      </c>
      <c r="Z2694">
        <v>1.2944926000000001</v>
      </c>
      <c r="AA2694">
        <v>1596088310</v>
      </c>
      <c r="AB2694">
        <v>4.3819999999999997</v>
      </c>
      <c r="AC2694">
        <v>4.3319999999999999</v>
      </c>
      <c r="AD2694" t="s">
        <v>15421</v>
      </c>
      <c r="AE2694">
        <v>4.3280000000000003</v>
      </c>
      <c r="AF2694">
        <v>12800</v>
      </c>
      <c r="AG2694">
        <v>4.3259999999999996</v>
      </c>
      <c r="AH2694">
        <v>4.3819999999999997</v>
      </c>
      <c r="AI2694">
        <v>4.42</v>
      </c>
      <c r="AJ2694">
        <v>0</v>
      </c>
      <c r="AK2694">
        <v>0</v>
      </c>
      <c r="AL2694" t="s">
        <v>82</v>
      </c>
      <c r="AN2694">
        <v>4.3319999999999999</v>
      </c>
      <c r="AO2694">
        <v>6765</v>
      </c>
      <c r="AP2694">
        <v>4900</v>
      </c>
      <c r="AQ2694">
        <v>1.1819999000000001</v>
      </c>
      <c r="AR2694">
        <v>0.36937495999999997</v>
      </c>
      <c r="AS2694" t="s">
        <v>15422</v>
      </c>
      <c r="AT2694">
        <v>-0.21799994</v>
      </c>
      <c r="AU2694">
        <v>-4.7391290000000003E-2</v>
      </c>
      <c r="AV2694">
        <v>3.2</v>
      </c>
      <c r="AW2694">
        <v>4.5999999999999996</v>
      </c>
      <c r="BB2694">
        <v>4.1164709999999998</v>
      </c>
      <c r="BC2694">
        <v>0.26552915999999999</v>
      </c>
      <c r="BD2694">
        <v>6.4504080000000005E-2</v>
      </c>
      <c r="BE2694">
        <v>3.7192428</v>
      </c>
      <c r="BF2694">
        <v>0.66275715999999996</v>
      </c>
      <c r="BG2694">
        <v>0.17819679999999999</v>
      </c>
      <c r="BJ2694">
        <v>15</v>
      </c>
      <c r="BK2694">
        <v>0</v>
      </c>
      <c r="BL2694" t="b">
        <v>0</v>
      </c>
      <c r="BM2694">
        <v>4.3819999999999997</v>
      </c>
    </row>
    <row r="2695" spans="1:65">
      <c r="A2695" t="s">
        <v>15423</v>
      </c>
      <c r="B2695" t="s">
        <v>15424</v>
      </c>
      <c r="C2695" t="str">
        <f t="shared" si="210"/>
        <v>領航亞洲-R</v>
      </c>
      <c r="D2695" t="str">
        <f t="shared" si="211"/>
        <v>ETF</v>
      </c>
      <c r="E2695" t="str">
        <f t="shared" si="212"/>
        <v>ETF</v>
      </c>
      <c r="F2695" t="str">
        <f t="shared" si="213"/>
        <v>Equities-Asia (except Japan)</v>
      </c>
      <c r="G2695" t="str">
        <f t="shared" si="214"/>
        <v>股票 - 亞洲(日本除外)</v>
      </c>
      <c r="H2695" t="s">
        <v>68</v>
      </c>
      <c r="I2695" t="s">
        <v>69</v>
      </c>
      <c r="J2695" t="s">
        <v>70</v>
      </c>
      <c r="K2695" t="s">
        <v>71</v>
      </c>
      <c r="L2695" t="b">
        <v>0</v>
      </c>
      <c r="M2695" t="s">
        <v>102</v>
      </c>
      <c r="N2695" t="s">
        <v>73</v>
      </c>
      <c r="O2695" t="s">
        <v>74</v>
      </c>
      <c r="P2695" t="s">
        <v>14603</v>
      </c>
      <c r="Q2695" t="s">
        <v>14604</v>
      </c>
      <c r="R2695" t="s">
        <v>78</v>
      </c>
      <c r="S2695" t="s">
        <v>79</v>
      </c>
      <c r="T2695">
        <v>28800000</v>
      </c>
      <c r="U2695" t="s">
        <v>80</v>
      </c>
      <c r="V2695" t="b">
        <v>0</v>
      </c>
      <c r="X2695">
        <v>3</v>
      </c>
      <c r="Y2695">
        <v>0.23999977</v>
      </c>
      <c r="Z2695">
        <v>1.0801069999999999</v>
      </c>
      <c r="AA2695">
        <v>1594971933</v>
      </c>
      <c r="AB2695">
        <v>22.46</v>
      </c>
      <c r="AC2695">
        <v>21.9</v>
      </c>
      <c r="AD2695" t="s">
        <v>15425</v>
      </c>
      <c r="AE2695">
        <v>21.9</v>
      </c>
      <c r="AF2695">
        <v>1000</v>
      </c>
      <c r="AG2695">
        <v>22.22</v>
      </c>
      <c r="AH2695">
        <v>22.34</v>
      </c>
      <c r="AI2695">
        <v>22.52</v>
      </c>
      <c r="AJ2695">
        <v>0</v>
      </c>
      <c r="AK2695">
        <v>0</v>
      </c>
      <c r="AL2695" t="s">
        <v>82</v>
      </c>
      <c r="AN2695">
        <v>21.9</v>
      </c>
      <c r="AQ2695">
        <v>0.55999947000000005</v>
      </c>
      <c r="AR2695">
        <v>2.5570751999999999E-2</v>
      </c>
      <c r="AS2695" t="s">
        <v>15425</v>
      </c>
      <c r="AT2695">
        <v>0.55999947000000005</v>
      </c>
      <c r="AU2695">
        <v>2.5570751999999999E-2</v>
      </c>
      <c r="AV2695">
        <v>21.9</v>
      </c>
      <c r="AW2695">
        <v>21.9</v>
      </c>
      <c r="BJ2695">
        <v>15</v>
      </c>
      <c r="BK2695">
        <v>0</v>
      </c>
      <c r="BL2695" t="b">
        <v>0</v>
      </c>
      <c r="BM2695">
        <v>22.46</v>
      </c>
    </row>
    <row r="2696" spans="1:65">
      <c r="A2696" t="s">
        <v>15426</v>
      </c>
      <c r="B2696" t="s">
        <v>15427</v>
      </c>
      <c r="C2696" t="str">
        <f t="shared" si="210"/>
        <v>海通滬深三百-R</v>
      </c>
      <c r="D2696" t="str">
        <f t="shared" si="211"/>
        <v>ETF</v>
      </c>
      <c r="E2696" t="str">
        <f t="shared" si="212"/>
        <v>ETF</v>
      </c>
      <c r="F2696" t="str">
        <f t="shared" si="213"/>
        <v>Equities-China</v>
      </c>
      <c r="G2696" t="str">
        <f t="shared" si="214"/>
        <v>股票 - 中國</v>
      </c>
      <c r="H2696" t="s">
        <v>68</v>
      </c>
      <c r="I2696" t="s">
        <v>69</v>
      </c>
      <c r="J2696" t="s">
        <v>70</v>
      </c>
      <c r="K2696" t="s">
        <v>71</v>
      </c>
      <c r="L2696" t="b">
        <v>0</v>
      </c>
      <c r="M2696" t="s">
        <v>102</v>
      </c>
      <c r="N2696" t="s">
        <v>73</v>
      </c>
      <c r="O2696" t="s">
        <v>74</v>
      </c>
      <c r="P2696" t="s">
        <v>15428</v>
      </c>
      <c r="Q2696" t="s">
        <v>14628</v>
      </c>
      <c r="R2696" t="s">
        <v>78</v>
      </c>
      <c r="S2696" t="s">
        <v>79</v>
      </c>
      <c r="T2696">
        <v>28800000</v>
      </c>
      <c r="U2696" t="s">
        <v>80</v>
      </c>
      <c r="V2696" t="b">
        <v>0</v>
      </c>
      <c r="W2696">
        <v>1417051800000</v>
      </c>
      <c r="X2696">
        <v>3</v>
      </c>
      <c r="Y2696">
        <v>3.0000687000000002E-2</v>
      </c>
      <c r="Z2696">
        <v>0.17953732999999999</v>
      </c>
      <c r="AA2696">
        <v>1596078852</v>
      </c>
      <c r="AB2696">
        <v>16.739999999999998</v>
      </c>
      <c r="AC2696">
        <v>16.77</v>
      </c>
      <c r="AD2696" t="s">
        <v>15429</v>
      </c>
      <c r="AE2696">
        <v>16.690000000000001</v>
      </c>
      <c r="AF2696">
        <v>45000</v>
      </c>
      <c r="AG2696">
        <v>16.71</v>
      </c>
      <c r="AH2696">
        <v>16.739999999999998</v>
      </c>
      <c r="AI2696">
        <v>17.02</v>
      </c>
      <c r="AJ2696">
        <v>0</v>
      </c>
      <c r="AK2696">
        <v>0</v>
      </c>
      <c r="AL2696" t="s">
        <v>82</v>
      </c>
      <c r="AN2696">
        <v>16.77</v>
      </c>
      <c r="AO2696">
        <v>1700</v>
      </c>
      <c r="AP2696">
        <v>1700</v>
      </c>
      <c r="AQ2696">
        <v>2.3599996999999999</v>
      </c>
      <c r="AR2696">
        <v>0.16411680000000001</v>
      </c>
      <c r="AS2696" t="s">
        <v>15430</v>
      </c>
      <c r="AT2696">
        <v>-3.0000687000000002E-2</v>
      </c>
      <c r="AU2696">
        <v>-1.7889497E-3</v>
      </c>
      <c r="AV2696">
        <v>14.38</v>
      </c>
      <c r="AW2696">
        <v>16.77</v>
      </c>
      <c r="BB2696">
        <v>15.7</v>
      </c>
      <c r="BC2696">
        <v>1.04</v>
      </c>
      <c r="BD2696">
        <v>6.6242040000000002E-2</v>
      </c>
      <c r="BE2696">
        <v>15.7</v>
      </c>
      <c r="BF2696">
        <v>1.04</v>
      </c>
      <c r="BG2696">
        <v>6.6242040000000002E-2</v>
      </c>
      <c r="BJ2696">
        <v>15</v>
      </c>
      <c r="BK2696">
        <v>0</v>
      </c>
      <c r="BL2696" t="b">
        <v>0</v>
      </c>
      <c r="BM2696">
        <v>16.739999999999998</v>
      </c>
    </row>
    <row r="2697" spans="1:65">
      <c r="A2697" t="s">
        <v>15431</v>
      </c>
      <c r="B2697" t="s">
        <v>15432</v>
      </c>
      <c r="C2697" t="str">
        <f t="shared" si="210"/>
        <v>華夏政銀國債-R</v>
      </c>
      <c r="D2697" t="str">
        <f t="shared" si="211"/>
        <v>ETF</v>
      </c>
      <c r="E2697" t="str">
        <f t="shared" si="212"/>
        <v>ETF</v>
      </c>
      <c r="F2697" t="str">
        <f t="shared" si="213"/>
        <v>Equities-China</v>
      </c>
      <c r="G2697" t="str">
        <f t="shared" si="214"/>
        <v>股票 - 中國</v>
      </c>
      <c r="H2697" t="s">
        <v>68</v>
      </c>
      <c r="I2697" t="s">
        <v>69</v>
      </c>
      <c r="J2697" t="s">
        <v>70</v>
      </c>
      <c r="K2697" t="s">
        <v>71</v>
      </c>
      <c r="L2697" t="b">
        <v>0</v>
      </c>
      <c r="M2697" t="s">
        <v>102</v>
      </c>
      <c r="N2697" t="s">
        <v>73</v>
      </c>
      <c r="O2697" t="s">
        <v>74</v>
      </c>
      <c r="P2697" t="s">
        <v>15433</v>
      </c>
      <c r="Q2697" t="s">
        <v>14640</v>
      </c>
      <c r="R2697" t="s">
        <v>78</v>
      </c>
      <c r="S2697" t="s">
        <v>79</v>
      </c>
      <c r="T2697">
        <v>28800000</v>
      </c>
      <c r="U2697" t="s">
        <v>80</v>
      </c>
      <c r="V2697" t="b">
        <v>0</v>
      </c>
      <c r="W2697">
        <v>1528248600000</v>
      </c>
      <c r="X2697">
        <v>3</v>
      </c>
      <c r="Y2697">
        <v>0</v>
      </c>
      <c r="Z2697">
        <v>0</v>
      </c>
      <c r="AA2697">
        <v>1595385936</v>
      </c>
      <c r="AB2697">
        <v>104.25</v>
      </c>
      <c r="AC2697">
        <v>104.7</v>
      </c>
      <c r="AD2697" t="s">
        <v>15434</v>
      </c>
      <c r="AE2697">
        <v>104.7</v>
      </c>
      <c r="AF2697">
        <v>4000</v>
      </c>
      <c r="AG2697">
        <v>104.25</v>
      </c>
      <c r="AH2697">
        <v>103.95</v>
      </c>
      <c r="AI2697">
        <v>104.25</v>
      </c>
      <c r="AJ2697">
        <v>0</v>
      </c>
      <c r="AK2697">
        <v>0</v>
      </c>
      <c r="AL2697" t="s">
        <v>82</v>
      </c>
      <c r="AN2697">
        <v>104.7</v>
      </c>
      <c r="AO2697">
        <v>533</v>
      </c>
      <c r="AP2697">
        <v>625</v>
      </c>
      <c r="AQ2697">
        <v>1.550003</v>
      </c>
      <c r="AR2697">
        <v>1.5092532000000001E-2</v>
      </c>
      <c r="AS2697" t="s">
        <v>15435</v>
      </c>
      <c r="AT2697">
        <v>-4.0500030000000002</v>
      </c>
      <c r="AU2697">
        <v>-3.7396147999999997E-2</v>
      </c>
      <c r="AV2697">
        <v>102.7</v>
      </c>
      <c r="AW2697">
        <v>108.3</v>
      </c>
      <c r="BB2697">
        <v>105.06286</v>
      </c>
      <c r="BC2697">
        <v>-0.81285859999999999</v>
      </c>
      <c r="BD2697">
        <v>-7.7368784999999997E-3</v>
      </c>
      <c r="BE2697">
        <v>105.95699</v>
      </c>
      <c r="BF2697">
        <v>-1.7069931</v>
      </c>
      <c r="BG2697">
        <v>-1.6110244999999999E-2</v>
      </c>
      <c r="BJ2697">
        <v>15</v>
      </c>
      <c r="BK2697">
        <v>0</v>
      </c>
      <c r="BL2697" t="b">
        <v>0</v>
      </c>
      <c r="BM2697">
        <v>104.25</v>
      </c>
    </row>
    <row r="2698" spans="1:65">
      <c r="A2698" t="s">
        <v>15436</v>
      </c>
      <c r="B2698" t="s">
        <v>15437</v>
      </c>
      <c r="C2698" t="str">
        <f t="shared" si="210"/>
        <v>南方A50-R</v>
      </c>
      <c r="D2698" t="str">
        <f t="shared" si="211"/>
        <v>ETF</v>
      </c>
      <c r="E2698" t="str">
        <f t="shared" si="212"/>
        <v>ETF</v>
      </c>
      <c r="F2698" t="str">
        <f t="shared" si="213"/>
        <v>Equities-China</v>
      </c>
      <c r="G2698" t="str">
        <f t="shared" si="214"/>
        <v>股票 - 中國</v>
      </c>
      <c r="H2698" t="s">
        <v>68</v>
      </c>
      <c r="I2698" t="s">
        <v>69</v>
      </c>
      <c r="J2698" t="s">
        <v>70</v>
      </c>
      <c r="K2698" t="s">
        <v>71</v>
      </c>
      <c r="L2698" t="b">
        <v>0</v>
      </c>
      <c r="M2698" t="s">
        <v>102</v>
      </c>
      <c r="N2698" t="s">
        <v>73</v>
      </c>
      <c r="O2698" t="s">
        <v>74</v>
      </c>
      <c r="P2698" t="s">
        <v>15437</v>
      </c>
      <c r="Q2698" t="s">
        <v>14664</v>
      </c>
      <c r="R2698" t="s">
        <v>78</v>
      </c>
      <c r="S2698" t="s">
        <v>79</v>
      </c>
      <c r="T2698">
        <v>28800000</v>
      </c>
      <c r="U2698" t="s">
        <v>80</v>
      </c>
      <c r="V2698" t="b">
        <v>0</v>
      </c>
      <c r="W2698">
        <v>1346117400000</v>
      </c>
      <c r="X2698">
        <v>3</v>
      </c>
      <c r="Y2698">
        <v>0.28999996</v>
      </c>
      <c r="Z2698">
        <v>1.9917579999999999</v>
      </c>
      <c r="AA2698">
        <v>1596161463</v>
      </c>
      <c r="AB2698">
        <v>14.85</v>
      </c>
      <c r="AC2698">
        <v>14.88</v>
      </c>
      <c r="AD2698" t="s">
        <v>15438</v>
      </c>
      <c r="AE2698">
        <v>14.69</v>
      </c>
      <c r="AF2698">
        <v>256200</v>
      </c>
      <c r="AG2698">
        <v>14.56</v>
      </c>
      <c r="AH2698">
        <v>14.85</v>
      </c>
      <c r="AI2698">
        <v>14.87</v>
      </c>
      <c r="AJ2698">
        <v>0</v>
      </c>
      <c r="AK2698">
        <v>0</v>
      </c>
      <c r="AL2698" t="s">
        <v>82</v>
      </c>
      <c r="AN2698">
        <v>14.71</v>
      </c>
      <c r="AO2698">
        <v>223400</v>
      </c>
      <c r="AP2698">
        <v>223400</v>
      </c>
      <c r="AQ2698">
        <v>3.75</v>
      </c>
      <c r="AR2698">
        <v>0.33783782000000001</v>
      </c>
      <c r="AS2698" t="s">
        <v>15439</v>
      </c>
      <c r="AT2698">
        <v>-2.9999733000000001E-2</v>
      </c>
      <c r="AU2698">
        <v>-2.0161110000000001E-3</v>
      </c>
      <c r="AV2698">
        <v>11.1</v>
      </c>
      <c r="AW2698">
        <v>14.88</v>
      </c>
      <c r="BB2698">
        <v>12.3</v>
      </c>
      <c r="BC2698">
        <v>2.5500001999999999</v>
      </c>
      <c r="BD2698">
        <v>0.20731707999999999</v>
      </c>
      <c r="BE2698">
        <v>12.751474999999999</v>
      </c>
      <c r="BF2698">
        <v>2.098525</v>
      </c>
      <c r="BG2698">
        <v>0.16457115</v>
      </c>
      <c r="BJ2698">
        <v>15</v>
      </c>
      <c r="BK2698">
        <v>0</v>
      </c>
      <c r="BL2698" t="b">
        <v>0</v>
      </c>
      <c r="BM2698">
        <v>14.85</v>
      </c>
    </row>
    <row r="2699" spans="1:65">
      <c r="A2699" t="s">
        <v>15440</v>
      </c>
      <c r="B2699" t="s">
        <v>15441</v>
      </c>
      <c r="C2699" t="str">
        <f t="shared" si="210"/>
        <v>安碩A50-R</v>
      </c>
      <c r="D2699" t="str">
        <f t="shared" si="211"/>
        <v>ETF</v>
      </c>
      <c r="E2699" t="str">
        <f t="shared" si="212"/>
        <v>ETF</v>
      </c>
      <c r="F2699" t="str">
        <f t="shared" si="213"/>
        <v>Equities-China</v>
      </c>
      <c r="G2699" t="str">
        <f t="shared" si="214"/>
        <v>股票 - 中國</v>
      </c>
      <c r="H2699" t="s">
        <v>68</v>
      </c>
      <c r="I2699" t="s">
        <v>69</v>
      </c>
      <c r="J2699" t="s">
        <v>70</v>
      </c>
      <c r="K2699" t="s">
        <v>71</v>
      </c>
      <c r="L2699" t="b">
        <v>0</v>
      </c>
      <c r="M2699" t="s">
        <v>102</v>
      </c>
      <c r="N2699" t="s">
        <v>73</v>
      </c>
      <c r="O2699" t="s">
        <v>74</v>
      </c>
      <c r="P2699" t="s">
        <v>15442</v>
      </c>
      <c r="Q2699" t="s">
        <v>14670</v>
      </c>
      <c r="R2699" t="s">
        <v>78</v>
      </c>
      <c r="S2699" t="s">
        <v>79</v>
      </c>
      <c r="T2699">
        <v>28800000</v>
      </c>
      <c r="U2699" t="s">
        <v>80</v>
      </c>
      <c r="V2699" t="b">
        <v>0</v>
      </c>
      <c r="W2699">
        <v>1100827800000</v>
      </c>
      <c r="X2699">
        <v>3</v>
      </c>
      <c r="Y2699">
        <v>0.29999924</v>
      </c>
      <c r="Z2699">
        <v>2.0435914999999998</v>
      </c>
      <c r="AA2699">
        <v>1596160999</v>
      </c>
      <c r="AB2699">
        <v>14.98</v>
      </c>
      <c r="AC2699">
        <v>14.99</v>
      </c>
      <c r="AD2699" t="s">
        <v>15443</v>
      </c>
      <c r="AE2699">
        <v>14.91</v>
      </c>
      <c r="AF2699">
        <v>162700</v>
      </c>
      <c r="AG2699">
        <v>14.68</v>
      </c>
      <c r="AH2699">
        <v>14.97</v>
      </c>
      <c r="AI2699">
        <v>14.98</v>
      </c>
      <c r="AJ2699">
        <v>0</v>
      </c>
      <c r="AK2699">
        <v>0</v>
      </c>
      <c r="AL2699" t="s">
        <v>82</v>
      </c>
      <c r="AN2699">
        <v>14.91</v>
      </c>
      <c r="AO2699">
        <v>18494548</v>
      </c>
      <c r="AP2699">
        <v>28583420</v>
      </c>
      <c r="AQ2699">
        <v>3.5999994000000002</v>
      </c>
      <c r="AR2699">
        <v>0.31634440000000003</v>
      </c>
      <c r="AS2699" t="s">
        <v>15444</v>
      </c>
      <c r="AT2699">
        <v>-2.42</v>
      </c>
      <c r="AU2699">
        <v>-0.13908045999999999</v>
      </c>
      <c r="AV2699">
        <v>11.38</v>
      </c>
      <c r="AW2699">
        <v>17.399999999999999</v>
      </c>
      <c r="BB2699">
        <v>15.553333</v>
      </c>
      <c r="BC2699">
        <v>-0.57333374000000004</v>
      </c>
      <c r="BD2699">
        <v>-3.6862436999999998E-2</v>
      </c>
      <c r="BE2699">
        <v>14.2851515</v>
      </c>
      <c r="BF2699">
        <v>0.69484805999999999</v>
      </c>
      <c r="BG2699">
        <v>4.8641280000000002E-2</v>
      </c>
      <c r="BJ2699">
        <v>15</v>
      </c>
      <c r="BK2699">
        <v>0</v>
      </c>
      <c r="BL2699" t="b">
        <v>0</v>
      </c>
      <c r="BM2699">
        <v>14.98</v>
      </c>
    </row>
    <row r="2700" spans="1:65">
      <c r="A2700" t="s">
        <v>15445</v>
      </c>
      <c r="B2700" t="s">
        <v>15446</v>
      </c>
      <c r="C2700" t="str">
        <f t="shared" si="210"/>
        <v>恒生中國企業-R</v>
      </c>
      <c r="D2700" t="str">
        <f t="shared" si="211"/>
        <v>ETF</v>
      </c>
      <c r="E2700" t="str">
        <f t="shared" si="212"/>
        <v>ETF</v>
      </c>
      <c r="F2700" t="str">
        <f t="shared" si="213"/>
        <v>Equities-China</v>
      </c>
      <c r="G2700" t="str">
        <f t="shared" si="214"/>
        <v>股票 - 中國</v>
      </c>
      <c r="H2700" t="s">
        <v>68</v>
      </c>
      <c r="I2700" t="s">
        <v>69</v>
      </c>
      <c r="J2700" t="s">
        <v>70</v>
      </c>
      <c r="K2700" t="s">
        <v>71</v>
      </c>
      <c r="L2700" t="b">
        <v>0</v>
      </c>
      <c r="M2700" t="s">
        <v>102</v>
      </c>
      <c r="N2700" t="s">
        <v>73</v>
      </c>
      <c r="O2700" t="s">
        <v>74</v>
      </c>
      <c r="P2700" t="s">
        <v>15447</v>
      </c>
      <c r="Q2700" t="s">
        <v>14699</v>
      </c>
      <c r="R2700" t="s">
        <v>78</v>
      </c>
      <c r="S2700" t="s">
        <v>79</v>
      </c>
      <c r="T2700">
        <v>28800000</v>
      </c>
      <c r="U2700" t="s">
        <v>80</v>
      </c>
      <c r="V2700" t="b">
        <v>0</v>
      </c>
      <c r="W2700">
        <v>1250213400000</v>
      </c>
      <c r="X2700">
        <v>3</v>
      </c>
      <c r="Y2700">
        <v>0.57999420000000002</v>
      </c>
      <c r="Z2700">
        <v>0.61951953000000004</v>
      </c>
      <c r="AA2700">
        <v>1596090377</v>
      </c>
      <c r="AB2700">
        <v>94.2</v>
      </c>
      <c r="AC2700">
        <v>94.62</v>
      </c>
      <c r="AD2700" t="s">
        <v>15448</v>
      </c>
      <c r="AE2700">
        <v>94</v>
      </c>
      <c r="AF2700">
        <v>400</v>
      </c>
      <c r="AG2700">
        <v>93.62</v>
      </c>
      <c r="AH2700">
        <v>94.2</v>
      </c>
      <c r="AI2700">
        <v>94.32</v>
      </c>
      <c r="AJ2700">
        <v>0</v>
      </c>
      <c r="AK2700">
        <v>0</v>
      </c>
      <c r="AL2700" t="s">
        <v>82</v>
      </c>
      <c r="AN2700">
        <v>94.62</v>
      </c>
      <c r="AO2700">
        <v>5570</v>
      </c>
      <c r="AP2700">
        <v>23350</v>
      </c>
      <c r="AQ2700">
        <v>16.5</v>
      </c>
      <c r="AR2700">
        <v>0.21235523000000001</v>
      </c>
      <c r="AS2700" t="s">
        <v>15449</v>
      </c>
      <c r="AT2700">
        <v>-13.600006</v>
      </c>
      <c r="AU2700">
        <v>-0.12615961000000001</v>
      </c>
      <c r="AV2700">
        <v>77.7</v>
      </c>
      <c r="AW2700">
        <v>107.8</v>
      </c>
      <c r="BB2700">
        <v>94.057500000000005</v>
      </c>
      <c r="BC2700">
        <v>0.14249419999999999</v>
      </c>
      <c r="BD2700">
        <v>1.5149689999999999E-3</v>
      </c>
      <c r="BE2700">
        <v>93.294880000000006</v>
      </c>
      <c r="BF2700">
        <v>0.90511319999999995</v>
      </c>
      <c r="BG2700">
        <v>9.7016385E-3</v>
      </c>
      <c r="BJ2700">
        <v>15</v>
      </c>
      <c r="BK2700">
        <v>0</v>
      </c>
      <c r="BL2700" t="b">
        <v>0</v>
      </c>
      <c r="BM2700">
        <v>94.2</v>
      </c>
    </row>
    <row r="2701" spans="1:65">
      <c r="A2701" t="s">
        <v>15450</v>
      </c>
      <c r="B2701" t="s">
        <v>15451</v>
      </c>
      <c r="C2701" t="str">
        <f t="shared" si="210"/>
        <v>博時FA50-R</v>
      </c>
      <c r="D2701" t="str">
        <f t="shared" si="211"/>
        <v>ETF</v>
      </c>
      <c r="E2701" t="str">
        <f t="shared" si="212"/>
        <v>ETF</v>
      </c>
      <c r="F2701" t="str">
        <f t="shared" si="213"/>
        <v>Equities-China</v>
      </c>
      <c r="G2701" t="str">
        <f t="shared" si="214"/>
        <v>股票 - 中國</v>
      </c>
      <c r="H2701" t="s">
        <v>68</v>
      </c>
      <c r="I2701" t="s">
        <v>69</v>
      </c>
      <c r="J2701" t="s">
        <v>70</v>
      </c>
      <c r="K2701" t="s">
        <v>71</v>
      </c>
      <c r="L2701" t="b">
        <v>0</v>
      </c>
      <c r="M2701" t="s">
        <v>102</v>
      </c>
      <c r="N2701" t="s">
        <v>73</v>
      </c>
      <c r="O2701" t="s">
        <v>74</v>
      </c>
      <c r="P2701" t="s">
        <v>15452</v>
      </c>
      <c r="Q2701" t="s">
        <v>14705</v>
      </c>
      <c r="R2701" t="s">
        <v>78</v>
      </c>
      <c r="S2701" t="s">
        <v>79</v>
      </c>
      <c r="T2701">
        <v>28800000</v>
      </c>
      <c r="U2701" t="s">
        <v>80</v>
      </c>
      <c r="V2701" t="b">
        <v>0</v>
      </c>
      <c r="W2701">
        <v>1407115800000</v>
      </c>
      <c r="X2701">
        <v>3</v>
      </c>
      <c r="Y2701">
        <v>4.5000076E-2</v>
      </c>
      <c r="Z2701">
        <v>0.61224599999999996</v>
      </c>
      <c r="AA2701">
        <v>1595834978</v>
      </c>
      <c r="AB2701">
        <v>7.3949999999999996</v>
      </c>
      <c r="AC2701">
        <v>7.1449999999999996</v>
      </c>
      <c r="AD2701" t="s">
        <v>15453</v>
      </c>
      <c r="AE2701">
        <v>7.1449999999999996</v>
      </c>
      <c r="AF2701">
        <v>8000</v>
      </c>
      <c r="AG2701">
        <v>7.35</v>
      </c>
      <c r="AH2701">
        <v>0</v>
      </c>
      <c r="AI2701">
        <v>7.51</v>
      </c>
      <c r="AJ2701">
        <v>0</v>
      </c>
      <c r="AK2701">
        <v>0</v>
      </c>
      <c r="AL2701" t="s">
        <v>82</v>
      </c>
      <c r="AN2701">
        <v>7.1449999999999996</v>
      </c>
      <c r="AO2701">
        <v>0</v>
      </c>
      <c r="AP2701">
        <v>0</v>
      </c>
      <c r="AQ2701">
        <v>0.51499987000000003</v>
      </c>
      <c r="AR2701">
        <v>7.4854630000000005E-2</v>
      </c>
      <c r="AS2701" t="s">
        <v>15454</v>
      </c>
      <c r="AT2701">
        <v>-0.18499994</v>
      </c>
      <c r="AU2701">
        <v>-2.4406325E-2</v>
      </c>
      <c r="AV2701">
        <v>6.88</v>
      </c>
      <c r="AW2701">
        <v>7.58</v>
      </c>
      <c r="BB2701">
        <v>7.58</v>
      </c>
      <c r="BC2701">
        <v>-0.18499994</v>
      </c>
      <c r="BD2701">
        <v>-2.4406325E-2</v>
      </c>
      <c r="BE2701">
        <v>7.58</v>
      </c>
      <c r="BF2701">
        <v>-0.18499994</v>
      </c>
      <c r="BG2701">
        <v>-2.4406325E-2</v>
      </c>
      <c r="BJ2701">
        <v>15</v>
      </c>
      <c r="BK2701">
        <v>0</v>
      </c>
      <c r="BL2701" t="b">
        <v>0</v>
      </c>
      <c r="BM2701">
        <v>7.3949999999999996</v>
      </c>
    </row>
    <row r="2702" spans="1:65">
      <c r="A2702" t="s">
        <v>15455</v>
      </c>
      <c r="B2702" t="s">
        <v>15456</v>
      </c>
      <c r="C2702" t="str">
        <f t="shared" si="210"/>
        <v>恒指ETF-R</v>
      </c>
      <c r="D2702" t="str">
        <f t="shared" si="211"/>
        <v>ETF</v>
      </c>
      <c r="E2702" t="str">
        <f t="shared" si="212"/>
        <v>ETF</v>
      </c>
      <c r="F2702" t="str">
        <f t="shared" si="213"/>
        <v>Equities-China</v>
      </c>
      <c r="G2702" t="str">
        <f t="shared" si="214"/>
        <v>股票 - 中國</v>
      </c>
      <c r="H2702" t="s">
        <v>68</v>
      </c>
      <c r="I2702" t="s">
        <v>69</v>
      </c>
      <c r="J2702" t="s">
        <v>70</v>
      </c>
      <c r="K2702" t="s">
        <v>71</v>
      </c>
      <c r="L2702" t="b">
        <v>0</v>
      </c>
      <c r="M2702" t="s">
        <v>102</v>
      </c>
      <c r="N2702" t="s">
        <v>73</v>
      </c>
      <c r="O2702" t="s">
        <v>74</v>
      </c>
      <c r="P2702" t="s">
        <v>15457</v>
      </c>
      <c r="Q2702" t="s">
        <v>15458</v>
      </c>
      <c r="R2702" t="s">
        <v>78</v>
      </c>
      <c r="S2702" t="s">
        <v>79</v>
      </c>
      <c r="T2702">
        <v>28800000</v>
      </c>
      <c r="U2702" t="s">
        <v>80</v>
      </c>
      <c r="V2702" t="b">
        <v>0</v>
      </c>
      <c r="W2702">
        <v>1136251800000</v>
      </c>
      <c r="X2702">
        <v>3</v>
      </c>
      <c r="Y2702">
        <v>7.9999920000000002E-2</v>
      </c>
      <c r="Z2702">
        <v>0.34873547999999999</v>
      </c>
      <c r="AA2702">
        <v>1596095715</v>
      </c>
      <c r="AB2702">
        <v>23.02</v>
      </c>
      <c r="AC2702">
        <v>23.12</v>
      </c>
      <c r="AD2702" t="s">
        <v>15459</v>
      </c>
      <c r="AE2702">
        <v>23</v>
      </c>
      <c r="AF2702">
        <v>38200</v>
      </c>
      <c r="AG2702">
        <v>22.94</v>
      </c>
      <c r="AH2702">
        <v>23.02</v>
      </c>
      <c r="AI2702">
        <v>23.08</v>
      </c>
      <c r="AJ2702">
        <v>0</v>
      </c>
      <c r="AK2702">
        <v>0</v>
      </c>
      <c r="AL2702" t="s">
        <v>82</v>
      </c>
      <c r="AN2702">
        <v>23.12</v>
      </c>
      <c r="AO2702">
        <v>39973</v>
      </c>
      <c r="AP2702">
        <v>129872</v>
      </c>
      <c r="AQ2702">
        <v>3.1599998</v>
      </c>
      <c r="AR2702">
        <v>0.15911378000000001</v>
      </c>
      <c r="AS2702" t="s">
        <v>15460</v>
      </c>
      <c r="AT2702">
        <v>-4.7299994999999999</v>
      </c>
      <c r="AU2702">
        <v>-0.17045042999999999</v>
      </c>
      <c r="AV2702">
        <v>19.86</v>
      </c>
      <c r="AW2702">
        <v>27.75</v>
      </c>
      <c r="BB2702">
        <v>23.785625</v>
      </c>
      <c r="BC2702">
        <v>-0.765625</v>
      </c>
      <c r="BD2702">
        <v>-3.2188557E-2</v>
      </c>
      <c r="BE2702">
        <v>23.563355999999999</v>
      </c>
      <c r="BF2702">
        <v>-0.54335593999999998</v>
      </c>
      <c r="BG2702">
        <v>-2.3059360000000001E-2</v>
      </c>
      <c r="BJ2702">
        <v>15</v>
      </c>
      <c r="BK2702">
        <v>0</v>
      </c>
      <c r="BL2702" t="b">
        <v>0</v>
      </c>
      <c r="BM2702">
        <v>23.02</v>
      </c>
    </row>
    <row r="2703" spans="1:65">
      <c r="A2703" t="s">
        <v>15461</v>
      </c>
      <c r="B2703" t="s">
        <v>15462</v>
      </c>
      <c r="C2703" t="str">
        <f t="shared" si="210"/>
        <v>安碩納指一百-R</v>
      </c>
      <c r="D2703" t="str">
        <f t="shared" si="211"/>
        <v>ETF</v>
      </c>
      <c r="E2703" t="str">
        <f t="shared" si="212"/>
        <v>ETF</v>
      </c>
      <c r="F2703" t="str">
        <f t="shared" si="213"/>
        <v>Equities-Global</v>
      </c>
      <c r="G2703" t="str">
        <f t="shared" si="214"/>
        <v>股票 - 環球</v>
      </c>
      <c r="H2703" t="s">
        <v>68</v>
      </c>
      <c r="I2703" t="s">
        <v>69</v>
      </c>
      <c r="J2703" t="s">
        <v>70</v>
      </c>
      <c r="K2703" t="s">
        <v>71</v>
      </c>
      <c r="L2703" t="b">
        <v>0</v>
      </c>
      <c r="M2703" t="s">
        <v>102</v>
      </c>
      <c r="N2703" t="s">
        <v>73</v>
      </c>
      <c r="O2703" t="s">
        <v>74</v>
      </c>
      <c r="P2703" t="s">
        <v>15405</v>
      </c>
      <c r="Q2703" t="s">
        <v>14716</v>
      </c>
      <c r="R2703" t="s">
        <v>78</v>
      </c>
      <c r="S2703" t="s">
        <v>79</v>
      </c>
      <c r="T2703">
        <v>28800000</v>
      </c>
      <c r="U2703" t="s">
        <v>80</v>
      </c>
      <c r="V2703" t="b">
        <v>0</v>
      </c>
      <c r="X2703">
        <v>3</v>
      </c>
      <c r="Y2703">
        <v>5.1999969999999998</v>
      </c>
      <c r="Z2703">
        <v>2.9139797999999999</v>
      </c>
      <c r="AA2703">
        <v>1595921386</v>
      </c>
      <c r="AB2703">
        <v>183.65</v>
      </c>
      <c r="AC2703">
        <v>180.85</v>
      </c>
      <c r="AD2703" t="s">
        <v>15463</v>
      </c>
      <c r="AE2703">
        <v>180</v>
      </c>
      <c r="AF2703">
        <v>35200</v>
      </c>
      <c r="AG2703">
        <v>178.45</v>
      </c>
      <c r="AH2703">
        <v>183.65</v>
      </c>
      <c r="AI2703">
        <v>184.1</v>
      </c>
      <c r="AJ2703">
        <v>0</v>
      </c>
      <c r="AK2703">
        <v>0</v>
      </c>
      <c r="AL2703" t="s">
        <v>82</v>
      </c>
      <c r="AN2703">
        <v>180.8</v>
      </c>
      <c r="AQ2703">
        <v>3.649994</v>
      </c>
      <c r="AR2703">
        <v>2.0277744E-2</v>
      </c>
      <c r="AS2703" t="s">
        <v>15463</v>
      </c>
      <c r="AT2703">
        <v>2.7999877999999998</v>
      </c>
      <c r="AU2703">
        <v>1.5482376000000001E-2</v>
      </c>
      <c r="AV2703">
        <v>180</v>
      </c>
      <c r="AW2703">
        <v>180.85</v>
      </c>
      <c r="BJ2703">
        <v>15</v>
      </c>
      <c r="BK2703">
        <v>0</v>
      </c>
      <c r="BL2703" t="b">
        <v>0</v>
      </c>
      <c r="BM2703">
        <v>183.65</v>
      </c>
    </row>
    <row r="2704" spans="1:65">
      <c r="A2704" t="s">
        <v>15464</v>
      </c>
      <c r="B2704" t="s">
        <v>15465</v>
      </c>
      <c r="C2704" t="str">
        <f t="shared" si="210"/>
        <v>安碩印度-R</v>
      </c>
      <c r="D2704" t="str">
        <f t="shared" si="211"/>
        <v>ETF</v>
      </c>
      <c r="E2704" t="str">
        <f t="shared" si="212"/>
        <v>ETF</v>
      </c>
      <c r="F2704" t="str">
        <f t="shared" si="213"/>
        <v>Equities-Emerging markets</v>
      </c>
      <c r="G2704" t="str">
        <f t="shared" si="214"/>
        <v>股票 - 新興市場</v>
      </c>
      <c r="H2704" t="s">
        <v>68</v>
      </c>
      <c r="I2704" t="s">
        <v>69</v>
      </c>
      <c r="J2704" t="s">
        <v>70</v>
      </c>
      <c r="K2704" t="s">
        <v>71</v>
      </c>
      <c r="L2704" t="b">
        <v>0</v>
      </c>
      <c r="M2704" t="s">
        <v>102</v>
      </c>
      <c r="N2704" t="s">
        <v>73</v>
      </c>
      <c r="O2704" t="s">
        <v>74</v>
      </c>
      <c r="P2704" t="s">
        <v>15465</v>
      </c>
      <c r="Q2704" t="s">
        <v>15466</v>
      </c>
      <c r="R2704" t="s">
        <v>78</v>
      </c>
      <c r="S2704" t="s">
        <v>79</v>
      </c>
      <c r="T2704">
        <v>28800000</v>
      </c>
      <c r="U2704" t="s">
        <v>80</v>
      </c>
      <c r="V2704" t="b">
        <v>0</v>
      </c>
      <c r="X2704">
        <v>3</v>
      </c>
      <c r="Y2704">
        <v>-3.9999010000000002E-2</v>
      </c>
      <c r="Z2704">
        <v>-0.19360605</v>
      </c>
      <c r="AA2704">
        <v>1596002524</v>
      </c>
      <c r="AB2704">
        <v>20.62</v>
      </c>
      <c r="AC2704">
        <v>20.96</v>
      </c>
      <c r="AD2704" t="s">
        <v>15467</v>
      </c>
      <c r="AE2704">
        <v>20.94</v>
      </c>
      <c r="AF2704">
        <v>20600</v>
      </c>
      <c r="AG2704">
        <v>20.66</v>
      </c>
      <c r="AH2704">
        <v>20.5</v>
      </c>
      <c r="AI2704">
        <v>20.62</v>
      </c>
      <c r="AJ2704">
        <v>0</v>
      </c>
      <c r="AK2704">
        <v>0</v>
      </c>
      <c r="AL2704" t="s">
        <v>82</v>
      </c>
      <c r="AN2704">
        <v>20.96</v>
      </c>
      <c r="AQ2704">
        <v>-0.3199997</v>
      </c>
      <c r="AR2704">
        <v>-1.5281741999999999E-2</v>
      </c>
      <c r="AS2704" t="s">
        <v>15467</v>
      </c>
      <c r="AT2704">
        <v>-0.33999825</v>
      </c>
      <c r="AU2704">
        <v>-1.6221289999999999E-2</v>
      </c>
      <c r="AV2704">
        <v>20.94</v>
      </c>
      <c r="AW2704">
        <v>20.96</v>
      </c>
      <c r="BA2704">
        <v>2.3330000000000002</v>
      </c>
      <c r="BH2704">
        <v>927900032</v>
      </c>
      <c r="BI2704">
        <v>8.8384060000000009</v>
      </c>
      <c r="BJ2704">
        <v>15</v>
      </c>
      <c r="BK2704">
        <v>0</v>
      </c>
      <c r="BL2704" t="b">
        <v>0</v>
      </c>
      <c r="BM2704">
        <v>20.62</v>
      </c>
    </row>
    <row r="2705" spans="1:65">
      <c r="A2705" t="s">
        <v>15468</v>
      </c>
      <c r="B2705" t="s">
        <v>15469</v>
      </c>
      <c r="C2705" t="str">
        <f t="shared" si="210"/>
        <v>東匯A50-R</v>
      </c>
      <c r="D2705" t="str">
        <f t="shared" si="211"/>
        <v>ETF</v>
      </c>
      <c r="E2705" t="str">
        <f t="shared" si="212"/>
        <v>ETF</v>
      </c>
      <c r="F2705" t="str">
        <f t="shared" si="213"/>
        <v>Equities-China</v>
      </c>
      <c r="G2705" t="str">
        <f t="shared" si="214"/>
        <v>股票 - 中國</v>
      </c>
      <c r="H2705" t="s">
        <v>68</v>
      </c>
      <c r="I2705" t="s">
        <v>69</v>
      </c>
      <c r="J2705" t="s">
        <v>70</v>
      </c>
      <c r="K2705" t="s">
        <v>71</v>
      </c>
      <c r="L2705" t="b">
        <v>0</v>
      </c>
      <c r="M2705" t="s">
        <v>102</v>
      </c>
      <c r="N2705" t="s">
        <v>73</v>
      </c>
      <c r="O2705" t="s">
        <v>74</v>
      </c>
      <c r="P2705" t="s">
        <v>14739</v>
      </c>
      <c r="Q2705" t="s">
        <v>14740</v>
      </c>
      <c r="R2705" t="s">
        <v>78</v>
      </c>
      <c r="S2705" t="s">
        <v>79</v>
      </c>
      <c r="T2705">
        <v>28800000</v>
      </c>
      <c r="U2705" t="s">
        <v>80</v>
      </c>
      <c r="V2705" t="b">
        <v>0</v>
      </c>
      <c r="W2705">
        <v>1477877400000</v>
      </c>
      <c r="X2705">
        <v>3</v>
      </c>
      <c r="Y2705">
        <v>0.27999973</v>
      </c>
      <c r="Z2705">
        <v>1.8099529999999999</v>
      </c>
      <c r="AA2705">
        <v>1596093606</v>
      </c>
      <c r="AB2705">
        <v>15.75</v>
      </c>
      <c r="AC2705">
        <v>15.49</v>
      </c>
      <c r="AD2705" t="s">
        <v>15470</v>
      </c>
      <c r="AE2705">
        <v>15.49</v>
      </c>
      <c r="AF2705">
        <v>15600</v>
      </c>
      <c r="AG2705">
        <v>15.47</v>
      </c>
      <c r="AH2705">
        <v>15.75</v>
      </c>
      <c r="AI2705">
        <v>15.78</v>
      </c>
      <c r="AJ2705">
        <v>0</v>
      </c>
      <c r="AK2705">
        <v>0</v>
      </c>
      <c r="AL2705" t="s">
        <v>82</v>
      </c>
      <c r="AN2705">
        <v>15.49</v>
      </c>
      <c r="AO2705">
        <v>22504</v>
      </c>
      <c r="AP2705">
        <v>6050</v>
      </c>
      <c r="AQ2705">
        <v>4.0699997000000003</v>
      </c>
      <c r="AR2705">
        <v>0.34845885999999998</v>
      </c>
      <c r="AS2705" t="s">
        <v>15471</v>
      </c>
      <c r="AT2705">
        <v>-0.71999930000000001</v>
      </c>
      <c r="AU2705">
        <v>-4.3715810000000001E-2</v>
      </c>
      <c r="AV2705">
        <v>11.68</v>
      </c>
      <c r="AW2705">
        <v>16.47</v>
      </c>
      <c r="BB2705">
        <v>14.983714000000001</v>
      </c>
      <c r="BC2705">
        <v>0.76628589999999996</v>
      </c>
      <c r="BD2705">
        <v>5.1141249999999999E-2</v>
      </c>
      <c r="BE2705">
        <v>13.810559</v>
      </c>
      <c r="BF2705">
        <v>1.9394407</v>
      </c>
      <c r="BG2705">
        <v>0.14043173</v>
      </c>
      <c r="BJ2705">
        <v>15</v>
      </c>
      <c r="BK2705">
        <v>0</v>
      </c>
      <c r="BL2705" t="b">
        <v>0</v>
      </c>
      <c r="BM2705">
        <v>15.75</v>
      </c>
    </row>
    <row r="2706" spans="1:65">
      <c r="A2706" t="s">
        <v>15472</v>
      </c>
      <c r="B2706" t="s">
        <v>15473</v>
      </c>
      <c r="C2706" t="str">
        <f t="shared" si="210"/>
        <v>安碩滬深三百-R</v>
      </c>
      <c r="D2706" t="str">
        <f t="shared" si="211"/>
        <v>ETF</v>
      </c>
      <c r="E2706" t="str">
        <f t="shared" si="212"/>
        <v>ETF</v>
      </c>
      <c r="F2706" t="str">
        <f t="shared" si="213"/>
        <v>Equities-China</v>
      </c>
      <c r="G2706" t="str">
        <f t="shared" si="214"/>
        <v>股票 - 中國</v>
      </c>
      <c r="H2706" t="s">
        <v>68</v>
      </c>
      <c r="I2706" t="s">
        <v>69</v>
      </c>
      <c r="J2706" t="s">
        <v>70</v>
      </c>
      <c r="K2706" t="s">
        <v>71</v>
      </c>
      <c r="L2706" t="b">
        <v>0</v>
      </c>
      <c r="M2706" t="s">
        <v>102</v>
      </c>
      <c r="N2706" t="s">
        <v>73</v>
      </c>
      <c r="O2706" t="s">
        <v>74</v>
      </c>
      <c r="P2706" t="s">
        <v>14749</v>
      </c>
      <c r="Q2706" t="s">
        <v>14750</v>
      </c>
      <c r="R2706" t="s">
        <v>78</v>
      </c>
      <c r="S2706" t="s">
        <v>79</v>
      </c>
      <c r="T2706">
        <v>28800000</v>
      </c>
      <c r="U2706" t="s">
        <v>80</v>
      </c>
      <c r="V2706" t="b">
        <v>0</v>
      </c>
      <c r="W2706">
        <v>1258507800000</v>
      </c>
      <c r="X2706">
        <v>3</v>
      </c>
      <c r="Y2706">
        <v>0.5</v>
      </c>
      <c r="Z2706">
        <v>1.6600264</v>
      </c>
      <c r="AA2706">
        <v>1596094206</v>
      </c>
      <c r="AB2706">
        <v>30.62</v>
      </c>
      <c r="AC2706">
        <v>30.4</v>
      </c>
      <c r="AD2706" t="s">
        <v>15474</v>
      </c>
      <c r="AE2706">
        <v>30.12</v>
      </c>
      <c r="AF2706">
        <v>20730</v>
      </c>
      <c r="AG2706">
        <v>30.12</v>
      </c>
      <c r="AH2706">
        <v>30.62</v>
      </c>
      <c r="AI2706">
        <v>30.88</v>
      </c>
      <c r="AJ2706">
        <v>0</v>
      </c>
      <c r="AK2706">
        <v>0</v>
      </c>
      <c r="AL2706" t="s">
        <v>82</v>
      </c>
      <c r="AN2706">
        <v>30.3</v>
      </c>
      <c r="AO2706">
        <v>15007</v>
      </c>
      <c r="AP2706">
        <v>14953</v>
      </c>
      <c r="AQ2706">
        <v>7.7700005000000001</v>
      </c>
      <c r="AR2706">
        <v>0.34004378000000002</v>
      </c>
      <c r="AS2706" t="s">
        <v>15475</v>
      </c>
      <c r="AT2706">
        <v>-1.7999973</v>
      </c>
      <c r="AU2706">
        <v>-5.5521204999999997E-2</v>
      </c>
      <c r="AV2706">
        <v>22.85</v>
      </c>
      <c r="AW2706">
        <v>32.42</v>
      </c>
      <c r="BB2706">
        <v>28.923999999999999</v>
      </c>
      <c r="BC2706">
        <v>1.6960010000000001</v>
      </c>
      <c r="BD2706">
        <v>5.8636463999999999E-2</v>
      </c>
      <c r="BE2706">
        <v>26.214684999999999</v>
      </c>
      <c r="BF2706">
        <v>4.4053154000000001</v>
      </c>
      <c r="BG2706">
        <v>0.16804762000000001</v>
      </c>
      <c r="BJ2706">
        <v>15</v>
      </c>
      <c r="BK2706">
        <v>0</v>
      </c>
      <c r="BL2706" t="b">
        <v>0</v>
      </c>
      <c r="BM2706">
        <v>30.62</v>
      </c>
    </row>
    <row r="2707" spans="1:65">
      <c r="A2707" t="s">
        <v>15476</v>
      </c>
      <c r="B2707" t="s">
        <v>15477</v>
      </c>
      <c r="C2707" t="str">
        <f t="shared" si="210"/>
        <v>南方中證五百-R</v>
      </c>
      <c r="D2707" t="str">
        <f t="shared" si="211"/>
        <v>ETF</v>
      </c>
      <c r="E2707" t="str">
        <f t="shared" si="212"/>
        <v>ETF</v>
      </c>
      <c r="F2707" t="str">
        <f t="shared" si="213"/>
        <v>Equities-China</v>
      </c>
      <c r="G2707" t="str">
        <f t="shared" si="214"/>
        <v>股票 - 中國</v>
      </c>
      <c r="H2707" t="s">
        <v>68</v>
      </c>
      <c r="I2707" t="s">
        <v>69</v>
      </c>
      <c r="J2707" t="s">
        <v>70</v>
      </c>
      <c r="K2707" t="s">
        <v>71</v>
      </c>
      <c r="L2707" t="b">
        <v>0</v>
      </c>
      <c r="M2707" t="s">
        <v>102</v>
      </c>
      <c r="N2707" t="s">
        <v>73</v>
      </c>
      <c r="O2707" t="s">
        <v>74</v>
      </c>
      <c r="P2707" t="s">
        <v>15478</v>
      </c>
      <c r="Q2707" t="s">
        <v>14774</v>
      </c>
      <c r="R2707" t="s">
        <v>78</v>
      </c>
      <c r="S2707" t="s">
        <v>79</v>
      </c>
      <c r="T2707">
        <v>28800000</v>
      </c>
      <c r="U2707" t="s">
        <v>80</v>
      </c>
      <c r="V2707" t="b">
        <v>0</v>
      </c>
      <c r="W2707">
        <v>1585013400000</v>
      </c>
      <c r="X2707">
        <v>3</v>
      </c>
      <c r="Y2707">
        <v>0.34999847000000001</v>
      </c>
      <c r="Z2707">
        <v>1.9596777999999999</v>
      </c>
      <c r="AA2707">
        <v>1596161576</v>
      </c>
      <c r="AB2707">
        <v>18.21</v>
      </c>
      <c r="AC2707">
        <v>18.22</v>
      </c>
      <c r="AD2707" t="s">
        <v>15479</v>
      </c>
      <c r="AE2707">
        <v>18.07</v>
      </c>
      <c r="AF2707">
        <v>23200</v>
      </c>
      <c r="AG2707">
        <v>17.86</v>
      </c>
      <c r="AH2707">
        <v>18.21</v>
      </c>
      <c r="AI2707">
        <v>18.25</v>
      </c>
      <c r="AJ2707">
        <v>0</v>
      </c>
      <c r="AK2707">
        <v>0</v>
      </c>
      <c r="AL2707" t="s">
        <v>82</v>
      </c>
      <c r="AN2707">
        <v>18.07</v>
      </c>
      <c r="AO2707">
        <v>14261</v>
      </c>
      <c r="AP2707">
        <v>54742</v>
      </c>
      <c r="AQ2707">
        <v>4.3899993999999998</v>
      </c>
      <c r="AR2707">
        <v>0.31765553000000002</v>
      </c>
      <c r="AS2707" t="s">
        <v>15480</v>
      </c>
      <c r="AT2707">
        <v>-0.95000076</v>
      </c>
      <c r="AU2707">
        <v>-4.9582503999999999E-2</v>
      </c>
      <c r="AV2707">
        <v>13.82</v>
      </c>
      <c r="AW2707">
        <v>19.16</v>
      </c>
      <c r="BB2707">
        <v>17.018125999999999</v>
      </c>
      <c r="BC2707">
        <v>1.1918736000000001</v>
      </c>
      <c r="BD2707">
        <v>7.0035539999999993E-2</v>
      </c>
      <c r="BE2707">
        <v>15.543034</v>
      </c>
      <c r="BF2707">
        <v>2.6669654999999999</v>
      </c>
      <c r="BG2707">
        <v>0.17158590000000001</v>
      </c>
      <c r="BJ2707">
        <v>15</v>
      </c>
      <c r="BK2707">
        <v>0</v>
      </c>
      <c r="BL2707" t="b">
        <v>0</v>
      </c>
      <c r="BM2707">
        <v>18.21</v>
      </c>
    </row>
    <row r="2708" spans="1:65">
      <c r="A2708" t="s">
        <v>15481</v>
      </c>
      <c r="B2708" t="s">
        <v>15482</v>
      </c>
      <c r="C2708" t="str">
        <f t="shared" si="210"/>
        <v>安碩亞洲除日-R</v>
      </c>
      <c r="D2708" t="str">
        <f t="shared" si="211"/>
        <v>ETF</v>
      </c>
      <c r="E2708" t="str">
        <f t="shared" si="212"/>
        <v>ETF</v>
      </c>
      <c r="F2708" t="str">
        <f t="shared" si="213"/>
        <v>Equities-Asia (except Japan)</v>
      </c>
      <c r="G2708" t="str">
        <f t="shared" si="214"/>
        <v>股票 - 亞洲(日本除外)</v>
      </c>
      <c r="H2708" t="s">
        <v>68</v>
      </c>
      <c r="I2708" t="s">
        <v>69</v>
      </c>
      <c r="J2708" t="s">
        <v>70</v>
      </c>
      <c r="K2708" t="s">
        <v>71</v>
      </c>
      <c r="L2708" t="b">
        <v>0</v>
      </c>
      <c r="M2708" t="s">
        <v>102</v>
      </c>
      <c r="N2708" t="s">
        <v>73</v>
      </c>
      <c r="O2708" t="s">
        <v>74</v>
      </c>
      <c r="P2708" t="s">
        <v>15253</v>
      </c>
      <c r="Q2708" t="s">
        <v>14786</v>
      </c>
      <c r="R2708" t="s">
        <v>78</v>
      </c>
      <c r="S2708" t="s">
        <v>79</v>
      </c>
      <c r="T2708">
        <v>28800000</v>
      </c>
      <c r="U2708" t="s">
        <v>80</v>
      </c>
      <c r="V2708" t="b">
        <v>0</v>
      </c>
      <c r="X2708">
        <v>3</v>
      </c>
      <c r="Y2708">
        <v>0.28000259999999999</v>
      </c>
      <c r="Z2708">
        <v>0.5604536</v>
      </c>
      <c r="AA2708">
        <v>1595919562</v>
      </c>
      <c r="AB2708">
        <v>50.24</v>
      </c>
      <c r="AC2708">
        <v>49.94</v>
      </c>
      <c r="AD2708" t="s">
        <v>15483</v>
      </c>
      <c r="AE2708">
        <v>49.94</v>
      </c>
      <c r="AF2708">
        <v>100</v>
      </c>
      <c r="AG2708">
        <v>49.96</v>
      </c>
      <c r="AH2708">
        <v>50.24</v>
      </c>
      <c r="AI2708">
        <v>50.38</v>
      </c>
      <c r="AJ2708">
        <v>0</v>
      </c>
      <c r="AK2708">
        <v>0</v>
      </c>
      <c r="AL2708" t="s">
        <v>82</v>
      </c>
      <c r="AN2708">
        <v>49.94</v>
      </c>
      <c r="AQ2708">
        <v>0.30000304999999999</v>
      </c>
      <c r="AR2708">
        <v>6.0072700000000003E-3</v>
      </c>
      <c r="AS2708" t="s">
        <v>15483</v>
      </c>
      <c r="AT2708">
        <v>0.30000304999999999</v>
      </c>
      <c r="AU2708">
        <v>6.0072700000000003E-3</v>
      </c>
      <c r="AV2708">
        <v>49.94</v>
      </c>
      <c r="AW2708">
        <v>49.94</v>
      </c>
      <c r="BJ2708">
        <v>15</v>
      </c>
      <c r="BK2708">
        <v>0</v>
      </c>
      <c r="BL2708" t="b">
        <v>0</v>
      </c>
      <c r="BM2708">
        <v>50.24</v>
      </c>
    </row>
    <row r="2709" spans="1:65">
      <c r="A2709" t="s">
        <v>15484</v>
      </c>
      <c r="B2709" t="s">
        <v>15485</v>
      </c>
      <c r="C2709" t="str">
        <f t="shared" si="210"/>
        <v>東匯香港35ETF-R</v>
      </c>
      <c r="D2709" t="str">
        <f t="shared" si="211"/>
        <v>ETF</v>
      </c>
      <c r="E2709" t="str">
        <f t="shared" si="212"/>
        <v>ETF</v>
      </c>
      <c r="F2709" t="str">
        <f t="shared" si="213"/>
        <v>Equities-Hong Kong</v>
      </c>
      <c r="G2709" t="str">
        <f t="shared" si="214"/>
        <v>股票 - 香港</v>
      </c>
      <c r="H2709" t="s">
        <v>68</v>
      </c>
      <c r="I2709" t="s">
        <v>69</v>
      </c>
      <c r="J2709" t="s">
        <v>70</v>
      </c>
      <c r="K2709" t="s">
        <v>71</v>
      </c>
      <c r="L2709" t="b">
        <v>0</v>
      </c>
      <c r="M2709" t="s">
        <v>102</v>
      </c>
      <c r="N2709" t="s">
        <v>73</v>
      </c>
      <c r="O2709" t="s">
        <v>74</v>
      </c>
      <c r="P2709" t="s">
        <v>15486</v>
      </c>
      <c r="Q2709" t="s">
        <v>14798</v>
      </c>
      <c r="R2709" t="s">
        <v>78</v>
      </c>
      <c r="S2709" t="s">
        <v>79</v>
      </c>
      <c r="T2709">
        <v>28800000</v>
      </c>
      <c r="U2709" t="s">
        <v>80</v>
      </c>
      <c r="V2709" t="b">
        <v>0</v>
      </c>
      <c r="W2709">
        <v>1460424600000</v>
      </c>
      <c r="X2709">
        <v>3</v>
      </c>
      <c r="Y2709">
        <v>5.0001143999999997E-2</v>
      </c>
      <c r="Z2709">
        <v>0.31114586999999999</v>
      </c>
      <c r="AA2709">
        <v>1596094206</v>
      </c>
      <c r="AB2709">
        <v>16.12</v>
      </c>
      <c r="AC2709">
        <v>16.149999999999999</v>
      </c>
      <c r="AD2709" t="s">
        <v>15487</v>
      </c>
      <c r="AE2709">
        <v>16.07</v>
      </c>
      <c r="AF2709">
        <v>39000</v>
      </c>
      <c r="AG2709">
        <v>16.07</v>
      </c>
      <c r="AH2709">
        <v>16.12</v>
      </c>
      <c r="AI2709">
        <v>16.239999999999998</v>
      </c>
      <c r="AJ2709">
        <v>0</v>
      </c>
      <c r="AK2709">
        <v>0</v>
      </c>
      <c r="AL2709" t="s">
        <v>82</v>
      </c>
      <c r="AN2709">
        <v>16.149999999999999</v>
      </c>
      <c r="AO2709">
        <v>15062</v>
      </c>
      <c r="AP2709">
        <v>26062</v>
      </c>
      <c r="AQ2709">
        <v>1.8200006</v>
      </c>
      <c r="AR2709">
        <v>0.12727277000000001</v>
      </c>
      <c r="AS2709" t="s">
        <v>15488</v>
      </c>
      <c r="AT2709">
        <v>-3.823</v>
      </c>
      <c r="AU2709">
        <v>-0.19169633</v>
      </c>
      <c r="AV2709">
        <v>14.3</v>
      </c>
      <c r="AW2709">
        <v>19.943000000000001</v>
      </c>
      <c r="BB2709">
        <v>17.526495000000001</v>
      </c>
      <c r="BC2709">
        <v>-1.4064941</v>
      </c>
      <c r="BD2709">
        <v>-8.0249589999999996E-2</v>
      </c>
      <c r="BE2709">
        <v>17.08906</v>
      </c>
      <c r="BF2709">
        <v>-0.969059</v>
      </c>
      <c r="BG2709">
        <v>-5.6706395E-2</v>
      </c>
      <c r="BJ2709">
        <v>15</v>
      </c>
      <c r="BK2709">
        <v>0</v>
      </c>
      <c r="BL2709" t="b">
        <v>0</v>
      </c>
      <c r="BM2709">
        <v>16.12</v>
      </c>
    </row>
    <row r="2710" spans="1:65">
      <c r="A2710" t="s">
        <v>15489</v>
      </c>
      <c r="B2710" t="s">
        <v>15490</v>
      </c>
      <c r="C2710" t="str">
        <f t="shared" si="210"/>
        <v>南方港元貨幣-R</v>
      </c>
      <c r="D2710" t="str">
        <f t="shared" si="211"/>
        <v>ETF</v>
      </c>
      <c r="E2710" t="str">
        <f t="shared" si="212"/>
        <v>ETF</v>
      </c>
      <c r="F2710" t="str">
        <f t="shared" si="213"/>
        <v>Equities-Hong Kong</v>
      </c>
      <c r="G2710" t="str">
        <f t="shared" si="214"/>
        <v>股票 - 香港</v>
      </c>
      <c r="H2710" t="s">
        <v>68</v>
      </c>
      <c r="I2710" t="s">
        <v>69</v>
      </c>
      <c r="J2710" t="s">
        <v>70</v>
      </c>
      <c r="K2710" t="s">
        <v>71</v>
      </c>
      <c r="L2710" t="b">
        <v>0</v>
      </c>
      <c r="M2710" t="s">
        <v>102</v>
      </c>
      <c r="N2710" t="s">
        <v>73</v>
      </c>
      <c r="O2710" t="s">
        <v>74</v>
      </c>
      <c r="P2710" t="s">
        <v>14891</v>
      </c>
      <c r="Q2710" t="s">
        <v>15491</v>
      </c>
      <c r="R2710" t="s">
        <v>78</v>
      </c>
      <c r="S2710" t="s">
        <v>79</v>
      </c>
      <c r="T2710">
        <v>28800000</v>
      </c>
      <c r="U2710" t="s">
        <v>80</v>
      </c>
      <c r="V2710" t="b">
        <v>0</v>
      </c>
      <c r="W2710">
        <v>1531877400000</v>
      </c>
      <c r="X2710">
        <v>3</v>
      </c>
      <c r="Y2710">
        <v>933.5</v>
      </c>
      <c r="Z2710">
        <v>0</v>
      </c>
      <c r="AA2710">
        <v>1594180070</v>
      </c>
      <c r="AB2710">
        <v>933.5</v>
      </c>
      <c r="AC2710">
        <v>934.1</v>
      </c>
      <c r="AD2710" t="s">
        <v>15492</v>
      </c>
      <c r="AE2710">
        <v>933.5</v>
      </c>
      <c r="AF2710">
        <v>2000</v>
      </c>
      <c r="AG2710">
        <v>933.5</v>
      </c>
      <c r="AH2710">
        <v>929.35</v>
      </c>
      <c r="AI2710">
        <v>0</v>
      </c>
      <c r="AJ2710">
        <v>0</v>
      </c>
      <c r="AK2710">
        <v>0</v>
      </c>
      <c r="AL2710" t="s">
        <v>82</v>
      </c>
      <c r="AN2710">
        <v>934.1</v>
      </c>
      <c r="AO2710">
        <v>718</v>
      </c>
      <c r="AP2710">
        <v>125</v>
      </c>
      <c r="AQ2710">
        <v>29.400023999999998</v>
      </c>
      <c r="AR2710">
        <v>3.2518553999999998E-2</v>
      </c>
      <c r="AS2710" t="s">
        <v>15493</v>
      </c>
      <c r="AT2710">
        <v>-98.150024000000002</v>
      </c>
      <c r="AU2710">
        <v>-9.5138879999999995E-2</v>
      </c>
      <c r="AV2710">
        <v>904.1</v>
      </c>
      <c r="AW2710">
        <v>1031.6500000000001</v>
      </c>
      <c r="BB2710">
        <v>998.36176</v>
      </c>
      <c r="BC2710">
        <v>-64.861755000000002</v>
      </c>
      <c r="BD2710">
        <v>-6.4968189999999995E-2</v>
      </c>
      <c r="BE2710">
        <v>950.10670000000005</v>
      </c>
      <c r="BF2710">
        <v>-16.60669</v>
      </c>
      <c r="BG2710">
        <v>-1.7478761999999998E-2</v>
      </c>
      <c r="BJ2710">
        <v>15</v>
      </c>
      <c r="BK2710">
        <v>0</v>
      </c>
      <c r="BL2710" t="b">
        <v>0</v>
      </c>
      <c r="BM2710">
        <v>933.5</v>
      </c>
    </row>
    <row r="2711" spans="1:65">
      <c r="A2711" t="s">
        <v>15494</v>
      </c>
      <c r="B2711" t="s">
        <v>15495</v>
      </c>
      <c r="C2711" t="str">
        <f t="shared" si="210"/>
        <v>安碩MS台灣-R</v>
      </c>
      <c r="D2711" t="str">
        <f t="shared" si="211"/>
        <v>ETF</v>
      </c>
      <c r="E2711" t="str">
        <f t="shared" si="212"/>
        <v>ETF</v>
      </c>
      <c r="F2711" t="str">
        <f t="shared" si="213"/>
        <v>Equities-Greater China</v>
      </c>
      <c r="G2711" t="str">
        <f t="shared" si="214"/>
        <v>股票- 大中華</v>
      </c>
      <c r="H2711" t="s">
        <v>68</v>
      </c>
      <c r="I2711" t="s">
        <v>69</v>
      </c>
      <c r="J2711" t="s">
        <v>70</v>
      </c>
      <c r="K2711" t="s">
        <v>71</v>
      </c>
      <c r="L2711" t="b">
        <v>0</v>
      </c>
      <c r="M2711" t="s">
        <v>102</v>
      </c>
      <c r="N2711" t="s">
        <v>73</v>
      </c>
      <c r="O2711" t="s">
        <v>74</v>
      </c>
      <c r="P2711" t="s">
        <v>15273</v>
      </c>
      <c r="Q2711" t="s">
        <v>14927</v>
      </c>
      <c r="R2711" t="s">
        <v>78</v>
      </c>
      <c r="S2711" t="s">
        <v>79</v>
      </c>
      <c r="T2711">
        <v>28800000</v>
      </c>
      <c r="U2711" t="s">
        <v>80</v>
      </c>
      <c r="V2711" t="b">
        <v>0</v>
      </c>
      <c r="X2711">
        <v>3</v>
      </c>
      <c r="Y2711">
        <v>5.000305E-2</v>
      </c>
      <c r="Z2711">
        <v>3.9700717000000003E-2</v>
      </c>
      <c r="AA2711">
        <v>1596072781</v>
      </c>
      <c r="AB2711">
        <v>126</v>
      </c>
      <c r="AC2711">
        <v>126</v>
      </c>
      <c r="AD2711" t="s">
        <v>15496</v>
      </c>
      <c r="AE2711">
        <v>126</v>
      </c>
      <c r="AF2711">
        <v>1700</v>
      </c>
      <c r="AG2711">
        <v>125.95</v>
      </c>
      <c r="AH2711">
        <v>125.15</v>
      </c>
      <c r="AI2711">
        <v>126.1</v>
      </c>
      <c r="AJ2711">
        <v>0</v>
      </c>
      <c r="AK2711">
        <v>0</v>
      </c>
      <c r="AL2711" t="s">
        <v>82</v>
      </c>
      <c r="AN2711">
        <v>126</v>
      </c>
      <c r="AQ2711">
        <v>0</v>
      </c>
      <c r="AR2711">
        <v>0</v>
      </c>
      <c r="AS2711" t="s">
        <v>15496</v>
      </c>
      <c r="AT2711">
        <v>0</v>
      </c>
      <c r="AU2711">
        <v>0</v>
      </c>
      <c r="AV2711">
        <v>126</v>
      </c>
      <c r="AW2711">
        <v>126</v>
      </c>
      <c r="BJ2711">
        <v>15</v>
      </c>
      <c r="BK2711">
        <v>0</v>
      </c>
      <c r="BL2711" t="b">
        <v>0</v>
      </c>
      <c r="BM2711">
        <v>126</v>
      </c>
    </row>
    <row r="2712" spans="1:65">
      <c r="A2712" t="s">
        <v>15497</v>
      </c>
      <c r="B2712" t="s">
        <v>15498</v>
      </c>
      <c r="C2712" t="str">
        <f t="shared" si="210"/>
        <v>中金中國國債-R</v>
      </c>
      <c r="D2712" t="str">
        <f t="shared" si="211"/>
        <v>ETF</v>
      </c>
      <c r="E2712" t="str">
        <f t="shared" si="212"/>
        <v>ETF</v>
      </c>
      <c r="F2712" t="str">
        <f t="shared" si="213"/>
        <v>Equities-China</v>
      </c>
      <c r="G2712" t="str">
        <f t="shared" si="214"/>
        <v>股票 - 中國</v>
      </c>
      <c r="H2712" t="s">
        <v>68</v>
      </c>
      <c r="I2712" t="s">
        <v>69</v>
      </c>
      <c r="J2712" t="s">
        <v>70</v>
      </c>
      <c r="K2712" t="s">
        <v>71</v>
      </c>
      <c r="L2712" t="b">
        <v>0</v>
      </c>
      <c r="M2712" t="s">
        <v>102</v>
      </c>
      <c r="N2712" t="s">
        <v>73</v>
      </c>
      <c r="O2712" t="s">
        <v>74</v>
      </c>
      <c r="P2712" t="s">
        <v>15499</v>
      </c>
      <c r="Q2712" t="s">
        <v>14939</v>
      </c>
      <c r="R2712" t="s">
        <v>78</v>
      </c>
      <c r="S2712" t="s">
        <v>79</v>
      </c>
      <c r="T2712">
        <v>28800000</v>
      </c>
      <c r="U2712" t="s">
        <v>80</v>
      </c>
      <c r="V2712" t="b">
        <v>0</v>
      </c>
      <c r="W2712">
        <v>1544146200000</v>
      </c>
      <c r="X2712">
        <v>3</v>
      </c>
      <c r="Y2712">
        <v>108.35</v>
      </c>
      <c r="Z2712">
        <v>-9.1917369999999998E-2</v>
      </c>
      <c r="AA2712">
        <v>1590370536</v>
      </c>
      <c r="AB2712">
        <v>108.35</v>
      </c>
      <c r="AC2712">
        <v>109.9</v>
      </c>
      <c r="AD2712" t="s">
        <v>15500</v>
      </c>
      <c r="AE2712">
        <v>109.9</v>
      </c>
      <c r="AF2712">
        <v>1160</v>
      </c>
      <c r="AG2712">
        <v>108.95</v>
      </c>
      <c r="AH2712">
        <v>108.45</v>
      </c>
      <c r="AI2712">
        <v>108.8</v>
      </c>
      <c r="AJ2712">
        <v>0</v>
      </c>
      <c r="AK2712">
        <v>0</v>
      </c>
      <c r="AL2712" t="s">
        <v>82</v>
      </c>
      <c r="AN2712">
        <v>109.9</v>
      </c>
      <c r="AO2712">
        <v>0</v>
      </c>
      <c r="AP2712">
        <v>0</v>
      </c>
      <c r="AQ2712">
        <v>3.4499970000000002</v>
      </c>
      <c r="AR2712">
        <v>3.2888435000000001E-2</v>
      </c>
      <c r="AS2712" t="s">
        <v>15501</v>
      </c>
      <c r="AT2712">
        <v>-2.0500029999999998</v>
      </c>
      <c r="AU2712">
        <v>-1.8568867999999999E-2</v>
      </c>
      <c r="AV2712">
        <v>104.9</v>
      </c>
      <c r="AW2712">
        <v>110.4</v>
      </c>
      <c r="BB2712">
        <v>108.582855</v>
      </c>
      <c r="BC2712">
        <v>-0.23285675</v>
      </c>
      <c r="BD2712">
        <v>-2.1445076000000001E-3</v>
      </c>
      <c r="BE2712">
        <v>108.61014</v>
      </c>
      <c r="BF2712">
        <v>-0.26013946999999998</v>
      </c>
      <c r="BG2712">
        <v>-2.3951674999999999E-3</v>
      </c>
      <c r="BJ2712">
        <v>15</v>
      </c>
      <c r="BK2712">
        <v>0</v>
      </c>
      <c r="BL2712" t="b">
        <v>0</v>
      </c>
      <c r="BM2712">
        <v>108.35</v>
      </c>
    </row>
    <row r="2713" spans="1:65">
      <c r="A2713" t="s">
        <v>15502</v>
      </c>
      <c r="B2713" t="s">
        <v>15503</v>
      </c>
      <c r="C2713" t="str">
        <f t="shared" si="210"/>
        <v>價值黃金ETF-R</v>
      </c>
      <c r="D2713" t="str">
        <f t="shared" si="211"/>
        <v>ETF</v>
      </c>
      <c r="E2713" t="str">
        <f t="shared" si="212"/>
        <v>ETF</v>
      </c>
      <c r="F2713" t="str">
        <f t="shared" si="213"/>
        <v>Commodities</v>
      </c>
      <c r="G2713" t="str">
        <f t="shared" si="214"/>
        <v>商品</v>
      </c>
      <c r="H2713" t="s">
        <v>68</v>
      </c>
      <c r="I2713" t="s">
        <v>69</v>
      </c>
      <c r="J2713" t="s">
        <v>70</v>
      </c>
      <c r="K2713" t="s">
        <v>71</v>
      </c>
      <c r="L2713" t="b">
        <v>0</v>
      </c>
      <c r="M2713" t="s">
        <v>102</v>
      </c>
      <c r="N2713" t="s">
        <v>73</v>
      </c>
      <c r="O2713" t="s">
        <v>74</v>
      </c>
      <c r="P2713" t="s">
        <v>14950</v>
      </c>
      <c r="Q2713" t="s">
        <v>14951</v>
      </c>
      <c r="R2713" t="s">
        <v>78</v>
      </c>
      <c r="S2713" t="s">
        <v>79</v>
      </c>
      <c r="T2713">
        <v>28800000</v>
      </c>
      <c r="U2713" t="s">
        <v>80</v>
      </c>
      <c r="V2713" t="b">
        <v>0</v>
      </c>
      <c r="X2713">
        <v>3</v>
      </c>
      <c r="Y2713">
        <v>4.0000915999999997E-2</v>
      </c>
      <c r="Z2713">
        <v>9.4297304999999998E-2</v>
      </c>
      <c r="AA2713">
        <v>1596086781</v>
      </c>
      <c r="AB2713">
        <v>42.46</v>
      </c>
      <c r="AC2713">
        <v>42.46</v>
      </c>
      <c r="AD2713" t="s">
        <v>15504</v>
      </c>
      <c r="AE2713">
        <v>42.46</v>
      </c>
      <c r="AF2713">
        <v>2000</v>
      </c>
      <c r="AG2713">
        <v>42.42</v>
      </c>
      <c r="AH2713">
        <v>42.44</v>
      </c>
      <c r="AI2713">
        <v>42.76</v>
      </c>
      <c r="AJ2713">
        <v>0</v>
      </c>
      <c r="AK2713">
        <v>0</v>
      </c>
      <c r="AL2713" t="s">
        <v>82</v>
      </c>
      <c r="AN2713">
        <v>42.46</v>
      </c>
      <c r="AQ2713">
        <v>0</v>
      </c>
      <c r="AR2713">
        <v>0</v>
      </c>
      <c r="AS2713" t="s">
        <v>15504</v>
      </c>
      <c r="AT2713">
        <v>0</v>
      </c>
      <c r="AU2713">
        <v>0</v>
      </c>
      <c r="AV2713">
        <v>42.46</v>
      </c>
      <c r="AW2713">
        <v>42.46</v>
      </c>
      <c r="BJ2713">
        <v>15</v>
      </c>
      <c r="BK2713">
        <v>0</v>
      </c>
      <c r="BL2713" t="b">
        <v>0</v>
      </c>
      <c r="BM2713">
        <v>42.46</v>
      </c>
    </row>
    <row r="2714" spans="1:65">
      <c r="A2714" t="s">
        <v>15505</v>
      </c>
      <c r="B2714" t="s">
        <v>15506</v>
      </c>
      <c r="C2714" t="str">
        <f t="shared" si="210"/>
        <v>領航亞洲高息-R</v>
      </c>
      <c r="D2714" t="str">
        <f t="shared" si="211"/>
        <v>ETF</v>
      </c>
      <c r="E2714" t="str">
        <f t="shared" si="212"/>
        <v>ETF</v>
      </c>
      <c r="F2714" t="str">
        <f t="shared" si="213"/>
        <v>Equities-Asia (except Japan)</v>
      </c>
      <c r="G2714" t="str">
        <f t="shared" si="214"/>
        <v>股票 - 亞洲(日本除外)</v>
      </c>
      <c r="H2714" t="s">
        <v>68</v>
      </c>
      <c r="I2714" t="s">
        <v>69</v>
      </c>
      <c r="J2714" t="s">
        <v>70</v>
      </c>
      <c r="K2714" t="s">
        <v>71</v>
      </c>
      <c r="L2714" t="b">
        <v>0</v>
      </c>
      <c r="M2714" t="s">
        <v>102</v>
      </c>
      <c r="N2714" t="s">
        <v>73</v>
      </c>
      <c r="O2714" t="s">
        <v>74</v>
      </c>
      <c r="P2714" t="s">
        <v>14962</v>
      </c>
      <c r="Q2714" t="s">
        <v>14963</v>
      </c>
      <c r="R2714" t="s">
        <v>78</v>
      </c>
      <c r="S2714" t="s">
        <v>79</v>
      </c>
      <c r="T2714">
        <v>28800000</v>
      </c>
      <c r="U2714" t="s">
        <v>80</v>
      </c>
      <c r="V2714" t="b">
        <v>0</v>
      </c>
      <c r="X2714">
        <v>3</v>
      </c>
      <c r="Y2714">
        <v>0.11000061</v>
      </c>
      <c r="Z2714">
        <v>0.59459790000000001</v>
      </c>
      <c r="AA2714">
        <v>1595576412</v>
      </c>
      <c r="AB2714">
        <v>18.61</v>
      </c>
      <c r="AC2714">
        <v>18.13</v>
      </c>
      <c r="AD2714" t="s">
        <v>15507</v>
      </c>
      <c r="AE2714">
        <v>18.13</v>
      </c>
      <c r="AF2714">
        <v>600</v>
      </c>
      <c r="AG2714">
        <v>18.5</v>
      </c>
      <c r="AH2714">
        <v>18.55</v>
      </c>
      <c r="AI2714">
        <v>18.72</v>
      </c>
      <c r="AJ2714">
        <v>0</v>
      </c>
      <c r="AK2714">
        <v>0</v>
      </c>
      <c r="AL2714" t="s">
        <v>82</v>
      </c>
      <c r="AN2714">
        <v>18.13</v>
      </c>
      <c r="AQ2714">
        <v>0.48000145</v>
      </c>
      <c r="AR2714">
        <v>2.6475536000000001E-2</v>
      </c>
      <c r="AS2714" t="s">
        <v>15507</v>
      </c>
      <c r="AT2714">
        <v>0.48000145</v>
      </c>
      <c r="AU2714">
        <v>2.6475536000000001E-2</v>
      </c>
      <c r="AV2714">
        <v>18.13</v>
      </c>
      <c r="AW2714">
        <v>18.13</v>
      </c>
      <c r="BJ2714">
        <v>15</v>
      </c>
      <c r="BK2714">
        <v>0</v>
      </c>
      <c r="BL2714" t="b">
        <v>0</v>
      </c>
      <c r="BM2714">
        <v>18.61</v>
      </c>
    </row>
    <row r="2715" spans="1:65">
      <c r="A2715" t="s">
        <v>15508</v>
      </c>
      <c r="B2715" t="s">
        <v>15509</v>
      </c>
      <c r="C2715" t="str">
        <f t="shared" si="210"/>
        <v>中金優選一百-R</v>
      </c>
      <c r="D2715" t="str">
        <f t="shared" si="211"/>
        <v>ETF</v>
      </c>
      <c r="E2715" t="str">
        <f t="shared" si="212"/>
        <v>ETF</v>
      </c>
      <c r="F2715" t="str">
        <f t="shared" si="213"/>
        <v>Equities-China</v>
      </c>
      <c r="G2715" t="str">
        <f t="shared" si="214"/>
        <v>股票 - 中國</v>
      </c>
      <c r="H2715" t="s">
        <v>68</v>
      </c>
      <c r="I2715" t="s">
        <v>69</v>
      </c>
      <c r="J2715" t="s">
        <v>70</v>
      </c>
      <c r="K2715" t="s">
        <v>71</v>
      </c>
      <c r="L2715" t="b">
        <v>0</v>
      </c>
      <c r="M2715" t="s">
        <v>102</v>
      </c>
      <c r="N2715" t="s">
        <v>73</v>
      </c>
      <c r="O2715" t="s">
        <v>74</v>
      </c>
      <c r="P2715" t="s">
        <v>15510</v>
      </c>
      <c r="Q2715" t="s">
        <v>14992</v>
      </c>
      <c r="R2715" t="s">
        <v>78</v>
      </c>
      <c r="S2715" t="s">
        <v>79</v>
      </c>
      <c r="T2715">
        <v>28800000</v>
      </c>
      <c r="U2715" t="s">
        <v>80</v>
      </c>
      <c r="V2715" t="b">
        <v>0</v>
      </c>
      <c r="W2715">
        <v>1543973400000</v>
      </c>
      <c r="X2715">
        <v>3</v>
      </c>
      <c r="Y2715">
        <v>0.13000011</v>
      </c>
      <c r="Z2715">
        <v>1.2500012</v>
      </c>
      <c r="AA2715">
        <v>1594351151</v>
      </c>
      <c r="AB2715">
        <v>10.53</v>
      </c>
      <c r="AC2715">
        <v>10.87</v>
      </c>
      <c r="AD2715" t="s">
        <v>15511</v>
      </c>
      <c r="AE2715">
        <v>10.86</v>
      </c>
      <c r="AF2715">
        <v>24500</v>
      </c>
      <c r="AG2715">
        <v>10.4</v>
      </c>
      <c r="AH2715">
        <v>10.33</v>
      </c>
      <c r="AI2715">
        <v>10.57</v>
      </c>
      <c r="AJ2715">
        <v>0</v>
      </c>
      <c r="AK2715">
        <v>0</v>
      </c>
      <c r="AL2715" t="s">
        <v>82</v>
      </c>
      <c r="AN2715">
        <v>10.87</v>
      </c>
      <c r="AO2715">
        <v>669</v>
      </c>
      <c r="AP2715">
        <v>0</v>
      </c>
      <c r="AQ2715">
        <v>1.8699999</v>
      </c>
      <c r="AR2715">
        <v>0.21593531999999999</v>
      </c>
      <c r="AS2715" t="s">
        <v>15512</v>
      </c>
      <c r="AT2715">
        <v>-0.4300003</v>
      </c>
      <c r="AU2715">
        <v>-3.9233602999999999E-2</v>
      </c>
      <c r="AV2715">
        <v>8.66</v>
      </c>
      <c r="AW2715">
        <v>10.96</v>
      </c>
      <c r="BB2715">
        <v>10.127857000000001</v>
      </c>
      <c r="BC2715">
        <v>0.40214252</v>
      </c>
      <c r="BD2715">
        <v>3.9706577E-2</v>
      </c>
      <c r="BE2715">
        <v>9.6083920000000003</v>
      </c>
      <c r="BF2715">
        <v>0.92160799999999998</v>
      </c>
      <c r="BG2715">
        <v>9.5916989999999994E-2</v>
      </c>
      <c r="BJ2715">
        <v>15</v>
      </c>
      <c r="BK2715">
        <v>0</v>
      </c>
      <c r="BL2715" t="b">
        <v>0</v>
      </c>
      <c r="BM2715">
        <v>10.53</v>
      </c>
    </row>
    <row r="2716" spans="1:65">
      <c r="A2716" t="s">
        <v>15513</v>
      </c>
      <c r="B2716" t="s">
        <v>15514</v>
      </c>
      <c r="C2716" t="str">
        <f t="shared" si="210"/>
        <v>價值中國A股-R</v>
      </c>
      <c r="D2716" t="str">
        <f t="shared" si="211"/>
        <v>ETF</v>
      </c>
      <c r="E2716" t="str">
        <f t="shared" si="212"/>
        <v>ETF</v>
      </c>
      <c r="F2716" t="str">
        <f t="shared" si="213"/>
        <v>Equities-China</v>
      </c>
      <c r="G2716" t="str">
        <f t="shared" si="214"/>
        <v>股票 - 中國</v>
      </c>
      <c r="H2716" t="s">
        <v>68</v>
      </c>
      <c r="I2716" t="s">
        <v>69</v>
      </c>
      <c r="J2716" t="s">
        <v>70</v>
      </c>
      <c r="K2716" t="s">
        <v>71</v>
      </c>
      <c r="L2716" t="b">
        <v>0</v>
      </c>
      <c r="M2716" t="s">
        <v>102</v>
      </c>
      <c r="N2716" t="s">
        <v>73</v>
      </c>
      <c r="O2716" t="s">
        <v>74</v>
      </c>
      <c r="P2716" t="s">
        <v>15515</v>
      </c>
      <c r="Q2716" t="s">
        <v>14998</v>
      </c>
      <c r="R2716" t="s">
        <v>78</v>
      </c>
      <c r="S2716" t="s">
        <v>79</v>
      </c>
      <c r="T2716">
        <v>28800000</v>
      </c>
      <c r="U2716" t="s">
        <v>80</v>
      </c>
      <c r="V2716" t="b">
        <v>0</v>
      </c>
      <c r="W2716">
        <v>1426728600000</v>
      </c>
      <c r="X2716">
        <v>3</v>
      </c>
      <c r="Y2716">
        <v>5.000019E-2</v>
      </c>
      <c r="Z2716">
        <v>0.72569220000000001</v>
      </c>
      <c r="AA2716">
        <v>1596088032</v>
      </c>
      <c r="AB2716">
        <v>6.94</v>
      </c>
      <c r="AC2716">
        <v>6.89</v>
      </c>
      <c r="AD2716" t="s">
        <v>15516</v>
      </c>
      <c r="AE2716">
        <v>6.89</v>
      </c>
      <c r="AF2716">
        <v>4500</v>
      </c>
      <c r="AG2716">
        <v>6.89</v>
      </c>
      <c r="AH2716">
        <v>6.94</v>
      </c>
      <c r="AI2716">
        <v>7.0750000000000002</v>
      </c>
      <c r="AJ2716">
        <v>0</v>
      </c>
      <c r="AK2716">
        <v>0</v>
      </c>
      <c r="AL2716" t="s">
        <v>82</v>
      </c>
      <c r="AN2716">
        <v>6.89</v>
      </c>
      <c r="AO2716">
        <v>5200</v>
      </c>
      <c r="AP2716">
        <v>11875</v>
      </c>
      <c r="AQ2716">
        <v>1.4000001</v>
      </c>
      <c r="AR2716">
        <v>0.25270759999999998</v>
      </c>
      <c r="AS2716" t="s">
        <v>15517</v>
      </c>
      <c r="AT2716">
        <v>-0.21000004</v>
      </c>
      <c r="AU2716">
        <v>-2.9370634E-2</v>
      </c>
      <c r="AV2716">
        <v>5.54</v>
      </c>
      <c r="AW2716">
        <v>7.15</v>
      </c>
      <c r="BB2716">
        <v>6.6038569999999996</v>
      </c>
      <c r="BC2716">
        <v>0.33614302000000001</v>
      </c>
      <c r="BD2716">
        <v>5.0901014000000001E-2</v>
      </c>
      <c r="BE2716">
        <v>6.2684965000000004</v>
      </c>
      <c r="BF2716">
        <v>0.67150354000000001</v>
      </c>
      <c r="BG2716">
        <v>0.10712354</v>
      </c>
      <c r="BJ2716">
        <v>15</v>
      </c>
      <c r="BK2716">
        <v>0</v>
      </c>
      <c r="BL2716" t="b">
        <v>0</v>
      </c>
      <c r="BM2716">
        <v>6.94</v>
      </c>
    </row>
    <row r="2717" spans="1:65">
      <c r="A2717" t="s">
        <v>15518</v>
      </c>
      <c r="B2717" t="s">
        <v>15519</v>
      </c>
      <c r="C2717" t="str">
        <f t="shared" si="210"/>
        <v>易方達中一百-R</v>
      </c>
      <c r="D2717" t="str">
        <f t="shared" si="211"/>
        <v>ETF</v>
      </c>
      <c r="E2717" t="str">
        <f t="shared" si="212"/>
        <v>ETF</v>
      </c>
      <c r="F2717" t="str">
        <f t="shared" si="213"/>
        <v>Commodities</v>
      </c>
      <c r="G2717" t="str">
        <f t="shared" si="214"/>
        <v>商品</v>
      </c>
      <c r="H2717" t="s">
        <v>68</v>
      </c>
      <c r="I2717" t="s">
        <v>69</v>
      </c>
      <c r="J2717" t="s">
        <v>70</v>
      </c>
      <c r="K2717" t="s">
        <v>71</v>
      </c>
      <c r="L2717" t="b">
        <v>0</v>
      </c>
      <c r="M2717" t="s">
        <v>102</v>
      </c>
      <c r="N2717" t="s">
        <v>73</v>
      </c>
      <c r="O2717" t="s">
        <v>74</v>
      </c>
      <c r="P2717" t="s">
        <v>15520</v>
      </c>
      <c r="Q2717" t="s">
        <v>15022</v>
      </c>
      <c r="R2717" t="s">
        <v>78</v>
      </c>
      <c r="S2717" t="s">
        <v>79</v>
      </c>
      <c r="T2717">
        <v>28800000</v>
      </c>
      <c r="U2717" t="s">
        <v>80</v>
      </c>
      <c r="V2717" t="b">
        <v>0</v>
      </c>
      <c r="W2717">
        <v>1346031000000</v>
      </c>
      <c r="X2717">
        <v>3</v>
      </c>
      <c r="Y2717">
        <v>0.3600006</v>
      </c>
      <c r="Z2717">
        <v>0.79646145999999995</v>
      </c>
      <c r="AA2717">
        <v>1596078907</v>
      </c>
      <c r="AB2717">
        <v>45.56</v>
      </c>
      <c r="AC2717">
        <v>45.24</v>
      </c>
      <c r="AD2717" t="s">
        <v>15521</v>
      </c>
      <c r="AE2717">
        <v>45.16</v>
      </c>
      <c r="AF2717">
        <v>31000</v>
      </c>
      <c r="AG2717">
        <v>45.2</v>
      </c>
      <c r="AH2717">
        <v>45.56</v>
      </c>
      <c r="AI2717">
        <v>46.14</v>
      </c>
      <c r="AJ2717">
        <v>0</v>
      </c>
      <c r="AK2717">
        <v>0</v>
      </c>
      <c r="AL2717" t="s">
        <v>82</v>
      </c>
      <c r="AN2717">
        <v>45.16</v>
      </c>
      <c r="AO2717">
        <v>0</v>
      </c>
      <c r="AP2717">
        <v>0</v>
      </c>
      <c r="AQ2717">
        <v>2.1100005999999998</v>
      </c>
      <c r="AR2717">
        <v>4.8561577000000002E-2</v>
      </c>
      <c r="AS2717" t="s">
        <v>15522</v>
      </c>
      <c r="AT2717">
        <v>-1.2899970999999999</v>
      </c>
      <c r="AU2717">
        <v>-2.7534625E-2</v>
      </c>
      <c r="AV2717">
        <v>43.45</v>
      </c>
      <c r="AW2717">
        <v>46.85</v>
      </c>
      <c r="BB2717">
        <v>46.65</v>
      </c>
      <c r="BC2717">
        <v>-1.0900002</v>
      </c>
      <c r="BD2717">
        <v>-2.3365489999999999E-2</v>
      </c>
      <c r="BE2717">
        <v>46.65</v>
      </c>
      <c r="BF2717">
        <v>-1.0900002</v>
      </c>
      <c r="BG2717">
        <v>-2.3365489999999999E-2</v>
      </c>
      <c r="BJ2717">
        <v>15</v>
      </c>
      <c r="BK2717">
        <v>0</v>
      </c>
      <c r="BL2717" t="b">
        <v>0</v>
      </c>
      <c r="BM2717">
        <v>45.56</v>
      </c>
    </row>
    <row r="2718" spans="1:65">
      <c r="A2718" t="s">
        <v>15523</v>
      </c>
      <c r="B2718" t="s">
        <v>15524</v>
      </c>
      <c r="C2718" t="str">
        <f t="shared" si="210"/>
        <v>領航發展歐洲-R</v>
      </c>
      <c r="D2718" t="str">
        <f t="shared" si="211"/>
        <v>ETF</v>
      </c>
      <c r="E2718" t="str">
        <f t="shared" si="212"/>
        <v>ETF</v>
      </c>
      <c r="F2718" t="str">
        <f t="shared" si="213"/>
        <v>Equities-Global</v>
      </c>
      <c r="G2718" t="str">
        <f t="shared" si="214"/>
        <v>股票 - 環球</v>
      </c>
      <c r="H2718" t="s">
        <v>68</v>
      </c>
      <c r="I2718" t="s">
        <v>69</v>
      </c>
      <c r="J2718" t="s">
        <v>70</v>
      </c>
      <c r="K2718" t="s">
        <v>71</v>
      </c>
      <c r="L2718" t="b">
        <v>0</v>
      </c>
      <c r="M2718" t="s">
        <v>102</v>
      </c>
      <c r="N2718" t="s">
        <v>73</v>
      </c>
      <c r="O2718" t="s">
        <v>74</v>
      </c>
      <c r="P2718" t="s">
        <v>15525</v>
      </c>
      <c r="Q2718" t="s">
        <v>15310</v>
      </c>
      <c r="R2718" t="s">
        <v>78</v>
      </c>
      <c r="S2718" t="s">
        <v>79</v>
      </c>
      <c r="T2718">
        <v>28800000</v>
      </c>
      <c r="U2718" t="s">
        <v>80</v>
      </c>
      <c r="V2718" t="b">
        <v>0</v>
      </c>
      <c r="X2718">
        <v>3</v>
      </c>
      <c r="Y2718">
        <v>-7.9999920000000002E-2</v>
      </c>
      <c r="Z2718">
        <v>-0.48989543000000002</v>
      </c>
      <c r="AA2718">
        <v>1596160525</v>
      </c>
      <c r="AB2718">
        <v>16.25</v>
      </c>
      <c r="AC2718">
        <v>16.25</v>
      </c>
      <c r="AD2718" t="s">
        <v>15526</v>
      </c>
      <c r="AE2718">
        <v>16.25</v>
      </c>
      <c r="AF2718">
        <v>500</v>
      </c>
      <c r="AG2718">
        <v>16.329999999999998</v>
      </c>
      <c r="AH2718">
        <v>16.23</v>
      </c>
      <c r="AI2718">
        <v>16.29</v>
      </c>
      <c r="AJ2718">
        <v>0</v>
      </c>
      <c r="AK2718">
        <v>0</v>
      </c>
      <c r="AL2718" t="s">
        <v>82</v>
      </c>
      <c r="AN2718">
        <v>16.25</v>
      </c>
      <c r="AQ2718">
        <v>0</v>
      </c>
      <c r="AR2718">
        <v>0</v>
      </c>
      <c r="AS2718" t="s">
        <v>15526</v>
      </c>
      <c r="AT2718">
        <v>0</v>
      </c>
      <c r="AU2718">
        <v>0</v>
      </c>
      <c r="AV2718">
        <v>16.25</v>
      </c>
      <c r="AW2718">
        <v>16.25</v>
      </c>
      <c r="BJ2718">
        <v>15</v>
      </c>
      <c r="BK2718">
        <v>0</v>
      </c>
      <c r="BL2718" t="b">
        <v>0</v>
      </c>
      <c r="BM2718">
        <v>16.25</v>
      </c>
    </row>
    <row r="2719" spans="1:65">
      <c r="A2719" t="s">
        <v>15527</v>
      </c>
      <c r="B2719" t="s">
        <v>15528</v>
      </c>
      <c r="C2719" t="str">
        <f t="shared" si="210"/>
        <v>安碩恒生指數-R</v>
      </c>
      <c r="D2719" t="str">
        <f t="shared" si="211"/>
        <v>ETF</v>
      </c>
      <c r="E2719" t="str">
        <f t="shared" si="212"/>
        <v>ETF</v>
      </c>
      <c r="F2719" t="str">
        <f t="shared" si="213"/>
        <v>Equities-Hong Kong</v>
      </c>
      <c r="G2719" t="str">
        <f t="shared" si="214"/>
        <v>股票 - 香港</v>
      </c>
      <c r="H2719" t="s">
        <v>68</v>
      </c>
      <c r="I2719" t="s">
        <v>69</v>
      </c>
      <c r="J2719" t="s">
        <v>70</v>
      </c>
      <c r="K2719" t="s">
        <v>71</v>
      </c>
      <c r="L2719" t="b">
        <v>0</v>
      </c>
      <c r="M2719" t="s">
        <v>102</v>
      </c>
      <c r="N2719" t="s">
        <v>73</v>
      </c>
      <c r="O2719" t="s">
        <v>74</v>
      </c>
      <c r="P2719" t="s">
        <v>15039</v>
      </c>
      <c r="Q2719" t="s">
        <v>15040</v>
      </c>
      <c r="R2719" t="s">
        <v>78</v>
      </c>
      <c r="S2719" t="s">
        <v>79</v>
      </c>
      <c r="T2719">
        <v>28800000</v>
      </c>
      <c r="U2719" t="s">
        <v>80</v>
      </c>
      <c r="V2719" t="b">
        <v>0</v>
      </c>
      <c r="X2719">
        <v>3</v>
      </c>
      <c r="Y2719">
        <v>0.41999817</v>
      </c>
      <c r="Z2719">
        <v>0.51445143999999998</v>
      </c>
      <c r="AA2719">
        <v>1596160920</v>
      </c>
      <c r="AB2719">
        <v>82.06</v>
      </c>
      <c r="AC2719">
        <v>82.3</v>
      </c>
      <c r="AD2719" t="s">
        <v>15529</v>
      </c>
      <c r="AE2719">
        <v>82.3</v>
      </c>
      <c r="AF2719">
        <v>100</v>
      </c>
      <c r="AG2719">
        <v>81.64</v>
      </c>
      <c r="AH2719">
        <v>81.900000000000006</v>
      </c>
      <c r="AI2719">
        <v>82.06</v>
      </c>
      <c r="AJ2719">
        <v>0</v>
      </c>
      <c r="AK2719">
        <v>0</v>
      </c>
      <c r="AL2719" t="s">
        <v>82</v>
      </c>
      <c r="AN2719">
        <v>82.3</v>
      </c>
      <c r="AQ2719">
        <v>-0.24000550000000001</v>
      </c>
      <c r="AR2719">
        <v>-2.916227E-3</v>
      </c>
      <c r="AS2719" t="s">
        <v>15529</v>
      </c>
      <c r="AT2719">
        <v>-0.24000550000000001</v>
      </c>
      <c r="AU2719">
        <v>-2.916227E-3</v>
      </c>
      <c r="AV2719">
        <v>82.3</v>
      </c>
      <c r="AW2719">
        <v>82.3</v>
      </c>
      <c r="BJ2719">
        <v>15</v>
      </c>
      <c r="BK2719">
        <v>0</v>
      </c>
      <c r="BL2719" t="b">
        <v>0</v>
      </c>
      <c r="BM2719">
        <v>82.06</v>
      </c>
    </row>
    <row r="2720" spans="1:65">
      <c r="A2720" t="s">
        <v>15530</v>
      </c>
      <c r="B2720" t="s">
        <v>15531</v>
      </c>
      <c r="C2720" t="str">
        <f t="shared" si="210"/>
        <v>嘉實明晟A股-R</v>
      </c>
      <c r="D2720" t="str">
        <f t="shared" si="211"/>
        <v>ETF</v>
      </c>
      <c r="E2720" t="str">
        <f t="shared" si="212"/>
        <v>ETF</v>
      </c>
      <c r="F2720" t="str">
        <f t="shared" si="213"/>
        <v>Equities-China</v>
      </c>
      <c r="G2720" t="str">
        <f t="shared" si="214"/>
        <v>股票 - 中國</v>
      </c>
      <c r="H2720" t="s">
        <v>68</v>
      </c>
      <c r="I2720" t="s">
        <v>69</v>
      </c>
      <c r="J2720" t="s">
        <v>70</v>
      </c>
      <c r="K2720" t="s">
        <v>71</v>
      </c>
      <c r="L2720" t="b">
        <v>0</v>
      </c>
      <c r="M2720" t="s">
        <v>102</v>
      </c>
      <c r="N2720" t="s">
        <v>73</v>
      </c>
      <c r="O2720" t="s">
        <v>74</v>
      </c>
      <c r="P2720" t="s">
        <v>15532</v>
      </c>
      <c r="Q2720" t="s">
        <v>15046</v>
      </c>
      <c r="R2720" t="s">
        <v>78</v>
      </c>
      <c r="S2720" t="s">
        <v>79</v>
      </c>
      <c r="T2720">
        <v>28800000</v>
      </c>
      <c r="U2720" t="s">
        <v>80</v>
      </c>
      <c r="V2720" t="b">
        <v>0</v>
      </c>
      <c r="W2720">
        <v>1349659800000</v>
      </c>
      <c r="X2720">
        <v>3</v>
      </c>
      <c r="Y2720">
        <v>0.3199997</v>
      </c>
      <c r="Z2720">
        <v>1.9826499</v>
      </c>
      <c r="AA2720">
        <v>1596095585</v>
      </c>
      <c r="AB2720">
        <v>16.46</v>
      </c>
      <c r="AC2720">
        <v>16.3</v>
      </c>
      <c r="AD2720" t="s">
        <v>15533</v>
      </c>
      <c r="AE2720">
        <v>16.14</v>
      </c>
      <c r="AF2720">
        <v>2300</v>
      </c>
      <c r="AG2720">
        <v>16.14</v>
      </c>
      <c r="AH2720">
        <v>16.46</v>
      </c>
      <c r="AI2720">
        <v>16.66</v>
      </c>
      <c r="AJ2720">
        <v>0</v>
      </c>
      <c r="AK2720">
        <v>0</v>
      </c>
      <c r="AL2720" t="s">
        <v>82</v>
      </c>
      <c r="AN2720">
        <v>16.3</v>
      </c>
      <c r="AO2720">
        <v>1300</v>
      </c>
      <c r="AP2720">
        <v>1300</v>
      </c>
      <c r="AQ2720">
        <v>4.5599995</v>
      </c>
      <c r="AR2720">
        <v>0.38319324999999999</v>
      </c>
      <c r="AS2720" t="s">
        <v>15534</v>
      </c>
      <c r="AT2720">
        <v>0.15999985</v>
      </c>
      <c r="AU2720">
        <v>9.8159419999999994E-3</v>
      </c>
      <c r="AV2720">
        <v>11.9</v>
      </c>
      <c r="AW2720">
        <v>16.3</v>
      </c>
      <c r="BB2720">
        <v>13.18</v>
      </c>
      <c r="BC2720">
        <v>3.2799988</v>
      </c>
      <c r="BD2720">
        <v>0.24886182000000001</v>
      </c>
      <c r="BE2720">
        <v>13.386774000000001</v>
      </c>
      <c r="BF2720">
        <v>3.0732249999999999</v>
      </c>
      <c r="BG2720">
        <v>0.22957174</v>
      </c>
      <c r="BJ2720">
        <v>15</v>
      </c>
      <c r="BK2720">
        <v>0</v>
      </c>
      <c r="BL2720" t="b">
        <v>0</v>
      </c>
      <c r="BM2720">
        <v>16.46</v>
      </c>
    </row>
    <row r="2721" spans="1:72">
      <c r="A2721" t="s">
        <v>15535</v>
      </c>
      <c r="B2721" t="s">
        <v>15536</v>
      </c>
      <c r="C2721" t="str">
        <f t="shared" si="210"/>
        <v>南方人民幣-R</v>
      </c>
      <c r="D2721" t="str">
        <f t="shared" si="211"/>
        <v>ETF</v>
      </c>
      <c r="E2721" t="str">
        <f t="shared" si="212"/>
        <v>ETF</v>
      </c>
      <c r="F2721" t="str">
        <f t="shared" si="213"/>
        <v>Bonds</v>
      </c>
      <c r="G2721" t="str">
        <f t="shared" si="214"/>
        <v>債券</v>
      </c>
      <c r="H2721" t="s">
        <v>68</v>
      </c>
      <c r="I2721" t="s">
        <v>69</v>
      </c>
      <c r="J2721" t="s">
        <v>70</v>
      </c>
      <c r="K2721" t="s">
        <v>71</v>
      </c>
      <c r="L2721" t="b">
        <v>0</v>
      </c>
      <c r="M2721" t="s">
        <v>102</v>
      </c>
      <c r="N2721" t="s">
        <v>73</v>
      </c>
      <c r="O2721" t="s">
        <v>74</v>
      </c>
      <c r="P2721" t="s">
        <v>15537</v>
      </c>
      <c r="Q2721" t="s">
        <v>15058</v>
      </c>
      <c r="R2721" t="s">
        <v>78</v>
      </c>
      <c r="S2721" t="s">
        <v>79</v>
      </c>
      <c r="T2721">
        <v>28800000</v>
      </c>
      <c r="U2721" t="s">
        <v>80</v>
      </c>
      <c r="V2721" t="b">
        <v>0</v>
      </c>
      <c r="W2721">
        <v>1526434200000</v>
      </c>
      <c r="X2721">
        <v>3</v>
      </c>
      <c r="Y2721">
        <v>153</v>
      </c>
      <c r="Z2721">
        <v>0.16366611</v>
      </c>
      <c r="AA2721">
        <v>1591149613</v>
      </c>
      <c r="AB2721">
        <v>153</v>
      </c>
      <c r="AC2721">
        <v>153</v>
      </c>
      <c r="AD2721" t="s">
        <v>15538</v>
      </c>
      <c r="AE2721">
        <v>153</v>
      </c>
      <c r="AF2721">
        <v>50</v>
      </c>
      <c r="AG2721">
        <v>0</v>
      </c>
      <c r="AH2721">
        <v>152.55000000000001</v>
      </c>
      <c r="AI2721">
        <v>153.15</v>
      </c>
      <c r="AJ2721">
        <v>0</v>
      </c>
      <c r="AK2721">
        <v>0</v>
      </c>
      <c r="AL2721" t="s">
        <v>82</v>
      </c>
      <c r="AN2721">
        <v>153</v>
      </c>
      <c r="AO2721">
        <v>0</v>
      </c>
      <c r="AP2721">
        <v>0</v>
      </c>
      <c r="AQ2721">
        <v>0</v>
      </c>
      <c r="AR2721">
        <v>0</v>
      </c>
      <c r="AS2721" t="s">
        <v>15539</v>
      </c>
      <c r="AT2721">
        <v>-17.75</v>
      </c>
      <c r="AU2721">
        <v>-0.103953145</v>
      </c>
      <c r="AV2721">
        <v>153</v>
      </c>
      <c r="AW2721">
        <v>170.75</v>
      </c>
      <c r="BB2721">
        <v>166.8</v>
      </c>
      <c r="BC2721">
        <v>-13.800003</v>
      </c>
      <c r="BD2721">
        <v>-8.2733829999999994E-2</v>
      </c>
      <c r="BE2721">
        <v>166.8</v>
      </c>
      <c r="BF2721">
        <v>-13.800003</v>
      </c>
      <c r="BG2721">
        <v>-8.2733829999999994E-2</v>
      </c>
      <c r="BJ2721">
        <v>15</v>
      </c>
      <c r="BK2721">
        <v>0</v>
      </c>
      <c r="BL2721" t="b">
        <v>0</v>
      </c>
      <c r="BM2721">
        <v>153</v>
      </c>
    </row>
    <row r="2722" spans="1:72">
      <c r="A2722" t="s">
        <v>15540</v>
      </c>
      <c r="B2722" t="s">
        <v>15541</v>
      </c>
      <c r="C2722" t="str">
        <f t="shared" si="210"/>
        <v>領航日本-R</v>
      </c>
      <c r="D2722" t="str">
        <f t="shared" si="211"/>
        <v>ETF</v>
      </c>
      <c r="E2722" t="str">
        <f t="shared" si="212"/>
        <v>ETF</v>
      </c>
      <c r="F2722" t="e">
        <f t="shared" si="213"/>
        <v>#N/A</v>
      </c>
      <c r="G2722" t="e">
        <f t="shared" si="214"/>
        <v>#N/A</v>
      </c>
      <c r="H2722" t="s">
        <v>68</v>
      </c>
      <c r="I2722" t="s">
        <v>69</v>
      </c>
      <c r="J2722" t="s">
        <v>70</v>
      </c>
      <c r="K2722" t="s">
        <v>71</v>
      </c>
      <c r="L2722" t="b">
        <v>0</v>
      </c>
      <c r="M2722" t="s">
        <v>102</v>
      </c>
      <c r="N2722" t="s">
        <v>73</v>
      </c>
      <c r="O2722" t="s">
        <v>74</v>
      </c>
      <c r="P2722" t="s">
        <v>15063</v>
      </c>
      <c r="Q2722" t="s">
        <v>15064</v>
      </c>
      <c r="R2722" t="s">
        <v>78</v>
      </c>
      <c r="S2722" t="s">
        <v>79</v>
      </c>
      <c r="T2722">
        <v>28800000</v>
      </c>
      <c r="U2722" t="s">
        <v>80</v>
      </c>
      <c r="V2722" t="b">
        <v>0</v>
      </c>
      <c r="X2722">
        <v>3</v>
      </c>
      <c r="Y2722">
        <v>-7.9999920000000002E-2</v>
      </c>
      <c r="Z2722">
        <v>-0.36133662</v>
      </c>
      <c r="AA2722">
        <v>1596091028</v>
      </c>
      <c r="AB2722">
        <v>22.06</v>
      </c>
      <c r="AC2722">
        <v>22.4</v>
      </c>
      <c r="AD2722" t="s">
        <v>15542</v>
      </c>
      <c r="AE2722">
        <v>22.2</v>
      </c>
      <c r="AF2722">
        <v>24000</v>
      </c>
      <c r="AG2722">
        <v>22.14</v>
      </c>
      <c r="AH2722">
        <v>22.02</v>
      </c>
      <c r="AI2722">
        <v>22.06</v>
      </c>
      <c r="AJ2722">
        <v>0</v>
      </c>
      <c r="AK2722">
        <v>0</v>
      </c>
      <c r="AL2722" t="s">
        <v>82</v>
      </c>
      <c r="AN2722">
        <v>22.4</v>
      </c>
      <c r="AQ2722">
        <v>-0.1400013</v>
      </c>
      <c r="AR2722">
        <v>-6.3063646999999999E-3</v>
      </c>
      <c r="AS2722" t="s">
        <v>15542</v>
      </c>
      <c r="AT2722">
        <v>-0.34000015</v>
      </c>
      <c r="AU2722">
        <v>-1.5178578999999999E-2</v>
      </c>
      <c r="AV2722">
        <v>22.2</v>
      </c>
      <c r="AW2722">
        <v>22.4</v>
      </c>
      <c r="BJ2722">
        <v>15</v>
      </c>
      <c r="BK2722">
        <v>0</v>
      </c>
      <c r="BL2722" t="b">
        <v>0</v>
      </c>
      <c r="BM2722">
        <v>22.06</v>
      </c>
    </row>
    <row r="2723" spans="1:72">
      <c r="A2723" t="s">
        <v>15543</v>
      </c>
      <c r="B2723" t="s">
        <v>15544</v>
      </c>
      <c r="C2723" t="str">
        <f t="shared" si="210"/>
        <v>GX滬深三百-R</v>
      </c>
      <c r="D2723" t="str">
        <f t="shared" si="211"/>
        <v>ETF</v>
      </c>
      <c r="E2723" t="str">
        <f t="shared" si="212"/>
        <v>ETF</v>
      </c>
      <c r="F2723" t="str">
        <f t="shared" si="213"/>
        <v>Equities-China</v>
      </c>
      <c r="G2723" t="str">
        <f t="shared" si="214"/>
        <v>股票 - 中國</v>
      </c>
      <c r="H2723" t="s">
        <v>68</v>
      </c>
      <c r="I2723" t="s">
        <v>69</v>
      </c>
      <c r="J2723" t="s">
        <v>70</v>
      </c>
      <c r="K2723" t="s">
        <v>71</v>
      </c>
      <c r="L2723" t="b">
        <v>0</v>
      </c>
      <c r="M2723" t="s">
        <v>102</v>
      </c>
      <c r="N2723" t="s">
        <v>73</v>
      </c>
      <c r="O2723" t="s">
        <v>74</v>
      </c>
      <c r="P2723" t="s">
        <v>15545</v>
      </c>
      <c r="Q2723" t="s">
        <v>15070</v>
      </c>
      <c r="R2723" t="s">
        <v>78</v>
      </c>
      <c r="S2723" t="s">
        <v>79</v>
      </c>
      <c r="T2723">
        <v>28800000</v>
      </c>
      <c r="U2723" t="s">
        <v>80</v>
      </c>
      <c r="V2723" t="b">
        <v>0</v>
      </c>
      <c r="W2723">
        <v>1411695000000</v>
      </c>
      <c r="X2723">
        <v>3</v>
      </c>
      <c r="Y2723">
        <v>0.29999924</v>
      </c>
      <c r="Z2723">
        <v>1.8564309000000001</v>
      </c>
      <c r="AA2723">
        <v>1595404291</v>
      </c>
      <c r="AB2723">
        <v>16.46</v>
      </c>
      <c r="AC2723">
        <v>16.440000000000001</v>
      </c>
      <c r="AD2723" t="s">
        <v>15546</v>
      </c>
      <c r="AE2723">
        <v>16.28</v>
      </c>
      <c r="AF2723">
        <v>8100</v>
      </c>
      <c r="AG2723">
        <v>16.16</v>
      </c>
      <c r="AH2723">
        <v>0</v>
      </c>
      <c r="AI2723">
        <v>16.55</v>
      </c>
      <c r="AJ2723">
        <v>0</v>
      </c>
      <c r="AK2723">
        <v>0</v>
      </c>
      <c r="AL2723" t="s">
        <v>82</v>
      </c>
      <c r="AN2723">
        <v>16.440000000000001</v>
      </c>
      <c r="AO2723">
        <v>3881</v>
      </c>
      <c r="AP2723">
        <v>1012</v>
      </c>
      <c r="AQ2723">
        <v>4.2399990000000001</v>
      </c>
      <c r="AR2723">
        <v>0.34697208000000002</v>
      </c>
      <c r="AS2723" t="s">
        <v>15547</v>
      </c>
      <c r="AT2723">
        <v>-0.40000152999999999</v>
      </c>
      <c r="AU2723">
        <v>-2.3724881999999999E-2</v>
      </c>
      <c r="AV2723">
        <v>12.22</v>
      </c>
      <c r="AW2723">
        <v>16.86</v>
      </c>
      <c r="BB2723">
        <v>15.301714</v>
      </c>
      <c r="BC2723">
        <v>1.1582851000000001</v>
      </c>
      <c r="BD2723">
        <v>7.5696429999999995E-2</v>
      </c>
      <c r="BE2723">
        <v>13.952726999999999</v>
      </c>
      <c r="BF2723">
        <v>2.5072717999999998</v>
      </c>
      <c r="BG2723">
        <v>0.17969762</v>
      </c>
      <c r="BJ2723">
        <v>15</v>
      </c>
      <c r="BK2723">
        <v>0</v>
      </c>
      <c r="BL2723" t="b">
        <v>0</v>
      </c>
      <c r="BM2723">
        <v>16.46</v>
      </c>
    </row>
    <row r="2724" spans="1:72">
      <c r="A2724" t="s">
        <v>15548</v>
      </c>
      <c r="B2724" t="s">
        <v>15549</v>
      </c>
      <c r="C2724" t="str">
        <f t="shared" si="210"/>
        <v>恒生A股龍頭-R</v>
      </c>
      <c r="D2724" t="str">
        <f t="shared" si="211"/>
        <v>ETF</v>
      </c>
      <c r="E2724" t="str">
        <f t="shared" si="212"/>
        <v>ETF</v>
      </c>
      <c r="F2724" t="str">
        <f t="shared" si="213"/>
        <v>Equities-China</v>
      </c>
      <c r="G2724" t="str">
        <f t="shared" si="214"/>
        <v>股票 - 中國</v>
      </c>
      <c r="H2724" t="s">
        <v>68</v>
      </c>
      <c r="I2724" t="s">
        <v>69</v>
      </c>
      <c r="J2724" t="s">
        <v>70</v>
      </c>
      <c r="K2724" t="s">
        <v>71</v>
      </c>
      <c r="L2724" t="b">
        <v>0</v>
      </c>
      <c r="M2724" t="s">
        <v>102</v>
      </c>
      <c r="N2724" t="s">
        <v>73</v>
      </c>
      <c r="O2724" t="s">
        <v>74</v>
      </c>
      <c r="P2724" t="s">
        <v>15549</v>
      </c>
      <c r="Q2724" t="s">
        <v>15076</v>
      </c>
      <c r="R2724" t="s">
        <v>78</v>
      </c>
      <c r="S2724" t="s">
        <v>79</v>
      </c>
      <c r="T2724">
        <v>28800000</v>
      </c>
      <c r="U2724" t="s">
        <v>80</v>
      </c>
      <c r="V2724" t="b">
        <v>0</v>
      </c>
      <c r="W2724">
        <v>1384911000000</v>
      </c>
      <c r="X2724">
        <v>3</v>
      </c>
      <c r="Y2724">
        <v>0.65999985000000005</v>
      </c>
      <c r="Z2724">
        <v>1.1969529000000001</v>
      </c>
      <c r="AA2724">
        <v>1596160922</v>
      </c>
      <c r="AB2724">
        <v>55.8</v>
      </c>
      <c r="AC2724">
        <v>55.8</v>
      </c>
      <c r="AD2724" t="s">
        <v>15550</v>
      </c>
      <c r="AE2724">
        <v>55.8</v>
      </c>
      <c r="AF2724">
        <v>1000</v>
      </c>
      <c r="AG2724">
        <v>55.14</v>
      </c>
      <c r="AH2724">
        <v>55.62</v>
      </c>
      <c r="AI2724">
        <v>56.62</v>
      </c>
      <c r="AJ2724">
        <v>0</v>
      </c>
      <c r="AK2724">
        <v>0</v>
      </c>
      <c r="AL2724" t="s">
        <v>82</v>
      </c>
      <c r="AN2724">
        <v>55.8</v>
      </c>
      <c r="AO2724">
        <v>0</v>
      </c>
      <c r="AP2724">
        <v>0</v>
      </c>
      <c r="AQ2724">
        <v>12.399998</v>
      </c>
      <c r="AR2724">
        <v>0.28571419999999997</v>
      </c>
      <c r="AS2724" t="s">
        <v>15551</v>
      </c>
      <c r="AT2724">
        <v>0</v>
      </c>
      <c r="AU2724">
        <v>0</v>
      </c>
      <c r="AV2724">
        <v>43.4</v>
      </c>
      <c r="AW2724">
        <v>55.8</v>
      </c>
      <c r="BB2724">
        <v>45.9</v>
      </c>
      <c r="BC2724">
        <v>9.8999980000000001</v>
      </c>
      <c r="BD2724">
        <v>0.21568622000000001</v>
      </c>
      <c r="BE2724">
        <v>47.745902999999998</v>
      </c>
      <c r="BF2724">
        <v>8.0540959999999995</v>
      </c>
      <c r="BG2724">
        <v>0.16868664</v>
      </c>
      <c r="BJ2724">
        <v>15</v>
      </c>
      <c r="BK2724">
        <v>0</v>
      </c>
      <c r="BL2724" t="b">
        <v>0</v>
      </c>
      <c r="BM2724">
        <v>55.8</v>
      </c>
    </row>
    <row r="2725" spans="1:72">
      <c r="A2725" t="s">
        <v>15552</v>
      </c>
      <c r="B2725" t="s">
        <v>15553</v>
      </c>
      <c r="C2725" t="str">
        <f t="shared" si="210"/>
        <v>領航標普五百-R</v>
      </c>
      <c r="D2725" t="str">
        <f t="shared" si="211"/>
        <v>ETF</v>
      </c>
      <c r="E2725" t="str">
        <f t="shared" si="212"/>
        <v>ETF</v>
      </c>
      <c r="F2725" t="str">
        <f t="shared" si="213"/>
        <v>Equities-Global</v>
      </c>
      <c r="G2725" t="str">
        <f t="shared" si="214"/>
        <v>股票 - 環球</v>
      </c>
      <c r="H2725" t="s">
        <v>68</v>
      </c>
      <c r="I2725" t="s">
        <v>69</v>
      </c>
      <c r="J2725" t="s">
        <v>70</v>
      </c>
      <c r="K2725" t="s">
        <v>71</v>
      </c>
      <c r="L2725" t="b">
        <v>0</v>
      </c>
      <c r="M2725" t="s">
        <v>102</v>
      </c>
      <c r="N2725" t="s">
        <v>73</v>
      </c>
      <c r="O2725" t="s">
        <v>74</v>
      </c>
      <c r="P2725" t="s">
        <v>15081</v>
      </c>
      <c r="Q2725" t="s">
        <v>15082</v>
      </c>
      <c r="R2725" t="s">
        <v>78</v>
      </c>
      <c r="S2725" t="s">
        <v>79</v>
      </c>
      <c r="T2725">
        <v>28800000</v>
      </c>
      <c r="U2725" t="s">
        <v>80</v>
      </c>
      <c r="V2725" t="b">
        <v>0</v>
      </c>
      <c r="X2725">
        <v>3</v>
      </c>
      <c r="Y2725">
        <v>0.19999886</v>
      </c>
      <c r="Z2725">
        <v>0.96338564000000004</v>
      </c>
      <c r="AA2725">
        <v>1596159287</v>
      </c>
      <c r="AB2725">
        <v>20.96</v>
      </c>
      <c r="AC2725">
        <v>21</v>
      </c>
      <c r="AD2725" t="s">
        <v>15554</v>
      </c>
      <c r="AE2725">
        <v>20.96</v>
      </c>
      <c r="AF2725">
        <v>33100</v>
      </c>
      <c r="AG2725">
        <v>20.76</v>
      </c>
      <c r="AH2725">
        <v>20.92</v>
      </c>
      <c r="AI2725">
        <v>20.96</v>
      </c>
      <c r="AJ2725">
        <v>0</v>
      </c>
      <c r="AK2725">
        <v>0</v>
      </c>
      <c r="AL2725" t="s">
        <v>82</v>
      </c>
      <c r="AN2725">
        <v>21</v>
      </c>
      <c r="AQ2725">
        <v>0</v>
      </c>
      <c r="AR2725">
        <v>0</v>
      </c>
      <c r="AS2725" t="s">
        <v>15554</v>
      </c>
      <c r="AT2725">
        <v>-4.0000915999999997E-2</v>
      </c>
      <c r="AU2725">
        <v>-1.9048055E-3</v>
      </c>
      <c r="AV2725">
        <v>20.96</v>
      </c>
      <c r="AW2725">
        <v>21</v>
      </c>
      <c r="BJ2725">
        <v>15</v>
      </c>
      <c r="BK2725">
        <v>0</v>
      </c>
      <c r="BL2725" t="b">
        <v>0</v>
      </c>
      <c r="BM2725">
        <v>20.96</v>
      </c>
    </row>
    <row r="2726" spans="1:72">
      <c r="A2726" t="s">
        <v>15555</v>
      </c>
      <c r="B2726" t="s">
        <v>15556</v>
      </c>
      <c r="C2726" t="str">
        <f t="shared" si="210"/>
        <v>南方中創業板ETF-R</v>
      </c>
      <c r="D2726" t="str">
        <f t="shared" si="211"/>
        <v>ETF</v>
      </c>
      <c r="E2726" t="str">
        <f t="shared" si="212"/>
        <v>ETF</v>
      </c>
      <c r="F2726" t="str">
        <f t="shared" si="213"/>
        <v>Equities-China</v>
      </c>
      <c r="G2726" t="str">
        <f t="shared" si="214"/>
        <v>股票 - 中國</v>
      </c>
      <c r="H2726" t="s">
        <v>68</v>
      </c>
      <c r="I2726" t="s">
        <v>69</v>
      </c>
      <c r="J2726" t="s">
        <v>70</v>
      </c>
      <c r="K2726" t="s">
        <v>71</v>
      </c>
      <c r="L2726" t="b">
        <v>0</v>
      </c>
      <c r="M2726" t="s">
        <v>102</v>
      </c>
      <c r="N2726" t="s">
        <v>73</v>
      </c>
      <c r="O2726" t="s">
        <v>74</v>
      </c>
      <c r="P2726" t="s">
        <v>15557</v>
      </c>
      <c r="Q2726" t="s">
        <v>15558</v>
      </c>
      <c r="R2726" t="s">
        <v>78</v>
      </c>
      <c r="S2726" t="s">
        <v>79</v>
      </c>
      <c r="T2726">
        <v>28800000</v>
      </c>
      <c r="U2726" t="s">
        <v>80</v>
      </c>
      <c r="V2726" t="b">
        <v>0</v>
      </c>
      <c r="W2726">
        <v>1431653400000</v>
      </c>
      <c r="X2726">
        <v>3</v>
      </c>
      <c r="Y2726">
        <v>0.27000046</v>
      </c>
      <c r="Z2726">
        <v>2.7835100000000002</v>
      </c>
      <c r="AA2726">
        <v>1596160566</v>
      </c>
      <c r="AB2726">
        <v>9.9700000000000006</v>
      </c>
      <c r="AC2726">
        <v>9.9499999999999993</v>
      </c>
      <c r="AD2726" t="s">
        <v>15559</v>
      </c>
      <c r="AE2726">
        <v>9.7949999999999999</v>
      </c>
      <c r="AF2726">
        <v>40800</v>
      </c>
      <c r="AG2726">
        <v>9.6999999999999993</v>
      </c>
      <c r="AH2726">
        <v>9.9700000000000006</v>
      </c>
      <c r="AI2726">
        <v>10.11</v>
      </c>
      <c r="AJ2726">
        <v>0</v>
      </c>
      <c r="AK2726">
        <v>0</v>
      </c>
      <c r="AL2726" t="s">
        <v>82</v>
      </c>
      <c r="AN2726">
        <v>9.7949999999999999</v>
      </c>
      <c r="AO2726">
        <v>92827</v>
      </c>
      <c r="AP2726">
        <v>46175</v>
      </c>
      <c r="AQ2726">
        <v>4.63</v>
      </c>
      <c r="AR2726">
        <v>0.86704119999999996</v>
      </c>
      <c r="AS2726" t="s">
        <v>15560</v>
      </c>
      <c r="AT2726">
        <v>-0.53999995999999995</v>
      </c>
      <c r="AU2726">
        <v>-5.1379632000000001E-2</v>
      </c>
      <c r="AV2726">
        <v>5.34</v>
      </c>
      <c r="AW2726">
        <v>10.51</v>
      </c>
      <c r="BB2726">
        <v>9.0585719999999998</v>
      </c>
      <c r="BC2726">
        <v>0.91142844999999995</v>
      </c>
      <c r="BD2726">
        <v>0.100615025</v>
      </c>
      <c r="BE2726">
        <v>7.6592307000000002</v>
      </c>
      <c r="BF2726">
        <v>2.3107696</v>
      </c>
      <c r="BG2726">
        <v>0.30169733999999998</v>
      </c>
      <c r="BJ2726">
        <v>15</v>
      </c>
      <c r="BK2726">
        <v>0</v>
      </c>
      <c r="BL2726" t="b">
        <v>0</v>
      </c>
      <c r="BM2726">
        <v>9.9700000000000006</v>
      </c>
    </row>
    <row r="2727" spans="1:72">
      <c r="A2727" t="s">
        <v>15561</v>
      </c>
      <c r="B2727" t="s">
        <v>15562</v>
      </c>
      <c r="C2727" t="str">
        <f t="shared" si="210"/>
        <v>南方MSCI-R</v>
      </c>
      <c r="D2727" t="str">
        <f t="shared" si="211"/>
        <v>ETF</v>
      </c>
      <c r="E2727" t="str">
        <f t="shared" si="212"/>
        <v>ETF</v>
      </c>
      <c r="F2727" t="str">
        <f t="shared" si="213"/>
        <v>Equities-China</v>
      </c>
      <c r="G2727" t="str">
        <f t="shared" si="214"/>
        <v>股票 - 中國</v>
      </c>
      <c r="H2727" t="s">
        <v>68</v>
      </c>
      <c r="I2727" t="s">
        <v>69</v>
      </c>
      <c r="J2727" t="s">
        <v>70</v>
      </c>
      <c r="K2727" t="s">
        <v>71</v>
      </c>
      <c r="L2727" t="b">
        <v>0</v>
      </c>
      <c r="M2727" t="s">
        <v>102</v>
      </c>
      <c r="N2727" t="s">
        <v>73</v>
      </c>
      <c r="O2727" t="s">
        <v>74</v>
      </c>
      <c r="P2727" t="s">
        <v>15563</v>
      </c>
      <c r="Q2727" t="s">
        <v>15111</v>
      </c>
      <c r="R2727" t="s">
        <v>78</v>
      </c>
      <c r="S2727" t="s">
        <v>79</v>
      </c>
      <c r="T2727">
        <v>28800000</v>
      </c>
      <c r="U2727" t="s">
        <v>80</v>
      </c>
      <c r="V2727" t="b">
        <v>0</v>
      </c>
      <c r="W2727">
        <v>1448501400000</v>
      </c>
      <c r="X2727">
        <v>3</v>
      </c>
      <c r="Y2727">
        <v>0.1800003</v>
      </c>
      <c r="Z2727">
        <v>1.3412839000000001</v>
      </c>
      <c r="AA2727">
        <v>1595403615</v>
      </c>
      <c r="AB2727">
        <v>13.6</v>
      </c>
      <c r="AC2727">
        <v>13.59</v>
      </c>
      <c r="AD2727" t="s">
        <v>15564</v>
      </c>
      <c r="AE2727">
        <v>13.57</v>
      </c>
      <c r="AF2727">
        <v>49400</v>
      </c>
      <c r="AG2727">
        <v>13.42</v>
      </c>
      <c r="AH2727">
        <v>13.58</v>
      </c>
      <c r="AI2727">
        <v>13.71</v>
      </c>
      <c r="AJ2727">
        <v>0</v>
      </c>
      <c r="AK2727">
        <v>0</v>
      </c>
      <c r="AL2727" t="s">
        <v>82</v>
      </c>
      <c r="AN2727">
        <v>13.59</v>
      </c>
      <c r="AO2727">
        <v>3360</v>
      </c>
      <c r="AP2727">
        <v>6275</v>
      </c>
      <c r="AQ2727">
        <v>3.5200005000000001</v>
      </c>
      <c r="AR2727">
        <v>0.34920639999999997</v>
      </c>
      <c r="AS2727" t="s">
        <v>15565</v>
      </c>
      <c r="AT2727">
        <v>-0.42000008</v>
      </c>
      <c r="AU2727">
        <v>-2.9957208999999999E-2</v>
      </c>
      <c r="AV2727">
        <v>10.08</v>
      </c>
      <c r="AW2727">
        <v>14.02</v>
      </c>
      <c r="BB2727">
        <v>12.691143</v>
      </c>
      <c r="BC2727">
        <v>0.90885735000000001</v>
      </c>
      <c r="BD2727">
        <v>7.1613510000000005E-2</v>
      </c>
      <c r="BE2727">
        <v>11.500349999999999</v>
      </c>
      <c r="BF2727">
        <v>2.0996503999999998</v>
      </c>
      <c r="BG2727">
        <v>0.18257274000000001</v>
      </c>
      <c r="BJ2727">
        <v>15</v>
      </c>
      <c r="BK2727">
        <v>0</v>
      </c>
      <c r="BL2727" t="b">
        <v>0</v>
      </c>
      <c r="BM2727">
        <v>13.6</v>
      </c>
    </row>
    <row r="2728" spans="1:72">
      <c r="A2728" t="s">
        <v>15566</v>
      </c>
      <c r="B2728" t="s">
        <v>15567</v>
      </c>
      <c r="C2728" t="str">
        <f t="shared" si="210"/>
        <v>工銀南方中國-R</v>
      </c>
      <c r="D2728" t="str">
        <f t="shared" si="211"/>
        <v>ETF</v>
      </c>
      <c r="E2728" t="str">
        <f t="shared" si="212"/>
        <v>ETF</v>
      </c>
      <c r="F2728" t="str">
        <f t="shared" si="213"/>
        <v>Equities-China</v>
      </c>
      <c r="G2728" t="str">
        <f t="shared" si="214"/>
        <v>股票 - 中國</v>
      </c>
      <c r="H2728" t="s">
        <v>68</v>
      </c>
      <c r="I2728" t="s">
        <v>69</v>
      </c>
      <c r="J2728" t="s">
        <v>70</v>
      </c>
      <c r="K2728" t="s">
        <v>71</v>
      </c>
      <c r="L2728" t="b">
        <v>0</v>
      </c>
      <c r="M2728" t="s">
        <v>102</v>
      </c>
      <c r="N2728" t="s">
        <v>73</v>
      </c>
      <c r="O2728" t="s">
        <v>74</v>
      </c>
      <c r="P2728" t="s">
        <v>15568</v>
      </c>
      <c r="Q2728" t="s">
        <v>15146</v>
      </c>
      <c r="R2728" t="s">
        <v>78</v>
      </c>
      <c r="S2728" t="s">
        <v>79</v>
      </c>
      <c r="T2728">
        <v>28800000</v>
      </c>
      <c r="U2728" t="s">
        <v>80</v>
      </c>
      <c r="V2728" t="b">
        <v>0</v>
      </c>
      <c r="X2728">
        <v>3</v>
      </c>
      <c r="Y2728">
        <v>0.83999634000000001</v>
      </c>
      <c r="Z2728">
        <v>1.0700590000000001</v>
      </c>
      <c r="AA2728">
        <v>1595832383</v>
      </c>
      <c r="AB2728">
        <v>79.34</v>
      </c>
      <c r="AC2728">
        <v>77</v>
      </c>
      <c r="AD2728" t="s">
        <v>15569</v>
      </c>
      <c r="AE2728">
        <v>77</v>
      </c>
      <c r="AF2728">
        <v>1350</v>
      </c>
      <c r="AG2728">
        <v>78.5</v>
      </c>
      <c r="AH2728">
        <v>79.34</v>
      </c>
      <c r="AI2728">
        <v>79.599999999999994</v>
      </c>
      <c r="AJ2728">
        <v>0</v>
      </c>
      <c r="AK2728">
        <v>0</v>
      </c>
      <c r="AL2728" t="s">
        <v>82</v>
      </c>
      <c r="AN2728">
        <v>77</v>
      </c>
      <c r="AQ2728">
        <v>2.3399963000000001</v>
      </c>
      <c r="AR2728">
        <v>3.0389561999999998E-2</v>
      </c>
      <c r="AS2728" t="s">
        <v>15569</v>
      </c>
      <c r="AT2728">
        <v>2.3399963000000001</v>
      </c>
      <c r="AU2728">
        <v>3.0389561999999998E-2</v>
      </c>
      <c r="AV2728">
        <v>77</v>
      </c>
      <c r="AW2728">
        <v>77</v>
      </c>
      <c r="BJ2728">
        <v>15</v>
      </c>
      <c r="BK2728">
        <v>0</v>
      </c>
      <c r="BL2728" t="b">
        <v>0</v>
      </c>
      <c r="BM2728">
        <v>79.34</v>
      </c>
    </row>
    <row r="2729" spans="1:72">
      <c r="A2729" t="s">
        <v>15570</v>
      </c>
      <c r="B2729" t="s">
        <v>15571</v>
      </c>
      <c r="C2729" t="str">
        <f t="shared" si="210"/>
        <v>恒生人幣金ETF</v>
      </c>
      <c r="D2729" t="str">
        <f t="shared" si="211"/>
        <v>ETF</v>
      </c>
      <c r="E2729" t="str">
        <f t="shared" si="212"/>
        <v>ETF</v>
      </c>
      <c r="F2729" t="str">
        <f t="shared" si="213"/>
        <v>Commodities</v>
      </c>
      <c r="G2729" t="str">
        <f t="shared" si="214"/>
        <v>商品</v>
      </c>
      <c r="H2729" t="s">
        <v>68</v>
      </c>
      <c r="I2729" t="s">
        <v>69</v>
      </c>
      <c r="J2729" t="s">
        <v>70</v>
      </c>
      <c r="K2729" t="s">
        <v>71</v>
      </c>
      <c r="L2729" t="b">
        <v>0</v>
      </c>
      <c r="M2729" t="s">
        <v>102</v>
      </c>
      <c r="N2729" t="s">
        <v>73</v>
      </c>
      <c r="O2729" t="s">
        <v>74</v>
      </c>
      <c r="P2729" t="s">
        <v>15572</v>
      </c>
      <c r="Q2729" t="s">
        <v>15573</v>
      </c>
      <c r="R2729" t="s">
        <v>78</v>
      </c>
      <c r="S2729" t="s">
        <v>79</v>
      </c>
      <c r="T2729">
        <v>28800000</v>
      </c>
      <c r="U2729" t="s">
        <v>80</v>
      </c>
      <c r="V2729" t="b">
        <v>0</v>
      </c>
      <c r="W2729">
        <v>1329183000000</v>
      </c>
      <c r="X2729">
        <v>3</v>
      </c>
      <c r="Y2729">
        <v>4.0000915999999997E-2</v>
      </c>
      <c r="Z2729">
        <v>0.11778833</v>
      </c>
      <c r="AA2729">
        <v>1596089502</v>
      </c>
      <c r="AB2729">
        <v>34</v>
      </c>
      <c r="AC2729">
        <v>34.1</v>
      </c>
      <c r="AD2729" t="s">
        <v>15574</v>
      </c>
      <c r="AE2729">
        <v>34</v>
      </c>
      <c r="AF2729">
        <v>23300</v>
      </c>
      <c r="AG2729">
        <v>33.96</v>
      </c>
      <c r="AH2729">
        <v>33.92</v>
      </c>
      <c r="AI2729">
        <v>34</v>
      </c>
      <c r="AJ2729">
        <v>0</v>
      </c>
      <c r="AK2729">
        <v>0</v>
      </c>
      <c r="AL2729" t="s">
        <v>82</v>
      </c>
      <c r="AN2729">
        <v>34</v>
      </c>
      <c r="AO2729">
        <v>0</v>
      </c>
      <c r="AP2729">
        <v>0</v>
      </c>
      <c r="AQ2729">
        <v>8.65</v>
      </c>
      <c r="AR2729">
        <v>0.34122285000000002</v>
      </c>
      <c r="AS2729" t="s">
        <v>15575</v>
      </c>
      <c r="AT2729">
        <v>-9.9998474000000004E-2</v>
      </c>
      <c r="AU2729">
        <v>-2.9325065999999999E-3</v>
      </c>
      <c r="AV2729">
        <v>25.35</v>
      </c>
      <c r="AW2729">
        <v>34.1</v>
      </c>
      <c r="BB2729">
        <v>25.35</v>
      </c>
      <c r="BC2729">
        <v>8.65</v>
      </c>
      <c r="BD2729">
        <v>0.34122285000000002</v>
      </c>
      <c r="BE2729">
        <v>25.35</v>
      </c>
      <c r="BF2729">
        <v>8.65</v>
      </c>
      <c r="BG2729">
        <v>0.34122285000000002</v>
      </c>
      <c r="BJ2729">
        <v>15</v>
      </c>
      <c r="BK2729">
        <v>0</v>
      </c>
      <c r="BL2729" t="b">
        <v>0</v>
      </c>
      <c r="BM2729">
        <v>34</v>
      </c>
    </row>
    <row r="2730" spans="1:72">
      <c r="A2730" t="s">
        <v>15576</v>
      </c>
      <c r="B2730" t="s">
        <v>15577</v>
      </c>
      <c r="C2730" t="str">
        <f t="shared" si="210"/>
        <v>領航中國-R</v>
      </c>
      <c r="D2730" t="str">
        <f t="shared" si="211"/>
        <v>ETF</v>
      </c>
      <c r="E2730" t="str">
        <f t="shared" si="212"/>
        <v>ETF</v>
      </c>
      <c r="F2730" t="str">
        <f t="shared" si="213"/>
        <v>Equities-China</v>
      </c>
      <c r="G2730" t="str">
        <f t="shared" si="214"/>
        <v>股票 - 中國</v>
      </c>
      <c r="H2730" t="s">
        <v>68</v>
      </c>
      <c r="I2730" t="s">
        <v>69</v>
      </c>
      <c r="J2730" t="s">
        <v>70</v>
      </c>
      <c r="K2730" t="s">
        <v>71</v>
      </c>
      <c r="L2730" t="b">
        <v>0</v>
      </c>
      <c r="M2730" t="s">
        <v>102</v>
      </c>
      <c r="N2730" t="s">
        <v>73</v>
      </c>
      <c r="O2730" t="s">
        <v>74</v>
      </c>
      <c r="P2730" t="s">
        <v>15151</v>
      </c>
      <c r="Q2730" t="s">
        <v>15152</v>
      </c>
      <c r="R2730" t="s">
        <v>78</v>
      </c>
      <c r="S2730" t="s">
        <v>79</v>
      </c>
      <c r="T2730">
        <v>28800000</v>
      </c>
      <c r="U2730" t="s">
        <v>80</v>
      </c>
      <c r="V2730" t="b">
        <v>0</v>
      </c>
      <c r="W2730">
        <v>1525829400000</v>
      </c>
      <c r="X2730">
        <v>3</v>
      </c>
      <c r="Y2730">
        <v>5.000019E-2</v>
      </c>
      <c r="Z2730">
        <v>0.51334900000000006</v>
      </c>
      <c r="AA2730">
        <v>1596094654</v>
      </c>
      <c r="AB2730">
        <v>9.7899999999999991</v>
      </c>
      <c r="AC2730">
        <v>9.74</v>
      </c>
      <c r="AD2730" t="s">
        <v>15578</v>
      </c>
      <c r="AE2730">
        <v>9.74</v>
      </c>
      <c r="AF2730">
        <v>19000</v>
      </c>
      <c r="AG2730">
        <v>9.74</v>
      </c>
      <c r="AH2730">
        <v>9.7899999999999991</v>
      </c>
      <c r="AI2730">
        <v>9.875</v>
      </c>
      <c r="AJ2730">
        <v>0</v>
      </c>
      <c r="AK2730">
        <v>0</v>
      </c>
      <c r="AL2730" t="s">
        <v>82</v>
      </c>
      <c r="AN2730">
        <v>9.74</v>
      </c>
      <c r="AO2730">
        <v>43438</v>
      </c>
      <c r="AP2730">
        <v>10200</v>
      </c>
      <c r="AQ2730">
        <v>2.54</v>
      </c>
      <c r="AR2730">
        <v>0.35034483999999999</v>
      </c>
      <c r="AS2730" t="s">
        <v>15579</v>
      </c>
      <c r="AT2730">
        <v>-0.4300003</v>
      </c>
      <c r="AU2730">
        <v>-4.2074393000000002E-2</v>
      </c>
      <c r="AV2730">
        <v>7.25</v>
      </c>
      <c r="AW2730">
        <v>10.220000000000001</v>
      </c>
      <c r="BB2730">
        <v>9.6464289999999995</v>
      </c>
      <c r="BC2730">
        <v>0.1435709</v>
      </c>
      <c r="BD2730">
        <v>1.4883321E-2</v>
      </c>
      <c r="BE2730">
        <v>9.1753149999999994</v>
      </c>
      <c r="BF2730">
        <v>0.61468506000000001</v>
      </c>
      <c r="BG2730">
        <v>6.6993349999999993E-2</v>
      </c>
      <c r="BJ2730">
        <v>15</v>
      </c>
      <c r="BK2730">
        <v>0</v>
      </c>
      <c r="BL2730" t="b">
        <v>0</v>
      </c>
      <c r="BM2730">
        <v>9.7899999999999991</v>
      </c>
    </row>
    <row r="2731" spans="1:72">
      <c r="A2731" t="s">
        <v>15580</v>
      </c>
      <c r="B2731" t="s">
        <v>15581</v>
      </c>
      <c r="C2731" t="str">
        <f t="shared" si="210"/>
        <v>安碩韓國二百-R</v>
      </c>
      <c r="D2731" t="str">
        <f t="shared" si="211"/>
        <v>ETF</v>
      </c>
      <c r="E2731" t="str">
        <f t="shared" si="212"/>
        <v>ETF</v>
      </c>
      <c r="F2731" t="str">
        <f t="shared" si="213"/>
        <v>Equities-Asia (except Japan)</v>
      </c>
      <c r="G2731" t="str">
        <f t="shared" si="214"/>
        <v>股票 - 亞洲(日本除外)</v>
      </c>
      <c r="H2731" t="s">
        <v>68</v>
      </c>
      <c r="I2731" t="s">
        <v>69</v>
      </c>
      <c r="J2731" t="s">
        <v>70</v>
      </c>
      <c r="K2731" t="s">
        <v>71</v>
      </c>
      <c r="L2731" t="b">
        <v>0</v>
      </c>
      <c r="M2731" t="s">
        <v>102</v>
      </c>
      <c r="N2731" t="s">
        <v>73</v>
      </c>
      <c r="O2731" t="s">
        <v>74</v>
      </c>
      <c r="P2731" t="s">
        <v>15345</v>
      </c>
      <c r="Q2731" t="s">
        <v>15157</v>
      </c>
      <c r="R2731" t="s">
        <v>78</v>
      </c>
      <c r="S2731" t="s">
        <v>79</v>
      </c>
      <c r="T2731">
        <v>28800000</v>
      </c>
      <c r="U2731" t="s">
        <v>80</v>
      </c>
      <c r="V2731" t="b">
        <v>0</v>
      </c>
      <c r="X2731">
        <v>3</v>
      </c>
      <c r="Y2731">
        <v>0.38000487999999999</v>
      </c>
      <c r="Z2731">
        <v>0.43172561999999998</v>
      </c>
      <c r="AA2731">
        <v>1595903573</v>
      </c>
      <c r="AB2731">
        <v>88.4</v>
      </c>
      <c r="AC2731">
        <v>88.04</v>
      </c>
      <c r="AD2731" t="s">
        <v>15582</v>
      </c>
      <c r="AE2731">
        <v>88.04</v>
      </c>
      <c r="AF2731">
        <v>500</v>
      </c>
      <c r="AG2731">
        <v>88.02</v>
      </c>
      <c r="AH2731">
        <v>88.4</v>
      </c>
      <c r="AI2731">
        <v>88.92</v>
      </c>
      <c r="AJ2731">
        <v>0</v>
      </c>
      <c r="AK2731">
        <v>0</v>
      </c>
      <c r="AL2731" t="s">
        <v>82</v>
      </c>
      <c r="AN2731">
        <v>88.04</v>
      </c>
      <c r="AQ2731">
        <v>0.3600006</v>
      </c>
      <c r="AR2731">
        <v>4.0890574000000002E-3</v>
      </c>
      <c r="AS2731" t="s">
        <v>15582</v>
      </c>
      <c r="AT2731">
        <v>0.3600006</v>
      </c>
      <c r="AU2731">
        <v>4.0890574000000002E-3</v>
      </c>
      <c r="AV2731">
        <v>88.04</v>
      </c>
      <c r="AW2731">
        <v>88.04</v>
      </c>
      <c r="BJ2731">
        <v>15</v>
      </c>
      <c r="BK2731">
        <v>0</v>
      </c>
      <c r="BL2731" t="b">
        <v>0</v>
      </c>
      <c r="BM2731">
        <v>88.4</v>
      </c>
    </row>
    <row r="2732" spans="1:72">
      <c r="A2732" t="s">
        <v>15583</v>
      </c>
      <c r="B2732" t="s">
        <v>15584</v>
      </c>
      <c r="C2732" t="str">
        <f t="shared" si="210"/>
        <v>中金金瑞中網-R</v>
      </c>
      <c r="D2732" t="str">
        <f t="shared" si="211"/>
        <v>ETF</v>
      </c>
      <c r="E2732" t="str">
        <f t="shared" si="212"/>
        <v>ETF</v>
      </c>
      <c r="F2732" t="str">
        <f t="shared" si="213"/>
        <v>Equities-China</v>
      </c>
      <c r="G2732" t="str">
        <f t="shared" si="214"/>
        <v>股票 - 中國</v>
      </c>
      <c r="H2732" t="s">
        <v>68</v>
      </c>
      <c r="I2732" t="s">
        <v>69</v>
      </c>
      <c r="J2732" t="s">
        <v>70</v>
      </c>
      <c r="K2732" t="s">
        <v>71</v>
      </c>
      <c r="L2732" t="b">
        <v>0</v>
      </c>
      <c r="M2732" t="s">
        <v>102</v>
      </c>
      <c r="N2732" t="s">
        <v>73</v>
      </c>
      <c r="O2732" t="s">
        <v>74</v>
      </c>
      <c r="P2732" t="s">
        <v>15360</v>
      </c>
      <c r="Q2732" t="s">
        <v>15187</v>
      </c>
      <c r="R2732" t="s">
        <v>78</v>
      </c>
      <c r="S2732" t="s">
        <v>79</v>
      </c>
      <c r="T2732">
        <v>28800000</v>
      </c>
      <c r="U2732" t="s">
        <v>80</v>
      </c>
      <c r="V2732" t="b">
        <v>0</v>
      </c>
      <c r="X2732">
        <v>3</v>
      </c>
      <c r="Y2732">
        <v>1.0400008999999999</v>
      </c>
      <c r="Z2732">
        <v>1.314128</v>
      </c>
      <c r="AA2732">
        <v>1595920002</v>
      </c>
      <c r="AB2732">
        <v>80.180000000000007</v>
      </c>
      <c r="AC2732">
        <v>79.08</v>
      </c>
      <c r="AD2732" t="s">
        <v>15585</v>
      </c>
      <c r="AE2732">
        <v>79.040000000000006</v>
      </c>
      <c r="AF2732">
        <v>4400</v>
      </c>
      <c r="AG2732">
        <v>79.14</v>
      </c>
      <c r="AH2732">
        <v>80.180000000000007</v>
      </c>
      <c r="AI2732">
        <v>80.540000000000006</v>
      </c>
      <c r="AJ2732">
        <v>0</v>
      </c>
      <c r="AK2732">
        <v>0</v>
      </c>
      <c r="AL2732" t="s">
        <v>82</v>
      </c>
      <c r="AN2732">
        <v>79.08</v>
      </c>
      <c r="AQ2732">
        <v>1.1399994</v>
      </c>
      <c r="AR2732">
        <v>1.4423069E-2</v>
      </c>
      <c r="AS2732" t="s">
        <v>15585</v>
      </c>
      <c r="AT2732">
        <v>1.0999985000000001</v>
      </c>
      <c r="AU2732">
        <v>1.3909945E-2</v>
      </c>
      <c r="AV2732">
        <v>79.040000000000006</v>
      </c>
      <c r="AW2732">
        <v>79.08</v>
      </c>
      <c r="BJ2732">
        <v>15</v>
      </c>
      <c r="BK2732">
        <v>0</v>
      </c>
      <c r="BL2732" t="b">
        <v>0</v>
      </c>
      <c r="BM2732">
        <v>80.180000000000007</v>
      </c>
    </row>
    <row r="2733" spans="1:72">
      <c r="A2733" t="s">
        <v>15586</v>
      </c>
      <c r="B2733" t="s">
        <v>15587</v>
      </c>
      <c r="C2733" t="str">
        <f t="shared" si="210"/>
        <v>華夏滬深三百-R</v>
      </c>
      <c r="D2733" t="str">
        <f t="shared" si="211"/>
        <v>ETF</v>
      </c>
      <c r="E2733" t="str">
        <f t="shared" si="212"/>
        <v>ETF</v>
      </c>
      <c r="F2733" t="str">
        <f t="shared" si="213"/>
        <v>Equities-China</v>
      </c>
      <c r="G2733" t="str">
        <f t="shared" si="214"/>
        <v>股票 - 中國</v>
      </c>
      <c r="H2733" t="s">
        <v>68</v>
      </c>
      <c r="I2733" t="s">
        <v>69</v>
      </c>
      <c r="J2733" t="s">
        <v>70</v>
      </c>
      <c r="K2733" t="s">
        <v>71</v>
      </c>
      <c r="L2733" t="b">
        <v>0</v>
      </c>
      <c r="M2733" t="s">
        <v>102</v>
      </c>
      <c r="N2733" t="s">
        <v>73</v>
      </c>
      <c r="O2733" t="s">
        <v>74</v>
      </c>
      <c r="P2733" t="s">
        <v>15588</v>
      </c>
      <c r="Q2733" t="s">
        <v>15193</v>
      </c>
      <c r="R2733" t="s">
        <v>78</v>
      </c>
      <c r="S2733" t="s">
        <v>79</v>
      </c>
      <c r="T2733">
        <v>28800000</v>
      </c>
      <c r="U2733" t="s">
        <v>80</v>
      </c>
      <c r="V2733" t="b">
        <v>0</v>
      </c>
      <c r="W2733">
        <v>1342488600000</v>
      </c>
      <c r="X2733">
        <v>3</v>
      </c>
      <c r="Y2733">
        <v>1.1199988999999999</v>
      </c>
      <c r="Z2733">
        <v>2.3678625000000002</v>
      </c>
      <c r="AA2733">
        <v>1596161574</v>
      </c>
      <c r="AB2733">
        <v>48.42</v>
      </c>
      <c r="AC2733">
        <v>48.5</v>
      </c>
      <c r="AD2733" t="s">
        <v>15589</v>
      </c>
      <c r="AE2733">
        <v>47.64</v>
      </c>
      <c r="AF2733">
        <v>235000</v>
      </c>
      <c r="AG2733">
        <v>47.3</v>
      </c>
      <c r="AH2733">
        <v>48.42</v>
      </c>
      <c r="AI2733">
        <v>48.44</v>
      </c>
      <c r="AJ2733">
        <v>0</v>
      </c>
      <c r="AK2733">
        <v>0</v>
      </c>
      <c r="AL2733" t="s">
        <v>82</v>
      </c>
      <c r="AN2733">
        <v>47.66</v>
      </c>
      <c r="AO2733">
        <v>532859</v>
      </c>
      <c r="AP2733">
        <v>661361</v>
      </c>
      <c r="AQ2733">
        <v>12.82</v>
      </c>
      <c r="AR2733">
        <v>0.36011237000000001</v>
      </c>
      <c r="AS2733" t="s">
        <v>15590</v>
      </c>
      <c r="AT2733">
        <v>-1.6200026999999999</v>
      </c>
      <c r="AU2733">
        <v>-3.2374155000000002E-2</v>
      </c>
      <c r="AV2733">
        <v>35.6</v>
      </c>
      <c r="AW2733">
        <v>50.04</v>
      </c>
      <c r="BB2733">
        <v>45.114285000000002</v>
      </c>
      <c r="BC2733">
        <v>3.3057137000000001</v>
      </c>
      <c r="BD2733">
        <v>7.3274210000000006E-2</v>
      </c>
      <c r="BE2733">
        <v>41.090699999999998</v>
      </c>
      <c r="BF2733">
        <v>7.3292999999999999</v>
      </c>
      <c r="BG2733">
        <v>0.17836884</v>
      </c>
      <c r="BJ2733">
        <v>15</v>
      </c>
      <c r="BK2733">
        <v>0</v>
      </c>
      <c r="BL2733" t="b">
        <v>0</v>
      </c>
      <c r="BM2733">
        <v>48.42</v>
      </c>
    </row>
    <row r="2734" spans="1:72">
      <c r="A2734" t="s">
        <v>15591</v>
      </c>
      <c r="B2734" t="s">
        <v>15592</v>
      </c>
      <c r="C2734" t="str">
        <f t="shared" si="210"/>
        <v>華夏A國際通-R</v>
      </c>
      <c r="D2734" t="str">
        <f t="shared" si="211"/>
        <v>ETF</v>
      </c>
      <c r="E2734" t="str">
        <f t="shared" si="212"/>
        <v>ETF</v>
      </c>
      <c r="F2734" t="str">
        <f t="shared" si="213"/>
        <v>Equities-China</v>
      </c>
      <c r="G2734" t="str">
        <f t="shared" si="214"/>
        <v>股票 - 中國</v>
      </c>
      <c r="H2734" t="s">
        <v>68</v>
      </c>
      <c r="I2734" t="s">
        <v>69</v>
      </c>
      <c r="J2734" t="s">
        <v>70</v>
      </c>
      <c r="K2734" t="s">
        <v>71</v>
      </c>
      <c r="L2734" t="b">
        <v>0</v>
      </c>
      <c r="M2734" t="s">
        <v>102</v>
      </c>
      <c r="N2734" t="s">
        <v>73</v>
      </c>
      <c r="O2734" t="s">
        <v>74</v>
      </c>
      <c r="P2734" t="s">
        <v>15593</v>
      </c>
      <c r="Q2734" t="s">
        <v>15199</v>
      </c>
      <c r="R2734" t="s">
        <v>78</v>
      </c>
      <c r="S2734" t="s">
        <v>79</v>
      </c>
      <c r="T2734">
        <v>28800000</v>
      </c>
      <c r="U2734" t="s">
        <v>80</v>
      </c>
      <c r="V2734" t="b">
        <v>0</v>
      </c>
      <c r="W2734">
        <v>1517967000000</v>
      </c>
      <c r="X2734">
        <v>3</v>
      </c>
      <c r="Y2734">
        <v>0.10000038</v>
      </c>
      <c r="Z2734">
        <v>0.88339559999999995</v>
      </c>
      <c r="AA2734">
        <v>1596005390</v>
      </c>
      <c r="AB2734">
        <v>11.42</v>
      </c>
      <c r="AC2734">
        <v>11.32</v>
      </c>
      <c r="AD2734" t="s">
        <v>15594</v>
      </c>
      <c r="AE2734">
        <v>11.32</v>
      </c>
      <c r="AF2734">
        <v>38000</v>
      </c>
      <c r="AG2734">
        <v>11.32</v>
      </c>
      <c r="AH2734">
        <v>11.42</v>
      </c>
      <c r="AI2734">
        <v>11.59</v>
      </c>
      <c r="AJ2734">
        <v>0</v>
      </c>
      <c r="AK2734">
        <v>0</v>
      </c>
      <c r="AL2734" t="s">
        <v>82</v>
      </c>
      <c r="AN2734">
        <v>11.32</v>
      </c>
      <c r="AO2734">
        <v>3849</v>
      </c>
      <c r="AP2734">
        <v>10550</v>
      </c>
      <c r="AQ2734">
        <v>2.96</v>
      </c>
      <c r="AR2734">
        <v>0.34988180000000002</v>
      </c>
      <c r="AS2734" t="s">
        <v>15595</v>
      </c>
      <c r="AT2734">
        <v>-0.28999996</v>
      </c>
      <c r="AU2734">
        <v>-2.4765154000000001E-2</v>
      </c>
      <c r="AV2734">
        <v>8.4600000000000009</v>
      </c>
      <c r="AW2734">
        <v>11.71</v>
      </c>
      <c r="BB2734">
        <v>10.647715</v>
      </c>
      <c r="BC2734">
        <v>0.77228545999999998</v>
      </c>
      <c r="BD2734">
        <v>7.2530634999999996E-2</v>
      </c>
      <c r="BE2734">
        <v>9.6326920000000005</v>
      </c>
      <c r="BF2734">
        <v>1.7873076999999999</v>
      </c>
      <c r="BG2734">
        <v>0.18554603</v>
      </c>
      <c r="BJ2734">
        <v>15</v>
      </c>
      <c r="BK2734">
        <v>0</v>
      </c>
      <c r="BL2734" t="b">
        <v>0</v>
      </c>
      <c r="BM2734">
        <v>11.42</v>
      </c>
    </row>
    <row r="2735" spans="1:72">
      <c r="A2735" t="s">
        <v>15596</v>
      </c>
      <c r="B2735" t="s">
        <v>15597</v>
      </c>
      <c r="C2735" t="str">
        <f t="shared" si="210"/>
        <v>南方政銀國債-R</v>
      </c>
      <c r="D2735" t="str">
        <f t="shared" si="211"/>
        <v>ETF</v>
      </c>
      <c r="E2735" t="str">
        <f t="shared" si="212"/>
        <v>ETF</v>
      </c>
      <c r="F2735" t="str">
        <f t="shared" si="213"/>
        <v>Bonds</v>
      </c>
      <c r="G2735" t="str">
        <f t="shared" si="214"/>
        <v>債券</v>
      </c>
      <c r="H2735" t="s">
        <v>68</v>
      </c>
      <c r="I2735" t="s">
        <v>69</v>
      </c>
      <c r="J2735" t="s">
        <v>70</v>
      </c>
      <c r="K2735" t="s">
        <v>71</v>
      </c>
      <c r="L2735" t="b">
        <v>0</v>
      </c>
      <c r="M2735" t="s">
        <v>102</v>
      </c>
      <c r="N2735" t="s">
        <v>73</v>
      </c>
      <c r="O2735" t="s">
        <v>74</v>
      </c>
      <c r="P2735" t="s">
        <v>15598</v>
      </c>
      <c r="Q2735" t="s">
        <v>15210</v>
      </c>
      <c r="R2735" t="s">
        <v>78</v>
      </c>
      <c r="S2735" t="s">
        <v>79</v>
      </c>
      <c r="T2735">
        <v>28800000</v>
      </c>
      <c r="U2735" t="s">
        <v>80</v>
      </c>
      <c r="V2735" t="b">
        <v>0</v>
      </c>
      <c r="W2735">
        <v>1392773400000</v>
      </c>
      <c r="X2735">
        <v>3</v>
      </c>
      <c r="Y2735">
        <v>-0.20000457999999999</v>
      </c>
      <c r="Z2735">
        <v>-0.19436790000000001</v>
      </c>
      <c r="AA2735">
        <v>1596161101</v>
      </c>
      <c r="AB2735">
        <v>102.7</v>
      </c>
      <c r="AC2735">
        <v>102.7</v>
      </c>
      <c r="AD2735" t="s">
        <v>15599</v>
      </c>
      <c r="AE2735">
        <v>102.7</v>
      </c>
      <c r="AF2735">
        <v>400</v>
      </c>
      <c r="AG2735">
        <v>102.9</v>
      </c>
      <c r="AH2735">
        <v>102.55</v>
      </c>
      <c r="AI2735">
        <v>102.85</v>
      </c>
      <c r="AJ2735">
        <v>0</v>
      </c>
      <c r="AK2735">
        <v>0</v>
      </c>
      <c r="AL2735" t="s">
        <v>82</v>
      </c>
      <c r="AN2735">
        <v>102.7</v>
      </c>
      <c r="AO2735">
        <v>694</v>
      </c>
      <c r="AP2735">
        <v>892</v>
      </c>
      <c r="AQ2735">
        <v>0</v>
      </c>
      <c r="AR2735">
        <v>0</v>
      </c>
      <c r="AS2735" t="s">
        <v>15600</v>
      </c>
      <c r="AT2735">
        <v>-16.050003</v>
      </c>
      <c r="AU2735">
        <v>-0.13515793000000001</v>
      </c>
      <c r="AV2735">
        <v>102.7</v>
      </c>
      <c r="AW2735">
        <v>118.75</v>
      </c>
      <c r="BB2735">
        <v>103.91662599999999</v>
      </c>
      <c r="BC2735">
        <v>-1.216629</v>
      </c>
      <c r="BD2735">
        <v>-1.1707742E-2</v>
      </c>
      <c r="BE2735">
        <v>111.76139000000001</v>
      </c>
      <c r="BF2735">
        <v>-9.0613939999999999</v>
      </c>
      <c r="BG2735">
        <v>-8.1078029999999995E-2</v>
      </c>
      <c r="BJ2735">
        <v>15</v>
      </c>
      <c r="BK2735">
        <v>0</v>
      </c>
      <c r="BL2735" t="b">
        <v>0</v>
      </c>
      <c r="BM2735">
        <v>102.7</v>
      </c>
    </row>
    <row r="2736" spans="1:72">
      <c r="A2736" t="s">
        <v>15601</v>
      </c>
      <c r="B2736" t="s">
        <v>15602</v>
      </c>
      <c r="C2736" t="str">
        <f t="shared" si="210"/>
        <v>匯賢產業信託</v>
      </c>
      <c r="D2736" t="str">
        <f t="shared" si="211"/>
        <v>Fund</v>
      </c>
      <c r="E2736" t="str">
        <f t="shared" si="212"/>
        <v>基金</v>
      </c>
      <c r="F2736" t="str">
        <f t="shared" si="213"/>
        <v>REIT</v>
      </c>
      <c r="G2736" t="str">
        <f t="shared" si="214"/>
        <v>房託</v>
      </c>
      <c r="H2736" t="s">
        <v>68</v>
      </c>
      <c r="I2736" t="s">
        <v>69</v>
      </c>
      <c r="J2736" t="s">
        <v>70</v>
      </c>
      <c r="K2736" t="s">
        <v>71</v>
      </c>
      <c r="L2736" t="b">
        <v>0</v>
      </c>
      <c r="M2736" t="s">
        <v>102</v>
      </c>
      <c r="N2736" t="s">
        <v>73</v>
      </c>
      <c r="O2736" t="s">
        <v>74</v>
      </c>
      <c r="P2736" t="s">
        <v>15603</v>
      </c>
      <c r="Q2736" t="s">
        <v>15604</v>
      </c>
      <c r="R2736" t="s">
        <v>78</v>
      </c>
      <c r="S2736" t="s">
        <v>79</v>
      </c>
      <c r="T2736">
        <v>28800000</v>
      </c>
      <c r="U2736" t="s">
        <v>80</v>
      </c>
      <c r="V2736" t="b">
        <v>0</v>
      </c>
      <c r="W2736">
        <v>1304040600000</v>
      </c>
      <c r="X2736">
        <v>3</v>
      </c>
      <c r="Y2736">
        <v>9.9999900000000003E-3</v>
      </c>
      <c r="Z2736">
        <v>0.52910000000000001</v>
      </c>
      <c r="AA2736">
        <v>1596161580</v>
      </c>
      <c r="AB2736">
        <v>1.9</v>
      </c>
      <c r="AC2736">
        <v>1.9</v>
      </c>
      <c r="AD2736" t="s">
        <v>15605</v>
      </c>
      <c r="AE2736">
        <v>1.89</v>
      </c>
      <c r="AF2736">
        <v>328932</v>
      </c>
      <c r="AG2736">
        <v>1.89</v>
      </c>
      <c r="AH2736">
        <v>1.89</v>
      </c>
      <c r="AI2736">
        <v>1.9</v>
      </c>
      <c r="AJ2736">
        <v>0</v>
      </c>
      <c r="AK2736">
        <v>0</v>
      </c>
      <c r="AL2736" t="s">
        <v>82</v>
      </c>
      <c r="AM2736" t="s">
        <v>102</v>
      </c>
      <c r="AN2736">
        <v>1.9</v>
      </c>
      <c r="AO2736">
        <v>2843659</v>
      </c>
      <c r="AP2736">
        <v>7790656</v>
      </c>
      <c r="AQ2736">
        <v>3.9999960000000001E-2</v>
      </c>
      <c r="AR2736">
        <v>2.1505356E-2</v>
      </c>
      <c r="AS2736" t="s">
        <v>15606</v>
      </c>
      <c r="AT2736">
        <v>-1.5300001000000001</v>
      </c>
      <c r="AU2736">
        <v>-0.44606414</v>
      </c>
      <c r="AV2736">
        <v>1.86</v>
      </c>
      <c r="AW2736">
        <v>3.43</v>
      </c>
      <c r="AX2736">
        <v>0.218</v>
      </c>
      <c r="AY2736">
        <v>0.11534390999999999</v>
      </c>
      <c r="AZ2736">
        <v>5953699840</v>
      </c>
      <c r="BA2736">
        <v>4.4189999999999996</v>
      </c>
      <c r="BB2736">
        <v>2.101143</v>
      </c>
      <c r="BC2736">
        <v>-0.20114290000000001</v>
      </c>
      <c r="BD2736">
        <v>-9.5730239999999994E-2</v>
      </c>
      <c r="BE2736">
        <v>2.5016782000000002</v>
      </c>
      <c r="BF2736">
        <v>-0.60167824999999997</v>
      </c>
      <c r="BG2736">
        <v>-0.24050985</v>
      </c>
      <c r="BH2736">
        <v>11312029696</v>
      </c>
      <c r="BI2736">
        <v>0.4299615</v>
      </c>
      <c r="BJ2736">
        <v>15</v>
      </c>
      <c r="BK2736">
        <v>0</v>
      </c>
      <c r="BL2736" t="b">
        <v>0</v>
      </c>
      <c r="BM2736">
        <v>1.9</v>
      </c>
      <c r="BN2736">
        <v>1552661940</v>
      </c>
      <c r="BO2736">
        <v>1552661940</v>
      </c>
      <c r="BP2736">
        <v>1552661940</v>
      </c>
      <c r="BS2736">
        <v>0.22</v>
      </c>
      <c r="BT2736">
        <v>8.6363640000000004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60"/>
  <sheetViews>
    <sheetView workbookViewId="0">
      <pane ySplit="1" topLeftCell="A2" activePane="bottomLeft" state="frozenSplit"/>
      <selection pane="bottomLeft" activeCell="B3" sqref="B3"/>
    </sheetView>
  </sheetViews>
  <sheetFormatPr defaultRowHeight="15"/>
  <cols>
    <col min="1" max="1" width="9" bestFit="1" customWidth="1"/>
    <col min="2" max="2" width="22.7109375" bestFit="1" customWidth="1"/>
    <col min="3" max="3" width="6.7109375" style="2" customWidth="1"/>
    <col min="4" max="4" width="39.42578125" bestFit="1" customWidth="1"/>
    <col min="5" max="5" width="19.5703125" bestFit="1" customWidth="1"/>
    <col min="6" max="6" width="13.28515625" style="2" bestFit="1" customWidth="1"/>
    <col min="7" max="8" width="26.7109375" customWidth="1"/>
    <col min="9" max="9" width="11.5703125" style="3" bestFit="1" customWidth="1"/>
  </cols>
  <sheetData>
    <row r="1" spans="1:9">
      <c r="A1" t="s">
        <v>15607</v>
      </c>
      <c r="B1" t="s">
        <v>15608</v>
      </c>
      <c r="C1" s="2" t="s">
        <v>15609</v>
      </c>
      <c r="D1" t="s">
        <v>15610</v>
      </c>
      <c r="E1" t="s">
        <v>15611</v>
      </c>
      <c r="F1" s="2" t="s">
        <v>15612</v>
      </c>
      <c r="G1" t="s">
        <v>15613</v>
      </c>
      <c r="H1" t="s">
        <v>15614</v>
      </c>
      <c r="I1" s="3" t="s">
        <v>15615</v>
      </c>
    </row>
    <row r="2" spans="1:9">
      <c r="A2" t="s">
        <v>67</v>
      </c>
      <c r="B2" t="s">
        <v>18742</v>
      </c>
      <c r="C2" s="2" t="s">
        <v>15616</v>
      </c>
      <c r="D2" t="str">
        <f t="shared" ref="D2:D65" si="0">VLOOKUP(C2, industry, 3, FALSE)</f>
        <v>Information Technology</v>
      </c>
      <c r="E2" t="str">
        <f t="shared" ref="E2:E65" si="1">VLOOKUP(C2,industry,2,FALSE)</f>
        <v>資訊科技</v>
      </c>
      <c r="F2" s="2" t="s">
        <v>15617</v>
      </c>
      <c r="G2" t="str">
        <f t="shared" ref="G2:G65" si="2">VLOOKUP(F2,sector,3,FALSE)</f>
        <v>Telecommunications Equipment</v>
      </c>
      <c r="H2" t="str">
        <f t="shared" ref="H2:H65" si="3">VLOOKUP(F2,sector,2,FALSE)</f>
        <v>電訊設備</v>
      </c>
      <c r="I2" s="3">
        <v>100000</v>
      </c>
    </row>
    <row r="3" spans="1:9">
      <c r="A3" t="s">
        <v>85</v>
      </c>
      <c r="B3" t="s">
        <v>18741</v>
      </c>
      <c r="C3" s="2" t="s">
        <v>15616</v>
      </c>
      <c r="D3" t="str">
        <f t="shared" si="0"/>
        <v>Information Technology</v>
      </c>
      <c r="E3" t="str">
        <f t="shared" si="1"/>
        <v>資訊科技</v>
      </c>
      <c r="F3" s="2" t="s">
        <v>15618</v>
      </c>
      <c r="G3" t="str">
        <f t="shared" si="2"/>
        <v>Semi-conductor</v>
      </c>
      <c r="H3" t="str">
        <f t="shared" si="3"/>
        <v>半導體</v>
      </c>
      <c r="I3" s="3">
        <v>100000</v>
      </c>
    </row>
    <row r="4" spans="1:9">
      <c r="A4" t="s">
        <v>91</v>
      </c>
      <c r="B4" s="4" t="s">
        <v>18740</v>
      </c>
      <c r="C4" s="2" t="s">
        <v>15616</v>
      </c>
      <c r="D4" t="str">
        <f t="shared" si="0"/>
        <v>Information Technology</v>
      </c>
      <c r="E4" t="str">
        <f t="shared" si="1"/>
        <v>資訊科技</v>
      </c>
      <c r="F4" s="2" t="s">
        <v>15619</v>
      </c>
      <c r="G4" t="str">
        <f t="shared" si="2"/>
        <v>Technology and Software</v>
      </c>
      <c r="H4" t="str">
        <f t="shared" si="3"/>
        <v>科技軟件</v>
      </c>
      <c r="I4" s="3">
        <v>100000</v>
      </c>
    </row>
    <row r="5" spans="1:9">
      <c r="A5" t="s">
        <v>97</v>
      </c>
      <c r="B5" t="s">
        <v>15620</v>
      </c>
      <c r="C5" s="2" t="s">
        <v>15616</v>
      </c>
      <c r="D5" t="str">
        <f t="shared" si="0"/>
        <v>Information Technology</v>
      </c>
      <c r="E5" t="str">
        <f t="shared" si="1"/>
        <v>資訊科技</v>
      </c>
      <c r="F5" s="2" t="s">
        <v>15621</v>
      </c>
      <c r="G5" t="str">
        <f t="shared" si="2"/>
        <v>E-commerce and Internet</v>
      </c>
      <c r="H5" t="str">
        <f t="shared" si="3"/>
        <v>電子商貿及互聯網</v>
      </c>
      <c r="I5" s="3">
        <v>52152.14</v>
      </c>
    </row>
    <row r="6" spans="1:9">
      <c r="A6" t="s">
        <v>104</v>
      </c>
      <c r="B6" t="s">
        <v>15622</v>
      </c>
      <c r="C6" s="2" t="s">
        <v>15616</v>
      </c>
      <c r="D6" t="str">
        <f t="shared" si="0"/>
        <v>Information Technology</v>
      </c>
      <c r="E6" t="str">
        <f t="shared" si="1"/>
        <v>資訊科技</v>
      </c>
      <c r="F6" s="2" t="s">
        <v>15623</v>
      </c>
      <c r="G6" t="str">
        <f t="shared" si="2"/>
        <v>Online and Mobile Games</v>
      </c>
      <c r="H6" t="str">
        <f t="shared" si="3"/>
        <v>網遊及手遊</v>
      </c>
      <c r="I6" s="3">
        <v>51741.22</v>
      </c>
    </row>
    <row r="7" spans="1:9">
      <c r="A7" t="s">
        <v>110</v>
      </c>
      <c r="B7" t="s">
        <v>15624</v>
      </c>
      <c r="C7" s="2" t="s">
        <v>15625</v>
      </c>
      <c r="D7" t="str">
        <f t="shared" si="0"/>
        <v>Financial</v>
      </c>
      <c r="E7" t="str">
        <f t="shared" si="1"/>
        <v>金融</v>
      </c>
      <c r="F7" s="2" t="s">
        <v>15626</v>
      </c>
      <c r="G7" t="str">
        <f t="shared" si="2"/>
        <v>State-owned China banks</v>
      </c>
      <c r="H7" t="str">
        <f t="shared" si="3"/>
        <v>國有內銀</v>
      </c>
      <c r="I7" s="3">
        <v>14088.45</v>
      </c>
    </row>
    <row r="8" spans="1:9">
      <c r="A8" t="s">
        <v>116</v>
      </c>
      <c r="B8" t="s">
        <v>15627</v>
      </c>
      <c r="C8" s="2" t="s">
        <v>15616</v>
      </c>
      <c r="D8" t="str">
        <f t="shared" si="0"/>
        <v>Information Technology</v>
      </c>
      <c r="E8" t="str">
        <f t="shared" si="1"/>
        <v>資訊科技</v>
      </c>
      <c r="F8" s="2" t="s">
        <v>15621</v>
      </c>
      <c r="G8" t="str">
        <f t="shared" si="2"/>
        <v>E-commerce and Internet</v>
      </c>
      <c r="H8" t="str">
        <f t="shared" si="3"/>
        <v>電子商貿及互聯網</v>
      </c>
      <c r="I8" s="3">
        <v>11343.49</v>
      </c>
    </row>
    <row r="9" spans="1:9">
      <c r="A9" t="s">
        <v>122</v>
      </c>
      <c r="B9" t="s">
        <v>15628</v>
      </c>
      <c r="C9" s="2" t="s">
        <v>15629</v>
      </c>
      <c r="D9" t="str">
        <f t="shared" si="0"/>
        <v>Telecommunications</v>
      </c>
      <c r="E9" t="str">
        <f t="shared" si="1"/>
        <v>電訊</v>
      </c>
      <c r="F9" s="2" t="s">
        <v>15630</v>
      </c>
      <c r="G9" t="str">
        <f t="shared" si="2"/>
        <v>China Telecom</v>
      </c>
      <c r="H9" t="str">
        <f t="shared" si="3"/>
        <v>中資電訊</v>
      </c>
      <c r="I9" s="3">
        <v>10944.15</v>
      </c>
    </row>
    <row r="10" spans="1:9">
      <c r="A10" t="s">
        <v>128</v>
      </c>
      <c r="B10" t="s">
        <v>15631</v>
      </c>
      <c r="C10" s="2" t="s">
        <v>15625</v>
      </c>
      <c r="D10" t="str">
        <f t="shared" si="0"/>
        <v>Financial</v>
      </c>
      <c r="E10" t="str">
        <f t="shared" si="1"/>
        <v>金融</v>
      </c>
      <c r="F10" s="2" t="s">
        <v>15632</v>
      </c>
      <c r="G10" t="str">
        <f t="shared" si="2"/>
        <v>International Insurance</v>
      </c>
      <c r="H10" t="str">
        <f t="shared" si="3"/>
        <v>國際保險</v>
      </c>
      <c r="I10" s="3">
        <v>8777.77</v>
      </c>
    </row>
    <row r="11" spans="1:9">
      <c r="A11" t="s">
        <v>134</v>
      </c>
      <c r="B11" t="s">
        <v>15633</v>
      </c>
      <c r="C11" s="2" t="s">
        <v>15616</v>
      </c>
      <c r="D11" t="str">
        <f t="shared" si="0"/>
        <v>Information Technology</v>
      </c>
      <c r="E11" t="str">
        <f t="shared" si="1"/>
        <v>資訊科技</v>
      </c>
      <c r="F11" s="2" t="s">
        <v>15621</v>
      </c>
      <c r="G11" t="str">
        <f t="shared" si="2"/>
        <v>E-commerce and Internet</v>
      </c>
      <c r="H11" t="str">
        <f t="shared" si="3"/>
        <v>電子商貿及互聯網</v>
      </c>
      <c r="I11" s="3">
        <v>7505.25</v>
      </c>
    </row>
    <row r="12" spans="1:9">
      <c r="A12" t="s">
        <v>139</v>
      </c>
      <c r="B12" t="s">
        <v>15634</v>
      </c>
      <c r="C12" s="2" t="s">
        <v>15625</v>
      </c>
      <c r="D12" t="str">
        <f t="shared" si="0"/>
        <v>Financial</v>
      </c>
      <c r="E12" t="str">
        <f t="shared" si="1"/>
        <v>金融</v>
      </c>
      <c r="F12" s="2" t="s">
        <v>15635</v>
      </c>
      <c r="G12" t="str">
        <f t="shared" si="2"/>
        <v>Bank</v>
      </c>
      <c r="H12" t="str">
        <f t="shared" si="3"/>
        <v>銀行</v>
      </c>
      <c r="I12" s="3">
        <v>7397.16</v>
      </c>
    </row>
    <row r="13" spans="1:9">
      <c r="A13" t="s">
        <v>145</v>
      </c>
      <c r="B13" t="s">
        <v>15636</v>
      </c>
      <c r="C13" s="2" t="s">
        <v>15625</v>
      </c>
      <c r="D13" t="str">
        <f t="shared" si="0"/>
        <v>Financial</v>
      </c>
      <c r="E13" t="str">
        <f t="shared" si="1"/>
        <v>金融</v>
      </c>
      <c r="F13" s="2" t="s">
        <v>15637</v>
      </c>
      <c r="G13" t="str">
        <f t="shared" si="2"/>
        <v>China Insurance</v>
      </c>
      <c r="H13" t="str">
        <f t="shared" si="3"/>
        <v>內地保險</v>
      </c>
      <c r="I13" s="3">
        <v>6203.83</v>
      </c>
    </row>
    <row r="14" spans="1:9">
      <c r="A14" t="s">
        <v>151</v>
      </c>
      <c r="B14" t="s">
        <v>15638</v>
      </c>
      <c r="C14" s="2" t="s">
        <v>15616</v>
      </c>
      <c r="D14" t="str">
        <f t="shared" si="0"/>
        <v>Information Technology</v>
      </c>
      <c r="E14" t="str">
        <f t="shared" si="1"/>
        <v>資訊科技</v>
      </c>
      <c r="F14" s="2" t="s">
        <v>15619</v>
      </c>
      <c r="G14" t="str">
        <f t="shared" si="2"/>
        <v>Technology and Software</v>
      </c>
      <c r="H14" t="str">
        <f t="shared" si="3"/>
        <v>科技軟件</v>
      </c>
      <c r="I14" s="3">
        <v>4868.26</v>
      </c>
    </row>
    <row r="15" spans="1:9">
      <c r="A15" t="s">
        <v>156</v>
      </c>
      <c r="B15" t="s">
        <v>15639</v>
      </c>
      <c r="C15" s="2" t="s">
        <v>15625</v>
      </c>
      <c r="D15" t="str">
        <f t="shared" si="0"/>
        <v>Financial</v>
      </c>
      <c r="E15" t="str">
        <f t="shared" si="1"/>
        <v>金融</v>
      </c>
      <c r="F15" s="2" t="s">
        <v>15640</v>
      </c>
      <c r="G15" t="str">
        <f t="shared" si="2"/>
        <v>Other financial services</v>
      </c>
      <c r="H15" t="str">
        <f t="shared" si="3"/>
        <v>其他金融服務</v>
      </c>
      <c r="I15" s="3">
        <v>4658.03</v>
      </c>
    </row>
    <row r="16" spans="1:9">
      <c r="A16" t="s">
        <v>162</v>
      </c>
      <c r="B16" t="s">
        <v>15641</v>
      </c>
      <c r="C16" s="2" t="s">
        <v>15625</v>
      </c>
      <c r="D16" t="str">
        <f t="shared" si="0"/>
        <v>Financial</v>
      </c>
      <c r="E16" t="str">
        <f t="shared" si="1"/>
        <v>金融</v>
      </c>
      <c r="F16" s="2" t="s">
        <v>15626</v>
      </c>
      <c r="G16" t="str">
        <f t="shared" si="2"/>
        <v>State-owned China banks</v>
      </c>
      <c r="H16" t="str">
        <f t="shared" si="3"/>
        <v>國有內銀</v>
      </c>
      <c r="I16" s="3">
        <v>4079.32</v>
      </c>
    </row>
    <row r="17" spans="1:9">
      <c r="A17" t="s">
        <v>168</v>
      </c>
      <c r="B17" t="s">
        <v>15642</v>
      </c>
      <c r="C17" s="2" t="s">
        <v>15643</v>
      </c>
      <c r="D17" t="str">
        <f t="shared" si="0"/>
        <v>Energy</v>
      </c>
      <c r="E17" t="str">
        <f t="shared" si="1"/>
        <v>能源</v>
      </c>
      <c r="F17" s="2" t="s">
        <v>15644</v>
      </c>
      <c r="G17" t="str">
        <f t="shared" si="2"/>
        <v>Oil and gas</v>
      </c>
      <c r="H17" t="str">
        <f t="shared" si="3"/>
        <v>石油及天然氣</v>
      </c>
      <c r="I17" s="3">
        <v>3803.96</v>
      </c>
    </row>
    <row r="18" spans="1:9">
      <c r="A18" t="s">
        <v>174</v>
      </c>
      <c r="B18" t="s">
        <v>15645</v>
      </c>
      <c r="C18" s="2" t="s">
        <v>15629</v>
      </c>
      <c r="D18" t="str">
        <f t="shared" si="0"/>
        <v>Telecommunications</v>
      </c>
      <c r="E18" t="str">
        <f t="shared" si="1"/>
        <v>電訊</v>
      </c>
      <c r="F18" s="2" t="s">
        <v>15617</v>
      </c>
      <c r="G18" t="str">
        <f t="shared" si="2"/>
        <v>Telecommunications Equipment</v>
      </c>
      <c r="H18" t="str">
        <f t="shared" si="3"/>
        <v>電訊設備</v>
      </c>
      <c r="I18" s="3">
        <v>3588.87</v>
      </c>
    </row>
    <row r="19" spans="1:9">
      <c r="A19" t="s">
        <v>180</v>
      </c>
      <c r="B19" t="s">
        <v>15646</v>
      </c>
      <c r="C19" s="2" t="s">
        <v>15647</v>
      </c>
      <c r="D19" t="str">
        <f t="shared" si="0"/>
        <v>Food and Beverage</v>
      </c>
      <c r="E19" t="str">
        <f t="shared" si="1"/>
        <v>飲食相關</v>
      </c>
      <c r="F19" s="2" t="s">
        <v>15648</v>
      </c>
      <c r="G19" t="str">
        <f t="shared" si="2"/>
        <v>Alcoholic Beverages</v>
      </c>
      <c r="H19" t="str">
        <f t="shared" si="3"/>
        <v>酒類飲品</v>
      </c>
      <c r="I19" s="3">
        <v>3377.07</v>
      </c>
    </row>
    <row r="20" spans="1:9">
      <c r="A20" t="s">
        <v>186</v>
      </c>
      <c r="B20" t="s">
        <v>15649</v>
      </c>
      <c r="C20" s="2" t="s">
        <v>15625</v>
      </c>
      <c r="D20" t="str">
        <f t="shared" si="0"/>
        <v>Financial</v>
      </c>
      <c r="E20" t="str">
        <f t="shared" si="1"/>
        <v>金融</v>
      </c>
      <c r="F20" s="2" t="s">
        <v>15632</v>
      </c>
      <c r="G20" t="str">
        <f t="shared" si="2"/>
        <v>International Insurance</v>
      </c>
      <c r="H20" t="str">
        <f t="shared" si="3"/>
        <v>國際保險</v>
      </c>
      <c r="I20" s="3">
        <v>3010.62</v>
      </c>
    </row>
    <row r="21" spans="1:9">
      <c r="A21" t="s">
        <v>192</v>
      </c>
      <c r="B21" t="s">
        <v>15650</v>
      </c>
      <c r="C21" s="2" t="s">
        <v>15651</v>
      </c>
      <c r="D21" t="str">
        <f t="shared" si="0"/>
        <v>Real Estate Construction</v>
      </c>
      <c r="E21" t="str">
        <f t="shared" si="1"/>
        <v>地產建築</v>
      </c>
      <c r="F21" s="2" t="s">
        <v>15652</v>
      </c>
      <c r="G21" t="str">
        <f t="shared" si="2"/>
        <v>Real Estate Development</v>
      </c>
      <c r="H21" t="str">
        <f t="shared" si="3"/>
        <v>地產發展</v>
      </c>
      <c r="I21" s="3">
        <v>2800.32</v>
      </c>
    </row>
    <row r="22" spans="1:9">
      <c r="A22" t="s">
        <v>198</v>
      </c>
      <c r="B22" t="s">
        <v>15653</v>
      </c>
      <c r="C22" s="2" t="s">
        <v>15654</v>
      </c>
      <c r="D22" t="str">
        <f t="shared" si="0"/>
        <v>Meida and Communications</v>
      </c>
      <c r="E22" t="str">
        <f t="shared" si="1"/>
        <v>傳理</v>
      </c>
      <c r="F22" s="2" t="s">
        <v>15655</v>
      </c>
      <c r="G22" t="str">
        <f t="shared" si="2"/>
        <v>Media Entertainment Culture Publishing</v>
      </c>
      <c r="H22" t="str">
        <f t="shared" si="3"/>
        <v>媒體娛樂及文化出版</v>
      </c>
      <c r="I22" s="3">
        <v>2751.84</v>
      </c>
    </row>
    <row r="23" spans="1:9">
      <c r="A23" t="s">
        <v>204</v>
      </c>
      <c r="B23" t="s">
        <v>15656</v>
      </c>
      <c r="C23" s="2" t="s">
        <v>15657</v>
      </c>
      <c r="D23" t="str">
        <f t="shared" si="0"/>
        <v>Medicine</v>
      </c>
      <c r="E23" t="str">
        <f t="shared" si="1"/>
        <v>醫藥</v>
      </c>
      <c r="F23" s="2" t="s">
        <v>15658</v>
      </c>
      <c r="G23" t="str">
        <f t="shared" si="2"/>
        <v>Pharmaceutical</v>
      </c>
      <c r="H23" t="str">
        <f t="shared" si="3"/>
        <v>醫藥股</v>
      </c>
      <c r="I23" s="3">
        <v>2745.72</v>
      </c>
    </row>
    <row r="24" spans="1:9">
      <c r="A24" t="s">
        <v>210</v>
      </c>
      <c r="B24" t="s">
        <v>15659</v>
      </c>
      <c r="C24" s="2" t="s">
        <v>15651</v>
      </c>
      <c r="D24" t="str">
        <f t="shared" si="0"/>
        <v>Real Estate Construction</v>
      </c>
      <c r="E24" t="str">
        <f t="shared" si="1"/>
        <v>地產建築</v>
      </c>
      <c r="F24" s="2" t="s">
        <v>15652</v>
      </c>
      <c r="G24" t="str">
        <f t="shared" si="2"/>
        <v>Real Estate Development</v>
      </c>
      <c r="H24" t="str">
        <f t="shared" si="3"/>
        <v>地產發展</v>
      </c>
      <c r="I24" s="3">
        <v>2679</v>
      </c>
    </row>
    <row r="25" spans="1:9">
      <c r="A25" t="s">
        <v>216</v>
      </c>
      <c r="B25" t="s">
        <v>15660</v>
      </c>
      <c r="C25" s="2" t="s">
        <v>15651</v>
      </c>
      <c r="D25" t="str">
        <f t="shared" si="0"/>
        <v>Real Estate Construction</v>
      </c>
      <c r="E25" t="str">
        <f t="shared" si="1"/>
        <v>地產建築</v>
      </c>
      <c r="F25" s="2" t="s">
        <v>15661</v>
      </c>
      <c r="G25" t="str">
        <f t="shared" si="2"/>
        <v>China Properties</v>
      </c>
      <c r="H25" t="str">
        <f t="shared" si="3"/>
        <v>內房</v>
      </c>
      <c r="I25" s="3">
        <v>2563.65</v>
      </c>
    </row>
    <row r="26" spans="1:9">
      <c r="A26" t="s">
        <v>222</v>
      </c>
      <c r="B26" t="s">
        <v>15662</v>
      </c>
      <c r="C26" s="2" t="s">
        <v>15625</v>
      </c>
      <c r="D26" t="str">
        <f t="shared" si="0"/>
        <v>Financial</v>
      </c>
      <c r="E26" t="str">
        <f t="shared" si="1"/>
        <v>金融</v>
      </c>
      <c r="F26" s="2" t="s">
        <v>15635</v>
      </c>
      <c r="G26" t="str">
        <f t="shared" si="2"/>
        <v>Bank</v>
      </c>
      <c r="H26" t="str">
        <f t="shared" si="3"/>
        <v>銀行</v>
      </c>
      <c r="I26" s="3">
        <v>2368.77</v>
      </c>
    </row>
    <row r="27" spans="1:9">
      <c r="A27" t="s">
        <v>228</v>
      </c>
      <c r="B27" t="s">
        <v>15663</v>
      </c>
      <c r="C27" s="2" t="s">
        <v>15664</v>
      </c>
      <c r="D27" t="str">
        <f t="shared" si="0"/>
        <v>Betting</v>
      </c>
      <c r="E27" t="str">
        <f t="shared" si="1"/>
        <v>博彩</v>
      </c>
      <c r="F27" s="2" t="s">
        <v>15665</v>
      </c>
      <c r="G27" t="str">
        <f t="shared" si="2"/>
        <v>Macau Gaming</v>
      </c>
      <c r="H27" t="str">
        <f t="shared" si="3"/>
        <v>澳門博彩</v>
      </c>
      <c r="I27" s="3">
        <v>2366.0500000000002</v>
      </c>
    </row>
    <row r="28" spans="1:9">
      <c r="A28" t="s">
        <v>234</v>
      </c>
      <c r="B28" t="s">
        <v>15666</v>
      </c>
      <c r="C28" s="2" t="s">
        <v>15667</v>
      </c>
      <c r="D28" t="str">
        <f t="shared" si="0"/>
        <v>Transportation, logistics and infrastructure</v>
      </c>
      <c r="E28" t="str">
        <f t="shared" si="1"/>
        <v>運輸、物流及基建</v>
      </c>
      <c r="F28" s="2" t="s">
        <v>15668</v>
      </c>
      <c r="G28" t="str">
        <f t="shared" si="2"/>
        <v>Public Transport</v>
      </c>
      <c r="H28" t="str">
        <f t="shared" si="3"/>
        <v>公共運輸</v>
      </c>
      <c r="I28" s="3">
        <v>2344.61</v>
      </c>
    </row>
    <row r="29" spans="1:9">
      <c r="A29" t="s">
        <v>240</v>
      </c>
      <c r="B29" t="s">
        <v>15669</v>
      </c>
      <c r="C29" s="2" t="s">
        <v>15651</v>
      </c>
      <c r="D29" t="str">
        <f t="shared" si="0"/>
        <v>Real Estate Construction</v>
      </c>
      <c r="E29" t="str">
        <f t="shared" si="1"/>
        <v>地產建築</v>
      </c>
      <c r="F29" s="2" t="s">
        <v>15661</v>
      </c>
      <c r="G29" t="str">
        <f t="shared" si="2"/>
        <v>China Properties</v>
      </c>
      <c r="H29" t="str">
        <f t="shared" si="3"/>
        <v>內房</v>
      </c>
      <c r="I29" s="3">
        <v>2324.69</v>
      </c>
    </row>
    <row r="30" spans="1:9">
      <c r="A30" t="s">
        <v>246</v>
      </c>
      <c r="B30" t="s">
        <v>15670</v>
      </c>
      <c r="C30" s="2" t="s">
        <v>15625</v>
      </c>
      <c r="D30" t="str">
        <f t="shared" si="0"/>
        <v>Financial</v>
      </c>
      <c r="E30" t="str">
        <f t="shared" si="1"/>
        <v>金融</v>
      </c>
      <c r="F30" s="2" t="s">
        <v>15635</v>
      </c>
      <c r="G30" t="str">
        <f t="shared" si="2"/>
        <v>Bank</v>
      </c>
      <c r="H30" t="str">
        <f t="shared" si="3"/>
        <v>銀行</v>
      </c>
      <c r="I30" s="3">
        <v>2310.15</v>
      </c>
    </row>
    <row r="31" spans="1:9">
      <c r="A31" t="s">
        <v>252</v>
      </c>
      <c r="B31" t="s">
        <v>15671</v>
      </c>
      <c r="C31" s="2" t="s">
        <v>15651</v>
      </c>
      <c r="D31" t="str">
        <f t="shared" si="0"/>
        <v>Real Estate Construction</v>
      </c>
      <c r="E31" t="str">
        <f t="shared" si="1"/>
        <v>地產建築</v>
      </c>
      <c r="F31" s="2" t="s">
        <v>15652</v>
      </c>
      <c r="G31" t="str">
        <f t="shared" si="2"/>
        <v>Real Estate Development</v>
      </c>
      <c r="H31" t="str">
        <f t="shared" si="3"/>
        <v>地產發展</v>
      </c>
      <c r="I31" s="3">
        <v>2275.94</v>
      </c>
    </row>
    <row r="32" spans="1:9">
      <c r="A32" t="s">
        <v>258</v>
      </c>
      <c r="B32" t="s">
        <v>15672</v>
      </c>
      <c r="C32" s="2" t="s">
        <v>15673</v>
      </c>
      <c r="D32" t="str">
        <f t="shared" si="0"/>
        <v>Consumer Goods Manufacturing</v>
      </c>
      <c r="E32" t="str">
        <f t="shared" si="1"/>
        <v>消費品製造</v>
      </c>
      <c r="F32" s="2" t="s">
        <v>15674</v>
      </c>
      <c r="G32" t="str">
        <f t="shared" si="2"/>
        <v>Toys</v>
      </c>
      <c r="H32" t="str">
        <f t="shared" si="3"/>
        <v>玩具</v>
      </c>
      <c r="I32" s="3">
        <v>2248.59</v>
      </c>
    </row>
    <row r="33" spans="1:9">
      <c r="A33" t="s">
        <v>263</v>
      </c>
      <c r="B33" t="s">
        <v>15675</v>
      </c>
      <c r="C33" s="2" t="s">
        <v>15664</v>
      </c>
      <c r="D33" t="str">
        <f t="shared" si="0"/>
        <v>Betting</v>
      </c>
      <c r="E33" t="str">
        <f t="shared" si="1"/>
        <v>博彩</v>
      </c>
      <c r="F33" s="2" t="s">
        <v>15665</v>
      </c>
      <c r="G33" t="str">
        <f t="shared" si="2"/>
        <v>Macau Gaming</v>
      </c>
      <c r="H33" t="str">
        <f t="shared" si="3"/>
        <v>澳門博彩</v>
      </c>
      <c r="I33" s="3">
        <v>2245.89</v>
      </c>
    </row>
    <row r="34" spans="1:9">
      <c r="A34" t="s">
        <v>269</v>
      </c>
      <c r="B34" t="s">
        <v>15676</v>
      </c>
      <c r="C34" s="2" t="s">
        <v>15625</v>
      </c>
      <c r="D34" t="str">
        <f t="shared" si="0"/>
        <v>Financial</v>
      </c>
      <c r="E34" t="str">
        <f t="shared" si="1"/>
        <v>金融</v>
      </c>
      <c r="F34" s="2" t="s">
        <v>15626</v>
      </c>
      <c r="G34" t="str">
        <f t="shared" si="2"/>
        <v>State-owned China banks</v>
      </c>
      <c r="H34" t="str">
        <f t="shared" si="3"/>
        <v>國有內銀</v>
      </c>
      <c r="I34" s="3">
        <v>2224.35</v>
      </c>
    </row>
    <row r="35" spans="1:9">
      <c r="A35" t="s">
        <v>275</v>
      </c>
      <c r="B35" t="s">
        <v>15677</v>
      </c>
      <c r="C35" s="2" t="s">
        <v>15651</v>
      </c>
      <c r="D35" t="str">
        <f t="shared" si="0"/>
        <v>Real Estate Construction</v>
      </c>
      <c r="E35" t="str">
        <f t="shared" si="1"/>
        <v>地產建築</v>
      </c>
      <c r="F35" s="2" t="s">
        <v>15661</v>
      </c>
      <c r="G35" t="str">
        <f t="shared" si="2"/>
        <v>China Properties</v>
      </c>
      <c r="H35" t="str">
        <f t="shared" si="3"/>
        <v>內房</v>
      </c>
      <c r="I35" s="3">
        <v>2182.9299999999998</v>
      </c>
    </row>
    <row r="36" spans="1:9">
      <c r="A36" t="s">
        <v>281</v>
      </c>
      <c r="B36" t="s">
        <v>15678</v>
      </c>
      <c r="C36" s="2" t="s">
        <v>15679</v>
      </c>
      <c r="D36" t="str">
        <f t="shared" si="0"/>
        <v>Conglomerate</v>
      </c>
      <c r="E36" t="str">
        <f t="shared" si="1"/>
        <v>綜合企業</v>
      </c>
      <c r="F36" s="2" t="s">
        <v>15680</v>
      </c>
      <c r="G36" t="str">
        <f t="shared" si="2"/>
        <v>Conglomerate</v>
      </c>
      <c r="H36" t="str">
        <f t="shared" si="3"/>
        <v>綜合企業</v>
      </c>
      <c r="I36" s="3">
        <v>2155.59</v>
      </c>
    </row>
    <row r="37" spans="1:9">
      <c r="A37" t="s">
        <v>287</v>
      </c>
      <c r="B37" t="s">
        <v>15681</v>
      </c>
      <c r="C37" s="2" t="s">
        <v>15616</v>
      </c>
      <c r="D37" t="str">
        <f t="shared" si="0"/>
        <v>Information Technology</v>
      </c>
      <c r="E37" t="str">
        <f t="shared" si="1"/>
        <v>資訊科技</v>
      </c>
      <c r="F37" s="2" t="s">
        <v>15618</v>
      </c>
      <c r="G37" t="str">
        <f t="shared" si="2"/>
        <v>Semi-conductor</v>
      </c>
      <c r="H37" t="str">
        <f t="shared" si="3"/>
        <v>半導體</v>
      </c>
      <c r="I37" s="3">
        <v>2123.7199999999998</v>
      </c>
    </row>
    <row r="38" spans="1:9">
      <c r="A38" t="s">
        <v>293</v>
      </c>
      <c r="B38" t="s">
        <v>15682</v>
      </c>
      <c r="C38" s="2" t="s">
        <v>15657</v>
      </c>
      <c r="D38" t="str">
        <f t="shared" si="0"/>
        <v>Medicine</v>
      </c>
      <c r="E38" t="str">
        <f t="shared" si="1"/>
        <v>醫藥</v>
      </c>
      <c r="F38" s="2" t="s">
        <v>15683</v>
      </c>
      <c r="G38" t="str">
        <f t="shared" si="2"/>
        <v>Biotechnology</v>
      </c>
      <c r="H38" t="str">
        <f t="shared" si="3"/>
        <v>生物科技</v>
      </c>
      <c r="I38" s="3">
        <v>2117.39</v>
      </c>
    </row>
    <row r="39" spans="1:9">
      <c r="A39" t="s">
        <v>299</v>
      </c>
      <c r="B39" t="s">
        <v>15684</v>
      </c>
      <c r="C39" s="2" t="s">
        <v>15625</v>
      </c>
      <c r="D39" t="str">
        <f t="shared" si="0"/>
        <v>Financial</v>
      </c>
      <c r="E39" t="str">
        <f t="shared" si="1"/>
        <v>金融</v>
      </c>
      <c r="F39" s="2" t="s">
        <v>15632</v>
      </c>
      <c r="G39" t="str">
        <f t="shared" si="2"/>
        <v>International Insurance</v>
      </c>
      <c r="H39" t="str">
        <f t="shared" si="3"/>
        <v>國際保險</v>
      </c>
      <c r="I39" s="3">
        <v>2079.11</v>
      </c>
    </row>
    <row r="40" spans="1:9">
      <c r="A40" t="s">
        <v>306</v>
      </c>
      <c r="B40" t="s">
        <v>15685</v>
      </c>
      <c r="C40" s="2" t="s">
        <v>15657</v>
      </c>
      <c r="D40" t="str">
        <f t="shared" si="0"/>
        <v>Medicine</v>
      </c>
      <c r="E40" t="str">
        <f t="shared" si="1"/>
        <v>醫藥</v>
      </c>
      <c r="F40" s="2" t="s">
        <v>15658</v>
      </c>
      <c r="G40" t="str">
        <f t="shared" si="2"/>
        <v>Pharmaceutical</v>
      </c>
      <c r="H40" t="str">
        <f t="shared" si="3"/>
        <v>醫藥股</v>
      </c>
      <c r="I40" s="3">
        <v>2027.25</v>
      </c>
    </row>
    <row r="41" spans="1:9">
      <c r="A41" t="s">
        <v>312</v>
      </c>
      <c r="B41" t="s">
        <v>15686</v>
      </c>
      <c r="C41" s="2" t="s">
        <v>15687</v>
      </c>
      <c r="D41" t="str">
        <f t="shared" si="0"/>
        <v>Retail</v>
      </c>
      <c r="E41" t="str">
        <f t="shared" si="1"/>
        <v>零售</v>
      </c>
      <c r="F41" s="2" t="s">
        <v>15688</v>
      </c>
      <c r="G41" t="str">
        <f t="shared" si="2"/>
        <v>Sporting Goods</v>
      </c>
      <c r="H41" t="str">
        <f t="shared" si="3"/>
        <v>體育用品</v>
      </c>
      <c r="I41" s="3">
        <v>1975.77</v>
      </c>
    </row>
    <row r="42" spans="1:9">
      <c r="A42" t="s">
        <v>318</v>
      </c>
      <c r="B42" t="s">
        <v>15689</v>
      </c>
      <c r="C42" s="2" t="s">
        <v>15643</v>
      </c>
      <c r="D42" t="str">
        <f t="shared" si="0"/>
        <v>Energy</v>
      </c>
      <c r="E42" t="str">
        <f t="shared" si="1"/>
        <v>能源</v>
      </c>
      <c r="F42" s="2" t="s">
        <v>15690</v>
      </c>
      <c r="G42" t="str">
        <f t="shared" si="2"/>
        <v>Gas and Public Utilities</v>
      </c>
      <c r="H42" t="str">
        <f t="shared" si="3"/>
        <v>燃氣公用</v>
      </c>
      <c r="I42" s="3">
        <v>1929.96</v>
      </c>
    </row>
    <row r="43" spans="1:9">
      <c r="A43" t="s">
        <v>324</v>
      </c>
      <c r="B43" t="s">
        <v>15691</v>
      </c>
      <c r="C43" s="2" t="s">
        <v>15679</v>
      </c>
      <c r="D43" t="str">
        <f t="shared" si="0"/>
        <v>Conglomerate</v>
      </c>
      <c r="E43" t="str">
        <f t="shared" si="1"/>
        <v>綜合企業</v>
      </c>
      <c r="F43" s="2" t="s">
        <v>15680</v>
      </c>
      <c r="G43" t="str">
        <f t="shared" si="2"/>
        <v>Conglomerate</v>
      </c>
      <c r="H43" t="str">
        <f t="shared" si="3"/>
        <v>綜合企業</v>
      </c>
      <c r="I43" s="3">
        <v>1928.12</v>
      </c>
    </row>
    <row r="44" spans="1:9">
      <c r="A44" t="s">
        <v>330</v>
      </c>
      <c r="B44" t="s">
        <v>15692</v>
      </c>
      <c r="C44" s="2" t="s">
        <v>15657</v>
      </c>
      <c r="D44" t="str">
        <f t="shared" si="0"/>
        <v>Medicine</v>
      </c>
      <c r="E44" t="str">
        <f t="shared" si="1"/>
        <v>醫藥</v>
      </c>
      <c r="F44" s="2" t="s">
        <v>15658</v>
      </c>
      <c r="G44" t="str">
        <f t="shared" si="2"/>
        <v>Pharmaceutical</v>
      </c>
      <c r="H44" t="str">
        <f t="shared" si="3"/>
        <v>醫藥股</v>
      </c>
      <c r="I44" s="3">
        <v>1885.38</v>
      </c>
    </row>
    <row r="45" spans="1:9">
      <c r="A45" t="s">
        <v>336</v>
      </c>
      <c r="B45" t="s">
        <v>15693</v>
      </c>
      <c r="C45" s="2" t="s">
        <v>15647</v>
      </c>
      <c r="D45" t="str">
        <f t="shared" si="0"/>
        <v>Food and Beverage</v>
      </c>
      <c r="E45" t="str">
        <f t="shared" si="1"/>
        <v>飲食相關</v>
      </c>
      <c r="F45" s="2" t="s">
        <v>15694</v>
      </c>
      <c r="G45" t="str">
        <f t="shared" si="2"/>
        <v>Catering</v>
      </c>
      <c r="H45" t="str">
        <f t="shared" si="3"/>
        <v>餐飲</v>
      </c>
      <c r="I45" s="3">
        <v>1870.9</v>
      </c>
    </row>
    <row r="46" spans="1:9">
      <c r="A46" t="s">
        <v>342</v>
      </c>
      <c r="B46" t="s">
        <v>15695</v>
      </c>
      <c r="C46" s="2" t="s">
        <v>15696</v>
      </c>
      <c r="D46" t="str">
        <f t="shared" si="0"/>
        <v>Electricity</v>
      </c>
      <c r="E46" t="str">
        <f t="shared" si="1"/>
        <v>電力</v>
      </c>
      <c r="F46" s="2" t="s">
        <v>15697</v>
      </c>
      <c r="G46" t="str">
        <f t="shared" si="2"/>
        <v>Electric utility</v>
      </c>
      <c r="H46" t="str">
        <f t="shared" si="3"/>
        <v>電力公用</v>
      </c>
      <c r="I46" s="3">
        <v>1817.78</v>
      </c>
    </row>
    <row r="47" spans="1:9">
      <c r="A47" t="s">
        <v>348</v>
      </c>
      <c r="B47" t="s">
        <v>15698</v>
      </c>
      <c r="C47" s="2" t="s">
        <v>15687</v>
      </c>
      <c r="D47" t="str">
        <f t="shared" si="0"/>
        <v>Retail</v>
      </c>
      <c r="E47" t="str">
        <f t="shared" si="1"/>
        <v>零售</v>
      </c>
      <c r="F47" s="2" t="s">
        <v>15699</v>
      </c>
      <c r="G47" t="str">
        <f t="shared" si="2"/>
        <v>Supermarket</v>
      </c>
      <c r="H47" t="str">
        <f t="shared" si="3"/>
        <v>超市股</v>
      </c>
      <c r="I47" s="3">
        <v>1738.88</v>
      </c>
    </row>
    <row r="48" spans="1:9">
      <c r="A48" t="s">
        <v>354</v>
      </c>
      <c r="B48" t="s">
        <v>15700</v>
      </c>
      <c r="C48" s="2" t="s">
        <v>15625</v>
      </c>
      <c r="D48" t="str">
        <f t="shared" si="0"/>
        <v>Financial</v>
      </c>
      <c r="E48" t="str">
        <f t="shared" si="1"/>
        <v>金融</v>
      </c>
      <c r="F48" s="2" t="s">
        <v>15701</v>
      </c>
      <c r="G48" t="str">
        <f t="shared" si="2"/>
        <v>small and medium China banks</v>
      </c>
      <c r="H48" t="str">
        <f t="shared" si="3"/>
        <v>中小內銀</v>
      </c>
      <c r="I48" s="3">
        <v>1705.52</v>
      </c>
    </row>
    <row r="49" spans="1:9">
      <c r="A49" t="s">
        <v>360</v>
      </c>
      <c r="B49" t="s">
        <v>15702</v>
      </c>
      <c r="C49" s="2" t="s">
        <v>15651</v>
      </c>
      <c r="D49" t="str">
        <f t="shared" si="0"/>
        <v>Real Estate Construction</v>
      </c>
      <c r="E49" t="str">
        <f t="shared" si="1"/>
        <v>地產建築</v>
      </c>
      <c r="F49" s="2" t="s">
        <v>15661</v>
      </c>
      <c r="G49" t="str">
        <f t="shared" si="2"/>
        <v>China Properties</v>
      </c>
      <c r="H49" t="str">
        <f t="shared" si="3"/>
        <v>內房</v>
      </c>
      <c r="I49" s="3">
        <v>1674.96</v>
      </c>
    </row>
    <row r="50" spans="1:9">
      <c r="A50" t="s">
        <v>366</v>
      </c>
      <c r="B50" t="s">
        <v>15703</v>
      </c>
      <c r="C50" s="2" t="s">
        <v>15704</v>
      </c>
      <c r="D50" t="str">
        <f t="shared" si="0"/>
        <v>Automobile production and distribution</v>
      </c>
      <c r="E50" t="str">
        <f t="shared" si="1"/>
        <v>汽車生產及分銷</v>
      </c>
      <c r="F50" s="2" t="s">
        <v>15705</v>
      </c>
      <c r="G50" t="str">
        <f t="shared" si="2"/>
        <v>Automobile</v>
      </c>
      <c r="H50" t="str">
        <f t="shared" si="3"/>
        <v>汽車</v>
      </c>
      <c r="I50" s="3">
        <v>1611.31</v>
      </c>
    </row>
    <row r="51" spans="1:9">
      <c r="A51" t="s">
        <v>372</v>
      </c>
      <c r="B51" t="s">
        <v>15706</v>
      </c>
      <c r="C51" s="2" t="s">
        <v>15616</v>
      </c>
      <c r="D51" t="str">
        <f t="shared" si="0"/>
        <v>Information Technology</v>
      </c>
      <c r="E51" t="str">
        <f t="shared" si="1"/>
        <v>資訊科技</v>
      </c>
      <c r="F51" s="2" t="s">
        <v>15707</v>
      </c>
      <c r="G51" t="str">
        <f t="shared" si="2"/>
        <v>Mobile phone related</v>
      </c>
      <c r="H51" t="str">
        <f t="shared" si="3"/>
        <v>手機相關</v>
      </c>
      <c r="I51" s="3">
        <v>1593.72</v>
      </c>
    </row>
    <row r="52" spans="1:9">
      <c r="A52" t="s">
        <v>378</v>
      </c>
      <c r="B52" t="s">
        <v>15708</v>
      </c>
      <c r="C52" s="2" t="s">
        <v>15651</v>
      </c>
      <c r="D52" t="str">
        <f t="shared" si="0"/>
        <v>Real Estate Construction</v>
      </c>
      <c r="E52" t="str">
        <f t="shared" si="1"/>
        <v>地產建築</v>
      </c>
      <c r="F52" s="2" t="s">
        <v>15652</v>
      </c>
      <c r="G52" t="str">
        <f t="shared" si="2"/>
        <v>Real Estate Development</v>
      </c>
      <c r="H52" t="str">
        <f t="shared" si="3"/>
        <v>地產發展</v>
      </c>
      <c r="I52" s="3">
        <v>1577.08</v>
      </c>
    </row>
    <row r="53" spans="1:9">
      <c r="A53" t="s">
        <v>384</v>
      </c>
      <c r="B53" t="s">
        <v>15709</v>
      </c>
      <c r="C53" s="2" t="s">
        <v>15625</v>
      </c>
      <c r="D53" t="str">
        <f t="shared" si="0"/>
        <v>Financial</v>
      </c>
      <c r="E53" t="str">
        <f t="shared" si="1"/>
        <v>金融</v>
      </c>
      <c r="F53" s="2" t="s">
        <v>15626</v>
      </c>
      <c r="G53" t="str">
        <f t="shared" si="2"/>
        <v>State-owned China banks</v>
      </c>
      <c r="H53" t="str">
        <f t="shared" si="3"/>
        <v>國有內銀</v>
      </c>
      <c r="I53" s="3">
        <v>1530.02</v>
      </c>
    </row>
    <row r="54" spans="1:9">
      <c r="A54" t="s">
        <v>390</v>
      </c>
      <c r="B54" t="s">
        <v>15710</v>
      </c>
      <c r="C54" s="2" t="s">
        <v>15711</v>
      </c>
      <c r="D54" t="str">
        <f t="shared" si="0"/>
        <v>Industry</v>
      </c>
      <c r="E54" t="str">
        <f t="shared" si="1"/>
        <v>工業</v>
      </c>
      <c r="F54" s="2" t="s">
        <v>15712</v>
      </c>
      <c r="G54" t="str">
        <f t="shared" si="2"/>
        <v>Machinery</v>
      </c>
      <c r="H54" t="str">
        <f t="shared" si="3"/>
        <v>機械設備</v>
      </c>
      <c r="I54" s="3">
        <v>1501.54</v>
      </c>
    </row>
    <row r="55" spans="1:9">
      <c r="A55" t="s">
        <v>396</v>
      </c>
      <c r="B55" t="s">
        <v>15713</v>
      </c>
      <c r="C55" s="2" t="s">
        <v>15657</v>
      </c>
      <c r="D55" t="str">
        <f t="shared" si="0"/>
        <v>Medicine</v>
      </c>
      <c r="E55" t="str">
        <f t="shared" si="1"/>
        <v>醫藥</v>
      </c>
      <c r="F55" s="2" t="s">
        <v>15683</v>
      </c>
      <c r="G55" t="str">
        <f t="shared" si="2"/>
        <v>Biotechnology</v>
      </c>
      <c r="H55" t="str">
        <f t="shared" si="3"/>
        <v>生物科技</v>
      </c>
      <c r="I55" s="3">
        <v>1499.67</v>
      </c>
    </row>
    <row r="56" spans="1:9">
      <c r="A56" t="s">
        <v>402</v>
      </c>
      <c r="B56" t="s">
        <v>15714</v>
      </c>
      <c r="C56" s="2" t="s">
        <v>15647</v>
      </c>
      <c r="D56" t="str">
        <f t="shared" si="0"/>
        <v>Food and Beverage</v>
      </c>
      <c r="E56" t="str">
        <f t="shared" si="1"/>
        <v>飲食相關</v>
      </c>
      <c r="F56" s="2" t="s">
        <v>15715</v>
      </c>
      <c r="G56" t="str">
        <f t="shared" si="2"/>
        <v>Dairy related</v>
      </c>
      <c r="H56" t="str">
        <f t="shared" si="3"/>
        <v>乳品相關</v>
      </c>
      <c r="I56" s="3">
        <v>1463.19</v>
      </c>
    </row>
    <row r="57" spans="1:9">
      <c r="A57" t="s">
        <v>408</v>
      </c>
      <c r="B57" t="s">
        <v>15716</v>
      </c>
      <c r="C57" s="2" t="s">
        <v>15673</v>
      </c>
      <c r="D57" t="str">
        <f t="shared" si="0"/>
        <v>Consumer Goods Manufacturing</v>
      </c>
      <c r="E57" t="str">
        <f t="shared" si="1"/>
        <v>消費品製造</v>
      </c>
      <c r="F57" s="2" t="s">
        <v>15717</v>
      </c>
      <c r="G57" t="str">
        <f t="shared" si="2"/>
        <v>Textile and Clothing</v>
      </c>
      <c r="H57" t="str">
        <f t="shared" si="3"/>
        <v>紡織製衣</v>
      </c>
      <c r="I57" s="3">
        <v>1419.04</v>
      </c>
    </row>
    <row r="58" spans="1:9">
      <c r="A58" t="s">
        <v>414</v>
      </c>
      <c r="B58" t="s">
        <v>15718</v>
      </c>
      <c r="C58" s="2" t="s">
        <v>15651</v>
      </c>
      <c r="D58" t="str">
        <f t="shared" si="0"/>
        <v>Real Estate Construction</v>
      </c>
      <c r="E58" t="str">
        <f t="shared" si="1"/>
        <v>地產建築</v>
      </c>
      <c r="F58" s="2" t="s">
        <v>15652</v>
      </c>
      <c r="G58" t="str">
        <f t="shared" si="2"/>
        <v>Real Estate Development</v>
      </c>
      <c r="H58" t="str">
        <f t="shared" si="3"/>
        <v>地產發展</v>
      </c>
      <c r="I58" s="3">
        <v>1401.58</v>
      </c>
    </row>
    <row r="59" spans="1:9">
      <c r="A59" t="s">
        <v>420</v>
      </c>
      <c r="B59" t="s">
        <v>15719</v>
      </c>
      <c r="C59" s="2" t="s">
        <v>15625</v>
      </c>
      <c r="D59" t="str">
        <f t="shared" si="0"/>
        <v>Financial</v>
      </c>
      <c r="E59" t="str">
        <f t="shared" si="1"/>
        <v>金融</v>
      </c>
      <c r="F59" s="2" t="s">
        <v>15637</v>
      </c>
      <c r="G59" t="str">
        <f t="shared" si="2"/>
        <v>China Insurance</v>
      </c>
      <c r="H59" t="str">
        <f t="shared" si="3"/>
        <v>內地保險</v>
      </c>
      <c r="I59" s="3">
        <v>1367.69</v>
      </c>
    </row>
    <row r="60" spans="1:9">
      <c r="A60" t="s">
        <v>426</v>
      </c>
      <c r="B60" t="s">
        <v>15720</v>
      </c>
      <c r="C60" s="2" t="s">
        <v>15647</v>
      </c>
      <c r="D60" t="str">
        <f t="shared" si="0"/>
        <v>Food and Beverage</v>
      </c>
      <c r="E60" t="str">
        <f t="shared" si="1"/>
        <v>飲食相關</v>
      </c>
      <c r="F60" s="2" t="s">
        <v>15715</v>
      </c>
      <c r="G60" t="str">
        <f t="shared" si="2"/>
        <v>Dairy related</v>
      </c>
      <c r="H60" t="str">
        <f t="shared" si="3"/>
        <v>乳品相關</v>
      </c>
      <c r="I60" s="3">
        <v>1363.23</v>
      </c>
    </row>
    <row r="61" spans="1:9">
      <c r="A61" t="s">
        <v>432</v>
      </c>
      <c r="B61" t="s">
        <v>15721</v>
      </c>
      <c r="C61" s="2" t="s">
        <v>15625</v>
      </c>
      <c r="D61" t="str">
        <f t="shared" si="0"/>
        <v>Financial</v>
      </c>
      <c r="E61" t="str">
        <f t="shared" si="1"/>
        <v>金融</v>
      </c>
      <c r="F61" s="2" t="s">
        <v>15635</v>
      </c>
      <c r="G61" t="str">
        <f t="shared" si="2"/>
        <v>Bank</v>
      </c>
      <c r="H61" t="str">
        <f t="shared" si="3"/>
        <v>銀行</v>
      </c>
      <c r="I61" s="3">
        <v>1344.53</v>
      </c>
    </row>
    <row r="62" spans="1:9">
      <c r="A62" t="s">
        <v>438</v>
      </c>
      <c r="B62" t="s">
        <v>15722</v>
      </c>
      <c r="C62" s="2" t="s">
        <v>15629</v>
      </c>
      <c r="D62" t="str">
        <f t="shared" si="0"/>
        <v>Telecommunications</v>
      </c>
      <c r="E62" t="str">
        <f t="shared" si="1"/>
        <v>電訊</v>
      </c>
      <c r="F62" s="2" t="s">
        <v>15630</v>
      </c>
      <c r="G62" t="str">
        <f t="shared" si="2"/>
        <v>China Telecom</v>
      </c>
      <c r="H62" t="str">
        <f t="shared" si="3"/>
        <v>中資電訊</v>
      </c>
      <c r="I62" s="3">
        <v>1321.84</v>
      </c>
    </row>
    <row r="63" spans="1:9">
      <c r="A63" t="s">
        <v>444</v>
      </c>
      <c r="B63" t="s">
        <v>15723</v>
      </c>
      <c r="C63" s="2" t="s">
        <v>15657</v>
      </c>
      <c r="D63" t="str">
        <f t="shared" si="0"/>
        <v>Medicine</v>
      </c>
      <c r="E63" t="str">
        <f t="shared" si="1"/>
        <v>醫藥</v>
      </c>
      <c r="F63" s="2" t="s">
        <v>15724</v>
      </c>
      <c r="G63" t="str">
        <f t="shared" si="2"/>
        <v>Healthcare</v>
      </c>
      <c r="H63" t="str">
        <f t="shared" si="3"/>
        <v>醫療保健</v>
      </c>
      <c r="I63" s="3">
        <v>1315.97</v>
      </c>
    </row>
    <row r="64" spans="1:9">
      <c r="A64" t="s">
        <v>450</v>
      </c>
      <c r="B64" t="s">
        <v>15725</v>
      </c>
      <c r="C64" s="2" t="s">
        <v>15651</v>
      </c>
      <c r="D64" t="str">
        <f t="shared" si="0"/>
        <v>Real Estate Construction</v>
      </c>
      <c r="E64" t="str">
        <f t="shared" si="1"/>
        <v>地產建築</v>
      </c>
      <c r="F64" s="2" t="s">
        <v>15726</v>
      </c>
      <c r="G64" t="str">
        <f t="shared" si="2"/>
        <v>Property Management and Agent</v>
      </c>
      <c r="H64" t="str">
        <f t="shared" si="3"/>
        <v>物業管理及代理</v>
      </c>
      <c r="I64" s="3">
        <v>1283.1099999999999</v>
      </c>
    </row>
    <row r="65" spans="1:9">
      <c r="A65" t="s">
        <v>456</v>
      </c>
      <c r="B65" t="s">
        <v>15727</v>
      </c>
      <c r="C65" s="2" t="s">
        <v>15643</v>
      </c>
      <c r="D65" t="str">
        <f t="shared" si="0"/>
        <v>Energy</v>
      </c>
      <c r="E65" t="str">
        <f t="shared" si="1"/>
        <v>能源</v>
      </c>
      <c r="F65" s="2" t="s">
        <v>15690</v>
      </c>
      <c r="G65" t="str">
        <f t="shared" si="2"/>
        <v>Gas and Public Utilities</v>
      </c>
      <c r="H65" t="str">
        <f t="shared" si="3"/>
        <v>燃氣公用</v>
      </c>
      <c r="I65" s="3">
        <v>1236.8</v>
      </c>
    </row>
    <row r="66" spans="1:9">
      <c r="A66" t="s">
        <v>462</v>
      </c>
      <c r="B66" t="s">
        <v>15728</v>
      </c>
      <c r="C66" s="2" t="s">
        <v>15651</v>
      </c>
      <c r="D66" t="str">
        <f t="shared" ref="D66:D129" si="4">VLOOKUP(C66, industry, 3, FALSE)</f>
        <v>Real Estate Construction</v>
      </c>
      <c r="E66" t="str">
        <f t="shared" ref="E66:E129" si="5">VLOOKUP(C66,industry,2,FALSE)</f>
        <v>地產建築</v>
      </c>
      <c r="F66" s="2" t="s">
        <v>15652</v>
      </c>
      <c r="G66" t="str">
        <f t="shared" ref="G66:G129" si="6">VLOOKUP(F66,sector,3,FALSE)</f>
        <v>Real Estate Development</v>
      </c>
      <c r="H66" t="str">
        <f t="shared" ref="H66:H129" si="7">VLOOKUP(F66,sector,2,FALSE)</f>
        <v>地產發展</v>
      </c>
      <c r="I66" s="3">
        <v>1153.29</v>
      </c>
    </row>
    <row r="67" spans="1:9">
      <c r="A67" t="s">
        <v>468</v>
      </c>
      <c r="B67" t="s">
        <v>15729</v>
      </c>
      <c r="C67" s="2" t="s">
        <v>15657</v>
      </c>
      <c r="D67" t="str">
        <f t="shared" si="4"/>
        <v>Medicine</v>
      </c>
      <c r="E67" t="str">
        <f t="shared" si="5"/>
        <v>醫藥</v>
      </c>
      <c r="F67" s="2" t="s">
        <v>15658</v>
      </c>
      <c r="G67" t="str">
        <f t="shared" si="6"/>
        <v>Pharmaceutical</v>
      </c>
      <c r="H67" t="str">
        <f t="shared" si="7"/>
        <v>醫藥股</v>
      </c>
      <c r="I67" s="3">
        <v>1143.5</v>
      </c>
    </row>
    <row r="68" spans="1:9">
      <c r="A68" t="s">
        <v>474</v>
      </c>
      <c r="B68" t="s">
        <v>15730</v>
      </c>
      <c r="C68" s="2" t="s">
        <v>15704</v>
      </c>
      <c r="D68" t="str">
        <f t="shared" si="4"/>
        <v>Automobile production and distribution</v>
      </c>
      <c r="E68" t="str">
        <f t="shared" si="5"/>
        <v>汽車生產及分銷</v>
      </c>
      <c r="F68" s="2" t="s">
        <v>15731</v>
      </c>
      <c r="G68" t="str">
        <f t="shared" si="6"/>
        <v>Auto sales</v>
      </c>
      <c r="H68" t="str">
        <f t="shared" si="7"/>
        <v>汽車銷售</v>
      </c>
      <c r="I68" s="3">
        <v>1083.5999999999999</v>
      </c>
    </row>
    <row r="69" spans="1:9">
      <c r="A69" t="s">
        <v>480</v>
      </c>
      <c r="B69" t="s">
        <v>15732</v>
      </c>
      <c r="C69" s="2" t="s">
        <v>15643</v>
      </c>
      <c r="D69" t="str">
        <f t="shared" si="4"/>
        <v>Energy</v>
      </c>
      <c r="E69" t="str">
        <f t="shared" si="5"/>
        <v>能源</v>
      </c>
      <c r="F69" s="2" t="s">
        <v>15690</v>
      </c>
      <c r="G69" t="str">
        <f t="shared" si="6"/>
        <v>Gas and Public Utilities</v>
      </c>
      <c r="H69" t="str">
        <f t="shared" si="7"/>
        <v>燃氣公用</v>
      </c>
      <c r="I69" s="3">
        <v>1057.75</v>
      </c>
    </row>
    <row r="70" spans="1:9">
      <c r="A70" t="s">
        <v>486</v>
      </c>
      <c r="B70" t="s">
        <v>15733</v>
      </c>
      <c r="C70" s="2" t="s">
        <v>15687</v>
      </c>
      <c r="D70" t="str">
        <f t="shared" si="4"/>
        <v>Retail</v>
      </c>
      <c r="E70" t="str">
        <f t="shared" si="5"/>
        <v>零售</v>
      </c>
      <c r="F70" s="2" t="s">
        <v>15699</v>
      </c>
      <c r="G70" t="str">
        <f t="shared" si="6"/>
        <v>Supermarket</v>
      </c>
      <c r="H70" t="str">
        <f t="shared" si="7"/>
        <v>超市股</v>
      </c>
      <c r="I70" s="3">
        <v>1039.83</v>
      </c>
    </row>
    <row r="71" spans="1:9">
      <c r="A71" t="s">
        <v>492</v>
      </c>
      <c r="B71" t="s">
        <v>15734</v>
      </c>
      <c r="C71" s="2" t="s">
        <v>15667</v>
      </c>
      <c r="D71" t="str">
        <f t="shared" si="4"/>
        <v>Transportation, logistics and infrastructure</v>
      </c>
      <c r="E71" t="str">
        <f t="shared" si="5"/>
        <v>運輸、物流及基建</v>
      </c>
      <c r="F71" s="2" t="s">
        <v>15735</v>
      </c>
      <c r="G71" t="str">
        <f t="shared" si="6"/>
        <v>Infrastructure</v>
      </c>
      <c r="H71" t="str">
        <f t="shared" si="7"/>
        <v>基建</v>
      </c>
      <c r="I71" s="3">
        <v>1039.07</v>
      </c>
    </row>
    <row r="72" spans="1:9">
      <c r="A72" t="s">
        <v>498</v>
      </c>
      <c r="B72" t="s">
        <v>15736</v>
      </c>
      <c r="C72" s="2" t="s">
        <v>15651</v>
      </c>
      <c r="D72" t="str">
        <f t="shared" si="4"/>
        <v>Real Estate Construction</v>
      </c>
      <c r="E72" t="str">
        <f t="shared" si="5"/>
        <v>地產建築</v>
      </c>
      <c r="F72" s="2" t="s">
        <v>15652</v>
      </c>
      <c r="G72" t="str">
        <f t="shared" si="6"/>
        <v>Real Estate Development</v>
      </c>
      <c r="H72" t="str">
        <f t="shared" si="7"/>
        <v>地產發展</v>
      </c>
      <c r="I72" s="3">
        <v>1019.07</v>
      </c>
    </row>
    <row r="73" spans="1:9">
      <c r="A73" t="s">
        <v>504</v>
      </c>
      <c r="B73" t="s">
        <v>15737</v>
      </c>
      <c r="C73" s="2" t="s">
        <v>15673</v>
      </c>
      <c r="D73" t="str">
        <f t="shared" si="4"/>
        <v>Consumer Goods Manufacturing</v>
      </c>
      <c r="E73" t="str">
        <f t="shared" si="5"/>
        <v>消費品製造</v>
      </c>
      <c r="F73" s="2" t="s">
        <v>15738</v>
      </c>
      <c r="G73" t="str">
        <f t="shared" si="6"/>
        <v>Agricultural and Fishery products</v>
      </c>
      <c r="H73" t="str">
        <f t="shared" si="7"/>
        <v>農漁業產品</v>
      </c>
      <c r="I73" s="3">
        <v>1008.98</v>
      </c>
    </row>
    <row r="74" spans="1:9">
      <c r="A74" t="s">
        <v>510</v>
      </c>
      <c r="B74" t="s">
        <v>15739</v>
      </c>
      <c r="C74" s="2" t="s">
        <v>15647</v>
      </c>
      <c r="D74" t="str">
        <f t="shared" si="4"/>
        <v>Food and Beverage</v>
      </c>
      <c r="E74" t="str">
        <f t="shared" si="5"/>
        <v>飲食相關</v>
      </c>
      <c r="F74" s="2" t="s">
        <v>15740</v>
      </c>
      <c r="G74" t="str">
        <f t="shared" si="6"/>
        <v>Food and beverage Production and Wholesale</v>
      </c>
      <c r="H74" t="str">
        <f t="shared" si="7"/>
        <v>食物飲品生產及批發</v>
      </c>
      <c r="I74" s="3">
        <v>1002.41</v>
      </c>
    </row>
    <row r="75" spans="1:9">
      <c r="A75" t="s">
        <v>516</v>
      </c>
      <c r="B75" t="s">
        <v>15741</v>
      </c>
      <c r="C75" s="2" t="s">
        <v>15651</v>
      </c>
      <c r="D75" t="str">
        <f t="shared" si="4"/>
        <v>Real Estate Construction</v>
      </c>
      <c r="E75" t="str">
        <f t="shared" si="5"/>
        <v>地產建築</v>
      </c>
      <c r="F75" s="2" t="s">
        <v>15652</v>
      </c>
      <c r="G75" t="str">
        <f t="shared" si="6"/>
        <v>Real Estate Development</v>
      </c>
      <c r="H75" t="str">
        <f t="shared" si="7"/>
        <v>地產發展</v>
      </c>
      <c r="I75" s="3">
        <v>932.98</v>
      </c>
    </row>
    <row r="76" spans="1:9">
      <c r="A76" t="s">
        <v>522</v>
      </c>
      <c r="B76" t="s">
        <v>15742</v>
      </c>
      <c r="C76" s="2" t="s">
        <v>15651</v>
      </c>
      <c r="D76" t="str">
        <f t="shared" si="4"/>
        <v>Real Estate Construction</v>
      </c>
      <c r="E76" t="str">
        <f t="shared" si="5"/>
        <v>地產建築</v>
      </c>
      <c r="F76" s="2" t="s">
        <v>15652</v>
      </c>
      <c r="G76" t="str">
        <f t="shared" si="6"/>
        <v>Real Estate Development</v>
      </c>
      <c r="H76" t="str">
        <f t="shared" si="7"/>
        <v>地產發展</v>
      </c>
      <c r="I76" s="3">
        <v>927.88</v>
      </c>
    </row>
    <row r="77" spans="1:9">
      <c r="A77" t="s">
        <v>525</v>
      </c>
      <c r="B77" t="s">
        <v>15743</v>
      </c>
      <c r="C77" s="2" t="s">
        <v>15657</v>
      </c>
      <c r="D77" t="str">
        <f t="shared" si="4"/>
        <v>Medicine</v>
      </c>
      <c r="E77" t="str">
        <f t="shared" si="5"/>
        <v>醫藥</v>
      </c>
      <c r="F77" s="2" t="s">
        <v>15724</v>
      </c>
      <c r="G77" t="str">
        <f t="shared" si="6"/>
        <v>Healthcare</v>
      </c>
      <c r="H77" t="str">
        <f t="shared" si="7"/>
        <v>醫療保健</v>
      </c>
      <c r="I77" s="3">
        <v>920.29</v>
      </c>
    </row>
    <row r="78" spans="1:9">
      <c r="A78" t="s">
        <v>531</v>
      </c>
      <c r="B78" t="s">
        <v>15744</v>
      </c>
      <c r="C78" s="2" t="s">
        <v>15696</v>
      </c>
      <c r="D78" t="str">
        <f t="shared" si="4"/>
        <v>Electricity</v>
      </c>
      <c r="E78" t="str">
        <f t="shared" si="5"/>
        <v>電力</v>
      </c>
      <c r="F78" s="2" t="s">
        <v>15697</v>
      </c>
      <c r="G78" t="str">
        <f t="shared" si="6"/>
        <v>Electric utility</v>
      </c>
      <c r="H78" t="str">
        <f t="shared" si="7"/>
        <v>電力公用</v>
      </c>
      <c r="I78" s="3">
        <v>910.26</v>
      </c>
    </row>
    <row r="79" spans="1:9">
      <c r="A79" t="s">
        <v>537</v>
      </c>
      <c r="B79" t="s">
        <v>15745</v>
      </c>
      <c r="C79" s="2" t="s">
        <v>15643</v>
      </c>
      <c r="D79" t="str">
        <f t="shared" si="4"/>
        <v>Energy</v>
      </c>
      <c r="E79" t="str">
        <f t="shared" si="5"/>
        <v>能源</v>
      </c>
      <c r="F79" s="2" t="s">
        <v>15690</v>
      </c>
      <c r="G79" t="str">
        <f t="shared" si="6"/>
        <v>Gas and Public Utilities</v>
      </c>
      <c r="H79" t="str">
        <f t="shared" si="7"/>
        <v>燃氣公用</v>
      </c>
      <c r="I79" s="3">
        <v>895.52</v>
      </c>
    </row>
    <row r="80" spans="1:9">
      <c r="A80" t="s">
        <v>543</v>
      </c>
      <c r="B80" t="s">
        <v>15746</v>
      </c>
      <c r="C80" s="2" t="s">
        <v>15625</v>
      </c>
      <c r="D80" t="str">
        <f t="shared" si="4"/>
        <v>Financial</v>
      </c>
      <c r="E80" t="str">
        <f t="shared" si="5"/>
        <v>金融</v>
      </c>
      <c r="F80" s="2" t="s">
        <v>15635</v>
      </c>
      <c r="G80" t="str">
        <f t="shared" si="6"/>
        <v>Bank</v>
      </c>
      <c r="H80" t="str">
        <f t="shared" si="7"/>
        <v>銀行</v>
      </c>
      <c r="I80" s="3">
        <v>889.56</v>
      </c>
    </row>
    <row r="81" spans="1:9">
      <c r="A81" t="s">
        <v>549</v>
      </c>
      <c r="B81" t="s">
        <v>15747</v>
      </c>
      <c r="C81" s="2" t="s">
        <v>15643</v>
      </c>
      <c r="D81" t="str">
        <f t="shared" si="4"/>
        <v>Energy</v>
      </c>
      <c r="E81" t="str">
        <f t="shared" si="5"/>
        <v>能源</v>
      </c>
      <c r="F81" s="2" t="s">
        <v>15644</v>
      </c>
      <c r="G81" t="str">
        <f t="shared" si="6"/>
        <v>Oil and gas</v>
      </c>
      <c r="H81" t="str">
        <f t="shared" si="7"/>
        <v>石油及天然氣</v>
      </c>
      <c r="I81" s="3">
        <v>872.56</v>
      </c>
    </row>
    <row r="82" spans="1:9">
      <c r="A82" t="s">
        <v>555</v>
      </c>
      <c r="B82" t="s">
        <v>15748</v>
      </c>
      <c r="C82" s="2" t="s">
        <v>15629</v>
      </c>
      <c r="D82" t="str">
        <f t="shared" si="4"/>
        <v>Telecommunications</v>
      </c>
      <c r="E82" t="str">
        <f t="shared" si="5"/>
        <v>電訊</v>
      </c>
      <c r="F82" s="2" t="s">
        <v>15749</v>
      </c>
      <c r="G82" t="str">
        <f t="shared" si="6"/>
        <v>Local Telecom</v>
      </c>
      <c r="H82" t="str">
        <f t="shared" si="7"/>
        <v>本地電訊</v>
      </c>
      <c r="I82" s="3">
        <v>871.21</v>
      </c>
    </row>
    <row r="83" spans="1:9">
      <c r="A83" t="s">
        <v>561</v>
      </c>
      <c r="B83" t="s">
        <v>15750</v>
      </c>
      <c r="C83" s="2" t="s">
        <v>15625</v>
      </c>
      <c r="D83" t="str">
        <f t="shared" si="4"/>
        <v>Financial</v>
      </c>
      <c r="E83" t="str">
        <f t="shared" si="5"/>
        <v>金融</v>
      </c>
      <c r="F83" s="2" t="s">
        <v>15626</v>
      </c>
      <c r="G83" t="str">
        <f t="shared" si="6"/>
        <v>State-owned China banks</v>
      </c>
      <c r="H83" t="str">
        <f t="shared" si="7"/>
        <v>國有內銀</v>
      </c>
      <c r="I83" s="3">
        <v>863.76</v>
      </c>
    </row>
    <row r="84" spans="1:9">
      <c r="A84" t="s">
        <v>567</v>
      </c>
      <c r="B84" t="s">
        <v>15751</v>
      </c>
      <c r="C84" s="2" t="s">
        <v>15651</v>
      </c>
      <c r="D84" t="str">
        <f t="shared" si="4"/>
        <v>Real Estate Construction</v>
      </c>
      <c r="E84" t="str">
        <f t="shared" si="5"/>
        <v>地產建築</v>
      </c>
      <c r="F84" s="2" t="s">
        <v>15752</v>
      </c>
      <c r="G84" t="str">
        <f t="shared" si="6"/>
        <v>Real Estate Investment</v>
      </c>
      <c r="H84" t="str">
        <f t="shared" si="7"/>
        <v>地產投資</v>
      </c>
      <c r="I84" s="3">
        <v>862.66</v>
      </c>
    </row>
    <row r="85" spans="1:9">
      <c r="A85" t="s">
        <v>573</v>
      </c>
      <c r="B85" t="s">
        <v>15753</v>
      </c>
      <c r="C85" s="2" t="s">
        <v>15651</v>
      </c>
      <c r="D85" t="str">
        <f t="shared" si="4"/>
        <v>Real Estate Construction</v>
      </c>
      <c r="E85" t="str">
        <f t="shared" si="5"/>
        <v>地產建築</v>
      </c>
      <c r="F85" s="2" t="s">
        <v>15752</v>
      </c>
      <c r="G85" t="str">
        <f t="shared" si="6"/>
        <v>Real Estate Investment</v>
      </c>
      <c r="H85" t="str">
        <f t="shared" si="7"/>
        <v>地產投資</v>
      </c>
      <c r="I85" s="3">
        <v>853.18</v>
      </c>
    </row>
    <row r="86" spans="1:9">
      <c r="A86" t="s">
        <v>579</v>
      </c>
      <c r="B86" t="s">
        <v>15754</v>
      </c>
      <c r="C86" s="2" t="s">
        <v>15755</v>
      </c>
      <c r="D86" t="str">
        <f t="shared" si="4"/>
        <v>Environmental protection</v>
      </c>
      <c r="E86" t="str">
        <f t="shared" si="5"/>
        <v>環保</v>
      </c>
      <c r="F86" s="2" t="s">
        <v>15756</v>
      </c>
      <c r="G86" t="str">
        <f t="shared" si="6"/>
        <v>Water utilities</v>
      </c>
      <c r="H86" t="str">
        <f t="shared" si="7"/>
        <v>水務公用</v>
      </c>
      <c r="I86" s="3">
        <v>835.53</v>
      </c>
    </row>
    <row r="87" spans="1:9">
      <c r="A87" t="s">
        <v>585</v>
      </c>
      <c r="B87" t="s">
        <v>15757</v>
      </c>
      <c r="C87" s="2" t="s">
        <v>15758</v>
      </c>
      <c r="D87" t="str">
        <f t="shared" si="4"/>
        <v>Consumer Service</v>
      </c>
      <c r="E87" t="str">
        <f t="shared" si="5"/>
        <v>消費者服務業</v>
      </c>
      <c r="F87" s="2" t="s">
        <v>15759</v>
      </c>
      <c r="G87" t="str">
        <f t="shared" si="6"/>
        <v>Jewelry Watches</v>
      </c>
      <c r="H87" t="str">
        <f t="shared" si="7"/>
        <v>珠寶鐘錶</v>
      </c>
      <c r="I87" s="3">
        <v>824</v>
      </c>
    </row>
    <row r="88" spans="1:9">
      <c r="A88" t="s">
        <v>591</v>
      </c>
      <c r="B88" t="s">
        <v>15760</v>
      </c>
      <c r="C88" s="2" t="s">
        <v>15657</v>
      </c>
      <c r="D88" t="str">
        <f t="shared" si="4"/>
        <v>Medicine</v>
      </c>
      <c r="E88" t="str">
        <f t="shared" si="5"/>
        <v>醫藥</v>
      </c>
      <c r="F88" s="2" t="s">
        <v>15724</v>
      </c>
      <c r="G88" t="str">
        <f t="shared" si="6"/>
        <v>Healthcare</v>
      </c>
      <c r="H88" t="str">
        <f t="shared" si="7"/>
        <v>醫療保健</v>
      </c>
      <c r="I88" s="3">
        <v>790.55</v>
      </c>
    </row>
    <row r="89" spans="1:9">
      <c r="A89" t="s">
        <v>597</v>
      </c>
      <c r="B89" t="s">
        <v>15761</v>
      </c>
      <c r="C89" s="2" t="s">
        <v>15647</v>
      </c>
      <c r="D89" t="str">
        <f t="shared" si="4"/>
        <v>Food and Beverage</v>
      </c>
      <c r="E89" t="str">
        <f t="shared" si="5"/>
        <v>飲食相關</v>
      </c>
      <c r="F89" s="2" t="s">
        <v>15762</v>
      </c>
      <c r="G89" t="str">
        <f t="shared" si="6"/>
        <v>Snack Food</v>
      </c>
      <c r="H89" t="str">
        <f t="shared" si="7"/>
        <v>休閒食品</v>
      </c>
      <c r="I89" s="3">
        <v>788.48</v>
      </c>
    </row>
    <row r="90" spans="1:9">
      <c r="A90" t="s">
        <v>603</v>
      </c>
      <c r="B90" t="s">
        <v>15763</v>
      </c>
      <c r="C90" s="2" t="s">
        <v>15651</v>
      </c>
      <c r="D90" t="str">
        <f t="shared" si="4"/>
        <v>Real Estate Construction</v>
      </c>
      <c r="E90" t="str">
        <f t="shared" si="5"/>
        <v>地產建築</v>
      </c>
      <c r="F90" s="2" t="s">
        <v>15764</v>
      </c>
      <c r="G90" t="str">
        <f t="shared" si="6"/>
        <v>Cement</v>
      </c>
      <c r="H90" t="str">
        <f t="shared" si="7"/>
        <v>水泥</v>
      </c>
      <c r="I90" s="3">
        <v>762.22</v>
      </c>
    </row>
    <row r="91" spans="1:9">
      <c r="A91" t="s">
        <v>609</v>
      </c>
      <c r="B91" t="s">
        <v>15765</v>
      </c>
      <c r="C91" s="2" t="s">
        <v>15673</v>
      </c>
      <c r="D91" t="str">
        <f t="shared" si="4"/>
        <v>Consumer Goods Manufacturing</v>
      </c>
      <c r="E91" t="str">
        <f t="shared" si="5"/>
        <v>消費品製造</v>
      </c>
      <c r="F91" s="2" t="s">
        <v>15766</v>
      </c>
      <c r="G91" t="str">
        <f t="shared" si="6"/>
        <v>Home Appliances</v>
      </c>
      <c r="H91" t="str">
        <f t="shared" si="7"/>
        <v>家電</v>
      </c>
      <c r="I91" s="3">
        <v>756.36</v>
      </c>
    </row>
    <row r="92" spans="1:9">
      <c r="A92" t="s">
        <v>610</v>
      </c>
      <c r="B92" t="s">
        <v>15767</v>
      </c>
      <c r="C92" s="2" t="s">
        <v>15679</v>
      </c>
      <c r="D92" t="str">
        <f t="shared" si="4"/>
        <v>Conglomerate</v>
      </c>
      <c r="E92" t="str">
        <f t="shared" si="5"/>
        <v>綜合企業</v>
      </c>
      <c r="F92" s="2" t="s">
        <v>15680</v>
      </c>
      <c r="G92" t="str">
        <f t="shared" si="6"/>
        <v>Conglomerate</v>
      </c>
      <c r="H92" t="str">
        <f t="shared" si="7"/>
        <v>綜合企業</v>
      </c>
      <c r="I92" s="3">
        <v>749.09</v>
      </c>
    </row>
    <row r="93" spans="1:9">
      <c r="A93" t="s">
        <v>616</v>
      </c>
      <c r="B93" t="s">
        <v>15768</v>
      </c>
      <c r="C93" s="2" t="s">
        <v>15651</v>
      </c>
      <c r="D93" t="str">
        <f t="shared" si="4"/>
        <v>Real Estate Construction</v>
      </c>
      <c r="E93" t="str">
        <f t="shared" si="5"/>
        <v>地產建築</v>
      </c>
      <c r="F93" s="2" t="s">
        <v>15652</v>
      </c>
      <c r="G93" t="str">
        <f t="shared" si="6"/>
        <v>Real Estate Development</v>
      </c>
      <c r="H93" t="str">
        <f t="shared" si="7"/>
        <v>地產發展</v>
      </c>
      <c r="I93" s="3">
        <v>742.93</v>
      </c>
    </row>
    <row r="94" spans="1:9">
      <c r="A94" t="s">
        <v>622</v>
      </c>
      <c r="B94" t="s">
        <v>15769</v>
      </c>
      <c r="C94" s="2" t="s">
        <v>15647</v>
      </c>
      <c r="D94" t="str">
        <f t="shared" si="4"/>
        <v>Food and Beverage</v>
      </c>
      <c r="E94" t="str">
        <f t="shared" si="5"/>
        <v>飲食相關</v>
      </c>
      <c r="F94" s="2" t="s">
        <v>15762</v>
      </c>
      <c r="G94" t="str">
        <f t="shared" si="6"/>
        <v>Snack Food</v>
      </c>
      <c r="H94" t="str">
        <f t="shared" si="7"/>
        <v>休閒食品</v>
      </c>
      <c r="I94" s="3">
        <v>741.19</v>
      </c>
    </row>
    <row r="95" spans="1:9">
      <c r="A95" t="s">
        <v>628</v>
      </c>
      <c r="B95" t="s">
        <v>15770</v>
      </c>
      <c r="C95" s="2" t="s">
        <v>15687</v>
      </c>
      <c r="D95" t="str">
        <f t="shared" si="4"/>
        <v>Retail</v>
      </c>
      <c r="E95" t="str">
        <f t="shared" si="5"/>
        <v>零售</v>
      </c>
      <c r="F95" s="2" t="s">
        <v>15771</v>
      </c>
      <c r="G95" t="str">
        <f t="shared" si="6"/>
        <v>Clothing Accessories</v>
      </c>
      <c r="H95" t="str">
        <f t="shared" si="7"/>
        <v>服飾配件</v>
      </c>
      <c r="I95" s="3">
        <v>724.15</v>
      </c>
    </row>
    <row r="96" spans="1:9">
      <c r="A96" t="s">
        <v>635</v>
      </c>
      <c r="B96" t="s">
        <v>15772</v>
      </c>
      <c r="C96" s="2" t="s">
        <v>15657</v>
      </c>
      <c r="D96" t="str">
        <f t="shared" si="4"/>
        <v>Medicine</v>
      </c>
      <c r="E96" t="str">
        <f t="shared" si="5"/>
        <v>醫藥</v>
      </c>
      <c r="F96" s="2" t="s">
        <v>15724</v>
      </c>
      <c r="G96" t="str">
        <f t="shared" si="6"/>
        <v>Healthcare</v>
      </c>
      <c r="H96" t="str">
        <f t="shared" si="7"/>
        <v>醫療保健</v>
      </c>
      <c r="I96" s="3">
        <v>722.81</v>
      </c>
    </row>
    <row r="97" spans="1:9">
      <c r="A97" t="s">
        <v>641</v>
      </c>
      <c r="B97" t="s">
        <v>15773</v>
      </c>
      <c r="C97" s="2" t="s">
        <v>15616</v>
      </c>
      <c r="D97" t="str">
        <f t="shared" si="4"/>
        <v>Information Technology</v>
      </c>
      <c r="E97" t="str">
        <f t="shared" si="5"/>
        <v>資訊科技</v>
      </c>
      <c r="F97" s="2" t="s">
        <v>15707</v>
      </c>
      <c r="G97" t="str">
        <f t="shared" si="6"/>
        <v>Mobile phone related</v>
      </c>
      <c r="H97" t="str">
        <f t="shared" si="7"/>
        <v>手機相關</v>
      </c>
      <c r="I97" s="3">
        <v>709.39</v>
      </c>
    </row>
    <row r="98" spans="1:9">
      <c r="A98" t="s">
        <v>647</v>
      </c>
      <c r="B98" t="s">
        <v>15774</v>
      </c>
      <c r="C98" s="2" t="s">
        <v>15651</v>
      </c>
      <c r="D98" t="str">
        <f t="shared" si="4"/>
        <v>Real Estate Construction</v>
      </c>
      <c r="E98" t="str">
        <f t="shared" si="5"/>
        <v>地產建築</v>
      </c>
      <c r="F98" s="2" t="s">
        <v>15764</v>
      </c>
      <c r="G98" t="str">
        <f t="shared" si="6"/>
        <v>Cement</v>
      </c>
      <c r="H98" t="str">
        <f t="shared" si="7"/>
        <v>水泥</v>
      </c>
      <c r="I98" s="3">
        <v>706.67</v>
      </c>
    </row>
    <row r="99" spans="1:9">
      <c r="A99" t="s">
        <v>653</v>
      </c>
      <c r="B99" t="s">
        <v>15775</v>
      </c>
      <c r="C99" s="2" t="s">
        <v>15696</v>
      </c>
      <c r="D99" t="str">
        <f t="shared" si="4"/>
        <v>Electricity</v>
      </c>
      <c r="E99" t="str">
        <f t="shared" si="5"/>
        <v>電力</v>
      </c>
      <c r="F99" s="2" t="s">
        <v>15697</v>
      </c>
      <c r="G99" t="str">
        <f t="shared" si="6"/>
        <v>Electric utility</v>
      </c>
      <c r="H99" t="str">
        <f t="shared" si="7"/>
        <v>電力公用</v>
      </c>
      <c r="I99" s="3">
        <v>702.48</v>
      </c>
    </row>
    <row r="100" spans="1:9">
      <c r="A100" t="s">
        <v>659</v>
      </c>
      <c r="B100" t="s">
        <v>15776</v>
      </c>
      <c r="C100" s="2" t="s">
        <v>15704</v>
      </c>
      <c r="D100" t="str">
        <f t="shared" si="4"/>
        <v>Automobile production and distribution</v>
      </c>
      <c r="E100" t="str">
        <f t="shared" si="5"/>
        <v>汽車生產及分銷</v>
      </c>
      <c r="F100" s="2" t="s">
        <v>15705</v>
      </c>
      <c r="G100" t="str">
        <f t="shared" si="6"/>
        <v>Automobile</v>
      </c>
      <c r="H100" t="str">
        <f t="shared" si="7"/>
        <v>汽車</v>
      </c>
      <c r="I100" s="3">
        <v>689.45</v>
      </c>
    </row>
    <row r="101" spans="1:9">
      <c r="A101" t="s">
        <v>665</v>
      </c>
      <c r="B101" t="s">
        <v>15777</v>
      </c>
      <c r="C101" s="2" t="s">
        <v>15616</v>
      </c>
      <c r="D101" t="str">
        <f t="shared" si="4"/>
        <v>Information Technology</v>
      </c>
      <c r="E101" t="str">
        <f t="shared" si="5"/>
        <v>資訊科技</v>
      </c>
      <c r="F101" s="2" t="s">
        <v>15619</v>
      </c>
      <c r="G101" t="str">
        <f t="shared" si="6"/>
        <v>Technology and Software</v>
      </c>
      <c r="H101" t="str">
        <f t="shared" si="7"/>
        <v>科技軟件</v>
      </c>
      <c r="I101" s="3">
        <v>677.86</v>
      </c>
    </row>
    <row r="102" spans="1:9">
      <c r="A102" t="s">
        <v>671</v>
      </c>
      <c r="B102" t="s">
        <v>15778</v>
      </c>
      <c r="C102" s="2" t="s">
        <v>15643</v>
      </c>
      <c r="D102" t="str">
        <f t="shared" si="4"/>
        <v>Energy</v>
      </c>
      <c r="E102" t="str">
        <f t="shared" si="5"/>
        <v>能源</v>
      </c>
      <c r="F102" s="2" t="s">
        <v>15779</v>
      </c>
      <c r="G102" t="str">
        <f t="shared" si="6"/>
        <v>Photovoltaic Solar</v>
      </c>
      <c r="H102" t="str">
        <f t="shared" si="7"/>
        <v>光伏太陽能</v>
      </c>
      <c r="I102" s="3">
        <v>677.71</v>
      </c>
    </row>
    <row r="103" spans="1:9">
      <c r="A103" t="s">
        <v>677</v>
      </c>
      <c r="B103" t="s">
        <v>15780</v>
      </c>
      <c r="C103" s="2" t="s">
        <v>15664</v>
      </c>
      <c r="D103" t="str">
        <f t="shared" si="4"/>
        <v>Betting</v>
      </c>
      <c r="E103" t="str">
        <f t="shared" si="5"/>
        <v>博彩</v>
      </c>
      <c r="F103" s="2" t="s">
        <v>15665</v>
      </c>
      <c r="G103" t="str">
        <f t="shared" si="6"/>
        <v>Macau Gaming</v>
      </c>
      <c r="H103" t="str">
        <f t="shared" si="7"/>
        <v>澳門博彩</v>
      </c>
      <c r="I103" s="3">
        <v>670.44</v>
      </c>
    </row>
    <row r="104" spans="1:9">
      <c r="A104" t="s">
        <v>683</v>
      </c>
      <c r="B104" t="s">
        <v>15781</v>
      </c>
      <c r="C104" s="2" t="s">
        <v>15704</v>
      </c>
      <c r="D104" t="str">
        <f t="shared" si="4"/>
        <v>Automobile production and distribution</v>
      </c>
      <c r="E104" t="str">
        <f t="shared" si="5"/>
        <v>汽車生產及分銷</v>
      </c>
      <c r="F104" s="2" t="s">
        <v>15705</v>
      </c>
      <c r="G104" t="str">
        <f t="shared" si="6"/>
        <v>Automobile</v>
      </c>
      <c r="H104" t="str">
        <f t="shared" si="7"/>
        <v>汽車</v>
      </c>
      <c r="I104" s="3">
        <v>665.4</v>
      </c>
    </row>
    <row r="105" spans="1:9">
      <c r="A105" t="s">
        <v>689</v>
      </c>
      <c r="B105" t="s">
        <v>15782</v>
      </c>
      <c r="C105" s="2" t="s">
        <v>15657</v>
      </c>
      <c r="D105" t="str">
        <f t="shared" si="4"/>
        <v>Medicine</v>
      </c>
      <c r="E105" t="str">
        <f t="shared" si="5"/>
        <v>醫藥</v>
      </c>
      <c r="F105" s="2" t="s">
        <v>15658</v>
      </c>
      <c r="G105" t="str">
        <f t="shared" si="6"/>
        <v>Pharmaceutical</v>
      </c>
      <c r="H105" t="str">
        <f t="shared" si="7"/>
        <v>醫藥股</v>
      </c>
      <c r="I105" s="3">
        <v>659.47</v>
      </c>
    </row>
    <row r="106" spans="1:9">
      <c r="A106" t="s">
        <v>695</v>
      </c>
      <c r="B106" t="s">
        <v>15783</v>
      </c>
      <c r="C106" s="2" t="s">
        <v>15629</v>
      </c>
      <c r="D106" t="str">
        <f t="shared" si="4"/>
        <v>Telecommunications</v>
      </c>
      <c r="E106" t="str">
        <f t="shared" si="5"/>
        <v>電訊</v>
      </c>
      <c r="F106" s="2" t="s">
        <v>15617</v>
      </c>
      <c r="G106" t="str">
        <f t="shared" si="6"/>
        <v>Telecommunications Equipment</v>
      </c>
      <c r="H106" t="str">
        <f t="shared" si="7"/>
        <v>電訊設備</v>
      </c>
      <c r="I106" s="3">
        <v>657.96</v>
      </c>
    </row>
    <row r="107" spans="1:9">
      <c r="A107" t="s">
        <v>701</v>
      </c>
      <c r="B107" t="s">
        <v>15784</v>
      </c>
      <c r="C107" s="2" t="s">
        <v>15651</v>
      </c>
      <c r="D107" t="str">
        <f t="shared" si="4"/>
        <v>Real Estate Construction</v>
      </c>
      <c r="E107" t="str">
        <f t="shared" si="5"/>
        <v>地產建築</v>
      </c>
      <c r="F107" s="2" t="s">
        <v>15652</v>
      </c>
      <c r="G107" t="str">
        <f t="shared" si="6"/>
        <v>Real Estate Development</v>
      </c>
      <c r="H107" t="str">
        <f t="shared" si="7"/>
        <v>地產發展</v>
      </c>
      <c r="I107" s="3">
        <v>653.09</v>
      </c>
    </row>
    <row r="108" spans="1:9">
      <c r="A108" t="s">
        <v>707</v>
      </c>
      <c r="B108" t="s">
        <v>15785</v>
      </c>
      <c r="C108" s="2" t="s">
        <v>15651</v>
      </c>
      <c r="D108" t="str">
        <f t="shared" si="4"/>
        <v>Real Estate Construction</v>
      </c>
      <c r="E108" t="str">
        <f t="shared" si="5"/>
        <v>地產建築</v>
      </c>
      <c r="F108" s="2" t="s">
        <v>15652</v>
      </c>
      <c r="G108" t="str">
        <f t="shared" si="6"/>
        <v>Real Estate Development</v>
      </c>
      <c r="H108" t="str">
        <f t="shared" si="7"/>
        <v>地產發展</v>
      </c>
      <c r="I108" s="3">
        <v>647.74</v>
      </c>
    </row>
    <row r="109" spans="1:9">
      <c r="A109" t="s">
        <v>713</v>
      </c>
      <c r="B109" t="s">
        <v>15786</v>
      </c>
      <c r="C109" s="2" t="s">
        <v>15687</v>
      </c>
      <c r="D109" t="str">
        <f t="shared" si="4"/>
        <v>Retail</v>
      </c>
      <c r="E109" t="str">
        <f t="shared" si="5"/>
        <v>零售</v>
      </c>
      <c r="F109" s="2" t="s">
        <v>15688</v>
      </c>
      <c r="G109" t="str">
        <f t="shared" si="6"/>
        <v>Sporting Goods</v>
      </c>
      <c r="H109" t="str">
        <f t="shared" si="7"/>
        <v>體育用品</v>
      </c>
      <c r="I109" s="3">
        <v>645.80999999999995</v>
      </c>
    </row>
    <row r="110" spans="1:9">
      <c r="A110" t="s">
        <v>719</v>
      </c>
      <c r="B110" t="s">
        <v>15787</v>
      </c>
      <c r="C110" s="2" t="s">
        <v>15647</v>
      </c>
      <c r="D110" t="str">
        <f t="shared" si="4"/>
        <v>Food and Beverage</v>
      </c>
      <c r="E110" t="str">
        <f t="shared" si="5"/>
        <v>飲食相關</v>
      </c>
      <c r="F110" s="2" t="s">
        <v>15788</v>
      </c>
      <c r="G110" t="str">
        <f t="shared" si="6"/>
        <v>Packaged food</v>
      </c>
      <c r="H110" t="str">
        <f t="shared" si="7"/>
        <v>包裝食品</v>
      </c>
      <c r="I110" s="3">
        <v>643.62</v>
      </c>
    </row>
    <row r="111" spans="1:9">
      <c r="A111" t="s">
        <v>725</v>
      </c>
      <c r="B111" t="s">
        <v>15789</v>
      </c>
      <c r="C111" s="2" t="s">
        <v>15625</v>
      </c>
      <c r="D111" t="str">
        <f t="shared" si="4"/>
        <v>Financial</v>
      </c>
      <c r="E111" t="str">
        <f t="shared" si="5"/>
        <v>金融</v>
      </c>
      <c r="F111" s="2" t="s">
        <v>15637</v>
      </c>
      <c r="G111" t="str">
        <f t="shared" si="6"/>
        <v>China Insurance</v>
      </c>
      <c r="H111" t="str">
        <f t="shared" si="7"/>
        <v>內地保險</v>
      </c>
      <c r="I111" s="3">
        <v>639.71</v>
      </c>
    </row>
    <row r="112" spans="1:9">
      <c r="A112" t="s">
        <v>731</v>
      </c>
      <c r="B112" t="s">
        <v>15790</v>
      </c>
      <c r="C112" s="2" t="s">
        <v>15755</v>
      </c>
      <c r="D112" t="str">
        <f t="shared" si="4"/>
        <v>Environmental protection</v>
      </c>
      <c r="E112" t="str">
        <f t="shared" si="5"/>
        <v>環保</v>
      </c>
      <c r="F112" s="2" t="s">
        <v>15791</v>
      </c>
      <c r="G112" t="str">
        <f t="shared" si="6"/>
        <v>Energy saving and environmental protection</v>
      </c>
      <c r="H112" t="str">
        <f t="shared" si="7"/>
        <v>節能環保</v>
      </c>
      <c r="I112" s="3">
        <v>607.29999999999995</v>
      </c>
    </row>
    <row r="113" spans="1:9">
      <c r="A113" t="s">
        <v>737</v>
      </c>
      <c r="B113" t="s">
        <v>15792</v>
      </c>
      <c r="C113" s="2" t="s">
        <v>15651</v>
      </c>
      <c r="D113" t="str">
        <f t="shared" si="4"/>
        <v>Real Estate Construction</v>
      </c>
      <c r="E113" t="str">
        <f t="shared" si="5"/>
        <v>地產建築</v>
      </c>
      <c r="F113" s="2" t="s">
        <v>15726</v>
      </c>
      <c r="G113" t="str">
        <f t="shared" si="6"/>
        <v>Property Management and Agent</v>
      </c>
      <c r="H113" t="str">
        <f t="shared" si="7"/>
        <v>物業管理及代理</v>
      </c>
      <c r="I113" s="3">
        <v>597.33000000000004</v>
      </c>
    </row>
    <row r="114" spans="1:9">
      <c r="A114" t="s">
        <v>743</v>
      </c>
      <c r="B114" t="s">
        <v>15793</v>
      </c>
      <c r="C114" s="2" t="s">
        <v>15616</v>
      </c>
      <c r="D114" t="str">
        <f t="shared" si="4"/>
        <v>Information Technology</v>
      </c>
      <c r="E114" t="str">
        <f t="shared" si="5"/>
        <v>資訊科技</v>
      </c>
      <c r="F114" s="2" t="s">
        <v>15707</v>
      </c>
      <c r="G114" t="str">
        <f t="shared" si="6"/>
        <v>Mobile phone related</v>
      </c>
      <c r="H114" t="str">
        <f t="shared" si="7"/>
        <v>手機相關</v>
      </c>
      <c r="I114" s="3">
        <v>585.83000000000004</v>
      </c>
    </row>
    <row r="115" spans="1:9">
      <c r="A115" t="s">
        <v>749</v>
      </c>
      <c r="B115" t="s">
        <v>15794</v>
      </c>
      <c r="C115" s="2" t="s">
        <v>15687</v>
      </c>
      <c r="D115" t="str">
        <f t="shared" si="4"/>
        <v>Retail</v>
      </c>
      <c r="E115" t="str">
        <f t="shared" si="5"/>
        <v>零售</v>
      </c>
      <c r="F115" s="2" t="s">
        <v>15795</v>
      </c>
      <c r="G115" t="str">
        <f t="shared" si="6"/>
        <v>Clothing Retails</v>
      </c>
      <c r="H115" t="str">
        <f t="shared" si="7"/>
        <v>服裝零售</v>
      </c>
      <c r="I115" s="3">
        <v>574.23</v>
      </c>
    </row>
    <row r="116" spans="1:9">
      <c r="A116" t="s">
        <v>755</v>
      </c>
      <c r="B116" t="s">
        <v>15796</v>
      </c>
      <c r="C116" s="2" t="s">
        <v>15643</v>
      </c>
      <c r="D116" t="str">
        <f t="shared" si="4"/>
        <v>Energy</v>
      </c>
      <c r="E116" t="str">
        <f t="shared" si="5"/>
        <v>能源</v>
      </c>
      <c r="F116" s="2" t="s">
        <v>15644</v>
      </c>
      <c r="G116" t="str">
        <f t="shared" si="6"/>
        <v>Oil and gas</v>
      </c>
      <c r="H116" t="str">
        <f t="shared" si="7"/>
        <v>石油及天然氣</v>
      </c>
      <c r="I116" s="3">
        <v>573.89</v>
      </c>
    </row>
    <row r="117" spans="1:9">
      <c r="A117" t="s">
        <v>761</v>
      </c>
      <c r="B117" t="s">
        <v>762</v>
      </c>
      <c r="C117" s="2" t="s">
        <v>15625</v>
      </c>
      <c r="D117" t="str">
        <f t="shared" si="4"/>
        <v>Financial</v>
      </c>
      <c r="E117" t="str">
        <f t="shared" si="5"/>
        <v>金融</v>
      </c>
      <c r="F117" s="2" t="s">
        <v>15797</v>
      </c>
      <c r="G117" t="str">
        <f t="shared" si="6"/>
        <v>Investment and Asset management</v>
      </c>
      <c r="H117" t="str">
        <f t="shared" si="7"/>
        <v>投資及資產管理</v>
      </c>
      <c r="I117" s="3">
        <v>561.24</v>
      </c>
    </row>
    <row r="118" spans="1:9">
      <c r="A118" t="s">
        <v>767</v>
      </c>
      <c r="B118" t="s">
        <v>15798</v>
      </c>
      <c r="C118" s="2" t="s">
        <v>15616</v>
      </c>
      <c r="D118" t="str">
        <f t="shared" si="4"/>
        <v>Information Technology</v>
      </c>
      <c r="E118" t="str">
        <f t="shared" si="5"/>
        <v>資訊科技</v>
      </c>
      <c r="F118" s="2" t="s">
        <v>15799</v>
      </c>
      <c r="G118" t="str">
        <f t="shared" si="6"/>
        <v>Computer and Peripheral Products</v>
      </c>
      <c r="H118" t="str">
        <f t="shared" si="7"/>
        <v>電腦及周邊產品</v>
      </c>
      <c r="I118" s="3">
        <v>559.89</v>
      </c>
    </row>
    <row r="119" spans="1:9">
      <c r="A119" t="s">
        <v>773</v>
      </c>
      <c r="B119" t="s">
        <v>15800</v>
      </c>
      <c r="C119" s="2" t="s">
        <v>15643</v>
      </c>
      <c r="D119" t="str">
        <f t="shared" si="4"/>
        <v>Energy</v>
      </c>
      <c r="E119" t="str">
        <f t="shared" si="5"/>
        <v>能源</v>
      </c>
      <c r="F119" s="2" t="s">
        <v>15690</v>
      </c>
      <c r="G119" t="str">
        <f t="shared" si="6"/>
        <v>Gas and Public Utilities</v>
      </c>
      <c r="H119" t="str">
        <f t="shared" si="7"/>
        <v>燃氣公用</v>
      </c>
      <c r="I119" s="3">
        <v>550.70000000000005</v>
      </c>
    </row>
    <row r="120" spans="1:9">
      <c r="A120" t="s">
        <v>779</v>
      </c>
      <c r="B120" t="s">
        <v>15801</v>
      </c>
      <c r="C120" s="2" t="s">
        <v>15651</v>
      </c>
      <c r="D120" t="str">
        <f t="shared" si="4"/>
        <v>Real Estate Construction</v>
      </c>
      <c r="E120" t="str">
        <f t="shared" si="5"/>
        <v>地產建築</v>
      </c>
      <c r="F120" s="2" t="s">
        <v>15661</v>
      </c>
      <c r="G120" t="str">
        <f t="shared" si="6"/>
        <v>China Properties</v>
      </c>
      <c r="H120" t="str">
        <f t="shared" si="7"/>
        <v>內房</v>
      </c>
      <c r="I120" s="3">
        <v>544.22</v>
      </c>
    </row>
    <row r="121" spans="1:9">
      <c r="A121" t="s">
        <v>785</v>
      </c>
      <c r="B121" t="s">
        <v>15802</v>
      </c>
      <c r="C121" s="2" t="s">
        <v>15616</v>
      </c>
      <c r="D121" t="str">
        <f t="shared" si="4"/>
        <v>Information Technology</v>
      </c>
      <c r="E121" t="str">
        <f t="shared" si="5"/>
        <v>資訊科技</v>
      </c>
      <c r="F121" s="2" t="s">
        <v>15619</v>
      </c>
      <c r="G121" t="str">
        <f t="shared" si="6"/>
        <v>Technology and Software</v>
      </c>
      <c r="H121" t="str">
        <f t="shared" si="7"/>
        <v>科技軟件</v>
      </c>
      <c r="I121" s="3">
        <v>542.23</v>
      </c>
    </row>
    <row r="122" spans="1:9">
      <c r="A122" t="s">
        <v>791</v>
      </c>
      <c r="B122" t="s">
        <v>15803</v>
      </c>
      <c r="C122" s="2" t="s">
        <v>15616</v>
      </c>
      <c r="D122" t="str">
        <f t="shared" si="4"/>
        <v>Information Technology</v>
      </c>
      <c r="E122" t="str">
        <f t="shared" si="5"/>
        <v>資訊科技</v>
      </c>
      <c r="F122" s="2" t="s">
        <v>15621</v>
      </c>
      <c r="G122" t="str">
        <f t="shared" si="6"/>
        <v>E-commerce and Internet</v>
      </c>
      <c r="H122" t="str">
        <f t="shared" si="7"/>
        <v>電子商貿及互聯網</v>
      </c>
      <c r="I122" s="3">
        <v>512.46</v>
      </c>
    </row>
    <row r="123" spans="1:9">
      <c r="A123" t="s">
        <v>797</v>
      </c>
      <c r="B123" t="s">
        <v>15804</v>
      </c>
      <c r="C123" s="2" t="s">
        <v>15625</v>
      </c>
      <c r="D123" t="str">
        <f t="shared" si="4"/>
        <v>Financial</v>
      </c>
      <c r="E123" t="str">
        <f t="shared" si="5"/>
        <v>金融</v>
      </c>
      <c r="F123" s="2" t="s">
        <v>15701</v>
      </c>
      <c r="G123" t="str">
        <f t="shared" si="6"/>
        <v>small and medium China banks</v>
      </c>
      <c r="H123" t="str">
        <f t="shared" si="7"/>
        <v>中小內銀</v>
      </c>
      <c r="I123" s="3">
        <v>507.48</v>
      </c>
    </row>
    <row r="124" spans="1:9">
      <c r="A124" t="s">
        <v>803</v>
      </c>
      <c r="B124" t="s">
        <v>15805</v>
      </c>
      <c r="C124" s="2" t="s">
        <v>15625</v>
      </c>
      <c r="D124" t="str">
        <f t="shared" si="4"/>
        <v>Financial</v>
      </c>
      <c r="E124" t="str">
        <f t="shared" si="5"/>
        <v>金融</v>
      </c>
      <c r="F124" s="2" t="s">
        <v>15635</v>
      </c>
      <c r="G124" t="str">
        <f t="shared" si="6"/>
        <v>Bank</v>
      </c>
      <c r="H124" t="str">
        <f t="shared" si="7"/>
        <v>銀行</v>
      </c>
      <c r="I124" s="3">
        <v>501.34</v>
      </c>
    </row>
    <row r="125" spans="1:9">
      <c r="A125" t="s">
        <v>809</v>
      </c>
      <c r="B125" t="s">
        <v>15806</v>
      </c>
      <c r="C125" s="2" t="s">
        <v>15625</v>
      </c>
      <c r="D125" t="str">
        <f t="shared" si="4"/>
        <v>Financial</v>
      </c>
      <c r="E125" t="str">
        <f t="shared" si="5"/>
        <v>金融</v>
      </c>
      <c r="F125" s="2" t="s">
        <v>15637</v>
      </c>
      <c r="G125" t="str">
        <f t="shared" si="6"/>
        <v>China Insurance</v>
      </c>
      <c r="H125" t="str">
        <f t="shared" si="7"/>
        <v>內地保險</v>
      </c>
      <c r="I125" s="3">
        <v>501.01</v>
      </c>
    </row>
    <row r="126" spans="1:9">
      <c r="A126" t="s">
        <v>815</v>
      </c>
      <c r="B126" t="s">
        <v>15807</v>
      </c>
      <c r="C126" s="2" t="s">
        <v>15664</v>
      </c>
      <c r="D126" t="str">
        <f t="shared" si="4"/>
        <v>Betting</v>
      </c>
      <c r="E126" t="str">
        <f t="shared" si="5"/>
        <v>博彩</v>
      </c>
      <c r="F126" s="2" t="s">
        <v>15665</v>
      </c>
      <c r="G126" t="str">
        <f t="shared" si="6"/>
        <v>Macau Gaming</v>
      </c>
      <c r="H126" t="str">
        <f t="shared" si="7"/>
        <v>澳門博彩</v>
      </c>
      <c r="I126" s="3">
        <v>486.26</v>
      </c>
    </row>
    <row r="127" spans="1:9">
      <c r="A127" t="s">
        <v>821</v>
      </c>
      <c r="B127" t="s">
        <v>15808</v>
      </c>
      <c r="C127" s="2" t="s">
        <v>15651</v>
      </c>
      <c r="D127" t="str">
        <f t="shared" si="4"/>
        <v>Real Estate Construction</v>
      </c>
      <c r="E127" t="str">
        <f t="shared" si="5"/>
        <v>地產建築</v>
      </c>
      <c r="F127" s="2" t="s">
        <v>15652</v>
      </c>
      <c r="G127" t="str">
        <f t="shared" si="6"/>
        <v>Real Estate Development</v>
      </c>
      <c r="H127" t="str">
        <f t="shared" si="7"/>
        <v>地產發展</v>
      </c>
      <c r="I127" s="3">
        <v>473.12</v>
      </c>
    </row>
    <row r="128" spans="1:9">
      <c r="A128" t="s">
        <v>827</v>
      </c>
      <c r="B128" t="s">
        <v>15809</v>
      </c>
      <c r="C128" s="2" t="s">
        <v>15651</v>
      </c>
      <c r="D128" t="str">
        <f t="shared" si="4"/>
        <v>Real Estate Construction</v>
      </c>
      <c r="E128" t="str">
        <f t="shared" si="5"/>
        <v>地產建築</v>
      </c>
      <c r="F128" s="2" t="s">
        <v>15810</v>
      </c>
      <c r="G128" t="str">
        <f t="shared" si="6"/>
        <v>Properties</v>
      </c>
      <c r="H128" t="str">
        <f t="shared" si="7"/>
        <v>地產</v>
      </c>
      <c r="I128" s="3">
        <v>469.6</v>
      </c>
    </row>
    <row r="129" spans="1:9">
      <c r="A129" t="s">
        <v>833</v>
      </c>
      <c r="B129" t="s">
        <v>15811</v>
      </c>
      <c r="C129" s="2" t="s">
        <v>15696</v>
      </c>
      <c r="D129" t="str">
        <f t="shared" si="4"/>
        <v>Electricity</v>
      </c>
      <c r="E129" t="str">
        <f t="shared" si="5"/>
        <v>電力</v>
      </c>
      <c r="F129" s="2" t="s">
        <v>15697</v>
      </c>
      <c r="G129" t="str">
        <f t="shared" si="6"/>
        <v>Electric utility</v>
      </c>
      <c r="H129" t="str">
        <f t="shared" si="7"/>
        <v>電力公用</v>
      </c>
      <c r="I129" s="3">
        <v>462.76</v>
      </c>
    </row>
    <row r="130" spans="1:9">
      <c r="A130" t="s">
        <v>839</v>
      </c>
      <c r="B130" t="s">
        <v>15812</v>
      </c>
      <c r="C130" s="2" t="s">
        <v>15651</v>
      </c>
      <c r="D130" t="str">
        <f t="shared" ref="D130:D193" si="8">VLOOKUP(C130, industry, 3, FALSE)</f>
        <v>Real Estate Construction</v>
      </c>
      <c r="E130" t="str">
        <f t="shared" ref="E130:E193" si="9">VLOOKUP(C130,industry,2,FALSE)</f>
        <v>地產建築</v>
      </c>
      <c r="F130" s="2" t="s">
        <v>15813</v>
      </c>
      <c r="G130" t="str">
        <f t="shared" ref="G130:G193" si="10">VLOOKUP(F130,sector,3,FALSE)</f>
        <v>Building Materials</v>
      </c>
      <c r="H130" t="str">
        <f t="shared" ref="H130:H193" si="11">VLOOKUP(F130,sector,2,FALSE)</f>
        <v>建材</v>
      </c>
      <c r="I130" s="3">
        <v>462.26</v>
      </c>
    </row>
    <row r="131" spans="1:9">
      <c r="A131" t="s">
        <v>845</v>
      </c>
      <c r="B131" t="s">
        <v>15814</v>
      </c>
      <c r="C131" s="2" t="s">
        <v>15815</v>
      </c>
      <c r="D131" t="str">
        <f t="shared" si="8"/>
        <v>Industrial Products</v>
      </c>
      <c r="E131" t="str">
        <f t="shared" si="9"/>
        <v>工業製品</v>
      </c>
      <c r="F131" s="2" t="s">
        <v>15816</v>
      </c>
      <c r="G131" t="str">
        <f t="shared" si="10"/>
        <v>Glass strands</v>
      </c>
      <c r="H131" t="str">
        <f t="shared" si="11"/>
        <v>玻璃股</v>
      </c>
      <c r="I131" s="3">
        <v>457.76</v>
      </c>
    </row>
    <row r="132" spans="1:9">
      <c r="A132" t="s">
        <v>851</v>
      </c>
      <c r="B132" t="s">
        <v>15817</v>
      </c>
      <c r="C132" s="2" t="s">
        <v>15818</v>
      </c>
      <c r="D132" t="str">
        <f t="shared" si="8"/>
        <v>Raw Materials</v>
      </c>
      <c r="E132" t="str">
        <f t="shared" si="9"/>
        <v>原材料</v>
      </c>
      <c r="F132" s="2" t="s">
        <v>15819</v>
      </c>
      <c r="G132" t="str">
        <f t="shared" si="10"/>
        <v>Steel and Aluminum</v>
      </c>
      <c r="H132" t="str">
        <f t="shared" si="11"/>
        <v>鋼鐵鋁材</v>
      </c>
      <c r="I132" s="3">
        <v>454.27</v>
      </c>
    </row>
    <row r="133" spans="1:9">
      <c r="A133" t="s">
        <v>857</v>
      </c>
      <c r="B133" t="s">
        <v>15820</v>
      </c>
      <c r="C133" s="2" t="s">
        <v>15651</v>
      </c>
      <c r="D133" t="str">
        <f t="shared" si="8"/>
        <v>Real Estate Construction</v>
      </c>
      <c r="E133" t="str">
        <f t="shared" si="9"/>
        <v>地產建築</v>
      </c>
      <c r="F133" s="2" t="s">
        <v>15652</v>
      </c>
      <c r="G133" t="str">
        <f t="shared" si="10"/>
        <v>Real Estate Development</v>
      </c>
      <c r="H133" t="str">
        <f t="shared" si="11"/>
        <v>地產發展</v>
      </c>
      <c r="I133" s="3">
        <v>452.71</v>
      </c>
    </row>
    <row r="134" spans="1:9">
      <c r="A134" t="s">
        <v>863</v>
      </c>
      <c r="B134" t="s">
        <v>15821</v>
      </c>
      <c r="C134" s="2" t="s">
        <v>15647</v>
      </c>
      <c r="D134" t="str">
        <f t="shared" si="8"/>
        <v>Food and Beverage</v>
      </c>
      <c r="E134" t="str">
        <f t="shared" si="9"/>
        <v>飲食相關</v>
      </c>
      <c r="F134" s="2" t="s">
        <v>15648</v>
      </c>
      <c r="G134" t="str">
        <f t="shared" si="10"/>
        <v>Alcoholic Beverages</v>
      </c>
      <c r="H134" t="str">
        <f t="shared" si="11"/>
        <v>酒類飲品</v>
      </c>
      <c r="I134" s="3">
        <v>449.05</v>
      </c>
    </row>
    <row r="135" spans="1:9">
      <c r="A135" t="s">
        <v>869</v>
      </c>
      <c r="B135" t="s">
        <v>15822</v>
      </c>
      <c r="C135" s="2" t="s">
        <v>15643</v>
      </c>
      <c r="D135" t="str">
        <f t="shared" si="8"/>
        <v>Energy</v>
      </c>
      <c r="E135" t="str">
        <f t="shared" si="9"/>
        <v>能源</v>
      </c>
      <c r="F135" s="2" t="s">
        <v>15823</v>
      </c>
      <c r="G135" t="str">
        <f t="shared" si="10"/>
        <v>Coal industry related</v>
      </c>
      <c r="H135" t="str">
        <f t="shared" si="11"/>
        <v>煤業相關</v>
      </c>
      <c r="I135" s="3">
        <v>445.21</v>
      </c>
    </row>
    <row r="136" spans="1:9">
      <c r="A136" t="s">
        <v>875</v>
      </c>
      <c r="B136" t="s">
        <v>15824</v>
      </c>
      <c r="C136" s="2" t="s">
        <v>15616</v>
      </c>
      <c r="D136" t="str">
        <f t="shared" si="8"/>
        <v>Information Technology</v>
      </c>
      <c r="E136" t="str">
        <f t="shared" si="9"/>
        <v>資訊科技</v>
      </c>
      <c r="F136" s="2" t="s">
        <v>15618</v>
      </c>
      <c r="G136" t="str">
        <f t="shared" si="10"/>
        <v>Semi-conductor</v>
      </c>
      <c r="H136" t="str">
        <f t="shared" si="11"/>
        <v>半導體</v>
      </c>
      <c r="I136" s="3">
        <v>435.17</v>
      </c>
    </row>
    <row r="137" spans="1:9">
      <c r="A137" t="s">
        <v>881</v>
      </c>
      <c r="B137" t="s">
        <v>15825</v>
      </c>
      <c r="C137" s="2" t="s">
        <v>15625</v>
      </c>
      <c r="D137" t="str">
        <f t="shared" si="8"/>
        <v>Financial</v>
      </c>
      <c r="E137" t="str">
        <f t="shared" si="9"/>
        <v>金融</v>
      </c>
      <c r="F137" s="2" t="s">
        <v>15637</v>
      </c>
      <c r="G137" t="str">
        <f t="shared" si="10"/>
        <v>China Insurance</v>
      </c>
      <c r="H137" t="str">
        <f t="shared" si="11"/>
        <v>內地保險</v>
      </c>
      <c r="I137" s="3">
        <v>433.28</v>
      </c>
    </row>
    <row r="138" spans="1:9">
      <c r="A138" t="s">
        <v>887</v>
      </c>
      <c r="B138" t="s">
        <v>15826</v>
      </c>
      <c r="C138" s="2" t="s">
        <v>15651</v>
      </c>
      <c r="D138" t="str">
        <f t="shared" si="8"/>
        <v>Real Estate Construction</v>
      </c>
      <c r="E138" t="str">
        <f t="shared" si="9"/>
        <v>地產建築</v>
      </c>
      <c r="F138" s="2" t="s">
        <v>15764</v>
      </c>
      <c r="G138" t="str">
        <f t="shared" si="10"/>
        <v>Cement</v>
      </c>
      <c r="H138" t="str">
        <f t="shared" si="11"/>
        <v>水泥</v>
      </c>
      <c r="I138" s="3">
        <v>423.24</v>
      </c>
    </row>
    <row r="139" spans="1:9">
      <c r="A139" t="s">
        <v>893</v>
      </c>
      <c r="B139" t="s">
        <v>15827</v>
      </c>
      <c r="C139" s="2" t="s">
        <v>15625</v>
      </c>
      <c r="D139" t="str">
        <f t="shared" si="8"/>
        <v>Financial</v>
      </c>
      <c r="E139" t="str">
        <f t="shared" si="9"/>
        <v>金融</v>
      </c>
      <c r="F139" s="2" t="s">
        <v>15828</v>
      </c>
      <c r="G139" t="str">
        <f t="shared" si="10"/>
        <v>Chinese securities and financing</v>
      </c>
      <c r="H139" t="str">
        <f t="shared" si="11"/>
        <v>中資證券及融資</v>
      </c>
      <c r="I139" s="3">
        <v>420.12</v>
      </c>
    </row>
    <row r="140" spans="1:9">
      <c r="A140" t="s">
        <v>899</v>
      </c>
      <c r="B140" t="s">
        <v>15829</v>
      </c>
      <c r="C140" s="2" t="s">
        <v>15625</v>
      </c>
      <c r="D140" t="str">
        <f t="shared" si="8"/>
        <v>Financial</v>
      </c>
      <c r="E140" t="str">
        <f t="shared" si="9"/>
        <v>金融</v>
      </c>
      <c r="F140" s="2" t="s">
        <v>15701</v>
      </c>
      <c r="G140" t="str">
        <f t="shared" si="10"/>
        <v>small and medium China banks</v>
      </c>
      <c r="H140" t="str">
        <f t="shared" si="11"/>
        <v>中小內銀</v>
      </c>
      <c r="I140" s="3">
        <v>415.18</v>
      </c>
    </row>
    <row r="141" spans="1:9">
      <c r="A141" t="s">
        <v>905</v>
      </c>
      <c r="B141" t="s">
        <v>15830</v>
      </c>
      <c r="C141" s="2" t="s">
        <v>15651</v>
      </c>
      <c r="D141" t="str">
        <f t="shared" si="8"/>
        <v>Real Estate Construction</v>
      </c>
      <c r="E141" t="str">
        <f t="shared" si="9"/>
        <v>地產建築</v>
      </c>
      <c r="F141" s="2" t="s">
        <v>15652</v>
      </c>
      <c r="G141" t="str">
        <f t="shared" si="10"/>
        <v>Real Estate Development</v>
      </c>
      <c r="H141" t="str">
        <f t="shared" si="11"/>
        <v>地產發展</v>
      </c>
      <c r="I141" s="3">
        <v>401.58</v>
      </c>
    </row>
    <row r="142" spans="1:9">
      <c r="A142" t="s">
        <v>911</v>
      </c>
      <c r="B142" t="s">
        <v>15831</v>
      </c>
      <c r="C142" s="2" t="s">
        <v>15679</v>
      </c>
      <c r="D142" t="str">
        <f t="shared" si="8"/>
        <v>Conglomerate</v>
      </c>
      <c r="E142" t="str">
        <f t="shared" si="9"/>
        <v>綜合企業</v>
      </c>
      <c r="F142" s="2" t="s">
        <v>15680</v>
      </c>
      <c r="G142" t="str">
        <f t="shared" si="10"/>
        <v>Conglomerate</v>
      </c>
      <c r="H142" t="str">
        <f t="shared" si="11"/>
        <v>綜合企業</v>
      </c>
      <c r="I142" s="3">
        <v>399.47</v>
      </c>
    </row>
    <row r="143" spans="1:9">
      <c r="A143" t="s">
        <v>917</v>
      </c>
      <c r="B143" t="s">
        <v>15832</v>
      </c>
      <c r="C143" s="2" t="s">
        <v>15704</v>
      </c>
      <c r="D143" t="str">
        <f t="shared" si="8"/>
        <v>Automobile production and distribution</v>
      </c>
      <c r="E143" t="str">
        <f t="shared" si="9"/>
        <v>汽車生產及分銷</v>
      </c>
      <c r="F143" s="2" t="s">
        <v>15705</v>
      </c>
      <c r="G143" t="str">
        <f t="shared" si="10"/>
        <v>Automobile</v>
      </c>
      <c r="H143" t="str">
        <f t="shared" si="11"/>
        <v>汽車</v>
      </c>
      <c r="I143" s="3">
        <v>398.58</v>
      </c>
    </row>
    <row r="144" spans="1:9">
      <c r="A144" t="s">
        <v>923</v>
      </c>
      <c r="B144" t="s">
        <v>15833</v>
      </c>
      <c r="C144" s="2" t="s">
        <v>15818</v>
      </c>
      <c r="D144" t="str">
        <f t="shared" si="8"/>
        <v>Raw Materials</v>
      </c>
      <c r="E144" t="str">
        <f t="shared" si="9"/>
        <v>原材料</v>
      </c>
      <c r="F144" s="2" t="s">
        <v>15834</v>
      </c>
      <c r="G144" t="str">
        <f t="shared" si="10"/>
        <v>Non-ferrous metals and ores</v>
      </c>
      <c r="H144" t="str">
        <f t="shared" si="11"/>
        <v>有色金屬及礦石</v>
      </c>
      <c r="I144" s="3">
        <v>394.26</v>
      </c>
    </row>
    <row r="145" spans="1:9">
      <c r="A145" t="s">
        <v>929</v>
      </c>
      <c r="B145" t="s">
        <v>15835</v>
      </c>
      <c r="C145" s="2" t="s">
        <v>15758</v>
      </c>
      <c r="D145" t="str">
        <f t="shared" si="8"/>
        <v>Consumer Service</v>
      </c>
      <c r="E145" t="str">
        <f t="shared" si="9"/>
        <v>消費者服務業</v>
      </c>
      <c r="F145" s="2" t="s">
        <v>15836</v>
      </c>
      <c r="G145" t="str">
        <f t="shared" si="10"/>
        <v>Support Service</v>
      </c>
      <c r="H145" t="str">
        <f t="shared" si="11"/>
        <v>支援服務</v>
      </c>
      <c r="I145" s="3">
        <v>393.27</v>
      </c>
    </row>
    <row r="146" spans="1:9">
      <c r="A146" t="s">
        <v>935</v>
      </c>
      <c r="B146" t="s">
        <v>936</v>
      </c>
      <c r="C146" s="2" t="s">
        <v>15616</v>
      </c>
      <c r="D146" t="str">
        <f t="shared" si="8"/>
        <v>Information Technology</v>
      </c>
      <c r="E146" t="str">
        <f t="shared" si="9"/>
        <v>資訊科技</v>
      </c>
      <c r="F146" s="2" t="s">
        <v>15618</v>
      </c>
      <c r="G146" t="str">
        <f t="shared" si="10"/>
        <v>Semi-conductor</v>
      </c>
      <c r="H146" t="str">
        <f t="shared" si="11"/>
        <v>半導體</v>
      </c>
      <c r="I146" s="3">
        <v>388.45</v>
      </c>
    </row>
    <row r="147" spans="1:9">
      <c r="A147" t="s">
        <v>941</v>
      </c>
      <c r="B147" t="s">
        <v>15837</v>
      </c>
      <c r="C147" s="2" t="s">
        <v>15651</v>
      </c>
      <c r="D147" t="str">
        <f t="shared" si="8"/>
        <v>Real Estate Construction</v>
      </c>
      <c r="E147" t="str">
        <f t="shared" si="9"/>
        <v>地產建築</v>
      </c>
      <c r="F147" s="2" t="s">
        <v>15652</v>
      </c>
      <c r="G147" t="str">
        <f t="shared" si="10"/>
        <v>Real Estate Development</v>
      </c>
      <c r="H147" t="str">
        <f t="shared" si="11"/>
        <v>地產發展</v>
      </c>
      <c r="I147" s="3">
        <v>382.3</v>
      </c>
    </row>
    <row r="148" spans="1:9">
      <c r="A148" t="s">
        <v>947</v>
      </c>
      <c r="B148" t="s">
        <v>15838</v>
      </c>
      <c r="C148" s="2" t="s">
        <v>15818</v>
      </c>
      <c r="D148" t="str">
        <f t="shared" si="8"/>
        <v>Raw Materials</v>
      </c>
      <c r="E148" t="str">
        <f t="shared" si="9"/>
        <v>原材料</v>
      </c>
      <c r="F148" s="2" t="s">
        <v>15839</v>
      </c>
      <c r="G148" t="str">
        <f t="shared" si="10"/>
        <v>Paper stocks</v>
      </c>
      <c r="H148" t="str">
        <f t="shared" si="11"/>
        <v>紙業股</v>
      </c>
      <c r="I148" s="3">
        <v>370.69</v>
      </c>
    </row>
    <row r="149" spans="1:9">
      <c r="A149" t="s">
        <v>953</v>
      </c>
      <c r="B149" t="s">
        <v>15840</v>
      </c>
      <c r="C149" s="2" t="s">
        <v>15625</v>
      </c>
      <c r="D149" t="str">
        <f t="shared" si="8"/>
        <v>Financial</v>
      </c>
      <c r="E149" t="str">
        <f t="shared" si="9"/>
        <v>金融</v>
      </c>
      <c r="F149" s="2" t="s">
        <v>15701</v>
      </c>
      <c r="G149" t="str">
        <f t="shared" si="10"/>
        <v>small and medium China banks</v>
      </c>
      <c r="H149" t="str">
        <f t="shared" si="11"/>
        <v>中小內銀</v>
      </c>
      <c r="I149" s="3">
        <v>370.22</v>
      </c>
    </row>
    <row r="150" spans="1:9">
      <c r="A150" t="s">
        <v>959</v>
      </c>
      <c r="B150" t="s">
        <v>15841</v>
      </c>
      <c r="C150" s="2" t="s">
        <v>15657</v>
      </c>
      <c r="D150" t="str">
        <f t="shared" si="8"/>
        <v>Medicine</v>
      </c>
      <c r="E150" t="str">
        <f t="shared" si="9"/>
        <v>醫藥</v>
      </c>
      <c r="F150" s="2" t="s">
        <v>15724</v>
      </c>
      <c r="G150" t="str">
        <f t="shared" si="10"/>
        <v>Healthcare</v>
      </c>
      <c r="H150" t="str">
        <f t="shared" si="11"/>
        <v>醫療保健</v>
      </c>
      <c r="I150" s="3">
        <v>368.78</v>
      </c>
    </row>
    <row r="151" spans="1:9">
      <c r="A151" t="s">
        <v>964</v>
      </c>
      <c r="B151" t="s">
        <v>15842</v>
      </c>
      <c r="C151" s="2" t="s">
        <v>15647</v>
      </c>
      <c r="D151" t="str">
        <f t="shared" si="8"/>
        <v>Food and Beverage</v>
      </c>
      <c r="E151" t="str">
        <f t="shared" si="9"/>
        <v>飲食相關</v>
      </c>
      <c r="F151" s="2" t="s">
        <v>15762</v>
      </c>
      <c r="G151" t="str">
        <f t="shared" si="10"/>
        <v>Snack Food</v>
      </c>
      <c r="H151" t="str">
        <f t="shared" si="11"/>
        <v>休閒食品</v>
      </c>
      <c r="I151" s="3">
        <v>359.8</v>
      </c>
    </row>
    <row r="152" spans="1:9">
      <c r="A152" t="s">
        <v>970</v>
      </c>
      <c r="B152" t="s">
        <v>15843</v>
      </c>
      <c r="C152" s="2" t="s">
        <v>15643</v>
      </c>
      <c r="D152" t="str">
        <f t="shared" si="8"/>
        <v>Energy</v>
      </c>
      <c r="E152" t="str">
        <f t="shared" si="9"/>
        <v>能源</v>
      </c>
      <c r="F152" s="2" t="s">
        <v>15844</v>
      </c>
      <c r="G152" t="str">
        <f t="shared" si="10"/>
        <v>Oil and gas equipment and support</v>
      </c>
      <c r="H152" t="str">
        <f t="shared" si="11"/>
        <v>石油燃氣設備及支援</v>
      </c>
      <c r="I152" s="3">
        <v>357.38</v>
      </c>
    </row>
    <row r="153" spans="1:9">
      <c r="A153" t="s">
        <v>976</v>
      </c>
      <c r="B153" t="s">
        <v>15845</v>
      </c>
      <c r="C153" s="2" t="s">
        <v>15657</v>
      </c>
      <c r="D153" t="str">
        <f t="shared" si="8"/>
        <v>Medicine</v>
      </c>
      <c r="E153" t="str">
        <f t="shared" si="9"/>
        <v>醫藥</v>
      </c>
      <c r="F153" s="2" t="s">
        <v>15724</v>
      </c>
      <c r="G153" t="str">
        <f t="shared" si="10"/>
        <v>Healthcare</v>
      </c>
      <c r="H153" t="str">
        <f t="shared" si="11"/>
        <v>醫療保健</v>
      </c>
      <c r="I153" s="3">
        <v>355.34</v>
      </c>
    </row>
    <row r="154" spans="1:9">
      <c r="A154" t="s">
        <v>982</v>
      </c>
      <c r="B154" t="s">
        <v>15846</v>
      </c>
      <c r="C154" s="2" t="s">
        <v>15625</v>
      </c>
      <c r="D154" t="str">
        <f t="shared" si="8"/>
        <v>Financial</v>
      </c>
      <c r="E154" t="str">
        <f t="shared" si="9"/>
        <v>金融</v>
      </c>
      <c r="F154" s="2" t="s">
        <v>15847</v>
      </c>
      <c r="G154" t="str">
        <f t="shared" si="10"/>
        <v>Securities and Financing</v>
      </c>
      <c r="H154" t="str">
        <f t="shared" si="11"/>
        <v>證券及融資</v>
      </c>
      <c r="I154" s="3">
        <v>352.95</v>
      </c>
    </row>
    <row r="155" spans="1:9">
      <c r="A155" t="s">
        <v>988</v>
      </c>
      <c r="B155" t="s">
        <v>15848</v>
      </c>
      <c r="C155" s="2" t="s">
        <v>15664</v>
      </c>
      <c r="D155" t="str">
        <f t="shared" si="8"/>
        <v>Betting</v>
      </c>
      <c r="E155" t="str">
        <f t="shared" si="9"/>
        <v>博彩</v>
      </c>
      <c r="F155" s="2" t="s">
        <v>15849</v>
      </c>
      <c r="G155" t="str">
        <f t="shared" si="10"/>
        <v>Gaming Related</v>
      </c>
      <c r="H155" t="str">
        <f t="shared" si="11"/>
        <v>博彩相關</v>
      </c>
      <c r="I155" s="3">
        <v>352.92</v>
      </c>
    </row>
    <row r="156" spans="1:9">
      <c r="A156" t="s">
        <v>994</v>
      </c>
      <c r="B156" t="s">
        <v>15850</v>
      </c>
      <c r="C156" s="2" t="s">
        <v>15664</v>
      </c>
      <c r="D156" t="str">
        <f t="shared" si="8"/>
        <v>Betting</v>
      </c>
      <c r="E156" t="str">
        <f t="shared" si="9"/>
        <v>博彩</v>
      </c>
      <c r="F156" s="2" t="s">
        <v>15665</v>
      </c>
      <c r="G156" t="str">
        <f t="shared" si="10"/>
        <v>Macau Gaming</v>
      </c>
      <c r="H156" t="str">
        <f t="shared" si="11"/>
        <v>澳門博彩</v>
      </c>
      <c r="I156" s="3">
        <v>351.5</v>
      </c>
    </row>
    <row r="157" spans="1:9">
      <c r="A157" t="s">
        <v>1000</v>
      </c>
      <c r="B157" t="s">
        <v>15851</v>
      </c>
      <c r="C157" s="2" t="s">
        <v>15625</v>
      </c>
      <c r="D157" t="str">
        <f t="shared" si="8"/>
        <v>Financial</v>
      </c>
      <c r="E157" t="str">
        <f t="shared" si="9"/>
        <v>金融</v>
      </c>
      <c r="F157" s="2" t="s">
        <v>15797</v>
      </c>
      <c r="G157" t="str">
        <f t="shared" si="10"/>
        <v>Investment and Asset management</v>
      </c>
      <c r="H157" t="str">
        <f t="shared" si="11"/>
        <v>投資及資產管理</v>
      </c>
      <c r="I157" s="3">
        <v>350.77</v>
      </c>
    </row>
    <row r="158" spans="1:9">
      <c r="A158" t="s">
        <v>1006</v>
      </c>
      <c r="B158" t="s">
        <v>15852</v>
      </c>
      <c r="C158" s="2" t="s">
        <v>15679</v>
      </c>
      <c r="D158" t="str">
        <f t="shared" si="8"/>
        <v>Conglomerate</v>
      </c>
      <c r="E158" t="str">
        <f t="shared" si="9"/>
        <v>綜合企業</v>
      </c>
      <c r="F158" s="2" t="s">
        <v>15680</v>
      </c>
      <c r="G158" t="str">
        <f t="shared" si="10"/>
        <v>Conglomerate</v>
      </c>
      <c r="H158" t="str">
        <f t="shared" si="11"/>
        <v>綜合企業</v>
      </c>
      <c r="I158" s="3">
        <v>349.41</v>
      </c>
    </row>
    <row r="159" spans="1:9">
      <c r="A159" t="s">
        <v>1012</v>
      </c>
      <c r="B159" t="s">
        <v>15853</v>
      </c>
      <c r="C159" s="2" t="s">
        <v>15758</v>
      </c>
      <c r="D159" t="str">
        <f t="shared" si="8"/>
        <v>Consumer Service</v>
      </c>
      <c r="E159" t="str">
        <f t="shared" si="9"/>
        <v>消費者服務業</v>
      </c>
      <c r="F159" s="2" t="s">
        <v>15836</v>
      </c>
      <c r="G159" t="str">
        <f t="shared" si="10"/>
        <v>Support Service</v>
      </c>
      <c r="H159" t="str">
        <f t="shared" si="11"/>
        <v>支援服務</v>
      </c>
      <c r="I159" s="3">
        <v>349.36</v>
      </c>
    </row>
    <row r="160" spans="1:9">
      <c r="A160" t="s">
        <v>1018</v>
      </c>
      <c r="B160" t="s">
        <v>15854</v>
      </c>
      <c r="C160" s="2" t="s">
        <v>15643</v>
      </c>
      <c r="D160" t="str">
        <f t="shared" si="8"/>
        <v>Energy</v>
      </c>
      <c r="E160" t="str">
        <f t="shared" si="9"/>
        <v>能源</v>
      </c>
      <c r="F160" s="2" t="s">
        <v>15690</v>
      </c>
      <c r="G160" t="str">
        <f t="shared" si="10"/>
        <v>Gas and Public Utilities</v>
      </c>
      <c r="H160" t="str">
        <f t="shared" si="11"/>
        <v>燃氣公用</v>
      </c>
      <c r="I160" s="3">
        <v>345.8</v>
      </c>
    </row>
    <row r="161" spans="1:9">
      <c r="A161" t="s">
        <v>1024</v>
      </c>
      <c r="B161" t="s">
        <v>15855</v>
      </c>
      <c r="C161" s="2" t="s">
        <v>15667</v>
      </c>
      <c r="D161" t="str">
        <f t="shared" si="8"/>
        <v>Transportation, logistics and infrastructure</v>
      </c>
      <c r="E161" t="str">
        <f t="shared" si="9"/>
        <v>運輸、物流及基建</v>
      </c>
      <c r="F161" s="2" t="s">
        <v>15856</v>
      </c>
      <c r="G161" t="str">
        <f t="shared" si="10"/>
        <v>Aviation Services</v>
      </c>
      <c r="H161" t="str">
        <f t="shared" si="11"/>
        <v>航空服務</v>
      </c>
      <c r="I161" s="3">
        <v>342.46</v>
      </c>
    </row>
    <row r="162" spans="1:9">
      <c r="A162" t="s">
        <v>1030</v>
      </c>
      <c r="B162" t="s">
        <v>15857</v>
      </c>
      <c r="C162" s="2" t="s">
        <v>15629</v>
      </c>
      <c r="D162" t="str">
        <f t="shared" si="8"/>
        <v>Telecommunications</v>
      </c>
      <c r="E162" t="str">
        <f t="shared" si="9"/>
        <v>電訊</v>
      </c>
      <c r="F162" s="2" t="s">
        <v>15749</v>
      </c>
      <c r="G162" t="str">
        <f t="shared" si="10"/>
        <v>Local Telecom</v>
      </c>
      <c r="H162" t="str">
        <f t="shared" si="11"/>
        <v>本地電訊</v>
      </c>
      <c r="I162" s="3">
        <v>337.79</v>
      </c>
    </row>
    <row r="163" spans="1:9">
      <c r="A163" t="s">
        <v>1036</v>
      </c>
      <c r="B163" t="s">
        <v>15858</v>
      </c>
      <c r="C163" s="2" t="s">
        <v>15704</v>
      </c>
      <c r="D163" t="str">
        <f t="shared" si="8"/>
        <v>Automobile production and distribution</v>
      </c>
      <c r="E163" t="str">
        <f t="shared" si="9"/>
        <v>汽車生產及分銷</v>
      </c>
      <c r="F163" s="2" t="s">
        <v>15859</v>
      </c>
      <c r="G163" t="str">
        <f t="shared" si="10"/>
        <v>Cars parts and maintenance</v>
      </c>
      <c r="H163" t="str">
        <f t="shared" si="11"/>
        <v>汽車零部件及維護</v>
      </c>
      <c r="I163" s="3">
        <v>336.15</v>
      </c>
    </row>
    <row r="164" spans="1:9">
      <c r="A164" t="s">
        <v>1042</v>
      </c>
      <c r="B164" t="s">
        <v>15860</v>
      </c>
      <c r="C164" s="2" t="s">
        <v>15657</v>
      </c>
      <c r="D164" t="str">
        <f t="shared" si="8"/>
        <v>Medicine</v>
      </c>
      <c r="E164" t="str">
        <f t="shared" si="9"/>
        <v>醫藥</v>
      </c>
      <c r="F164" s="2" t="s">
        <v>15724</v>
      </c>
      <c r="G164" t="str">
        <f t="shared" si="10"/>
        <v>Healthcare</v>
      </c>
      <c r="H164" t="str">
        <f t="shared" si="11"/>
        <v>醫療保健</v>
      </c>
      <c r="I164" s="3">
        <v>326.37</v>
      </c>
    </row>
    <row r="165" spans="1:9">
      <c r="A165" t="s">
        <v>1048</v>
      </c>
      <c r="B165" t="s">
        <v>15861</v>
      </c>
      <c r="C165" s="2" t="s">
        <v>15647</v>
      </c>
      <c r="D165" t="str">
        <f t="shared" si="8"/>
        <v>Food and Beverage</v>
      </c>
      <c r="E165" t="str">
        <f t="shared" si="9"/>
        <v>飲食相關</v>
      </c>
      <c r="F165" s="2" t="s">
        <v>15862</v>
      </c>
      <c r="G165" t="str">
        <f t="shared" si="10"/>
        <v>Beverages</v>
      </c>
      <c r="H165" t="str">
        <f t="shared" si="11"/>
        <v>飲品股</v>
      </c>
      <c r="I165" s="3">
        <v>324.68</v>
      </c>
    </row>
    <row r="166" spans="1:9">
      <c r="A166" t="s">
        <v>1054</v>
      </c>
      <c r="B166" t="s">
        <v>15863</v>
      </c>
      <c r="C166" s="2" t="s">
        <v>15673</v>
      </c>
      <c r="D166" t="str">
        <f t="shared" si="8"/>
        <v>Consumer Goods Manufacturing</v>
      </c>
      <c r="E166" t="str">
        <f t="shared" si="9"/>
        <v>消費品製造</v>
      </c>
      <c r="F166" s="2" t="s">
        <v>15864</v>
      </c>
      <c r="G166" t="str">
        <f t="shared" si="10"/>
        <v>Housewares</v>
      </c>
      <c r="H166" t="str">
        <f t="shared" si="11"/>
        <v>家品</v>
      </c>
      <c r="I166" s="3">
        <v>323.08</v>
      </c>
    </row>
    <row r="167" spans="1:9">
      <c r="A167" t="s">
        <v>1060</v>
      </c>
      <c r="B167" t="s">
        <v>15865</v>
      </c>
      <c r="C167" s="2" t="s">
        <v>15758</v>
      </c>
      <c r="D167" t="str">
        <f t="shared" si="8"/>
        <v>Consumer Service</v>
      </c>
      <c r="E167" t="str">
        <f t="shared" si="9"/>
        <v>消費者服務業</v>
      </c>
      <c r="F167" s="2" t="s">
        <v>15836</v>
      </c>
      <c r="G167" t="str">
        <f t="shared" si="10"/>
        <v>Support Service</v>
      </c>
      <c r="H167" t="str">
        <f t="shared" si="11"/>
        <v>支援服務</v>
      </c>
      <c r="I167" s="3">
        <v>322.83999999999997</v>
      </c>
    </row>
    <row r="168" spans="1:9">
      <c r="A168" t="s">
        <v>1066</v>
      </c>
      <c r="B168" t="s">
        <v>15866</v>
      </c>
      <c r="C168" s="2" t="s">
        <v>15755</v>
      </c>
      <c r="D168" t="str">
        <f t="shared" si="8"/>
        <v>Environmental protection</v>
      </c>
      <c r="E168" t="str">
        <f t="shared" si="9"/>
        <v>環保</v>
      </c>
      <c r="F168" s="2" t="s">
        <v>15756</v>
      </c>
      <c r="G168" t="str">
        <f t="shared" si="10"/>
        <v>Water utilities</v>
      </c>
      <c r="H168" t="str">
        <f t="shared" si="11"/>
        <v>水務公用</v>
      </c>
      <c r="I168" s="3">
        <v>321.68</v>
      </c>
    </row>
    <row r="169" spans="1:9">
      <c r="A169" t="s">
        <v>1072</v>
      </c>
      <c r="B169" t="s">
        <v>15867</v>
      </c>
      <c r="C169" s="2" t="s">
        <v>15629</v>
      </c>
      <c r="D169" t="str">
        <f t="shared" si="8"/>
        <v>Telecommunications</v>
      </c>
      <c r="E169" t="str">
        <f t="shared" si="9"/>
        <v>電訊</v>
      </c>
      <c r="F169" s="2" t="s">
        <v>15630</v>
      </c>
      <c r="G169" t="str">
        <f t="shared" si="10"/>
        <v>China Telecom</v>
      </c>
      <c r="H169" t="str">
        <f t="shared" si="11"/>
        <v>中資電訊</v>
      </c>
      <c r="I169" s="3">
        <v>319.18</v>
      </c>
    </row>
    <row r="170" spans="1:9">
      <c r="A170" t="s">
        <v>1078</v>
      </c>
      <c r="B170" t="s">
        <v>15868</v>
      </c>
      <c r="C170" s="2" t="s">
        <v>15625</v>
      </c>
      <c r="D170" t="str">
        <f t="shared" si="8"/>
        <v>Financial</v>
      </c>
      <c r="E170" t="str">
        <f t="shared" si="9"/>
        <v>金融</v>
      </c>
      <c r="F170" s="2" t="s">
        <v>15637</v>
      </c>
      <c r="G170" t="str">
        <f t="shared" si="10"/>
        <v>China Insurance</v>
      </c>
      <c r="H170" t="str">
        <f t="shared" si="11"/>
        <v>內地保險</v>
      </c>
      <c r="I170" s="3">
        <v>316.95</v>
      </c>
    </row>
    <row r="171" spans="1:9">
      <c r="A171" t="s">
        <v>1084</v>
      </c>
      <c r="B171" t="s">
        <v>15869</v>
      </c>
      <c r="C171" s="2" t="s">
        <v>15667</v>
      </c>
      <c r="D171" t="str">
        <f t="shared" si="8"/>
        <v>Transportation, logistics and infrastructure</v>
      </c>
      <c r="E171" t="str">
        <f t="shared" si="9"/>
        <v>運輸、物流及基建</v>
      </c>
      <c r="F171" s="2" t="s">
        <v>15856</v>
      </c>
      <c r="G171" t="str">
        <f t="shared" si="10"/>
        <v>Aviation Services</v>
      </c>
      <c r="H171" t="str">
        <f t="shared" si="11"/>
        <v>航空服務</v>
      </c>
      <c r="I171" s="3">
        <v>313.69</v>
      </c>
    </row>
    <row r="172" spans="1:9">
      <c r="A172" t="s">
        <v>1090</v>
      </c>
      <c r="B172" t="s">
        <v>15870</v>
      </c>
      <c r="C172" s="2" t="s">
        <v>15667</v>
      </c>
      <c r="D172" t="str">
        <f t="shared" si="8"/>
        <v>Transportation, logistics and infrastructure</v>
      </c>
      <c r="E172" t="str">
        <f t="shared" si="9"/>
        <v>運輸、物流及基建</v>
      </c>
      <c r="F172" s="2" t="s">
        <v>15871</v>
      </c>
      <c r="G172" t="str">
        <f t="shared" si="10"/>
        <v>Ports and services</v>
      </c>
      <c r="H172" t="str">
        <f t="shared" si="11"/>
        <v>港口及服務</v>
      </c>
      <c r="I172" s="3">
        <v>308.68</v>
      </c>
    </row>
    <row r="173" spans="1:9">
      <c r="A173" t="s">
        <v>1096</v>
      </c>
      <c r="B173" t="s">
        <v>15872</v>
      </c>
      <c r="C173" s="2" t="s">
        <v>15657</v>
      </c>
      <c r="D173" t="str">
        <f t="shared" si="8"/>
        <v>Medicine</v>
      </c>
      <c r="E173" t="str">
        <f t="shared" si="9"/>
        <v>醫藥</v>
      </c>
      <c r="F173" s="2" t="s">
        <v>15683</v>
      </c>
      <c r="G173" t="str">
        <f t="shared" si="10"/>
        <v>Biotechnology</v>
      </c>
      <c r="H173" t="str">
        <f t="shared" si="11"/>
        <v>生物科技</v>
      </c>
      <c r="I173" s="3">
        <v>306.48</v>
      </c>
    </row>
    <row r="174" spans="1:9">
      <c r="A174" t="s">
        <v>1102</v>
      </c>
      <c r="B174" t="s">
        <v>15873</v>
      </c>
      <c r="C174" s="2" t="s">
        <v>15758</v>
      </c>
      <c r="D174" t="str">
        <f t="shared" si="8"/>
        <v>Consumer Service</v>
      </c>
      <c r="E174" t="str">
        <f t="shared" si="9"/>
        <v>消費者服務業</v>
      </c>
      <c r="F174" s="2" t="s">
        <v>15874</v>
      </c>
      <c r="G174" t="str">
        <f t="shared" si="10"/>
        <v>Tourist and Hotel</v>
      </c>
      <c r="H174" t="str">
        <f t="shared" si="11"/>
        <v>旅遊酒店</v>
      </c>
      <c r="I174" s="3">
        <v>301.68</v>
      </c>
    </row>
    <row r="175" spans="1:9">
      <c r="A175" t="s">
        <v>1108</v>
      </c>
      <c r="B175" t="s">
        <v>15875</v>
      </c>
      <c r="C175" s="2" t="s">
        <v>15758</v>
      </c>
      <c r="D175" t="str">
        <f t="shared" si="8"/>
        <v>Consumer Service</v>
      </c>
      <c r="E175" t="str">
        <f t="shared" si="9"/>
        <v>消費者服務業</v>
      </c>
      <c r="F175" s="2" t="s">
        <v>15836</v>
      </c>
      <c r="G175" t="str">
        <f t="shared" si="10"/>
        <v>Support Service</v>
      </c>
      <c r="H175" t="str">
        <f t="shared" si="11"/>
        <v>支援服務</v>
      </c>
      <c r="I175" s="3">
        <v>299.39999999999998</v>
      </c>
    </row>
    <row r="176" spans="1:9">
      <c r="A176" t="s">
        <v>1114</v>
      </c>
      <c r="B176" t="s">
        <v>15876</v>
      </c>
      <c r="C176" s="2" t="s">
        <v>15616</v>
      </c>
      <c r="D176" t="str">
        <f t="shared" si="8"/>
        <v>Information Technology</v>
      </c>
      <c r="E176" t="str">
        <f t="shared" si="9"/>
        <v>資訊科技</v>
      </c>
      <c r="F176" s="2" t="s">
        <v>15877</v>
      </c>
      <c r="G176" t="str">
        <f t="shared" si="10"/>
        <v>Satellite Space Unit</v>
      </c>
      <c r="H176" t="str">
        <f t="shared" si="11"/>
        <v>衛星航天股</v>
      </c>
      <c r="I176" s="3">
        <v>298.85000000000002</v>
      </c>
    </row>
    <row r="177" spans="1:9">
      <c r="A177" t="s">
        <v>1120</v>
      </c>
      <c r="B177" t="s">
        <v>15878</v>
      </c>
      <c r="C177" s="2" t="s">
        <v>15654</v>
      </c>
      <c r="D177" t="str">
        <f t="shared" si="8"/>
        <v>Meida and Communications</v>
      </c>
      <c r="E177" t="str">
        <f t="shared" si="9"/>
        <v>傳理</v>
      </c>
      <c r="F177" s="2" t="s">
        <v>15879</v>
      </c>
      <c r="G177" t="str">
        <f t="shared" si="10"/>
        <v>Film and TV</v>
      </c>
      <c r="H177" t="str">
        <f t="shared" si="11"/>
        <v>影視娛樂</v>
      </c>
      <c r="I177" s="3">
        <v>295.04000000000002</v>
      </c>
    </row>
    <row r="178" spans="1:9">
      <c r="A178" t="s">
        <v>1126</v>
      </c>
      <c r="B178" t="s">
        <v>15880</v>
      </c>
      <c r="C178" s="2" t="s">
        <v>15711</v>
      </c>
      <c r="D178" t="str">
        <f t="shared" si="8"/>
        <v>Industry</v>
      </c>
      <c r="E178" t="str">
        <f t="shared" si="9"/>
        <v>工業</v>
      </c>
      <c r="F178" s="2" t="s">
        <v>15712</v>
      </c>
      <c r="G178" t="str">
        <f t="shared" si="10"/>
        <v>Machinery</v>
      </c>
      <c r="H178" t="str">
        <f t="shared" si="11"/>
        <v>機械設備</v>
      </c>
      <c r="I178" s="3">
        <v>288.88</v>
      </c>
    </row>
    <row r="179" spans="1:9">
      <c r="A179" t="s">
        <v>1132</v>
      </c>
      <c r="B179" t="s">
        <v>15881</v>
      </c>
      <c r="C179" s="2" t="s">
        <v>15657</v>
      </c>
      <c r="D179" t="str">
        <f t="shared" si="8"/>
        <v>Medicine</v>
      </c>
      <c r="E179" t="str">
        <f t="shared" si="9"/>
        <v>醫藥</v>
      </c>
      <c r="F179" s="2" t="s">
        <v>15724</v>
      </c>
      <c r="G179" t="str">
        <f t="shared" si="10"/>
        <v>Healthcare</v>
      </c>
      <c r="H179" t="str">
        <f t="shared" si="11"/>
        <v>醫療保健</v>
      </c>
      <c r="I179" s="3">
        <v>282.95</v>
      </c>
    </row>
    <row r="180" spans="1:9">
      <c r="A180" t="s">
        <v>1138</v>
      </c>
      <c r="B180" t="s">
        <v>15882</v>
      </c>
      <c r="C180" s="2" t="s">
        <v>15704</v>
      </c>
      <c r="D180" t="str">
        <f t="shared" si="8"/>
        <v>Automobile production and distribution</v>
      </c>
      <c r="E180" t="str">
        <f t="shared" si="9"/>
        <v>汽車生產及分銷</v>
      </c>
      <c r="F180" s="2" t="s">
        <v>15859</v>
      </c>
      <c r="G180" t="str">
        <f t="shared" si="10"/>
        <v>Cars parts and maintenance</v>
      </c>
      <c r="H180" t="str">
        <f t="shared" si="11"/>
        <v>汽車零部件及維護</v>
      </c>
      <c r="I180" s="3">
        <v>280.91000000000003</v>
      </c>
    </row>
    <row r="181" spans="1:9">
      <c r="A181" t="s">
        <v>1144</v>
      </c>
      <c r="B181" t="s">
        <v>15883</v>
      </c>
      <c r="C181" s="2" t="s">
        <v>15657</v>
      </c>
      <c r="D181" t="str">
        <f t="shared" si="8"/>
        <v>Medicine</v>
      </c>
      <c r="E181" t="str">
        <f t="shared" si="9"/>
        <v>醫藥</v>
      </c>
      <c r="F181" s="2" t="s">
        <v>15658</v>
      </c>
      <c r="G181" t="str">
        <f t="shared" si="10"/>
        <v>Pharmaceutical</v>
      </c>
      <c r="H181" t="str">
        <f t="shared" si="11"/>
        <v>醫藥股</v>
      </c>
      <c r="I181" s="3">
        <v>279.57</v>
      </c>
    </row>
    <row r="182" spans="1:9">
      <c r="A182" t="s">
        <v>1150</v>
      </c>
      <c r="B182" t="s">
        <v>15884</v>
      </c>
      <c r="C182" s="2" t="s">
        <v>15616</v>
      </c>
      <c r="D182" t="str">
        <f t="shared" si="8"/>
        <v>Information Technology</v>
      </c>
      <c r="E182" t="str">
        <f t="shared" si="9"/>
        <v>資訊科技</v>
      </c>
      <c r="F182" s="2" t="s">
        <v>15621</v>
      </c>
      <c r="G182" t="str">
        <f t="shared" si="10"/>
        <v>E-commerce and Internet</v>
      </c>
      <c r="H182" t="str">
        <f t="shared" si="11"/>
        <v>電子商貿及互聯網</v>
      </c>
      <c r="I182" s="3">
        <v>279.12</v>
      </c>
    </row>
    <row r="183" spans="1:9">
      <c r="A183" t="s">
        <v>1156</v>
      </c>
      <c r="B183" t="s">
        <v>15885</v>
      </c>
      <c r="C183" s="2" t="s">
        <v>15667</v>
      </c>
      <c r="D183" t="str">
        <f t="shared" si="8"/>
        <v>Transportation, logistics and infrastructure</v>
      </c>
      <c r="E183" t="str">
        <f t="shared" si="9"/>
        <v>運輸、物流及基建</v>
      </c>
      <c r="F183" s="2" t="s">
        <v>15886</v>
      </c>
      <c r="G183" t="str">
        <f t="shared" si="10"/>
        <v>Warehousing Logistics Transportation</v>
      </c>
      <c r="H183" t="str">
        <f t="shared" si="11"/>
        <v>倉儲物流及運輸</v>
      </c>
      <c r="I183" s="3">
        <v>278.67</v>
      </c>
    </row>
    <row r="184" spans="1:9">
      <c r="A184" t="s">
        <v>1162</v>
      </c>
      <c r="B184" t="s">
        <v>15887</v>
      </c>
      <c r="C184" s="2" t="s">
        <v>15755</v>
      </c>
      <c r="D184" t="str">
        <f t="shared" si="8"/>
        <v>Environmental protection</v>
      </c>
      <c r="E184" t="str">
        <f t="shared" si="9"/>
        <v>環保</v>
      </c>
      <c r="F184" s="2" t="s">
        <v>15791</v>
      </c>
      <c r="G184" t="str">
        <f t="shared" si="10"/>
        <v>Energy saving and environmental protection</v>
      </c>
      <c r="H184" t="str">
        <f t="shared" si="11"/>
        <v>節能環保</v>
      </c>
      <c r="I184" s="3">
        <v>277.66000000000003</v>
      </c>
    </row>
    <row r="185" spans="1:9">
      <c r="A185" t="s">
        <v>1168</v>
      </c>
      <c r="B185" t="s">
        <v>15888</v>
      </c>
      <c r="C185" s="2" t="s">
        <v>15818</v>
      </c>
      <c r="D185" t="str">
        <f t="shared" si="8"/>
        <v>Raw Materials</v>
      </c>
      <c r="E185" t="str">
        <f t="shared" si="9"/>
        <v>原材料</v>
      </c>
      <c r="F185" s="2" t="s">
        <v>15889</v>
      </c>
      <c r="G185" t="str">
        <f t="shared" si="10"/>
        <v>Precious metals</v>
      </c>
      <c r="H185" t="str">
        <f t="shared" si="11"/>
        <v>貴金屬</v>
      </c>
      <c r="I185" s="3">
        <v>272.5</v>
      </c>
    </row>
    <row r="186" spans="1:9">
      <c r="A186" t="s">
        <v>1174</v>
      </c>
      <c r="B186" t="s">
        <v>15890</v>
      </c>
      <c r="C186" s="2" t="s">
        <v>15673</v>
      </c>
      <c r="D186" t="str">
        <f t="shared" si="8"/>
        <v>Consumer Goods Manufacturing</v>
      </c>
      <c r="E186" t="str">
        <f t="shared" si="9"/>
        <v>消費品製造</v>
      </c>
      <c r="F186" s="2" t="s">
        <v>15766</v>
      </c>
      <c r="G186" t="str">
        <f t="shared" si="10"/>
        <v>Home Appliances</v>
      </c>
      <c r="H186" t="str">
        <f t="shared" si="11"/>
        <v>家電</v>
      </c>
      <c r="I186" s="3">
        <v>270.27999999999997</v>
      </c>
    </row>
    <row r="187" spans="1:9">
      <c r="A187" t="s">
        <v>1180</v>
      </c>
      <c r="B187" t="s">
        <v>15891</v>
      </c>
      <c r="C187" s="2" t="s">
        <v>15758</v>
      </c>
      <c r="D187" t="str">
        <f t="shared" si="8"/>
        <v>Consumer Service</v>
      </c>
      <c r="E187" t="str">
        <f t="shared" si="9"/>
        <v>消費者服務業</v>
      </c>
      <c r="F187" s="2" t="s">
        <v>15836</v>
      </c>
      <c r="G187" t="str">
        <f t="shared" si="10"/>
        <v>Support Service</v>
      </c>
      <c r="H187" t="str">
        <f t="shared" si="11"/>
        <v>支援服務</v>
      </c>
      <c r="I187" s="3">
        <v>269.85000000000002</v>
      </c>
    </row>
    <row r="188" spans="1:9">
      <c r="A188" t="s">
        <v>1186</v>
      </c>
      <c r="B188" t="s">
        <v>15892</v>
      </c>
      <c r="C188" s="2" t="s">
        <v>15704</v>
      </c>
      <c r="D188" t="str">
        <f t="shared" si="8"/>
        <v>Automobile production and distribution</v>
      </c>
      <c r="E188" t="str">
        <f t="shared" si="9"/>
        <v>汽車生產及分銷</v>
      </c>
      <c r="F188" s="2" t="s">
        <v>15731</v>
      </c>
      <c r="G188" t="str">
        <f t="shared" si="10"/>
        <v>Auto sales</v>
      </c>
      <c r="H188" t="str">
        <f t="shared" si="11"/>
        <v>汽車銷售</v>
      </c>
      <c r="I188" s="3">
        <v>269.22000000000003</v>
      </c>
    </row>
    <row r="189" spans="1:9">
      <c r="A189" t="s">
        <v>1192</v>
      </c>
      <c r="B189" t="s">
        <v>15893</v>
      </c>
      <c r="C189" s="2" t="s">
        <v>15657</v>
      </c>
      <c r="D189" t="str">
        <f t="shared" si="8"/>
        <v>Medicine</v>
      </c>
      <c r="E189" t="str">
        <f t="shared" si="9"/>
        <v>醫藥</v>
      </c>
      <c r="F189" s="2" t="s">
        <v>15724</v>
      </c>
      <c r="G189" t="str">
        <f t="shared" si="10"/>
        <v>Healthcare</v>
      </c>
      <c r="H189" t="str">
        <f t="shared" si="11"/>
        <v>醫療保健</v>
      </c>
      <c r="I189" s="3">
        <v>267.60000000000002</v>
      </c>
    </row>
    <row r="190" spans="1:9">
      <c r="A190" t="s">
        <v>1198</v>
      </c>
      <c r="B190" t="s">
        <v>15894</v>
      </c>
      <c r="C190" s="2" t="s">
        <v>15651</v>
      </c>
      <c r="D190" t="str">
        <f t="shared" si="8"/>
        <v>Real Estate Construction</v>
      </c>
      <c r="E190" t="str">
        <f t="shared" si="9"/>
        <v>地產建築</v>
      </c>
      <c r="F190" s="2" t="s">
        <v>15652</v>
      </c>
      <c r="G190" t="str">
        <f t="shared" si="10"/>
        <v>Real Estate Development</v>
      </c>
      <c r="H190" t="str">
        <f t="shared" si="11"/>
        <v>地產發展</v>
      </c>
      <c r="I190" s="3">
        <v>266.02999999999997</v>
      </c>
    </row>
    <row r="191" spans="1:9">
      <c r="A191" t="s">
        <v>1204</v>
      </c>
      <c r="B191" t="s">
        <v>15895</v>
      </c>
      <c r="C191" s="2" t="s">
        <v>15651</v>
      </c>
      <c r="D191" t="str">
        <f t="shared" si="8"/>
        <v>Real Estate Construction</v>
      </c>
      <c r="E191" t="str">
        <f t="shared" si="9"/>
        <v>地產建築</v>
      </c>
      <c r="F191" s="2" t="s">
        <v>15652</v>
      </c>
      <c r="G191" t="str">
        <f t="shared" si="10"/>
        <v>Real Estate Development</v>
      </c>
      <c r="H191" t="str">
        <f t="shared" si="11"/>
        <v>地產發展</v>
      </c>
      <c r="I191" s="3">
        <v>265.95999999999998</v>
      </c>
    </row>
    <row r="192" spans="1:9">
      <c r="A192" t="s">
        <v>1210</v>
      </c>
      <c r="B192" t="s">
        <v>15896</v>
      </c>
      <c r="C192" s="2" t="s">
        <v>15625</v>
      </c>
      <c r="D192" t="str">
        <f t="shared" si="8"/>
        <v>Financial</v>
      </c>
      <c r="E192" t="str">
        <f t="shared" si="9"/>
        <v>金融</v>
      </c>
      <c r="F192" s="2" t="s">
        <v>15635</v>
      </c>
      <c r="G192" t="str">
        <f t="shared" si="10"/>
        <v>Bank</v>
      </c>
      <c r="H192" t="str">
        <f t="shared" si="11"/>
        <v>銀行</v>
      </c>
      <c r="I192" s="3">
        <v>265.35000000000002</v>
      </c>
    </row>
    <row r="193" spans="1:9">
      <c r="A193" t="s">
        <v>1215</v>
      </c>
      <c r="B193" t="s">
        <v>15897</v>
      </c>
      <c r="C193" s="2" t="s">
        <v>15647</v>
      </c>
      <c r="D193" t="str">
        <f t="shared" si="8"/>
        <v>Food and Beverage</v>
      </c>
      <c r="E193" t="str">
        <f t="shared" si="9"/>
        <v>飲食相關</v>
      </c>
      <c r="F193" s="2" t="s">
        <v>15740</v>
      </c>
      <c r="G193" t="str">
        <f t="shared" si="10"/>
        <v>Food and beverage Production and Wholesale</v>
      </c>
      <c r="H193" t="str">
        <f t="shared" si="11"/>
        <v>食物飲品生產及批發</v>
      </c>
      <c r="I193" s="3">
        <v>263.86</v>
      </c>
    </row>
    <row r="194" spans="1:9">
      <c r="A194" t="s">
        <v>1221</v>
      </c>
      <c r="B194" t="s">
        <v>15898</v>
      </c>
      <c r="C194" s="2" t="s">
        <v>15657</v>
      </c>
      <c r="D194" t="str">
        <f t="shared" ref="D194:D257" si="12">VLOOKUP(C194, industry, 3, FALSE)</f>
        <v>Medicine</v>
      </c>
      <c r="E194" t="str">
        <f t="shared" ref="E194:E257" si="13">VLOOKUP(C194,industry,2,FALSE)</f>
        <v>醫藥</v>
      </c>
      <c r="F194" s="2" t="s">
        <v>15683</v>
      </c>
      <c r="G194" t="str">
        <f t="shared" ref="G194:G257" si="14">VLOOKUP(F194,sector,3,FALSE)</f>
        <v>Biotechnology</v>
      </c>
      <c r="H194" t="str">
        <f t="shared" ref="H194:H257" si="15">VLOOKUP(F194,sector,2,FALSE)</f>
        <v>生物科技</v>
      </c>
      <c r="I194" s="3">
        <v>263.36</v>
      </c>
    </row>
    <row r="195" spans="1:9">
      <c r="A195" t="s">
        <v>1227</v>
      </c>
      <c r="B195" t="s">
        <v>15899</v>
      </c>
      <c r="C195" s="2" t="s">
        <v>15616</v>
      </c>
      <c r="D195" t="str">
        <f t="shared" si="12"/>
        <v>Information Technology</v>
      </c>
      <c r="E195" t="str">
        <f t="shared" si="13"/>
        <v>資訊科技</v>
      </c>
      <c r="F195" s="2" t="s">
        <v>15618</v>
      </c>
      <c r="G195" t="str">
        <f t="shared" si="14"/>
        <v>Semi-conductor</v>
      </c>
      <c r="H195" t="str">
        <f t="shared" si="15"/>
        <v>半導體</v>
      </c>
      <c r="I195" s="3">
        <v>261.88</v>
      </c>
    </row>
    <row r="196" spans="1:9">
      <c r="A196" t="s">
        <v>1233</v>
      </c>
      <c r="B196" t="s">
        <v>15900</v>
      </c>
      <c r="C196" s="2" t="s">
        <v>15651</v>
      </c>
      <c r="D196" t="str">
        <f t="shared" si="12"/>
        <v>Real Estate Construction</v>
      </c>
      <c r="E196" t="str">
        <f t="shared" si="13"/>
        <v>地產建築</v>
      </c>
      <c r="F196" s="2" t="s">
        <v>15661</v>
      </c>
      <c r="G196" t="str">
        <f t="shared" si="14"/>
        <v>China Properties</v>
      </c>
      <c r="H196" t="str">
        <f t="shared" si="15"/>
        <v>內房</v>
      </c>
      <c r="I196" s="3">
        <v>260.56</v>
      </c>
    </row>
    <row r="197" spans="1:9">
      <c r="A197" t="s">
        <v>1239</v>
      </c>
      <c r="B197" t="s">
        <v>15901</v>
      </c>
      <c r="C197" s="2" t="s">
        <v>15651</v>
      </c>
      <c r="D197" t="str">
        <f t="shared" si="12"/>
        <v>Real Estate Construction</v>
      </c>
      <c r="E197" t="str">
        <f t="shared" si="13"/>
        <v>地產建築</v>
      </c>
      <c r="F197" s="2" t="s">
        <v>15764</v>
      </c>
      <c r="G197" t="str">
        <f t="shared" si="14"/>
        <v>Cement</v>
      </c>
      <c r="H197" t="str">
        <f t="shared" si="15"/>
        <v>水泥</v>
      </c>
      <c r="I197" s="3">
        <v>255.34</v>
      </c>
    </row>
    <row r="198" spans="1:9">
      <c r="A198" t="s">
        <v>1245</v>
      </c>
      <c r="B198" t="s">
        <v>15902</v>
      </c>
      <c r="C198" s="2" t="s">
        <v>15625</v>
      </c>
      <c r="D198" t="str">
        <f t="shared" si="12"/>
        <v>Financial</v>
      </c>
      <c r="E198" t="str">
        <f t="shared" si="13"/>
        <v>金融</v>
      </c>
      <c r="F198" s="2" t="s">
        <v>15903</v>
      </c>
      <c r="G198" t="str">
        <f t="shared" si="14"/>
        <v>Non-bank financing</v>
      </c>
      <c r="H198" t="str">
        <f t="shared" si="15"/>
        <v>非銀行融資</v>
      </c>
      <c r="I198" s="3">
        <v>253.67</v>
      </c>
    </row>
    <row r="199" spans="1:9">
      <c r="A199" t="s">
        <v>1251</v>
      </c>
      <c r="B199" t="s">
        <v>1252</v>
      </c>
      <c r="C199" s="2" t="s">
        <v>15616</v>
      </c>
      <c r="D199" t="str">
        <f t="shared" si="12"/>
        <v>Information Technology</v>
      </c>
      <c r="E199" t="str">
        <f t="shared" si="13"/>
        <v>資訊科技</v>
      </c>
      <c r="F199" s="2" t="s">
        <v>15904</v>
      </c>
      <c r="G199" t="str">
        <f t="shared" si="14"/>
        <v>Smart Card and Information Technology Equipment</v>
      </c>
      <c r="H199" t="str">
        <f t="shared" si="15"/>
        <v>智能卡及資訊科技器材</v>
      </c>
      <c r="I199" s="3">
        <v>252.54</v>
      </c>
    </row>
    <row r="200" spans="1:9">
      <c r="A200" t="s">
        <v>1257</v>
      </c>
      <c r="B200" t="s">
        <v>15905</v>
      </c>
      <c r="C200" s="2" t="s">
        <v>15704</v>
      </c>
      <c r="D200" t="str">
        <f t="shared" si="12"/>
        <v>Automobile production and distribution</v>
      </c>
      <c r="E200" t="str">
        <f t="shared" si="13"/>
        <v>汽車生產及分銷</v>
      </c>
      <c r="F200" s="2" t="s">
        <v>15705</v>
      </c>
      <c r="G200" t="str">
        <f t="shared" si="14"/>
        <v>Automobile</v>
      </c>
      <c r="H200" t="str">
        <f t="shared" si="15"/>
        <v>汽車</v>
      </c>
      <c r="I200" s="3">
        <v>251.37</v>
      </c>
    </row>
    <row r="201" spans="1:9">
      <c r="A201" t="s">
        <v>1263</v>
      </c>
      <c r="B201" t="s">
        <v>15906</v>
      </c>
      <c r="C201" s="2" t="s">
        <v>15651</v>
      </c>
      <c r="D201" t="str">
        <f t="shared" si="12"/>
        <v>Real Estate Construction</v>
      </c>
      <c r="E201" t="str">
        <f t="shared" si="13"/>
        <v>地產建築</v>
      </c>
      <c r="F201" s="2" t="s">
        <v>15652</v>
      </c>
      <c r="G201" t="str">
        <f t="shared" si="14"/>
        <v>Real Estate Development</v>
      </c>
      <c r="H201" t="str">
        <f t="shared" si="15"/>
        <v>地產發展</v>
      </c>
      <c r="I201" s="3">
        <v>249.81</v>
      </c>
    </row>
    <row r="202" spans="1:9">
      <c r="A202" t="s">
        <v>1269</v>
      </c>
      <c r="B202" t="s">
        <v>15907</v>
      </c>
      <c r="C202" s="2" t="s">
        <v>15651</v>
      </c>
      <c r="D202" t="str">
        <f t="shared" si="12"/>
        <v>Real Estate Construction</v>
      </c>
      <c r="E202" t="str">
        <f t="shared" si="13"/>
        <v>地產建築</v>
      </c>
      <c r="F202" s="2" t="s">
        <v>15752</v>
      </c>
      <c r="G202" t="str">
        <f t="shared" si="14"/>
        <v>Real Estate Investment</v>
      </c>
      <c r="H202" t="str">
        <f t="shared" si="15"/>
        <v>地產投資</v>
      </c>
      <c r="I202" s="3">
        <v>249.72</v>
      </c>
    </row>
    <row r="203" spans="1:9">
      <c r="A203" t="s">
        <v>1275</v>
      </c>
      <c r="B203" t="s">
        <v>15908</v>
      </c>
      <c r="C203" s="2" t="s">
        <v>15657</v>
      </c>
      <c r="D203" t="str">
        <f t="shared" si="12"/>
        <v>Medicine</v>
      </c>
      <c r="E203" t="str">
        <f t="shared" si="13"/>
        <v>醫藥</v>
      </c>
      <c r="F203" s="2" t="s">
        <v>15658</v>
      </c>
      <c r="G203" t="str">
        <f t="shared" si="14"/>
        <v>Pharmaceutical</v>
      </c>
      <c r="H203" t="str">
        <f t="shared" si="15"/>
        <v>醫藥股</v>
      </c>
      <c r="I203" s="3">
        <v>249.58</v>
      </c>
    </row>
    <row r="204" spans="1:9">
      <c r="A204" t="s">
        <v>1281</v>
      </c>
      <c r="B204" t="s">
        <v>15909</v>
      </c>
      <c r="C204" s="2" t="s">
        <v>15625</v>
      </c>
      <c r="D204" t="str">
        <f t="shared" si="12"/>
        <v>Financial</v>
      </c>
      <c r="E204" t="str">
        <f t="shared" si="13"/>
        <v>金融</v>
      </c>
      <c r="F204" s="2" t="s">
        <v>15828</v>
      </c>
      <c r="G204" t="str">
        <f t="shared" si="14"/>
        <v>Chinese securities and financing</v>
      </c>
      <c r="H204" t="str">
        <f t="shared" si="15"/>
        <v>中資證券及融資</v>
      </c>
      <c r="I204" s="3">
        <v>249.58</v>
      </c>
    </row>
    <row r="205" spans="1:9">
      <c r="A205" t="s">
        <v>1287</v>
      </c>
      <c r="B205" t="s">
        <v>15910</v>
      </c>
      <c r="C205" s="2" t="s">
        <v>15657</v>
      </c>
      <c r="D205" t="str">
        <f t="shared" si="12"/>
        <v>Medicine</v>
      </c>
      <c r="E205" t="str">
        <f t="shared" si="13"/>
        <v>醫藥</v>
      </c>
      <c r="F205" s="2" t="s">
        <v>15658</v>
      </c>
      <c r="G205" t="str">
        <f t="shared" si="14"/>
        <v>Pharmaceutical</v>
      </c>
      <c r="H205" t="str">
        <f t="shared" si="15"/>
        <v>醫藥股</v>
      </c>
      <c r="I205" s="3">
        <v>248.77</v>
      </c>
    </row>
    <row r="206" spans="1:9">
      <c r="A206" t="s">
        <v>1293</v>
      </c>
      <c r="B206" t="s">
        <v>15911</v>
      </c>
      <c r="C206" s="2" t="s">
        <v>15673</v>
      </c>
      <c r="D206" t="str">
        <f t="shared" si="12"/>
        <v>Consumer Goods Manufacturing</v>
      </c>
      <c r="E206" t="str">
        <f t="shared" si="13"/>
        <v>消費品製造</v>
      </c>
      <c r="F206" s="2" t="s">
        <v>15766</v>
      </c>
      <c r="G206" t="str">
        <f t="shared" si="14"/>
        <v>Home Appliances</v>
      </c>
      <c r="H206" t="str">
        <f t="shared" si="15"/>
        <v>家電</v>
      </c>
      <c r="I206" s="3">
        <v>245.76</v>
      </c>
    </row>
    <row r="207" spans="1:9">
      <c r="A207" t="s">
        <v>1299</v>
      </c>
      <c r="B207" t="s">
        <v>15912</v>
      </c>
      <c r="C207" s="2" t="s">
        <v>15711</v>
      </c>
      <c r="D207" t="str">
        <f t="shared" si="12"/>
        <v>Industry</v>
      </c>
      <c r="E207" t="str">
        <f t="shared" si="13"/>
        <v>工業</v>
      </c>
      <c r="F207" s="2" t="s">
        <v>15712</v>
      </c>
      <c r="G207" t="str">
        <f t="shared" si="14"/>
        <v>Machinery</v>
      </c>
      <c r="H207" t="str">
        <f t="shared" si="15"/>
        <v>機械設備</v>
      </c>
      <c r="I207" s="3">
        <v>245.03</v>
      </c>
    </row>
    <row r="208" spans="1:9">
      <c r="A208" t="s">
        <v>1305</v>
      </c>
      <c r="B208" t="s">
        <v>15913</v>
      </c>
      <c r="C208" s="2" t="s">
        <v>15654</v>
      </c>
      <c r="D208" t="str">
        <f t="shared" si="12"/>
        <v>Meida and Communications</v>
      </c>
      <c r="E208" t="str">
        <f t="shared" si="13"/>
        <v>傳理</v>
      </c>
      <c r="F208" s="2" t="s">
        <v>15914</v>
      </c>
      <c r="G208" t="str">
        <f t="shared" si="14"/>
        <v>Advertisement</v>
      </c>
      <c r="H208" t="str">
        <f t="shared" si="15"/>
        <v>廣告</v>
      </c>
      <c r="I208" s="3">
        <v>244.88</v>
      </c>
    </row>
    <row r="209" spans="1:9">
      <c r="A209" t="s">
        <v>1311</v>
      </c>
      <c r="B209" t="s">
        <v>15915</v>
      </c>
      <c r="C209" s="2" t="s">
        <v>15651</v>
      </c>
      <c r="D209" t="str">
        <f t="shared" si="12"/>
        <v>Real Estate Construction</v>
      </c>
      <c r="E209" t="str">
        <f t="shared" si="13"/>
        <v>地產建築</v>
      </c>
      <c r="F209" s="2" t="s">
        <v>15726</v>
      </c>
      <c r="G209" t="str">
        <f t="shared" si="14"/>
        <v>Property Management and Agent</v>
      </c>
      <c r="H209" t="str">
        <f t="shared" si="15"/>
        <v>物業管理及代理</v>
      </c>
      <c r="I209" s="3">
        <v>243.88</v>
      </c>
    </row>
    <row r="210" spans="1:9">
      <c r="A210" t="s">
        <v>1317</v>
      </c>
      <c r="B210" t="s">
        <v>15916</v>
      </c>
      <c r="C210" s="2" t="s">
        <v>15758</v>
      </c>
      <c r="D210" t="str">
        <f t="shared" si="12"/>
        <v>Consumer Service</v>
      </c>
      <c r="E210" t="str">
        <f t="shared" si="13"/>
        <v>消費者服務業</v>
      </c>
      <c r="F210" s="2" t="s">
        <v>15836</v>
      </c>
      <c r="G210" t="str">
        <f t="shared" si="14"/>
        <v>Support Service</v>
      </c>
      <c r="H210" t="str">
        <f t="shared" si="15"/>
        <v>支援服務</v>
      </c>
      <c r="I210" s="3">
        <v>243.46</v>
      </c>
    </row>
    <row r="211" spans="1:9">
      <c r="A211" t="s">
        <v>1323</v>
      </c>
      <c r="B211" t="s">
        <v>15917</v>
      </c>
      <c r="C211" s="2" t="s">
        <v>15647</v>
      </c>
      <c r="D211" t="str">
        <f t="shared" si="12"/>
        <v>Food and Beverage</v>
      </c>
      <c r="E211" t="str">
        <f t="shared" si="13"/>
        <v>飲食相關</v>
      </c>
      <c r="F211" s="2" t="s">
        <v>15715</v>
      </c>
      <c r="G211" t="str">
        <f t="shared" si="14"/>
        <v>Dairy related</v>
      </c>
      <c r="H211" t="str">
        <f t="shared" si="15"/>
        <v>乳品相關</v>
      </c>
      <c r="I211" s="3">
        <v>241.02</v>
      </c>
    </row>
    <row r="212" spans="1:9">
      <c r="A212" t="s">
        <v>1329</v>
      </c>
      <c r="B212" t="s">
        <v>1330</v>
      </c>
      <c r="C212" s="2" t="s">
        <v>15625</v>
      </c>
      <c r="D212" t="str">
        <f t="shared" si="12"/>
        <v>Financial</v>
      </c>
      <c r="E212" t="str">
        <f t="shared" si="13"/>
        <v>金融</v>
      </c>
      <c r="F212" s="2" t="s">
        <v>15847</v>
      </c>
      <c r="G212" t="str">
        <f t="shared" si="14"/>
        <v>Securities and Financing</v>
      </c>
      <c r="H212" t="str">
        <f t="shared" si="15"/>
        <v>證券及融資</v>
      </c>
      <c r="I212" s="3">
        <v>240.67</v>
      </c>
    </row>
    <row r="213" spans="1:9">
      <c r="A213" t="s">
        <v>1335</v>
      </c>
      <c r="B213" t="s">
        <v>15918</v>
      </c>
      <c r="C213" s="2" t="s">
        <v>15657</v>
      </c>
      <c r="D213" t="str">
        <f t="shared" si="12"/>
        <v>Medicine</v>
      </c>
      <c r="E213" t="str">
        <f t="shared" si="13"/>
        <v>醫藥</v>
      </c>
      <c r="F213" s="2" t="s">
        <v>15683</v>
      </c>
      <c r="G213" t="str">
        <f t="shared" si="14"/>
        <v>Biotechnology</v>
      </c>
      <c r="H213" t="str">
        <f t="shared" si="15"/>
        <v>生物科技</v>
      </c>
      <c r="I213" s="3">
        <v>239.27</v>
      </c>
    </row>
    <row r="214" spans="1:9">
      <c r="A214" t="s">
        <v>1341</v>
      </c>
      <c r="B214" t="s">
        <v>15919</v>
      </c>
      <c r="C214" s="2" t="s">
        <v>15679</v>
      </c>
      <c r="D214" t="str">
        <f t="shared" si="12"/>
        <v>Conglomerate</v>
      </c>
      <c r="E214" t="str">
        <f t="shared" si="13"/>
        <v>綜合企業</v>
      </c>
      <c r="F214" s="2" t="s">
        <v>15680</v>
      </c>
      <c r="G214" t="str">
        <f t="shared" si="14"/>
        <v>Conglomerate</v>
      </c>
      <c r="H214" t="str">
        <f t="shared" si="15"/>
        <v>綜合企業</v>
      </c>
      <c r="I214" s="3">
        <v>236.62</v>
      </c>
    </row>
    <row r="215" spans="1:9">
      <c r="A215" t="s">
        <v>1347</v>
      </c>
      <c r="B215" t="s">
        <v>15920</v>
      </c>
      <c r="C215" s="2" t="s">
        <v>15687</v>
      </c>
      <c r="D215" t="str">
        <f t="shared" si="12"/>
        <v>Retail</v>
      </c>
      <c r="E215" t="str">
        <f t="shared" si="13"/>
        <v>零售</v>
      </c>
      <c r="F215" s="2" t="s">
        <v>15795</v>
      </c>
      <c r="G215" t="str">
        <f t="shared" si="14"/>
        <v>Clothing Retails</v>
      </c>
      <c r="H215" t="str">
        <f t="shared" si="15"/>
        <v>服裝零售</v>
      </c>
      <c r="I215" s="3">
        <v>236.35</v>
      </c>
    </row>
    <row r="216" spans="1:9">
      <c r="A216" t="s">
        <v>1353</v>
      </c>
      <c r="B216" t="s">
        <v>15921</v>
      </c>
      <c r="C216" s="2" t="s">
        <v>15657</v>
      </c>
      <c r="D216" t="str">
        <f t="shared" si="12"/>
        <v>Medicine</v>
      </c>
      <c r="E216" t="str">
        <f t="shared" si="13"/>
        <v>醫藥</v>
      </c>
      <c r="F216" s="2" t="s">
        <v>15658</v>
      </c>
      <c r="G216" t="str">
        <f t="shared" si="14"/>
        <v>Pharmaceutical</v>
      </c>
      <c r="H216" t="str">
        <f t="shared" si="15"/>
        <v>醫藥股</v>
      </c>
      <c r="I216" s="3">
        <v>232.25</v>
      </c>
    </row>
    <row r="217" spans="1:9">
      <c r="A217" t="s">
        <v>1359</v>
      </c>
      <c r="B217" t="s">
        <v>15922</v>
      </c>
      <c r="C217" s="2" t="s">
        <v>15651</v>
      </c>
      <c r="D217" t="str">
        <f t="shared" si="12"/>
        <v>Real Estate Construction</v>
      </c>
      <c r="E217" t="str">
        <f t="shared" si="13"/>
        <v>地產建築</v>
      </c>
      <c r="F217" s="2" t="s">
        <v>15923</v>
      </c>
      <c r="G217" t="str">
        <f t="shared" si="14"/>
        <v>Construction related</v>
      </c>
      <c r="H217" t="str">
        <f t="shared" si="15"/>
        <v>建築相關</v>
      </c>
      <c r="I217" s="3">
        <v>231.76</v>
      </c>
    </row>
    <row r="218" spans="1:9">
      <c r="A218" t="s">
        <v>1365</v>
      </c>
      <c r="B218" t="s">
        <v>15924</v>
      </c>
      <c r="C218" s="2" t="s">
        <v>15625</v>
      </c>
      <c r="D218" t="str">
        <f t="shared" si="12"/>
        <v>Financial</v>
      </c>
      <c r="E218" t="str">
        <f t="shared" si="13"/>
        <v>金融</v>
      </c>
      <c r="F218" s="2" t="s">
        <v>15797</v>
      </c>
      <c r="G218" t="str">
        <f t="shared" si="14"/>
        <v>Investment and Asset management</v>
      </c>
      <c r="H218" t="str">
        <f t="shared" si="15"/>
        <v>投資及資產管理</v>
      </c>
      <c r="I218" s="3">
        <v>227.9</v>
      </c>
    </row>
    <row r="219" spans="1:9">
      <c r="A219" t="s">
        <v>1371</v>
      </c>
      <c r="B219" t="s">
        <v>15925</v>
      </c>
      <c r="C219" s="2" t="s">
        <v>15651</v>
      </c>
      <c r="D219" t="str">
        <f t="shared" si="12"/>
        <v>Real Estate Construction</v>
      </c>
      <c r="E219" t="str">
        <f t="shared" si="13"/>
        <v>地產建築</v>
      </c>
      <c r="F219" s="2" t="s">
        <v>15752</v>
      </c>
      <c r="G219" t="str">
        <f t="shared" si="14"/>
        <v>Real Estate Investment</v>
      </c>
      <c r="H219" t="str">
        <f t="shared" si="15"/>
        <v>地產投資</v>
      </c>
      <c r="I219" s="3">
        <v>223.97</v>
      </c>
    </row>
    <row r="220" spans="1:9">
      <c r="A220" t="s">
        <v>1377</v>
      </c>
      <c r="B220" t="s">
        <v>15926</v>
      </c>
      <c r="C220" s="2" t="s">
        <v>15625</v>
      </c>
      <c r="D220" t="str">
        <f t="shared" si="12"/>
        <v>Financial</v>
      </c>
      <c r="E220" t="str">
        <f t="shared" si="13"/>
        <v>金融</v>
      </c>
      <c r="F220" s="2" t="s">
        <v>15637</v>
      </c>
      <c r="G220" t="str">
        <f t="shared" si="14"/>
        <v>China Insurance</v>
      </c>
      <c r="H220" t="str">
        <f t="shared" si="15"/>
        <v>內地保險</v>
      </c>
      <c r="I220" s="3">
        <v>222.52</v>
      </c>
    </row>
    <row r="221" spans="1:9">
      <c r="A221" t="s">
        <v>1383</v>
      </c>
      <c r="B221" t="s">
        <v>15927</v>
      </c>
      <c r="C221" s="2" t="s">
        <v>15651</v>
      </c>
      <c r="D221" t="str">
        <f t="shared" si="12"/>
        <v>Real Estate Construction</v>
      </c>
      <c r="E221" t="str">
        <f t="shared" si="13"/>
        <v>地產建築</v>
      </c>
      <c r="F221" s="2" t="s">
        <v>15661</v>
      </c>
      <c r="G221" t="str">
        <f t="shared" si="14"/>
        <v>China Properties</v>
      </c>
      <c r="H221" t="str">
        <f t="shared" si="15"/>
        <v>內房</v>
      </c>
      <c r="I221" s="3">
        <v>222.46</v>
      </c>
    </row>
    <row r="222" spans="1:9">
      <c r="A222" t="s">
        <v>1389</v>
      </c>
      <c r="B222" t="s">
        <v>15928</v>
      </c>
      <c r="C222" s="2" t="s">
        <v>15667</v>
      </c>
      <c r="D222" t="str">
        <f t="shared" si="12"/>
        <v>Transportation, logistics and infrastructure</v>
      </c>
      <c r="E222" t="str">
        <f t="shared" si="13"/>
        <v>運輸、物流及基建</v>
      </c>
      <c r="F222" s="2" t="s">
        <v>15856</v>
      </c>
      <c r="G222" t="str">
        <f t="shared" si="14"/>
        <v>Aviation Services</v>
      </c>
      <c r="H222" t="str">
        <f t="shared" si="15"/>
        <v>航空服務</v>
      </c>
      <c r="I222" s="3">
        <v>221.75</v>
      </c>
    </row>
    <row r="223" spans="1:9">
      <c r="A223" t="s">
        <v>1395</v>
      </c>
      <c r="B223" t="s">
        <v>15929</v>
      </c>
      <c r="C223" s="2" t="s">
        <v>15651</v>
      </c>
      <c r="D223" t="str">
        <f t="shared" si="12"/>
        <v>Real Estate Construction</v>
      </c>
      <c r="E223" t="str">
        <f t="shared" si="13"/>
        <v>地產建築</v>
      </c>
      <c r="F223" s="2" t="s">
        <v>15661</v>
      </c>
      <c r="G223" t="str">
        <f t="shared" si="14"/>
        <v>China Properties</v>
      </c>
      <c r="H223" t="str">
        <f t="shared" si="15"/>
        <v>內房</v>
      </c>
      <c r="I223" s="3">
        <v>218.3</v>
      </c>
    </row>
    <row r="224" spans="1:9">
      <c r="A224" t="s">
        <v>1401</v>
      </c>
      <c r="B224" t="s">
        <v>15930</v>
      </c>
      <c r="C224" s="2" t="s">
        <v>15651</v>
      </c>
      <c r="D224" t="str">
        <f t="shared" si="12"/>
        <v>Real Estate Construction</v>
      </c>
      <c r="E224" t="str">
        <f t="shared" si="13"/>
        <v>地產建築</v>
      </c>
      <c r="F224" s="2" t="s">
        <v>15652</v>
      </c>
      <c r="G224" t="str">
        <f t="shared" si="14"/>
        <v>Real Estate Development</v>
      </c>
      <c r="H224" t="str">
        <f t="shared" si="15"/>
        <v>地產發展</v>
      </c>
      <c r="I224" s="3">
        <v>217.24</v>
      </c>
    </row>
    <row r="225" spans="1:9">
      <c r="A225" t="s">
        <v>1407</v>
      </c>
      <c r="B225" t="s">
        <v>15931</v>
      </c>
      <c r="C225" s="2" t="s">
        <v>15704</v>
      </c>
      <c r="D225" t="str">
        <f t="shared" si="12"/>
        <v>Automobile production and distribution</v>
      </c>
      <c r="E225" t="str">
        <f t="shared" si="13"/>
        <v>汽車生產及分銷</v>
      </c>
      <c r="F225" s="2" t="s">
        <v>15705</v>
      </c>
      <c r="G225" t="str">
        <f t="shared" si="14"/>
        <v>Automobile</v>
      </c>
      <c r="H225" t="str">
        <f t="shared" si="15"/>
        <v>汽車</v>
      </c>
      <c r="I225" s="3">
        <v>216.9</v>
      </c>
    </row>
    <row r="226" spans="1:9">
      <c r="A226" t="s">
        <v>1413</v>
      </c>
      <c r="B226" t="s">
        <v>15932</v>
      </c>
      <c r="C226" s="2" t="s">
        <v>15667</v>
      </c>
      <c r="D226" t="str">
        <f t="shared" si="12"/>
        <v>Transportation, logistics and infrastructure</v>
      </c>
      <c r="E226" t="str">
        <f t="shared" si="13"/>
        <v>運輸、物流及基建</v>
      </c>
      <c r="F226" s="2" t="s">
        <v>15933</v>
      </c>
      <c r="G226" t="str">
        <f t="shared" si="14"/>
        <v xml:space="preserve">Shipping </v>
      </c>
      <c r="H226" t="str">
        <f t="shared" si="15"/>
        <v>航運</v>
      </c>
      <c r="I226" s="3">
        <v>216.84</v>
      </c>
    </row>
    <row r="227" spans="1:9">
      <c r="A227" t="s">
        <v>1419</v>
      </c>
      <c r="B227" t="s">
        <v>15934</v>
      </c>
      <c r="C227" s="2" t="s">
        <v>15651</v>
      </c>
      <c r="D227" t="str">
        <f t="shared" si="12"/>
        <v>Real Estate Construction</v>
      </c>
      <c r="E227" t="str">
        <f t="shared" si="13"/>
        <v>地產建築</v>
      </c>
      <c r="F227" s="2" t="s">
        <v>15661</v>
      </c>
      <c r="G227" t="str">
        <f t="shared" si="14"/>
        <v>China Properties</v>
      </c>
      <c r="H227" t="str">
        <f t="shared" si="15"/>
        <v>內房</v>
      </c>
      <c r="I227" s="3">
        <v>216.42</v>
      </c>
    </row>
    <row r="228" spans="1:9">
      <c r="A228" t="s">
        <v>1425</v>
      </c>
      <c r="B228" t="s">
        <v>15935</v>
      </c>
      <c r="C228" s="2" t="s">
        <v>15657</v>
      </c>
      <c r="D228" t="str">
        <f t="shared" si="12"/>
        <v>Medicine</v>
      </c>
      <c r="E228" t="str">
        <f t="shared" si="13"/>
        <v>醫藥</v>
      </c>
      <c r="F228" s="2" t="s">
        <v>15658</v>
      </c>
      <c r="G228" t="str">
        <f t="shared" si="14"/>
        <v>Pharmaceutical</v>
      </c>
      <c r="H228" t="str">
        <f t="shared" si="15"/>
        <v>醫藥股</v>
      </c>
      <c r="I228" s="3">
        <v>214.48</v>
      </c>
    </row>
    <row r="229" spans="1:9">
      <c r="A229" t="s">
        <v>1431</v>
      </c>
      <c r="B229" t="s">
        <v>15936</v>
      </c>
      <c r="C229" s="2" t="s">
        <v>15667</v>
      </c>
      <c r="D229" t="str">
        <f t="shared" si="12"/>
        <v>Transportation, logistics and infrastructure</v>
      </c>
      <c r="E229" t="str">
        <f t="shared" si="13"/>
        <v>運輸、物流及基建</v>
      </c>
      <c r="F229" s="2" t="s">
        <v>15886</v>
      </c>
      <c r="G229" t="str">
        <f t="shared" si="14"/>
        <v>Warehousing Logistics Transportation</v>
      </c>
      <c r="H229" t="str">
        <f t="shared" si="15"/>
        <v>倉儲物流及運輸</v>
      </c>
      <c r="I229" s="3">
        <v>214.1</v>
      </c>
    </row>
    <row r="230" spans="1:9">
      <c r="A230" t="s">
        <v>1437</v>
      </c>
      <c r="B230" t="s">
        <v>1438</v>
      </c>
      <c r="C230" s="2" t="s">
        <v>15687</v>
      </c>
      <c r="D230" t="str">
        <f t="shared" si="12"/>
        <v>Retail</v>
      </c>
      <c r="E230" t="str">
        <f t="shared" si="13"/>
        <v>零售</v>
      </c>
      <c r="F230" s="2" t="s">
        <v>15795</v>
      </c>
      <c r="G230" t="str">
        <f t="shared" si="14"/>
        <v>Clothing Retails</v>
      </c>
      <c r="H230" t="str">
        <f t="shared" si="15"/>
        <v>服裝零售</v>
      </c>
      <c r="I230" s="3">
        <v>214</v>
      </c>
    </row>
    <row r="231" spans="1:9">
      <c r="A231" t="s">
        <v>1444</v>
      </c>
      <c r="B231" t="s">
        <v>15937</v>
      </c>
      <c r="C231" s="2" t="s">
        <v>15651</v>
      </c>
      <c r="D231" t="str">
        <f t="shared" si="12"/>
        <v>Real Estate Construction</v>
      </c>
      <c r="E231" t="str">
        <f t="shared" si="13"/>
        <v>地產建築</v>
      </c>
      <c r="F231" s="2" t="s">
        <v>15661</v>
      </c>
      <c r="G231" t="str">
        <f t="shared" si="14"/>
        <v>China Properties</v>
      </c>
      <c r="H231" t="str">
        <f t="shared" si="15"/>
        <v>內房</v>
      </c>
      <c r="I231" s="3">
        <v>212.99</v>
      </c>
    </row>
    <row r="232" spans="1:9">
      <c r="A232" t="s">
        <v>1450</v>
      </c>
      <c r="B232" t="s">
        <v>15938</v>
      </c>
      <c r="C232" s="2" t="s">
        <v>15667</v>
      </c>
      <c r="D232" t="str">
        <f t="shared" si="12"/>
        <v>Transportation, logistics and infrastructure</v>
      </c>
      <c r="E232" t="str">
        <f t="shared" si="13"/>
        <v>運輸、物流及基建</v>
      </c>
      <c r="F232" s="2" t="s">
        <v>15871</v>
      </c>
      <c r="G232" t="str">
        <f t="shared" si="14"/>
        <v>Ports and services</v>
      </c>
      <c r="H232" t="str">
        <f t="shared" si="15"/>
        <v>港口及服務</v>
      </c>
      <c r="I232" s="3">
        <v>212.97</v>
      </c>
    </row>
    <row r="233" spans="1:9">
      <c r="A233" t="s">
        <v>1456</v>
      </c>
      <c r="B233" t="s">
        <v>15939</v>
      </c>
      <c r="C233" s="2" t="s">
        <v>15651</v>
      </c>
      <c r="D233" t="str">
        <f t="shared" si="12"/>
        <v>Real Estate Construction</v>
      </c>
      <c r="E233" t="str">
        <f t="shared" si="13"/>
        <v>地產建築</v>
      </c>
      <c r="F233" s="2" t="s">
        <v>15652</v>
      </c>
      <c r="G233" t="str">
        <f t="shared" si="14"/>
        <v>Real Estate Development</v>
      </c>
      <c r="H233" t="str">
        <f t="shared" si="15"/>
        <v>地產發展</v>
      </c>
      <c r="I233" s="3">
        <v>212.71</v>
      </c>
    </row>
    <row r="234" spans="1:9">
      <c r="A234" t="s">
        <v>1462</v>
      </c>
      <c r="B234" t="s">
        <v>15940</v>
      </c>
      <c r="C234" s="2" t="s">
        <v>15625</v>
      </c>
      <c r="D234" t="str">
        <f t="shared" si="12"/>
        <v>Financial</v>
      </c>
      <c r="E234" t="str">
        <f t="shared" si="13"/>
        <v>金融</v>
      </c>
      <c r="F234" s="2" t="s">
        <v>15797</v>
      </c>
      <c r="G234" t="str">
        <f t="shared" si="14"/>
        <v>Investment and Asset management</v>
      </c>
      <c r="H234" t="str">
        <f t="shared" si="15"/>
        <v>投資及資產管理</v>
      </c>
      <c r="I234" s="3">
        <v>212.68</v>
      </c>
    </row>
    <row r="235" spans="1:9">
      <c r="A235" t="s">
        <v>1468</v>
      </c>
      <c r="B235" t="s">
        <v>15941</v>
      </c>
      <c r="C235" s="2" t="s">
        <v>15664</v>
      </c>
      <c r="D235" t="str">
        <f t="shared" si="12"/>
        <v>Betting</v>
      </c>
      <c r="E235" t="str">
        <f t="shared" si="13"/>
        <v>博彩</v>
      </c>
      <c r="F235" s="2" t="s">
        <v>15665</v>
      </c>
      <c r="G235" t="str">
        <f t="shared" si="14"/>
        <v>Macau Gaming</v>
      </c>
      <c r="H235" t="str">
        <f t="shared" si="15"/>
        <v>澳門博彩</v>
      </c>
      <c r="I235" s="3">
        <v>212.05</v>
      </c>
    </row>
    <row r="236" spans="1:9">
      <c r="A236" t="s">
        <v>1474</v>
      </c>
      <c r="B236" t="s">
        <v>15942</v>
      </c>
      <c r="C236" s="2" t="s">
        <v>15625</v>
      </c>
      <c r="D236" t="str">
        <f t="shared" si="12"/>
        <v>Financial</v>
      </c>
      <c r="E236" t="str">
        <f t="shared" si="13"/>
        <v>金融</v>
      </c>
      <c r="F236" s="2" t="s">
        <v>15637</v>
      </c>
      <c r="G236" t="str">
        <f t="shared" si="14"/>
        <v>China Insurance</v>
      </c>
      <c r="H236" t="str">
        <f t="shared" si="15"/>
        <v>內地保險</v>
      </c>
      <c r="I236" s="3">
        <v>210.71</v>
      </c>
    </row>
    <row r="237" spans="1:9">
      <c r="A237" t="s">
        <v>1480</v>
      </c>
      <c r="B237" t="s">
        <v>15943</v>
      </c>
      <c r="C237" s="2" t="s">
        <v>15818</v>
      </c>
      <c r="D237" t="str">
        <f t="shared" si="12"/>
        <v>Raw Materials</v>
      </c>
      <c r="E237" t="str">
        <f t="shared" si="13"/>
        <v>原材料</v>
      </c>
      <c r="F237" s="2" t="s">
        <v>15839</v>
      </c>
      <c r="G237" t="str">
        <f t="shared" si="14"/>
        <v>Paper stocks</v>
      </c>
      <c r="H237" t="str">
        <f t="shared" si="15"/>
        <v>紙業股</v>
      </c>
      <c r="I237" s="3">
        <v>209.07</v>
      </c>
    </row>
    <row r="238" spans="1:9">
      <c r="A238" t="s">
        <v>1486</v>
      </c>
      <c r="B238" t="s">
        <v>15944</v>
      </c>
      <c r="C238" s="2" t="s">
        <v>15643</v>
      </c>
      <c r="D238" t="str">
        <f t="shared" si="12"/>
        <v>Energy</v>
      </c>
      <c r="E238" t="str">
        <f t="shared" si="13"/>
        <v>能源</v>
      </c>
      <c r="F238" s="2" t="s">
        <v>15945</v>
      </c>
      <c r="G238" t="str">
        <f t="shared" si="14"/>
        <v>Battery Unit</v>
      </c>
      <c r="H238" t="str">
        <f t="shared" si="15"/>
        <v>電池股</v>
      </c>
      <c r="I238" s="3">
        <v>208.11</v>
      </c>
    </row>
    <row r="239" spans="1:9">
      <c r="A239" t="s">
        <v>1492</v>
      </c>
      <c r="B239" t="s">
        <v>15946</v>
      </c>
      <c r="C239" s="2" t="s">
        <v>15651</v>
      </c>
      <c r="D239" t="str">
        <f t="shared" si="12"/>
        <v>Real Estate Construction</v>
      </c>
      <c r="E239" t="str">
        <f t="shared" si="13"/>
        <v>地產建築</v>
      </c>
      <c r="F239" s="2" t="s">
        <v>15661</v>
      </c>
      <c r="G239" t="str">
        <f t="shared" si="14"/>
        <v>China Properties</v>
      </c>
      <c r="H239" t="str">
        <f t="shared" si="15"/>
        <v>內房</v>
      </c>
      <c r="I239" s="3">
        <v>206.67</v>
      </c>
    </row>
    <row r="240" spans="1:9">
      <c r="A240" t="s">
        <v>1498</v>
      </c>
      <c r="B240" t="s">
        <v>15947</v>
      </c>
      <c r="C240" s="2" t="s">
        <v>15679</v>
      </c>
      <c r="D240" t="str">
        <f t="shared" si="12"/>
        <v>Conglomerate</v>
      </c>
      <c r="E240" t="str">
        <f t="shared" si="13"/>
        <v>綜合企業</v>
      </c>
      <c r="F240" s="2" t="s">
        <v>15680</v>
      </c>
      <c r="G240" t="str">
        <f t="shared" si="14"/>
        <v>Conglomerate</v>
      </c>
      <c r="H240" t="str">
        <f t="shared" si="15"/>
        <v>綜合企業</v>
      </c>
      <c r="I240" s="3">
        <v>205.15</v>
      </c>
    </row>
    <row r="241" spans="1:9">
      <c r="A241" t="s">
        <v>1502</v>
      </c>
      <c r="B241" t="s">
        <v>15948</v>
      </c>
      <c r="C241" s="2" t="s">
        <v>15657</v>
      </c>
      <c r="D241" t="str">
        <f t="shared" si="12"/>
        <v>Medicine</v>
      </c>
      <c r="E241" t="str">
        <f t="shared" si="13"/>
        <v>醫藥</v>
      </c>
      <c r="F241" s="2" t="s">
        <v>15658</v>
      </c>
      <c r="G241" t="str">
        <f t="shared" si="14"/>
        <v>Pharmaceutical</v>
      </c>
      <c r="H241" t="str">
        <f t="shared" si="15"/>
        <v>醫藥股</v>
      </c>
      <c r="I241" s="3">
        <v>204.49</v>
      </c>
    </row>
    <row r="242" spans="1:9">
      <c r="A242" t="s">
        <v>1508</v>
      </c>
      <c r="B242" t="s">
        <v>15949</v>
      </c>
      <c r="C242" s="2" t="s">
        <v>15704</v>
      </c>
      <c r="D242" t="str">
        <f t="shared" si="12"/>
        <v>Automobile production and distribution</v>
      </c>
      <c r="E242" t="str">
        <f t="shared" si="13"/>
        <v>汽車生產及分銷</v>
      </c>
      <c r="F242" s="2" t="s">
        <v>15705</v>
      </c>
      <c r="G242" t="str">
        <f t="shared" si="14"/>
        <v>Automobile</v>
      </c>
      <c r="H242" t="str">
        <f t="shared" si="15"/>
        <v>汽車</v>
      </c>
      <c r="I242" s="3">
        <v>203.36</v>
      </c>
    </row>
    <row r="243" spans="1:9">
      <c r="A243" t="s">
        <v>1514</v>
      </c>
      <c r="B243" t="s">
        <v>15950</v>
      </c>
      <c r="C243" s="2" t="s">
        <v>15647</v>
      </c>
      <c r="D243" t="str">
        <f t="shared" si="12"/>
        <v>Food and Beverage</v>
      </c>
      <c r="E243" t="str">
        <f t="shared" si="13"/>
        <v>飲食相關</v>
      </c>
      <c r="F243" s="2" t="s">
        <v>15788</v>
      </c>
      <c r="G243" t="str">
        <f t="shared" si="14"/>
        <v>Packaged food</v>
      </c>
      <c r="H243" t="str">
        <f t="shared" si="15"/>
        <v>包裝食品</v>
      </c>
      <c r="I243" s="3">
        <v>203.23</v>
      </c>
    </row>
    <row r="244" spans="1:9">
      <c r="A244" t="s">
        <v>1520</v>
      </c>
      <c r="B244" t="s">
        <v>15951</v>
      </c>
      <c r="C244" s="2" t="s">
        <v>15625</v>
      </c>
      <c r="D244" t="str">
        <f t="shared" si="12"/>
        <v>Financial</v>
      </c>
      <c r="E244" t="str">
        <f t="shared" si="13"/>
        <v>金融</v>
      </c>
      <c r="F244" s="2" t="s">
        <v>15797</v>
      </c>
      <c r="G244" t="str">
        <f t="shared" si="14"/>
        <v>Investment and Asset management</v>
      </c>
      <c r="H244" t="str">
        <f t="shared" si="15"/>
        <v>投資及資產管理</v>
      </c>
      <c r="I244" s="3">
        <v>200.8</v>
      </c>
    </row>
    <row r="245" spans="1:9">
      <c r="A245" t="s">
        <v>1526</v>
      </c>
      <c r="B245" t="s">
        <v>15952</v>
      </c>
      <c r="C245" s="2" t="s">
        <v>15758</v>
      </c>
      <c r="D245" t="str">
        <f t="shared" si="12"/>
        <v>Consumer Service</v>
      </c>
      <c r="E245" t="str">
        <f t="shared" si="13"/>
        <v>消費者服務業</v>
      </c>
      <c r="F245" s="2" t="s">
        <v>15874</v>
      </c>
      <c r="G245" t="str">
        <f t="shared" si="14"/>
        <v>Tourist and Hotel</v>
      </c>
      <c r="H245" t="str">
        <f t="shared" si="15"/>
        <v>旅遊酒店</v>
      </c>
      <c r="I245" s="3">
        <v>199</v>
      </c>
    </row>
    <row r="246" spans="1:9">
      <c r="A246" t="s">
        <v>1532</v>
      </c>
      <c r="B246" t="s">
        <v>15953</v>
      </c>
      <c r="C246" s="2" t="s">
        <v>15667</v>
      </c>
      <c r="D246" t="str">
        <f t="shared" si="12"/>
        <v>Transportation, logistics and infrastructure</v>
      </c>
      <c r="E246" t="str">
        <f t="shared" si="13"/>
        <v>運輸、物流及基建</v>
      </c>
      <c r="F246" s="2" t="s">
        <v>15735</v>
      </c>
      <c r="G246" t="str">
        <f t="shared" si="14"/>
        <v>Infrastructure</v>
      </c>
      <c r="H246" t="str">
        <f t="shared" si="15"/>
        <v>基建</v>
      </c>
      <c r="I246" s="3">
        <v>197.02</v>
      </c>
    </row>
    <row r="247" spans="1:9">
      <c r="A247" t="s">
        <v>1538</v>
      </c>
      <c r="B247" t="s">
        <v>15954</v>
      </c>
      <c r="C247" s="2" t="s">
        <v>15687</v>
      </c>
      <c r="D247" t="str">
        <f t="shared" si="12"/>
        <v>Retail</v>
      </c>
      <c r="E247" t="str">
        <f t="shared" si="13"/>
        <v>零售</v>
      </c>
      <c r="F247" s="2" t="s">
        <v>15955</v>
      </c>
      <c r="G247" t="str">
        <f t="shared" si="14"/>
        <v>Shoes and Apparel</v>
      </c>
      <c r="H247" t="str">
        <f t="shared" si="15"/>
        <v>鞋履</v>
      </c>
      <c r="I247" s="3">
        <v>195.72</v>
      </c>
    </row>
    <row r="248" spans="1:9">
      <c r="A248" t="s">
        <v>1544</v>
      </c>
      <c r="B248" t="s">
        <v>15956</v>
      </c>
      <c r="C248" s="2" t="s">
        <v>15657</v>
      </c>
      <c r="D248" t="str">
        <f t="shared" si="12"/>
        <v>Medicine</v>
      </c>
      <c r="E248" t="str">
        <f t="shared" si="13"/>
        <v>醫藥</v>
      </c>
      <c r="F248" s="2" t="s">
        <v>15724</v>
      </c>
      <c r="G248" t="str">
        <f t="shared" si="14"/>
        <v>Healthcare</v>
      </c>
      <c r="H248" t="str">
        <f t="shared" si="15"/>
        <v>醫療保健</v>
      </c>
      <c r="I248" s="3">
        <v>195.29</v>
      </c>
    </row>
    <row r="249" spans="1:9">
      <c r="A249" t="s">
        <v>1549</v>
      </c>
      <c r="B249" t="s">
        <v>15957</v>
      </c>
      <c r="C249" s="2" t="s">
        <v>15657</v>
      </c>
      <c r="D249" t="str">
        <f t="shared" si="12"/>
        <v>Medicine</v>
      </c>
      <c r="E249" t="str">
        <f t="shared" si="13"/>
        <v>醫藥</v>
      </c>
      <c r="F249" s="2" t="s">
        <v>15724</v>
      </c>
      <c r="G249" t="str">
        <f t="shared" si="14"/>
        <v>Healthcare</v>
      </c>
      <c r="H249" t="str">
        <f t="shared" si="15"/>
        <v>醫療保健</v>
      </c>
      <c r="I249" s="3">
        <v>195.26</v>
      </c>
    </row>
    <row r="250" spans="1:9">
      <c r="A250" t="s">
        <v>1555</v>
      </c>
      <c r="B250" t="s">
        <v>15958</v>
      </c>
      <c r="C250" s="2" t="s">
        <v>15657</v>
      </c>
      <c r="D250" t="str">
        <f t="shared" si="12"/>
        <v>Medicine</v>
      </c>
      <c r="E250" t="str">
        <f t="shared" si="13"/>
        <v>醫藥</v>
      </c>
      <c r="F250" s="2" t="s">
        <v>15658</v>
      </c>
      <c r="G250" t="str">
        <f t="shared" si="14"/>
        <v>Pharmaceutical</v>
      </c>
      <c r="H250" t="str">
        <f t="shared" si="15"/>
        <v>醫藥股</v>
      </c>
      <c r="I250" s="3">
        <v>194.38</v>
      </c>
    </row>
    <row r="251" spans="1:9">
      <c r="A251" t="s">
        <v>1561</v>
      </c>
      <c r="B251" t="s">
        <v>15959</v>
      </c>
      <c r="C251" s="2" t="s">
        <v>15651</v>
      </c>
      <c r="D251" t="str">
        <f t="shared" si="12"/>
        <v>Real Estate Construction</v>
      </c>
      <c r="E251" t="str">
        <f t="shared" si="13"/>
        <v>地產建築</v>
      </c>
      <c r="F251" s="2" t="s">
        <v>15661</v>
      </c>
      <c r="G251" t="str">
        <f t="shared" si="14"/>
        <v>China Properties</v>
      </c>
      <c r="H251" t="str">
        <f t="shared" si="15"/>
        <v>內房</v>
      </c>
      <c r="I251" s="3">
        <v>193.04</v>
      </c>
    </row>
    <row r="252" spans="1:9">
      <c r="A252" t="s">
        <v>1567</v>
      </c>
      <c r="B252" t="s">
        <v>15960</v>
      </c>
      <c r="C252" s="2" t="s">
        <v>15643</v>
      </c>
      <c r="D252" t="str">
        <f t="shared" si="12"/>
        <v>Energy</v>
      </c>
      <c r="E252" t="str">
        <f t="shared" si="13"/>
        <v>能源</v>
      </c>
      <c r="F252" s="2" t="s">
        <v>15690</v>
      </c>
      <c r="G252" t="str">
        <f t="shared" si="14"/>
        <v>Gas and Public Utilities</v>
      </c>
      <c r="H252" t="str">
        <f t="shared" si="15"/>
        <v>燃氣公用</v>
      </c>
      <c r="I252" s="3">
        <v>191.75</v>
      </c>
    </row>
    <row r="253" spans="1:9">
      <c r="A253" t="s">
        <v>1573</v>
      </c>
      <c r="B253" t="s">
        <v>15961</v>
      </c>
      <c r="C253" s="2" t="s">
        <v>15651</v>
      </c>
      <c r="D253" t="str">
        <f t="shared" si="12"/>
        <v>Real Estate Construction</v>
      </c>
      <c r="E253" t="str">
        <f t="shared" si="13"/>
        <v>地產建築</v>
      </c>
      <c r="F253" s="2" t="s">
        <v>15652</v>
      </c>
      <c r="G253" t="str">
        <f t="shared" si="14"/>
        <v>Real Estate Development</v>
      </c>
      <c r="H253" t="str">
        <f t="shared" si="15"/>
        <v>地產發展</v>
      </c>
      <c r="I253" s="3">
        <v>191.63</v>
      </c>
    </row>
    <row r="254" spans="1:9">
      <c r="A254" t="s">
        <v>1579</v>
      </c>
      <c r="B254" t="s">
        <v>15962</v>
      </c>
      <c r="C254" s="2" t="s">
        <v>15643</v>
      </c>
      <c r="D254" t="str">
        <f t="shared" si="12"/>
        <v>Energy</v>
      </c>
      <c r="E254" t="str">
        <f t="shared" si="13"/>
        <v>能源</v>
      </c>
      <c r="F254" s="2" t="s">
        <v>15823</v>
      </c>
      <c r="G254" t="str">
        <f t="shared" si="14"/>
        <v>Coal industry related</v>
      </c>
      <c r="H254" t="str">
        <f t="shared" si="15"/>
        <v>煤業相關</v>
      </c>
      <c r="I254" s="3">
        <v>188.82</v>
      </c>
    </row>
    <row r="255" spans="1:9">
      <c r="A255" t="s">
        <v>1586</v>
      </c>
      <c r="B255" t="s">
        <v>15963</v>
      </c>
      <c r="C255" s="2" t="s">
        <v>15616</v>
      </c>
      <c r="D255" t="str">
        <f t="shared" si="12"/>
        <v>Information Technology</v>
      </c>
      <c r="E255" t="str">
        <f t="shared" si="13"/>
        <v>資訊科技</v>
      </c>
      <c r="F255" s="2" t="s">
        <v>15619</v>
      </c>
      <c r="G255" t="str">
        <f t="shared" si="14"/>
        <v>Technology and Software</v>
      </c>
      <c r="H255" t="str">
        <f t="shared" si="15"/>
        <v>科技軟件</v>
      </c>
      <c r="I255" s="3">
        <v>188.19</v>
      </c>
    </row>
    <row r="256" spans="1:9">
      <c r="A256" t="s">
        <v>1591</v>
      </c>
      <c r="B256" t="s">
        <v>15964</v>
      </c>
      <c r="C256" s="2" t="s">
        <v>15651</v>
      </c>
      <c r="D256" t="str">
        <f t="shared" si="12"/>
        <v>Real Estate Construction</v>
      </c>
      <c r="E256" t="str">
        <f t="shared" si="13"/>
        <v>地產建築</v>
      </c>
      <c r="F256" s="2" t="s">
        <v>15726</v>
      </c>
      <c r="G256" t="str">
        <f t="shared" si="14"/>
        <v>Property Management and Agent</v>
      </c>
      <c r="H256" t="str">
        <f t="shared" si="15"/>
        <v>物業管理及代理</v>
      </c>
      <c r="I256" s="3">
        <v>187.75</v>
      </c>
    </row>
    <row r="257" spans="1:9">
      <c r="A257" t="s">
        <v>1597</v>
      </c>
      <c r="B257" t="s">
        <v>15965</v>
      </c>
      <c r="C257" s="2" t="s">
        <v>15616</v>
      </c>
      <c r="D257" t="str">
        <f t="shared" si="12"/>
        <v>Information Technology</v>
      </c>
      <c r="E257" t="str">
        <f t="shared" si="13"/>
        <v>資訊科技</v>
      </c>
      <c r="F257" s="2" t="s">
        <v>15619</v>
      </c>
      <c r="G257" t="str">
        <f t="shared" si="14"/>
        <v>Technology and Software</v>
      </c>
      <c r="H257" t="str">
        <f t="shared" si="15"/>
        <v>科技軟件</v>
      </c>
      <c r="I257" s="3">
        <v>187.09</v>
      </c>
    </row>
    <row r="258" spans="1:9">
      <c r="A258" t="s">
        <v>1603</v>
      </c>
      <c r="B258" t="s">
        <v>1604</v>
      </c>
      <c r="C258" s="2" t="s">
        <v>15758</v>
      </c>
      <c r="D258" t="str">
        <f t="shared" ref="D258:D321" si="16">VLOOKUP(C258, industry, 3, FALSE)</f>
        <v>Consumer Service</v>
      </c>
      <c r="E258" t="str">
        <f t="shared" ref="E258:E321" si="17">VLOOKUP(C258,industry,2,FALSE)</f>
        <v>消費者服務業</v>
      </c>
      <c r="F258" s="2" t="s">
        <v>15966</v>
      </c>
      <c r="G258" t="str">
        <f t="shared" ref="G258:G321" si="18">VLOOKUP(F258,sector,3,FALSE)</f>
        <v>Makeup and Cosmetics</v>
      </c>
      <c r="H258" t="str">
        <f t="shared" ref="H258:H321" si="19">VLOOKUP(F258,sector,2,FALSE)</f>
        <v>化妝美容</v>
      </c>
      <c r="I258" s="3">
        <v>186.69</v>
      </c>
    </row>
    <row r="259" spans="1:9">
      <c r="A259" t="s">
        <v>1609</v>
      </c>
      <c r="B259" t="s">
        <v>15967</v>
      </c>
      <c r="C259" s="2" t="s">
        <v>15643</v>
      </c>
      <c r="D259" t="str">
        <f t="shared" si="16"/>
        <v>Energy</v>
      </c>
      <c r="E259" t="str">
        <f t="shared" si="17"/>
        <v>能源</v>
      </c>
      <c r="F259" s="2" t="s">
        <v>15779</v>
      </c>
      <c r="G259" t="str">
        <f t="shared" si="18"/>
        <v>Photovoltaic Solar</v>
      </c>
      <c r="H259" t="str">
        <f t="shared" si="19"/>
        <v>光伏太陽能</v>
      </c>
      <c r="I259" s="3">
        <v>184.29</v>
      </c>
    </row>
    <row r="260" spans="1:9">
      <c r="A260" t="s">
        <v>1615</v>
      </c>
      <c r="B260" t="s">
        <v>15968</v>
      </c>
      <c r="C260" s="2" t="s">
        <v>15629</v>
      </c>
      <c r="D260" t="str">
        <f t="shared" si="16"/>
        <v>Telecommunications</v>
      </c>
      <c r="E260" t="str">
        <f t="shared" si="17"/>
        <v>電訊</v>
      </c>
      <c r="F260" s="2" t="s">
        <v>15969</v>
      </c>
      <c r="G260" t="str">
        <f t="shared" si="18"/>
        <v>Telecommunications Services</v>
      </c>
      <c r="H260" t="str">
        <f t="shared" si="19"/>
        <v>電訊服務</v>
      </c>
      <c r="I260" s="3">
        <v>184.15</v>
      </c>
    </row>
    <row r="261" spans="1:9">
      <c r="A261" t="s">
        <v>1621</v>
      </c>
      <c r="B261" t="s">
        <v>15970</v>
      </c>
      <c r="C261" s="2" t="s">
        <v>15696</v>
      </c>
      <c r="D261" t="str">
        <f t="shared" si="16"/>
        <v>Electricity</v>
      </c>
      <c r="E261" t="str">
        <f t="shared" si="17"/>
        <v>電力</v>
      </c>
      <c r="F261" s="2" t="s">
        <v>15971</v>
      </c>
      <c r="G261" t="str">
        <f t="shared" si="18"/>
        <v>Electrical Equipment</v>
      </c>
      <c r="H261" t="str">
        <f t="shared" si="19"/>
        <v>電力設備</v>
      </c>
      <c r="I261" s="3">
        <v>183.08</v>
      </c>
    </row>
    <row r="262" spans="1:9">
      <c r="A262" t="s">
        <v>1627</v>
      </c>
      <c r="B262" t="s">
        <v>15972</v>
      </c>
      <c r="C262" s="2" t="s">
        <v>15625</v>
      </c>
      <c r="D262" t="str">
        <f t="shared" si="16"/>
        <v>Financial</v>
      </c>
      <c r="E262" t="str">
        <f t="shared" si="17"/>
        <v>金融</v>
      </c>
      <c r="F262" s="2" t="s">
        <v>15640</v>
      </c>
      <c r="G262" t="str">
        <f t="shared" si="18"/>
        <v>Other financial services</v>
      </c>
      <c r="H262" t="str">
        <f t="shared" si="19"/>
        <v>其他金融服務</v>
      </c>
      <c r="I262" s="3">
        <v>182.33</v>
      </c>
    </row>
    <row r="263" spans="1:9">
      <c r="A263" t="s">
        <v>1633</v>
      </c>
      <c r="B263" t="s">
        <v>15973</v>
      </c>
      <c r="C263" s="2" t="s">
        <v>15651</v>
      </c>
      <c r="D263" t="str">
        <f t="shared" si="16"/>
        <v>Real Estate Construction</v>
      </c>
      <c r="E263" t="str">
        <f t="shared" si="17"/>
        <v>地產建築</v>
      </c>
      <c r="F263" s="2" t="s">
        <v>15652</v>
      </c>
      <c r="G263" t="str">
        <f t="shared" si="18"/>
        <v>Real Estate Development</v>
      </c>
      <c r="H263" t="str">
        <f t="shared" si="19"/>
        <v>地產發展</v>
      </c>
      <c r="I263" s="3">
        <v>180.4</v>
      </c>
    </row>
    <row r="264" spans="1:9">
      <c r="A264" t="s">
        <v>1639</v>
      </c>
      <c r="B264" t="s">
        <v>15974</v>
      </c>
      <c r="C264" s="2" t="s">
        <v>15647</v>
      </c>
      <c r="D264" t="str">
        <f t="shared" si="16"/>
        <v>Food and Beverage</v>
      </c>
      <c r="E264" t="str">
        <f t="shared" si="17"/>
        <v>飲食相關</v>
      </c>
      <c r="F264" s="2" t="s">
        <v>15694</v>
      </c>
      <c r="G264" t="str">
        <f t="shared" si="18"/>
        <v>Catering</v>
      </c>
      <c r="H264" t="str">
        <f t="shared" si="19"/>
        <v>餐飲</v>
      </c>
      <c r="I264" s="3">
        <v>179.84</v>
      </c>
    </row>
    <row r="265" spans="1:9">
      <c r="A265" t="s">
        <v>1645</v>
      </c>
      <c r="B265" t="s">
        <v>15975</v>
      </c>
      <c r="C265" s="2" t="s">
        <v>15657</v>
      </c>
      <c r="D265" t="str">
        <f t="shared" si="16"/>
        <v>Medicine</v>
      </c>
      <c r="E265" t="str">
        <f t="shared" si="17"/>
        <v>醫藥</v>
      </c>
      <c r="F265" s="2" t="s">
        <v>15683</v>
      </c>
      <c r="G265" t="str">
        <f t="shared" si="18"/>
        <v>Biotechnology</v>
      </c>
      <c r="H265" t="str">
        <f t="shared" si="19"/>
        <v>生物科技</v>
      </c>
      <c r="I265" s="3">
        <v>179.45</v>
      </c>
    </row>
    <row r="266" spans="1:9">
      <c r="A266" t="s">
        <v>1651</v>
      </c>
      <c r="B266" t="s">
        <v>15976</v>
      </c>
      <c r="C266" s="2" t="s">
        <v>15625</v>
      </c>
      <c r="D266" t="str">
        <f t="shared" si="16"/>
        <v>Financial</v>
      </c>
      <c r="E266" t="str">
        <f t="shared" si="17"/>
        <v>金融</v>
      </c>
      <c r="F266" s="2" t="s">
        <v>15828</v>
      </c>
      <c r="G266" t="str">
        <f t="shared" si="18"/>
        <v>Chinese securities and financing</v>
      </c>
      <c r="H266" t="str">
        <f t="shared" si="19"/>
        <v>中資證券及融資</v>
      </c>
      <c r="I266" s="3">
        <v>177.17</v>
      </c>
    </row>
    <row r="267" spans="1:9">
      <c r="A267" t="s">
        <v>1657</v>
      </c>
      <c r="B267" t="s">
        <v>15977</v>
      </c>
      <c r="C267" s="2" t="s">
        <v>15673</v>
      </c>
      <c r="D267" t="str">
        <f t="shared" si="16"/>
        <v>Consumer Goods Manufacturing</v>
      </c>
      <c r="E267" t="str">
        <f t="shared" si="17"/>
        <v>消費品製造</v>
      </c>
      <c r="F267" s="2" t="s">
        <v>15738</v>
      </c>
      <c r="G267" t="str">
        <f t="shared" si="18"/>
        <v>Agricultural and Fishery products</v>
      </c>
      <c r="H267" t="str">
        <f t="shared" si="19"/>
        <v>農漁業產品</v>
      </c>
      <c r="I267" s="3">
        <v>175.72</v>
      </c>
    </row>
    <row r="268" spans="1:9">
      <c r="A268" t="s">
        <v>1663</v>
      </c>
      <c r="B268" t="s">
        <v>15978</v>
      </c>
      <c r="C268" s="2" t="s">
        <v>15657</v>
      </c>
      <c r="D268" t="str">
        <f t="shared" si="16"/>
        <v>Medicine</v>
      </c>
      <c r="E268" t="str">
        <f t="shared" si="17"/>
        <v>醫藥</v>
      </c>
      <c r="F268" s="2" t="s">
        <v>15683</v>
      </c>
      <c r="G268" t="str">
        <f t="shared" si="18"/>
        <v>Biotechnology</v>
      </c>
      <c r="H268" t="str">
        <f t="shared" si="19"/>
        <v>生物科技</v>
      </c>
      <c r="I268" s="3">
        <v>175.16</v>
      </c>
    </row>
    <row r="269" spans="1:9">
      <c r="A269" t="s">
        <v>1668</v>
      </c>
      <c r="B269" t="s">
        <v>15979</v>
      </c>
      <c r="C269" s="2" t="s">
        <v>15629</v>
      </c>
      <c r="D269" t="str">
        <f t="shared" si="16"/>
        <v>Telecommunications</v>
      </c>
      <c r="E269" t="str">
        <f t="shared" si="17"/>
        <v>電訊</v>
      </c>
      <c r="F269" s="2" t="s">
        <v>15617</v>
      </c>
      <c r="G269" t="str">
        <f t="shared" si="18"/>
        <v>Telecommunications Equipment</v>
      </c>
      <c r="H269" t="str">
        <f t="shared" si="19"/>
        <v>電訊設備</v>
      </c>
      <c r="I269" s="3">
        <v>174.52</v>
      </c>
    </row>
    <row r="270" spans="1:9">
      <c r="A270" t="s">
        <v>1674</v>
      </c>
      <c r="B270" t="s">
        <v>15980</v>
      </c>
      <c r="C270" s="2" t="s">
        <v>15758</v>
      </c>
      <c r="D270" t="str">
        <f t="shared" si="16"/>
        <v>Consumer Service</v>
      </c>
      <c r="E270" t="str">
        <f t="shared" si="17"/>
        <v>消費者服務業</v>
      </c>
      <c r="F270" s="2" t="s">
        <v>15836</v>
      </c>
      <c r="G270" t="str">
        <f t="shared" si="18"/>
        <v>Support Service</v>
      </c>
      <c r="H270" t="str">
        <f t="shared" si="19"/>
        <v>支援服務</v>
      </c>
      <c r="I270" s="3">
        <v>174.28</v>
      </c>
    </row>
    <row r="271" spans="1:9">
      <c r="A271" t="s">
        <v>1680</v>
      </c>
      <c r="B271" t="s">
        <v>15981</v>
      </c>
      <c r="C271" s="2" t="s">
        <v>15657</v>
      </c>
      <c r="D271" t="str">
        <f t="shared" si="16"/>
        <v>Medicine</v>
      </c>
      <c r="E271" t="str">
        <f t="shared" si="17"/>
        <v>醫藥</v>
      </c>
      <c r="F271" s="2" t="s">
        <v>15683</v>
      </c>
      <c r="G271" t="str">
        <f t="shared" si="18"/>
        <v>Biotechnology</v>
      </c>
      <c r="H271" t="str">
        <f t="shared" si="19"/>
        <v>生物科技</v>
      </c>
      <c r="I271" s="3">
        <v>170.56</v>
      </c>
    </row>
    <row r="272" spans="1:9">
      <c r="A272" t="s">
        <v>1686</v>
      </c>
      <c r="B272" t="s">
        <v>15982</v>
      </c>
      <c r="C272" s="2" t="s">
        <v>15758</v>
      </c>
      <c r="D272" t="str">
        <f t="shared" si="16"/>
        <v>Consumer Service</v>
      </c>
      <c r="E272" t="str">
        <f t="shared" si="17"/>
        <v>消費者服務業</v>
      </c>
      <c r="F272" s="2" t="s">
        <v>15983</v>
      </c>
      <c r="G272" t="str">
        <f t="shared" si="18"/>
        <v>Funeral</v>
      </c>
      <c r="H272" t="str">
        <f t="shared" si="19"/>
        <v>殯儀</v>
      </c>
      <c r="I272" s="3">
        <v>169.09</v>
      </c>
    </row>
    <row r="273" spans="1:9">
      <c r="A273" t="s">
        <v>1692</v>
      </c>
      <c r="B273" t="s">
        <v>15984</v>
      </c>
      <c r="C273" s="2" t="s">
        <v>15818</v>
      </c>
      <c r="D273" t="str">
        <f t="shared" si="16"/>
        <v>Raw Materials</v>
      </c>
      <c r="E273" t="str">
        <f t="shared" si="17"/>
        <v>原材料</v>
      </c>
      <c r="F273" s="2" t="s">
        <v>15889</v>
      </c>
      <c r="G273" t="str">
        <f t="shared" si="18"/>
        <v>Precious metals</v>
      </c>
      <c r="H273" t="str">
        <f t="shared" si="19"/>
        <v>貴金屬</v>
      </c>
      <c r="I273" s="3">
        <v>167.88</v>
      </c>
    </row>
    <row r="274" spans="1:9">
      <c r="A274" t="s">
        <v>1698</v>
      </c>
      <c r="B274" t="s">
        <v>15985</v>
      </c>
      <c r="C274" s="2" t="s">
        <v>15625</v>
      </c>
      <c r="D274" t="str">
        <f t="shared" si="16"/>
        <v>Financial</v>
      </c>
      <c r="E274" t="str">
        <f t="shared" si="17"/>
        <v>金融</v>
      </c>
      <c r="F274" s="2" t="s">
        <v>15635</v>
      </c>
      <c r="G274" t="str">
        <f t="shared" si="18"/>
        <v>Bank</v>
      </c>
      <c r="H274" t="str">
        <f t="shared" si="19"/>
        <v>銀行</v>
      </c>
      <c r="I274" s="3">
        <v>167.13</v>
      </c>
    </row>
    <row r="275" spans="1:9">
      <c r="A275" t="s">
        <v>1704</v>
      </c>
      <c r="B275" t="s">
        <v>15986</v>
      </c>
      <c r="C275" s="2" t="s">
        <v>15643</v>
      </c>
      <c r="D275" t="str">
        <f t="shared" si="16"/>
        <v>Energy</v>
      </c>
      <c r="E275" t="str">
        <f t="shared" si="17"/>
        <v>能源</v>
      </c>
      <c r="F275" s="2" t="s">
        <v>15779</v>
      </c>
      <c r="G275" t="str">
        <f t="shared" si="18"/>
        <v>Photovoltaic Solar</v>
      </c>
      <c r="H275" t="str">
        <f t="shared" si="19"/>
        <v>光伏太陽能</v>
      </c>
      <c r="I275" s="3">
        <v>166.79</v>
      </c>
    </row>
    <row r="276" spans="1:9">
      <c r="A276" t="s">
        <v>1710</v>
      </c>
      <c r="B276" t="s">
        <v>15987</v>
      </c>
      <c r="C276" s="2" t="s">
        <v>15667</v>
      </c>
      <c r="D276" t="str">
        <f t="shared" si="16"/>
        <v>Transportation, logistics and infrastructure</v>
      </c>
      <c r="E276" t="str">
        <f t="shared" si="17"/>
        <v>運輸、物流及基建</v>
      </c>
      <c r="F276" s="2" t="s">
        <v>15735</v>
      </c>
      <c r="G276" t="str">
        <f t="shared" si="18"/>
        <v>Infrastructure</v>
      </c>
      <c r="H276" t="str">
        <f t="shared" si="19"/>
        <v>基建</v>
      </c>
      <c r="I276" s="3">
        <v>165.35</v>
      </c>
    </row>
    <row r="277" spans="1:9">
      <c r="A277" t="s">
        <v>1716</v>
      </c>
      <c r="B277" t="s">
        <v>15988</v>
      </c>
      <c r="C277" s="2" t="s">
        <v>15818</v>
      </c>
      <c r="D277" t="str">
        <f t="shared" si="16"/>
        <v>Raw Materials</v>
      </c>
      <c r="E277" t="str">
        <f t="shared" si="17"/>
        <v>原材料</v>
      </c>
      <c r="F277" s="2" t="s">
        <v>15834</v>
      </c>
      <c r="G277" t="str">
        <f t="shared" si="18"/>
        <v>Non-ferrous metals and ores</v>
      </c>
      <c r="H277" t="str">
        <f t="shared" si="19"/>
        <v>有色金屬及礦石</v>
      </c>
      <c r="I277" s="3">
        <v>164.5</v>
      </c>
    </row>
    <row r="278" spans="1:9">
      <c r="A278" t="s">
        <v>1722</v>
      </c>
      <c r="B278" t="s">
        <v>15989</v>
      </c>
      <c r="C278" s="2" t="s">
        <v>15616</v>
      </c>
      <c r="D278" t="str">
        <f t="shared" si="16"/>
        <v>Information Technology</v>
      </c>
      <c r="E278" t="str">
        <f t="shared" si="17"/>
        <v>資訊科技</v>
      </c>
      <c r="F278" s="2" t="s">
        <v>15621</v>
      </c>
      <c r="G278" t="str">
        <f t="shared" si="18"/>
        <v>E-commerce and Internet</v>
      </c>
      <c r="H278" t="str">
        <f t="shared" si="19"/>
        <v>電子商貿及互聯網</v>
      </c>
      <c r="I278" s="3">
        <v>162.81</v>
      </c>
    </row>
    <row r="279" spans="1:9">
      <c r="A279" t="s">
        <v>1728</v>
      </c>
      <c r="B279" t="s">
        <v>15990</v>
      </c>
      <c r="C279" s="2" t="s">
        <v>15704</v>
      </c>
      <c r="D279" t="str">
        <f t="shared" si="16"/>
        <v>Automobile production and distribution</v>
      </c>
      <c r="E279" t="str">
        <f t="shared" si="17"/>
        <v>汽車生產及分銷</v>
      </c>
      <c r="F279" s="2" t="s">
        <v>15731</v>
      </c>
      <c r="G279" t="str">
        <f t="shared" si="18"/>
        <v>Auto sales</v>
      </c>
      <c r="H279" t="str">
        <f t="shared" si="19"/>
        <v>汽車銷售</v>
      </c>
      <c r="I279" s="3">
        <v>162.66</v>
      </c>
    </row>
    <row r="280" spans="1:9">
      <c r="A280" t="s">
        <v>1734</v>
      </c>
      <c r="B280" t="s">
        <v>15991</v>
      </c>
      <c r="C280" s="2" t="s">
        <v>15625</v>
      </c>
      <c r="D280" t="str">
        <f t="shared" si="16"/>
        <v>Financial</v>
      </c>
      <c r="E280" t="str">
        <f t="shared" si="17"/>
        <v>金融</v>
      </c>
      <c r="F280" s="2" t="s">
        <v>15635</v>
      </c>
      <c r="G280" t="str">
        <f t="shared" si="18"/>
        <v>Bank</v>
      </c>
      <c r="H280" t="str">
        <f t="shared" si="19"/>
        <v>銀行</v>
      </c>
      <c r="I280" s="3">
        <v>162.58000000000001</v>
      </c>
    </row>
    <row r="281" spans="1:9">
      <c r="A281" t="s">
        <v>1740</v>
      </c>
      <c r="B281" t="s">
        <v>15992</v>
      </c>
      <c r="C281" s="2" t="s">
        <v>15651</v>
      </c>
      <c r="D281" t="str">
        <f t="shared" si="16"/>
        <v>Real Estate Construction</v>
      </c>
      <c r="E281" t="str">
        <f t="shared" si="17"/>
        <v>地產建築</v>
      </c>
      <c r="F281" s="2" t="s">
        <v>15661</v>
      </c>
      <c r="G281" t="str">
        <f t="shared" si="18"/>
        <v>China Properties</v>
      </c>
      <c r="H281" t="str">
        <f t="shared" si="19"/>
        <v>內房</v>
      </c>
      <c r="I281" s="3">
        <v>160.21</v>
      </c>
    </row>
    <row r="282" spans="1:9">
      <c r="A282" t="s">
        <v>1746</v>
      </c>
      <c r="B282" t="s">
        <v>15993</v>
      </c>
      <c r="C282" s="2" t="s">
        <v>15758</v>
      </c>
      <c r="D282" t="str">
        <f t="shared" si="16"/>
        <v>Consumer Service</v>
      </c>
      <c r="E282" t="str">
        <f t="shared" si="17"/>
        <v>消費者服務業</v>
      </c>
      <c r="F282" s="2" t="s">
        <v>15836</v>
      </c>
      <c r="G282" t="str">
        <f t="shared" si="18"/>
        <v>Support Service</v>
      </c>
      <c r="H282" t="str">
        <f t="shared" si="19"/>
        <v>支援服務</v>
      </c>
      <c r="I282" s="3">
        <v>158.32</v>
      </c>
    </row>
    <row r="283" spans="1:9">
      <c r="A283" t="s">
        <v>1752</v>
      </c>
      <c r="B283" t="s">
        <v>15994</v>
      </c>
      <c r="C283" s="2" t="s">
        <v>15704</v>
      </c>
      <c r="D283" t="str">
        <f t="shared" si="16"/>
        <v>Automobile production and distribution</v>
      </c>
      <c r="E283" t="str">
        <f t="shared" si="17"/>
        <v>汽車生產及分銷</v>
      </c>
      <c r="F283" s="2" t="s">
        <v>15705</v>
      </c>
      <c r="G283" t="str">
        <f t="shared" si="18"/>
        <v>Automobile</v>
      </c>
      <c r="H283" t="str">
        <f t="shared" si="19"/>
        <v>汽車</v>
      </c>
      <c r="I283" s="3">
        <v>157.63999999999999</v>
      </c>
    </row>
    <row r="284" spans="1:9">
      <c r="A284" t="s">
        <v>1758</v>
      </c>
      <c r="B284" t="s">
        <v>15995</v>
      </c>
      <c r="C284" s="2" t="s">
        <v>15625</v>
      </c>
      <c r="D284" t="str">
        <f t="shared" si="16"/>
        <v>Financial</v>
      </c>
      <c r="E284" t="str">
        <f t="shared" si="17"/>
        <v>金融</v>
      </c>
      <c r="F284" s="2" t="s">
        <v>15847</v>
      </c>
      <c r="G284" t="str">
        <f t="shared" si="18"/>
        <v>Securities and Financing</v>
      </c>
      <c r="H284" t="str">
        <f t="shared" si="19"/>
        <v>證券及融資</v>
      </c>
      <c r="I284" s="3">
        <v>157.41999999999999</v>
      </c>
    </row>
    <row r="285" spans="1:9">
      <c r="A285" t="s">
        <v>1764</v>
      </c>
      <c r="B285" t="s">
        <v>15996</v>
      </c>
      <c r="C285" s="2" t="s">
        <v>15657</v>
      </c>
      <c r="D285" t="str">
        <f t="shared" si="16"/>
        <v>Medicine</v>
      </c>
      <c r="E285" t="str">
        <f t="shared" si="17"/>
        <v>醫藥</v>
      </c>
      <c r="F285" s="2" t="s">
        <v>15724</v>
      </c>
      <c r="G285" t="str">
        <f t="shared" si="18"/>
        <v>Healthcare</v>
      </c>
      <c r="H285" t="str">
        <f t="shared" si="19"/>
        <v>醫療保健</v>
      </c>
      <c r="I285" s="3">
        <v>156.93</v>
      </c>
    </row>
    <row r="286" spans="1:9">
      <c r="A286" t="s">
        <v>1770</v>
      </c>
      <c r="B286" t="s">
        <v>15997</v>
      </c>
      <c r="C286" s="2" t="s">
        <v>15667</v>
      </c>
      <c r="D286" t="str">
        <f t="shared" si="16"/>
        <v>Transportation, logistics and infrastructure</v>
      </c>
      <c r="E286" t="str">
        <f t="shared" si="17"/>
        <v>運輸、物流及基建</v>
      </c>
      <c r="F286" s="2" t="s">
        <v>15871</v>
      </c>
      <c r="G286" t="str">
        <f t="shared" si="18"/>
        <v>Ports and services</v>
      </c>
      <c r="H286" t="str">
        <f t="shared" si="19"/>
        <v>港口及服務</v>
      </c>
      <c r="I286" s="3">
        <v>155.11000000000001</v>
      </c>
    </row>
    <row r="287" spans="1:9">
      <c r="A287" t="s">
        <v>1776</v>
      </c>
      <c r="B287" t="s">
        <v>15998</v>
      </c>
      <c r="C287" s="2" t="s">
        <v>15643</v>
      </c>
      <c r="D287" t="str">
        <f t="shared" si="16"/>
        <v>Energy</v>
      </c>
      <c r="E287" t="str">
        <f t="shared" si="17"/>
        <v>能源</v>
      </c>
      <c r="F287" s="2" t="s">
        <v>15999</v>
      </c>
      <c r="G287" t="str">
        <f t="shared" si="18"/>
        <v>Wind Power Units</v>
      </c>
      <c r="H287" t="str">
        <f t="shared" si="19"/>
        <v>風電股</v>
      </c>
      <c r="I287" s="3">
        <v>154.31</v>
      </c>
    </row>
    <row r="288" spans="1:9">
      <c r="A288" t="s">
        <v>1782</v>
      </c>
      <c r="B288" t="s">
        <v>16000</v>
      </c>
      <c r="C288" s="2" t="s">
        <v>15696</v>
      </c>
      <c r="D288" t="str">
        <f t="shared" si="16"/>
        <v>Electricity</v>
      </c>
      <c r="E288" t="str">
        <f t="shared" si="17"/>
        <v>電力</v>
      </c>
      <c r="F288" s="2" t="s">
        <v>15697</v>
      </c>
      <c r="G288" t="str">
        <f t="shared" si="18"/>
        <v>Electric utility</v>
      </c>
      <c r="H288" t="str">
        <f t="shared" si="19"/>
        <v>電力公用</v>
      </c>
      <c r="I288" s="3">
        <v>154.16999999999999</v>
      </c>
    </row>
    <row r="289" spans="1:9">
      <c r="A289" t="s">
        <v>1788</v>
      </c>
      <c r="B289" t="s">
        <v>16001</v>
      </c>
      <c r="C289" s="2" t="s">
        <v>15667</v>
      </c>
      <c r="D289" t="str">
        <f t="shared" si="16"/>
        <v>Transportation, logistics and infrastructure</v>
      </c>
      <c r="E289" t="str">
        <f t="shared" si="17"/>
        <v>運輸、物流及基建</v>
      </c>
      <c r="F289" s="2" t="s">
        <v>15856</v>
      </c>
      <c r="G289" t="str">
        <f t="shared" si="18"/>
        <v>Aviation Services</v>
      </c>
      <c r="H289" t="str">
        <f t="shared" si="19"/>
        <v>航空服務</v>
      </c>
      <c r="I289" s="3">
        <v>153.91</v>
      </c>
    </row>
    <row r="290" spans="1:9">
      <c r="A290" t="s">
        <v>1794</v>
      </c>
      <c r="B290" t="s">
        <v>16002</v>
      </c>
      <c r="C290" s="2" t="s">
        <v>15616</v>
      </c>
      <c r="D290" t="str">
        <f t="shared" si="16"/>
        <v>Information Technology</v>
      </c>
      <c r="E290" t="str">
        <f t="shared" si="17"/>
        <v>資訊科技</v>
      </c>
      <c r="F290" s="2" t="s">
        <v>15619</v>
      </c>
      <c r="G290" t="str">
        <f t="shared" si="18"/>
        <v>Technology and Software</v>
      </c>
      <c r="H290" t="str">
        <f t="shared" si="19"/>
        <v>科技軟件</v>
      </c>
      <c r="I290" s="3">
        <v>153.28</v>
      </c>
    </row>
    <row r="291" spans="1:9">
      <c r="A291" t="s">
        <v>1800</v>
      </c>
      <c r="B291" t="s">
        <v>16003</v>
      </c>
      <c r="C291" s="2" t="s">
        <v>15651</v>
      </c>
      <c r="D291" t="str">
        <f t="shared" si="16"/>
        <v>Real Estate Construction</v>
      </c>
      <c r="E291" t="str">
        <f t="shared" si="17"/>
        <v>地產建築</v>
      </c>
      <c r="F291" s="2" t="s">
        <v>15652</v>
      </c>
      <c r="G291" t="str">
        <f t="shared" si="18"/>
        <v>Real Estate Development</v>
      </c>
      <c r="H291" t="str">
        <f t="shared" si="19"/>
        <v>地產發展</v>
      </c>
      <c r="I291" s="3">
        <v>152.54</v>
      </c>
    </row>
    <row r="292" spans="1:9">
      <c r="A292" t="s">
        <v>1806</v>
      </c>
      <c r="B292" t="s">
        <v>16004</v>
      </c>
      <c r="C292" s="2" t="s">
        <v>15651</v>
      </c>
      <c r="D292" t="str">
        <f t="shared" si="16"/>
        <v>Real Estate Construction</v>
      </c>
      <c r="E292" t="str">
        <f t="shared" si="17"/>
        <v>地產建築</v>
      </c>
      <c r="F292" s="2" t="s">
        <v>15661</v>
      </c>
      <c r="G292" t="str">
        <f t="shared" si="18"/>
        <v>China Properties</v>
      </c>
      <c r="H292" t="str">
        <f t="shared" si="19"/>
        <v>內房</v>
      </c>
      <c r="I292" s="3">
        <v>151.31</v>
      </c>
    </row>
    <row r="293" spans="1:9">
      <c r="A293" t="s">
        <v>1812</v>
      </c>
      <c r="B293" t="s">
        <v>16005</v>
      </c>
      <c r="C293" s="2" t="s">
        <v>15657</v>
      </c>
      <c r="D293" t="str">
        <f t="shared" si="16"/>
        <v>Medicine</v>
      </c>
      <c r="E293" t="str">
        <f t="shared" si="17"/>
        <v>醫藥</v>
      </c>
      <c r="F293" s="2" t="s">
        <v>15658</v>
      </c>
      <c r="G293" t="str">
        <f t="shared" si="18"/>
        <v>Pharmaceutical</v>
      </c>
      <c r="H293" t="str">
        <f t="shared" si="19"/>
        <v>醫藥股</v>
      </c>
      <c r="I293" s="3">
        <v>149.37</v>
      </c>
    </row>
    <row r="294" spans="1:9">
      <c r="A294" t="s">
        <v>1818</v>
      </c>
      <c r="B294" t="s">
        <v>16006</v>
      </c>
      <c r="C294" s="2" t="s">
        <v>15667</v>
      </c>
      <c r="D294" t="str">
        <f t="shared" si="16"/>
        <v>Transportation, logistics and infrastructure</v>
      </c>
      <c r="E294" t="str">
        <f t="shared" si="17"/>
        <v>運輸、物流及基建</v>
      </c>
      <c r="F294" s="2" t="s">
        <v>16007</v>
      </c>
      <c r="G294" t="str">
        <f t="shared" si="18"/>
        <v>Railway related</v>
      </c>
      <c r="H294" t="str">
        <f t="shared" si="19"/>
        <v>鐵路相關</v>
      </c>
      <c r="I294" s="3">
        <v>149.05000000000001</v>
      </c>
    </row>
    <row r="295" spans="1:9">
      <c r="A295" t="s">
        <v>1824</v>
      </c>
      <c r="B295" t="s">
        <v>16008</v>
      </c>
      <c r="C295" s="2" t="s">
        <v>15654</v>
      </c>
      <c r="D295" t="str">
        <f t="shared" si="16"/>
        <v>Meida and Communications</v>
      </c>
      <c r="E295" t="str">
        <f t="shared" si="17"/>
        <v>傳理</v>
      </c>
      <c r="F295" s="2" t="s">
        <v>15655</v>
      </c>
      <c r="G295" t="str">
        <f t="shared" si="18"/>
        <v>Media Entertainment Culture Publishing</v>
      </c>
      <c r="H295" t="str">
        <f t="shared" si="19"/>
        <v>媒體娛樂及文化出版</v>
      </c>
      <c r="I295" s="3">
        <v>147.81</v>
      </c>
    </row>
    <row r="296" spans="1:9">
      <c r="A296" t="s">
        <v>1830</v>
      </c>
      <c r="B296" t="s">
        <v>16009</v>
      </c>
      <c r="C296" s="2" t="s">
        <v>15625</v>
      </c>
      <c r="D296" t="str">
        <f t="shared" si="16"/>
        <v>Financial</v>
      </c>
      <c r="E296" t="str">
        <f t="shared" si="17"/>
        <v>金融</v>
      </c>
      <c r="F296" s="2" t="s">
        <v>15640</v>
      </c>
      <c r="G296" t="str">
        <f t="shared" si="18"/>
        <v>Other financial services</v>
      </c>
      <c r="H296" t="str">
        <f t="shared" si="19"/>
        <v>其他金融服務</v>
      </c>
      <c r="I296" s="3">
        <v>147.79</v>
      </c>
    </row>
    <row r="297" spans="1:9">
      <c r="A297" t="s">
        <v>1836</v>
      </c>
      <c r="B297" t="s">
        <v>16010</v>
      </c>
      <c r="C297" s="2" t="s">
        <v>15651</v>
      </c>
      <c r="D297" t="str">
        <f t="shared" si="16"/>
        <v>Real Estate Construction</v>
      </c>
      <c r="E297" t="str">
        <f t="shared" si="17"/>
        <v>地產建築</v>
      </c>
      <c r="F297" s="2" t="s">
        <v>15652</v>
      </c>
      <c r="G297" t="str">
        <f t="shared" si="18"/>
        <v>Real Estate Development</v>
      </c>
      <c r="H297" t="str">
        <f t="shared" si="19"/>
        <v>地產發展</v>
      </c>
      <c r="I297" s="3">
        <v>147.09</v>
      </c>
    </row>
    <row r="298" spans="1:9">
      <c r="A298" t="s">
        <v>1842</v>
      </c>
      <c r="B298" t="s">
        <v>16011</v>
      </c>
      <c r="C298" s="2" t="s">
        <v>15657</v>
      </c>
      <c r="D298" t="str">
        <f t="shared" si="16"/>
        <v>Medicine</v>
      </c>
      <c r="E298" t="str">
        <f t="shared" si="17"/>
        <v>醫藥</v>
      </c>
      <c r="F298" s="2" t="s">
        <v>15683</v>
      </c>
      <c r="G298" t="str">
        <f t="shared" si="18"/>
        <v>Biotechnology</v>
      </c>
      <c r="H298" t="str">
        <f t="shared" si="19"/>
        <v>生物科技</v>
      </c>
      <c r="I298" s="3">
        <v>146.37</v>
      </c>
    </row>
    <row r="299" spans="1:9">
      <c r="A299" t="s">
        <v>1848</v>
      </c>
      <c r="B299" t="s">
        <v>16012</v>
      </c>
      <c r="C299" s="2" t="s">
        <v>15616</v>
      </c>
      <c r="D299" t="str">
        <f t="shared" si="16"/>
        <v>Information Technology</v>
      </c>
      <c r="E299" t="str">
        <f t="shared" si="17"/>
        <v>資訊科技</v>
      </c>
      <c r="F299" s="2" t="s">
        <v>15799</v>
      </c>
      <c r="G299" t="str">
        <f t="shared" si="18"/>
        <v>Computer and Peripheral Products</v>
      </c>
      <c r="H299" t="str">
        <f t="shared" si="19"/>
        <v>電腦及周邊產品</v>
      </c>
      <c r="I299" s="3">
        <v>144.65</v>
      </c>
    </row>
    <row r="300" spans="1:9">
      <c r="A300" t="s">
        <v>1854</v>
      </c>
      <c r="B300" t="s">
        <v>16013</v>
      </c>
      <c r="C300" s="2" t="s">
        <v>15651</v>
      </c>
      <c r="D300" t="str">
        <f t="shared" si="16"/>
        <v>Real Estate Construction</v>
      </c>
      <c r="E300" t="str">
        <f t="shared" si="17"/>
        <v>地產建築</v>
      </c>
      <c r="F300" s="2" t="s">
        <v>15652</v>
      </c>
      <c r="G300" t="str">
        <f t="shared" si="18"/>
        <v>Real Estate Development</v>
      </c>
      <c r="H300" t="str">
        <f t="shared" si="19"/>
        <v>地產發展</v>
      </c>
      <c r="I300" s="3">
        <v>143.94</v>
      </c>
    </row>
    <row r="301" spans="1:9">
      <c r="A301" t="s">
        <v>1860</v>
      </c>
      <c r="B301" t="s">
        <v>16014</v>
      </c>
      <c r="C301" s="2" t="s">
        <v>15667</v>
      </c>
      <c r="D301" t="str">
        <f t="shared" si="16"/>
        <v>Transportation, logistics and infrastructure</v>
      </c>
      <c r="E301" t="str">
        <f t="shared" si="17"/>
        <v>運輸、物流及基建</v>
      </c>
      <c r="F301" s="2" t="s">
        <v>15856</v>
      </c>
      <c r="G301" t="str">
        <f t="shared" si="18"/>
        <v>Aviation Services</v>
      </c>
      <c r="H301" t="str">
        <f t="shared" si="19"/>
        <v>航空服務</v>
      </c>
      <c r="I301" s="3">
        <v>143.91</v>
      </c>
    </row>
    <row r="302" spans="1:9">
      <c r="A302" t="s">
        <v>1866</v>
      </c>
      <c r="B302" t="s">
        <v>16015</v>
      </c>
      <c r="C302" s="2" t="s">
        <v>15651</v>
      </c>
      <c r="D302" t="str">
        <f t="shared" si="16"/>
        <v>Real Estate Construction</v>
      </c>
      <c r="E302" t="str">
        <f t="shared" si="17"/>
        <v>地產建築</v>
      </c>
      <c r="F302" s="2" t="s">
        <v>15810</v>
      </c>
      <c r="G302" t="str">
        <f t="shared" si="18"/>
        <v>Properties</v>
      </c>
      <c r="H302" t="str">
        <f t="shared" si="19"/>
        <v>地產</v>
      </c>
      <c r="I302" s="3">
        <v>142.69</v>
      </c>
    </row>
    <row r="303" spans="1:9">
      <c r="A303" t="s">
        <v>1872</v>
      </c>
      <c r="B303" t="s">
        <v>16016</v>
      </c>
      <c r="C303" s="2" t="s">
        <v>15651</v>
      </c>
      <c r="D303" t="str">
        <f t="shared" si="16"/>
        <v>Real Estate Construction</v>
      </c>
      <c r="E303" t="str">
        <f t="shared" si="17"/>
        <v>地產建築</v>
      </c>
      <c r="F303" s="2" t="s">
        <v>15652</v>
      </c>
      <c r="G303" t="str">
        <f t="shared" si="18"/>
        <v>Real Estate Development</v>
      </c>
      <c r="H303" t="str">
        <f t="shared" si="19"/>
        <v>地產發展</v>
      </c>
      <c r="I303" s="3">
        <v>142.15</v>
      </c>
    </row>
    <row r="304" spans="1:9">
      <c r="A304" t="s">
        <v>1878</v>
      </c>
      <c r="B304" t="s">
        <v>16017</v>
      </c>
      <c r="C304" s="2" t="s">
        <v>15696</v>
      </c>
      <c r="D304" t="str">
        <f t="shared" si="16"/>
        <v>Electricity</v>
      </c>
      <c r="E304" t="str">
        <f t="shared" si="17"/>
        <v>電力</v>
      </c>
      <c r="F304" s="2" t="s">
        <v>15697</v>
      </c>
      <c r="G304" t="str">
        <f t="shared" si="18"/>
        <v>Electric utility</v>
      </c>
      <c r="H304" t="str">
        <f t="shared" si="19"/>
        <v>電力公用</v>
      </c>
      <c r="I304" s="3">
        <v>141.22</v>
      </c>
    </row>
    <row r="305" spans="1:9">
      <c r="A305" t="s">
        <v>1884</v>
      </c>
      <c r="B305" t="s">
        <v>16018</v>
      </c>
      <c r="C305" s="2" t="s">
        <v>15616</v>
      </c>
      <c r="D305" t="str">
        <f t="shared" si="16"/>
        <v>Information Technology</v>
      </c>
      <c r="E305" t="str">
        <f t="shared" si="17"/>
        <v>資訊科技</v>
      </c>
      <c r="F305" s="2" t="s">
        <v>15621</v>
      </c>
      <c r="G305" t="str">
        <f t="shared" si="18"/>
        <v>E-commerce and Internet</v>
      </c>
      <c r="H305" t="str">
        <f t="shared" si="19"/>
        <v>電子商貿及互聯網</v>
      </c>
      <c r="I305" s="3">
        <v>141.15</v>
      </c>
    </row>
    <row r="306" spans="1:9">
      <c r="A306" t="s">
        <v>1890</v>
      </c>
      <c r="B306" t="s">
        <v>16019</v>
      </c>
      <c r="C306" s="2" t="s">
        <v>15711</v>
      </c>
      <c r="D306" t="str">
        <f t="shared" si="16"/>
        <v>Industry</v>
      </c>
      <c r="E306" t="str">
        <f t="shared" si="17"/>
        <v>工業</v>
      </c>
      <c r="F306" s="2" t="s">
        <v>16020</v>
      </c>
      <c r="G306" t="str">
        <f t="shared" si="18"/>
        <v>Commercial vehicles and trucks</v>
      </c>
      <c r="H306" t="str">
        <f t="shared" si="19"/>
        <v>商業用車及貨車</v>
      </c>
      <c r="I306" s="3">
        <v>140.12</v>
      </c>
    </row>
    <row r="307" spans="1:9">
      <c r="A307" t="s">
        <v>1896</v>
      </c>
      <c r="B307" t="s">
        <v>16021</v>
      </c>
      <c r="C307" s="2" t="s">
        <v>15657</v>
      </c>
      <c r="D307" t="str">
        <f t="shared" si="16"/>
        <v>Medicine</v>
      </c>
      <c r="E307" t="str">
        <f t="shared" si="17"/>
        <v>醫藥</v>
      </c>
      <c r="F307" s="2" t="s">
        <v>15724</v>
      </c>
      <c r="G307" t="str">
        <f t="shared" si="18"/>
        <v>Healthcare</v>
      </c>
      <c r="H307" t="str">
        <f t="shared" si="19"/>
        <v>醫療保健</v>
      </c>
      <c r="I307" s="3">
        <v>139.41</v>
      </c>
    </row>
    <row r="308" spans="1:9">
      <c r="A308" t="s">
        <v>1902</v>
      </c>
      <c r="B308" t="s">
        <v>16022</v>
      </c>
      <c r="C308" s="2" t="s">
        <v>15651</v>
      </c>
      <c r="D308" t="str">
        <f t="shared" si="16"/>
        <v>Real Estate Construction</v>
      </c>
      <c r="E308" t="str">
        <f t="shared" si="17"/>
        <v>地產建築</v>
      </c>
      <c r="F308" s="2" t="s">
        <v>15764</v>
      </c>
      <c r="G308" t="str">
        <f t="shared" si="18"/>
        <v>Cement</v>
      </c>
      <c r="H308" t="str">
        <f t="shared" si="19"/>
        <v>水泥</v>
      </c>
      <c r="I308" s="3">
        <v>136.47</v>
      </c>
    </row>
    <row r="309" spans="1:9">
      <c r="A309" t="s">
        <v>1908</v>
      </c>
      <c r="B309" t="s">
        <v>16023</v>
      </c>
      <c r="C309" s="2" t="s">
        <v>15647</v>
      </c>
      <c r="D309" t="str">
        <f t="shared" si="16"/>
        <v>Food and Beverage</v>
      </c>
      <c r="E309" t="str">
        <f t="shared" si="17"/>
        <v>飲食相關</v>
      </c>
      <c r="F309" s="2" t="s">
        <v>15788</v>
      </c>
      <c r="G309" t="str">
        <f t="shared" si="18"/>
        <v>Packaged food</v>
      </c>
      <c r="H309" t="str">
        <f t="shared" si="19"/>
        <v>包裝食品</v>
      </c>
      <c r="I309" s="3">
        <v>135.12</v>
      </c>
    </row>
    <row r="310" spans="1:9">
      <c r="A310" t="s">
        <v>1914</v>
      </c>
      <c r="B310" t="s">
        <v>16024</v>
      </c>
      <c r="C310" s="2" t="s">
        <v>15651</v>
      </c>
      <c r="D310" t="str">
        <f t="shared" si="16"/>
        <v>Real Estate Construction</v>
      </c>
      <c r="E310" t="str">
        <f t="shared" si="17"/>
        <v>地產建築</v>
      </c>
      <c r="F310" s="2" t="s">
        <v>15652</v>
      </c>
      <c r="G310" t="str">
        <f t="shared" si="18"/>
        <v>Real Estate Development</v>
      </c>
      <c r="H310" t="str">
        <f t="shared" si="19"/>
        <v>地產發展</v>
      </c>
      <c r="I310" s="3">
        <v>134.88999999999999</v>
      </c>
    </row>
    <row r="311" spans="1:9">
      <c r="A311" t="s">
        <v>1920</v>
      </c>
      <c r="B311" t="s">
        <v>16025</v>
      </c>
      <c r="C311" s="2" t="s">
        <v>15667</v>
      </c>
      <c r="D311" t="str">
        <f t="shared" si="16"/>
        <v>Transportation, logistics and infrastructure</v>
      </c>
      <c r="E311" t="str">
        <f t="shared" si="17"/>
        <v>運輸、物流及基建</v>
      </c>
      <c r="F311" s="2" t="s">
        <v>15856</v>
      </c>
      <c r="G311" t="str">
        <f t="shared" si="18"/>
        <v>Aviation Services</v>
      </c>
      <c r="H311" t="str">
        <f t="shared" si="19"/>
        <v>航空服務</v>
      </c>
      <c r="I311" s="3">
        <v>134.85</v>
      </c>
    </row>
    <row r="312" spans="1:9">
      <c r="A312" t="s">
        <v>1926</v>
      </c>
      <c r="B312" t="s">
        <v>16026</v>
      </c>
      <c r="C312" s="2" t="s">
        <v>15651</v>
      </c>
      <c r="D312" t="str">
        <f t="shared" si="16"/>
        <v>Real Estate Construction</v>
      </c>
      <c r="E312" t="str">
        <f t="shared" si="17"/>
        <v>地產建築</v>
      </c>
      <c r="F312" s="2" t="s">
        <v>15652</v>
      </c>
      <c r="G312" t="str">
        <f t="shared" si="18"/>
        <v>Real Estate Development</v>
      </c>
      <c r="H312" t="str">
        <f t="shared" si="19"/>
        <v>地產發展</v>
      </c>
      <c r="I312" s="3">
        <v>134.5</v>
      </c>
    </row>
    <row r="313" spans="1:9">
      <c r="A313" t="s">
        <v>1932</v>
      </c>
      <c r="B313" t="s">
        <v>16027</v>
      </c>
      <c r="C313" s="2" t="s">
        <v>15657</v>
      </c>
      <c r="D313" t="str">
        <f t="shared" si="16"/>
        <v>Medicine</v>
      </c>
      <c r="E313" t="str">
        <f t="shared" si="17"/>
        <v>醫藥</v>
      </c>
      <c r="F313" s="2" t="s">
        <v>15658</v>
      </c>
      <c r="G313" t="str">
        <f t="shared" si="18"/>
        <v>Pharmaceutical</v>
      </c>
      <c r="H313" t="str">
        <f t="shared" si="19"/>
        <v>醫藥股</v>
      </c>
      <c r="I313" s="3">
        <v>133.02000000000001</v>
      </c>
    </row>
    <row r="314" spans="1:9">
      <c r="A314" t="s">
        <v>1938</v>
      </c>
      <c r="B314" t="s">
        <v>16028</v>
      </c>
      <c r="C314" s="2" t="s">
        <v>15667</v>
      </c>
      <c r="D314" t="str">
        <f t="shared" si="16"/>
        <v>Transportation, logistics and infrastructure</v>
      </c>
      <c r="E314" t="str">
        <f t="shared" si="17"/>
        <v>運輸、物流及基建</v>
      </c>
      <c r="F314" s="2" t="s">
        <v>15933</v>
      </c>
      <c r="G314" t="str">
        <f t="shared" si="18"/>
        <v xml:space="preserve">Shipping </v>
      </c>
      <c r="H314" t="str">
        <f t="shared" si="19"/>
        <v>航運</v>
      </c>
      <c r="I314" s="3">
        <v>132.44999999999999</v>
      </c>
    </row>
    <row r="315" spans="1:9">
      <c r="A315" t="s">
        <v>1944</v>
      </c>
      <c r="B315" t="s">
        <v>16029</v>
      </c>
      <c r="C315" s="2" t="s">
        <v>15818</v>
      </c>
      <c r="D315" t="str">
        <f t="shared" si="16"/>
        <v>Raw Materials</v>
      </c>
      <c r="E315" t="str">
        <f t="shared" si="17"/>
        <v>原材料</v>
      </c>
      <c r="F315" s="2" t="s">
        <v>15819</v>
      </c>
      <c r="G315" t="str">
        <f t="shared" si="18"/>
        <v>Steel and Aluminum</v>
      </c>
      <c r="H315" t="str">
        <f t="shared" si="19"/>
        <v>鋼鐵鋁材</v>
      </c>
      <c r="I315" s="3">
        <v>131.59</v>
      </c>
    </row>
    <row r="316" spans="1:9">
      <c r="A316" t="s">
        <v>1950</v>
      </c>
      <c r="B316" t="s">
        <v>16030</v>
      </c>
      <c r="C316" s="2" t="s">
        <v>15818</v>
      </c>
      <c r="D316" t="str">
        <f t="shared" si="16"/>
        <v>Raw Materials</v>
      </c>
      <c r="E316" t="str">
        <f t="shared" si="17"/>
        <v>原材料</v>
      </c>
      <c r="F316" s="2" t="s">
        <v>15834</v>
      </c>
      <c r="G316" t="str">
        <f t="shared" si="18"/>
        <v>Non-ferrous metals and ores</v>
      </c>
      <c r="H316" t="str">
        <f t="shared" si="19"/>
        <v>有色金屬及礦石</v>
      </c>
      <c r="I316" s="3">
        <v>129.72999999999999</v>
      </c>
    </row>
    <row r="317" spans="1:9">
      <c r="A317" t="s">
        <v>1956</v>
      </c>
      <c r="B317" t="s">
        <v>16031</v>
      </c>
      <c r="C317" s="2" t="s">
        <v>15679</v>
      </c>
      <c r="D317" t="str">
        <f t="shared" si="16"/>
        <v>Conglomerate</v>
      </c>
      <c r="E317" t="str">
        <f t="shared" si="17"/>
        <v>綜合企業</v>
      </c>
      <c r="F317" s="2" t="s">
        <v>15680</v>
      </c>
      <c r="G317" t="str">
        <f t="shared" si="18"/>
        <v>Conglomerate</v>
      </c>
      <c r="H317" t="str">
        <f t="shared" si="19"/>
        <v>綜合企業</v>
      </c>
      <c r="I317" s="3">
        <v>129.72999999999999</v>
      </c>
    </row>
    <row r="318" spans="1:9">
      <c r="A318" t="s">
        <v>1962</v>
      </c>
      <c r="B318" t="s">
        <v>16032</v>
      </c>
      <c r="C318" s="2" t="s">
        <v>15625</v>
      </c>
      <c r="D318" t="str">
        <f t="shared" si="16"/>
        <v>Financial</v>
      </c>
      <c r="E318" t="str">
        <f t="shared" si="17"/>
        <v>金融</v>
      </c>
      <c r="F318" s="2" t="s">
        <v>15797</v>
      </c>
      <c r="G318" t="str">
        <f t="shared" si="18"/>
        <v>Investment and Asset management</v>
      </c>
      <c r="H318" t="str">
        <f t="shared" si="19"/>
        <v>投資及資產管理</v>
      </c>
      <c r="I318" s="3">
        <v>129.43</v>
      </c>
    </row>
    <row r="319" spans="1:9">
      <c r="A319" t="s">
        <v>1968</v>
      </c>
      <c r="B319" t="s">
        <v>16033</v>
      </c>
      <c r="C319" s="2" t="s">
        <v>15651</v>
      </c>
      <c r="D319" t="str">
        <f t="shared" si="16"/>
        <v>Real Estate Construction</v>
      </c>
      <c r="E319" t="str">
        <f t="shared" si="17"/>
        <v>地產建築</v>
      </c>
      <c r="F319" s="2" t="s">
        <v>15726</v>
      </c>
      <c r="G319" t="str">
        <f t="shared" si="18"/>
        <v>Property Management and Agent</v>
      </c>
      <c r="H319" t="str">
        <f t="shared" si="19"/>
        <v>物業管理及代理</v>
      </c>
      <c r="I319" s="3">
        <v>129.22999999999999</v>
      </c>
    </row>
    <row r="320" spans="1:9">
      <c r="A320" t="s">
        <v>1974</v>
      </c>
      <c r="B320" t="s">
        <v>16034</v>
      </c>
      <c r="C320" s="2" t="s">
        <v>15651</v>
      </c>
      <c r="D320" t="str">
        <f t="shared" si="16"/>
        <v>Real Estate Construction</v>
      </c>
      <c r="E320" t="str">
        <f t="shared" si="17"/>
        <v>地產建築</v>
      </c>
      <c r="F320" s="2" t="s">
        <v>15726</v>
      </c>
      <c r="G320" t="str">
        <f t="shared" si="18"/>
        <v>Property Management and Agent</v>
      </c>
      <c r="H320" t="str">
        <f t="shared" si="19"/>
        <v>物業管理及代理</v>
      </c>
      <c r="I320" s="3">
        <v>129.11000000000001</v>
      </c>
    </row>
    <row r="321" spans="1:9">
      <c r="A321" t="s">
        <v>1980</v>
      </c>
      <c r="B321" t="s">
        <v>16035</v>
      </c>
      <c r="C321" s="2" t="s">
        <v>15711</v>
      </c>
      <c r="D321" t="str">
        <f t="shared" si="16"/>
        <v>Industry</v>
      </c>
      <c r="E321" t="str">
        <f t="shared" si="17"/>
        <v>工業</v>
      </c>
      <c r="F321" s="2" t="s">
        <v>15712</v>
      </c>
      <c r="G321" t="str">
        <f t="shared" si="18"/>
        <v>Machinery</v>
      </c>
      <c r="H321" t="str">
        <f t="shared" si="19"/>
        <v>機械設備</v>
      </c>
      <c r="I321" s="3">
        <v>129.08000000000001</v>
      </c>
    </row>
    <row r="322" spans="1:9">
      <c r="A322" t="s">
        <v>1986</v>
      </c>
      <c r="B322" t="s">
        <v>16036</v>
      </c>
      <c r="C322" s="2" t="s">
        <v>15711</v>
      </c>
      <c r="D322" t="str">
        <f t="shared" ref="D322:D385" si="20">VLOOKUP(C322, industry, 3, FALSE)</f>
        <v>Industry</v>
      </c>
      <c r="E322" t="str">
        <f t="shared" ref="E322:E385" si="21">VLOOKUP(C322,industry,2,FALSE)</f>
        <v>工業</v>
      </c>
      <c r="F322" s="2" t="s">
        <v>15712</v>
      </c>
      <c r="G322" t="str">
        <f t="shared" ref="G322:G385" si="22">VLOOKUP(F322,sector,3,FALSE)</f>
        <v>Machinery</v>
      </c>
      <c r="H322" t="str">
        <f t="shared" ref="H322:H385" si="23">VLOOKUP(F322,sector,2,FALSE)</f>
        <v>機械設備</v>
      </c>
      <c r="I322" s="3">
        <v>128.83000000000001</v>
      </c>
    </row>
    <row r="323" spans="1:9">
      <c r="A323" t="s">
        <v>1992</v>
      </c>
      <c r="B323" t="s">
        <v>16037</v>
      </c>
      <c r="C323" s="2" t="s">
        <v>15687</v>
      </c>
      <c r="D323" t="str">
        <f t="shared" si="20"/>
        <v>Retail</v>
      </c>
      <c r="E323" t="str">
        <f t="shared" si="21"/>
        <v>零售</v>
      </c>
      <c r="F323" s="2" t="s">
        <v>16038</v>
      </c>
      <c r="G323" t="str">
        <f t="shared" si="22"/>
        <v>Department store</v>
      </c>
      <c r="H323" t="str">
        <f t="shared" si="23"/>
        <v>百貨股</v>
      </c>
      <c r="I323" s="3">
        <v>128.6</v>
      </c>
    </row>
    <row r="324" spans="1:9">
      <c r="A324" t="s">
        <v>1998</v>
      </c>
      <c r="B324" t="s">
        <v>16039</v>
      </c>
      <c r="C324" s="2" t="s">
        <v>15673</v>
      </c>
      <c r="D324" t="str">
        <f t="shared" si="20"/>
        <v>Consumer Goods Manufacturing</v>
      </c>
      <c r="E324" t="str">
        <f t="shared" si="21"/>
        <v>消費品製造</v>
      </c>
      <c r="F324" s="2" t="s">
        <v>15738</v>
      </c>
      <c r="G324" t="str">
        <f t="shared" si="22"/>
        <v>Agricultural and Fishery products</v>
      </c>
      <c r="H324" t="str">
        <f t="shared" si="23"/>
        <v>農漁業產品</v>
      </c>
      <c r="I324" s="3">
        <v>128.38</v>
      </c>
    </row>
    <row r="325" spans="1:9">
      <c r="A325" t="s">
        <v>2004</v>
      </c>
      <c r="B325" t="s">
        <v>16040</v>
      </c>
      <c r="C325" s="2" t="s">
        <v>15818</v>
      </c>
      <c r="D325" t="str">
        <f t="shared" si="20"/>
        <v>Raw Materials</v>
      </c>
      <c r="E325" t="str">
        <f t="shared" si="21"/>
        <v>原材料</v>
      </c>
      <c r="F325" s="2" t="s">
        <v>15834</v>
      </c>
      <c r="G325" t="str">
        <f t="shared" si="22"/>
        <v>Non-ferrous metals and ores</v>
      </c>
      <c r="H325" t="str">
        <f t="shared" si="23"/>
        <v>有色金屬及礦石</v>
      </c>
      <c r="I325" s="3">
        <v>127.44</v>
      </c>
    </row>
    <row r="326" spans="1:9">
      <c r="A326" t="s">
        <v>2010</v>
      </c>
      <c r="B326" t="s">
        <v>16041</v>
      </c>
      <c r="C326" s="2" t="s">
        <v>15657</v>
      </c>
      <c r="D326" t="str">
        <f t="shared" si="20"/>
        <v>Medicine</v>
      </c>
      <c r="E326" t="str">
        <f t="shared" si="21"/>
        <v>醫藥</v>
      </c>
      <c r="F326" s="2" t="s">
        <v>15658</v>
      </c>
      <c r="G326" t="str">
        <f t="shared" si="22"/>
        <v>Pharmaceutical</v>
      </c>
      <c r="H326" t="str">
        <f t="shared" si="23"/>
        <v>醫藥股</v>
      </c>
      <c r="I326" s="3">
        <v>127.38</v>
      </c>
    </row>
    <row r="327" spans="1:9">
      <c r="A327" t="s">
        <v>2016</v>
      </c>
      <c r="B327" t="s">
        <v>16042</v>
      </c>
      <c r="C327" s="2" t="s">
        <v>15667</v>
      </c>
      <c r="D327" t="str">
        <f t="shared" si="20"/>
        <v>Transportation, logistics and infrastructure</v>
      </c>
      <c r="E327" t="str">
        <f t="shared" si="21"/>
        <v>運輸、物流及基建</v>
      </c>
      <c r="F327" s="2" t="s">
        <v>15735</v>
      </c>
      <c r="G327" t="str">
        <f t="shared" si="22"/>
        <v>Infrastructure</v>
      </c>
      <c r="H327" t="str">
        <f t="shared" si="23"/>
        <v>基建</v>
      </c>
      <c r="I327" s="3">
        <v>127.28</v>
      </c>
    </row>
    <row r="328" spans="1:9">
      <c r="A328" t="s">
        <v>2022</v>
      </c>
      <c r="B328" t="s">
        <v>16043</v>
      </c>
      <c r="C328" s="2" t="s">
        <v>15651</v>
      </c>
      <c r="D328" t="str">
        <f t="shared" si="20"/>
        <v>Real Estate Construction</v>
      </c>
      <c r="E328" t="str">
        <f t="shared" si="21"/>
        <v>地產建築</v>
      </c>
      <c r="F328" s="2" t="s">
        <v>15661</v>
      </c>
      <c r="G328" t="str">
        <f t="shared" si="22"/>
        <v>China Properties</v>
      </c>
      <c r="H328" t="str">
        <f t="shared" si="23"/>
        <v>內房</v>
      </c>
      <c r="I328" s="3">
        <v>126.61</v>
      </c>
    </row>
    <row r="329" spans="1:9">
      <c r="A329" t="s">
        <v>2028</v>
      </c>
      <c r="B329" t="s">
        <v>16044</v>
      </c>
      <c r="C329" s="2" t="s">
        <v>15651</v>
      </c>
      <c r="D329" t="str">
        <f t="shared" si="20"/>
        <v>Real Estate Construction</v>
      </c>
      <c r="E329" t="str">
        <f t="shared" si="21"/>
        <v>地產建築</v>
      </c>
      <c r="F329" s="2" t="s">
        <v>15652</v>
      </c>
      <c r="G329" t="str">
        <f t="shared" si="22"/>
        <v>Real Estate Development</v>
      </c>
      <c r="H329" t="str">
        <f t="shared" si="23"/>
        <v>地產發展</v>
      </c>
      <c r="I329" s="3">
        <v>126.56</v>
      </c>
    </row>
    <row r="330" spans="1:9">
      <c r="A330" t="s">
        <v>2034</v>
      </c>
      <c r="B330" t="s">
        <v>16045</v>
      </c>
      <c r="C330" s="2" t="s">
        <v>15625</v>
      </c>
      <c r="D330" t="str">
        <f t="shared" si="20"/>
        <v>Financial</v>
      </c>
      <c r="E330" t="str">
        <f t="shared" si="21"/>
        <v>金融</v>
      </c>
      <c r="F330" s="2" t="s">
        <v>15640</v>
      </c>
      <c r="G330" t="str">
        <f t="shared" si="22"/>
        <v>Other financial services</v>
      </c>
      <c r="H330" t="str">
        <f t="shared" si="23"/>
        <v>其他金融服務</v>
      </c>
      <c r="I330" s="3">
        <v>125.92</v>
      </c>
    </row>
    <row r="331" spans="1:9">
      <c r="A331" t="s">
        <v>2040</v>
      </c>
      <c r="B331" t="s">
        <v>16046</v>
      </c>
      <c r="C331" s="2" t="s">
        <v>15704</v>
      </c>
      <c r="D331" t="str">
        <f t="shared" si="20"/>
        <v>Automobile production and distribution</v>
      </c>
      <c r="E331" t="str">
        <f t="shared" si="21"/>
        <v>汽車生產及分銷</v>
      </c>
      <c r="F331" s="2" t="s">
        <v>15859</v>
      </c>
      <c r="G331" t="str">
        <f t="shared" si="22"/>
        <v>Cars parts and maintenance</v>
      </c>
      <c r="H331" t="str">
        <f t="shared" si="23"/>
        <v>汽車零部件及維護</v>
      </c>
      <c r="I331" s="3">
        <v>125.88</v>
      </c>
    </row>
    <row r="332" spans="1:9">
      <c r="A332" t="s">
        <v>2046</v>
      </c>
      <c r="B332" t="s">
        <v>16047</v>
      </c>
      <c r="C332" s="2" t="s">
        <v>15616</v>
      </c>
      <c r="D332" t="str">
        <f t="shared" si="20"/>
        <v>Information Technology</v>
      </c>
      <c r="E332" t="str">
        <f t="shared" si="21"/>
        <v>資訊科技</v>
      </c>
      <c r="F332" s="2" t="s">
        <v>15623</v>
      </c>
      <c r="G332" t="str">
        <f t="shared" si="22"/>
        <v>Online and Mobile Games</v>
      </c>
      <c r="H332" t="str">
        <f t="shared" si="23"/>
        <v>網遊及手遊</v>
      </c>
      <c r="I332" s="3">
        <v>125.19</v>
      </c>
    </row>
    <row r="333" spans="1:9">
      <c r="A333" t="s">
        <v>2052</v>
      </c>
      <c r="B333" t="s">
        <v>16048</v>
      </c>
      <c r="C333" s="2" t="s">
        <v>15625</v>
      </c>
      <c r="D333" t="str">
        <f t="shared" si="20"/>
        <v>Financial</v>
      </c>
      <c r="E333" t="str">
        <f t="shared" si="21"/>
        <v>金融</v>
      </c>
      <c r="F333" s="2" t="s">
        <v>15640</v>
      </c>
      <c r="G333" t="str">
        <f t="shared" si="22"/>
        <v>Other financial services</v>
      </c>
      <c r="H333" t="str">
        <f t="shared" si="23"/>
        <v>其他金融服務</v>
      </c>
      <c r="I333" s="3">
        <v>124.95</v>
      </c>
    </row>
    <row r="334" spans="1:9">
      <c r="A334" t="s">
        <v>2058</v>
      </c>
      <c r="B334" t="s">
        <v>16049</v>
      </c>
      <c r="C334" s="2" t="s">
        <v>15651</v>
      </c>
      <c r="D334" t="str">
        <f t="shared" si="20"/>
        <v>Real Estate Construction</v>
      </c>
      <c r="E334" t="str">
        <f t="shared" si="21"/>
        <v>地產建築</v>
      </c>
      <c r="F334" s="2" t="s">
        <v>15726</v>
      </c>
      <c r="G334" t="str">
        <f t="shared" si="22"/>
        <v>Property Management and Agent</v>
      </c>
      <c r="H334" t="str">
        <f t="shared" si="23"/>
        <v>物業管理及代理</v>
      </c>
      <c r="I334" s="3">
        <v>124.3</v>
      </c>
    </row>
    <row r="335" spans="1:9">
      <c r="A335" t="s">
        <v>2064</v>
      </c>
      <c r="B335" t="s">
        <v>16050</v>
      </c>
      <c r="C335" s="2" t="s">
        <v>15625</v>
      </c>
      <c r="D335" t="str">
        <f t="shared" si="20"/>
        <v>Financial</v>
      </c>
      <c r="E335" t="str">
        <f t="shared" si="21"/>
        <v>金融</v>
      </c>
      <c r="F335" s="2" t="s">
        <v>15847</v>
      </c>
      <c r="G335" t="str">
        <f t="shared" si="22"/>
        <v>Securities and Financing</v>
      </c>
      <c r="H335" t="str">
        <f t="shared" si="23"/>
        <v>證券及融資</v>
      </c>
      <c r="I335" s="3">
        <v>122.53</v>
      </c>
    </row>
    <row r="336" spans="1:9">
      <c r="A336" t="s">
        <v>2070</v>
      </c>
      <c r="B336" t="s">
        <v>16051</v>
      </c>
      <c r="C336" s="2" t="s">
        <v>15679</v>
      </c>
      <c r="D336" t="str">
        <f t="shared" si="20"/>
        <v>Conglomerate</v>
      </c>
      <c r="E336" t="str">
        <f t="shared" si="21"/>
        <v>綜合企業</v>
      </c>
      <c r="F336" s="2" t="s">
        <v>15680</v>
      </c>
      <c r="G336" t="str">
        <f t="shared" si="22"/>
        <v>Conglomerate</v>
      </c>
      <c r="H336" t="str">
        <f t="shared" si="23"/>
        <v>綜合企業</v>
      </c>
      <c r="I336" s="3">
        <v>122.42</v>
      </c>
    </row>
    <row r="337" spans="1:9">
      <c r="A337" t="s">
        <v>2076</v>
      </c>
      <c r="B337" t="s">
        <v>16052</v>
      </c>
      <c r="C337" s="2" t="s">
        <v>15651</v>
      </c>
      <c r="D337" t="str">
        <f t="shared" si="20"/>
        <v>Real Estate Construction</v>
      </c>
      <c r="E337" t="str">
        <f t="shared" si="21"/>
        <v>地產建築</v>
      </c>
      <c r="F337" s="2" t="s">
        <v>15661</v>
      </c>
      <c r="G337" t="str">
        <f t="shared" si="22"/>
        <v>China Properties</v>
      </c>
      <c r="H337" t="str">
        <f t="shared" si="23"/>
        <v>內房</v>
      </c>
      <c r="I337" s="3">
        <v>121.82</v>
      </c>
    </row>
    <row r="338" spans="1:9">
      <c r="A338" t="s">
        <v>2082</v>
      </c>
      <c r="B338" t="s">
        <v>16053</v>
      </c>
      <c r="C338" s="2" t="s">
        <v>15673</v>
      </c>
      <c r="D338" t="str">
        <f t="shared" si="20"/>
        <v>Consumer Goods Manufacturing</v>
      </c>
      <c r="E338" t="str">
        <f t="shared" si="21"/>
        <v>消費品製造</v>
      </c>
      <c r="F338" s="2" t="s">
        <v>15766</v>
      </c>
      <c r="G338" t="str">
        <f t="shared" si="22"/>
        <v>Home Appliances</v>
      </c>
      <c r="H338" t="str">
        <f t="shared" si="23"/>
        <v>家電</v>
      </c>
      <c r="I338" s="3">
        <v>121.45</v>
      </c>
    </row>
    <row r="339" spans="1:9">
      <c r="A339" t="s">
        <v>2088</v>
      </c>
      <c r="B339" t="s">
        <v>16054</v>
      </c>
      <c r="C339" s="2" t="s">
        <v>15629</v>
      </c>
      <c r="D339" t="str">
        <f t="shared" si="20"/>
        <v>Telecommunications</v>
      </c>
      <c r="E339" t="str">
        <f t="shared" si="21"/>
        <v>電訊</v>
      </c>
      <c r="F339" s="2" t="s">
        <v>15617</v>
      </c>
      <c r="G339" t="str">
        <f t="shared" si="22"/>
        <v>Telecommunications Equipment</v>
      </c>
      <c r="H339" t="str">
        <f t="shared" si="23"/>
        <v>電訊設備</v>
      </c>
      <c r="I339" s="3">
        <v>121.25</v>
      </c>
    </row>
    <row r="340" spans="1:9">
      <c r="A340" t="s">
        <v>2094</v>
      </c>
      <c r="B340" t="s">
        <v>16055</v>
      </c>
      <c r="C340" s="2" t="s">
        <v>15651</v>
      </c>
      <c r="D340" t="str">
        <f t="shared" si="20"/>
        <v>Real Estate Construction</v>
      </c>
      <c r="E340" t="str">
        <f t="shared" si="21"/>
        <v>地產建築</v>
      </c>
      <c r="F340" s="2" t="s">
        <v>15752</v>
      </c>
      <c r="G340" t="str">
        <f t="shared" si="22"/>
        <v>Real Estate Investment</v>
      </c>
      <c r="H340" t="str">
        <f t="shared" si="23"/>
        <v>地產投資</v>
      </c>
      <c r="I340" s="3">
        <v>120.03</v>
      </c>
    </row>
    <row r="341" spans="1:9">
      <c r="A341" t="s">
        <v>2100</v>
      </c>
      <c r="B341" t="s">
        <v>16056</v>
      </c>
      <c r="C341" s="2" t="s">
        <v>15758</v>
      </c>
      <c r="D341" t="str">
        <f t="shared" si="20"/>
        <v>Consumer Service</v>
      </c>
      <c r="E341" t="str">
        <f t="shared" si="21"/>
        <v>消費者服務業</v>
      </c>
      <c r="F341" s="2" t="s">
        <v>15836</v>
      </c>
      <c r="G341" t="str">
        <f t="shared" si="22"/>
        <v>Support Service</v>
      </c>
      <c r="H341" t="str">
        <f t="shared" si="23"/>
        <v>支援服務</v>
      </c>
      <c r="I341" s="3">
        <v>119.45</v>
      </c>
    </row>
    <row r="342" spans="1:9">
      <c r="A342" t="s">
        <v>2106</v>
      </c>
      <c r="B342" t="s">
        <v>16057</v>
      </c>
      <c r="C342" s="2" t="s">
        <v>15657</v>
      </c>
      <c r="D342" t="str">
        <f t="shared" si="20"/>
        <v>Medicine</v>
      </c>
      <c r="E342" t="str">
        <f t="shared" si="21"/>
        <v>醫藥</v>
      </c>
      <c r="F342" s="2" t="s">
        <v>15658</v>
      </c>
      <c r="G342" t="str">
        <f t="shared" si="22"/>
        <v>Pharmaceutical</v>
      </c>
      <c r="H342" t="str">
        <f t="shared" si="23"/>
        <v>醫藥股</v>
      </c>
      <c r="I342" s="3">
        <v>118.83</v>
      </c>
    </row>
    <row r="343" spans="1:9">
      <c r="A343" t="s">
        <v>2112</v>
      </c>
      <c r="B343" t="s">
        <v>16058</v>
      </c>
      <c r="C343" s="2" t="s">
        <v>15651</v>
      </c>
      <c r="D343" t="str">
        <f t="shared" si="20"/>
        <v>Real Estate Construction</v>
      </c>
      <c r="E343" t="str">
        <f t="shared" si="21"/>
        <v>地產建築</v>
      </c>
      <c r="F343" s="2" t="s">
        <v>15726</v>
      </c>
      <c r="G343" t="str">
        <f t="shared" si="22"/>
        <v>Property Management and Agent</v>
      </c>
      <c r="H343" t="str">
        <f t="shared" si="23"/>
        <v>物業管理及代理</v>
      </c>
      <c r="I343" s="3">
        <v>118.48</v>
      </c>
    </row>
    <row r="344" spans="1:9">
      <c r="A344" t="s">
        <v>2118</v>
      </c>
      <c r="B344" t="s">
        <v>16059</v>
      </c>
      <c r="C344" s="2" t="s">
        <v>15651</v>
      </c>
      <c r="D344" t="str">
        <f t="shared" si="20"/>
        <v>Real Estate Construction</v>
      </c>
      <c r="E344" t="str">
        <f t="shared" si="21"/>
        <v>地產建築</v>
      </c>
      <c r="F344" s="2" t="s">
        <v>15652</v>
      </c>
      <c r="G344" t="str">
        <f t="shared" si="22"/>
        <v>Real Estate Development</v>
      </c>
      <c r="H344" t="str">
        <f t="shared" si="23"/>
        <v>地產發展</v>
      </c>
      <c r="I344" s="3">
        <v>117.44</v>
      </c>
    </row>
    <row r="345" spans="1:9">
      <c r="A345" t="s">
        <v>2124</v>
      </c>
      <c r="B345" t="s">
        <v>16060</v>
      </c>
      <c r="C345" s="2" t="s">
        <v>15647</v>
      </c>
      <c r="D345" t="str">
        <f t="shared" si="20"/>
        <v>Food and Beverage</v>
      </c>
      <c r="E345" t="str">
        <f t="shared" si="21"/>
        <v>飲食相關</v>
      </c>
      <c r="F345" s="2" t="s">
        <v>15788</v>
      </c>
      <c r="G345" t="str">
        <f t="shared" si="22"/>
        <v>Packaged food</v>
      </c>
      <c r="H345" t="str">
        <f t="shared" si="23"/>
        <v>包裝食品</v>
      </c>
      <c r="I345" s="3">
        <v>116.2</v>
      </c>
    </row>
    <row r="346" spans="1:9">
      <c r="A346" t="s">
        <v>2130</v>
      </c>
      <c r="B346" t="s">
        <v>16061</v>
      </c>
      <c r="C346" s="2" t="s">
        <v>15651</v>
      </c>
      <c r="D346" t="str">
        <f t="shared" si="20"/>
        <v>Real Estate Construction</v>
      </c>
      <c r="E346" t="str">
        <f t="shared" si="21"/>
        <v>地產建築</v>
      </c>
      <c r="F346" s="2" t="s">
        <v>15661</v>
      </c>
      <c r="G346" t="str">
        <f t="shared" si="22"/>
        <v>China Properties</v>
      </c>
      <c r="H346" t="str">
        <f t="shared" si="23"/>
        <v>內房</v>
      </c>
      <c r="I346" s="3">
        <v>116.07</v>
      </c>
    </row>
    <row r="347" spans="1:9">
      <c r="A347" t="s">
        <v>2136</v>
      </c>
      <c r="B347" t="s">
        <v>16062</v>
      </c>
      <c r="C347" s="2" t="s">
        <v>15657</v>
      </c>
      <c r="D347" t="str">
        <f t="shared" si="20"/>
        <v>Medicine</v>
      </c>
      <c r="E347" t="str">
        <f t="shared" si="21"/>
        <v>醫藥</v>
      </c>
      <c r="F347" s="2" t="s">
        <v>15683</v>
      </c>
      <c r="G347" t="str">
        <f t="shared" si="22"/>
        <v>Biotechnology</v>
      </c>
      <c r="H347" t="str">
        <f t="shared" si="23"/>
        <v>生物科技</v>
      </c>
      <c r="I347" s="3">
        <v>115.79</v>
      </c>
    </row>
    <row r="348" spans="1:9">
      <c r="A348" t="s">
        <v>2142</v>
      </c>
      <c r="B348" t="s">
        <v>16063</v>
      </c>
      <c r="C348" s="2" t="s">
        <v>15651</v>
      </c>
      <c r="D348" t="str">
        <f t="shared" si="20"/>
        <v>Real Estate Construction</v>
      </c>
      <c r="E348" t="str">
        <f t="shared" si="21"/>
        <v>地產建築</v>
      </c>
      <c r="F348" s="2" t="s">
        <v>15661</v>
      </c>
      <c r="G348" t="str">
        <f t="shared" si="22"/>
        <v>China Properties</v>
      </c>
      <c r="H348" t="str">
        <f t="shared" si="23"/>
        <v>內房</v>
      </c>
      <c r="I348" s="3">
        <v>115.45</v>
      </c>
    </row>
    <row r="349" spans="1:9">
      <c r="A349" t="s">
        <v>2148</v>
      </c>
      <c r="B349" t="s">
        <v>16064</v>
      </c>
      <c r="C349" s="2" t="s">
        <v>15704</v>
      </c>
      <c r="D349" t="str">
        <f t="shared" si="20"/>
        <v>Automobile production and distribution</v>
      </c>
      <c r="E349" t="str">
        <f t="shared" si="21"/>
        <v>汽車生產及分銷</v>
      </c>
      <c r="F349" s="2" t="s">
        <v>15859</v>
      </c>
      <c r="G349" t="str">
        <f t="shared" si="22"/>
        <v>Cars parts and maintenance</v>
      </c>
      <c r="H349" t="str">
        <f t="shared" si="23"/>
        <v>汽車零部件及維護</v>
      </c>
      <c r="I349" s="3">
        <v>114.27</v>
      </c>
    </row>
    <row r="350" spans="1:9">
      <c r="A350" t="s">
        <v>2154</v>
      </c>
      <c r="B350" t="s">
        <v>16065</v>
      </c>
      <c r="C350" s="2" t="s">
        <v>15643</v>
      </c>
      <c r="D350" t="str">
        <f t="shared" si="20"/>
        <v>Energy</v>
      </c>
      <c r="E350" t="str">
        <f t="shared" si="21"/>
        <v>能源</v>
      </c>
      <c r="F350" s="2" t="s">
        <v>15823</v>
      </c>
      <c r="G350" t="str">
        <f t="shared" si="22"/>
        <v>Coal industry related</v>
      </c>
      <c r="H350" t="str">
        <f t="shared" si="23"/>
        <v>煤業相關</v>
      </c>
      <c r="I350" s="3">
        <v>114</v>
      </c>
    </row>
    <row r="351" spans="1:9">
      <c r="A351" t="s">
        <v>2160</v>
      </c>
      <c r="B351" t="s">
        <v>16066</v>
      </c>
      <c r="C351" s="2" t="s">
        <v>15643</v>
      </c>
      <c r="D351" t="str">
        <f t="shared" si="20"/>
        <v>Energy</v>
      </c>
      <c r="E351" t="str">
        <f t="shared" si="21"/>
        <v>能源</v>
      </c>
      <c r="F351" s="2" t="s">
        <v>15844</v>
      </c>
      <c r="G351" t="str">
        <f t="shared" si="22"/>
        <v>Oil and gas equipment and support</v>
      </c>
      <c r="H351" t="str">
        <f t="shared" si="23"/>
        <v>石油燃氣設備及支援</v>
      </c>
      <c r="I351" s="3">
        <v>113.38</v>
      </c>
    </row>
    <row r="352" spans="1:9">
      <c r="A352" t="s">
        <v>2166</v>
      </c>
      <c r="B352" t="s">
        <v>16067</v>
      </c>
      <c r="C352" s="2" t="s">
        <v>15625</v>
      </c>
      <c r="D352" t="str">
        <f t="shared" si="20"/>
        <v>Financial</v>
      </c>
      <c r="E352" t="str">
        <f t="shared" si="21"/>
        <v>金融</v>
      </c>
      <c r="F352" s="2" t="s">
        <v>15847</v>
      </c>
      <c r="G352" t="str">
        <f t="shared" si="22"/>
        <v>Securities and Financing</v>
      </c>
      <c r="H352" t="str">
        <f t="shared" si="23"/>
        <v>證券及融資</v>
      </c>
      <c r="I352" s="3">
        <v>112.48</v>
      </c>
    </row>
    <row r="353" spans="1:9">
      <c r="A353" t="s">
        <v>2172</v>
      </c>
      <c r="B353" t="s">
        <v>16068</v>
      </c>
      <c r="C353" s="2" t="s">
        <v>15673</v>
      </c>
      <c r="D353" t="str">
        <f t="shared" si="20"/>
        <v>Consumer Goods Manufacturing</v>
      </c>
      <c r="E353" t="str">
        <f t="shared" si="21"/>
        <v>消費品製造</v>
      </c>
      <c r="F353" s="2" t="s">
        <v>15717</v>
      </c>
      <c r="G353" t="str">
        <f t="shared" si="22"/>
        <v>Textile and Clothing</v>
      </c>
      <c r="H353" t="str">
        <f t="shared" si="23"/>
        <v>紡織製衣</v>
      </c>
      <c r="I353" s="3">
        <v>112.47</v>
      </c>
    </row>
    <row r="354" spans="1:9">
      <c r="A354" t="s">
        <v>2178</v>
      </c>
      <c r="B354" t="s">
        <v>16069</v>
      </c>
      <c r="C354" s="2" t="s">
        <v>15673</v>
      </c>
      <c r="D354" t="str">
        <f t="shared" si="20"/>
        <v>Consumer Goods Manufacturing</v>
      </c>
      <c r="E354" t="str">
        <f t="shared" si="21"/>
        <v>消費品製造</v>
      </c>
      <c r="F354" s="2" t="s">
        <v>15766</v>
      </c>
      <c r="G354" t="str">
        <f t="shared" si="22"/>
        <v>Home Appliances</v>
      </c>
      <c r="H354" t="str">
        <f t="shared" si="23"/>
        <v>家電</v>
      </c>
      <c r="I354" s="3">
        <v>112.41</v>
      </c>
    </row>
    <row r="355" spans="1:9">
      <c r="A355" t="s">
        <v>2184</v>
      </c>
      <c r="B355" t="s">
        <v>16070</v>
      </c>
      <c r="C355" s="2" t="s">
        <v>15711</v>
      </c>
      <c r="D355" t="str">
        <f t="shared" si="20"/>
        <v>Industry</v>
      </c>
      <c r="E355" t="str">
        <f t="shared" si="21"/>
        <v>工業</v>
      </c>
      <c r="F355" s="2" t="s">
        <v>15712</v>
      </c>
      <c r="G355" t="str">
        <f t="shared" si="22"/>
        <v>Machinery</v>
      </c>
      <c r="H355" t="str">
        <f t="shared" si="23"/>
        <v>機械設備</v>
      </c>
      <c r="I355" s="3">
        <v>111.47</v>
      </c>
    </row>
    <row r="356" spans="1:9">
      <c r="A356" t="s">
        <v>2189</v>
      </c>
      <c r="B356" t="s">
        <v>16071</v>
      </c>
      <c r="C356" s="2" t="s">
        <v>15711</v>
      </c>
      <c r="D356" t="str">
        <f t="shared" si="20"/>
        <v>Industry</v>
      </c>
      <c r="E356" t="str">
        <f t="shared" si="21"/>
        <v>工業</v>
      </c>
      <c r="F356" s="2" t="s">
        <v>15712</v>
      </c>
      <c r="G356" t="str">
        <f t="shared" si="22"/>
        <v>Machinery</v>
      </c>
      <c r="H356" t="str">
        <f t="shared" si="23"/>
        <v>機械設備</v>
      </c>
      <c r="I356" s="3">
        <v>111.28</v>
      </c>
    </row>
    <row r="357" spans="1:9">
      <c r="A357" t="s">
        <v>2195</v>
      </c>
      <c r="B357" t="s">
        <v>16072</v>
      </c>
      <c r="C357" s="2" t="s">
        <v>15667</v>
      </c>
      <c r="D357" t="str">
        <f t="shared" si="20"/>
        <v>Transportation, logistics and infrastructure</v>
      </c>
      <c r="E357" t="str">
        <f t="shared" si="21"/>
        <v>運輸、物流及基建</v>
      </c>
      <c r="F357" s="2" t="s">
        <v>15856</v>
      </c>
      <c r="G357" t="str">
        <f t="shared" si="22"/>
        <v>Aviation Services</v>
      </c>
      <c r="H357" t="str">
        <f t="shared" si="23"/>
        <v>航空服務</v>
      </c>
      <c r="I357" s="3">
        <v>110.17</v>
      </c>
    </row>
    <row r="358" spans="1:9">
      <c r="A358" t="s">
        <v>2201</v>
      </c>
      <c r="B358" t="s">
        <v>16073</v>
      </c>
      <c r="C358" s="2" t="s">
        <v>15643</v>
      </c>
      <c r="D358" t="str">
        <f t="shared" si="20"/>
        <v>Energy</v>
      </c>
      <c r="E358" t="str">
        <f t="shared" si="21"/>
        <v>能源</v>
      </c>
      <c r="F358" s="2" t="s">
        <v>15690</v>
      </c>
      <c r="G358" t="str">
        <f t="shared" si="22"/>
        <v>Gas and Public Utilities</v>
      </c>
      <c r="H358" t="str">
        <f t="shared" si="23"/>
        <v>燃氣公用</v>
      </c>
      <c r="I358" s="3">
        <v>110.15</v>
      </c>
    </row>
    <row r="359" spans="1:9">
      <c r="A359" t="s">
        <v>2207</v>
      </c>
      <c r="B359" t="s">
        <v>16074</v>
      </c>
      <c r="C359" s="2" t="s">
        <v>15625</v>
      </c>
      <c r="D359" t="str">
        <f t="shared" si="20"/>
        <v>Financial</v>
      </c>
      <c r="E359" t="str">
        <f t="shared" si="21"/>
        <v>金融</v>
      </c>
      <c r="F359" s="2" t="s">
        <v>15640</v>
      </c>
      <c r="G359" t="str">
        <f t="shared" si="22"/>
        <v>Other financial services</v>
      </c>
      <c r="H359" t="str">
        <f t="shared" si="23"/>
        <v>其他金融服務</v>
      </c>
      <c r="I359" s="3">
        <v>108.81</v>
      </c>
    </row>
    <row r="360" spans="1:9">
      <c r="A360" t="s">
        <v>2213</v>
      </c>
      <c r="B360" t="s">
        <v>16075</v>
      </c>
      <c r="C360" s="2" t="s">
        <v>15625</v>
      </c>
      <c r="D360" t="str">
        <f t="shared" si="20"/>
        <v>Financial</v>
      </c>
      <c r="E360" t="str">
        <f t="shared" si="21"/>
        <v>金融</v>
      </c>
      <c r="F360" s="2" t="s">
        <v>15640</v>
      </c>
      <c r="G360" t="str">
        <f t="shared" si="22"/>
        <v>Other financial services</v>
      </c>
      <c r="H360" t="str">
        <f t="shared" si="23"/>
        <v>其他金融服務</v>
      </c>
      <c r="I360" s="3">
        <v>108.3</v>
      </c>
    </row>
    <row r="361" spans="1:9">
      <c r="A361" t="s">
        <v>2219</v>
      </c>
      <c r="B361" t="s">
        <v>16076</v>
      </c>
      <c r="C361" s="2" t="s">
        <v>15616</v>
      </c>
      <c r="D361" t="str">
        <f t="shared" si="20"/>
        <v>Information Technology</v>
      </c>
      <c r="E361" t="str">
        <f t="shared" si="21"/>
        <v>資訊科技</v>
      </c>
      <c r="F361" s="2" t="s">
        <v>16077</v>
      </c>
      <c r="G361" t="str">
        <f t="shared" si="22"/>
        <v>System and Data Technology Consultant</v>
      </c>
      <c r="H361" t="str">
        <f t="shared" si="23"/>
        <v>系統及資料科技顧問</v>
      </c>
      <c r="I361" s="3">
        <v>107.47</v>
      </c>
    </row>
    <row r="362" spans="1:9">
      <c r="A362" t="s">
        <v>2225</v>
      </c>
      <c r="B362" t="s">
        <v>16078</v>
      </c>
      <c r="C362" s="2" t="s">
        <v>15657</v>
      </c>
      <c r="D362" t="str">
        <f t="shared" si="20"/>
        <v>Medicine</v>
      </c>
      <c r="E362" t="str">
        <f t="shared" si="21"/>
        <v>醫藥</v>
      </c>
      <c r="F362" s="2" t="s">
        <v>15683</v>
      </c>
      <c r="G362" t="str">
        <f t="shared" si="22"/>
        <v>Biotechnology</v>
      </c>
      <c r="H362" t="str">
        <f t="shared" si="23"/>
        <v>生物科技</v>
      </c>
      <c r="I362" s="3">
        <v>105.95</v>
      </c>
    </row>
    <row r="363" spans="1:9">
      <c r="A363" t="s">
        <v>2231</v>
      </c>
      <c r="B363" t="s">
        <v>16079</v>
      </c>
      <c r="C363" s="2" t="s">
        <v>15673</v>
      </c>
      <c r="D363" t="str">
        <f t="shared" si="20"/>
        <v>Consumer Goods Manufacturing</v>
      </c>
      <c r="E363" t="str">
        <f t="shared" si="21"/>
        <v>消費品製造</v>
      </c>
      <c r="F363" s="2" t="s">
        <v>16080</v>
      </c>
      <c r="G363" t="str">
        <f t="shared" si="22"/>
        <v>Consumer Electronics</v>
      </c>
      <c r="H363" t="str">
        <f t="shared" si="23"/>
        <v>電子消費品</v>
      </c>
      <c r="I363" s="3">
        <v>105.89</v>
      </c>
    </row>
    <row r="364" spans="1:9">
      <c r="A364" t="s">
        <v>2237</v>
      </c>
      <c r="B364" t="s">
        <v>16081</v>
      </c>
      <c r="C364" s="2" t="s">
        <v>15625</v>
      </c>
      <c r="D364" t="str">
        <f t="shared" si="20"/>
        <v>Financial</v>
      </c>
      <c r="E364" t="str">
        <f t="shared" si="21"/>
        <v>金融</v>
      </c>
      <c r="F364" s="2" t="s">
        <v>15828</v>
      </c>
      <c r="G364" t="str">
        <f t="shared" si="22"/>
        <v>Chinese securities and financing</v>
      </c>
      <c r="H364" t="str">
        <f t="shared" si="23"/>
        <v>中資證券及融資</v>
      </c>
      <c r="I364" s="3">
        <v>104.8</v>
      </c>
    </row>
    <row r="365" spans="1:9">
      <c r="A365" t="s">
        <v>2243</v>
      </c>
      <c r="B365" t="s">
        <v>16082</v>
      </c>
      <c r="C365" s="2" t="s">
        <v>15651</v>
      </c>
      <c r="D365" t="str">
        <f t="shared" si="20"/>
        <v>Real Estate Construction</v>
      </c>
      <c r="E365" t="str">
        <f t="shared" si="21"/>
        <v>地產建築</v>
      </c>
      <c r="F365" s="2" t="s">
        <v>15661</v>
      </c>
      <c r="G365" t="str">
        <f t="shared" si="22"/>
        <v>China Properties</v>
      </c>
      <c r="H365" t="str">
        <f t="shared" si="23"/>
        <v>內房</v>
      </c>
      <c r="I365" s="3">
        <v>104.56</v>
      </c>
    </row>
    <row r="366" spans="1:9">
      <c r="A366" t="s">
        <v>2249</v>
      </c>
      <c r="B366" t="s">
        <v>16083</v>
      </c>
      <c r="C366" s="2" t="s">
        <v>15758</v>
      </c>
      <c r="D366" t="str">
        <f t="shared" si="20"/>
        <v>Consumer Service</v>
      </c>
      <c r="E366" t="str">
        <f t="shared" si="21"/>
        <v>消費者服務業</v>
      </c>
      <c r="F366" s="2" t="s">
        <v>15874</v>
      </c>
      <c r="G366" t="str">
        <f t="shared" si="22"/>
        <v>Tourist and Hotel</v>
      </c>
      <c r="H366" t="str">
        <f t="shared" si="23"/>
        <v>旅遊酒店</v>
      </c>
      <c r="I366" s="3">
        <v>104.41</v>
      </c>
    </row>
    <row r="367" spans="1:9">
      <c r="A367" t="s">
        <v>2255</v>
      </c>
      <c r="B367" t="s">
        <v>16084</v>
      </c>
      <c r="C367" s="2" t="s">
        <v>15667</v>
      </c>
      <c r="D367" t="str">
        <f t="shared" si="20"/>
        <v>Transportation, logistics and infrastructure</v>
      </c>
      <c r="E367" t="str">
        <f t="shared" si="21"/>
        <v>運輸、物流及基建</v>
      </c>
      <c r="F367" s="2" t="s">
        <v>16085</v>
      </c>
      <c r="G367" t="str">
        <f t="shared" si="22"/>
        <v>Highway</v>
      </c>
      <c r="H367" t="str">
        <f t="shared" si="23"/>
        <v>公路股</v>
      </c>
      <c r="I367" s="3">
        <v>103.99</v>
      </c>
    </row>
    <row r="368" spans="1:9">
      <c r="A368" t="s">
        <v>2261</v>
      </c>
      <c r="B368" t="s">
        <v>16086</v>
      </c>
      <c r="C368" s="2" t="s">
        <v>15818</v>
      </c>
      <c r="D368" t="str">
        <f t="shared" si="20"/>
        <v>Raw Materials</v>
      </c>
      <c r="E368" t="str">
        <f t="shared" si="21"/>
        <v>原材料</v>
      </c>
      <c r="F368" s="2" t="s">
        <v>15889</v>
      </c>
      <c r="G368" t="str">
        <f t="shared" si="22"/>
        <v>Precious metals</v>
      </c>
      <c r="H368" t="str">
        <f t="shared" si="23"/>
        <v>貴金屬</v>
      </c>
      <c r="I368" s="3">
        <v>103.35</v>
      </c>
    </row>
    <row r="369" spans="1:9">
      <c r="A369" t="s">
        <v>2267</v>
      </c>
      <c r="B369" t="s">
        <v>16087</v>
      </c>
      <c r="C369" s="2" t="s">
        <v>15687</v>
      </c>
      <c r="D369" t="str">
        <f t="shared" si="20"/>
        <v>Retail</v>
      </c>
      <c r="E369" t="str">
        <f t="shared" si="21"/>
        <v>零售</v>
      </c>
      <c r="F369" s="2" t="s">
        <v>15771</v>
      </c>
      <c r="G369" t="str">
        <f t="shared" si="22"/>
        <v>Clothing Accessories</v>
      </c>
      <c r="H369" t="str">
        <f t="shared" si="23"/>
        <v>服飾配件</v>
      </c>
      <c r="I369" s="3">
        <v>103.23</v>
      </c>
    </row>
    <row r="370" spans="1:9">
      <c r="A370" t="s">
        <v>2273</v>
      </c>
      <c r="B370" t="s">
        <v>16088</v>
      </c>
      <c r="C370" s="2" t="s">
        <v>15651</v>
      </c>
      <c r="D370" t="str">
        <f t="shared" si="20"/>
        <v>Real Estate Construction</v>
      </c>
      <c r="E370" t="str">
        <f t="shared" si="21"/>
        <v>地產建築</v>
      </c>
      <c r="F370" s="2" t="s">
        <v>15652</v>
      </c>
      <c r="G370" t="str">
        <f t="shared" si="22"/>
        <v>Real Estate Development</v>
      </c>
      <c r="H370" t="str">
        <f t="shared" si="23"/>
        <v>地產發展</v>
      </c>
      <c r="I370" s="3">
        <v>102.53</v>
      </c>
    </row>
    <row r="371" spans="1:9">
      <c r="A371" t="s">
        <v>2279</v>
      </c>
      <c r="B371" t="s">
        <v>16089</v>
      </c>
      <c r="C371" s="2" t="s">
        <v>15755</v>
      </c>
      <c r="D371" t="str">
        <f t="shared" si="20"/>
        <v>Environmental protection</v>
      </c>
      <c r="E371" t="str">
        <f t="shared" si="21"/>
        <v>環保</v>
      </c>
      <c r="F371" s="2" t="s">
        <v>15756</v>
      </c>
      <c r="G371" t="str">
        <f t="shared" si="22"/>
        <v>Water utilities</v>
      </c>
      <c r="H371" t="str">
        <f t="shared" si="23"/>
        <v>水務公用</v>
      </c>
      <c r="I371" s="3">
        <v>99.93</v>
      </c>
    </row>
    <row r="372" spans="1:9">
      <c r="A372" t="s">
        <v>2285</v>
      </c>
      <c r="B372" t="s">
        <v>16090</v>
      </c>
      <c r="C372" s="2" t="s">
        <v>15625</v>
      </c>
      <c r="D372" t="str">
        <f t="shared" si="20"/>
        <v>Financial</v>
      </c>
      <c r="E372" t="str">
        <f t="shared" si="21"/>
        <v>金融</v>
      </c>
      <c r="F372" s="2" t="s">
        <v>15847</v>
      </c>
      <c r="G372" t="str">
        <f t="shared" si="22"/>
        <v>Securities and Financing</v>
      </c>
      <c r="H372" t="str">
        <f t="shared" si="23"/>
        <v>證券及融資</v>
      </c>
      <c r="I372" s="3">
        <v>99.39</v>
      </c>
    </row>
    <row r="373" spans="1:9">
      <c r="A373" t="s">
        <v>2291</v>
      </c>
      <c r="B373" t="s">
        <v>16091</v>
      </c>
      <c r="C373" s="2" t="s">
        <v>15758</v>
      </c>
      <c r="D373" t="str">
        <f t="shared" si="20"/>
        <v>Consumer Service</v>
      </c>
      <c r="E373" t="str">
        <f t="shared" si="21"/>
        <v>消費者服務業</v>
      </c>
      <c r="F373" s="2" t="s">
        <v>15759</v>
      </c>
      <c r="G373" t="str">
        <f t="shared" si="22"/>
        <v>Jewelry Watches</v>
      </c>
      <c r="H373" t="str">
        <f t="shared" si="23"/>
        <v>珠寶鐘錶</v>
      </c>
      <c r="I373" s="3">
        <v>98.63</v>
      </c>
    </row>
    <row r="374" spans="1:9">
      <c r="A374" t="s">
        <v>2297</v>
      </c>
      <c r="B374" t="s">
        <v>16092</v>
      </c>
      <c r="C374" s="2" t="s">
        <v>15625</v>
      </c>
      <c r="D374" t="str">
        <f t="shared" si="20"/>
        <v>Financial</v>
      </c>
      <c r="E374" t="str">
        <f t="shared" si="21"/>
        <v>金融</v>
      </c>
      <c r="F374" s="2" t="s">
        <v>15635</v>
      </c>
      <c r="G374" t="str">
        <f t="shared" si="22"/>
        <v>Bank</v>
      </c>
      <c r="H374" t="str">
        <f t="shared" si="23"/>
        <v>銀行</v>
      </c>
      <c r="I374" s="3">
        <v>97.98</v>
      </c>
    </row>
    <row r="375" spans="1:9">
      <c r="A375" t="s">
        <v>2303</v>
      </c>
      <c r="B375" t="s">
        <v>16093</v>
      </c>
      <c r="C375" s="2" t="s">
        <v>15657</v>
      </c>
      <c r="D375" t="str">
        <f t="shared" si="20"/>
        <v>Medicine</v>
      </c>
      <c r="E375" t="str">
        <f t="shared" si="21"/>
        <v>醫藥</v>
      </c>
      <c r="F375" s="2" t="s">
        <v>15724</v>
      </c>
      <c r="G375" t="str">
        <f t="shared" si="22"/>
        <v>Healthcare</v>
      </c>
      <c r="H375" t="str">
        <f t="shared" si="23"/>
        <v>醫療保健</v>
      </c>
      <c r="I375" s="3">
        <v>97.34</v>
      </c>
    </row>
    <row r="376" spans="1:9">
      <c r="A376" t="s">
        <v>2309</v>
      </c>
      <c r="B376" t="s">
        <v>16094</v>
      </c>
      <c r="C376" s="2" t="s">
        <v>15651</v>
      </c>
      <c r="D376" t="str">
        <f t="shared" si="20"/>
        <v>Real Estate Construction</v>
      </c>
      <c r="E376" t="str">
        <f t="shared" si="21"/>
        <v>地產建築</v>
      </c>
      <c r="F376" s="2" t="s">
        <v>15652</v>
      </c>
      <c r="G376" t="str">
        <f t="shared" si="22"/>
        <v>Real Estate Development</v>
      </c>
      <c r="H376" t="str">
        <f t="shared" si="23"/>
        <v>地產發展</v>
      </c>
      <c r="I376" s="3">
        <v>97.07</v>
      </c>
    </row>
    <row r="377" spans="1:9">
      <c r="A377" t="s">
        <v>2315</v>
      </c>
      <c r="B377" t="s">
        <v>16095</v>
      </c>
      <c r="C377" s="2" t="s">
        <v>15651</v>
      </c>
      <c r="D377" t="str">
        <f t="shared" si="20"/>
        <v>Real Estate Construction</v>
      </c>
      <c r="E377" t="str">
        <f t="shared" si="21"/>
        <v>地產建築</v>
      </c>
      <c r="F377" s="2" t="s">
        <v>15652</v>
      </c>
      <c r="G377" t="str">
        <f t="shared" si="22"/>
        <v>Real Estate Development</v>
      </c>
      <c r="H377" t="str">
        <f t="shared" si="23"/>
        <v>地產發展</v>
      </c>
      <c r="I377" s="3">
        <v>96.91</v>
      </c>
    </row>
    <row r="378" spans="1:9">
      <c r="A378" t="s">
        <v>2321</v>
      </c>
      <c r="B378" t="s">
        <v>16096</v>
      </c>
      <c r="C378" s="2" t="s">
        <v>15667</v>
      </c>
      <c r="D378" t="str">
        <f t="shared" si="20"/>
        <v>Transportation, logistics and infrastructure</v>
      </c>
      <c r="E378" t="str">
        <f t="shared" si="21"/>
        <v>運輸、物流及基建</v>
      </c>
      <c r="F378" s="2" t="s">
        <v>15856</v>
      </c>
      <c r="G378" t="str">
        <f t="shared" si="22"/>
        <v>Aviation Services</v>
      </c>
      <c r="H378" t="str">
        <f t="shared" si="23"/>
        <v>航空服務</v>
      </c>
      <c r="I378" s="3">
        <v>96.6</v>
      </c>
    </row>
    <row r="379" spans="1:9">
      <c r="A379" t="s">
        <v>2327</v>
      </c>
      <c r="B379" t="s">
        <v>16097</v>
      </c>
      <c r="C379" s="2" t="s">
        <v>15616</v>
      </c>
      <c r="D379" t="str">
        <f t="shared" si="20"/>
        <v>Information Technology</v>
      </c>
      <c r="E379" t="str">
        <f t="shared" si="21"/>
        <v>資訊科技</v>
      </c>
      <c r="F379" s="2" t="s">
        <v>15799</v>
      </c>
      <c r="G379" t="str">
        <f t="shared" si="22"/>
        <v>Computer and Peripheral Products</v>
      </c>
      <c r="H379" t="str">
        <f t="shared" si="23"/>
        <v>電腦及周邊產品</v>
      </c>
      <c r="I379" s="3">
        <v>95.73</v>
      </c>
    </row>
    <row r="380" spans="1:9">
      <c r="A380" t="s">
        <v>2333</v>
      </c>
      <c r="B380" t="s">
        <v>16098</v>
      </c>
      <c r="C380" s="2" t="s">
        <v>15704</v>
      </c>
      <c r="D380" t="str">
        <f t="shared" si="20"/>
        <v>Automobile production and distribution</v>
      </c>
      <c r="E380" t="str">
        <f t="shared" si="21"/>
        <v>汽車生產及分銷</v>
      </c>
      <c r="F380" s="2" t="s">
        <v>15731</v>
      </c>
      <c r="G380" t="str">
        <f t="shared" si="22"/>
        <v>Auto sales</v>
      </c>
      <c r="H380" t="str">
        <f t="shared" si="23"/>
        <v>汽車銷售</v>
      </c>
      <c r="I380" s="3">
        <v>95.53</v>
      </c>
    </row>
    <row r="381" spans="1:9">
      <c r="A381" t="s">
        <v>2339</v>
      </c>
      <c r="B381" t="s">
        <v>16099</v>
      </c>
      <c r="C381" s="2" t="s">
        <v>15657</v>
      </c>
      <c r="D381" t="str">
        <f t="shared" si="20"/>
        <v>Medicine</v>
      </c>
      <c r="E381" t="str">
        <f t="shared" si="21"/>
        <v>醫藥</v>
      </c>
      <c r="F381" s="2" t="s">
        <v>15683</v>
      </c>
      <c r="G381" t="str">
        <f t="shared" si="22"/>
        <v>Biotechnology</v>
      </c>
      <c r="H381" t="str">
        <f t="shared" si="23"/>
        <v>生物科技</v>
      </c>
      <c r="I381" s="3">
        <v>94.79</v>
      </c>
    </row>
    <row r="382" spans="1:9">
      <c r="A382" t="s">
        <v>2345</v>
      </c>
      <c r="B382" t="s">
        <v>16100</v>
      </c>
      <c r="C382" s="2" t="s">
        <v>15758</v>
      </c>
      <c r="D382" t="str">
        <f t="shared" si="20"/>
        <v>Consumer Service</v>
      </c>
      <c r="E382" t="str">
        <f t="shared" si="21"/>
        <v>消費者服務業</v>
      </c>
      <c r="F382" s="2" t="s">
        <v>15836</v>
      </c>
      <c r="G382" t="str">
        <f t="shared" si="22"/>
        <v>Support Service</v>
      </c>
      <c r="H382" t="str">
        <f t="shared" si="23"/>
        <v>支援服務</v>
      </c>
      <c r="I382" s="3">
        <v>94.7</v>
      </c>
    </row>
    <row r="383" spans="1:9">
      <c r="A383" t="s">
        <v>2351</v>
      </c>
      <c r="B383" t="s">
        <v>16101</v>
      </c>
      <c r="C383" s="2" t="s">
        <v>15687</v>
      </c>
      <c r="D383" t="str">
        <f t="shared" si="20"/>
        <v>Retail</v>
      </c>
      <c r="E383" t="str">
        <f t="shared" si="21"/>
        <v>零售</v>
      </c>
      <c r="F383" s="2" t="s">
        <v>15795</v>
      </c>
      <c r="G383" t="str">
        <f t="shared" si="22"/>
        <v>Clothing Retails</v>
      </c>
      <c r="H383" t="str">
        <f t="shared" si="23"/>
        <v>服裝零售</v>
      </c>
      <c r="I383" s="3">
        <v>94.28</v>
      </c>
    </row>
    <row r="384" spans="1:9">
      <c r="A384" t="s">
        <v>2357</v>
      </c>
      <c r="B384" t="s">
        <v>16102</v>
      </c>
      <c r="C384" s="2" t="s">
        <v>15673</v>
      </c>
      <c r="D384" t="str">
        <f t="shared" si="20"/>
        <v>Consumer Goods Manufacturing</v>
      </c>
      <c r="E384" t="str">
        <f t="shared" si="21"/>
        <v>消費品製造</v>
      </c>
      <c r="F384" s="2" t="s">
        <v>15738</v>
      </c>
      <c r="G384" t="str">
        <f t="shared" si="22"/>
        <v>Agricultural and Fishery products</v>
      </c>
      <c r="H384" t="str">
        <f t="shared" si="23"/>
        <v>農漁業產品</v>
      </c>
      <c r="I384" s="3">
        <v>94.03</v>
      </c>
    </row>
    <row r="385" spans="1:9">
      <c r="A385" t="s">
        <v>2363</v>
      </c>
      <c r="B385" t="s">
        <v>16103</v>
      </c>
      <c r="C385" s="2" t="s">
        <v>15643</v>
      </c>
      <c r="D385" t="str">
        <f t="shared" si="20"/>
        <v>Energy</v>
      </c>
      <c r="E385" t="str">
        <f t="shared" si="21"/>
        <v>能源</v>
      </c>
      <c r="F385" s="2" t="s">
        <v>15823</v>
      </c>
      <c r="G385" t="str">
        <f t="shared" si="22"/>
        <v>Coal industry related</v>
      </c>
      <c r="H385" t="str">
        <f t="shared" si="23"/>
        <v>煤業相關</v>
      </c>
      <c r="I385" s="3">
        <v>93.84</v>
      </c>
    </row>
    <row r="386" spans="1:9">
      <c r="A386" t="s">
        <v>2369</v>
      </c>
      <c r="B386" t="s">
        <v>16104</v>
      </c>
      <c r="C386" s="2" t="s">
        <v>15687</v>
      </c>
      <c r="D386" t="str">
        <f t="shared" ref="D386:D449" si="24">VLOOKUP(C386, industry, 3, FALSE)</f>
        <v>Retail</v>
      </c>
      <c r="E386" t="str">
        <f t="shared" ref="E386:E449" si="25">VLOOKUP(C386,industry,2,FALSE)</f>
        <v>零售</v>
      </c>
      <c r="F386" s="2" t="s">
        <v>16038</v>
      </c>
      <c r="G386" t="str">
        <f t="shared" ref="G386:G449" si="26">VLOOKUP(F386,sector,3,FALSE)</f>
        <v>Department store</v>
      </c>
      <c r="H386" t="str">
        <f t="shared" ref="H386:H449" si="27">VLOOKUP(F386,sector,2,FALSE)</f>
        <v>百貨股</v>
      </c>
      <c r="I386" s="3">
        <v>93.57</v>
      </c>
    </row>
    <row r="387" spans="1:9">
      <c r="A387" t="s">
        <v>2375</v>
      </c>
      <c r="B387" t="s">
        <v>16105</v>
      </c>
      <c r="C387" s="2" t="s">
        <v>15651</v>
      </c>
      <c r="D387" t="str">
        <f t="shared" si="24"/>
        <v>Real Estate Construction</v>
      </c>
      <c r="E387" t="str">
        <f t="shared" si="25"/>
        <v>地產建築</v>
      </c>
      <c r="F387" s="2" t="s">
        <v>15661</v>
      </c>
      <c r="G387" t="str">
        <f t="shared" si="26"/>
        <v>China Properties</v>
      </c>
      <c r="H387" t="str">
        <f t="shared" si="27"/>
        <v>內房</v>
      </c>
      <c r="I387" s="3">
        <v>93.52</v>
      </c>
    </row>
    <row r="388" spans="1:9">
      <c r="A388" t="s">
        <v>2381</v>
      </c>
      <c r="B388" t="s">
        <v>16106</v>
      </c>
      <c r="C388" s="2" t="s">
        <v>15657</v>
      </c>
      <c r="D388" t="str">
        <f t="shared" si="24"/>
        <v>Medicine</v>
      </c>
      <c r="E388" t="str">
        <f t="shared" si="25"/>
        <v>醫藥</v>
      </c>
      <c r="F388" s="2" t="s">
        <v>15724</v>
      </c>
      <c r="G388" t="str">
        <f t="shared" si="26"/>
        <v>Healthcare</v>
      </c>
      <c r="H388" t="str">
        <f t="shared" si="27"/>
        <v>醫療保健</v>
      </c>
      <c r="I388" s="3">
        <v>93.23</v>
      </c>
    </row>
    <row r="389" spans="1:9">
      <c r="A389" t="s">
        <v>2387</v>
      </c>
      <c r="B389" t="s">
        <v>16107</v>
      </c>
      <c r="C389" s="2" t="s">
        <v>15657</v>
      </c>
      <c r="D389" t="str">
        <f t="shared" si="24"/>
        <v>Medicine</v>
      </c>
      <c r="E389" t="str">
        <f t="shared" si="25"/>
        <v>醫藥</v>
      </c>
      <c r="F389" s="2" t="s">
        <v>15683</v>
      </c>
      <c r="G389" t="str">
        <f t="shared" si="26"/>
        <v>Biotechnology</v>
      </c>
      <c r="H389" t="str">
        <f t="shared" si="27"/>
        <v>生物科技</v>
      </c>
      <c r="I389" s="3">
        <v>93.02</v>
      </c>
    </row>
    <row r="390" spans="1:9">
      <c r="A390" t="s">
        <v>2393</v>
      </c>
      <c r="B390" t="s">
        <v>16108</v>
      </c>
      <c r="C390" s="2" t="s">
        <v>15651</v>
      </c>
      <c r="D390" t="str">
        <f t="shared" si="24"/>
        <v>Real Estate Construction</v>
      </c>
      <c r="E390" t="str">
        <f t="shared" si="25"/>
        <v>地產建築</v>
      </c>
      <c r="F390" s="2" t="s">
        <v>15661</v>
      </c>
      <c r="G390" t="str">
        <f t="shared" si="26"/>
        <v>China Properties</v>
      </c>
      <c r="H390" t="str">
        <f t="shared" si="27"/>
        <v>內房</v>
      </c>
      <c r="I390" s="3">
        <v>92.87</v>
      </c>
    </row>
    <row r="391" spans="1:9">
      <c r="A391" t="s">
        <v>2399</v>
      </c>
      <c r="B391" t="s">
        <v>16109</v>
      </c>
      <c r="C391" s="2" t="s">
        <v>15758</v>
      </c>
      <c r="D391" t="str">
        <f t="shared" si="24"/>
        <v>Consumer Service</v>
      </c>
      <c r="E391" t="str">
        <f t="shared" si="25"/>
        <v>消費者服務業</v>
      </c>
      <c r="F391" s="2" t="s">
        <v>15874</v>
      </c>
      <c r="G391" t="str">
        <f t="shared" si="26"/>
        <v>Tourist and Hotel</v>
      </c>
      <c r="H391" t="str">
        <f t="shared" si="27"/>
        <v>旅遊酒店</v>
      </c>
      <c r="I391" s="3">
        <v>92.6</v>
      </c>
    </row>
    <row r="392" spans="1:9">
      <c r="A392" t="s">
        <v>2405</v>
      </c>
      <c r="B392" t="s">
        <v>16110</v>
      </c>
      <c r="C392" s="2" t="s">
        <v>15818</v>
      </c>
      <c r="D392" t="str">
        <f t="shared" si="24"/>
        <v>Raw Materials</v>
      </c>
      <c r="E392" t="str">
        <f t="shared" si="25"/>
        <v>原材料</v>
      </c>
      <c r="F392" s="2" t="s">
        <v>15819</v>
      </c>
      <c r="G392" t="str">
        <f t="shared" si="26"/>
        <v>Steel and Aluminum</v>
      </c>
      <c r="H392" t="str">
        <f t="shared" si="27"/>
        <v>鋼鐵鋁材</v>
      </c>
      <c r="I392" s="3">
        <v>91.01</v>
      </c>
    </row>
    <row r="393" spans="1:9">
      <c r="A393" t="s">
        <v>2411</v>
      </c>
      <c r="B393" t="s">
        <v>2412</v>
      </c>
      <c r="C393" s="2" t="s">
        <v>15616</v>
      </c>
      <c r="D393" t="str">
        <f t="shared" si="24"/>
        <v>Information Technology</v>
      </c>
      <c r="E393" t="str">
        <f t="shared" si="25"/>
        <v>資訊科技</v>
      </c>
      <c r="F393" s="2" t="s">
        <v>15619</v>
      </c>
      <c r="G393" t="str">
        <f t="shared" si="26"/>
        <v>Technology and Software</v>
      </c>
      <c r="H393" t="str">
        <f t="shared" si="27"/>
        <v>科技軟件</v>
      </c>
      <c r="I393" s="3">
        <v>90.88</v>
      </c>
    </row>
    <row r="394" spans="1:9">
      <c r="A394" t="s">
        <v>2417</v>
      </c>
      <c r="B394" t="s">
        <v>16111</v>
      </c>
      <c r="C394" s="2" t="s">
        <v>15818</v>
      </c>
      <c r="D394" t="str">
        <f t="shared" si="24"/>
        <v>Raw Materials</v>
      </c>
      <c r="E394" t="str">
        <f t="shared" si="25"/>
        <v>原材料</v>
      </c>
      <c r="F394" s="2" t="s">
        <v>15834</v>
      </c>
      <c r="G394" t="str">
        <f t="shared" si="26"/>
        <v>Non-ferrous metals and ores</v>
      </c>
      <c r="H394" t="str">
        <f t="shared" si="27"/>
        <v>有色金屬及礦石</v>
      </c>
      <c r="I394" s="3">
        <v>90.79</v>
      </c>
    </row>
    <row r="395" spans="1:9">
      <c r="A395" t="s">
        <v>2423</v>
      </c>
      <c r="B395" t="s">
        <v>16112</v>
      </c>
      <c r="C395" s="2" t="s">
        <v>15651</v>
      </c>
      <c r="D395" t="str">
        <f t="shared" si="24"/>
        <v>Real Estate Construction</v>
      </c>
      <c r="E395" t="str">
        <f t="shared" si="25"/>
        <v>地產建築</v>
      </c>
      <c r="F395" s="2" t="s">
        <v>15764</v>
      </c>
      <c r="G395" t="str">
        <f t="shared" si="26"/>
        <v>Cement</v>
      </c>
      <c r="H395" t="str">
        <f t="shared" si="27"/>
        <v>水泥</v>
      </c>
      <c r="I395" s="3">
        <v>90.56</v>
      </c>
    </row>
    <row r="396" spans="1:9">
      <c r="A396" t="s">
        <v>2429</v>
      </c>
      <c r="B396" t="s">
        <v>16113</v>
      </c>
      <c r="C396" s="2" t="s">
        <v>15625</v>
      </c>
      <c r="D396" t="str">
        <f t="shared" si="24"/>
        <v>Financial</v>
      </c>
      <c r="E396" t="str">
        <f t="shared" si="25"/>
        <v>金融</v>
      </c>
      <c r="F396" s="2" t="s">
        <v>15640</v>
      </c>
      <c r="G396" t="str">
        <f t="shared" si="26"/>
        <v>Other financial services</v>
      </c>
      <c r="H396" t="str">
        <f t="shared" si="27"/>
        <v>其他金融服務</v>
      </c>
      <c r="I396" s="3">
        <v>89.75</v>
      </c>
    </row>
    <row r="397" spans="1:9">
      <c r="A397" t="s">
        <v>2435</v>
      </c>
      <c r="B397" t="s">
        <v>16114</v>
      </c>
      <c r="C397" s="2" t="s">
        <v>15629</v>
      </c>
      <c r="D397" t="str">
        <f t="shared" si="24"/>
        <v>Telecommunications</v>
      </c>
      <c r="E397" t="str">
        <f t="shared" si="25"/>
        <v>電訊</v>
      </c>
      <c r="F397" s="2" t="s">
        <v>15969</v>
      </c>
      <c r="G397" t="str">
        <f t="shared" si="26"/>
        <v>Telecommunications Services</v>
      </c>
      <c r="H397" t="str">
        <f t="shared" si="27"/>
        <v>電訊服務</v>
      </c>
      <c r="I397" s="3">
        <v>89.4</v>
      </c>
    </row>
    <row r="398" spans="1:9">
      <c r="A398" t="s">
        <v>2441</v>
      </c>
      <c r="B398" t="s">
        <v>16115</v>
      </c>
      <c r="C398" s="2" t="s">
        <v>15818</v>
      </c>
      <c r="D398" t="str">
        <f t="shared" si="24"/>
        <v>Raw Materials</v>
      </c>
      <c r="E398" t="str">
        <f t="shared" si="25"/>
        <v>原材料</v>
      </c>
      <c r="F398" s="2" t="s">
        <v>15834</v>
      </c>
      <c r="G398" t="str">
        <f t="shared" si="26"/>
        <v>Non-ferrous metals and ores</v>
      </c>
      <c r="H398" t="str">
        <f t="shared" si="27"/>
        <v>有色金屬及礦石</v>
      </c>
      <c r="I398" s="3">
        <v>89.18</v>
      </c>
    </row>
    <row r="399" spans="1:9">
      <c r="A399" t="s">
        <v>2447</v>
      </c>
      <c r="B399" t="s">
        <v>16116</v>
      </c>
      <c r="C399" s="2" t="s">
        <v>15625</v>
      </c>
      <c r="D399" t="str">
        <f t="shared" si="24"/>
        <v>Financial</v>
      </c>
      <c r="E399" t="str">
        <f t="shared" si="25"/>
        <v>金融</v>
      </c>
      <c r="F399" s="2" t="s">
        <v>15701</v>
      </c>
      <c r="G399" t="str">
        <f t="shared" si="26"/>
        <v>small and medium China banks</v>
      </c>
      <c r="H399" t="str">
        <f t="shared" si="27"/>
        <v>中小內銀</v>
      </c>
      <c r="I399" s="3">
        <v>89.06</v>
      </c>
    </row>
    <row r="400" spans="1:9">
      <c r="A400" t="s">
        <v>2453</v>
      </c>
      <c r="B400" t="s">
        <v>16117</v>
      </c>
      <c r="C400" s="2" t="s">
        <v>15651</v>
      </c>
      <c r="D400" t="str">
        <f t="shared" si="24"/>
        <v>Real Estate Construction</v>
      </c>
      <c r="E400" t="str">
        <f t="shared" si="25"/>
        <v>地產建築</v>
      </c>
      <c r="F400" s="2" t="s">
        <v>15764</v>
      </c>
      <c r="G400" t="str">
        <f t="shared" si="26"/>
        <v>Cement</v>
      </c>
      <c r="H400" t="str">
        <f t="shared" si="27"/>
        <v>水泥</v>
      </c>
      <c r="I400" s="3">
        <v>88.65</v>
      </c>
    </row>
    <row r="401" spans="1:9">
      <c r="A401" t="s">
        <v>2459</v>
      </c>
      <c r="B401" t="s">
        <v>16118</v>
      </c>
      <c r="C401" s="2" t="s">
        <v>15651</v>
      </c>
      <c r="D401" t="str">
        <f t="shared" si="24"/>
        <v>Real Estate Construction</v>
      </c>
      <c r="E401" t="str">
        <f t="shared" si="25"/>
        <v>地產建築</v>
      </c>
      <c r="F401" s="2" t="s">
        <v>15652</v>
      </c>
      <c r="G401" t="str">
        <f t="shared" si="26"/>
        <v>Real Estate Development</v>
      </c>
      <c r="H401" t="str">
        <f t="shared" si="27"/>
        <v>地產發展</v>
      </c>
      <c r="I401" s="3">
        <v>88.64</v>
      </c>
    </row>
    <row r="402" spans="1:9">
      <c r="A402" t="s">
        <v>2465</v>
      </c>
      <c r="B402" t="s">
        <v>16119</v>
      </c>
      <c r="C402" s="2" t="s">
        <v>15651</v>
      </c>
      <c r="D402" t="str">
        <f t="shared" si="24"/>
        <v>Real Estate Construction</v>
      </c>
      <c r="E402" t="str">
        <f t="shared" si="25"/>
        <v>地產建築</v>
      </c>
      <c r="F402" s="2" t="s">
        <v>15661</v>
      </c>
      <c r="G402" t="str">
        <f t="shared" si="26"/>
        <v>China Properties</v>
      </c>
      <c r="H402" t="str">
        <f t="shared" si="27"/>
        <v>內房</v>
      </c>
      <c r="I402" s="3">
        <v>88.61</v>
      </c>
    </row>
    <row r="403" spans="1:9">
      <c r="A403" t="s">
        <v>2471</v>
      </c>
      <c r="B403" t="s">
        <v>16120</v>
      </c>
      <c r="C403" s="2" t="s">
        <v>15629</v>
      </c>
      <c r="D403" t="str">
        <f t="shared" si="24"/>
        <v>Telecommunications</v>
      </c>
      <c r="E403" t="str">
        <f t="shared" si="25"/>
        <v>電訊</v>
      </c>
      <c r="F403" s="2" t="s">
        <v>15617</v>
      </c>
      <c r="G403" t="str">
        <f t="shared" si="26"/>
        <v>Telecommunications Equipment</v>
      </c>
      <c r="H403" t="str">
        <f t="shared" si="27"/>
        <v>電訊設備</v>
      </c>
      <c r="I403" s="3">
        <v>87.99</v>
      </c>
    </row>
    <row r="404" spans="1:9">
      <c r="A404" t="s">
        <v>2477</v>
      </c>
      <c r="B404" t="s">
        <v>16121</v>
      </c>
      <c r="C404" s="2" t="s">
        <v>15647</v>
      </c>
      <c r="D404" t="str">
        <f t="shared" si="24"/>
        <v>Food and Beverage</v>
      </c>
      <c r="E404" t="str">
        <f t="shared" si="25"/>
        <v>飲食相關</v>
      </c>
      <c r="F404" s="2" t="s">
        <v>15694</v>
      </c>
      <c r="G404" t="str">
        <f t="shared" si="26"/>
        <v>Catering</v>
      </c>
      <c r="H404" t="str">
        <f t="shared" si="27"/>
        <v>餐飲</v>
      </c>
      <c r="I404" s="3">
        <v>87.86</v>
      </c>
    </row>
    <row r="405" spans="1:9">
      <c r="A405" t="s">
        <v>2483</v>
      </c>
      <c r="B405" t="s">
        <v>16122</v>
      </c>
      <c r="C405" s="2" t="s">
        <v>15625</v>
      </c>
      <c r="D405" t="str">
        <f t="shared" si="24"/>
        <v>Financial</v>
      </c>
      <c r="E405" t="str">
        <f t="shared" si="25"/>
        <v>金融</v>
      </c>
      <c r="F405" s="2" t="s">
        <v>15635</v>
      </c>
      <c r="G405" t="str">
        <f t="shared" si="26"/>
        <v>Bank</v>
      </c>
      <c r="H405" t="str">
        <f t="shared" si="27"/>
        <v>銀行</v>
      </c>
      <c r="I405" s="3">
        <v>87.33</v>
      </c>
    </row>
    <row r="406" spans="1:9">
      <c r="A406" t="s">
        <v>2489</v>
      </c>
      <c r="B406" t="s">
        <v>16123</v>
      </c>
      <c r="C406" s="2" t="s">
        <v>15758</v>
      </c>
      <c r="D406" t="str">
        <f t="shared" si="24"/>
        <v>Consumer Service</v>
      </c>
      <c r="E406" t="str">
        <f t="shared" si="25"/>
        <v>消費者服務業</v>
      </c>
      <c r="F406" s="2" t="s">
        <v>15836</v>
      </c>
      <c r="G406" t="str">
        <f t="shared" si="26"/>
        <v>Support Service</v>
      </c>
      <c r="H406" t="str">
        <f t="shared" si="27"/>
        <v>支援服務</v>
      </c>
      <c r="I406" s="3">
        <v>87.21</v>
      </c>
    </row>
    <row r="407" spans="1:9">
      <c r="A407" t="s">
        <v>2495</v>
      </c>
      <c r="B407" t="s">
        <v>16124</v>
      </c>
      <c r="C407" s="2" t="s">
        <v>15654</v>
      </c>
      <c r="D407" t="str">
        <f t="shared" si="24"/>
        <v>Meida and Communications</v>
      </c>
      <c r="E407" t="str">
        <f t="shared" si="25"/>
        <v>傳理</v>
      </c>
      <c r="F407" s="2" t="s">
        <v>15879</v>
      </c>
      <c r="G407" t="str">
        <f t="shared" si="26"/>
        <v>Film and TV</v>
      </c>
      <c r="H407" t="str">
        <f t="shared" si="27"/>
        <v>影視娛樂</v>
      </c>
      <c r="I407" s="3">
        <v>86.88</v>
      </c>
    </row>
    <row r="408" spans="1:9">
      <c r="A408" t="s">
        <v>2500</v>
      </c>
      <c r="B408" t="s">
        <v>16125</v>
      </c>
      <c r="C408" s="2" t="s">
        <v>15818</v>
      </c>
      <c r="D408" t="str">
        <f t="shared" si="24"/>
        <v>Raw Materials</v>
      </c>
      <c r="E408" t="str">
        <f t="shared" si="25"/>
        <v>原材料</v>
      </c>
      <c r="F408" s="2" t="s">
        <v>16126</v>
      </c>
      <c r="G408" t="str">
        <f t="shared" si="26"/>
        <v>Chemical</v>
      </c>
      <c r="H408" t="str">
        <f t="shared" si="27"/>
        <v>化工</v>
      </c>
      <c r="I408" s="3">
        <v>86.71</v>
      </c>
    </row>
    <row r="409" spans="1:9">
      <c r="A409" t="s">
        <v>2506</v>
      </c>
      <c r="B409" t="s">
        <v>16127</v>
      </c>
      <c r="C409" s="2" t="s">
        <v>15758</v>
      </c>
      <c r="D409" t="str">
        <f t="shared" si="24"/>
        <v>Consumer Service</v>
      </c>
      <c r="E409" t="str">
        <f t="shared" si="25"/>
        <v>消費者服務業</v>
      </c>
      <c r="F409" s="2" t="s">
        <v>15836</v>
      </c>
      <c r="G409" t="str">
        <f t="shared" si="26"/>
        <v>Support Service</v>
      </c>
      <c r="H409" t="str">
        <f t="shared" si="27"/>
        <v>支援服務</v>
      </c>
      <c r="I409" s="3">
        <v>85.91</v>
      </c>
    </row>
    <row r="410" spans="1:9">
      <c r="A410" t="s">
        <v>2512</v>
      </c>
      <c r="B410" t="s">
        <v>16128</v>
      </c>
      <c r="C410" s="2" t="s">
        <v>15647</v>
      </c>
      <c r="D410" t="str">
        <f t="shared" si="24"/>
        <v>Food and Beverage</v>
      </c>
      <c r="E410" t="str">
        <f t="shared" si="25"/>
        <v>飲食相關</v>
      </c>
      <c r="F410" s="2" t="s">
        <v>15694</v>
      </c>
      <c r="G410" t="str">
        <f t="shared" si="26"/>
        <v>Catering</v>
      </c>
      <c r="H410" t="str">
        <f t="shared" si="27"/>
        <v>餐飲</v>
      </c>
      <c r="I410" s="3">
        <v>85.66</v>
      </c>
    </row>
    <row r="411" spans="1:9">
      <c r="A411" t="s">
        <v>2518</v>
      </c>
      <c r="B411" t="s">
        <v>16129</v>
      </c>
      <c r="C411" s="2" t="s">
        <v>15758</v>
      </c>
      <c r="D411" t="str">
        <f t="shared" si="24"/>
        <v>Consumer Service</v>
      </c>
      <c r="E411" t="str">
        <f t="shared" si="25"/>
        <v>消費者服務業</v>
      </c>
      <c r="F411" s="2" t="s">
        <v>15874</v>
      </c>
      <c r="G411" t="str">
        <f t="shared" si="26"/>
        <v>Tourist and Hotel</v>
      </c>
      <c r="H411" t="str">
        <f t="shared" si="27"/>
        <v>旅遊酒店</v>
      </c>
      <c r="I411" s="3">
        <v>85.26</v>
      </c>
    </row>
    <row r="412" spans="1:9">
      <c r="A412" t="s">
        <v>2524</v>
      </c>
      <c r="B412" t="s">
        <v>16130</v>
      </c>
      <c r="C412" s="2" t="s">
        <v>15625</v>
      </c>
      <c r="D412" t="str">
        <f t="shared" si="24"/>
        <v>Financial</v>
      </c>
      <c r="E412" t="str">
        <f t="shared" si="25"/>
        <v>金融</v>
      </c>
      <c r="F412" s="2" t="s">
        <v>15635</v>
      </c>
      <c r="G412" t="str">
        <f t="shared" si="26"/>
        <v>Bank</v>
      </c>
      <c r="H412" t="str">
        <f t="shared" si="27"/>
        <v>銀行</v>
      </c>
      <c r="I412" s="3">
        <v>85.15</v>
      </c>
    </row>
    <row r="413" spans="1:9">
      <c r="A413" t="s">
        <v>2530</v>
      </c>
      <c r="B413" t="s">
        <v>16131</v>
      </c>
      <c r="C413" s="2" t="s">
        <v>15643</v>
      </c>
      <c r="D413" t="str">
        <f t="shared" si="24"/>
        <v>Energy</v>
      </c>
      <c r="E413" t="str">
        <f t="shared" si="25"/>
        <v>能源</v>
      </c>
      <c r="F413" s="2" t="s">
        <v>16132</v>
      </c>
      <c r="G413" t="str">
        <f t="shared" si="26"/>
        <v>Alternative Energy</v>
      </c>
      <c r="H413" t="str">
        <f t="shared" si="27"/>
        <v>替代能源</v>
      </c>
      <c r="I413" s="3">
        <v>85.14</v>
      </c>
    </row>
    <row r="414" spans="1:9">
      <c r="A414" t="s">
        <v>2536</v>
      </c>
      <c r="B414" t="s">
        <v>16133</v>
      </c>
      <c r="C414" s="2" t="s">
        <v>15651</v>
      </c>
      <c r="D414" t="str">
        <f t="shared" si="24"/>
        <v>Real Estate Construction</v>
      </c>
      <c r="E414" t="str">
        <f t="shared" si="25"/>
        <v>地產建築</v>
      </c>
      <c r="F414" s="2" t="s">
        <v>15661</v>
      </c>
      <c r="G414" t="str">
        <f t="shared" si="26"/>
        <v>China Properties</v>
      </c>
      <c r="H414" t="str">
        <f t="shared" si="27"/>
        <v>內房</v>
      </c>
      <c r="I414" s="3">
        <v>84.89</v>
      </c>
    </row>
    <row r="415" spans="1:9">
      <c r="A415" t="s">
        <v>2542</v>
      </c>
      <c r="B415" t="s">
        <v>16134</v>
      </c>
      <c r="C415" s="2" t="s">
        <v>15651</v>
      </c>
      <c r="D415" t="str">
        <f t="shared" si="24"/>
        <v>Real Estate Construction</v>
      </c>
      <c r="E415" t="str">
        <f t="shared" si="25"/>
        <v>地產建築</v>
      </c>
      <c r="F415" s="2" t="s">
        <v>15652</v>
      </c>
      <c r="G415" t="str">
        <f t="shared" si="26"/>
        <v>Real Estate Development</v>
      </c>
      <c r="H415" t="str">
        <f t="shared" si="27"/>
        <v>地產發展</v>
      </c>
      <c r="I415" s="3">
        <v>84.84</v>
      </c>
    </row>
    <row r="416" spans="1:9">
      <c r="A416" t="s">
        <v>2548</v>
      </c>
      <c r="B416" t="s">
        <v>16135</v>
      </c>
      <c r="C416" s="2" t="s">
        <v>15643</v>
      </c>
      <c r="D416" t="str">
        <f t="shared" si="24"/>
        <v>Energy</v>
      </c>
      <c r="E416" t="str">
        <f t="shared" si="25"/>
        <v>能源</v>
      </c>
      <c r="F416" s="2" t="s">
        <v>15644</v>
      </c>
      <c r="G416" t="str">
        <f t="shared" si="26"/>
        <v>Oil and gas</v>
      </c>
      <c r="H416" t="str">
        <f t="shared" si="27"/>
        <v>石油及天然氣</v>
      </c>
      <c r="I416" s="3">
        <v>84.53</v>
      </c>
    </row>
    <row r="417" spans="1:9">
      <c r="A417" t="s">
        <v>2554</v>
      </c>
      <c r="B417" t="s">
        <v>16136</v>
      </c>
      <c r="C417" s="2" t="s">
        <v>15818</v>
      </c>
      <c r="D417" t="str">
        <f t="shared" si="24"/>
        <v>Raw Materials</v>
      </c>
      <c r="E417" t="str">
        <f t="shared" si="25"/>
        <v>原材料</v>
      </c>
      <c r="F417" s="2" t="s">
        <v>15819</v>
      </c>
      <c r="G417" t="str">
        <f t="shared" si="26"/>
        <v>Steel and Aluminum</v>
      </c>
      <c r="H417" t="str">
        <f t="shared" si="27"/>
        <v>鋼鐵鋁材</v>
      </c>
      <c r="I417" s="3">
        <v>83.76</v>
      </c>
    </row>
    <row r="418" spans="1:9">
      <c r="A418" t="s">
        <v>2560</v>
      </c>
      <c r="B418" t="s">
        <v>16137</v>
      </c>
      <c r="C418" s="2" t="s">
        <v>15657</v>
      </c>
      <c r="D418" t="str">
        <f t="shared" si="24"/>
        <v>Medicine</v>
      </c>
      <c r="E418" t="str">
        <f t="shared" si="25"/>
        <v>醫藥</v>
      </c>
      <c r="F418" s="2" t="s">
        <v>15724</v>
      </c>
      <c r="G418" t="str">
        <f t="shared" si="26"/>
        <v>Healthcare</v>
      </c>
      <c r="H418" t="str">
        <f t="shared" si="27"/>
        <v>醫療保健</v>
      </c>
      <c r="I418" s="3">
        <v>83.74</v>
      </c>
    </row>
    <row r="419" spans="1:9">
      <c r="A419" t="s">
        <v>2566</v>
      </c>
      <c r="B419" t="s">
        <v>16138</v>
      </c>
      <c r="C419" s="2" t="s">
        <v>15625</v>
      </c>
      <c r="D419" t="str">
        <f t="shared" si="24"/>
        <v>Financial</v>
      </c>
      <c r="E419" t="str">
        <f t="shared" si="25"/>
        <v>金融</v>
      </c>
      <c r="F419" s="2" t="s">
        <v>15640</v>
      </c>
      <c r="G419" t="str">
        <f t="shared" si="26"/>
        <v>Other financial services</v>
      </c>
      <c r="H419" t="str">
        <f t="shared" si="27"/>
        <v>其他金融服務</v>
      </c>
      <c r="I419" s="3">
        <v>83.24</v>
      </c>
    </row>
    <row r="420" spans="1:9">
      <c r="A420" t="s">
        <v>2572</v>
      </c>
      <c r="B420" t="s">
        <v>16139</v>
      </c>
      <c r="C420" s="2" t="s">
        <v>15651</v>
      </c>
      <c r="D420" t="str">
        <f t="shared" si="24"/>
        <v>Real Estate Construction</v>
      </c>
      <c r="E420" t="str">
        <f t="shared" si="25"/>
        <v>地產建築</v>
      </c>
      <c r="F420" s="2" t="s">
        <v>15661</v>
      </c>
      <c r="G420" t="str">
        <f t="shared" si="26"/>
        <v>China Properties</v>
      </c>
      <c r="H420" t="str">
        <f t="shared" si="27"/>
        <v>內房</v>
      </c>
      <c r="I420" s="3">
        <v>82.46</v>
      </c>
    </row>
    <row r="421" spans="1:9">
      <c r="A421" t="s">
        <v>2578</v>
      </c>
      <c r="B421" t="s">
        <v>16140</v>
      </c>
      <c r="C421" s="2" t="s">
        <v>15667</v>
      </c>
      <c r="D421" t="str">
        <f t="shared" si="24"/>
        <v>Transportation, logistics and infrastructure</v>
      </c>
      <c r="E421" t="str">
        <f t="shared" si="25"/>
        <v>運輸、物流及基建</v>
      </c>
      <c r="F421" s="2" t="s">
        <v>16085</v>
      </c>
      <c r="G421" t="str">
        <f t="shared" si="26"/>
        <v>Highway</v>
      </c>
      <c r="H421" t="str">
        <f t="shared" si="27"/>
        <v>公路股</v>
      </c>
      <c r="I421" s="3">
        <v>82.3</v>
      </c>
    </row>
    <row r="422" spans="1:9">
      <c r="A422" t="s">
        <v>2584</v>
      </c>
      <c r="B422" t="s">
        <v>16141</v>
      </c>
      <c r="C422" s="2" t="s">
        <v>15758</v>
      </c>
      <c r="D422" t="str">
        <f t="shared" si="24"/>
        <v>Consumer Service</v>
      </c>
      <c r="E422" t="str">
        <f t="shared" si="25"/>
        <v>消費者服務業</v>
      </c>
      <c r="F422" s="2" t="s">
        <v>15874</v>
      </c>
      <c r="G422" t="str">
        <f t="shared" si="26"/>
        <v>Tourist and Hotel</v>
      </c>
      <c r="H422" t="str">
        <f t="shared" si="27"/>
        <v>旅遊酒店</v>
      </c>
      <c r="I422" s="3">
        <v>81.510000000000005</v>
      </c>
    </row>
    <row r="423" spans="1:9">
      <c r="A423" t="s">
        <v>2590</v>
      </c>
      <c r="B423" t="s">
        <v>16142</v>
      </c>
      <c r="C423" s="2" t="s">
        <v>15818</v>
      </c>
      <c r="D423" t="str">
        <f t="shared" si="24"/>
        <v>Raw Materials</v>
      </c>
      <c r="E423" t="str">
        <f t="shared" si="25"/>
        <v>原材料</v>
      </c>
      <c r="F423" s="2" t="s">
        <v>15834</v>
      </c>
      <c r="G423" t="str">
        <f t="shared" si="26"/>
        <v>Non-ferrous metals and ores</v>
      </c>
      <c r="H423" t="str">
        <f t="shared" si="27"/>
        <v>有色金屬及礦石</v>
      </c>
      <c r="I423" s="3">
        <v>81.25</v>
      </c>
    </row>
    <row r="424" spans="1:9">
      <c r="A424" t="s">
        <v>2596</v>
      </c>
      <c r="B424" t="s">
        <v>16143</v>
      </c>
      <c r="C424" s="2" t="s">
        <v>15651</v>
      </c>
      <c r="D424" t="str">
        <f t="shared" si="24"/>
        <v>Real Estate Construction</v>
      </c>
      <c r="E424" t="str">
        <f t="shared" si="25"/>
        <v>地產建築</v>
      </c>
      <c r="F424" s="2" t="s">
        <v>15752</v>
      </c>
      <c r="G424" t="str">
        <f t="shared" si="26"/>
        <v>Real Estate Investment</v>
      </c>
      <c r="H424" t="str">
        <f t="shared" si="27"/>
        <v>地產投資</v>
      </c>
      <c r="I424" s="3">
        <v>81.12</v>
      </c>
    </row>
    <row r="425" spans="1:9">
      <c r="A425" t="s">
        <v>2602</v>
      </c>
      <c r="B425" t="s">
        <v>16144</v>
      </c>
      <c r="C425" s="2" t="s">
        <v>15679</v>
      </c>
      <c r="D425" t="str">
        <f t="shared" si="24"/>
        <v>Conglomerate</v>
      </c>
      <c r="E425" t="str">
        <f t="shared" si="25"/>
        <v>綜合企業</v>
      </c>
      <c r="F425" s="2" t="s">
        <v>15680</v>
      </c>
      <c r="G425" t="str">
        <f t="shared" si="26"/>
        <v>Conglomerate</v>
      </c>
      <c r="H425" t="str">
        <f t="shared" si="27"/>
        <v>綜合企業</v>
      </c>
      <c r="I425" s="3">
        <v>80.67</v>
      </c>
    </row>
    <row r="426" spans="1:9">
      <c r="A426" t="s">
        <v>2608</v>
      </c>
      <c r="B426" t="s">
        <v>16145</v>
      </c>
      <c r="C426" s="2" t="s">
        <v>15647</v>
      </c>
      <c r="D426" t="str">
        <f t="shared" si="24"/>
        <v>Food and Beverage</v>
      </c>
      <c r="E426" t="str">
        <f t="shared" si="25"/>
        <v>飲食相關</v>
      </c>
      <c r="F426" s="2" t="s">
        <v>15788</v>
      </c>
      <c r="G426" t="str">
        <f t="shared" si="26"/>
        <v>Packaged food</v>
      </c>
      <c r="H426" t="str">
        <f t="shared" si="27"/>
        <v>包裝食品</v>
      </c>
      <c r="I426" s="3">
        <v>80.569999999999993</v>
      </c>
    </row>
    <row r="427" spans="1:9">
      <c r="A427" t="s">
        <v>2614</v>
      </c>
      <c r="B427" t="s">
        <v>16146</v>
      </c>
      <c r="C427" s="2" t="s">
        <v>15696</v>
      </c>
      <c r="D427" t="str">
        <f t="shared" si="24"/>
        <v>Electricity</v>
      </c>
      <c r="E427" t="str">
        <f t="shared" si="25"/>
        <v>電力</v>
      </c>
      <c r="F427" s="2" t="s">
        <v>15697</v>
      </c>
      <c r="G427" t="str">
        <f t="shared" si="26"/>
        <v>Electric utility</v>
      </c>
      <c r="H427" t="str">
        <f t="shared" si="27"/>
        <v>電力公用</v>
      </c>
      <c r="I427" s="3">
        <v>79.92</v>
      </c>
    </row>
    <row r="428" spans="1:9">
      <c r="A428" t="s">
        <v>2620</v>
      </c>
      <c r="B428" t="s">
        <v>16147</v>
      </c>
      <c r="C428" s="2" t="s">
        <v>15625</v>
      </c>
      <c r="D428" t="str">
        <f t="shared" si="24"/>
        <v>Financial</v>
      </c>
      <c r="E428" t="str">
        <f t="shared" si="25"/>
        <v>金融</v>
      </c>
      <c r="F428" s="2" t="s">
        <v>15701</v>
      </c>
      <c r="G428" t="str">
        <f t="shared" si="26"/>
        <v>small and medium China banks</v>
      </c>
      <c r="H428" t="str">
        <f t="shared" si="27"/>
        <v>中小內銀</v>
      </c>
      <c r="I428" s="3">
        <v>79.92</v>
      </c>
    </row>
    <row r="429" spans="1:9">
      <c r="A429" t="s">
        <v>2626</v>
      </c>
      <c r="B429" t="s">
        <v>16148</v>
      </c>
      <c r="C429" s="2" t="s">
        <v>15667</v>
      </c>
      <c r="D429" t="str">
        <f t="shared" si="24"/>
        <v>Transportation, logistics and infrastructure</v>
      </c>
      <c r="E429" t="str">
        <f t="shared" si="25"/>
        <v>運輸、物流及基建</v>
      </c>
      <c r="F429" s="2" t="s">
        <v>16085</v>
      </c>
      <c r="G429" t="str">
        <f t="shared" si="26"/>
        <v>Highway</v>
      </c>
      <c r="H429" t="str">
        <f t="shared" si="27"/>
        <v>公路股</v>
      </c>
      <c r="I429" s="3">
        <v>79.81</v>
      </c>
    </row>
    <row r="430" spans="1:9">
      <c r="A430" t="s">
        <v>2632</v>
      </c>
      <c r="B430" t="s">
        <v>16149</v>
      </c>
      <c r="C430" s="2" t="s">
        <v>15651</v>
      </c>
      <c r="D430" t="str">
        <f t="shared" si="24"/>
        <v>Real Estate Construction</v>
      </c>
      <c r="E430" t="str">
        <f t="shared" si="25"/>
        <v>地產建築</v>
      </c>
      <c r="F430" s="2" t="s">
        <v>15810</v>
      </c>
      <c r="G430" t="str">
        <f t="shared" si="26"/>
        <v>Properties</v>
      </c>
      <c r="H430" t="str">
        <f t="shared" si="27"/>
        <v>地產</v>
      </c>
      <c r="I430" s="3">
        <v>79.42</v>
      </c>
    </row>
    <row r="431" spans="1:9">
      <c r="A431" t="s">
        <v>2638</v>
      </c>
      <c r="B431" t="s">
        <v>16150</v>
      </c>
      <c r="C431" s="2" t="s">
        <v>15667</v>
      </c>
      <c r="D431" t="str">
        <f t="shared" si="24"/>
        <v>Transportation, logistics and infrastructure</v>
      </c>
      <c r="E431" t="str">
        <f t="shared" si="25"/>
        <v>運輸、物流及基建</v>
      </c>
      <c r="F431" s="2" t="s">
        <v>16085</v>
      </c>
      <c r="G431" t="str">
        <f t="shared" si="26"/>
        <v>Highway</v>
      </c>
      <c r="H431" t="str">
        <f t="shared" si="27"/>
        <v>公路股</v>
      </c>
      <c r="I431" s="3">
        <v>78.83</v>
      </c>
    </row>
    <row r="432" spans="1:9">
      <c r="A432" t="s">
        <v>2644</v>
      </c>
      <c r="B432" t="s">
        <v>16151</v>
      </c>
      <c r="C432" s="2" t="s">
        <v>15657</v>
      </c>
      <c r="D432" t="str">
        <f t="shared" si="24"/>
        <v>Medicine</v>
      </c>
      <c r="E432" t="str">
        <f t="shared" si="25"/>
        <v>醫藥</v>
      </c>
      <c r="F432" s="2" t="s">
        <v>15658</v>
      </c>
      <c r="G432" t="str">
        <f t="shared" si="26"/>
        <v>Pharmaceutical</v>
      </c>
      <c r="H432" t="str">
        <f t="shared" si="27"/>
        <v>醫藥股</v>
      </c>
      <c r="I432" s="3">
        <v>78.77</v>
      </c>
    </row>
    <row r="433" spans="1:9">
      <c r="A433" t="s">
        <v>2650</v>
      </c>
      <c r="B433" t="s">
        <v>16152</v>
      </c>
      <c r="C433" s="2" t="s">
        <v>15758</v>
      </c>
      <c r="D433" t="str">
        <f t="shared" si="24"/>
        <v>Consumer Service</v>
      </c>
      <c r="E433" t="str">
        <f t="shared" si="25"/>
        <v>消費者服務業</v>
      </c>
      <c r="F433" s="2" t="s">
        <v>15836</v>
      </c>
      <c r="G433" t="str">
        <f t="shared" si="26"/>
        <v>Support Service</v>
      </c>
      <c r="H433" t="str">
        <f t="shared" si="27"/>
        <v>支援服務</v>
      </c>
      <c r="I433" s="3">
        <v>78.290000000000006</v>
      </c>
    </row>
    <row r="434" spans="1:9">
      <c r="A434" t="s">
        <v>2656</v>
      </c>
      <c r="B434" t="s">
        <v>16153</v>
      </c>
      <c r="C434" s="2" t="s">
        <v>15667</v>
      </c>
      <c r="D434" t="str">
        <f t="shared" si="24"/>
        <v>Transportation, logistics and infrastructure</v>
      </c>
      <c r="E434" t="str">
        <f t="shared" si="25"/>
        <v>運輸、物流及基建</v>
      </c>
      <c r="F434" s="2" t="s">
        <v>16085</v>
      </c>
      <c r="G434" t="str">
        <f t="shared" si="26"/>
        <v>Highway</v>
      </c>
      <c r="H434" t="str">
        <f t="shared" si="27"/>
        <v>公路股</v>
      </c>
      <c r="I434" s="3">
        <v>78.27</v>
      </c>
    </row>
    <row r="435" spans="1:9">
      <c r="A435" t="s">
        <v>2662</v>
      </c>
      <c r="B435" t="s">
        <v>16154</v>
      </c>
      <c r="C435" s="2" t="s">
        <v>15643</v>
      </c>
      <c r="D435" t="str">
        <f t="shared" si="24"/>
        <v>Energy</v>
      </c>
      <c r="E435" t="str">
        <f t="shared" si="25"/>
        <v>能源</v>
      </c>
      <c r="F435" s="2" t="s">
        <v>15823</v>
      </c>
      <c r="G435" t="str">
        <f t="shared" si="26"/>
        <v>Coal industry related</v>
      </c>
      <c r="H435" t="str">
        <f t="shared" si="27"/>
        <v>煤業相關</v>
      </c>
      <c r="I435" s="3">
        <v>78.03</v>
      </c>
    </row>
    <row r="436" spans="1:9">
      <c r="A436" t="s">
        <v>2668</v>
      </c>
      <c r="B436" t="s">
        <v>16155</v>
      </c>
      <c r="C436" s="2" t="s">
        <v>15758</v>
      </c>
      <c r="D436" t="str">
        <f t="shared" si="24"/>
        <v>Consumer Service</v>
      </c>
      <c r="E436" t="str">
        <f t="shared" si="25"/>
        <v>消費者服務業</v>
      </c>
      <c r="F436" s="2" t="s">
        <v>15836</v>
      </c>
      <c r="G436" t="str">
        <f t="shared" si="26"/>
        <v>Support Service</v>
      </c>
      <c r="H436" t="str">
        <f t="shared" si="27"/>
        <v>支援服務</v>
      </c>
      <c r="I436" s="3">
        <v>76.98</v>
      </c>
    </row>
    <row r="437" spans="1:9">
      <c r="A437" t="s">
        <v>2674</v>
      </c>
      <c r="B437" t="s">
        <v>16156</v>
      </c>
      <c r="C437" s="2" t="s">
        <v>15657</v>
      </c>
      <c r="D437" t="str">
        <f t="shared" si="24"/>
        <v>Medicine</v>
      </c>
      <c r="E437" t="str">
        <f t="shared" si="25"/>
        <v>醫藥</v>
      </c>
      <c r="F437" s="2" t="s">
        <v>15724</v>
      </c>
      <c r="G437" t="str">
        <f t="shared" si="26"/>
        <v>Healthcare</v>
      </c>
      <c r="H437" t="str">
        <f t="shared" si="27"/>
        <v>醫療保健</v>
      </c>
      <c r="I437" s="3">
        <v>76.97</v>
      </c>
    </row>
    <row r="438" spans="1:9">
      <c r="A438" t="s">
        <v>2680</v>
      </c>
      <c r="B438" t="s">
        <v>16157</v>
      </c>
      <c r="C438" s="2" t="s">
        <v>15647</v>
      </c>
      <c r="D438" t="str">
        <f t="shared" si="24"/>
        <v>Food and Beverage</v>
      </c>
      <c r="E438" t="str">
        <f t="shared" si="25"/>
        <v>飲食相關</v>
      </c>
      <c r="F438" s="2" t="s">
        <v>15740</v>
      </c>
      <c r="G438" t="str">
        <f t="shared" si="26"/>
        <v>Food and beverage Production and Wholesale</v>
      </c>
      <c r="H438" t="str">
        <f t="shared" si="27"/>
        <v>食物飲品生產及批發</v>
      </c>
      <c r="I438" s="3">
        <v>76.92</v>
      </c>
    </row>
    <row r="439" spans="1:9">
      <c r="A439" t="s">
        <v>2686</v>
      </c>
      <c r="B439" t="s">
        <v>16158</v>
      </c>
      <c r="C439" s="2" t="s">
        <v>15758</v>
      </c>
      <c r="D439" t="str">
        <f t="shared" si="24"/>
        <v>Consumer Service</v>
      </c>
      <c r="E439" t="str">
        <f t="shared" si="25"/>
        <v>消費者服務業</v>
      </c>
      <c r="F439" s="2" t="s">
        <v>15836</v>
      </c>
      <c r="G439" t="str">
        <f t="shared" si="26"/>
        <v>Support Service</v>
      </c>
      <c r="H439" t="str">
        <f t="shared" si="27"/>
        <v>支援服務</v>
      </c>
      <c r="I439" s="3">
        <v>76.91</v>
      </c>
    </row>
    <row r="440" spans="1:9">
      <c r="A440" t="s">
        <v>2692</v>
      </c>
      <c r="B440" t="s">
        <v>16159</v>
      </c>
      <c r="C440" s="2" t="s">
        <v>15696</v>
      </c>
      <c r="D440" t="str">
        <f t="shared" si="24"/>
        <v>Electricity</v>
      </c>
      <c r="E440" t="str">
        <f t="shared" si="25"/>
        <v>電力</v>
      </c>
      <c r="F440" s="2" t="s">
        <v>15971</v>
      </c>
      <c r="G440" t="str">
        <f t="shared" si="26"/>
        <v>Electrical Equipment</v>
      </c>
      <c r="H440" t="str">
        <f t="shared" si="27"/>
        <v>電力設備</v>
      </c>
      <c r="I440" s="3">
        <v>76.53</v>
      </c>
    </row>
    <row r="441" spans="1:9">
      <c r="A441" t="s">
        <v>2698</v>
      </c>
      <c r="B441" t="s">
        <v>16160</v>
      </c>
      <c r="C441" s="2" t="s">
        <v>15673</v>
      </c>
      <c r="D441" t="str">
        <f t="shared" si="24"/>
        <v>Consumer Goods Manufacturing</v>
      </c>
      <c r="E441" t="str">
        <f t="shared" si="25"/>
        <v>消費品製造</v>
      </c>
      <c r="F441" s="2" t="s">
        <v>15766</v>
      </c>
      <c r="G441" t="str">
        <f t="shared" si="26"/>
        <v>Home Appliances</v>
      </c>
      <c r="H441" t="str">
        <f t="shared" si="27"/>
        <v>家電</v>
      </c>
      <c r="I441" s="3">
        <v>76.22</v>
      </c>
    </row>
    <row r="442" spans="1:9">
      <c r="A442" t="s">
        <v>2704</v>
      </c>
      <c r="B442" t="s">
        <v>16161</v>
      </c>
      <c r="C442" s="2" t="s">
        <v>15651</v>
      </c>
      <c r="D442" t="str">
        <f t="shared" si="24"/>
        <v>Real Estate Construction</v>
      </c>
      <c r="E442" t="str">
        <f t="shared" si="25"/>
        <v>地產建築</v>
      </c>
      <c r="F442" s="2" t="s">
        <v>15726</v>
      </c>
      <c r="G442" t="str">
        <f t="shared" si="26"/>
        <v>Property Management and Agent</v>
      </c>
      <c r="H442" t="str">
        <f t="shared" si="27"/>
        <v>物業管理及代理</v>
      </c>
      <c r="I442" s="3">
        <v>75.260000000000005</v>
      </c>
    </row>
    <row r="443" spans="1:9">
      <c r="A443" t="s">
        <v>2709</v>
      </c>
      <c r="B443" t="s">
        <v>16162</v>
      </c>
      <c r="C443" s="2" t="s">
        <v>15616</v>
      </c>
      <c r="D443" t="str">
        <f t="shared" si="24"/>
        <v>Information Technology</v>
      </c>
      <c r="E443" t="str">
        <f t="shared" si="25"/>
        <v>資訊科技</v>
      </c>
      <c r="F443" s="2" t="s">
        <v>15619</v>
      </c>
      <c r="G443" t="str">
        <f t="shared" si="26"/>
        <v>Technology and Software</v>
      </c>
      <c r="H443" t="str">
        <f t="shared" si="27"/>
        <v>科技軟件</v>
      </c>
      <c r="I443" s="3">
        <v>75.03</v>
      </c>
    </row>
    <row r="444" spans="1:9">
      <c r="A444" t="s">
        <v>2715</v>
      </c>
      <c r="B444" t="s">
        <v>16163</v>
      </c>
      <c r="C444" s="2" t="s">
        <v>15657</v>
      </c>
      <c r="D444" t="str">
        <f t="shared" si="24"/>
        <v>Medicine</v>
      </c>
      <c r="E444" t="str">
        <f t="shared" si="25"/>
        <v>醫藥</v>
      </c>
      <c r="F444" s="2" t="s">
        <v>15683</v>
      </c>
      <c r="G444" t="str">
        <f t="shared" si="26"/>
        <v>Biotechnology</v>
      </c>
      <c r="H444" t="str">
        <f t="shared" si="27"/>
        <v>生物科技</v>
      </c>
      <c r="I444" s="3">
        <v>74.56</v>
      </c>
    </row>
    <row r="445" spans="1:9">
      <c r="A445" t="s">
        <v>2721</v>
      </c>
      <c r="B445" t="s">
        <v>16164</v>
      </c>
      <c r="C445" s="2" t="s">
        <v>15625</v>
      </c>
      <c r="D445" t="str">
        <f t="shared" si="24"/>
        <v>Financial</v>
      </c>
      <c r="E445" t="str">
        <f t="shared" si="25"/>
        <v>金融</v>
      </c>
      <c r="F445" s="2" t="s">
        <v>15640</v>
      </c>
      <c r="G445" t="str">
        <f t="shared" si="26"/>
        <v>Other financial services</v>
      </c>
      <c r="H445" t="str">
        <f t="shared" si="27"/>
        <v>其他金融服務</v>
      </c>
      <c r="I445" s="3">
        <v>74.099999999999994</v>
      </c>
    </row>
    <row r="446" spans="1:9">
      <c r="A446" t="s">
        <v>2727</v>
      </c>
      <c r="B446" t="s">
        <v>16165</v>
      </c>
      <c r="C446" s="2" t="s">
        <v>15657</v>
      </c>
      <c r="D446" t="str">
        <f t="shared" si="24"/>
        <v>Medicine</v>
      </c>
      <c r="E446" t="str">
        <f t="shared" si="25"/>
        <v>醫藥</v>
      </c>
      <c r="F446" s="2" t="s">
        <v>15658</v>
      </c>
      <c r="G446" t="str">
        <f t="shared" si="26"/>
        <v>Pharmaceutical</v>
      </c>
      <c r="H446" t="str">
        <f t="shared" si="27"/>
        <v>醫藥股</v>
      </c>
      <c r="I446" s="3">
        <v>73.83</v>
      </c>
    </row>
    <row r="447" spans="1:9">
      <c r="A447" t="s">
        <v>2733</v>
      </c>
      <c r="B447" t="s">
        <v>16166</v>
      </c>
      <c r="C447" s="2" t="s">
        <v>15625</v>
      </c>
      <c r="D447" t="str">
        <f t="shared" si="24"/>
        <v>Financial</v>
      </c>
      <c r="E447" t="str">
        <f t="shared" si="25"/>
        <v>金融</v>
      </c>
      <c r="F447" s="2" t="s">
        <v>15640</v>
      </c>
      <c r="G447" t="str">
        <f t="shared" si="26"/>
        <v>Other financial services</v>
      </c>
      <c r="H447" t="str">
        <f t="shared" si="27"/>
        <v>其他金融服務</v>
      </c>
      <c r="I447" s="3">
        <v>73.010000000000005</v>
      </c>
    </row>
    <row r="448" spans="1:9">
      <c r="A448" t="s">
        <v>2739</v>
      </c>
      <c r="B448" t="s">
        <v>16167</v>
      </c>
      <c r="C448" s="2" t="s">
        <v>15625</v>
      </c>
      <c r="D448" t="str">
        <f t="shared" si="24"/>
        <v>Financial</v>
      </c>
      <c r="E448" t="str">
        <f t="shared" si="25"/>
        <v>金融</v>
      </c>
      <c r="F448" s="2" t="s">
        <v>15797</v>
      </c>
      <c r="G448" t="str">
        <f t="shared" si="26"/>
        <v>Investment and Asset management</v>
      </c>
      <c r="H448" t="str">
        <f t="shared" si="27"/>
        <v>投資及資產管理</v>
      </c>
      <c r="I448" s="3">
        <v>72.72</v>
      </c>
    </row>
    <row r="449" spans="1:9">
      <c r="A449" t="s">
        <v>2745</v>
      </c>
      <c r="B449" t="s">
        <v>16168</v>
      </c>
      <c r="C449" s="2" t="s">
        <v>15818</v>
      </c>
      <c r="D449" t="str">
        <f t="shared" si="24"/>
        <v>Raw Materials</v>
      </c>
      <c r="E449" t="str">
        <f t="shared" si="25"/>
        <v>原材料</v>
      </c>
      <c r="F449" s="2" t="s">
        <v>16169</v>
      </c>
      <c r="G449" t="str">
        <f t="shared" si="26"/>
        <v>New Materials</v>
      </c>
      <c r="H449" t="str">
        <f t="shared" si="27"/>
        <v>新材料</v>
      </c>
      <c r="I449" s="3">
        <v>72.64</v>
      </c>
    </row>
    <row r="450" spans="1:9">
      <c r="A450" t="s">
        <v>2750</v>
      </c>
      <c r="B450" t="s">
        <v>16170</v>
      </c>
      <c r="C450" s="2" t="s">
        <v>15667</v>
      </c>
      <c r="D450" t="str">
        <f t="shared" ref="D450:D513" si="28">VLOOKUP(C450, industry, 3, FALSE)</f>
        <v>Transportation, logistics and infrastructure</v>
      </c>
      <c r="E450" t="str">
        <f t="shared" ref="E450:E513" si="29">VLOOKUP(C450,industry,2,FALSE)</f>
        <v>運輸、物流及基建</v>
      </c>
      <c r="F450" s="2" t="s">
        <v>15933</v>
      </c>
      <c r="G450" t="str">
        <f t="shared" ref="G450:G513" si="30">VLOOKUP(F450,sector,3,FALSE)</f>
        <v xml:space="preserve">Shipping </v>
      </c>
      <c r="H450" t="str">
        <f t="shared" ref="H450:H513" si="31">VLOOKUP(F450,sector,2,FALSE)</f>
        <v>航運</v>
      </c>
      <c r="I450" s="3">
        <v>72.260000000000005</v>
      </c>
    </row>
    <row r="451" spans="1:9">
      <c r="A451" t="s">
        <v>2756</v>
      </c>
      <c r="B451" t="s">
        <v>16171</v>
      </c>
      <c r="C451" s="2" t="s">
        <v>15755</v>
      </c>
      <c r="D451" t="str">
        <f t="shared" si="28"/>
        <v>Environmental protection</v>
      </c>
      <c r="E451" t="str">
        <f t="shared" si="29"/>
        <v>環保</v>
      </c>
      <c r="F451" s="2" t="s">
        <v>15791</v>
      </c>
      <c r="G451" t="str">
        <f t="shared" si="30"/>
        <v>Energy saving and environmental protection</v>
      </c>
      <c r="H451" t="str">
        <f t="shared" si="31"/>
        <v>節能環保</v>
      </c>
      <c r="I451" s="3">
        <v>72.25</v>
      </c>
    </row>
    <row r="452" spans="1:9">
      <c r="A452" t="s">
        <v>2762</v>
      </c>
      <c r="B452" t="s">
        <v>16172</v>
      </c>
      <c r="C452" s="2" t="s">
        <v>15657</v>
      </c>
      <c r="D452" t="str">
        <f t="shared" si="28"/>
        <v>Medicine</v>
      </c>
      <c r="E452" t="str">
        <f t="shared" si="29"/>
        <v>醫藥</v>
      </c>
      <c r="F452" s="2" t="s">
        <v>15658</v>
      </c>
      <c r="G452" t="str">
        <f t="shared" si="30"/>
        <v>Pharmaceutical</v>
      </c>
      <c r="H452" t="str">
        <f t="shared" si="31"/>
        <v>醫藥股</v>
      </c>
      <c r="I452" s="3">
        <v>71.42</v>
      </c>
    </row>
    <row r="453" spans="1:9">
      <c r="A453" t="s">
        <v>2768</v>
      </c>
      <c r="B453" t="s">
        <v>16173</v>
      </c>
      <c r="C453" s="2" t="s">
        <v>15616</v>
      </c>
      <c r="D453" t="str">
        <f t="shared" si="28"/>
        <v>Information Technology</v>
      </c>
      <c r="E453" t="str">
        <f t="shared" si="29"/>
        <v>資訊科技</v>
      </c>
      <c r="F453" s="2" t="s">
        <v>15619</v>
      </c>
      <c r="G453" t="str">
        <f t="shared" si="30"/>
        <v>Technology and Software</v>
      </c>
      <c r="H453" t="str">
        <f t="shared" si="31"/>
        <v>科技軟件</v>
      </c>
      <c r="I453" s="3">
        <v>71.25</v>
      </c>
    </row>
    <row r="454" spans="1:9">
      <c r="A454" t="s">
        <v>2774</v>
      </c>
      <c r="B454" t="s">
        <v>16174</v>
      </c>
      <c r="C454" s="2" t="s">
        <v>15667</v>
      </c>
      <c r="D454" t="str">
        <f t="shared" si="28"/>
        <v>Transportation, logistics and infrastructure</v>
      </c>
      <c r="E454" t="str">
        <f t="shared" si="29"/>
        <v>運輸、物流及基建</v>
      </c>
      <c r="F454" s="2" t="s">
        <v>16085</v>
      </c>
      <c r="G454" t="str">
        <f t="shared" si="30"/>
        <v>Highway</v>
      </c>
      <c r="H454" t="str">
        <f t="shared" si="31"/>
        <v>公路股</v>
      </c>
      <c r="I454" s="3">
        <v>70.88</v>
      </c>
    </row>
    <row r="455" spans="1:9">
      <c r="A455" t="s">
        <v>2778</v>
      </c>
      <c r="B455" t="s">
        <v>16175</v>
      </c>
      <c r="C455" s="2" t="s">
        <v>15616</v>
      </c>
      <c r="D455" t="str">
        <f t="shared" si="28"/>
        <v>Information Technology</v>
      </c>
      <c r="E455" t="str">
        <f t="shared" si="29"/>
        <v>資訊科技</v>
      </c>
      <c r="F455" s="2" t="s">
        <v>15619</v>
      </c>
      <c r="G455" t="str">
        <f t="shared" si="30"/>
        <v>Technology and Software</v>
      </c>
      <c r="H455" t="str">
        <f t="shared" si="31"/>
        <v>科技軟件</v>
      </c>
      <c r="I455" s="3">
        <v>70.73</v>
      </c>
    </row>
    <row r="456" spans="1:9">
      <c r="A456" t="s">
        <v>2784</v>
      </c>
      <c r="B456" t="s">
        <v>16176</v>
      </c>
      <c r="C456" s="2" t="s">
        <v>15711</v>
      </c>
      <c r="D456" t="str">
        <f t="shared" si="28"/>
        <v>Industry</v>
      </c>
      <c r="E456" t="str">
        <f t="shared" si="29"/>
        <v>工業</v>
      </c>
      <c r="F456" s="2" t="s">
        <v>15712</v>
      </c>
      <c r="G456" t="str">
        <f t="shared" si="30"/>
        <v>Machinery</v>
      </c>
      <c r="H456" t="str">
        <f t="shared" si="31"/>
        <v>機械設備</v>
      </c>
      <c r="I456" s="3">
        <v>70.62</v>
      </c>
    </row>
    <row r="457" spans="1:9">
      <c r="A457" t="s">
        <v>2790</v>
      </c>
      <c r="B457" t="s">
        <v>16177</v>
      </c>
      <c r="C457" s="2" t="s">
        <v>15651</v>
      </c>
      <c r="D457" t="str">
        <f t="shared" si="28"/>
        <v>Real Estate Construction</v>
      </c>
      <c r="E457" t="str">
        <f t="shared" si="29"/>
        <v>地產建築</v>
      </c>
      <c r="F457" s="2" t="s">
        <v>15661</v>
      </c>
      <c r="G457" t="str">
        <f t="shared" si="30"/>
        <v>China Properties</v>
      </c>
      <c r="H457" t="str">
        <f t="shared" si="31"/>
        <v>內房</v>
      </c>
      <c r="I457" s="3">
        <v>70.08</v>
      </c>
    </row>
    <row r="458" spans="1:9">
      <c r="A458" t="s">
        <v>2795</v>
      </c>
      <c r="B458" t="s">
        <v>16178</v>
      </c>
      <c r="C458" s="2" t="s">
        <v>15625</v>
      </c>
      <c r="D458" t="str">
        <f t="shared" si="28"/>
        <v>Financial</v>
      </c>
      <c r="E458" t="str">
        <f t="shared" si="29"/>
        <v>金融</v>
      </c>
      <c r="F458" s="2" t="s">
        <v>15635</v>
      </c>
      <c r="G458" t="str">
        <f t="shared" si="30"/>
        <v>Bank</v>
      </c>
      <c r="H458" t="str">
        <f t="shared" si="31"/>
        <v>銀行</v>
      </c>
      <c r="I458" s="3">
        <v>69.83</v>
      </c>
    </row>
    <row r="459" spans="1:9">
      <c r="A459" t="s">
        <v>2800</v>
      </c>
      <c r="B459" t="s">
        <v>16179</v>
      </c>
      <c r="C459" s="2" t="s">
        <v>15647</v>
      </c>
      <c r="D459" t="str">
        <f t="shared" si="28"/>
        <v>Food and Beverage</v>
      </c>
      <c r="E459" t="str">
        <f t="shared" si="29"/>
        <v>飲食相關</v>
      </c>
      <c r="F459" s="2" t="s">
        <v>15740</v>
      </c>
      <c r="G459" t="str">
        <f t="shared" si="30"/>
        <v>Food and beverage Production and Wholesale</v>
      </c>
      <c r="H459" t="str">
        <f t="shared" si="31"/>
        <v>食物飲品生產及批發</v>
      </c>
      <c r="I459" s="3">
        <v>69.42</v>
      </c>
    </row>
    <row r="460" spans="1:9">
      <c r="A460" t="s">
        <v>2806</v>
      </c>
      <c r="B460" t="s">
        <v>16180</v>
      </c>
      <c r="C460" s="2" t="s">
        <v>15647</v>
      </c>
      <c r="D460" t="str">
        <f t="shared" si="28"/>
        <v>Food and Beverage</v>
      </c>
      <c r="E460" t="str">
        <f t="shared" si="29"/>
        <v>飲食相關</v>
      </c>
      <c r="F460" s="2" t="s">
        <v>15715</v>
      </c>
      <c r="G460" t="str">
        <f t="shared" si="30"/>
        <v>Dairy related</v>
      </c>
      <c r="H460" t="str">
        <f t="shared" si="31"/>
        <v>乳品相關</v>
      </c>
      <c r="I460" s="3">
        <v>69.2</v>
      </c>
    </row>
    <row r="461" spans="1:9">
      <c r="A461" t="s">
        <v>2812</v>
      </c>
      <c r="B461" t="s">
        <v>16181</v>
      </c>
      <c r="C461" s="2" t="s">
        <v>15647</v>
      </c>
      <c r="D461" t="str">
        <f t="shared" si="28"/>
        <v>Food and Beverage</v>
      </c>
      <c r="E461" t="str">
        <f t="shared" si="29"/>
        <v>飲食相關</v>
      </c>
      <c r="F461" s="2" t="s">
        <v>15740</v>
      </c>
      <c r="G461" t="str">
        <f t="shared" si="30"/>
        <v>Food and beverage Production and Wholesale</v>
      </c>
      <c r="H461" t="str">
        <f t="shared" si="31"/>
        <v>食物飲品生產及批發</v>
      </c>
      <c r="I461" s="3">
        <v>69.08</v>
      </c>
    </row>
    <row r="462" spans="1:9">
      <c r="A462" t="s">
        <v>2818</v>
      </c>
      <c r="B462" t="s">
        <v>16182</v>
      </c>
      <c r="C462" s="2" t="s">
        <v>15654</v>
      </c>
      <c r="D462" t="str">
        <f t="shared" si="28"/>
        <v>Meida and Communications</v>
      </c>
      <c r="E462" t="str">
        <f t="shared" si="29"/>
        <v>傳理</v>
      </c>
      <c r="F462" s="2" t="s">
        <v>15879</v>
      </c>
      <c r="G462" t="str">
        <f t="shared" si="30"/>
        <v>Film and TV</v>
      </c>
      <c r="H462" t="str">
        <f t="shared" si="31"/>
        <v>影視娛樂</v>
      </c>
      <c r="I462" s="3">
        <v>69.040000000000006</v>
      </c>
    </row>
    <row r="463" spans="1:9">
      <c r="A463" t="s">
        <v>2824</v>
      </c>
      <c r="B463" t="s">
        <v>16183</v>
      </c>
      <c r="C463" s="2" t="s">
        <v>15616</v>
      </c>
      <c r="D463" t="str">
        <f t="shared" si="28"/>
        <v>Information Technology</v>
      </c>
      <c r="E463" t="str">
        <f t="shared" si="29"/>
        <v>資訊科技</v>
      </c>
      <c r="F463" s="2" t="s">
        <v>15707</v>
      </c>
      <c r="G463" t="str">
        <f t="shared" si="30"/>
        <v>Mobile phone related</v>
      </c>
      <c r="H463" t="str">
        <f t="shared" si="31"/>
        <v>手機相關</v>
      </c>
      <c r="I463" s="3">
        <v>68.91</v>
      </c>
    </row>
    <row r="464" spans="1:9">
      <c r="A464" t="s">
        <v>2830</v>
      </c>
      <c r="B464" t="s">
        <v>16184</v>
      </c>
      <c r="C464" s="2" t="s">
        <v>15696</v>
      </c>
      <c r="D464" t="str">
        <f t="shared" si="28"/>
        <v>Electricity</v>
      </c>
      <c r="E464" t="str">
        <f t="shared" si="29"/>
        <v>電力</v>
      </c>
      <c r="F464" s="2" t="s">
        <v>15971</v>
      </c>
      <c r="G464" t="str">
        <f t="shared" si="30"/>
        <v>Electrical Equipment</v>
      </c>
      <c r="H464" t="str">
        <f t="shared" si="31"/>
        <v>電力設備</v>
      </c>
      <c r="I464" s="3">
        <v>68.67</v>
      </c>
    </row>
    <row r="465" spans="1:9">
      <c r="A465" t="s">
        <v>2836</v>
      </c>
      <c r="B465" t="s">
        <v>16185</v>
      </c>
      <c r="C465" s="2" t="s">
        <v>15625</v>
      </c>
      <c r="D465" t="str">
        <f t="shared" si="28"/>
        <v>Financial</v>
      </c>
      <c r="E465" t="str">
        <f t="shared" si="29"/>
        <v>金融</v>
      </c>
      <c r="F465" s="2" t="s">
        <v>15635</v>
      </c>
      <c r="G465" t="str">
        <f t="shared" si="30"/>
        <v>Bank</v>
      </c>
      <c r="H465" t="str">
        <f t="shared" si="31"/>
        <v>銀行</v>
      </c>
      <c r="I465" s="3">
        <v>68.239999999999995</v>
      </c>
    </row>
    <row r="466" spans="1:9">
      <c r="A466" t="s">
        <v>2842</v>
      </c>
      <c r="B466" t="s">
        <v>16186</v>
      </c>
      <c r="C466" s="2" t="s">
        <v>15657</v>
      </c>
      <c r="D466" t="str">
        <f t="shared" si="28"/>
        <v>Medicine</v>
      </c>
      <c r="E466" t="str">
        <f t="shared" si="29"/>
        <v>醫藥</v>
      </c>
      <c r="F466" s="2" t="s">
        <v>15724</v>
      </c>
      <c r="G466" t="str">
        <f t="shared" si="30"/>
        <v>Healthcare</v>
      </c>
      <c r="H466" t="str">
        <f t="shared" si="31"/>
        <v>醫療保健</v>
      </c>
      <c r="I466" s="3">
        <v>68.209999999999994</v>
      </c>
    </row>
    <row r="467" spans="1:9">
      <c r="A467" t="s">
        <v>2848</v>
      </c>
      <c r="B467" t="s">
        <v>16187</v>
      </c>
      <c r="C467" s="2" t="s">
        <v>15625</v>
      </c>
      <c r="D467" t="str">
        <f t="shared" si="28"/>
        <v>Financial</v>
      </c>
      <c r="E467" t="str">
        <f t="shared" si="29"/>
        <v>金融</v>
      </c>
      <c r="F467" s="2" t="s">
        <v>15640</v>
      </c>
      <c r="G467" t="str">
        <f t="shared" si="30"/>
        <v>Other financial services</v>
      </c>
      <c r="H467" t="str">
        <f t="shared" si="31"/>
        <v>其他金融服務</v>
      </c>
      <c r="I467" s="3">
        <v>67.67</v>
      </c>
    </row>
    <row r="468" spans="1:9">
      <c r="A468" t="s">
        <v>2854</v>
      </c>
      <c r="B468" t="s">
        <v>16188</v>
      </c>
      <c r="C468" s="2" t="s">
        <v>15651</v>
      </c>
      <c r="D468" t="str">
        <f t="shared" si="28"/>
        <v>Real Estate Construction</v>
      </c>
      <c r="E468" t="str">
        <f t="shared" si="29"/>
        <v>地產建築</v>
      </c>
      <c r="F468" s="2" t="s">
        <v>15661</v>
      </c>
      <c r="G468" t="str">
        <f t="shared" si="30"/>
        <v>China Properties</v>
      </c>
      <c r="H468" t="str">
        <f t="shared" si="31"/>
        <v>內房</v>
      </c>
      <c r="I468" s="3">
        <v>67.16</v>
      </c>
    </row>
    <row r="469" spans="1:9">
      <c r="A469" t="s">
        <v>2860</v>
      </c>
      <c r="B469" t="s">
        <v>16189</v>
      </c>
      <c r="C469" s="2" t="s">
        <v>15616</v>
      </c>
      <c r="D469" t="str">
        <f t="shared" si="28"/>
        <v>Information Technology</v>
      </c>
      <c r="E469" t="str">
        <f t="shared" si="29"/>
        <v>資訊科技</v>
      </c>
      <c r="F469" s="2" t="s">
        <v>16077</v>
      </c>
      <c r="G469" t="str">
        <f t="shared" si="30"/>
        <v>System and Data Technology Consultant</v>
      </c>
      <c r="H469" t="str">
        <f t="shared" si="31"/>
        <v>系統及資料科技顧問</v>
      </c>
      <c r="I469" s="3">
        <v>67.14</v>
      </c>
    </row>
    <row r="470" spans="1:9">
      <c r="A470" t="s">
        <v>2865</v>
      </c>
      <c r="B470" t="s">
        <v>16190</v>
      </c>
      <c r="C470" s="2" t="s">
        <v>15758</v>
      </c>
      <c r="D470" t="str">
        <f t="shared" si="28"/>
        <v>Consumer Service</v>
      </c>
      <c r="E470" t="str">
        <f t="shared" si="29"/>
        <v>消費者服務業</v>
      </c>
      <c r="F470" s="2" t="s">
        <v>15759</v>
      </c>
      <c r="G470" t="str">
        <f t="shared" si="30"/>
        <v>Jewelry Watches</v>
      </c>
      <c r="H470" t="str">
        <f t="shared" si="31"/>
        <v>珠寶鐘錶</v>
      </c>
      <c r="I470" s="3">
        <v>67.02</v>
      </c>
    </row>
    <row r="471" spans="1:9">
      <c r="A471" t="s">
        <v>2871</v>
      </c>
      <c r="B471" t="s">
        <v>16191</v>
      </c>
      <c r="C471" s="2" t="s">
        <v>15711</v>
      </c>
      <c r="D471" t="str">
        <f t="shared" si="28"/>
        <v>Industry</v>
      </c>
      <c r="E471" t="str">
        <f t="shared" si="29"/>
        <v>工業</v>
      </c>
      <c r="F471" s="2" t="s">
        <v>16192</v>
      </c>
      <c r="G471" t="str">
        <f t="shared" si="30"/>
        <v>Printing and Packaging</v>
      </c>
      <c r="H471" t="str">
        <f t="shared" si="31"/>
        <v>印刷及包裝</v>
      </c>
      <c r="I471" s="3">
        <v>66.73</v>
      </c>
    </row>
    <row r="472" spans="1:9">
      <c r="A472" t="s">
        <v>2877</v>
      </c>
      <c r="B472" t="s">
        <v>16193</v>
      </c>
      <c r="C472" s="2" t="s">
        <v>15643</v>
      </c>
      <c r="D472" t="str">
        <f t="shared" si="28"/>
        <v>Energy</v>
      </c>
      <c r="E472" t="str">
        <f t="shared" si="29"/>
        <v>能源</v>
      </c>
      <c r="F472" s="2" t="s">
        <v>15844</v>
      </c>
      <c r="G472" t="str">
        <f t="shared" si="30"/>
        <v>Oil and gas equipment and support</v>
      </c>
      <c r="H472" t="str">
        <f t="shared" si="31"/>
        <v>石油燃氣設備及支援</v>
      </c>
      <c r="I472" s="3">
        <v>66.349999999999994</v>
      </c>
    </row>
    <row r="473" spans="1:9">
      <c r="A473" t="s">
        <v>2883</v>
      </c>
      <c r="B473" t="s">
        <v>16194</v>
      </c>
      <c r="C473" s="2" t="s">
        <v>15643</v>
      </c>
      <c r="D473" t="str">
        <f t="shared" si="28"/>
        <v>Energy</v>
      </c>
      <c r="E473" t="str">
        <f t="shared" si="29"/>
        <v>能源</v>
      </c>
      <c r="F473" s="2" t="s">
        <v>16132</v>
      </c>
      <c r="G473" t="str">
        <f t="shared" si="30"/>
        <v>Alternative Energy</v>
      </c>
      <c r="H473" t="str">
        <f t="shared" si="31"/>
        <v>替代能源</v>
      </c>
      <c r="I473" s="3">
        <v>66.319999999999993</v>
      </c>
    </row>
    <row r="474" spans="1:9">
      <c r="A474" t="s">
        <v>2889</v>
      </c>
      <c r="B474" t="s">
        <v>16195</v>
      </c>
      <c r="C474" s="2" t="s">
        <v>15616</v>
      </c>
      <c r="D474" t="str">
        <f t="shared" si="28"/>
        <v>Information Technology</v>
      </c>
      <c r="E474" t="str">
        <f t="shared" si="29"/>
        <v>資訊科技</v>
      </c>
      <c r="F474" s="2" t="s">
        <v>15904</v>
      </c>
      <c r="G474" t="str">
        <f t="shared" si="30"/>
        <v>Smart Card and Information Technology Equipment</v>
      </c>
      <c r="H474" t="str">
        <f t="shared" si="31"/>
        <v>智能卡及資訊科技器材</v>
      </c>
      <c r="I474" s="3">
        <v>65.98</v>
      </c>
    </row>
    <row r="475" spans="1:9">
      <c r="A475" t="s">
        <v>2895</v>
      </c>
      <c r="B475" t="s">
        <v>16196</v>
      </c>
      <c r="C475" s="2" t="s">
        <v>15654</v>
      </c>
      <c r="D475" t="str">
        <f t="shared" si="28"/>
        <v>Meida and Communications</v>
      </c>
      <c r="E475" t="str">
        <f t="shared" si="29"/>
        <v>傳理</v>
      </c>
      <c r="F475" s="2" t="s">
        <v>15914</v>
      </c>
      <c r="G475" t="str">
        <f t="shared" si="30"/>
        <v>Advertisement</v>
      </c>
      <c r="H475" t="str">
        <f t="shared" si="31"/>
        <v>廣告</v>
      </c>
      <c r="I475" s="3">
        <v>65.97</v>
      </c>
    </row>
    <row r="476" spans="1:9">
      <c r="A476" t="s">
        <v>2901</v>
      </c>
      <c r="B476" t="s">
        <v>16197</v>
      </c>
      <c r="C476" s="2" t="s">
        <v>15616</v>
      </c>
      <c r="D476" t="str">
        <f t="shared" si="28"/>
        <v>Information Technology</v>
      </c>
      <c r="E476" t="str">
        <f t="shared" si="29"/>
        <v>資訊科技</v>
      </c>
      <c r="F476" s="2" t="s">
        <v>15904</v>
      </c>
      <c r="G476" t="str">
        <f t="shared" si="30"/>
        <v>Smart Card and Information Technology Equipment</v>
      </c>
      <c r="H476" t="str">
        <f t="shared" si="31"/>
        <v>智能卡及資訊科技器材</v>
      </c>
      <c r="I476" s="3">
        <v>65.33</v>
      </c>
    </row>
    <row r="477" spans="1:9">
      <c r="A477" t="s">
        <v>2907</v>
      </c>
      <c r="B477" t="s">
        <v>16198</v>
      </c>
      <c r="C477" s="2" t="s">
        <v>15651</v>
      </c>
      <c r="D477" t="str">
        <f t="shared" si="28"/>
        <v>Real Estate Construction</v>
      </c>
      <c r="E477" t="str">
        <f t="shared" si="29"/>
        <v>地產建築</v>
      </c>
      <c r="F477" s="2" t="s">
        <v>15726</v>
      </c>
      <c r="G477" t="str">
        <f t="shared" si="30"/>
        <v>Property Management and Agent</v>
      </c>
      <c r="H477" t="str">
        <f t="shared" si="31"/>
        <v>物業管理及代理</v>
      </c>
      <c r="I477" s="3">
        <v>65.3</v>
      </c>
    </row>
    <row r="478" spans="1:9">
      <c r="A478" t="s">
        <v>2912</v>
      </c>
      <c r="B478" t="s">
        <v>16199</v>
      </c>
      <c r="C478" s="2" t="s">
        <v>15643</v>
      </c>
      <c r="D478" t="str">
        <f t="shared" si="28"/>
        <v>Energy</v>
      </c>
      <c r="E478" t="str">
        <f t="shared" si="29"/>
        <v>能源</v>
      </c>
      <c r="F478" s="2" t="s">
        <v>16132</v>
      </c>
      <c r="G478" t="str">
        <f t="shared" si="30"/>
        <v>Alternative Energy</v>
      </c>
      <c r="H478" t="str">
        <f t="shared" si="31"/>
        <v>替代能源</v>
      </c>
      <c r="I478" s="3">
        <v>65.040000000000006</v>
      </c>
    </row>
    <row r="479" spans="1:9">
      <c r="A479" t="s">
        <v>2918</v>
      </c>
      <c r="B479" t="s">
        <v>16200</v>
      </c>
      <c r="C479" s="2" t="s">
        <v>15651</v>
      </c>
      <c r="D479" t="str">
        <f t="shared" si="28"/>
        <v>Real Estate Construction</v>
      </c>
      <c r="E479" t="str">
        <f t="shared" si="29"/>
        <v>地產建築</v>
      </c>
      <c r="F479" s="2" t="s">
        <v>15923</v>
      </c>
      <c r="G479" t="str">
        <f t="shared" si="30"/>
        <v>Construction related</v>
      </c>
      <c r="H479" t="str">
        <f t="shared" si="31"/>
        <v>建築相關</v>
      </c>
      <c r="I479" s="3">
        <v>64.959999999999994</v>
      </c>
    </row>
    <row r="480" spans="1:9">
      <c r="A480" t="s">
        <v>2924</v>
      </c>
      <c r="B480" t="s">
        <v>16201</v>
      </c>
      <c r="C480" s="2" t="s">
        <v>15667</v>
      </c>
      <c r="D480" t="str">
        <f t="shared" si="28"/>
        <v>Transportation, logistics and infrastructure</v>
      </c>
      <c r="E480" t="str">
        <f t="shared" si="29"/>
        <v>運輸、物流及基建</v>
      </c>
      <c r="F480" s="2" t="s">
        <v>15668</v>
      </c>
      <c r="G480" t="str">
        <f t="shared" si="30"/>
        <v>Public Transport</v>
      </c>
      <c r="H480" t="str">
        <f t="shared" si="31"/>
        <v>公共運輸</v>
      </c>
      <c r="I480" s="3">
        <v>64.83</v>
      </c>
    </row>
    <row r="481" spans="1:9">
      <c r="A481" t="s">
        <v>2930</v>
      </c>
      <c r="B481" t="s">
        <v>16202</v>
      </c>
      <c r="C481" s="2" t="s">
        <v>15651</v>
      </c>
      <c r="D481" t="str">
        <f t="shared" si="28"/>
        <v>Real Estate Construction</v>
      </c>
      <c r="E481" t="str">
        <f t="shared" si="29"/>
        <v>地產建築</v>
      </c>
      <c r="F481" s="2" t="s">
        <v>15661</v>
      </c>
      <c r="G481" t="str">
        <f t="shared" si="30"/>
        <v>China Properties</v>
      </c>
      <c r="H481" t="str">
        <f t="shared" si="31"/>
        <v>內房</v>
      </c>
      <c r="I481" s="3">
        <v>64.739999999999995</v>
      </c>
    </row>
    <row r="482" spans="1:9">
      <c r="A482" t="s">
        <v>2936</v>
      </c>
      <c r="B482" t="s">
        <v>16203</v>
      </c>
      <c r="C482" s="2" t="s">
        <v>15625</v>
      </c>
      <c r="D482" t="str">
        <f t="shared" si="28"/>
        <v>Financial</v>
      </c>
      <c r="E482" t="str">
        <f t="shared" si="29"/>
        <v>金融</v>
      </c>
      <c r="F482" s="2" t="s">
        <v>15640</v>
      </c>
      <c r="G482" t="str">
        <f t="shared" si="30"/>
        <v>Other financial services</v>
      </c>
      <c r="H482" t="str">
        <f t="shared" si="31"/>
        <v>其他金融服務</v>
      </c>
      <c r="I482" s="3">
        <v>64.430000000000007</v>
      </c>
    </row>
    <row r="483" spans="1:9">
      <c r="A483" t="s">
        <v>2942</v>
      </c>
      <c r="B483" t="s">
        <v>16204</v>
      </c>
      <c r="C483" s="2" t="s">
        <v>15711</v>
      </c>
      <c r="D483" t="str">
        <f t="shared" si="28"/>
        <v>Industry</v>
      </c>
      <c r="E483" t="str">
        <f t="shared" si="29"/>
        <v>工業</v>
      </c>
      <c r="F483" s="2" t="s">
        <v>16205</v>
      </c>
      <c r="G483" t="str">
        <f t="shared" si="30"/>
        <v>Shipbuilding related</v>
      </c>
      <c r="H483" t="str">
        <f t="shared" si="31"/>
        <v>造船相關</v>
      </c>
      <c r="I483" s="3">
        <v>63.83</v>
      </c>
    </row>
    <row r="484" spans="1:9">
      <c r="A484" t="s">
        <v>2948</v>
      </c>
      <c r="B484" t="s">
        <v>16206</v>
      </c>
      <c r="C484" s="2" t="s">
        <v>15625</v>
      </c>
      <c r="D484" t="str">
        <f t="shared" si="28"/>
        <v>Financial</v>
      </c>
      <c r="E484" t="str">
        <f t="shared" si="29"/>
        <v>金融</v>
      </c>
      <c r="F484" s="2" t="s">
        <v>15701</v>
      </c>
      <c r="G484" t="str">
        <f t="shared" si="30"/>
        <v>small and medium China banks</v>
      </c>
      <c r="H484" t="str">
        <f t="shared" si="31"/>
        <v>中小內銀</v>
      </c>
      <c r="I484" s="3">
        <v>63.79</v>
      </c>
    </row>
    <row r="485" spans="1:9">
      <c r="A485" t="s">
        <v>2954</v>
      </c>
      <c r="B485" t="s">
        <v>16207</v>
      </c>
      <c r="C485" s="2" t="s">
        <v>15758</v>
      </c>
      <c r="D485" t="str">
        <f t="shared" si="28"/>
        <v>Consumer Service</v>
      </c>
      <c r="E485" t="str">
        <f t="shared" si="29"/>
        <v>消費者服務業</v>
      </c>
      <c r="F485" s="2" t="s">
        <v>15874</v>
      </c>
      <c r="G485" t="str">
        <f t="shared" si="30"/>
        <v>Tourist and Hotel</v>
      </c>
      <c r="H485" t="str">
        <f t="shared" si="31"/>
        <v>旅遊酒店</v>
      </c>
      <c r="I485" s="3">
        <v>63.12</v>
      </c>
    </row>
    <row r="486" spans="1:9">
      <c r="A486" t="s">
        <v>2960</v>
      </c>
      <c r="B486" t="s">
        <v>16208</v>
      </c>
      <c r="C486" s="2" t="s">
        <v>15625</v>
      </c>
      <c r="D486" t="str">
        <f t="shared" si="28"/>
        <v>Financial</v>
      </c>
      <c r="E486" t="str">
        <f t="shared" si="29"/>
        <v>金融</v>
      </c>
      <c r="F486" s="2" t="s">
        <v>15797</v>
      </c>
      <c r="G486" t="str">
        <f t="shared" si="30"/>
        <v>Investment and Asset management</v>
      </c>
      <c r="H486" t="str">
        <f t="shared" si="31"/>
        <v>投資及資產管理</v>
      </c>
      <c r="I486" s="3">
        <v>63.05</v>
      </c>
    </row>
    <row r="487" spans="1:9">
      <c r="A487" t="s">
        <v>2966</v>
      </c>
      <c r="B487" t="s">
        <v>16209</v>
      </c>
      <c r="C487" s="2" t="s">
        <v>15625</v>
      </c>
      <c r="D487" t="str">
        <f t="shared" si="28"/>
        <v>Financial</v>
      </c>
      <c r="E487" t="str">
        <f t="shared" si="29"/>
        <v>金融</v>
      </c>
      <c r="F487" s="2" t="s">
        <v>15640</v>
      </c>
      <c r="G487" t="str">
        <f t="shared" si="30"/>
        <v>Other financial services</v>
      </c>
      <c r="H487" t="str">
        <f t="shared" si="31"/>
        <v>其他金融服務</v>
      </c>
      <c r="I487" s="3">
        <v>62.8</v>
      </c>
    </row>
    <row r="488" spans="1:9">
      <c r="A488" t="s">
        <v>2972</v>
      </c>
      <c r="B488" t="s">
        <v>16210</v>
      </c>
      <c r="C488" s="2" t="s">
        <v>15629</v>
      </c>
      <c r="D488" t="str">
        <f t="shared" si="28"/>
        <v>Telecommunications</v>
      </c>
      <c r="E488" t="str">
        <f t="shared" si="29"/>
        <v>電訊</v>
      </c>
      <c r="F488" s="2" t="s">
        <v>15749</v>
      </c>
      <c r="G488" t="str">
        <f t="shared" si="30"/>
        <v>Local Telecom</v>
      </c>
      <c r="H488" t="str">
        <f t="shared" si="31"/>
        <v>本地電訊</v>
      </c>
      <c r="I488" s="3">
        <v>62.65</v>
      </c>
    </row>
    <row r="489" spans="1:9">
      <c r="A489" t="s">
        <v>2978</v>
      </c>
      <c r="B489" t="s">
        <v>16211</v>
      </c>
      <c r="C489" s="2" t="s">
        <v>15651</v>
      </c>
      <c r="D489" t="str">
        <f t="shared" si="28"/>
        <v>Real Estate Construction</v>
      </c>
      <c r="E489" t="str">
        <f t="shared" si="29"/>
        <v>地產建築</v>
      </c>
      <c r="F489" s="2" t="s">
        <v>15652</v>
      </c>
      <c r="G489" t="str">
        <f t="shared" si="30"/>
        <v>Real Estate Development</v>
      </c>
      <c r="H489" t="str">
        <f t="shared" si="31"/>
        <v>地產發展</v>
      </c>
      <c r="I489" s="3">
        <v>62.4</v>
      </c>
    </row>
    <row r="490" spans="1:9">
      <c r="A490" t="s">
        <v>2983</v>
      </c>
      <c r="B490" t="s">
        <v>16212</v>
      </c>
      <c r="C490" s="2" t="s">
        <v>15673</v>
      </c>
      <c r="D490" t="str">
        <f t="shared" si="28"/>
        <v>Consumer Goods Manufacturing</v>
      </c>
      <c r="E490" t="str">
        <f t="shared" si="29"/>
        <v>消費品製造</v>
      </c>
      <c r="F490" s="2" t="s">
        <v>15717</v>
      </c>
      <c r="G490" t="str">
        <f t="shared" si="30"/>
        <v>Textile and Clothing</v>
      </c>
      <c r="H490" t="str">
        <f t="shared" si="31"/>
        <v>紡織製衣</v>
      </c>
      <c r="I490" s="3">
        <v>62.34</v>
      </c>
    </row>
    <row r="491" spans="1:9">
      <c r="A491" t="s">
        <v>2989</v>
      </c>
      <c r="B491" t="s">
        <v>16213</v>
      </c>
      <c r="C491" s="2" t="s">
        <v>15651</v>
      </c>
      <c r="D491" t="str">
        <f t="shared" si="28"/>
        <v>Real Estate Construction</v>
      </c>
      <c r="E491" t="str">
        <f t="shared" si="29"/>
        <v>地產建築</v>
      </c>
      <c r="F491" s="2" t="s">
        <v>15661</v>
      </c>
      <c r="G491" t="str">
        <f t="shared" si="30"/>
        <v>China Properties</v>
      </c>
      <c r="H491" t="str">
        <f t="shared" si="31"/>
        <v>內房</v>
      </c>
      <c r="I491" s="3">
        <v>62.3</v>
      </c>
    </row>
    <row r="492" spans="1:9">
      <c r="A492" t="s">
        <v>2995</v>
      </c>
      <c r="B492" t="s">
        <v>16214</v>
      </c>
      <c r="C492" s="2" t="s">
        <v>15643</v>
      </c>
      <c r="D492" t="str">
        <f t="shared" si="28"/>
        <v>Energy</v>
      </c>
      <c r="E492" t="str">
        <f t="shared" si="29"/>
        <v>能源</v>
      </c>
      <c r="F492" s="2" t="s">
        <v>15999</v>
      </c>
      <c r="G492" t="str">
        <f t="shared" si="30"/>
        <v>Wind Power Units</v>
      </c>
      <c r="H492" t="str">
        <f t="shared" si="31"/>
        <v>風電股</v>
      </c>
      <c r="I492" s="3">
        <v>62.2</v>
      </c>
    </row>
    <row r="493" spans="1:9">
      <c r="A493" t="s">
        <v>3001</v>
      </c>
      <c r="B493" t="s">
        <v>16215</v>
      </c>
      <c r="C493" s="2" t="s">
        <v>15651</v>
      </c>
      <c r="D493" t="str">
        <f t="shared" si="28"/>
        <v>Real Estate Construction</v>
      </c>
      <c r="E493" t="str">
        <f t="shared" si="29"/>
        <v>地產建築</v>
      </c>
      <c r="F493" s="2" t="s">
        <v>15923</v>
      </c>
      <c r="G493" t="str">
        <f t="shared" si="30"/>
        <v>Construction related</v>
      </c>
      <c r="H493" t="str">
        <f t="shared" si="31"/>
        <v>建築相關</v>
      </c>
      <c r="I493" s="3">
        <v>62.18</v>
      </c>
    </row>
    <row r="494" spans="1:9">
      <c r="A494" t="s">
        <v>3007</v>
      </c>
      <c r="B494" t="s">
        <v>16216</v>
      </c>
      <c r="C494" s="2" t="s">
        <v>15616</v>
      </c>
      <c r="D494" t="str">
        <f t="shared" si="28"/>
        <v>Information Technology</v>
      </c>
      <c r="E494" t="str">
        <f t="shared" si="29"/>
        <v>資訊科技</v>
      </c>
      <c r="F494" s="2" t="s">
        <v>15619</v>
      </c>
      <c r="G494" t="str">
        <f t="shared" si="30"/>
        <v>Technology and Software</v>
      </c>
      <c r="H494" t="str">
        <f t="shared" si="31"/>
        <v>科技軟件</v>
      </c>
      <c r="I494" s="3">
        <v>62.13</v>
      </c>
    </row>
    <row r="495" spans="1:9">
      <c r="A495" t="s">
        <v>3013</v>
      </c>
      <c r="B495" t="s">
        <v>16217</v>
      </c>
      <c r="C495" s="2" t="s">
        <v>15625</v>
      </c>
      <c r="D495" t="str">
        <f t="shared" si="28"/>
        <v>Financial</v>
      </c>
      <c r="E495" t="str">
        <f t="shared" si="29"/>
        <v>金融</v>
      </c>
      <c r="F495" s="2" t="s">
        <v>15640</v>
      </c>
      <c r="G495" t="str">
        <f t="shared" si="30"/>
        <v>Other financial services</v>
      </c>
      <c r="H495" t="str">
        <f t="shared" si="31"/>
        <v>其他金融服務</v>
      </c>
      <c r="I495" s="3">
        <v>61.85</v>
      </c>
    </row>
    <row r="496" spans="1:9">
      <c r="A496" t="s">
        <v>3019</v>
      </c>
      <c r="B496" t="s">
        <v>16218</v>
      </c>
      <c r="C496" s="2" t="s">
        <v>15818</v>
      </c>
      <c r="D496" t="str">
        <f t="shared" si="28"/>
        <v>Raw Materials</v>
      </c>
      <c r="E496" t="str">
        <f t="shared" si="29"/>
        <v>原材料</v>
      </c>
      <c r="F496" s="2" t="s">
        <v>15834</v>
      </c>
      <c r="G496" t="str">
        <f t="shared" si="30"/>
        <v>Non-ferrous metals and ores</v>
      </c>
      <c r="H496" t="str">
        <f t="shared" si="31"/>
        <v>有色金屬及礦石</v>
      </c>
      <c r="I496" s="3">
        <v>61.76</v>
      </c>
    </row>
    <row r="497" spans="1:9">
      <c r="A497" t="s">
        <v>3025</v>
      </c>
      <c r="B497" t="s">
        <v>16219</v>
      </c>
      <c r="C497" s="2" t="s">
        <v>15696</v>
      </c>
      <c r="D497" t="str">
        <f t="shared" si="28"/>
        <v>Electricity</v>
      </c>
      <c r="E497" t="str">
        <f t="shared" si="29"/>
        <v>電力</v>
      </c>
      <c r="F497" s="2" t="s">
        <v>15697</v>
      </c>
      <c r="G497" t="str">
        <f t="shared" si="30"/>
        <v>Electric utility</v>
      </c>
      <c r="H497" t="str">
        <f t="shared" si="31"/>
        <v>電力公用</v>
      </c>
      <c r="I497" s="3">
        <v>61.72</v>
      </c>
    </row>
    <row r="498" spans="1:9">
      <c r="A498" t="s">
        <v>3031</v>
      </c>
      <c r="B498" t="s">
        <v>16220</v>
      </c>
      <c r="C498" s="2" t="s">
        <v>15758</v>
      </c>
      <c r="D498" t="str">
        <f t="shared" si="28"/>
        <v>Consumer Service</v>
      </c>
      <c r="E498" t="str">
        <f t="shared" si="29"/>
        <v>消費者服務業</v>
      </c>
      <c r="F498" s="2" t="s">
        <v>15836</v>
      </c>
      <c r="G498" t="str">
        <f t="shared" si="30"/>
        <v>Support Service</v>
      </c>
      <c r="H498" t="str">
        <f t="shared" si="31"/>
        <v>支援服務</v>
      </c>
      <c r="I498" s="3">
        <v>61.31</v>
      </c>
    </row>
    <row r="499" spans="1:9">
      <c r="A499" t="s">
        <v>3037</v>
      </c>
      <c r="B499" t="s">
        <v>16221</v>
      </c>
      <c r="C499" s="2" t="s">
        <v>15643</v>
      </c>
      <c r="D499" t="str">
        <f t="shared" si="28"/>
        <v>Energy</v>
      </c>
      <c r="E499" t="str">
        <f t="shared" si="29"/>
        <v>能源</v>
      </c>
      <c r="F499" s="2" t="s">
        <v>15690</v>
      </c>
      <c r="G499" t="str">
        <f t="shared" si="30"/>
        <v>Gas and Public Utilities</v>
      </c>
      <c r="H499" t="str">
        <f t="shared" si="31"/>
        <v>燃氣公用</v>
      </c>
      <c r="I499" s="3">
        <v>61.18</v>
      </c>
    </row>
    <row r="500" spans="1:9">
      <c r="A500" t="s">
        <v>3043</v>
      </c>
      <c r="B500" t="s">
        <v>16222</v>
      </c>
      <c r="C500" s="2" t="s">
        <v>15625</v>
      </c>
      <c r="D500" t="str">
        <f t="shared" si="28"/>
        <v>Financial</v>
      </c>
      <c r="E500" t="str">
        <f t="shared" si="29"/>
        <v>金融</v>
      </c>
      <c r="F500" s="2" t="s">
        <v>15635</v>
      </c>
      <c r="G500" t="str">
        <f t="shared" si="30"/>
        <v>Bank</v>
      </c>
      <c r="H500" t="str">
        <f t="shared" si="31"/>
        <v>銀行</v>
      </c>
      <c r="I500" s="3">
        <v>60.98</v>
      </c>
    </row>
    <row r="501" spans="1:9">
      <c r="A501" t="s">
        <v>3049</v>
      </c>
      <c r="B501" t="s">
        <v>16223</v>
      </c>
      <c r="C501" s="2" t="s">
        <v>15664</v>
      </c>
      <c r="D501" t="str">
        <f t="shared" si="28"/>
        <v>Betting</v>
      </c>
      <c r="E501" t="str">
        <f t="shared" si="29"/>
        <v>博彩</v>
      </c>
      <c r="F501" s="2" t="s">
        <v>15849</v>
      </c>
      <c r="G501" t="str">
        <f t="shared" si="30"/>
        <v>Gaming Related</v>
      </c>
      <c r="H501" t="str">
        <f t="shared" si="31"/>
        <v>博彩相關</v>
      </c>
      <c r="I501" s="3">
        <v>60.77</v>
      </c>
    </row>
    <row r="502" spans="1:9">
      <c r="A502" t="s">
        <v>3055</v>
      </c>
      <c r="B502" t="s">
        <v>16224</v>
      </c>
      <c r="C502" s="2" t="s">
        <v>15818</v>
      </c>
      <c r="D502" t="str">
        <f t="shared" si="28"/>
        <v>Raw Materials</v>
      </c>
      <c r="E502" t="str">
        <f t="shared" si="29"/>
        <v>原材料</v>
      </c>
      <c r="F502" s="2" t="s">
        <v>16126</v>
      </c>
      <c r="G502" t="str">
        <f t="shared" si="30"/>
        <v>Chemical</v>
      </c>
      <c r="H502" t="str">
        <f t="shared" si="31"/>
        <v>化工</v>
      </c>
      <c r="I502" s="3">
        <v>60.46</v>
      </c>
    </row>
    <row r="503" spans="1:9">
      <c r="A503" t="s">
        <v>3061</v>
      </c>
      <c r="B503" t="s">
        <v>16225</v>
      </c>
      <c r="C503" s="2" t="s">
        <v>15643</v>
      </c>
      <c r="D503" t="str">
        <f t="shared" si="28"/>
        <v>Energy</v>
      </c>
      <c r="E503" t="str">
        <f t="shared" si="29"/>
        <v>能源</v>
      </c>
      <c r="F503" s="2" t="s">
        <v>15690</v>
      </c>
      <c r="G503" t="str">
        <f t="shared" si="30"/>
        <v>Gas and Public Utilities</v>
      </c>
      <c r="H503" t="str">
        <f t="shared" si="31"/>
        <v>燃氣公用</v>
      </c>
      <c r="I503" s="3">
        <v>60.27</v>
      </c>
    </row>
    <row r="504" spans="1:9">
      <c r="A504" t="s">
        <v>3067</v>
      </c>
      <c r="B504" t="s">
        <v>16226</v>
      </c>
      <c r="C504" s="2" t="s">
        <v>15651</v>
      </c>
      <c r="D504" t="str">
        <f t="shared" si="28"/>
        <v>Real Estate Construction</v>
      </c>
      <c r="E504" t="str">
        <f t="shared" si="29"/>
        <v>地產建築</v>
      </c>
      <c r="F504" s="2" t="s">
        <v>15726</v>
      </c>
      <c r="G504" t="str">
        <f t="shared" si="30"/>
        <v>Property Management and Agent</v>
      </c>
      <c r="H504" t="str">
        <f t="shared" si="31"/>
        <v>物業管理及代理</v>
      </c>
      <c r="I504" s="3">
        <v>60.21</v>
      </c>
    </row>
    <row r="505" spans="1:9">
      <c r="A505" t="s">
        <v>3073</v>
      </c>
      <c r="B505" t="s">
        <v>16227</v>
      </c>
      <c r="C505" s="2" t="s">
        <v>15651</v>
      </c>
      <c r="D505" t="str">
        <f t="shared" si="28"/>
        <v>Real Estate Construction</v>
      </c>
      <c r="E505" t="str">
        <f t="shared" si="29"/>
        <v>地產建築</v>
      </c>
      <c r="F505" s="2" t="s">
        <v>15661</v>
      </c>
      <c r="G505" t="str">
        <f t="shared" si="30"/>
        <v>China Properties</v>
      </c>
      <c r="H505" t="str">
        <f t="shared" si="31"/>
        <v>內房</v>
      </c>
      <c r="I505" s="3">
        <v>60.03</v>
      </c>
    </row>
    <row r="506" spans="1:9">
      <c r="A506" t="s">
        <v>3079</v>
      </c>
      <c r="B506" t="s">
        <v>16228</v>
      </c>
      <c r="C506" s="2" t="s">
        <v>15687</v>
      </c>
      <c r="D506" t="str">
        <f t="shared" si="28"/>
        <v>Retail</v>
      </c>
      <c r="E506" t="str">
        <f t="shared" si="29"/>
        <v>零售</v>
      </c>
      <c r="F506" s="2" t="s">
        <v>15955</v>
      </c>
      <c r="G506" t="str">
        <f t="shared" si="30"/>
        <v>Shoes and Apparel</v>
      </c>
      <c r="H506" t="str">
        <f t="shared" si="31"/>
        <v>鞋履</v>
      </c>
      <c r="I506" s="3">
        <v>59.93</v>
      </c>
    </row>
    <row r="507" spans="1:9">
      <c r="A507" t="s">
        <v>3085</v>
      </c>
      <c r="B507" t="s">
        <v>16229</v>
      </c>
      <c r="C507" s="2" t="s">
        <v>15815</v>
      </c>
      <c r="D507" t="str">
        <f t="shared" si="28"/>
        <v>Industrial Products</v>
      </c>
      <c r="E507" t="str">
        <f t="shared" si="29"/>
        <v>工業製品</v>
      </c>
      <c r="F507" s="2" t="s">
        <v>16230</v>
      </c>
      <c r="G507" t="str">
        <f t="shared" si="30"/>
        <v>Industrial products</v>
      </c>
      <c r="H507" t="str">
        <f t="shared" si="31"/>
        <v>工業製品</v>
      </c>
      <c r="I507" s="3">
        <v>59.91</v>
      </c>
    </row>
    <row r="508" spans="1:9">
      <c r="A508" t="s">
        <v>3091</v>
      </c>
      <c r="B508" t="s">
        <v>16231</v>
      </c>
      <c r="C508" s="2" t="s">
        <v>15625</v>
      </c>
      <c r="D508" t="str">
        <f t="shared" si="28"/>
        <v>Financial</v>
      </c>
      <c r="E508" t="str">
        <f t="shared" si="29"/>
        <v>金融</v>
      </c>
      <c r="F508" s="2" t="s">
        <v>15640</v>
      </c>
      <c r="G508" t="str">
        <f t="shared" si="30"/>
        <v>Other financial services</v>
      </c>
      <c r="H508" t="str">
        <f t="shared" si="31"/>
        <v>其他金融服務</v>
      </c>
      <c r="I508" s="3">
        <v>59.91</v>
      </c>
    </row>
    <row r="509" spans="1:9">
      <c r="A509" t="s">
        <v>3097</v>
      </c>
      <c r="B509" t="s">
        <v>16232</v>
      </c>
      <c r="C509" s="2" t="s">
        <v>15818</v>
      </c>
      <c r="D509" t="str">
        <f t="shared" si="28"/>
        <v>Raw Materials</v>
      </c>
      <c r="E509" t="str">
        <f t="shared" si="29"/>
        <v>原材料</v>
      </c>
      <c r="F509" s="2" t="s">
        <v>16169</v>
      </c>
      <c r="G509" t="str">
        <f t="shared" si="30"/>
        <v>New Materials</v>
      </c>
      <c r="H509" t="str">
        <f t="shared" si="31"/>
        <v>新材料</v>
      </c>
      <c r="I509" s="3">
        <v>59.76</v>
      </c>
    </row>
    <row r="510" spans="1:9">
      <c r="A510" t="s">
        <v>3103</v>
      </c>
      <c r="B510" t="s">
        <v>16233</v>
      </c>
      <c r="C510" s="2" t="s">
        <v>15647</v>
      </c>
      <c r="D510" t="str">
        <f t="shared" si="28"/>
        <v>Food and Beverage</v>
      </c>
      <c r="E510" t="str">
        <f t="shared" si="29"/>
        <v>飲食相關</v>
      </c>
      <c r="F510" s="2" t="s">
        <v>15740</v>
      </c>
      <c r="G510" t="str">
        <f t="shared" si="30"/>
        <v>Food and beverage Production and Wholesale</v>
      </c>
      <c r="H510" t="str">
        <f t="shared" si="31"/>
        <v>食物飲品生產及批發</v>
      </c>
      <c r="I510" s="3">
        <v>59.72</v>
      </c>
    </row>
    <row r="511" spans="1:9">
      <c r="A511" t="s">
        <v>3109</v>
      </c>
      <c r="B511" t="s">
        <v>16234</v>
      </c>
      <c r="C511" s="2" t="s">
        <v>15758</v>
      </c>
      <c r="D511" t="str">
        <f t="shared" si="28"/>
        <v>Consumer Service</v>
      </c>
      <c r="E511" t="str">
        <f t="shared" si="29"/>
        <v>消費者服務業</v>
      </c>
      <c r="F511" s="2" t="s">
        <v>15836</v>
      </c>
      <c r="G511" t="str">
        <f t="shared" si="30"/>
        <v>Support Service</v>
      </c>
      <c r="H511" t="str">
        <f t="shared" si="31"/>
        <v>支援服務</v>
      </c>
      <c r="I511" s="3">
        <v>59.46</v>
      </c>
    </row>
    <row r="512" spans="1:9">
      <c r="A512" t="s">
        <v>3115</v>
      </c>
      <c r="B512" t="s">
        <v>16235</v>
      </c>
      <c r="C512" s="2" t="s">
        <v>15687</v>
      </c>
      <c r="D512" t="str">
        <f t="shared" si="28"/>
        <v>Retail</v>
      </c>
      <c r="E512" t="str">
        <f t="shared" si="29"/>
        <v>零售</v>
      </c>
      <c r="F512" s="2" t="s">
        <v>15688</v>
      </c>
      <c r="G512" t="str">
        <f t="shared" si="30"/>
        <v>Sporting Goods</v>
      </c>
      <c r="H512" t="str">
        <f t="shared" si="31"/>
        <v>體育用品</v>
      </c>
      <c r="I512" s="3">
        <v>59.45</v>
      </c>
    </row>
    <row r="513" spans="1:9">
      <c r="A513" t="s">
        <v>3121</v>
      </c>
      <c r="B513" t="s">
        <v>16236</v>
      </c>
      <c r="C513" s="2" t="s">
        <v>15625</v>
      </c>
      <c r="D513" t="str">
        <f t="shared" si="28"/>
        <v>Financial</v>
      </c>
      <c r="E513" t="str">
        <f t="shared" si="29"/>
        <v>金融</v>
      </c>
      <c r="F513" s="2" t="s">
        <v>15797</v>
      </c>
      <c r="G513" t="str">
        <f t="shared" si="30"/>
        <v>Investment and Asset management</v>
      </c>
      <c r="H513" t="str">
        <f t="shared" si="31"/>
        <v>投資及資產管理</v>
      </c>
      <c r="I513" s="3">
        <v>58.92</v>
      </c>
    </row>
    <row r="514" spans="1:9">
      <c r="A514" t="s">
        <v>3127</v>
      </c>
      <c r="B514" t="s">
        <v>16237</v>
      </c>
      <c r="C514" s="2" t="s">
        <v>15643</v>
      </c>
      <c r="D514" t="str">
        <f t="shared" ref="D514:D577" si="32">VLOOKUP(C514, industry, 3, FALSE)</f>
        <v>Energy</v>
      </c>
      <c r="E514" t="str">
        <f t="shared" ref="E514:E577" si="33">VLOOKUP(C514,industry,2,FALSE)</f>
        <v>能源</v>
      </c>
      <c r="F514" s="2" t="s">
        <v>15823</v>
      </c>
      <c r="G514" t="str">
        <f t="shared" ref="G514:G577" si="34">VLOOKUP(F514,sector,3,FALSE)</f>
        <v>Coal industry related</v>
      </c>
      <c r="H514" t="str">
        <f t="shared" ref="H514:H577" si="35">VLOOKUP(F514,sector,2,FALSE)</f>
        <v>煤業相關</v>
      </c>
      <c r="I514" s="3">
        <v>58.72</v>
      </c>
    </row>
    <row r="515" spans="1:9">
      <c r="A515" t="s">
        <v>3133</v>
      </c>
      <c r="B515" t="s">
        <v>16238</v>
      </c>
      <c r="C515" s="2" t="s">
        <v>15651</v>
      </c>
      <c r="D515" t="str">
        <f t="shared" si="32"/>
        <v>Real Estate Construction</v>
      </c>
      <c r="E515" t="str">
        <f t="shared" si="33"/>
        <v>地產建築</v>
      </c>
      <c r="F515" s="2" t="s">
        <v>15726</v>
      </c>
      <c r="G515" t="str">
        <f t="shared" si="34"/>
        <v>Property Management and Agent</v>
      </c>
      <c r="H515" t="str">
        <f t="shared" si="35"/>
        <v>物業管理及代理</v>
      </c>
      <c r="I515" s="3">
        <v>58.44</v>
      </c>
    </row>
    <row r="516" spans="1:9">
      <c r="A516" t="s">
        <v>3139</v>
      </c>
      <c r="B516" t="s">
        <v>16239</v>
      </c>
      <c r="C516" s="2" t="s">
        <v>15755</v>
      </c>
      <c r="D516" t="str">
        <f t="shared" si="32"/>
        <v>Environmental protection</v>
      </c>
      <c r="E516" t="str">
        <f t="shared" si="33"/>
        <v>環保</v>
      </c>
      <c r="F516" s="2" t="s">
        <v>15791</v>
      </c>
      <c r="G516" t="str">
        <f t="shared" si="34"/>
        <v>Energy saving and environmental protection</v>
      </c>
      <c r="H516" t="str">
        <f t="shared" si="35"/>
        <v>節能環保</v>
      </c>
      <c r="I516" s="3">
        <v>58.36</v>
      </c>
    </row>
    <row r="517" spans="1:9">
      <c r="A517" t="s">
        <v>3145</v>
      </c>
      <c r="B517" t="s">
        <v>16240</v>
      </c>
      <c r="C517" s="2" t="s">
        <v>15758</v>
      </c>
      <c r="D517" t="str">
        <f t="shared" si="32"/>
        <v>Consumer Service</v>
      </c>
      <c r="E517" t="str">
        <f t="shared" si="33"/>
        <v>消費者服務業</v>
      </c>
      <c r="F517" s="2" t="s">
        <v>15836</v>
      </c>
      <c r="G517" t="str">
        <f t="shared" si="34"/>
        <v>Support Service</v>
      </c>
      <c r="H517" t="str">
        <f t="shared" si="35"/>
        <v>支援服務</v>
      </c>
      <c r="I517" s="3">
        <v>57.47</v>
      </c>
    </row>
    <row r="518" spans="1:9">
      <c r="A518" t="s">
        <v>3151</v>
      </c>
      <c r="B518" t="s">
        <v>16241</v>
      </c>
      <c r="C518" s="2" t="s">
        <v>15625</v>
      </c>
      <c r="D518" t="str">
        <f t="shared" si="32"/>
        <v>Financial</v>
      </c>
      <c r="E518" t="str">
        <f t="shared" si="33"/>
        <v>金融</v>
      </c>
      <c r="F518" s="2" t="s">
        <v>15632</v>
      </c>
      <c r="G518" t="str">
        <f t="shared" si="34"/>
        <v>International Insurance</v>
      </c>
      <c r="H518" t="str">
        <f t="shared" si="35"/>
        <v>國際保險</v>
      </c>
      <c r="I518" s="3">
        <v>57.44</v>
      </c>
    </row>
    <row r="519" spans="1:9">
      <c r="A519" t="s">
        <v>3157</v>
      </c>
      <c r="B519" t="s">
        <v>16242</v>
      </c>
      <c r="C519" s="2" t="s">
        <v>15625</v>
      </c>
      <c r="D519" t="str">
        <f t="shared" si="32"/>
        <v>Financial</v>
      </c>
      <c r="E519" t="str">
        <f t="shared" si="33"/>
        <v>金融</v>
      </c>
      <c r="F519" s="2" t="s">
        <v>15635</v>
      </c>
      <c r="G519" t="str">
        <f t="shared" si="34"/>
        <v>Bank</v>
      </c>
      <c r="H519" t="str">
        <f t="shared" si="35"/>
        <v>銀行</v>
      </c>
      <c r="I519" s="3">
        <v>56.47</v>
      </c>
    </row>
    <row r="520" spans="1:9">
      <c r="A520" t="s">
        <v>3163</v>
      </c>
      <c r="B520" t="s">
        <v>16243</v>
      </c>
      <c r="C520" s="2" t="s">
        <v>15616</v>
      </c>
      <c r="D520" t="str">
        <f t="shared" si="32"/>
        <v>Information Technology</v>
      </c>
      <c r="E520" t="str">
        <f t="shared" si="33"/>
        <v>資訊科技</v>
      </c>
      <c r="F520" s="2" t="s">
        <v>15619</v>
      </c>
      <c r="G520" t="str">
        <f t="shared" si="34"/>
        <v>Technology and Software</v>
      </c>
      <c r="H520" t="str">
        <f t="shared" si="35"/>
        <v>科技軟件</v>
      </c>
      <c r="I520" s="3">
        <v>56.38</v>
      </c>
    </row>
    <row r="521" spans="1:9">
      <c r="A521" t="s">
        <v>3169</v>
      </c>
      <c r="B521" t="s">
        <v>16244</v>
      </c>
      <c r="C521" s="2" t="s">
        <v>15758</v>
      </c>
      <c r="D521" t="str">
        <f t="shared" si="32"/>
        <v>Consumer Service</v>
      </c>
      <c r="E521" t="str">
        <f t="shared" si="33"/>
        <v>消費者服務業</v>
      </c>
      <c r="F521" s="2" t="s">
        <v>15759</v>
      </c>
      <c r="G521" t="str">
        <f t="shared" si="34"/>
        <v>Jewelry Watches</v>
      </c>
      <c r="H521" t="str">
        <f t="shared" si="35"/>
        <v>珠寶鐘錶</v>
      </c>
      <c r="I521" s="3">
        <v>56.09</v>
      </c>
    </row>
    <row r="522" spans="1:9">
      <c r="A522" t="s">
        <v>3175</v>
      </c>
      <c r="B522" t="s">
        <v>16245</v>
      </c>
      <c r="C522" s="2" t="s">
        <v>15673</v>
      </c>
      <c r="D522" t="str">
        <f t="shared" si="32"/>
        <v>Consumer Goods Manufacturing</v>
      </c>
      <c r="E522" t="str">
        <f t="shared" si="33"/>
        <v>消費品製造</v>
      </c>
      <c r="F522" s="2" t="s">
        <v>15717</v>
      </c>
      <c r="G522" t="str">
        <f t="shared" si="34"/>
        <v>Textile and Clothing</v>
      </c>
      <c r="H522" t="str">
        <f t="shared" si="35"/>
        <v>紡織製衣</v>
      </c>
      <c r="I522" s="3">
        <v>56</v>
      </c>
    </row>
    <row r="523" spans="1:9">
      <c r="A523" t="s">
        <v>3181</v>
      </c>
      <c r="B523" t="s">
        <v>16246</v>
      </c>
      <c r="C523" s="2" t="s">
        <v>15657</v>
      </c>
      <c r="D523" t="str">
        <f t="shared" si="32"/>
        <v>Medicine</v>
      </c>
      <c r="E523" t="str">
        <f t="shared" si="33"/>
        <v>醫藥</v>
      </c>
      <c r="F523" s="2" t="s">
        <v>15683</v>
      </c>
      <c r="G523" t="str">
        <f t="shared" si="34"/>
        <v>Biotechnology</v>
      </c>
      <c r="H523" t="str">
        <f t="shared" si="35"/>
        <v>生物科技</v>
      </c>
      <c r="I523" s="3">
        <v>56</v>
      </c>
    </row>
    <row r="524" spans="1:9">
      <c r="A524" t="s">
        <v>3186</v>
      </c>
      <c r="B524" t="s">
        <v>16247</v>
      </c>
      <c r="C524" s="2" t="s">
        <v>15815</v>
      </c>
      <c r="D524" t="str">
        <f t="shared" si="32"/>
        <v>Industrial Products</v>
      </c>
      <c r="E524" t="str">
        <f t="shared" si="33"/>
        <v>工業製品</v>
      </c>
      <c r="F524" s="2" t="s">
        <v>15816</v>
      </c>
      <c r="G524" t="str">
        <f t="shared" si="34"/>
        <v>Glass strands</v>
      </c>
      <c r="H524" t="str">
        <f t="shared" si="35"/>
        <v>玻璃股</v>
      </c>
      <c r="I524" s="3">
        <v>55.44</v>
      </c>
    </row>
    <row r="525" spans="1:9">
      <c r="A525" t="s">
        <v>3192</v>
      </c>
      <c r="B525" t="s">
        <v>16248</v>
      </c>
      <c r="C525" s="2" t="s">
        <v>15657</v>
      </c>
      <c r="D525" t="str">
        <f t="shared" si="32"/>
        <v>Medicine</v>
      </c>
      <c r="E525" t="str">
        <f t="shared" si="33"/>
        <v>醫藥</v>
      </c>
      <c r="F525" s="2" t="s">
        <v>15658</v>
      </c>
      <c r="G525" t="str">
        <f t="shared" si="34"/>
        <v>Pharmaceutical</v>
      </c>
      <c r="H525" t="str">
        <f t="shared" si="35"/>
        <v>醫藥股</v>
      </c>
      <c r="I525" s="3">
        <v>55.41</v>
      </c>
    </row>
    <row r="526" spans="1:9">
      <c r="A526" t="s">
        <v>3198</v>
      </c>
      <c r="B526" t="s">
        <v>16249</v>
      </c>
      <c r="C526" s="2" t="s">
        <v>15704</v>
      </c>
      <c r="D526" t="str">
        <f t="shared" si="32"/>
        <v>Automobile production and distribution</v>
      </c>
      <c r="E526" t="str">
        <f t="shared" si="33"/>
        <v>汽車生產及分銷</v>
      </c>
      <c r="F526" s="2" t="s">
        <v>15731</v>
      </c>
      <c r="G526" t="str">
        <f t="shared" si="34"/>
        <v>Auto sales</v>
      </c>
      <c r="H526" t="str">
        <f t="shared" si="35"/>
        <v>汽車銷售</v>
      </c>
      <c r="I526" s="3">
        <v>55.11</v>
      </c>
    </row>
    <row r="527" spans="1:9">
      <c r="A527" t="s">
        <v>3204</v>
      </c>
      <c r="B527" t="s">
        <v>16250</v>
      </c>
      <c r="C527" s="2" t="s">
        <v>15651</v>
      </c>
      <c r="D527" t="str">
        <f t="shared" si="32"/>
        <v>Real Estate Construction</v>
      </c>
      <c r="E527" t="str">
        <f t="shared" si="33"/>
        <v>地產建築</v>
      </c>
      <c r="F527" s="2" t="s">
        <v>15652</v>
      </c>
      <c r="G527" t="str">
        <f t="shared" si="34"/>
        <v>Real Estate Development</v>
      </c>
      <c r="H527" t="str">
        <f t="shared" si="35"/>
        <v>地產發展</v>
      </c>
      <c r="I527" s="3">
        <v>54.43</v>
      </c>
    </row>
    <row r="528" spans="1:9">
      <c r="A528" t="s">
        <v>3210</v>
      </c>
      <c r="B528" t="s">
        <v>16251</v>
      </c>
      <c r="C528" s="2" t="s">
        <v>15687</v>
      </c>
      <c r="D528" t="str">
        <f t="shared" si="32"/>
        <v>Retail</v>
      </c>
      <c r="E528" t="str">
        <f t="shared" si="33"/>
        <v>零售</v>
      </c>
      <c r="F528" s="2" t="s">
        <v>16252</v>
      </c>
      <c r="G528" t="str">
        <f t="shared" si="34"/>
        <v>Men's Clothing</v>
      </c>
      <c r="H528" t="str">
        <f t="shared" si="35"/>
        <v>男士服裝</v>
      </c>
      <c r="I528" s="3">
        <v>54.34</v>
      </c>
    </row>
    <row r="529" spans="1:9">
      <c r="A529" t="s">
        <v>3216</v>
      </c>
      <c r="B529" t="s">
        <v>16253</v>
      </c>
      <c r="C529" s="2" t="s">
        <v>15651</v>
      </c>
      <c r="D529" t="str">
        <f t="shared" si="32"/>
        <v>Real Estate Construction</v>
      </c>
      <c r="E529" t="str">
        <f t="shared" si="33"/>
        <v>地產建築</v>
      </c>
      <c r="F529" s="2" t="s">
        <v>15652</v>
      </c>
      <c r="G529" t="str">
        <f t="shared" si="34"/>
        <v>Real Estate Development</v>
      </c>
      <c r="H529" t="str">
        <f t="shared" si="35"/>
        <v>地產發展</v>
      </c>
      <c r="I529" s="3">
        <v>54</v>
      </c>
    </row>
    <row r="530" spans="1:9">
      <c r="A530" t="s">
        <v>3222</v>
      </c>
      <c r="B530" t="s">
        <v>16254</v>
      </c>
      <c r="C530" s="2" t="s">
        <v>15651</v>
      </c>
      <c r="D530" t="str">
        <f t="shared" si="32"/>
        <v>Real Estate Construction</v>
      </c>
      <c r="E530" t="str">
        <f t="shared" si="33"/>
        <v>地產建築</v>
      </c>
      <c r="F530" s="2" t="s">
        <v>16255</v>
      </c>
      <c r="G530" t="str">
        <f t="shared" si="34"/>
        <v>Building Construction</v>
      </c>
      <c r="H530" t="str">
        <f t="shared" si="35"/>
        <v>樓宇建造</v>
      </c>
      <c r="I530" s="3">
        <v>53.89</v>
      </c>
    </row>
    <row r="531" spans="1:9">
      <c r="A531" t="s">
        <v>3228</v>
      </c>
      <c r="B531" t="s">
        <v>16256</v>
      </c>
      <c r="C531" s="2" t="s">
        <v>15651</v>
      </c>
      <c r="D531" t="str">
        <f t="shared" si="32"/>
        <v>Real Estate Construction</v>
      </c>
      <c r="E531" t="str">
        <f t="shared" si="33"/>
        <v>地產建築</v>
      </c>
      <c r="F531" s="2" t="s">
        <v>15810</v>
      </c>
      <c r="G531" t="str">
        <f t="shared" si="34"/>
        <v>Properties</v>
      </c>
      <c r="H531" t="str">
        <f t="shared" si="35"/>
        <v>地產</v>
      </c>
      <c r="I531" s="3">
        <v>53.75</v>
      </c>
    </row>
    <row r="532" spans="1:9">
      <c r="A532" t="s">
        <v>3234</v>
      </c>
      <c r="B532" t="s">
        <v>16257</v>
      </c>
      <c r="C532" s="2" t="s">
        <v>15651</v>
      </c>
      <c r="D532" t="str">
        <f t="shared" si="32"/>
        <v>Real Estate Construction</v>
      </c>
      <c r="E532" t="str">
        <f t="shared" si="33"/>
        <v>地產建築</v>
      </c>
      <c r="F532" s="2" t="s">
        <v>15652</v>
      </c>
      <c r="G532" t="str">
        <f t="shared" si="34"/>
        <v>Real Estate Development</v>
      </c>
      <c r="H532" t="str">
        <f t="shared" si="35"/>
        <v>地產發展</v>
      </c>
      <c r="I532" s="3">
        <v>53.59</v>
      </c>
    </row>
    <row r="533" spans="1:9">
      <c r="A533" t="s">
        <v>3240</v>
      </c>
      <c r="B533" t="s">
        <v>16258</v>
      </c>
      <c r="C533" s="2" t="s">
        <v>15625</v>
      </c>
      <c r="D533" t="str">
        <f t="shared" si="32"/>
        <v>Financial</v>
      </c>
      <c r="E533" t="str">
        <f t="shared" si="33"/>
        <v>金融</v>
      </c>
      <c r="F533" s="2" t="s">
        <v>15847</v>
      </c>
      <c r="G533" t="str">
        <f t="shared" si="34"/>
        <v>Securities and Financing</v>
      </c>
      <c r="H533" t="str">
        <f t="shared" si="35"/>
        <v>證券及融資</v>
      </c>
      <c r="I533" s="3">
        <v>53.41</v>
      </c>
    </row>
    <row r="534" spans="1:9">
      <c r="A534" t="s">
        <v>3246</v>
      </c>
      <c r="B534" t="s">
        <v>16259</v>
      </c>
      <c r="C534" s="2" t="s">
        <v>15667</v>
      </c>
      <c r="D534" t="str">
        <f t="shared" si="32"/>
        <v>Transportation, logistics and infrastructure</v>
      </c>
      <c r="E534" t="str">
        <f t="shared" si="33"/>
        <v>運輸、物流及基建</v>
      </c>
      <c r="F534" s="2" t="s">
        <v>16085</v>
      </c>
      <c r="G534" t="str">
        <f t="shared" si="34"/>
        <v>Highway</v>
      </c>
      <c r="H534" t="str">
        <f t="shared" si="35"/>
        <v>公路股</v>
      </c>
      <c r="I534" s="3">
        <v>53.37</v>
      </c>
    </row>
    <row r="535" spans="1:9">
      <c r="A535" t="s">
        <v>3252</v>
      </c>
      <c r="B535" t="s">
        <v>16260</v>
      </c>
      <c r="C535" s="2" t="s">
        <v>15625</v>
      </c>
      <c r="D535" t="str">
        <f t="shared" si="32"/>
        <v>Financial</v>
      </c>
      <c r="E535" t="str">
        <f t="shared" si="33"/>
        <v>金融</v>
      </c>
      <c r="F535" s="2" t="s">
        <v>15635</v>
      </c>
      <c r="G535" t="str">
        <f t="shared" si="34"/>
        <v>Bank</v>
      </c>
      <c r="H535" t="str">
        <f t="shared" si="35"/>
        <v>銀行</v>
      </c>
      <c r="I535" s="3">
        <v>52.8</v>
      </c>
    </row>
    <row r="536" spans="1:9">
      <c r="A536" t="s">
        <v>3258</v>
      </c>
      <c r="B536" t="s">
        <v>16261</v>
      </c>
      <c r="C536" s="2" t="s">
        <v>15673</v>
      </c>
      <c r="D536" t="str">
        <f t="shared" si="32"/>
        <v>Consumer Goods Manufacturing</v>
      </c>
      <c r="E536" t="str">
        <f t="shared" si="33"/>
        <v>消費品製造</v>
      </c>
      <c r="F536" s="2" t="s">
        <v>15717</v>
      </c>
      <c r="G536" t="str">
        <f t="shared" si="34"/>
        <v>Textile and Clothing</v>
      </c>
      <c r="H536" t="str">
        <f t="shared" si="35"/>
        <v>紡織製衣</v>
      </c>
      <c r="I536" s="3">
        <v>52.64</v>
      </c>
    </row>
    <row r="537" spans="1:9">
      <c r="A537" t="s">
        <v>3264</v>
      </c>
      <c r="B537" t="s">
        <v>16262</v>
      </c>
      <c r="C537" s="2" t="s">
        <v>15651</v>
      </c>
      <c r="D537" t="str">
        <f t="shared" si="32"/>
        <v>Real Estate Construction</v>
      </c>
      <c r="E537" t="str">
        <f t="shared" si="33"/>
        <v>地產建築</v>
      </c>
      <c r="F537" s="2" t="s">
        <v>15752</v>
      </c>
      <c r="G537" t="str">
        <f t="shared" si="34"/>
        <v>Real Estate Investment</v>
      </c>
      <c r="H537" t="str">
        <f t="shared" si="35"/>
        <v>地產投資</v>
      </c>
      <c r="I537" s="3">
        <v>52.56</v>
      </c>
    </row>
    <row r="538" spans="1:9">
      <c r="A538" t="s">
        <v>3270</v>
      </c>
      <c r="B538" t="s">
        <v>16263</v>
      </c>
      <c r="C538" s="2" t="s">
        <v>15654</v>
      </c>
      <c r="D538" t="str">
        <f t="shared" si="32"/>
        <v>Meida and Communications</v>
      </c>
      <c r="E538" t="str">
        <f t="shared" si="33"/>
        <v>傳理</v>
      </c>
      <c r="F538" s="2" t="s">
        <v>15655</v>
      </c>
      <c r="G538" t="str">
        <f t="shared" si="34"/>
        <v>Media Entertainment Culture Publishing</v>
      </c>
      <c r="H538" t="str">
        <f t="shared" si="35"/>
        <v>媒體娛樂及文化出版</v>
      </c>
      <c r="I538" s="3">
        <v>52.25</v>
      </c>
    </row>
    <row r="539" spans="1:9">
      <c r="A539" t="s">
        <v>3276</v>
      </c>
      <c r="B539" t="s">
        <v>16264</v>
      </c>
      <c r="C539" s="2" t="s">
        <v>15651</v>
      </c>
      <c r="D539" t="str">
        <f t="shared" si="32"/>
        <v>Real Estate Construction</v>
      </c>
      <c r="E539" t="str">
        <f t="shared" si="33"/>
        <v>地產建築</v>
      </c>
      <c r="F539" s="2" t="s">
        <v>15810</v>
      </c>
      <c r="G539" t="str">
        <f t="shared" si="34"/>
        <v>Properties</v>
      </c>
      <c r="H539" t="str">
        <f t="shared" si="35"/>
        <v>地產</v>
      </c>
      <c r="I539" s="3">
        <v>52.18</v>
      </c>
    </row>
    <row r="540" spans="1:9">
      <c r="A540" t="s">
        <v>3282</v>
      </c>
      <c r="B540" t="s">
        <v>16265</v>
      </c>
      <c r="C540" s="2" t="s">
        <v>15651</v>
      </c>
      <c r="D540" t="str">
        <f t="shared" si="32"/>
        <v>Real Estate Construction</v>
      </c>
      <c r="E540" t="str">
        <f t="shared" si="33"/>
        <v>地產建築</v>
      </c>
      <c r="F540" s="2" t="s">
        <v>15652</v>
      </c>
      <c r="G540" t="str">
        <f t="shared" si="34"/>
        <v>Real Estate Development</v>
      </c>
      <c r="H540" t="str">
        <f t="shared" si="35"/>
        <v>地產發展</v>
      </c>
      <c r="I540" s="3">
        <v>52.15</v>
      </c>
    </row>
    <row r="541" spans="1:9">
      <c r="A541" t="s">
        <v>3288</v>
      </c>
      <c r="B541" t="s">
        <v>16266</v>
      </c>
      <c r="C541" s="2" t="s">
        <v>15651</v>
      </c>
      <c r="D541" t="str">
        <f t="shared" si="32"/>
        <v>Real Estate Construction</v>
      </c>
      <c r="E541" t="str">
        <f t="shared" si="33"/>
        <v>地產建築</v>
      </c>
      <c r="F541" s="2" t="s">
        <v>15810</v>
      </c>
      <c r="G541" t="str">
        <f t="shared" si="34"/>
        <v>Properties</v>
      </c>
      <c r="H541" t="str">
        <f t="shared" si="35"/>
        <v>地產</v>
      </c>
      <c r="I541" s="3">
        <v>52</v>
      </c>
    </row>
    <row r="542" spans="1:9">
      <c r="A542" t="s">
        <v>3294</v>
      </c>
      <c r="B542" t="s">
        <v>16267</v>
      </c>
      <c r="C542" s="2" t="s">
        <v>15629</v>
      </c>
      <c r="D542" t="str">
        <f t="shared" si="32"/>
        <v>Telecommunications</v>
      </c>
      <c r="E542" t="str">
        <f t="shared" si="33"/>
        <v>電訊</v>
      </c>
      <c r="F542" s="2" t="s">
        <v>16268</v>
      </c>
      <c r="G542" t="str">
        <f t="shared" si="34"/>
        <v>Fiber</v>
      </c>
      <c r="H542" t="str">
        <f t="shared" si="35"/>
        <v>光纖</v>
      </c>
      <c r="I542" s="3">
        <v>51.88</v>
      </c>
    </row>
    <row r="543" spans="1:9">
      <c r="A543" t="s">
        <v>3300</v>
      </c>
      <c r="B543" t="s">
        <v>16269</v>
      </c>
      <c r="C543" s="2" t="s">
        <v>15657</v>
      </c>
      <c r="D543" t="str">
        <f t="shared" si="32"/>
        <v>Medicine</v>
      </c>
      <c r="E543" t="str">
        <f t="shared" si="33"/>
        <v>醫藥</v>
      </c>
      <c r="F543" s="2" t="s">
        <v>15658</v>
      </c>
      <c r="G543" t="str">
        <f t="shared" si="34"/>
        <v>Pharmaceutical</v>
      </c>
      <c r="H543" t="str">
        <f t="shared" si="35"/>
        <v>醫藥股</v>
      </c>
      <c r="I543" s="3">
        <v>51.82</v>
      </c>
    </row>
    <row r="544" spans="1:9">
      <c r="A544" t="s">
        <v>3306</v>
      </c>
      <c r="B544" t="s">
        <v>16270</v>
      </c>
      <c r="C544" s="2" t="s">
        <v>15704</v>
      </c>
      <c r="D544" t="str">
        <f t="shared" si="32"/>
        <v>Automobile production and distribution</v>
      </c>
      <c r="E544" t="str">
        <f t="shared" si="33"/>
        <v>汽車生產及分銷</v>
      </c>
      <c r="F544" s="2" t="s">
        <v>15859</v>
      </c>
      <c r="G544" t="str">
        <f t="shared" si="34"/>
        <v>Cars parts and maintenance</v>
      </c>
      <c r="H544" t="str">
        <f t="shared" si="35"/>
        <v>汽車零部件及維護</v>
      </c>
      <c r="I544" s="3">
        <v>51.69</v>
      </c>
    </row>
    <row r="545" spans="1:9">
      <c r="A545" t="s">
        <v>3312</v>
      </c>
      <c r="B545" t="s">
        <v>16271</v>
      </c>
      <c r="C545" s="2" t="s">
        <v>15687</v>
      </c>
      <c r="D545" t="str">
        <f t="shared" si="32"/>
        <v>Retail</v>
      </c>
      <c r="E545" t="str">
        <f t="shared" si="33"/>
        <v>零售</v>
      </c>
      <c r="F545" s="2" t="s">
        <v>16038</v>
      </c>
      <c r="G545" t="str">
        <f t="shared" si="34"/>
        <v>Department store</v>
      </c>
      <c r="H545" t="str">
        <f t="shared" si="35"/>
        <v>百貨股</v>
      </c>
      <c r="I545" s="3">
        <v>51.39</v>
      </c>
    </row>
    <row r="546" spans="1:9">
      <c r="A546" t="s">
        <v>3318</v>
      </c>
      <c r="B546" t="s">
        <v>16272</v>
      </c>
      <c r="C546" s="2" t="s">
        <v>15657</v>
      </c>
      <c r="D546" t="str">
        <f t="shared" si="32"/>
        <v>Medicine</v>
      </c>
      <c r="E546" t="str">
        <f t="shared" si="33"/>
        <v>醫藥</v>
      </c>
      <c r="F546" s="2" t="s">
        <v>15724</v>
      </c>
      <c r="G546" t="str">
        <f t="shared" si="34"/>
        <v>Healthcare</v>
      </c>
      <c r="H546" t="str">
        <f t="shared" si="35"/>
        <v>醫療保健</v>
      </c>
      <c r="I546" s="3">
        <v>50.73</v>
      </c>
    </row>
    <row r="547" spans="1:9">
      <c r="A547" t="s">
        <v>3324</v>
      </c>
      <c r="B547" t="s">
        <v>16273</v>
      </c>
      <c r="C547" s="2" t="s">
        <v>15657</v>
      </c>
      <c r="D547" t="str">
        <f t="shared" si="32"/>
        <v>Medicine</v>
      </c>
      <c r="E547" t="str">
        <f t="shared" si="33"/>
        <v>醫藥</v>
      </c>
      <c r="F547" s="2" t="s">
        <v>15658</v>
      </c>
      <c r="G547" t="str">
        <f t="shared" si="34"/>
        <v>Pharmaceutical</v>
      </c>
      <c r="H547" t="str">
        <f t="shared" si="35"/>
        <v>醫藥股</v>
      </c>
      <c r="I547" s="3">
        <v>50.69</v>
      </c>
    </row>
    <row r="548" spans="1:9">
      <c r="A548" t="s">
        <v>3330</v>
      </c>
      <c r="B548" t="s">
        <v>16274</v>
      </c>
      <c r="C548" s="2" t="s">
        <v>15643</v>
      </c>
      <c r="D548" t="str">
        <f t="shared" si="32"/>
        <v>Energy</v>
      </c>
      <c r="E548" t="str">
        <f t="shared" si="33"/>
        <v>能源</v>
      </c>
      <c r="F548" s="2" t="s">
        <v>15844</v>
      </c>
      <c r="G548" t="str">
        <f t="shared" si="34"/>
        <v>Oil and gas equipment and support</v>
      </c>
      <c r="H548" t="str">
        <f t="shared" si="35"/>
        <v>石油燃氣設備及支援</v>
      </c>
      <c r="I548" s="3">
        <v>50.69</v>
      </c>
    </row>
    <row r="549" spans="1:9">
      <c r="A549" t="s">
        <v>3336</v>
      </c>
      <c r="B549" t="s">
        <v>16275</v>
      </c>
      <c r="C549" s="2" t="s">
        <v>15711</v>
      </c>
      <c r="D549" t="str">
        <f t="shared" si="32"/>
        <v>Industry</v>
      </c>
      <c r="E549" t="str">
        <f t="shared" si="33"/>
        <v>工業</v>
      </c>
      <c r="F549" s="2" t="s">
        <v>15712</v>
      </c>
      <c r="G549" t="str">
        <f t="shared" si="34"/>
        <v>Machinery</v>
      </c>
      <c r="H549" t="str">
        <f t="shared" si="35"/>
        <v>機械設備</v>
      </c>
      <c r="I549" s="3">
        <v>50.66</v>
      </c>
    </row>
    <row r="550" spans="1:9">
      <c r="A550" t="s">
        <v>3342</v>
      </c>
      <c r="B550" t="s">
        <v>16276</v>
      </c>
      <c r="C550" s="2" t="s">
        <v>15687</v>
      </c>
      <c r="D550" t="str">
        <f t="shared" si="32"/>
        <v>Retail</v>
      </c>
      <c r="E550" t="str">
        <f t="shared" si="33"/>
        <v>零售</v>
      </c>
      <c r="F550" s="2" t="s">
        <v>16252</v>
      </c>
      <c r="G550" t="str">
        <f t="shared" si="34"/>
        <v>Men's Clothing</v>
      </c>
      <c r="H550" t="str">
        <f t="shared" si="35"/>
        <v>男士服裝</v>
      </c>
      <c r="I550" s="3">
        <v>50.05</v>
      </c>
    </row>
    <row r="551" spans="1:9">
      <c r="A551" t="s">
        <v>3348</v>
      </c>
      <c r="B551" t="s">
        <v>16277</v>
      </c>
      <c r="C551" s="2" t="s">
        <v>15651</v>
      </c>
      <c r="D551" t="str">
        <f t="shared" si="32"/>
        <v>Real Estate Construction</v>
      </c>
      <c r="E551" t="str">
        <f t="shared" si="33"/>
        <v>地產建築</v>
      </c>
      <c r="F551" s="2" t="s">
        <v>15652</v>
      </c>
      <c r="G551" t="str">
        <f t="shared" si="34"/>
        <v>Real Estate Development</v>
      </c>
      <c r="H551" t="str">
        <f t="shared" si="35"/>
        <v>地產發展</v>
      </c>
      <c r="I551" s="3">
        <v>49.93</v>
      </c>
    </row>
    <row r="552" spans="1:9">
      <c r="A552" t="s">
        <v>3354</v>
      </c>
      <c r="B552" t="s">
        <v>16278</v>
      </c>
      <c r="C552" s="2" t="s">
        <v>15711</v>
      </c>
      <c r="D552" t="str">
        <f t="shared" si="32"/>
        <v>Industry</v>
      </c>
      <c r="E552" t="str">
        <f t="shared" si="33"/>
        <v>工業</v>
      </c>
      <c r="F552" s="2" t="s">
        <v>16279</v>
      </c>
      <c r="G552" t="str">
        <f t="shared" si="34"/>
        <v>Fertilizers and Pesticides</v>
      </c>
      <c r="H552" t="str">
        <f t="shared" si="35"/>
        <v>化肥農藥</v>
      </c>
      <c r="I552" s="3">
        <v>49.87</v>
      </c>
    </row>
    <row r="553" spans="1:9">
      <c r="A553" t="s">
        <v>3360</v>
      </c>
      <c r="B553" t="s">
        <v>16280</v>
      </c>
      <c r="C553" s="2" t="s">
        <v>15651</v>
      </c>
      <c r="D553" t="str">
        <f t="shared" si="32"/>
        <v>Real Estate Construction</v>
      </c>
      <c r="E553" t="str">
        <f t="shared" si="33"/>
        <v>地產建築</v>
      </c>
      <c r="F553" s="2" t="s">
        <v>15652</v>
      </c>
      <c r="G553" t="str">
        <f t="shared" si="34"/>
        <v>Real Estate Development</v>
      </c>
      <c r="H553" t="str">
        <f t="shared" si="35"/>
        <v>地產發展</v>
      </c>
      <c r="I553" s="3">
        <v>49.71</v>
      </c>
    </row>
    <row r="554" spans="1:9">
      <c r="A554" t="s">
        <v>3366</v>
      </c>
      <c r="B554" t="s">
        <v>16281</v>
      </c>
      <c r="C554" s="2" t="s">
        <v>15651</v>
      </c>
      <c r="D554" t="str">
        <f t="shared" si="32"/>
        <v>Real Estate Construction</v>
      </c>
      <c r="E554" t="str">
        <f t="shared" si="33"/>
        <v>地產建築</v>
      </c>
      <c r="F554" s="2" t="s">
        <v>15726</v>
      </c>
      <c r="G554" t="str">
        <f t="shared" si="34"/>
        <v>Property Management and Agent</v>
      </c>
      <c r="H554" t="str">
        <f t="shared" si="35"/>
        <v>物業管理及代理</v>
      </c>
      <c r="I554" s="3">
        <v>49.7</v>
      </c>
    </row>
    <row r="555" spans="1:9">
      <c r="A555" t="s">
        <v>3372</v>
      </c>
      <c r="B555" t="s">
        <v>16282</v>
      </c>
      <c r="C555" s="2" t="s">
        <v>15755</v>
      </c>
      <c r="D555" t="str">
        <f t="shared" si="32"/>
        <v>Environmental protection</v>
      </c>
      <c r="E555" t="str">
        <f t="shared" si="33"/>
        <v>環保</v>
      </c>
      <c r="F555" s="2" t="s">
        <v>15791</v>
      </c>
      <c r="G555" t="str">
        <f t="shared" si="34"/>
        <v>Energy saving and environmental protection</v>
      </c>
      <c r="H555" t="str">
        <f t="shared" si="35"/>
        <v>節能環保</v>
      </c>
      <c r="I555" s="3">
        <v>49.32</v>
      </c>
    </row>
    <row r="556" spans="1:9">
      <c r="A556" t="s">
        <v>3378</v>
      </c>
      <c r="B556" t="s">
        <v>16283</v>
      </c>
      <c r="C556" s="2" t="s">
        <v>15667</v>
      </c>
      <c r="D556" t="str">
        <f t="shared" si="32"/>
        <v>Transportation, logistics and infrastructure</v>
      </c>
      <c r="E556" t="str">
        <f t="shared" si="33"/>
        <v>運輸、物流及基建</v>
      </c>
      <c r="F556" s="2" t="s">
        <v>15871</v>
      </c>
      <c r="G556" t="str">
        <f t="shared" si="34"/>
        <v>Ports and services</v>
      </c>
      <c r="H556" t="str">
        <f t="shared" si="35"/>
        <v>港口及服務</v>
      </c>
      <c r="I556" s="3">
        <v>48.8</v>
      </c>
    </row>
    <row r="557" spans="1:9">
      <c r="A557" t="s">
        <v>3384</v>
      </c>
      <c r="B557" t="s">
        <v>16284</v>
      </c>
      <c r="C557" s="2" t="s">
        <v>15616</v>
      </c>
      <c r="D557" t="str">
        <f t="shared" si="32"/>
        <v>Information Technology</v>
      </c>
      <c r="E557" t="str">
        <f t="shared" si="33"/>
        <v>資訊科技</v>
      </c>
      <c r="F557" s="2" t="s">
        <v>15904</v>
      </c>
      <c r="G557" t="str">
        <f t="shared" si="34"/>
        <v>Smart Card and Information Technology Equipment</v>
      </c>
      <c r="H557" t="str">
        <f t="shared" si="35"/>
        <v>智能卡及資訊科技器材</v>
      </c>
      <c r="I557" s="3">
        <v>48.73</v>
      </c>
    </row>
    <row r="558" spans="1:9">
      <c r="A558" t="s">
        <v>3390</v>
      </c>
      <c r="B558" t="s">
        <v>16285</v>
      </c>
      <c r="C558" s="2" t="s">
        <v>15758</v>
      </c>
      <c r="D558" t="str">
        <f t="shared" si="32"/>
        <v>Consumer Service</v>
      </c>
      <c r="E558" t="str">
        <f t="shared" si="33"/>
        <v>消費者服務業</v>
      </c>
      <c r="F558" s="2" t="s">
        <v>15874</v>
      </c>
      <c r="G558" t="str">
        <f t="shared" si="34"/>
        <v>Tourist and Hotel</v>
      </c>
      <c r="H558" t="str">
        <f t="shared" si="35"/>
        <v>旅遊酒店</v>
      </c>
      <c r="I558" s="3">
        <v>48.57</v>
      </c>
    </row>
    <row r="559" spans="1:9">
      <c r="A559" t="s">
        <v>3396</v>
      </c>
      <c r="B559" t="s">
        <v>16286</v>
      </c>
      <c r="C559" s="2" t="s">
        <v>15696</v>
      </c>
      <c r="D559" t="str">
        <f t="shared" si="32"/>
        <v>Electricity</v>
      </c>
      <c r="E559" t="str">
        <f t="shared" si="33"/>
        <v>電力</v>
      </c>
      <c r="F559" s="2" t="s">
        <v>15971</v>
      </c>
      <c r="G559" t="str">
        <f t="shared" si="34"/>
        <v>Electrical Equipment</v>
      </c>
      <c r="H559" t="str">
        <f t="shared" si="35"/>
        <v>電力設備</v>
      </c>
      <c r="I559" s="3">
        <v>48.5</v>
      </c>
    </row>
    <row r="560" spans="1:9">
      <c r="A560" t="s">
        <v>3402</v>
      </c>
      <c r="B560" t="s">
        <v>16287</v>
      </c>
      <c r="C560" s="2" t="s">
        <v>15643</v>
      </c>
      <c r="D560" t="str">
        <f t="shared" si="32"/>
        <v>Energy</v>
      </c>
      <c r="E560" t="str">
        <f t="shared" si="33"/>
        <v>能源</v>
      </c>
      <c r="F560" s="2" t="s">
        <v>15644</v>
      </c>
      <c r="G560" t="str">
        <f t="shared" si="34"/>
        <v>Oil and gas</v>
      </c>
      <c r="H560" t="str">
        <f t="shared" si="35"/>
        <v>石油及天然氣</v>
      </c>
      <c r="I560" s="3">
        <v>47.48</v>
      </c>
    </row>
    <row r="561" spans="1:9">
      <c r="A561" t="s">
        <v>3408</v>
      </c>
      <c r="B561" t="s">
        <v>16288</v>
      </c>
      <c r="C561" s="2" t="s">
        <v>15673</v>
      </c>
      <c r="D561" t="str">
        <f t="shared" si="32"/>
        <v>Consumer Goods Manufacturing</v>
      </c>
      <c r="E561" t="str">
        <f t="shared" si="33"/>
        <v>消費品製造</v>
      </c>
      <c r="F561" s="2" t="s">
        <v>15717</v>
      </c>
      <c r="G561" t="str">
        <f t="shared" si="34"/>
        <v>Textile and Clothing</v>
      </c>
      <c r="H561" t="str">
        <f t="shared" si="35"/>
        <v>紡織製衣</v>
      </c>
      <c r="I561" s="3">
        <v>47.36</v>
      </c>
    </row>
    <row r="562" spans="1:9">
      <c r="A562" t="s">
        <v>3414</v>
      </c>
      <c r="B562" t="s">
        <v>16289</v>
      </c>
      <c r="C562" s="2" t="s">
        <v>15643</v>
      </c>
      <c r="D562" t="str">
        <f t="shared" si="32"/>
        <v>Energy</v>
      </c>
      <c r="E562" t="str">
        <f t="shared" si="33"/>
        <v>能源</v>
      </c>
      <c r="F562" s="2" t="s">
        <v>15779</v>
      </c>
      <c r="G562" t="str">
        <f t="shared" si="34"/>
        <v>Photovoltaic Solar</v>
      </c>
      <c r="H562" t="str">
        <f t="shared" si="35"/>
        <v>光伏太陽能</v>
      </c>
      <c r="I562" s="3">
        <v>47.36</v>
      </c>
    </row>
    <row r="563" spans="1:9">
      <c r="A563" t="s">
        <v>3420</v>
      </c>
      <c r="B563" t="s">
        <v>16290</v>
      </c>
      <c r="C563" s="2" t="s">
        <v>15758</v>
      </c>
      <c r="D563" t="str">
        <f t="shared" si="32"/>
        <v>Consumer Service</v>
      </c>
      <c r="E563" t="str">
        <f t="shared" si="33"/>
        <v>消費者服務業</v>
      </c>
      <c r="F563" s="2" t="s">
        <v>15836</v>
      </c>
      <c r="G563" t="str">
        <f t="shared" si="34"/>
        <v>Support Service</v>
      </c>
      <c r="H563" t="str">
        <f t="shared" si="35"/>
        <v>支援服務</v>
      </c>
      <c r="I563" s="3">
        <v>47.22</v>
      </c>
    </row>
    <row r="564" spans="1:9">
      <c r="A564" t="s">
        <v>3425</v>
      </c>
      <c r="B564" t="s">
        <v>16291</v>
      </c>
      <c r="C564" s="2" t="s">
        <v>15647</v>
      </c>
      <c r="D564" t="str">
        <f t="shared" si="32"/>
        <v>Food and Beverage</v>
      </c>
      <c r="E564" t="str">
        <f t="shared" si="33"/>
        <v>飲食相關</v>
      </c>
      <c r="F564" s="2" t="s">
        <v>15788</v>
      </c>
      <c r="G564" t="str">
        <f t="shared" si="34"/>
        <v>Packaged food</v>
      </c>
      <c r="H564" t="str">
        <f t="shared" si="35"/>
        <v>包裝食品</v>
      </c>
      <c r="I564" s="3">
        <v>47.18</v>
      </c>
    </row>
    <row r="565" spans="1:9">
      <c r="A565" t="s">
        <v>3431</v>
      </c>
      <c r="B565" t="s">
        <v>16292</v>
      </c>
      <c r="C565" s="2" t="s">
        <v>15657</v>
      </c>
      <c r="D565" t="str">
        <f t="shared" si="32"/>
        <v>Medicine</v>
      </c>
      <c r="E565" t="str">
        <f t="shared" si="33"/>
        <v>醫藥</v>
      </c>
      <c r="F565" s="2" t="s">
        <v>15724</v>
      </c>
      <c r="G565" t="str">
        <f t="shared" si="34"/>
        <v>Healthcare</v>
      </c>
      <c r="H565" t="str">
        <f t="shared" si="35"/>
        <v>醫療保健</v>
      </c>
      <c r="I565" s="3">
        <v>47.16</v>
      </c>
    </row>
    <row r="566" spans="1:9">
      <c r="A566" t="s">
        <v>3437</v>
      </c>
      <c r="B566" t="s">
        <v>16293</v>
      </c>
      <c r="C566" s="2" t="s">
        <v>16294</v>
      </c>
      <c r="D566" t="str">
        <f t="shared" si="32"/>
        <v>Index leveraged products</v>
      </c>
      <c r="E566" t="str">
        <f t="shared" si="33"/>
        <v>指數槓桿產品</v>
      </c>
      <c r="F566" s="2" t="s">
        <v>16295</v>
      </c>
      <c r="G566" t="str">
        <f t="shared" si="34"/>
        <v>Index Leveraged Product</v>
      </c>
      <c r="H566" t="str">
        <f t="shared" si="35"/>
        <v>指數槓桿產品</v>
      </c>
      <c r="I566" s="3">
        <v>47.13</v>
      </c>
    </row>
    <row r="567" spans="1:9">
      <c r="A567" t="s">
        <v>3443</v>
      </c>
      <c r="B567" t="s">
        <v>16296</v>
      </c>
      <c r="C567" s="2" t="s">
        <v>15625</v>
      </c>
      <c r="D567" t="str">
        <f t="shared" si="32"/>
        <v>Financial</v>
      </c>
      <c r="E567" t="str">
        <f t="shared" si="33"/>
        <v>金融</v>
      </c>
      <c r="F567" s="2" t="s">
        <v>15635</v>
      </c>
      <c r="G567" t="str">
        <f t="shared" si="34"/>
        <v>Bank</v>
      </c>
      <c r="H567" t="str">
        <f t="shared" si="35"/>
        <v>銀行</v>
      </c>
      <c r="I567" s="3">
        <v>46.42</v>
      </c>
    </row>
    <row r="568" spans="1:9">
      <c r="A568" t="s">
        <v>3449</v>
      </c>
      <c r="B568" t="s">
        <v>16297</v>
      </c>
      <c r="C568" s="2" t="s">
        <v>15758</v>
      </c>
      <c r="D568" t="str">
        <f t="shared" si="32"/>
        <v>Consumer Service</v>
      </c>
      <c r="E568" t="str">
        <f t="shared" si="33"/>
        <v>消費者服務業</v>
      </c>
      <c r="F568" s="2" t="s">
        <v>15836</v>
      </c>
      <c r="G568" t="str">
        <f t="shared" si="34"/>
        <v>Support Service</v>
      </c>
      <c r="H568" t="str">
        <f t="shared" si="35"/>
        <v>支援服務</v>
      </c>
      <c r="I568" s="3">
        <v>45.95</v>
      </c>
    </row>
    <row r="569" spans="1:9">
      <c r="A569" t="s">
        <v>3455</v>
      </c>
      <c r="B569" t="s">
        <v>16298</v>
      </c>
      <c r="C569" s="2" t="s">
        <v>15625</v>
      </c>
      <c r="D569" t="str">
        <f t="shared" si="32"/>
        <v>Financial</v>
      </c>
      <c r="E569" t="str">
        <f t="shared" si="33"/>
        <v>金融</v>
      </c>
      <c r="F569" s="2" t="s">
        <v>15797</v>
      </c>
      <c r="G569" t="str">
        <f t="shared" si="34"/>
        <v>Investment and Asset management</v>
      </c>
      <c r="H569" t="str">
        <f t="shared" si="35"/>
        <v>投資及資產管理</v>
      </c>
      <c r="I569" s="3">
        <v>45.78</v>
      </c>
    </row>
    <row r="570" spans="1:9">
      <c r="A570" t="s">
        <v>3461</v>
      </c>
      <c r="B570" t="s">
        <v>16299</v>
      </c>
      <c r="C570" s="2" t="s">
        <v>15651</v>
      </c>
      <c r="D570" t="str">
        <f t="shared" si="32"/>
        <v>Real Estate Construction</v>
      </c>
      <c r="E570" t="str">
        <f t="shared" si="33"/>
        <v>地產建築</v>
      </c>
      <c r="F570" s="2" t="s">
        <v>15652</v>
      </c>
      <c r="G570" t="str">
        <f t="shared" si="34"/>
        <v>Real Estate Development</v>
      </c>
      <c r="H570" t="str">
        <f t="shared" si="35"/>
        <v>地產發展</v>
      </c>
      <c r="I570" s="3">
        <v>45.75</v>
      </c>
    </row>
    <row r="571" spans="1:9">
      <c r="A571" t="s">
        <v>3467</v>
      </c>
      <c r="B571" t="s">
        <v>16300</v>
      </c>
      <c r="C571" s="2" t="s">
        <v>15667</v>
      </c>
      <c r="D571" t="str">
        <f t="shared" si="32"/>
        <v>Transportation, logistics and infrastructure</v>
      </c>
      <c r="E571" t="str">
        <f t="shared" si="33"/>
        <v>運輸、物流及基建</v>
      </c>
      <c r="F571" s="2" t="s">
        <v>15886</v>
      </c>
      <c r="G571" t="str">
        <f t="shared" si="34"/>
        <v>Warehousing Logistics Transportation</v>
      </c>
      <c r="H571" t="str">
        <f t="shared" si="35"/>
        <v>倉儲物流及運輸</v>
      </c>
      <c r="I571" s="3">
        <v>45.75</v>
      </c>
    </row>
    <row r="572" spans="1:9">
      <c r="A572" t="s">
        <v>3472</v>
      </c>
      <c r="B572" t="s">
        <v>16301</v>
      </c>
      <c r="C572" s="2" t="s">
        <v>15629</v>
      </c>
      <c r="D572" t="str">
        <f t="shared" si="32"/>
        <v>Telecommunications</v>
      </c>
      <c r="E572" t="str">
        <f t="shared" si="33"/>
        <v>電訊</v>
      </c>
      <c r="F572" s="2" t="s">
        <v>15749</v>
      </c>
      <c r="G572" t="str">
        <f t="shared" si="34"/>
        <v>Local Telecom</v>
      </c>
      <c r="H572" t="str">
        <f t="shared" si="35"/>
        <v>本地電訊</v>
      </c>
      <c r="I572" s="3">
        <v>45.56</v>
      </c>
    </row>
    <row r="573" spans="1:9">
      <c r="A573" t="s">
        <v>3478</v>
      </c>
      <c r="B573" t="s">
        <v>16302</v>
      </c>
      <c r="C573" s="2" t="s">
        <v>15667</v>
      </c>
      <c r="D573" t="str">
        <f t="shared" si="32"/>
        <v>Transportation, logistics and infrastructure</v>
      </c>
      <c r="E573" t="str">
        <f t="shared" si="33"/>
        <v>運輸、物流及基建</v>
      </c>
      <c r="F573" s="2" t="s">
        <v>15933</v>
      </c>
      <c r="G573" t="str">
        <f t="shared" si="34"/>
        <v xml:space="preserve">Shipping </v>
      </c>
      <c r="H573" t="str">
        <f t="shared" si="35"/>
        <v>航運</v>
      </c>
      <c r="I573" s="3">
        <v>45.49</v>
      </c>
    </row>
    <row r="574" spans="1:9">
      <c r="A574" t="s">
        <v>3484</v>
      </c>
      <c r="B574" t="s">
        <v>16303</v>
      </c>
      <c r="C574" s="2" t="s">
        <v>15651</v>
      </c>
      <c r="D574" t="str">
        <f t="shared" si="32"/>
        <v>Real Estate Construction</v>
      </c>
      <c r="E574" t="str">
        <f t="shared" si="33"/>
        <v>地產建築</v>
      </c>
      <c r="F574" s="2" t="s">
        <v>15652</v>
      </c>
      <c r="G574" t="str">
        <f t="shared" si="34"/>
        <v>Real Estate Development</v>
      </c>
      <c r="H574" t="str">
        <f t="shared" si="35"/>
        <v>地產發展</v>
      </c>
      <c r="I574" s="3">
        <v>44.87</v>
      </c>
    </row>
    <row r="575" spans="1:9">
      <c r="A575" t="s">
        <v>3490</v>
      </c>
      <c r="B575" t="s">
        <v>16304</v>
      </c>
      <c r="C575" s="2" t="s">
        <v>15625</v>
      </c>
      <c r="D575" t="str">
        <f t="shared" si="32"/>
        <v>Financial</v>
      </c>
      <c r="E575" t="str">
        <f t="shared" si="33"/>
        <v>金融</v>
      </c>
      <c r="F575" s="2" t="s">
        <v>15635</v>
      </c>
      <c r="G575" t="str">
        <f t="shared" si="34"/>
        <v>Bank</v>
      </c>
      <c r="H575" t="str">
        <f t="shared" si="35"/>
        <v>銀行</v>
      </c>
      <c r="I575" s="3">
        <v>44.73</v>
      </c>
    </row>
    <row r="576" spans="1:9">
      <c r="A576" t="s">
        <v>3496</v>
      </c>
      <c r="B576" t="s">
        <v>16305</v>
      </c>
      <c r="C576" s="2" t="s">
        <v>15625</v>
      </c>
      <c r="D576" t="str">
        <f t="shared" si="32"/>
        <v>Financial</v>
      </c>
      <c r="E576" t="str">
        <f t="shared" si="33"/>
        <v>金融</v>
      </c>
      <c r="F576" s="2" t="s">
        <v>15640</v>
      </c>
      <c r="G576" t="str">
        <f t="shared" si="34"/>
        <v>Other financial services</v>
      </c>
      <c r="H576" t="str">
        <f t="shared" si="35"/>
        <v>其他金融服務</v>
      </c>
      <c r="I576" s="3">
        <v>44.69</v>
      </c>
    </row>
    <row r="577" spans="1:9">
      <c r="A577" t="s">
        <v>3502</v>
      </c>
      <c r="B577" t="s">
        <v>16306</v>
      </c>
      <c r="C577" s="2" t="s">
        <v>15758</v>
      </c>
      <c r="D577" t="str">
        <f t="shared" si="32"/>
        <v>Consumer Service</v>
      </c>
      <c r="E577" t="str">
        <f t="shared" si="33"/>
        <v>消費者服務業</v>
      </c>
      <c r="F577" s="2" t="s">
        <v>15836</v>
      </c>
      <c r="G577" t="str">
        <f t="shared" si="34"/>
        <v>Support Service</v>
      </c>
      <c r="H577" t="str">
        <f t="shared" si="35"/>
        <v>支援服務</v>
      </c>
      <c r="I577" s="3">
        <v>44.29</v>
      </c>
    </row>
    <row r="578" spans="1:9">
      <c r="A578" t="s">
        <v>3508</v>
      </c>
      <c r="B578" t="s">
        <v>16307</v>
      </c>
      <c r="C578" s="2" t="s">
        <v>15643</v>
      </c>
      <c r="D578" t="str">
        <f t="shared" ref="D578:D641" si="36">VLOOKUP(C578, industry, 3, FALSE)</f>
        <v>Energy</v>
      </c>
      <c r="E578" t="str">
        <f t="shared" ref="E578:E641" si="37">VLOOKUP(C578,industry,2,FALSE)</f>
        <v>能源</v>
      </c>
      <c r="F578" s="2" t="s">
        <v>15945</v>
      </c>
      <c r="G578" t="str">
        <f t="shared" ref="G578:G641" si="38">VLOOKUP(F578,sector,3,FALSE)</f>
        <v>Battery Unit</v>
      </c>
      <c r="H578" t="str">
        <f t="shared" ref="H578:H641" si="39">VLOOKUP(F578,sector,2,FALSE)</f>
        <v>電池股</v>
      </c>
      <c r="I578" s="3">
        <v>43.61</v>
      </c>
    </row>
    <row r="579" spans="1:9">
      <c r="A579" t="s">
        <v>3514</v>
      </c>
      <c r="B579" t="s">
        <v>16308</v>
      </c>
      <c r="C579" s="2" t="s">
        <v>15651</v>
      </c>
      <c r="D579" t="str">
        <f t="shared" si="36"/>
        <v>Real Estate Construction</v>
      </c>
      <c r="E579" t="str">
        <f t="shared" si="37"/>
        <v>地產建築</v>
      </c>
      <c r="F579" s="2" t="s">
        <v>15752</v>
      </c>
      <c r="G579" t="str">
        <f t="shared" si="38"/>
        <v>Real Estate Investment</v>
      </c>
      <c r="H579" t="str">
        <f t="shared" si="39"/>
        <v>地產投資</v>
      </c>
      <c r="I579" s="3">
        <v>43.51</v>
      </c>
    </row>
    <row r="580" spans="1:9">
      <c r="A580" t="s">
        <v>3520</v>
      </c>
      <c r="B580" t="s">
        <v>16309</v>
      </c>
      <c r="C580" s="2" t="s">
        <v>15651</v>
      </c>
      <c r="D580" t="str">
        <f t="shared" si="36"/>
        <v>Real Estate Construction</v>
      </c>
      <c r="E580" t="str">
        <f t="shared" si="37"/>
        <v>地產建築</v>
      </c>
      <c r="F580" s="2" t="s">
        <v>15726</v>
      </c>
      <c r="G580" t="str">
        <f t="shared" si="38"/>
        <v>Property Management and Agent</v>
      </c>
      <c r="H580" t="str">
        <f t="shared" si="39"/>
        <v>物業管理及代理</v>
      </c>
      <c r="I580" s="3">
        <v>43.22</v>
      </c>
    </row>
    <row r="581" spans="1:9">
      <c r="A581" t="s">
        <v>3526</v>
      </c>
      <c r="B581" t="s">
        <v>3527</v>
      </c>
      <c r="C581" s="2" t="s">
        <v>15664</v>
      </c>
      <c r="D581" t="str">
        <f t="shared" si="36"/>
        <v>Betting</v>
      </c>
      <c r="E581" t="str">
        <f t="shared" si="37"/>
        <v>博彩</v>
      </c>
      <c r="F581" s="2" t="s">
        <v>15849</v>
      </c>
      <c r="G581" t="str">
        <f t="shared" si="38"/>
        <v>Gaming Related</v>
      </c>
      <c r="H581" t="str">
        <f t="shared" si="39"/>
        <v>博彩相關</v>
      </c>
      <c r="I581" s="3">
        <v>42.97</v>
      </c>
    </row>
    <row r="582" spans="1:9">
      <c r="A582" t="s">
        <v>3532</v>
      </c>
      <c r="B582" t="s">
        <v>16310</v>
      </c>
      <c r="C582" s="2" t="s">
        <v>15625</v>
      </c>
      <c r="D582" t="str">
        <f t="shared" si="36"/>
        <v>Financial</v>
      </c>
      <c r="E582" t="str">
        <f t="shared" si="37"/>
        <v>金融</v>
      </c>
      <c r="F582" s="2" t="s">
        <v>15797</v>
      </c>
      <c r="G582" t="str">
        <f t="shared" si="38"/>
        <v>Investment and Asset management</v>
      </c>
      <c r="H582" t="str">
        <f t="shared" si="39"/>
        <v>投資及資產管理</v>
      </c>
      <c r="I582" s="3">
        <v>42.74</v>
      </c>
    </row>
    <row r="583" spans="1:9">
      <c r="A583" t="s">
        <v>3538</v>
      </c>
      <c r="B583" t="s">
        <v>16311</v>
      </c>
      <c r="C583" s="2" t="s">
        <v>15651</v>
      </c>
      <c r="D583" t="str">
        <f t="shared" si="36"/>
        <v>Real Estate Construction</v>
      </c>
      <c r="E583" t="str">
        <f t="shared" si="37"/>
        <v>地產建築</v>
      </c>
      <c r="F583" s="2" t="s">
        <v>15652</v>
      </c>
      <c r="G583" t="str">
        <f t="shared" si="38"/>
        <v>Real Estate Development</v>
      </c>
      <c r="H583" t="str">
        <f t="shared" si="39"/>
        <v>地產發展</v>
      </c>
      <c r="I583" s="3">
        <v>42.66</v>
      </c>
    </row>
    <row r="584" spans="1:9">
      <c r="A584" t="s">
        <v>3544</v>
      </c>
      <c r="B584" t="s">
        <v>16312</v>
      </c>
      <c r="C584" s="2" t="s">
        <v>15667</v>
      </c>
      <c r="D584" t="str">
        <f t="shared" si="36"/>
        <v>Transportation, logistics and infrastructure</v>
      </c>
      <c r="E584" t="str">
        <f t="shared" si="37"/>
        <v>運輸、物流及基建</v>
      </c>
      <c r="F584" s="2" t="s">
        <v>15856</v>
      </c>
      <c r="G584" t="str">
        <f t="shared" si="38"/>
        <v>Aviation Services</v>
      </c>
      <c r="H584" t="str">
        <f t="shared" si="39"/>
        <v>航空服務</v>
      </c>
      <c r="I584" s="3">
        <v>42.57</v>
      </c>
    </row>
    <row r="585" spans="1:9">
      <c r="A585" t="s">
        <v>3550</v>
      </c>
      <c r="B585" t="s">
        <v>16313</v>
      </c>
      <c r="C585" s="2" t="s">
        <v>15651</v>
      </c>
      <c r="D585" t="str">
        <f t="shared" si="36"/>
        <v>Real Estate Construction</v>
      </c>
      <c r="E585" t="str">
        <f t="shared" si="37"/>
        <v>地產建築</v>
      </c>
      <c r="F585" s="2" t="s">
        <v>15752</v>
      </c>
      <c r="G585" t="str">
        <f t="shared" si="38"/>
        <v>Real Estate Investment</v>
      </c>
      <c r="H585" t="str">
        <f t="shared" si="39"/>
        <v>地產投資</v>
      </c>
      <c r="I585" s="3">
        <v>42.38</v>
      </c>
    </row>
    <row r="586" spans="1:9">
      <c r="A586" t="s">
        <v>3556</v>
      </c>
      <c r="B586" t="s">
        <v>16314</v>
      </c>
      <c r="C586" s="2" t="s">
        <v>15657</v>
      </c>
      <c r="D586" t="str">
        <f t="shared" si="36"/>
        <v>Medicine</v>
      </c>
      <c r="E586" t="str">
        <f t="shared" si="37"/>
        <v>醫藥</v>
      </c>
      <c r="F586" s="2" t="s">
        <v>15658</v>
      </c>
      <c r="G586" t="str">
        <f t="shared" si="38"/>
        <v>Pharmaceutical</v>
      </c>
      <c r="H586" t="str">
        <f t="shared" si="39"/>
        <v>醫藥股</v>
      </c>
      <c r="I586" s="3">
        <v>42.09</v>
      </c>
    </row>
    <row r="587" spans="1:9">
      <c r="A587" t="s">
        <v>3562</v>
      </c>
      <c r="B587" t="s">
        <v>16315</v>
      </c>
      <c r="C587" s="2" t="s">
        <v>15651</v>
      </c>
      <c r="D587" t="str">
        <f t="shared" si="36"/>
        <v>Real Estate Construction</v>
      </c>
      <c r="E587" t="str">
        <f t="shared" si="37"/>
        <v>地產建築</v>
      </c>
      <c r="F587" s="2" t="s">
        <v>15752</v>
      </c>
      <c r="G587" t="str">
        <f t="shared" si="38"/>
        <v>Real Estate Investment</v>
      </c>
      <c r="H587" t="str">
        <f t="shared" si="39"/>
        <v>地產投資</v>
      </c>
      <c r="I587" s="3">
        <v>41.86</v>
      </c>
    </row>
    <row r="588" spans="1:9">
      <c r="A588" t="s">
        <v>3568</v>
      </c>
      <c r="B588" t="s">
        <v>16316</v>
      </c>
      <c r="C588" s="2" t="s">
        <v>15654</v>
      </c>
      <c r="D588" t="str">
        <f t="shared" si="36"/>
        <v>Meida and Communications</v>
      </c>
      <c r="E588" t="str">
        <f t="shared" si="37"/>
        <v>傳理</v>
      </c>
      <c r="F588" s="2" t="s">
        <v>15879</v>
      </c>
      <c r="G588" t="str">
        <f t="shared" si="38"/>
        <v>Film and TV</v>
      </c>
      <c r="H588" t="str">
        <f t="shared" si="39"/>
        <v>影視娛樂</v>
      </c>
      <c r="I588" s="3">
        <v>41.83</v>
      </c>
    </row>
    <row r="589" spans="1:9">
      <c r="A589" t="s">
        <v>3574</v>
      </c>
      <c r="B589" t="s">
        <v>16317</v>
      </c>
      <c r="C589" s="2" t="s">
        <v>15657</v>
      </c>
      <c r="D589" t="str">
        <f t="shared" si="36"/>
        <v>Medicine</v>
      </c>
      <c r="E589" t="str">
        <f t="shared" si="37"/>
        <v>醫藥</v>
      </c>
      <c r="F589" s="2" t="s">
        <v>15724</v>
      </c>
      <c r="G589" t="str">
        <f t="shared" si="38"/>
        <v>Healthcare</v>
      </c>
      <c r="H589" t="str">
        <f t="shared" si="39"/>
        <v>醫療保健</v>
      </c>
      <c r="I589" s="3">
        <v>41.32</v>
      </c>
    </row>
    <row r="590" spans="1:9">
      <c r="A590" t="s">
        <v>3580</v>
      </c>
      <c r="B590" t="s">
        <v>16318</v>
      </c>
      <c r="C590" s="2" t="s">
        <v>15664</v>
      </c>
      <c r="D590" t="str">
        <f t="shared" si="36"/>
        <v>Betting</v>
      </c>
      <c r="E590" t="str">
        <f t="shared" si="37"/>
        <v>博彩</v>
      </c>
      <c r="F590" s="2" t="s">
        <v>15849</v>
      </c>
      <c r="G590" t="str">
        <f t="shared" si="38"/>
        <v>Gaming Related</v>
      </c>
      <c r="H590" t="str">
        <f t="shared" si="39"/>
        <v>博彩相關</v>
      </c>
      <c r="I590" s="3">
        <v>41.14</v>
      </c>
    </row>
    <row r="591" spans="1:9">
      <c r="A591" t="s">
        <v>3586</v>
      </c>
      <c r="B591" t="s">
        <v>16319</v>
      </c>
      <c r="C591" s="2" t="s">
        <v>15704</v>
      </c>
      <c r="D591" t="str">
        <f t="shared" si="36"/>
        <v>Automobile production and distribution</v>
      </c>
      <c r="E591" t="str">
        <f t="shared" si="37"/>
        <v>汽車生產及分銷</v>
      </c>
      <c r="F591" s="2" t="s">
        <v>15859</v>
      </c>
      <c r="G591" t="str">
        <f t="shared" si="38"/>
        <v>Cars parts and maintenance</v>
      </c>
      <c r="H591" t="str">
        <f t="shared" si="39"/>
        <v>汽車零部件及維護</v>
      </c>
      <c r="I591" s="3">
        <v>41.07</v>
      </c>
    </row>
    <row r="592" spans="1:9">
      <c r="A592" t="s">
        <v>3592</v>
      </c>
      <c r="B592" t="s">
        <v>16320</v>
      </c>
      <c r="C592" s="2" t="s">
        <v>15625</v>
      </c>
      <c r="D592" t="str">
        <f t="shared" si="36"/>
        <v>Financial</v>
      </c>
      <c r="E592" t="str">
        <f t="shared" si="37"/>
        <v>金融</v>
      </c>
      <c r="F592" s="2" t="s">
        <v>15635</v>
      </c>
      <c r="G592" t="str">
        <f t="shared" si="38"/>
        <v>Bank</v>
      </c>
      <c r="H592" t="str">
        <f t="shared" si="39"/>
        <v>銀行</v>
      </c>
      <c r="I592" s="3">
        <v>40.99</v>
      </c>
    </row>
    <row r="593" spans="1:9">
      <c r="A593" t="s">
        <v>3598</v>
      </c>
      <c r="B593" t="s">
        <v>16321</v>
      </c>
      <c r="C593" s="2" t="s">
        <v>15667</v>
      </c>
      <c r="D593" t="str">
        <f t="shared" si="36"/>
        <v>Transportation, logistics and infrastructure</v>
      </c>
      <c r="E593" t="str">
        <f t="shared" si="37"/>
        <v>運輸、物流及基建</v>
      </c>
      <c r="F593" s="2" t="s">
        <v>15886</v>
      </c>
      <c r="G593" t="str">
        <f t="shared" si="38"/>
        <v>Warehousing Logistics Transportation</v>
      </c>
      <c r="H593" t="str">
        <f t="shared" si="39"/>
        <v>倉儲物流及運輸</v>
      </c>
      <c r="I593" s="3">
        <v>40.47</v>
      </c>
    </row>
    <row r="594" spans="1:9">
      <c r="A594" t="s">
        <v>3604</v>
      </c>
      <c r="B594" t="s">
        <v>16322</v>
      </c>
      <c r="C594" s="2" t="s">
        <v>15643</v>
      </c>
      <c r="D594" t="str">
        <f t="shared" si="36"/>
        <v>Energy</v>
      </c>
      <c r="E594" t="str">
        <f t="shared" si="37"/>
        <v>能源</v>
      </c>
      <c r="F594" s="2" t="s">
        <v>15690</v>
      </c>
      <c r="G594" t="str">
        <f t="shared" si="38"/>
        <v>Gas and Public Utilities</v>
      </c>
      <c r="H594" t="str">
        <f t="shared" si="39"/>
        <v>燃氣公用</v>
      </c>
      <c r="I594" s="3">
        <v>40.46</v>
      </c>
    </row>
    <row r="595" spans="1:9">
      <c r="A595" t="s">
        <v>3610</v>
      </c>
      <c r="B595" t="s">
        <v>16323</v>
      </c>
      <c r="C595" s="2" t="s">
        <v>15651</v>
      </c>
      <c r="D595" t="str">
        <f t="shared" si="36"/>
        <v>Real Estate Construction</v>
      </c>
      <c r="E595" t="str">
        <f t="shared" si="37"/>
        <v>地產建築</v>
      </c>
      <c r="F595" s="2" t="s">
        <v>15661</v>
      </c>
      <c r="G595" t="str">
        <f t="shared" si="38"/>
        <v>China Properties</v>
      </c>
      <c r="H595" t="str">
        <f t="shared" si="39"/>
        <v>內房</v>
      </c>
      <c r="I595" s="3">
        <v>40.369999999999997</v>
      </c>
    </row>
    <row r="596" spans="1:9">
      <c r="A596" t="s">
        <v>3616</v>
      </c>
      <c r="B596" t="s">
        <v>16324</v>
      </c>
      <c r="C596" s="2" t="s">
        <v>15651</v>
      </c>
      <c r="D596" t="str">
        <f t="shared" si="36"/>
        <v>Real Estate Construction</v>
      </c>
      <c r="E596" t="str">
        <f t="shared" si="37"/>
        <v>地產建築</v>
      </c>
      <c r="F596" s="2" t="s">
        <v>15752</v>
      </c>
      <c r="G596" t="str">
        <f t="shared" si="38"/>
        <v>Real Estate Investment</v>
      </c>
      <c r="H596" t="str">
        <f t="shared" si="39"/>
        <v>地產投資</v>
      </c>
      <c r="I596" s="3">
        <v>40.200000000000003</v>
      </c>
    </row>
    <row r="597" spans="1:9">
      <c r="A597" t="s">
        <v>3622</v>
      </c>
      <c r="B597" t="s">
        <v>3623</v>
      </c>
      <c r="C597" s="2" t="s">
        <v>15654</v>
      </c>
      <c r="D597" t="str">
        <f t="shared" si="36"/>
        <v>Meida and Communications</v>
      </c>
      <c r="E597" t="str">
        <f t="shared" si="37"/>
        <v>傳理</v>
      </c>
      <c r="F597" s="2" t="s">
        <v>15879</v>
      </c>
      <c r="G597" t="str">
        <f t="shared" si="38"/>
        <v>Film and TV</v>
      </c>
      <c r="H597" t="str">
        <f t="shared" si="39"/>
        <v>影視娛樂</v>
      </c>
      <c r="I597" s="3">
        <v>40.17</v>
      </c>
    </row>
    <row r="598" spans="1:9">
      <c r="A598" t="s">
        <v>3628</v>
      </c>
      <c r="B598" t="s">
        <v>16325</v>
      </c>
      <c r="C598" s="2" t="s">
        <v>15711</v>
      </c>
      <c r="D598" t="str">
        <f t="shared" si="36"/>
        <v>Industry</v>
      </c>
      <c r="E598" t="str">
        <f t="shared" si="37"/>
        <v>工業</v>
      </c>
      <c r="F598" s="2" t="s">
        <v>16192</v>
      </c>
      <c r="G598" t="str">
        <f t="shared" si="38"/>
        <v>Printing and Packaging</v>
      </c>
      <c r="H598" t="str">
        <f t="shared" si="39"/>
        <v>印刷及包裝</v>
      </c>
      <c r="I598" s="3">
        <v>39.979999999999997</v>
      </c>
    </row>
    <row r="599" spans="1:9">
      <c r="A599" t="s">
        <v>3634</v>
      </c>
      <c r="B599" t="s">
        <v>16326</v>
      </c>
      <c r="C599" s="2" t="s">
        <v>15651</v>
      </c>
      <c r="D599" t="str">
        <f t="shared" si="36"/>
        <v>Real Estate Construction</v>
      </c>
      <c r="E599" t="str">
        <f t="shared" si="37"/>
        <v>地產建築</v>
      </c>
      <c r="F599" s="2" t="s">
        <v>15652</v>
      </c>
      <c r="G599" t="str">
        <f t="shared" si="38"/>
        <v>Real Estate Development</v>
      </c>
      <c r="H599" t="str">
        <f t="shared" si="39"/>
        <v>地產發展</v>
      </c>
      <c r="I599" s="3">
        <v>39.9</v>
      </c>
    </row>
    <row r="600" spans="1:9">
      <c r="A600" t="s">
        <v>3640</v>
      </c>
      <c r="B600" t="s">
        <v>16327</v>
      </c>
      <c r="C600" s="2" t="s">
        <v>15654</v>
      </c>
      <c r="D600" t="str">
        <f t="shared" si="36"/>
        <v>Meida and Communications</v>
      </c>
      <c r="E600" t="str">
        <f t="shared" si="37"/>
        <v>傳理</v>
      </c>
      <c r="F600" s="2" t="s">
        <v>15879</v>
      </c>
      <c r="G600" t="str">
        <f t="shared" si="38"/>
        <v>Film and TV</v>
      </c>
      <c r="H600" t="str">
        <f t="shared" si="39"/>
        <v>影視娛樂</v>
      </c>
      <c r="I600" s="3">
        <v>39.86</v>
      </c>
    </row>
    <row r="601" spans="1:9">
      <c r="A601" t="s">
        <v>3646</v>
      </c>
      <c r="B601" t="s">
        <v>16328</v>
      </c>
      <c r="C601" s="2" t="s">
        <v>15673</v>
      </c>
      <c r="D601" t="str">
        <f t="shared" si="36"/>
        <v>Consumer Goods Manufacturing</v>
      </c>
      <c r="E601" t="str">
        <f t="shared" si="37"/>
        <v>消費品製造</v>
      </c>
      <c r="F601" s="2" t="s">
        <v>15717</v>
      </c>
      <c r="G601" t="str">
        <f t="shared" si="38"/>
        <v>Textile and Clothing</v>
      </c>
      <c r="H601" t="str">
        <f t="shared" si="39"/>
        <v>紡織製衣</v>
      </c>
      <c r="I601" s="3">
        <v>39.840000000000003</v>
      </c>
    </row>
    <row r="602" spans="1:9">
      <c r="A602" t="s">
        <v>3652</v>
      </c>
      <c r="B602" t="s">
        <v>16329</v>
      </c>
      <c r="C602" s="2" t="s">
        <v>15696</v>
      </c>
      <c r="D602" t="str">
        <f t="shared" si="36"/>
        <v>Electricity</v>
      </c>
      <c r="E602" t="str">
        <f t="shared" si="37"/>
        <v>電力</v>
      </c>
      <c r="F602" s="2" t="s">
        <v>15697</v>
      </c>
      <c r="G602" t="str">
        <f t="shared" si="38"/>
        <v>Electric utility</v>
      </c>
      <c r="H602" t="str">
        <f t="shared" si="39"/>
        <v>電力公用</v>
      </c>
      <c r="I602" s="3">
        <v>39.67</v>
      </c>
    </row>
    <row r="603" spans="1:9">
      <c r="A603" t="s">
        <v>3658</v>
      </c>
      <c r="B603" t="s">
        <v>16330</v>
      </c>
      <c r="C603" s="2" t="s">
        <v>15818</v>
      </c>
      <c r="D603" t="str">
        <f t="shared" si="36"/>
        <v>Raw Materials</v>
      </c>
      <c r="E603" t="str">
        <f t="shared" si="37"/>
        <v>原材料</v>
      </c>
      <c r="F603" s="2" t="s">
        <v>16126</v>
      </c>
      <c r="G603" t="str">
        <f t="shared" si="38"/>
        <v>Chemical</v>
      </c>
      <c r="H603" t="str">
        <f t="shared" si="39"/>
        <v>化工</v>
      </c>
      <c r="I603" s="3">
        <v>39.56</v>
      </c>
    </row>
    <row r="604" spans="1:9">
      <c r="A604" t="s">
        <v>3664</v>
      </c>
      <c r="B604" t="s">
        <v>16331</v>
      </c>
      <c r="C604" s="2" t="s">
        <v>15758</v>
      </c>
      <c r="D604" t="str">
        <f t="shared" si="36"/>
        <v>Consumer Service</v>
      </c>
      <c r="E604" t="str">
        <f t="shared" si="37"/>
        <v>消費者服務業</v>
      </c>
      <c r="F604" s="2" t="s">
        <v>15836</v>
      </c>
      <c r="G604" t="str">
        <f t="shared" si="38"/>
        <v>Support Service</v>
      </c>
      <c r="H604" t="str">
        <f t="shared" si="39"/>
        <v>支援服務</v>
      </c>
      <c r="I604" s="3">
        <v>39.450000000000003</v>
      </c>
    </row>
    <row r="605" spans="1:9">
      <c r="A605" t="s">
        <v>3670</v>
      </c>
      <c r="B605" t="s">
        <v>16332</v>
      </c>
      <c r="C605" s="2" t="s">
        <v>15664</v>
      </c>
      <c r="D605" t="str">
        <f t="shared" si="36"/>
        <v>Betting</v>
      </c>
      <c r="E605" t="str">
        <f t="shared" si="37"/>
        <v>博彩</v>
      </c>
      <c r="F605" s="2" t="s">
        <v>16333</v>
      </c>
      <c r="G605" t="str">
        <f t="shared" si="38"/>
        <v>Lottery Stocks</v>
      </c>
      <c r="H605" t="str">
        <f t="shared" si="39"/>
        <v>彩票股</v>
      </c>
      <c r="I605" s="3">
        <v>39.1</v>
      </c>
    </row>
    <row r="606" spans="1:9">
      <c r="A606" t="s">
        <v>3676</v>
      </c>
      <c r="B606" t="s">
        <v>16334</v>
      </c>
      <c r="C606" s="2" t="s">
        <v>15651</v>
      </c>
      <c r="D606" t="str">
        <f t="shared" si="36"/>
        <v>Real Estate Construction</v>
      </c>
      <c r="E606" t="str">
        <f t="shared" si="37"/>
        <v>地產建築</v>
      </c>
      <c r="F606" s="2" t="s">
        <v>15752</v>
      </c>
      <c r="G606" t="str">
        <f t="shared" si="38"/>
        <v>Real Estate Investment</v>
      </c>
      <c r="H606" t="str">
        <f t="shared" si="39"/>
        <v>地產投資</v>
      </c>
      <c r="I606" s="3">
        <v>39.07</v>
      </c>
    </row>
    <row r="607" spans="1:9">
      <c r="A607" t="s">
        <v>3682</v>
      </c>
      <c r="B607" t="s">
        <v>16335</v>
      </c>
      <c r="C607" s="2" t="s">
        <v>15651</v>
      </c>
      <c r="D607" t="str">
        <f t="shared" si="36"/>
        <v>Real Estate Construction</v>
      </c>
      <c r="E607" t="str">
        <f t="shared" si="37"/>
        <v>地產建築</v>
      </c>
      <c r="F607" s="2" t="s">
        <v>15764</v>
      </c>
      <c r="G607" t="str">
        <f t="shared" si="38"/>
        <v>Cement</v>
      </c>
      <c r="H607" t="str">
        <f t="shared" si="39"/>
        <v>水泥</v>
      </c>
      <c r="I607" s="3">
        <v>39.06</v>
      </c>
    </row>
    <row r="608" spans="1:9">
      <c r="A608" t="s">
        <v>3688</v>
      </c>
      <c r="B608" t="s">
        <v>16336</v>
      </c>
      <c r="C608" s="2" t="s">
        <v>15616</v>
      </c>
      <c r="D608" t="str">
        <f t="shared" si="36"/>
        <v>Information Technology</v>
      </c>
      <c r="E608" t="str">
        <f t="shared" si="37"/>
        <v>資訊科技</v>
      </c>
      <c r="F608" s="2" t="s">
        <v>15621</v>
      </c>
      <c r="G608" t="str">
        <f t="shared" si="38"/>
        <v>E-commerce and Internet</v>
      </c>
      <c r="H608" t="str">
        <f t="shared" si="39"/>
        <v>電子商貿及互聯網</v>
      </c>
      <c r="I608" s="3">
        <v>39.03</v>
      </c>
    </row>
    <row r="609" spans="1:9">
      <c r="A609" t="s">
        <v>3694</v>
      </c>
      <c r="B609" t="s">
        <v>16337</v>
      </c>
      <c r="C609" s="2" t="s">
        <v>15616</v>
      </c>
      <c r="D609" t="str">
        <f t="shared" si="36"/>
        <v>Information Technology</v>
      </c>
      <c r="E609" t="str">
        <f t="shared" si="37"/>
        <v>資訊科技</v>
      </c>
      <c r="F609" s="2" t="s">
        <v>16338</v>
      </c>
      <c r="G609" t="str">
        <f t="shared" si="38"/>
        <v>Payment Related</v>
      </c>
      <c r="H609" t="str">
        <f t="shared" si="39"/>
        <v>支付相關</v>
      </c>
      <c r="I609" s="3">
        <v>38.799999999999997</v>
      </c>
    </row>
    <row r="610" spans="1:9">
      <c r="A610" t="s">
        <v>3700</v>
      </c>
      <c r="B610" t="s">
        <v>16339</v>
      </c>
      <c r="C610" s="2" t="s">
        <v>15654</v>
      </c>
      <c r="D610" t="str">
        <f t="shared" si="36"/>
        <v>Meida and Communications</v>
      </c>
      <c r="E610" t="str">
        <f t="shared" si="37"/>
        <v>傳理</v>
      </c>
      <c r="F610" s="2" t="s">
        <v>15879</v>
      </c>
      <c r="G610" t="str">
        <f t="shared" si="38"/>
        <v>Film and TV</v>
      </c>
      <c r="H610" t="str">
        <f t="shared" si="39"/>
        <v>影視娛樂</v>
      </c>
      <c r="I610" s="3">
        <v>38.44</v>
      </c>
    </row>
    <row r="611" spans="1:9">
      <c r="A611" t="s">
        <v>3706</v>
      </c>
      <c r="B611" t="s">
        <v>16340</v>
      </c>
      <c r="C611" s="2" t="s">
        <v>15758</v>
      </c>
      <c r="D611" t="str">
        <f t="shared" si="36"/>
        <v>Consumer Service</v>
      </c>
      <c r="E611" t="str">
        <f t="shared" si="37"/>
        <v>消費者服務業</v>
      </c>
      <c r="F611" s="2" t="s">
        <v>15836</v>
      </c>
      <c r="G611" t="str">
        <f t="shared" si="38"/>
        <v>Support Service</v>
      </c>
      <c r="H611" t="str">
        <f t="shared" si="39"/>
        <v>支援服務</v>
      </c>
      <c r="I611" s="3">
        <v>38.4</v>
      </c>
    </row>
    <row r="612" spans="1:9">
      <c r="A612" t="s">
        <v>3712</v>
      </c>
      <c r="B612" t="s">
        <v>16341</v>
      </c>
      <c r="C612" s="2" t="s">
        <v>15758</v>
      </c>
      <c r="D612" t="str">
        <f t="shared" si="36"/>
        <v>Consumer Service</v>
      </c>
      <c r="E612" t="str">
        <f t="shared" si="37"/>
        <v>消費者服務業</v>
      </c>
      <c r="F612" s="2" t="s">
        <v>15836</v>
      </c>
      <c r="G612" t="str">
        <f t="shared" si="38"/>
        <v>Support Service</v>
      </c>
      <c r="H612" t="str">
        <f t="shared" si="39"/>
        <v>支援服務</v>
      </c>
      <c r="I612" s="3">
        <v>38.28</v>
      </c>
    </row>
    <row r="613" spans="1:9">
      <c r="A613" t="s">
        <v>3718</v>
      </c>
      <c r="B613" t="s">
        <v>16342</v>
      </c>
      <c r="C613" s="2" t="s">
        <v>15673</v>
      </c>
      <c r="D613" t="str">
        <f t="shared" si="36"/>
        <v>Consumer Goods Manufacturing</v>
      </c>
      <c r="E613" t="str">
        <f t="shared" si="37"/>
        <v>消費品製造</v>
      </c>
      <c r="F613" s="2" t="s">
        <v>15766</v>
      </c>
      <c r="G613" t="str">
        <f t="shared" si="38"/>
        <v>Home Appliances</v>
      </c>
      <c r="H613" t="str">
        <f t="shared" si="39"/>
        <v>家電</v>
      </c>
      <c r="I613" s="3">
        <v>38.049999999999997</v>
      </c>
    </row>
    <row r="614" spans="1:9">
      <c r="A614" t="s">
        <v>3724</v>
      </c>
      <c r="B614" t="s">
        <v>16343</v>
      </c>
      <c r="C614" s="2" t="s">
        <v>15657</v>
      </c>
      <c r="D614" t="str">
        <f t="shared" si="36"/>
        <v>Medicine</v>
      </c>
      <c r="E614" t="str">
        <f t="shared" si="37"/>
        <v>醫藥</v>
      </c>
      <c r="F614" s="2" t="s">
        <v>15724</v>
      </c>
      <c r="G614" t="str">
        <f t="shared" si="38"/>
        <v>Healthcare</v>
      </c>
      <c r="H614" t="str">
        <f t="shared" si="39"/>
        <v>醫療保健</v>
      </c>
      <c r="I614" s="3">
        <v>38</v>
      </c>
    </row>
    <row r="615" spans="1:9">
      <c r="A615" t="s">
        <v>3730</v>
      </c>
      <c r="B615" t="s">
        <v>16344</v>
      </c>
      <c r="C615" s="2" t="s">
        <v>15651</v>
      </c>
      <c r="D615" t="str">
        <f t="shared" si="36"/>
        <v>Real Estate Construction</v>
      </c>
      <c r="E615" t="str">
        <f t="shared" si="37"/>
        <v>地產建築</v>
      </c>
      <c r="F615" s="2" t="s">
        <v>16255</v>
      </c>
      <c r="G615" t="str">
        <f t="shared" si="38"/>
        <v>Building Construction</v>
      </c>
      <c r="H615" t="str">
        <f t="shared" si="39"/>
        <v>樓宇建造</v>
      </c>
      <c r="I615" s="3">
        <v>37.96</v>
      </c>
    </row>
    <row r="616" spans="1:9">
      <c r="A616" t="s">
        <v>3736</v>
      </c>
      <c r="B616" t="s">
        <v>16345</v>
      </c>
      <c r="C616" s="2" t="s">
        <v>15651</v>
      </c>
      <c r="D616" t="str">
        <f t="shared" si="36"/>
        <v>Real Estate Construction</v>
      </c>
      <c r="E616" t="str">
        <f t="shared" si="37"/>
        <v>地產建築</v>
      </c>
      <c r="F616" s="2" t="s">
        <v>15923</v>
      </c>
      <c r="G616" t="str">
        <f t="shared" si="38"/>
        <v>Construction related</v>
      </c>
      <c r="H616" t="str">
        <f t="shared" si="39"/>
        <v>建築相關</v>
      </c>
      <c r="I616" s="3">
        <v>37.9</v>
      </c>
    </row>
    <row r="617" spans="1:9">
      <c r="A617" t="s">
        <v>3742</v>
      </c>
      <c r="B617" t="s">
        <v>16346</v>
      </c>
      <c r="C617" s="2" t="s">
        <v>15651</v>
      </c>
      <c r="D617" t="str">
        <f t="shared" si="36"/>
        <v>Real Estate Construction</v>
      </c>
      <c r="E617" t="str">
        <f t="shared" si="37"/>
        <v>地產建築</v>
      </c>
      <c r="F617" s="2" t="s">
        <v>15752</v>
      </c>
      <c r="G617" t="str">
        <f t="shared" si="38"/>
        <v>Real Estate Investment</v>
      </c>
      <c r="H617" t="str">
        <f t="shared" si="39"/>
        <v>地產投資</v>
      </c>
      <c r="I617" s="3">
        <v>37.549999999999997</v>
      </c>
    </row>
    <row r="618" spans="1:9">
      <c r="A618" t="s">
        <v>3748</v>
      </c>
      <c r="B618" t="s">
        <v>16347</v>
      </c>
      <c r="C618" s="2" t="s">
        <v>15651</v>
      </c>
      <c r="D618" t="str">
        <f t="shared" si="36"/>
        <v>Real Estate Construction</v>
      </c>
      <c r="E618" t="str">
        <f t="shared" si="37"/>
        <v>地產建築</v>
      </c>
      <c r="F618" s="2" t="s">
        <v>15652</v>
      </c>
      <c r="G618" t="str">
        <f t="shared" si="38"/>
        <v>Real Estate Development</v>
      </c>
      <c r="H618" t="str">
        <f t="shared" si="39"/>
        <v>地產發展</v>
      </c>
      <c r="I618" s="3">
        <v>37.49</v>
      </c>
    </row>
    <row r="619" spans="1:9">
      <c r="A619" t="s">
        <v>3754</v>
      </c>
      <c r="B619" t="s">
        <v>16348</v>
      </c>
      <c r="C619" s="2" t="s">
        <v>15616</v>
      </c>
      <c r="D619" t="str">
        <f t="shared" si="36"/>
        <v>Information Technology</v>
      </c>
      <c r="E619" t="str">
        <f t="shared" si="37"/>
        <v>資訊科技</v>
      </c>
      <c r="F619" s="2" t="s">
        <v>15618</v>
      </c>
      <c r="G619" t="str">
        <f t="shared" si="38"/>
        <v>Semi-conductor</v>
      </c>
      <c r="H619" t="str">
        <f t="shared" si="39"/>
        <v>半導體</v>
      </c>
      <c r="I619" s="3">
        <v>37.36</v>
      </c>
    </row>
    <row r="620" spans="1:9">
      <c r="A620" t="s">
        <v>3760</v>
      </c>
      <c r="B620" t="s">
        <v>16349</v>
      </c>
      <c r="C620" s="2" t="s">
        <v>15711</v>
      </c>
      <c r="D620" t="str">
        <f t="shared" si="36"/>
        <v>Industry</v>
      </c>
      <c r="E620" t="str">
        <f t="shared" si="37"/>
        <v>工業</v>
      </c>
      <c r="F620" s="2" t="s">
        <v>16020</v>
      </c>
      <c r="G620" t="str">
        <f t="shared" si="38"/>
        <v>Commercial vehicles and trucks</v>
      </c>
      <c r="H620" t="str">
        <f t="shared" si="39"/>
        <v>商業用車及貨車</v>
      </c>
      <c r="I620" s="3">
        <v>37.11</v>
      </c>
    </row>
    <row r="621" spans="1:9">
      <c r="A621" t="s">
        <v>3766</v>
      </c>
      <c r="B621" t="s">
        <v>16350</v>
      </c>
      <c r="C621" s="2" t="s">
        <v>15657</v>
      </c>
      <c r="D621" t="str">
        <f t="shared" si="36"/>
        <v>Medicine</v>
      </c>
      <c r="E621" t="str">
        <f t="shared" si="37"/>
        <v>醫藥</v>
      </c>
      <c r="F621" s="2" t="s">
        <v>15683</v>
      </c>
      <c r="G621" t="str">
        <f t="shared" si="38"/>
        <v>Biotechnology</v>
      </c>
      <c r="H621" t="str">
        <f t="shared" si="39"/>
        <v>生物科技</v>
      </c>
      <c r="I621" s="3">
        <v>36.83</v>
      </c>
    </row>
    <row r="622" spans="1:9">
      <c r="A622" t="s">
        <v>3772</v>
      </c>
      <c r="B622" t="s">
        <v>16351</v>
      </c>
      <c r="C622" s="2" t="s">
        <v>15755</v>
      </c>
      <c r="D622" t="str">
        <f t="shared" si="36"/>
        <v>Environmental protection</v>
      </c>
      <c r="E622" t="str">
        <f t="shared" si="37"/>
        <v>環保</v>
      </c>
      <c r="F622" s="2" t="s">
        <v>15756</v>
      </c>
      <c r="G622" t="str">
        <f t="shared" si="38"/>
        <v>Water utilities</v>
      </c>
      <c r="H622" t="str">
        <f t="shared" si="39"/>
        <v>水務公用</v>
      </c>
      <c r="I622" s="3">
        <v>36.619999999999997</v>
      </c>
    </row>
    <row r="623" spans="1:9">
      <c r="A623" t="s">
        <v>3778</v>
      </c>
      <c r="B623" t="s">
        <v>16352</v>
      </c>
      <c r="C623" s="2" t="s">
        <v>15657</v>
      </c>
      <c r="D623" t="str">
        <f t="shared" si="36"/>
        <v>Medicine</v>
      </c>
      <c r="E623" t="str">
        <f t="shared" si="37"/>
        <v>醫藥</v>
      </c>
      <c r="F623" s="2" t="s">
        <v>15658</v>
      </c>
      <c r="G623" t="str">
        <f t="shared" si="38"/>
        <v>Pharmaceutical</v>
      </c>
      <c r="H623" t="str">
        <f t="shared" si="39"/>
        <v>醫藥股</v>
      </c>
      <c r="I623" s="3">
        <v>36.53</v>
      </c>
    </row>
    <row r="624" spans="1:9">
      <c r="A624" t="s">
        <v>3784</v>
      </c>
      <c r="B624" t="s">
        <v>16353</v>
      </c>
      <c r="C624" s="2" t="s">
        <v>15667</v>
      </c>
      <c r="D624" t="str">
        <f t="shared" si="36"/>
        <v>Transportation, logistics and infrastructure</v>
      </c>
      <c r="E624" t="str">
        <f t="shared" si="37"/>
        <v>運輸、物流及基建</v>
      </c>
      <c r="F624" s="2" t="s">
        <v>15871</v>
      </c>
      <c r="G624" t="str">
        <f t="shared" si="38"/>
        <v>Ports and services</v>
      </c>
      <c r="H624" t="str">
        <f t="shared" si="39"/>
        <v>港口及服務</v>
      </c>
      <c r="I624" s="3">
        <v>36.33</v>
      </c>
    </row>
    <row r="625" spans="1:9">
      <c r="A625" t="s">
        <v>3790</v>
      </c>
      <c r="B625" t="s">
        <v>16354</v>
      </c>
      <c r="C625" s="2" t="s">
        <v>15711</v>
      </c>
      <c r="D625" t="str">
        <f t="shared" si="36"/>
        <v>Industry</v>
      </c>
      <c r="E625" t="str">
        <f t="shared" si="37"/>
        <v>工業</v>
      </c>
      <c r="F625" s="2" t="s">
        <v>16192</v>
      </c>
      <c r="G625" t="str">
        <f t="shared" si="38"/>
        <v>Printing and Packaging</v>
      </c>
      <c r="H625" t="str">
        <f t="shared" si="39"/>
        <v>印刷及包裝</v>
      </c>
      <c r="I625" s="3">
        <v>36.32</v>
      </c>
    </row>
    <row r="626" spans="1:9">
      <c r="A626" t="s">
        <v>3795</v>
      </c>
      <c r="B626" t="s">
        <v>16355</v>
      </c>
      <c r="C626" s="2" t="s">
        <v>15643</v>
      </c>
      <c r="D626" t="str">
        <f t="shared" si="36"/>
        <v>Energy</v>
      </c>
      <c r="E626" t="str">
        <f t="shared" si="37"/>
        <v>能源</v>
      </c>
      <c r="F626" s="2" t="s">
        <v>15644</v>
      </c>
      <c r="G626" t="str">
        <f t="shared" si="38"/>
        <v>Oil and gas</v>
      </c>
      <c r="H626" t="str">
        <f t="shared" si="39"/>
        <v>石油及天然氣</v>
      </c>
      <c r="I626" s="3">
        <v>36.31</v>
      </c>
    </row>
    <row r="627" spans="1:9">
      <c r="A627" t="s">
        <v>3801</v>
      </c>
      <c r="B627" t="s">
        <v>16356</v>
      </c>
      <c r="C627" s="2" t="s">
        <v>15616</v>
      </c>
      <c r="D627" t="str">
        <f t="shared" si="36"/>
        <v>Information Technology</v>
      </c>
      <c r="E627" t="str">
        <f t="shared" si="37"/>
        <v>資訊科技</v>
      </c>
      <c r="F627" s="2" t="s">
        <v>15619</v>
      </c>
      <c r="G627" t="str">
        <f t="shared" si="38"/>
        <v>Technology and Software</v>
      </c>
      <c r="H627" t="str">
        <f t="shared" si="39"/>
        <v>科技軟件</v>
      </c>
      <c r="I627" s="3">
        <v>36.299999999999997</v>
      </c>
    </row>
    <row r="628" spans="1:9">
      <c r="A628" t="s">
        <v>3807</v>
      </c>
      <c r="B628" t="s">
        <v>16357</v>
      </c>
      <c r="C628" s="2" t="s">
        <v>15625</v>
      </c>
      <c r="D628" t="str">
        <f t="shared" si="36"/>
        <v>Financial</v>
      </c>
      <c r="E628" t="str">
        <f t="shared" si="37"/>
        <v>金融</v>
      </c>
      <c r="F628" s="2" t="s">
        <v>15701</v>
      </c>
      <c r="G628" t="str">
        <f t="shared" si="38"/>
        <v>small and medium China banks</v>
      </c>
      <c r="H628" t="str">
        <f t="shared" si="39"/>
        <v>中小內銀</v>
      </c>
      <c r="I628" s="3">
        <v>36.28</v>
      </c>
    </row>
    <row r="629" spans="1:9">
      <c r="A629" t="s">
        <v>3813</v>
      </c>
      <c r="B629" t="s">
        <v>16358</v>
      </c>
      <c r="C629" s="2" t="s">
        <v>15818</v>
      </c>
      <c r="D629" t="str">
        <f t="shared" si="36"/>
        <v>Raw Materials</v>
      </c>
      <c r="E629" t="str">
        <f t="shared" si="37"/>
        <v>原材料</v>
      </c>
      <c r="F629" s="2" t="s">
        <v>15819</v>
      </c>
      <c r="G629" t="str">
        <f t="shared" si="38"/>
        <v>Steel and Aluminum</v>
      </c>
      <c r="H629" t="str">
        <f t="shared" si="39"/>
        <v>鋼鐵鋁材</v>
      </c>
      <c r="I629" s="3">
        <v>36.22</v>
      </c>
    </row>
    <row r="630" spans="1:9">
      <c r="A630" t="s">
        <v>3819</v>
      </c>
      <c r="B630" t="s">
        <v>16359</v>
      </c>
      <c r="C630" s="2" t="s">
        <v>15667</v>
      </c>
      <c r="D630" t="str">
        <f t="shared" si="36"/>
        <v>Transportation, logistics and infrastructure</v>
      </c>
      <c r="E630" t="str">
        <f t="shared" si="37"/>
        <v>運輸、物流及基建</v>
      </c>
      <c r="F630" s="2" t="s">
        <v>15871</v>
      </c>
      <c r="G630" t="str">
        <f t="shared" si="38"/>
        <v>Ports and services</v>
      </c>
      <c r="H630" t="str">
        <f t="shared" si="39"/>
        <v>港口及服務</v>
      </c>
      <c r="I630" s="3">
        <v>36.11</v>
      </c>
    </row>
    <row r="631" spans="1:9">
      <c r="A631" t="s">
        <v>3825</v>
      </c>
      <c r="B631" t="s">
        <v>16360</v>
      </c>
      <c r="C631" s="2" t="s">
        <v>15654</v>
      </c>
      <c r="D631" t="str">
        <f t="shared" si="36"/>
        <v>Meida and Communications</v>
      </c>
      <c r="E631" t="str">
        <f t="shared" si="37"/>
        <v>傳理</v>
      </c>
      <c r="F631" s="2" t="s">
        <v>15914</v>
      </c>
      <c r="G631" t="str">
        <f t="shared" si="38"/>
        <v>Advertisement</v>
      </c>
      <c r="H631" t="str">
        <f t="shared" si="39"/>
        <v>廣告</v>
      </c>
      <c r="I631" s="3">
        <v>36.090000000000003</v>
      </c>
    </row>
    <row r="632" spans="1:9">
      <c r="A632" t="s">
        <v>3831</v>
      </c>
      <c r="B632" t="s">
        <v>16361</v>
      </c>
      <c r="C632" s="2" t="s">
        <v>15651</v>
      </c>
      <c r="D632" t="str">
        <f t="shared" si="36"/>
        <v>Real Estate Construction</v>
      </c>
      <c r="E632" t="str">
        <f t="shared" si="37"/>
        <v>地產建築</v>
      </c>
      <c r="F632" s="2" t="s">
        <v>15813</v>
      </c>
      <c r="G632" t="str">
        <f t="shared" si="38"/>
        <v>Building Materials</v>
      </c>
      <c r="H632" t="str">
        <f t="shared" si="39"/>
        <v>建材</v>
      </c>
      <c r="I632" s="3">
        <v>35.950000000000003</v>
      </c>
    </row>
    <row r="633" spans="1:9">
      <c r="A633" t="s">
        <v>3837</v>
      </c>
      <c r="B633" t="s">
        <v>16362</v>
      </c>
      <c r="C633" s="2" t="s">
        <v>15673</v>
      </c>
      <c r="D633" t="str">
        <f t="shared" si="36"/>
        <v>Consumer Goods Manufacturing</v>
      </c>
      <c r="E633" t="str">
        <f t="shared" si="37"/>
        <v>消費品製造</v>
      </c>
      <c r="F633" s="2" t="s">
        <v>15864</v>
      </c>
      <c r="G633" t="str">
        <f t="shared" si="38"/>
        <v>Housewares</v>
      </c>
      <c r="H633" t="str">
        <f t="shared" si="39"/>
        <v>家品</v>
      </c>
      <c r="I633" s="3">
        <v>35.86</v>
      </c>
    </row>
    <row r="634" spans="1:9">
      <c r="A634" t="s">
        <v>3843</v>
      </c>
      <c r="B634" t="s">
        <v>16363</v>
      </c>
      <c r="C634" s="2" t="s">
        <v>15673</v>
      </c>
      <c r="D634" t="str">
        <f t="shared" si="36"/>
        <v>Consumer Goods Manufacturing</v>
      </c>
      <c r="E634" t="str">
        <f t="shared" si="37"/>
        <v>消費品製造</v>
      </c>
      <c r="F634" s="2" t="s">
        <v>16080</v>
      </c>
      <c r="G634" t="str">
        <f t="shared" si="38"/>
        <v>Consumer Electronics</v>
      </c>
      <c r="H634" t="str">
        <f t="shared" si="39"/>
        <v>電子消費品</v>
      </c>
      <c r="I634" s="3">
        <v>35.700000000000003</v>
      </c>
    </row>
    <row r="635" spans="1:9">
      <c r="A635" t="s">
        <v>3849</v>
      </c>
      <c r="B635" t="s">
        <v>16364</v>
      </c>
      <c r="C635" s="2" t="s">
        <v>15758</v>
      </c>
      <c r="D635" t="str">
        <f t="shared" si="36"/>
        <v>Consumer Service</v>
      </c>
      <c r="E635" t="str">
        <f t="shared" si="37"/>
        <v>消費者服務業</v>
      </c>
      <c r="F635" s="2" t="s">
        <v>15759</v>
      </c>
      <c r="G635" t="str">
        <f t="shared" si="38"/>
        <v>Jewelry Watches</v>
      </c>
      <c r="H635" t="str">
        <f t="shared" si="39"/>
        <v>珠寶鐘錶</v>
      </c>
      <c r="I635" s="3">
        <v>35.49</v>
      </c>
    </row>
    <row r="636" spans="1:9">
      <c r="A636" t="s">
        <v>3855</v>
      </c>
      <c r="B636" t="s">
        <v>16365</v>
      </c>
      <c r="C636" s="2" t="s">
        <v>15625</v>
      </c>
      <c r="D636" t="str">
        <f t="shared" si="36"/>
        <v>Financial</v>
      </c>
      <c r="E636" t="str">
        <f t="shared" si="37"/>
        <v>金融</v>
      </c>
      <c r="F636" s="2" t="s">
        <v>15640</v>
      </c>
      <c r="G636" t="str">
        <f t="shared" si="38"/>
        <v>Other financial services</v>
      </c>
      <c r="H636" t="str">
        <f t="shared" si="39"/>
        <v>其他金融服務</v>
      </c>
      <c r="I636" s="3">
        <v>35.409999999999997</v>
      </c>
    </row>
    <row r="637" spans="1:9">
      <c r="A637" t="s">
        <v>3861</v>
      </c>
      <c r="B637" t="s">
        <v>16366</v>
      </c>
      <c r="C637" s="2" t="s">
        <v>15818</v>
      </c>
      <c r="D637" t="str">
        <f t="shared" si="36"/>
        <v>Raw Materials</v>
      </c>
      <c r="E637" t="str">
        <f t="shared" si="37"/>
        <v>原材料</v>
      </c>
      <c r="F637" s="2" t="s">
        <v>15819</v>
      </c>
      <c r="G637" t="str">
        <f t="shared" si="38"/>
        <v>Steel and Aluminum</v>
      </c>
      <c r="H637" t="str">
        <f t="shared" si="39"/>
        <v>鋼鐵鋁材</v>
      </c>
      <c r="I637" s="3">
        <v>35.200000000000003</v>
      </c>
    </row>
    <row r="638" spans="1:9">
      <c r="A638" t="s">
        <v>3867</v>
      </c>
      <c r="B638" t="s">
        <v>16367</v>
      </c>
      <c r="C638" s="2" t="s">
        <v>15667</v>
      </c>
      <c r="D638" t="str">
        <f t="shared" si="36"/>
        <v>Transportation, logistics and infrastructure</v>
      </c>
      <c r="E638" t="str">
        <f t="shared" si="37"/>
        <v>運輸、物流及基建</v>
      </c>
      <c r="F638" s="2" t="s">
        <v>15886</v>
      </c>
      <c r="G638" t="str">
        <f t="shared" si="38"/>
        <v>Warehousing Logistics Transportation</v>
      </c>
      <c r="H638" t="str">
        <f t="shared" si="39"/>
        <v>倉儲物流及運輸</v>
      </c>
      <c r="I638" s="3">
        <v>35.18</v>
      </c>
    </row>
    <row r="639" spans="1:9">
      <c r="A639" t="s">
        <v>3873</v>
      </c>
      <c r="B639" t="s">
        <v>16368</v>
      </c>
      <c r="C639" s="2" t="s">
        <v>15657</v>
      </c>
      <c r="D639" t="str">
        <f t="shared" si="36"/>
        <v>Medicine</v>
      </c>
      <c r="E639" t="str">
        <f t="shared" si="37"/>
        <v>醫藥</v>
      </c>
      <c r="F639" s="2" t="s">
        <v>15724</v>
      </c>
      <c r="G639" t="str">
        <f t="shared" si="38"/>
        <v>Healthcare</v>
      </c>
      <c r="H639" t="str">
        <f t="shared" si="39"/>
        <v>醫療保健</v>
      </c>
      <c r="I639" s="3">
        <v>35.07</v>
      </c>
    </row>
    <row r="640" spans="1:9">
      <c r="A640" t="s">
        <v>3879</v>
      </c>
      <c r="B640" t="s">
        <v>16369</v>
      </c>
      <c r="C640" s="2" t="s">
        <v>15625</v>
      </c>
      <c r="D640" t="str">
        <f t="shared" si="36"/>
        <v>Financial</v>
      </c>
      <c r="E640" t="str">
        <f t="shared" si="37"/>
        <v>金融</v>
      </c>
      <c r="F640" s="2" t="s">
        <v>15632</v>
      </c>
      <c r="G640" t="str">
        <f t="shared" si="38"/>
        <v>International Insurance</v>
      </c>
      <c r="H640" t="str">
        <f t="shared" si="39"/>
        <v>國際保險</v>
      </c>
      <c r="I640" s="3">
        <v>35.06</v>
      </c>
    </row>
    <row r="641" spans="1:9">
      <c r="A641" t="s">
        <v>3885</v>
      </c>
      <c r="B641" t="s">
        <v>16370</v>
      </c>
      <c r="C641" s="2" t="s">
        <v>15657</v>
      </c>
      <c r="D641" t="str">
        <f t="shared" si="36"/>
        <v>Medicine</v>
      </c>
      <c r="E641" t="str">
        <f t="shared" si="37"/>
        <v>醫藥</v>
      </c>
      <c r="F641" s="2" t="s">
        <v>15658</v>
      </c>
      <c r="G641" t="str">
        <f t="shared" si="38"/>
        <v>Pharmaceutical</v>
      </c>
      <c r="H641" t="str">
        <f t="shared" si="39"/>
        <v>醫藥股</v>
      </c>
      <c r="I641" s="3">
        <v>35</v>
      </c>
    </row>
    <row r="642" spans="1:9">
      <c r="A642" t="s">
        <v>3890</v>
      </c>
      <c r="B642" t="s">
        <v>16371</v>
      </c>
      <c r="C642" s="2" t="s">
        <v>15704</v>
      </c>
      <c r="D642" t="str">
        <f t="shared" ref="D642:D705" si="40">VLOOKUP(C642, industry, 3, FALSE)</f>
        <v>Automobile production and distribution</v>
      </c>
      <c r="E642" t="str">
        <f t="shared" ref="E642:E705" si="41">VLOOKUP(C642,industry,2,FALSE)</f>
        <v>汽車生產及分銷</v>
      </c>
      <c r="F642" s="2" t="s">
        <v>15705</v>
      </c>
      <c r="G642" t="str">
        <f t="shared" ref="G642:G705" si="42">VLOOKUP(F642,sector,3,FALSE)</f>
        <v>Automobile</v>
      </c>
      <c r="H642" t="str">
        <f t="shared" ref="H642:H705" si="43">VLOOKUP(F642,sector,2,FALSE)</f>
        <v>汽車</v>
      </c>
      <c r="I642" s="3">
        <v>34.9</v>
      </c>
    </row>
    <row r="643" spans="1:9">
      <c r="A643" t="s">
        <v>3896</v>
      </c>
      <c r="B643" t="s">
        <v>16372</v>
      </c>
      <c r="C643" s="2" t="s">
        <v>15758</v>
      </c>
      <c r="D643" t="str">
        <f t="shared" si="40"/>
        <v>Consumer Service</v>
      </c>
      <c r="E643" t="str">
        <f t="shared" si="41"/>
        <v>消費者服務業</v>
      </c>
      <c r="F643" s="2" t="s">
        <v>15966</v>
      </c>
      <c r="G643" t="str">
        <f t="shared" si="42"/>
        <v>Makeup and Cosmetics</v>
      </c>
      <c r="H643" t="str">
        <f t="shared" si="43"/>
        <v>化妝美容</v>
      </c>
      <c r="I643" s="3">
        <v>34.76</v>
      </c>
    </row>
    <row r="644" spans="1:9">
      <c r="A644" t="s">
        <v>3902</v>
      </c>
      <c r="B644" t="s">
        <v>16373</v>
      </c>
      <c r="C644" s="2" t="s">
        <v>15657</v>
      </c>
      <c r="D644" t="str">
        <f t="shared" si="40"/>
        <v>Medicine</v>
      </c>
      <c r="E644" t="str">
        <f t="shared" si="41"/>
        <v>醫藥</v>
      </c>
      <c r="F644" s="2" t="s">
        <v>15658</v>
      </c>
      <c r="G644" t="str">
        <f t="shared" si="42"/>
        <v>Pharmaceutical</v>
      </c>
      <c r="H644" t="str">
        <f t="shared" si="43"/>
        <v>醫藥股</v>
      </c>
      <c r="I644" s="3">
        <v>34.700000000000003</v>
      </c>
    </row>
    <row r="645" spans="1:9">
      <c r="A645" t="s">
        <v>3908</v>
      </c>
      <c r="B645" t="s">
        <v>16374</v>
      </c>
      <c r="C645" s="2" t="s">
        <v>15651</v>
      </c>
      <c r="D645" t="str">
        <f t="shared" si="40"/>
        <v>Real Estate Construction</v>
      </c>
      <c r="E645" t="str">
        <f t="shared" si="41"/>
        <v>地產建築</v>
      </c>
      <c r="F645" s="2" t="s">
        <v>15661</v>
      </c>
      <c r="G645" t="str">
        <f t="shared" si="42"/>
        <v>China Properties</v>
      </c>
      <c r="H645" t="str">
        <f t="shared" si="43"/>
        <v>內房</v>
      </c>
      <c r="I645" s="3">
        <v>34.46</v>
      </c>
    </row>
    <row r="646" spans="1:9">
      <c r="A646" t="s">
        <v>3914</v>
      </c>
      <c r="B646" t="s">
        <v>16375</v>
      </c>
      <c r="C646" s="2" t="s">
        <v>15651</v>
      </c>
      <c r="D646" t="str">
        <f t="shared" si="40"/>
        <v>Real Estate Construction</v>
      </c>
      <c r="E646" t="str">
        <f t="shared" si="41"/>
        <v>地產建築</v>
      </c>
      <c r="F646" s="2" t="s">
        <v>15652</v>
      </c>
      <c r="G646" t="str">
        <f t="shared" si="42"/>
        <v>Real Estate Development</v>
      </c>
      <c r="H646" t="str">
        <f t="shared" si="43"/>
        <v>地產發展</v>
      </c>
      <c r="I646" s="3">
        <v>34.15</v>
      </c>
    </row>
    <row r="647" spans="1:9">
      <c r="A647" t="s">
        <v>3919</v>
      </c>
      <c r="B647" t="s">
        <v>16376</v>
      </c>
      <c r="C647" s="2" t="s">
        <v>15711</v>
      </c>
      <c r="D647" t="str">
        <f t="shared" si="40"/>
        <v>Industry</v>
      </c>
      <c r="E647" t="str">
        <f t="shared" si="41"/>
        <v>工業</v>
      </c>
      <c r="F647" s="2" t="s">
        <v>15712</v>
      </c>
      <c r="G647" t="str">
        <f t="shared" si="42"/>
        <v>Machinery</v>
      </c>
      <c r="H647" t="str">
        <f t="shared" si="43"/>
        <v>機械設備</v>
      </c>
      <c r="I647" s="3">
        <v>33.93</v>
      </c>
    </row>
    <row r="648" spans="1:9">
      <c r="A648" t="s">
        <v>3925</v>
      </c>
      <c r="B648" t="s">
        <v>16377</v>
      </c>
      <c r="C648" s="2" t="s">
        <v>15654</v>
      </c>
      <c r="D648" t="str">
        <f t="shared" si="40"/>
        <v>Meida and Communications</v>
      </c>
      <c r="E648" t="str">
        <f t="shared" si="41"/>
        <v>傳理</v>
      </c>
      <c r="F648" s="2" t="s">
        <v>15914</v>
      </c>
      <c r="G648" t="str">
        <f t="shared" si="42"/>
        <v>Advertisement</v>
      </c>
      <c r="H648" t="str">
        <f t="shared" si="43"/>
        <v>廣告</v>
      </c>
      <c r="I648" s="3">
        <v>33.86</v>
      </c>
    </row>
    <row r="649" spans="1:9">
      <c r="A649" t="s">
        <v>3931</v>
      </c>
      <c r="B649" t="s">
        <v>16378</v>
      </c>
      <c r="C649" s="2" t="s">
        <v>15758</v>
      </c>
      <c r="D649" t="str">
        <f t="shared" si="40"/>
        <v>Consumer Service</v>
      </c>
      <c r="E649" t="str">
        <f t="shared" si="41"/>
        <v>消費者服務業</v>
      </c>
      <c r="F649" s="2" t="s">
        <v>15966</v>
      </c>
      <c r="G649" t="str">
        <f t="shared" si="42"/>
        <v>Makeup and Cosmetics</v>
      </c>
      <c r="H649" t="str">
        <f t="shared" si="43"/>
        <v>化妝美容</v>
      </c>
      <c r="I649" s="3">
        <v>33.67</v>
      </c>
    </row>
    <row r="650" spans="1:9">
      <c r="A650" t="s">
        <v>3937</v>
      </c>
      <c r="B650" t="s">
        <v>16379</v>
      </c>
      <c r="C650" s="2" t="s">
        <v>15818</v>
      </c>
      <c r="D650" t="str">
        <f t="shared" si="40"/>
        <v>Raw Materials</v>
      </c>
      <c r="E650" t="str">
        <f t="shared" si="41"/>
        <v>原材料</v>
      </c>
      <c r="F650" s="2" t="s">
        <v>15819</v>
      </c>
      <c r="G650" t="str">
        <f t="shared" si="42"/>
        <v>Steel and Aluminum</v>
      </c>
      <c r="H650" t="str">
        <f t="shared" si="43"/>
        <v>鋼鐵鋁材</v>
      </c>
      <c r="I650" s="3">
        <v>33.51</v>
      </c>
    </row>
    <row r="651" spans="1:9">
      <c r="A651" t="s">
        <v>3943</v>
      </c>
      <c r="B651" t="s">
        <v>16380</v>
      </c>
      <c r="C651" s="2" t="s">
        <v>15815</v>
      </c>
      <c r="D651" t="str">
        <f t="shared" si="40"/>
        <v>Industrial Products</v>
      </c>
      <c r="E651" t="str">
        <f t="shared" si="41"/>
        <v>工業製品</v>
      </c>
      <c r="F651" s="2" t="s">
        <v>16230</v>
      </c>
      <c r="G651" t="str">
        <f t="shared" si="42"/>
        <v>Industrial products</v>
      </c>
      <c r="H651" t="str">
        <f t="shared" si="43"/>
        <v>工業製品</v>
      </c>
      <c r="I651" s="3">
        <v>33.5</v>
      </c>
    </row>
    <row r="652" spans="1:9">
      <c r="A652" t="s">
        <v>3949</v>
      </c>
      <c r="B652" t="s">
        <v>16381</v>
      </c>
      <c r="C652" s="2" t="s">
        <v>15711</v>
      </c>
      <c r="D652" t="str">
        <f t="shared" si="40"/>
        <v>Industry</v>
      </c>
      <c r="E652" t="str">
        <f t="shared" si="41"/>
        <v>工業</v>
      </c>
      <c r="F652" s="2" t="s">
        <v>16205</v>
      </c>
      <c r="G652" t="str">
        <f t="shared" si="42"/>
        <v>Shipbuilding related</v>
      </c>
      <c r="H652" t="str">
        <f t="shared" si="43"/>
        <v>造船相關</v>
      </c>
      <c r="I652" s="3">
        <v>32.96</v>
      </c>
    </row>
    <row r="653" spans="1:9">
      <c r="A653" t="s">
        <v>3955</v>
      </c>
      <c r="B653" t="s">
        <v>16382</v>
      </c>
      <c r="C653" s="2" t="s">
        <v>15651</v>
      </c>
      <c r="D653" t="str">
        <f t="shared" si="40"/>
        <v>Real Estate Construction</v>
      </c>
      <c r="E653" t="str">
        <f t="shared" si="41"/>
        <v>地產建築</v>
      </c>
      <c r="F653" s="2" t="s">
        <v>15661</v>
      </c>
      <c r="G653" t="str">
        <f t="shared" si="42"/>
        <v>China Properties</v>
      </c>
      <c r="H653" t="str">
        <f t="shared" si="43"/>
        <v>內房</v>
      </c>
      <c r="I653" s="3">
        <v>32.92</v>
      </c>
    </row>
    <row r="654" spans="1:9">
      <c r="A654" t="s">
        <v>3961</v>
      </c>
      <c r="B654" t="s">
        <v>16383</v>
      </c>
      <c r="C654" s="2" t="s">
        <v>15651</v>
      </c>
      <c r="D654" t="str">
        <f t="shared" si="40"/>
        <v>Real Estate Construction</v>
      </c>
      <c r="E654" t="str">
        <f t="shared" si="41"/>
        <v>地產建築</v>
      </c>
      <c r="F654" s="2" t="s">
        <v>15652</v>
      </c>
      <c r="G654" t="str">
        <f t="shared" si="42"/>
        <v>Real Estate Development</v>
      </c>
      <c r="H654" t="str">
        <f t="shared" si="43"/>
        <v>地產發展</v>
      </c>
      <c r="I654" s="3">
        <v>32.47</v>
      </c>
    </row>
    <row r="655" spans="1:9">
      <c r="A655" t="s">
        <v>3967</v>
      </c>
      <c r="B655" t="s">
        <v>16384</v>
      </c>
      <c r="C655" s="2" t="s">
        <v>15818</v>
      </c>
      <c r="D655" t="str">
        <f t="shared" si="40"/>
        <v>Raw Materials</v>
      </c>
      <c r="E655" t="str">
        <f t="shared" si="41"/>
        <v>原材料</v>
      </c>
      <c r="F655" s="2" t="s">
        <v>16126</v>
      </c>
      <c r="G655" t="str">
        <f t="shared" si="42"/>
        <v>Chemical</v>
      </c>
      <c r="H655" t="str">
        <f t="shared" si="43"/>
        <v>化工</v>
      </c>
      <c r="I655" s="3">
        <v>32.369999999999997</v>
      </c>
    </row>
    <row r="656" spans="1:9">
      <c r="A656" t="s">
        <v>3973</v>
      </c>
      <c r="B656" t="s">
        <v>16385</v>
      </c>
      <c r="C656" s="2" t="s">
        <v>15818</v>
      </c>
      <c r="D656" t="str">
        <f t="shared" si="40"/>
        <v>Raw Materials</v>
      </c>
      <c r="E656" t="str">
        <f t="shared" si="41"/>
        <v>原材料</v>
      </c>
      <c r="F656" s="2" t="s">
        <v>15889</v>
      </c>
      <c r="G656" t="str">
        <f t="shared" si="42"/>
        <v>Precious metals</v>
      </c>
      <c r="H656" t="str">
        <f t="shared" si="43"/>
        <v>貴金屬</v>
      </c>
      <c r="I656" s="3">
        <v>32.35</v>
      </c>
    </row>
    <row r="657" spans="1:9">
      <c r="A657" t="s">
        <v>3979</v>
      </c>
      <c r="B657" t="s">
        <v>16386</v>
      </c>
      <c r="C657" s="2" t="s">
        <v>15818</v>
      </c>
      <c r="D657" t="str">
        <f t="shared" si="40"/>
        <v>Raw Materials</v>
      </c>
      <c r="E657" t="str">
        <f t="shared" si="41"/>
        <v>原材料</v>
      </c>
      <c r="F657" s="2" t="s">
        <v>15889</v>
      </c>
      <c r="G657" t="str">
        <f t="shared" si="42"/>
        <v>Precious metals</v>
      </c>
      <c r="H657" t="str">
        <f t="shared" si="43"/>
        <v>貴金屬</v>
      </c>
      <c r="I657" s="3">
        <v>32.28</v>
      </c>
    </row>
    <row r="658" spans="1:9">
      <c r="A658" t="s">
        <v>3985</v>
      </c>
      <c r="B658" t="s">
        <v>16387</v>
      </c>
      <c r="C658" s="2" t="s">
        <v>15643</v>
      </c>
      <c r="D658" t="str">
        <f t="shared" si="40"/>
        <v>Energy</v>
      </c>
      <c r="E658" t="str">
        <f t="shared" si="41"/>
        <v>能源</v>
      </c>
      <c r="F658" s="2" t="s">
        <v>15844</v>
      </c>
      <c r="G658" t="str">
        <f t="shared" si="42"/>
        <v>Oil and gas equipment and support</v>
      </c>
      <c r="H658" t="str">
        <f t="shared" si="43"/>
        <v>石油燃氣設備及支援</v>
      </c>
      <c r="I658" s="3">
        <v>32.18</v>
      </c>
    </row>
    <row r="659" spans="1:9">
      <c r="A659" t="s">
        <v>3991</v>
      </c>
      <c r="B659" t="s">
        <v>16388</v>
      </c>
      <c r="C659" s="2" t="s">
        <v>15616</v>
      </c>
      <c r="D659" t="str">
        <f t="shared" si="40"/>
        <v>Information Technology</v>
      </c>
      <c r="E659" t="str">
        <f t="shared" si="41"/>
        <v>資訊科技</v>
      </c>
      <c r="F659" s="2" t="s">
        <v>16077</v>
      </c>
      <c r="G659" t="str">
        <f t="shared" si="42"/>
        <v>System and Data Technology Consultant</v>
      </c>
      <c r="H659" t="str">
        <f t="shared" si="43"/>
        <v>系統及資料科技顧問</v>
      </c>
      <c r="I659" s="3">
        <v>32.159999999999997</v>
      </c>
    </row>
    <row r="660" spans="1:9">
      <c r="A660" t="s">
        <v>3998</v>
      </c>
      <c r="B660" t="s">
        <v>16389</v>
      </c>
      <c r="C660" s="2" t="s">
        <v>15651</v>
      </c>
      <c r="D660" t="str">
        <f t="shared" si="40"/>
        <v>Real Estate Construction</v>
      </c>
      <c r="E660" t="str">
        <f t="shared" si="41"/>
        <v>地產建築</v>
      </c>
      <c r="F660" s="2" t="s">
        <v>15652</v>
      </c>
      <c r="G660" t="str">
        <f t="shared" si="42"/>
        <v>Real Estate Development</v>
      </c>
      <c r="H660" t="str">
        <f t="shared" si="43"/>
        <v>地產發展</v>
      </c>
      <c r="I660" s="3">
        <v>31.96</v>
      </c>
    </row>
    <row r="661" spans="1:9">
      <c r="A661" t="s">
        <v>4004</v>
      </c>
      <c r="B661" t="s">
        <v>16390</v>
      </c>
      <c r="C661" s="2" t="s">
        <v>15625</v>
      </c>
      <c r="D661" t="str">
        <f t="shared" si="40"/>
        <v>Financial</v>
      </c>
      <c r="E661" t="str">
        <f t="shared" si="41"/>
        <v>金融</v>
      </c>
      <c r="F661" s="2" t="s">
        <v>15847</v>
      </c>
      <c r="G661" t="str">
        <f t="shared" si="42"/>
        <v>Securities and Financing</v>
      </c>
      <c r="H661" t="str">
        <f t="shared" si="43"/>
        <v>證券及融資</v>
      </c>
      <c r="I661" s="3">
        <v>31.74</v>
      </c>
    </row>
    <row r="662" spans="1:9">
      <c r="A662" t="s">
        <v>4010</v>
      </c>
      <c r="B662" t="s">
        <v>16391</v>
      </c>
      <c r="C662" s="2" t="s">
        <v>15651</v>
      </c>
      <c r="D662" t="str">
        <f t="shared" si="40"/>
        <v>Real Estate Construction</v>
      </c>
      <c r="E662" t="str">
        <f t="shared" si="41"/>
        <v>地產建築</v>
      </c>
      <c r="F662" s="2" t="s">
        <v>15752</v>
      </c>
      <c r="G662" t="str">
        <f t="shared" si="42"/>
        <v>Real Estate Investment</v>
      </c>
      <c r="H662" t="str">
        <f t="shared" si="43"/>
        <v>地產投資</v>
      </c>
      <c r="I662" s="3">
        <v>31.72</v>
      </c>
    </row>
    <row r="663" spans="1:9">
      <c r="A663" t="s">
        <v>4016</v>
      </c>
      <c r="B663" t="s">
        <v>16392</v>
      </c>
      <c r="C663" s="2" t="s">
        <v>15651</v>
      </c>
      <c r="D663" t="str">
        <f t="shared" si="40"/>
        <v>Real Estate Construction</v>
      </c>
      <c r="E663" t="str">
        <f t="shared" si="41"/>
        <v>地產建築</v>
      </c>
      <c r="F663" s="2" t="s">
        <v>15652</v>
      </c>
      <c r="G663" t="str">
        <f t="shared" si="42"/>
        <v>Real Estate Development</v>
      </c>
      <c r="H663" t="str">
        <f t="shared" si="43"/>
        <v>地產發展</v>
      </c>
      <c r="I663" s="3">
        <v>31.64</v>
      </c>
    </row>
    <row r="664" spans="1:9">
      <c r="A664" t="s">
        <v>4022</v>
      </c>
      <c r="B664" t="s">
        <v>16393</v>
      </c>
      <c r="C664" s="2" t="s">
        <v>15647</v>
      </c>
      <c r="D664" t="str">
        <f t="shared" si="40"/>
        <v>Food and Beverage</v>
      </c>
      <c r="E664" t="str">
        <f t="shared" si="41"/>
        <v>飲食相關</v>
      </c>
      <c r="F664" s="2" t="s">
        <v>15740</v>
      </c>
      <c r="G664" t="str">
        <f t="shared" si="42"/>
        <v>Food and beverage Production and Wholesale</v>
      </c>
      <c r="H664" t="str">
        <f t="shared" si="43"/>
        <v>食物飲品生產及批發</v>
      </c>
      <c r="I664" s="3">
        <v>31.64</v>
      </c>
    </row>
    <row r="665" spans="1:9">
      <c r="A665" t="s">
        <v>4028</v>
      </c>
      <c r="B665" t="s">
        <v>4029</v>
      </c>
      <c r="C665" s="2" t="s">
        <v>15673</v>
      </c>
      <c r="D665" t="str">
        <f t="shared" si="40"/>
        <v>Consumer Goods Manufacturing</v>
      </c>
      <c r="E665" t="str">
        <f t="shared" si="41"/>
        <v>消費品製造</v>
      </c>
      <c r="F665" s="2" t="s">
        <v>15738</v>
      </c>
      <c r="G665" t="str">
        <f t="shared" si="42"/>
        <v>Agricultural and Fishery products</v>
      </c>
      <c r="H665" t="str">
        <f t="shared" si="43"/>
        <v>農漁業產品</v>
      </c>
      <c r="I665" s="3">
        <v>31.45</v>
      </c>
    </row>
    <row r="666" spans="1:9">
      <c r="A666" t="s">
        <v>4034</v>
      </c>
      <c r="B666" t="s">
        <v>16394</v>
      </c>
      <c r="C666" s="2" t="s">
        <v>15625</v>
      </c>
      <c r="D666" t="str">
        <f t="shared" si="40"/>
        <v>Financial</v>
      </c>
      <c r="E666" t="str">
        <f t="shared" si="41"/>
        <v>金融</v>
      </c>
      <c r="F666" s="2" t="s">
        <v>15797</v>
      </c>
      <c r="G666" t="str">
        <f t="shared" si="42"/>
        <v>Investment and Asset management</v>
      </c>
      <c r="H666" t="str">
        <f t="shared" si="43"/>
        <v>投資及資產管理</v>
      </c>
      <c r="I666" s="3">
        <v>31.33</v>
      </c>
    </row>
    <row r="667" spans="1:9">
      <c r="A667" t="s">
        <v>4040</v>
      </c>
      <c r="B667" t="s">
        <v>16395</v>
      </c>
      <c r="C667" s="2" t="s">
        <v>15651</v>
      </c>
      <c r="D667" t="str">
        <f t="shared" si="40"/>
        <v>Real Estate Construction</v>
      </c>
      <c r="E667" t="str">
        <f t="shared" si="41"/>
        <v>地產建築</v>
      </c>
      <c r="F667" s="2" t="s">
        <v>15661</v>
      </c>
      <c r="G667" t="str">
        <f t="shared" si="42"/>
        <v>China Properties</v>
      </c>
      <c r="H667" t="str">
        <f t="shared" si="43"/>
        <v>內房</v>
      </c>
      <c r="I667" s="3">
        <v>31.08</v>
      </c>
    </row>
    <row r="668" spans="1:9">
      <c r="A668" t="s">
        <v>4046</v>
      </c>
      <c r="B668" t="s">
        <v>16396</v>
      </c>
      <c r="C668" s="2" t="s">
        <v>15625</v>
      </c>
      <c r="D668" t="str">
        <f t="shared" si="40"/>
        <v>Financial</v>
      </c>
      <c r="E668" t="str">
        <f t="shared" si="41"/>
        <v>金融</v>
      </c>
      <c r="F668" s="2" t="s">
        <v>15635</v>
      </c>
      <c r="G668" t="str">
        <f t="shared" si="42"/>
        <v>Bank</v>
      </c>
      <c r="H668" t="str">
        <f t="shared" si="43"/>
        <v>銀行</v>
      </c>
      <c r="I668" s="3">
        <v>31.06</v>
      </c>
    </row>
    <row r="669" spans="1:9">
      <c r="A669" t="s">
        <v>4052</v>
      </c>
      <c r="B669" t="s">
        <v>16397</v>
      </c>
      <c r="C669" s="2" t="s">
        <v>15616</v>
      </c>
      <c r="D669" t="str">
        <f t="shared" si="40"/>
        <v>Information Technology</v>
      </c>
      <c r="E669" t="str">
        <f t="shared" si="41"/>
        <v>資訊科技</v>
      </c>
      <c r="F669" s="2" t="s">
        <v>15618</v>
      </c>
      <c r="G669" t="str">
        <f t="shared" si="42"/>
        <v>Semi-conductor</v>
      </c>
      <c r="H669" t="str">
        <f t="shared" si="43"/>
        <v>半導體</v>
      </c>
      <c r="I669" s="3">
        <v>31.03</v>
      </c>
    </row>
    <row r="670" spans="1:9">
      <c r="A670" t="s">
        <v>4058</v>
      </c>
      <c r="B670" t="s">
        <v>16398</v>
      </c>
      <c r="C670" s="2" t="s">
        <v>15651</v>
      </c>
      <c r="D670" t="str">
        <f t="shared" si="40"/>
        <v>Real Estate Construction</v>
      </c>
      <c r="E670" t="str">
        <f t="shared" si="41"/>
        <v>地產建築</v>
      </c>
      <c r="F670" s="2" t="s">
        <v>15752</v>
      </c>
      <c r="G670" t="str">
        <f t="shared" si="42"/>
        <v>Real Estate Investment</v>
      </c>
      <c r="H670" t="str">
        <f t="shared" si="43"/>
        <v>地產投資</v>
      </c>
      <c r="I670" s="3">
        <v>31.01</v>
      </c>
    </row>
    <row r="671" spans="1:9">
      <c r="A671" t="s">
        <v>4064</v>
      </c>
      <c r="B671" t="s">
        <v>16399</v>
      </c>
      <c r="C671" s="2" t="s">
        <v>15818</v>
      </c>
      <c r="D671" t="str">
        <f t="shared" si="40"/>
        <v>Raw Materials</v>
      </c>
      <c r="E671" t="str">
        <f t="shared" si="41"/>
        <v>原材料</v>
      </c>
      <c r="F671" s="2" t="s">
        <v>15819</v>
      </c>
      <c r="G671" t="str">
        <f t="shared" si="42"/>
        <v>Steel and Aluminum</v>
      </c>
      <c r="H671" t="str">
        <f t="shared" si="43"/>
        <v>鋼鐵鋁材</v>
      </c>
      <c r="I671" s="3">
        <v>30.94</v>
      </c>
    </row>
    <row r="672" spans="1:9">
      <c r="A672" t="s">
        <v>4069</v>
      </c>
      <c r="B672" t="s">
        <v>16400</v>
      </c>
      <c r="C672" s="2" t="s">
        <v>15818</v>
      </c>
      <c r="D672" t="str">
        <f t="shared" si="40"/>
        <v>Raw Materials</v>
      </c>
      <c r="E672" t="str">
        <f t="shared" si="41"/>
        <v>原材料</v>
      </c>
      <c r="F672" s="2" t="s">
        <v>16126</v>
      </c>
      <c r="G672" t="str">
        <f t="shared" si="42"/>
        <v>Chemical</v>
      </c>
      <c r="H672" t="str">
        <f t="shared" si="43"/>
        <v>化工</v>
      </c>
      <c r="I672" s="3">
        <v>30.87</v>
      </c>
    </row>
    <row r="673" spans="1:9">
      <c r="A673" t="s">
        <v>4075</v>
      </c>
      <c r="B673" t="s">
        <v>16401</v>
      </c>
      <c r="C673" s="2" t="s">
        <v>15711</v>
      </c>
      <c r="D673" t="str">
        <f t="shared" si="40"/>
        <v>Industry</v>
      </c>
      <c r="E673" t="str">
        <f t="shared" si="41"/>
        <v>工業</v>
      </c>
      <c r="F673" s="2" t="s">
        <v>16192</v>
      </c>
      <c r="G673" t="str">
        <f t="shared" si="42"/>
        <v>Printing and Packaging</v>
      </c>
      <c r="H673" t="str">
        <f t="shared" si="43"/>
        <v>印刷及包裝</v>
      </c>
      <c r="I673" s="3">
        <v>30.78</v>
      </c>
    </row>
    <row r="674" spans="1:9">
      <c r="A674" t="s">
        <v>4081</v>
      </c>
      <c r="B674" t="s">
        <v>16402</v>
      </c>
      <c r="C674" s="2" t="s">
        <v>15755</v>
      </c>
      <c r="D674" t="str">
        <f t="shared" si="40"/>
        <v>Environmental protection</v>
      </c>
      <c r="E674" t="str">
        <f t="shared" si="41"/>
        <v>環保</v>
      </c>
      <c r="F674" s="2" t="s">
        <v>15756</v>
      </c>
      <c r="G674" t="str">
        <f t="shared" si="42"/>
        <v>Water utilities</v>
      </c>
      <c r="H674" t="str">
        <f t="shared" si="43"/>
        <v>水務公用</v>
      </c>
      <c r="I674" s="3">
        <v>30.71</v>
      </c>
    </row>
    <row r="675" spans="1:9">
      <c r="A675" t="s">
        <v>4087</v>
      </c>
      <c r="B675" t="s">
        <v>16403</v>
      </c>
      <c r="C675" s="2" t="s">
        <v>15616</v>
      </c>
      <c r="D675" t="str">
        <f t="shared" si="40"/>
        <v>Information Technology</v>
      </c>
      <c r="E675" t="str">
        <f t="shared" si="41"/>
        <v>資訊科技</v>
      </c>
      <c r="F675" s="2" t="s">
        <v>15799</v>
      </c>
      <c r="G675" t="str">
        <f t="shared" si="42"/>
        <v>Computer and Peripheral Products</v>
      </c>
      <c r="H675" t="str">
        <f t="shared" si="43"/>
        <v>電腦及周邊產品</v>
      </c>
      <c r="I675" s="3">
        <v>30.67</v>
      </c>
    </row>
    <row r="676" spans="1:9">
      <c r="A676" t="s">
        <v>4093</v>
      </c>
      <c r="B676" t="s">
        <v>16404</v>
      </c>
      <c r="C676" s="2" t="s">
        <v>15643</v>
      </c>
      <c r="D676" t="str">
        <f t="shared" si="40"/>
        <v>Energy</v>
      </c>
      <c r="E676" t="str">
        <f t="shared" si="41"/>
        <v>能源</v>
      </c>
      <c r="F676" s="2" t="s">
        <v>15690</v>
      </c>
      <c r="G676" t="str">
        <f t="shared" si="42"/>
        <v>Gas and Public Utilities</v>
      </c>
      <c r="H676" t="str">
        <f t="shared" si="43"/>
        <v>燃氣公用</v>
      </c>
      <c r="I676" s="3">
        <v>30.52</v>
      </c>
    </row>
    <row r="677" spans="1:9">
      <c r="A677" t="s">
        <v>4099</v>
      </c>
      <c r="B677" t="s">
        <v>16405</v>
      </c>
      <c r="C677" s="2" t="s">
        <v>15651</v>
      </c>
      <c r="D677" t="str">
        <f t="shared" si="40"/>
        <v>Real Estate Construction</v>
      </c>
      <c r="E677" t="str">
        <f t="shared" si="41"/>
        <v>地產建築</v>
      </c>
      <c r="F677" s="2" t="s">
        <v>15923</v>
      </c>
      <c r="G677" t="str">
        <f t="shared" si="42"/>
        <v>Construction related</v>
      </c>
      <c r="H677" t="str">
        <f t="shared" si="43"/>
        <v>建築相關</v>
      </c>
      <c r="I677" s="3">
        <v>30.46</v>
      </c>
    </row>
    <row r="678" spans="1:9">
      <c r="A678" t="s">
        <v>4105</v>
      </c>
      <c r="B678" t="s">
        <v>16406</v>
      </c>
      <c r="C678" s="2" t="s">
        <v>15818</v>
      </c>
      <c r="D678" t="str">
        <f t="shared" si="40"/>
        <v>Raw Materials</v>
      </c>
      <c r="E678" t="str">
        <f t="shared" si="41"/>
        <v>原材料</v>
      </c>
      <c r="F678" s="2" t="s">
        <v>15819</v>
      </c>
      <c r="G678" t="str">
        <f t="shared" si="42"/>
        <v>Steel and Aluminum</v>
      </c>
      <c r="H678" t="str">
        <f t="shared" si="43"/>
        <v>鋼鐵鋁材</v>
      </c>
      <c r="I678" s="3">
        <v>30.35</v>
      </c>
    </row>
    <row r="679" spans="1:9">
      <c r="A679" t="s">
        <v>4111</v>
      </c>
      <c r="B679" t="s">
        <v>16407</v>
      </c>
      <c r="C679" s="2" t="s">
        <v>15651</v>
      </c>
      <c r="D679" t="str">
        <f t="shared" si="40"/>
        <v>Real Estate Construction</v>
      </c>
      <c r="E679" t="str">
        <f t="shared" si="41"/>
        <v>地產建築</v>
      </c>
      <c r="F679" s="2" t="s">
        <v>15652</v>
      </c>
      <c r="G679" t="str">
        <f t="shared" si="42"/>
        <v>Real Estate Development</v>
      </c>
      <c r="H679" t="str">
        <f t="shared" si="43"/>
        <v>地產發展</v>
      </c>
      <c r="I679" s="3">
        <v>30.26</v>
      </c>
    </row>
    <row r="680" spans="1:9">
      <c r="A680" t="s">
        <v>4117</v>
      </c>
      <c r="B680" t="s">
        <v>16408</v>
      </c>
      <c r="C680" s="2" t="s">
        <v>15616</v>
      </c>
      <c r="D680" t="str">
        <f t="shared" si="40"/>
        <v>Information Technology</v>
      </c>
      <c r="E680" t="str">
        <f t="shared" si="41"/>
        <v>資訊科技</v>
      </c>
      <c r="F680" s="2" t="s">
        <v>15707</v>
      </c>
      <c r="G680" t="str">
        <f t="shared" si="42"/>
        <v>Mobile phone related</v>
      </c>
      <c r="H680" t="str">
        <f t="shared" si="43"/>
        <v>手機相關</v>
      </c>
      <c r="I680" s="3">
        <v>30.26</v>
      </c>
    </row>
    <row r="681" spans="1:9">
      <c r="A681" t="s">
        <v>4123</v>
      </c>
      <c r="B681" t="s">
        <v>16409</v>
      </c>
      <c r="C681" s="2" t="s">
        <v>15651</v>
      </c>
      <c r="D681" t="str">
        <f t="shared" si="40"/>
        <v>Real Estate Construction</v>
      </c>
      <c r="E681" t="str">
        <f t="shared" si="41"/>
        <v>地產建築</v>
      </c>
      <c r="F681" s="2" t="s">
        <v>15661</v>
      </c>
      <c r="G681" t="str">
        <f t="shared" si="42"/>
        <v>China Properties</v>
      </c>
      <c r="H681" t="str">
        <f t="shared" si="43"/>
        <v>內房</v>
      </c>
      <c r="I681" s="3">
        <v>29.7</v>
      </c>
    </row>
    <row r="682" spans="1:9">
      <c r="A682" t="s">
        <v>4129</v>
      </c>
      <c r="B682" t="s">
        <v>16410</v>
      </c>
      <c r="C682" s="2" t="s">
        <v>15818</v>
      </c>
      <c r="D682" t="str">
        <f t="shared" si="40"/>
        <v>Raw Materials</v>
      </c>
      <c r="E682" t="str">
        <f t="shared" si="41"/>
        <v>原材料</v>
      </c>
      <c r="F682" s="2" t="s">
        <v>15834</v>
      </c>
      <c r="G682" t="str">
        <f t="shared" si="42"/>
        <v>Non-ferrous metals and ores</v>
      </c>
      <c r="H682" t="str">
        <f t="shared" si="43"/>
        <v>有色金屬及礦石</v>
      </c>
      <c r="I682" s="3">
        <v>29.6</v>
      </c>
    </row>
    <row r="683" spans="1:9">
      <c r="A683" t="s">
        <v>4135</v>
      </c>
      <c r="B683" t="s">
        <v>16411</v>
      </c>
      <c r="C683" s="2" t="s">
        <v>15647</v>
      </c>
      <c r="D683" t="str">
        <f t="shared" si="40"/>
        <v>Food and Beverage</v>
      </c>
      <c r="E683" t="str">
        <f t="shared" si="41"/>
        <v>飲食相關</v>
      </c>
      <c r="F683" s="2" t="s">
        <v>15740</v>
      </c>
      <c r="G683" t="str">
        <f t="shared" si="42"/>
        <v>Food and beverage Production and Wholesale</v>
      </c>
      <c r="H683" t="str">
        <f t="shared" si="43"/>
        <v>食物飲品生產及批發</v>
      </c>
      <c r="I683" s="3">
        <v>29.58</v>
      </c>
    </row>
    <row r="684" spans="1:9">
      <c r="A684" t="s">
        <v>4141</v>
      </c>
      <c r="B684" t="s">
        <v>16412</v>
      </c>
      <c r="C684" s="2" t="s">
        <v>15818</v>
      </c>
      <c r="D684" t="str">
        <f t="shared" si="40"/>
        <v>Raw Materials</v>
      </c>
      <c r="E684" t="str">
        <f t="shared" si="41"/>
        <v>原材料</v>
      </c>
      <c r="F684" s="2" t="s">
        <v>16413</v>
      </c>
      <c r="G684" t="str">
        <f t="shared" si="42"/>
        <v>Forestry</v>
      </c>
      <c r="H684" t="str">
        <f t="shared" si="43"/>
        <v>林木業</v>
      </c>
      <c r="I684" s="3">
        <v>29.51</v>
      </c>
    </row>
    <row r="685" spans="1:9">
      <c r="A685" t="s">
        <v>4146</v>
      </c>
      <c r="B685" t="s">
        <v>16414</v>
      </c>
      <c r="C685" s="2" t="s">
        <v>15651</v>
      </c>
      <c r="D685" t="str">
        <f t="shared" si="40"/>
        <v>Real Estate Construction</v>
      </c>
      <c r="E685" t="str">
        <f t="shared" si="41"/>
        <v>地產建築</v>
      </c>
      <c r="F685" s="2" t="s">
        <v>15923</v>
      </c>
      <c r="G685" t="str">
        <f t="shared" si="42"/>
        <v>Construction related</v>
      </c>
      <c r="H685" t="str">
        <f t="shared" si="43"/>
        <v>建築相關</v>
      </c>
      <c r="I685" s="3">
        <v>29.32</v>
      </c>
    </row>
    <row r="686" spans="1:9">
      <c r="A686" t="s">
        <v>4152</v>
      </c>
      <c r="B686" t="s">
        <v>16415</v>
      </c>
      <c r="C686" s="2" t="s">
        <v>15711</v>
      </c>
      <c r="D686" t="str">
        <f t="shared" si="40"/>
        <v>Industry</v>
      </c>
      <c r="E686" t="str">
        <f t="shared" si="41"/>
        <v>工業</v>
      </c>
      <c r="F686" s="2" t="s">
        <v>16192</v>
      </c>
      <c r="G686" t="str">
        <f t="shared" si="42"/>
        <v>Printing and Packaging</v>
      </c>
      <c r="H686" t="str">
        <f t="shared" si="43"/>
        <v>印刷及包裝</v>
      </c>
      <c r="I686" s="3">
        <v>29.22</v>
      </c>
    </row>
    <row r="687" spans="1:9">
      <c r="A687" t="s">
        <v>4158</v>
      </c>
      <c r="B687" t="s">
        <v>16416</v>
      </c>
      <c r="C687" s="2" t="s">
        <v>15651</v>
      </c>
      <c r="D687" t="str">
        <f t="shared" si="40"/>
        <v>Real Estate Construction</v>
      </c>
      <c r="E687" t="str">
        <f t="shared" si="41"/>
        <v>地產建築</v>
      </c>
      <c r="F687" s="2" t="s">
        <v>15726</v>
      </c>
      <c r="G687" t="str">
        <f t="shared" si="42"/>
        <v>Property Management and Agent</v>
      </c>
      <c r="H687" t="str">
        <f t="shared" si="43"/>
        <v>物業管理及代理</v>
      </c>
      <c r="I687" s="3">
        <v>29.22</v>
      </c>
    </row>
    <row r="688" spans="1:9">
      <c r="A688" t="s">
        <v>4163</v>
      </c>
      <c r="B688" t="s">
        <v>16417</v>
      </c>
      <c r="C688" s="2" t="s">
        <v>15616</v>
      </c>
      <c r="D688" t="str">
        <f t="shared" si="40"/>
        <v>Information Technology</v>
      </c>
      <c r="E688" t="str">
        <f t="shared" si="41"/>
        <v>資訊科技</v>
      </c>
      <c r="F688" s="2" t="s">
        <v>15707</v>
      </c>
      <c r="G688" t="str">
        <f t="shared" si="42"/>
        <v>Mobile phone related</v>
      </c>
      <c r="H688" t="str">
        <f t="shared" si="43"/>
        <v>手機相關</v>
      </c>
      <c r="I688" s="3">
        <v>28.83</v>
      </c>
    </row>
    <row r="689" spans="1:9">
      <c r="A689" t="s">
        <v>4168</v>
      </c>
      <c r="B689" t="s">
        <v>16418</v>
      </c>
      <c r="C689" s="2" t="s">
        <v>15654</v>
      </c>
      <c r="D689" t="str">
        <f t="shared" si="40"/>
        <v>Meida and Communications</v>
      </c>
      <c r="E689" t="str">
        <f t="shared" si="41"/>
        <v>傳理</v>
      </c>
      <c r="F689" s="2" t="s">
        <v>15879</v>
      </c>
      <c r="G689" t="str">
        <f t="shared" si="42"/>
        <v>Film and TV</v>
      </c>
      <c r="H689" t="str">
        <f t="shared" si="43"/>
        <v>影視娛樂</v>
      </c>
      <c r="I689" s="3">
        <v>28.8</v>
      </c>
    </row>
    <row r="690" spans="1:9">
      <c r="A690" t="s">
        <v>4174</v>
      </c>
      <c r="B690" t="s">
        <v>16419</v>
      </c>
      <c r="C690" s="2" t="s">
        <v>15651</v>
      </c>
      <c r="D690" t="str">
        <f t="shared" si="40"/>
        <v>Real Estate Construction</v>
      </c>
      <c r="E690" t="str">
        <f t="shared" si="41"/>
        <v>地產建築</v>
      </c>
      <c r="F690" s="2" t="s">
        <v>15661</v>
      </c>
      <c r="G690" t="str">
        <f t="shared" si="42"/>
        <v>China Properties</v>
      </c>
      <c r="H690" t="str">
        <f t="shared" si="43"/>
        <v>內房</v>
      </c>
      <c r="I690" s="3">
        <v>28.77</v>
      </c>
    </row>
    <row r="691" spans="1:9">
      <c r="A691" t="s">
        <v>4180</v>
      </c>
      <c r="B691" t="s">
        <v>16420</v>
      </c>
      <c r="C691" s="2" t="s">
        <v>15687</v>
      </c>
      <c r="D691" t="str">
        <f t="shared" si="40"/>
        <v>Retail</v>
      </c>
      <c r="E691" t="str">
        <f t="shared" si="41"/>
        <v>零售</v>
      </c>
      <c r="F691" s="2" t="s">
        <v>15699</v>
      </c>
      <c r="G691" t="str">
        <f t="shared" si="42"/>
        <v>Supermarket</v>
      </c>
      <c r="H691" t="str">
        <f t="shared" si="43"/>
        <v>超市股</v>
      </c>
      <c r="I691" s="3">
        <v>28.67</v>
      </c>
    </row>
    <row r="692" spans="1:9">
      <c r="A692" t="s">
        <v>4186</v>
      </c>
      <c r="B692" t="s">
        <v>16421</v>
      </c>
      <c r="C692" s="2" t="s">
        <v>15711</v>
      </c>
      <c r="D692" t="str">
        <f t="shared" si="40"/>
        <v>Industry</v>
      </c>
      <c r="E692" t="str">
        <f t="shared" si="41"/>
        <v>工業</v>
      </c>
      <c r="F692" s="2" t="s">
        <v>15712</v>
      </c>
      <c r="G692" t="str">
        <f t="shared" si="42"/>
        <v>Machinery</v>
      </c>
      <c r="H692" t="str">
        <f t="shared" si="43"/>
        <v>機械設備</v>
      </c>
      <c r="I692" s="3">
        <v>28.54</v>
      </c>
    </row>
    <row r="693" spans="1:9">
      <c r="A693" t="s">
        <v>4192</v>
      </c>
      <c r="B693" t="s">
        <v>16422</v>
      </c>
      <c r="C693" s="2" t="s">
        <v>15647</v>
      </c>
      <c r="D693" t="str">
        <f t="shared" si="40"/>
        <v>Food and Beverage</v>
      </c>
      <c r="E693" t="str">
        <f t="shared" si="41"/>
        <v>飲食相關</v>
      </c>
      <c r="F693" s="2" t="s">
        <v>15715</v>
      </c>
      <c r="G693" t="str">
        <f t="shared" si="42"/>
        <v>Dairy related</v>
      </c>
      <c r="H693" t="str">
        <f t="shared" si="43"/>
        <v>乳品相關</v>
      </c>
      <c r="I693" s="3">
        <v>28.47</v>
      </c>
    </row>
    <row r="694" spans="1:9">
      <c r="A694" t="s">
        <v>4198</v>
      </c>
      <c r="B694" t="s">
        <v>16423</v>
      </c>
      <c r="C694" s="2" t="s">
        <v>15651</v>
      </c>
      <c r="D694" t="str">
        <f t="shared" si="40"/>
        <v>Real Estate Construction</v>
      </c>
      <c r="E694" t="str">
        <f t="shared" si="41"/>
        <v>地產建築</v>
      </c>
      <c r="F694" s="2" t="s">
        <v>15661</v>
      </c>
      <c r="G694" t="str">
        <f t="shared" si="42"/>
        <v>China Properties</v>
      </c>
      <c r="H694" t="str">
        <f t="shared" si="43"/>
        <v>內房</v>
      </c>
      <c r="I694" s="3">
        <v>28.29</v>
      </c>
    </row>
    <row r="695" spans="1:9">
      <c r="A695" t="s">
        <v>4204</v>
      </c>
      <c r="B695" t="s">
        <v>16424</v>
      </c>
      <c r="C695" s="2" t="s">
        <v>15711</v>
      </c>
      <c r="D695" t="str">
        <f t="shared" si="40"/>
        <v>Industry</v>
      </c>
      <c r="E695" t="str">
        <f t="shared" si="41"/>
        <v>工業</v>
      </c>
      <c r="F695" s="2" t="s">
        <v>15712</v>
      </c>
      <c r="G695" t="str">
        <f t="shared" si="42"/>
        <v>Machinery</v>
      </c>
      <c r="H695" t="str">
        <f t="shared" si="43"/>
        <v>機械設備</v>
      </c>
      <c r="I695" s="3">
        <v>28.23</v>
      </c>
    </row>
    <row r="696" spans="1:9">
      <c r="A696" t="s">
        <v>4210</v>
      </c>
      <c r="B696" t="s">
        <v>16425</v>
      </c>
      <c r="C696" s="2" t="s">
        <v>15657</v>
      </c>
      <c r="D696" t="str">
        <f t="shared" si="40"/>
        <v>Medicine</v>
      </c>
      <c r="E696" t="str">
        <f t="shared" si="41"/>
        <v>醫藥</v>
      </c>
      <c r="F696" s="2" t="s">
        <v>15658</v>
      </c>
      <c r="G696" t="str">
        <f t="shared" si="42"/>
        <v>Pharmaceutical</v>
      </c>
      <c r="H696" t="str">
        <f t="shared" si="43"/>
        <v>醫藥股</v>
      </c>
      <c r="I696" s="3">
        <v>28.2</v>
      </c>
    </row>
    <row r="697" spans="1:9">
      <c r="A697" t="s">
        <v>4216</v>
      </c>
      <c r="B697" t="s">
        <v>16426</v>
      </c>
      <c r="C697" s="2" t="s">
        <v>15657</v>
      </c>
      <c r="D697" t="str">
        <f t="shared" si="40"/>
        <v>Medicine</v>
      </c>
      <c r="E697" t="str">
        <f t="shared" si="41"/>
        <v>醫藥</v>
      </c>
      <c r="F697" s="2" t="s">
        <v>15724</v>
      </c>
      <c r="G697" t="str">
        <f t="shared" si="42"/>
        <v>Healthcare</v>
      </c>
      <c r="H697" t="str">
        <f t="shared" si="43"/>
        <v>醫療保健</v>
      </c>
      <c r="I697" s="3">
        <v>28.06</v>
      </c>
    </row>
    <row r="698" spans="1:9">
      <c r="A698" t="s">
        <v>4222</v>
      </c>
      <c r="B698" t="s">
        <v>16427</v>
      </c>
      <c r="C698" s="2" t="s">
        <v>15651</v>
      </c>
      <c r="D698" t="str">
        <f t="shared" si="40"/>
        <v>Real Estate Construction</v>
      </c>
      <c r="E698" t="str">
        <f t="shared" si="41"/>
        <v>地產建築</v>
      </c>
      <c r="F698" s="2" t="s">
        <v>16255</v>
      </c>
      <c r="G698" t="str">
        <f t="shared" si="42"/>
        <v>Building Construction</v>
      </c>
      <c r="H698" t="str">
        <f t="shared" si="43"/>
        <v>樓宇建造</v>
      </c>
      <c r="I698" s="3">
        <v>27.96</v>
      </c>
    </row>
    <row r="699" spans="1:9">
      <c r="A699" t="s">
        <v>4228</v>
      </c>
      <c r="B699" t="s">
        <v>16428</v>
      </c>
      <c r="C699" s="2" t="s">
        <v>15667</v>
      </c>
      <c r="D699" t="str">
        <f t="shared" si="40"/>
        <v>Transportation, logistics and infrastructure</v>
      </c>
      <c r="E699" t="str">
        <f t="shared" si="41"/>
        <v>運輸、物流及基建</v>
      </c>
      <c r="F699" s="2" t="s">
        <v>15933</v>
      </c>
      <c r="G699" t="str">
        <f t="shared" si="42"/>
        <v xml:space="preserve">Shipping </v>
      </c>
      <c r="H699" t="str">
        <f t="shared" si="43"/>
        <v>航運</v>
      </c>
      <c r="I699" s="3">
        <v>27.94</v>
      </c>
    </row>
    <row r="700" spans="1:9">
      <c r="A700" t="s">
        <v>4234</v>
      </c>
      <c r="B700" t="s">
        <v>16429</v>
      </c>
      <c r="C700" s="2" t="s">
        <v>15616</v>
      </c>
      <c r="D700" t="str">
        <f t="shared" si="40"/>
        <v>Information Technology</v>
      </c>
      <c r="E700" t="str">
        <f t="shared" si="41"/>
        <v>資訊科技</v>
      </c>
      <c r="F700" s="2" t="s">
        <v>15619</v>
      </c>
      <c r="G700" t="str">
        <f t="shared" si="42"/>
        <v>Technology and Software</v>
      </c>
      <c r="H700" t="str">
        <f t="shared" si="43"/>
        <v>科技軟件</v>
      </c>
      <c r="I700" s="3">
        <v>27.9</v>
      </c>
    </row>
    <row r="701" spans="1:9">
      <c r="A701" t="s">
        <v>4240</v>
      </c>
      <c r="B701" t="s">
        <v>16430</v>
      </c>
      <c r="C701" s="2" t="s">
        <v>15625</v>
      </c>
      <c r="D701" t="str">
        <f t="shared" si="40"/>
        <v>Financial</v>
      </c>
      <c r="E701" t="str">
        <f t="shared" si="41"/>
        <v>金融</v>
      </c>
      <c r="F701" s="2" t="s">
        <v>15640</v>
      </c>
      <c r="G701" t="str">
        <f t="shared" si="42"/>
        <v>Other financial services</v>
      </c>
      <c r="H701" t="str">
        <f t="shared" si="43"/>
        <v>其他金融服務</v>
      </c>
      <c r="I701" s="3">
        <v>27.89</v>
      </c>
    </row>
    <row r="702" spans="1:9">
      <c r="A702" t="s">
        <v>4246</v>
      </c>
      <c r="B702" t="s">
        <v>16431</v>
      </c>
      <c r="C702" s="2" t="s">
        <v>15651</v>
      </c>
      <c r="D702" t="str">
        <f t="shared" si="40"/>
        <v>Real Estate Construction</v>
      </c>
      <c r="E702" t="str">
        <f t="shared" si="41"/>
        <v>地產建築</v>
      </c>
      <c r="F702" s="2" t="s">
        <v>15661</v>
      </c>
      <c r="G702" t="str">
        <f t="shared" si="42"/>
        <v>China Properties</v>
      </c>
      <c r="H702" t="str">
        <f t="shared" si="43"/>
        <v>內房</v>
      </c>
      <c r="I702" s="3">
        <v>27.72</v>
      </c>
    </row>
    <row r="703" spans="1:9">
      <c r="A703" t="s">
        <v>4252</v>
      </c>
      <c r="B703" t="s">
        <v>16432</v>
      </c>
      <c r="C703" s="2" t="s">
        <v>15625</v>
      </c>
      <c r="D703" t="str">
        <f t="shared" si="40"/>
        <v>Financial</v>
      </c>
      <c r="E703" t="str">
        <f t="shared" si="41"/>
        <v>金融</v>
      </c>
      <c r="F703" s="2" t="s">
        <v>15640</v>
      </c>
      <c r="G703" t="str">
        <f t="shared" si="42"/>
        <v>Other financial services</v>
      </c>
      <c r="H703" t="str">
        <f t="shared" si="43"/>
        <v>其他金融服務</v>
      </c>
      <c r="I703" s="3">
        <v>27.7</v>
      </c>
    </row>
    <row r="704" spans="1:9">
      <c r="A704" t="s">
        <v>4257</v>
      </c>
      <c r="B704" t="s">
        <v>16433</v>
      </c>
      <c r="C704" s="2" t="s">
        <v>15758</v>
      </c>
      <c r="D704" t="str">
        <f t="shared" si="40"/>
        <v>Consumer Service</v>
      </c>
      <c r="E704" t="str">
        <f t="shared" si="41"/>
        <v>消費者服務業</v>
      </c>
      <c r="F704" s="2" t="s">
        <v>15874</v>
      </c>
      <c r="G704" t="str">
        <f t="shared" si="42"/>
        <v>Tourist and Hotel</v>
      </c>
      <c r="H704" t="str">
        <f t="shared" si="43"/>
        <v>旅遊酒店</v>
      </c>
      <c r="I704" s="3">
        <v>27.65</v>
      </c>
    </row>
    <row r="705" spans="1:9">
      <c r="A705" t="s">
        <v>4263</v>
      </c>
      <c r="B705" t="s">
        <v>16434</v>
      </c>
      <c r="C705" s="2" t="s">
        <v>15758</v>
      </c>
      <c r="D705" t="str">
        <f t="shared" si="40"/>
        <v>Consumer Service</v>
      </c>
      <c r="E705" t="str">
        <f t="shared" si="41"/>
        <v>消費者服務業</v>
      </c>
      <c r="F705" s="2" t="s">
        <v>15836</v>
      </c>
      <c r="G705" t="str">
        <f t="shared" si="42"/>
        <v>Support Service</v>
      </c>
      <c r="H705" t="str">
        <f t="shared" si="43"/>
        <v>支援服務</v>
      </c>
      <c r="I705" s="3">
        <v>27.63</v>
      </c>
    </row>
    <row r="706" spans="1:9">
      <c r="A706" t="s">
        <v>4269</v>
      </c>
      <c r="B706" t="s">
        <v>16435</v>
      </c>
      <c r="C706" s="2" t="s">
        <v>15651</v>
      </c>
      <c r="D706" t="str">
        <f t="shared" ref="D706:D769" si="44">VLOOKUP(C706, industry, 3, FALSE)</f>
        <v>Real Estate Construction</v>
      </c>
      <c r="E706" t="str">
        <f t="shared" ref="E706:E769" si="45">VLOOKUP(C706,industry,2,FALSE)</f>
        <v>地產建築</v>
      </c>
      <c r="F706" s="2" t="s">
        <v>16255</v>
      </c>
      <c r="G706" t="str">
        <f t="shared" ref="G706:G769" si="46">VLOOKUP(F706,sector,3,FALSE)</f>
        <v>Building Construction</v>
      </c>
      <c r="H706" t="str">
        <f t="shared" ref="H706:H769" si="47">VLOOKUP(F706,sector,2,FALSE)</f>
        <v>樓宇建造</v>
      </c>
      <c r="I706" s="3">
        <v>27.57</v>
      </c>
    </row>
    <row r="707" spans="1:9">
      <c r="A707" t="s">
        <v>4275</v>
      </c>
      <c r="B707" t="s">
        <v>16436</v>
      </c>
      <c r="C707" s="2" t="s">
        <v>15654</v>
      </c>
      <c r="D707" t="str">
        <f t="shared" si="44"/>
        <v>Meida and Communications</v>
      </c>
      <c r="E707" t="str">
        <f t="shared" si="45"/>
        <v>傳理</v>
      </c>
      <c r="F707" s="2" t="s">
        <v>15655</v>
      </c>
      <c r="G707" t="str">
        <f t="shared" si="46"/>
        <v>Media Entertainment Culture Publishing</v>
      </c>
      <c r="H707" t="str">
        <f t="shared" si="47"/>
        <v>媒體娛樂及文化出版</v>
      </c>
      <c r="I707" s="3">
        <v>27.5</v>
      </c>
    </row>
    <row r="708" spans="1:9">
      <c r="A708" t="s">
        <v>4281</v>
      </c>
      <c r="B708" t="s">
        <v>16437</v>
      </c>
      <c r="C708" s="2" t="s">
        <v>15651</v>
      </c>
      <c r="D708" t="str">
        <f t="shared" si="44"/>
        <v>Real Estate Construction</v>
      </c>
      <c r="E708" t="str">
        <f t="shared" si="45"/>
        <v>地產建築</v>
      </c>
      <c r="F708" s="2" t="s">
        <v>15652</v>
      </c>
      <c r="G708" t="str">
        <f t="shared" si="46"/>
        <v>Real Estate Development</v>
      </c>
      <c r="H708" t="str">
        <f t="shared" si="47"/>
        <v>地產發展</v>
      </c>
      <c r="I708" s="3">
        <v>27.39</v>
      </c>
    </row>
    <row r="709" spans="1:9">
      <c r="A709" t="s">
        <v>4287</v>
      </c>
      <c r="B709" t="s">
        <v>16438</v>
      </c>
      <c r="C709" s="2" t="s">
        <v>15657</v>
      </c>
      <c r="D709" t="str">
        <f t="shared" si="44"/>
        <v>Medicine</v>
      </c>
      <c r="E709" t="str">
        <f t="shared" si="45"/>
        <v>醫藥</v>
      </c>
      <c r="F709" s="2" t="s">
        <v>15683</v>
      </c>
      <c r="G709" t="str">
        <f t="shared" si="46"/>
        <v>Biotechnology</v>
      </c>
      <c r="H709" t="str">
        <f t="shared" si="47"/>
        <v>生物科技</v>
      </c>
      <c r="I709" s="3">
        <v>27.36</v>
      </c>
    </row>
    <row r="710" spans="1:9">
      <c r="A710" t="s">
        <v>4293</v>
      </c>
      <c r="B710" t="s">
        <v>16439</v>
      </c>
      <c r="C710" s="2" t="s">
        <v>15711</v>
      </c>
      <c r="D710" t="str">
        <f t="shared" si="44"/>
        <v>Industry</v>
      </c>
      <c r="E710" t="str">
        <f t="shared" si="45"/>
        <v>工業</v>
      </c>
      <c r="F710" s="2" t="s">
        <v>16279</v>
      </c>
      <c r="G710" t="str">
        <f t="shared" si="46"/>
        <v>Fertilizers and Pesticides</v>
      </c>
      <c r="H710" t="str">
        <f t="shared" si="47"/>
        <v>化肥農藥</v>
      </c>
      <c r="I710" s="3">
        <v>27.3</v>
      </c>
    </row>
    <row r="711" spans="1:9">
      <c r="A711" t="s">
        <v>4299</v>
      </c>
      <c r="B711" t="s">
        <v>16440</v>
      </c>
      <c r="C711" s="2" t="s">
        <v>15616</v>
      </c>
      <c r="D711" t="str">
        <f t="shared" si="44"/>
        <v>Information Technology</v>
      </c>
      <c r="E711" t="str">
        <f t="shared" si="45"/>
        <v>資訊科技</v>
      </c>
      <c r="F711" s="2" t="s">
        <v>16338</v>
      </c>
      <c r="G711" t="str">
        <f t="shared" si="46"/>
        <v>Payment Related</v>
      </c>
      <c r="H711" t="str">
        <f t="shared" si="47"/>
        <v>支付相關</v>
      </c>
      <c r="I711" s="3">
        <v>26.94</v>
      </c>
    </row>
    <row r="712" spans="1:9">
      <c r="A712" t="s">
        <v>4305</v>
      </c>
      <c r="B712" t="s">
        <v>16441</v>
      </c>
      <c r="C712" s="2" t="s">
        <v>15657</v>
      </c>
      <c r="D712" t="str">
        <f t="shared" si="44"/>
        <v>Medicine</v>
      </c>
      <c r="E712" t="str">
        <f t="shared" si="45"/>
        <v>醫藥</v>
      </c>
      <c r="F712" s="2" t="s">
        <v>15724</v>
      </c>
      <c r="G712" t="str">
        <f t="shared" si="46"/>
        <v>Healthcare</v>
      </c>
      <c r="H712" t="str">
        <f t="shared" si="47"/>
        <v>醫療保健</v>
      </c>
      <c r="I712" s="3">
        <v>26.86</v>
      </c>
    </row>
    <row r="713" spans="1:9">
      <c r="A713" t="s">
        <v>4311</v>
      </c>
      <c r="B713" t="s">
        <v>16442</v>
      </c>
      <c r="C713" s="2" t="s">
        <v>15643</v>
      </c>
      <c r="D713" t="str">
        <f t="shared" si="44"/>
        <v>Energy</v>
      </c>
      <c r="E713" t="str">
        <f t="shared" si="45"/>
        <v>能源</v>
      </c>
      <c r="F713" s="2" t="s">
        <v>15999</v>
      </c>
      <c r="G713" t="str">
        <f t="shared" si="46"/>
        <v>Wind Power Units</v>
      </c>
      <c r="H713" t="str">
        <f t="shared" si="47"/>
        <v>風電股</v>
      </c>
      <c r="I713" s="3">
        <v>26.77</v>
      </c>
    </row>
    <row r="714" spans="1:9">
      <c r="A714" t="s">
        <v>4317</v>
      </c>
      <c r="B714" t="s">
        <v>16443</v>
      </c>
      <c r="C714" s="2" t="s">
        <v>15625</v>
      </c>
      <c r="D714" t="str">
        <f t="shared" si="44"/>
        <v>Financial</v>
      </c>
      <c r="E714" t="str">
        <f t="shared" si="45"/>
        <v>金融</v>
      </c>
      <c r="F714" s="2" t="s">
        <v>15635</v>
      </c>
      <c r="G714" t="str">
        <f t="shared" si="46"/>
        <v>Bank</v>
      </c>
      <c r="H714" t="str">
        <f t="shared" si="47"/>
        <v>銀行</v>
      </c>
      <c r="I714" s="3">
        <v>26.71</v>
      </c>
    </row>
    <row r="715" spans="1:9">
      <c r="A715" t="s">
        <v>4323</v>
      </c>
      <c r="B715" t="s">
        <v>16444</v>
      </c>
      <c r="C715" s="2" t="s">
        <v>15711</v>
      </c>
      <c r="D715" t="str">
        <f t="shared" si="44"/>
        <v>Industry</v>
      </c>
      <c r="E715" t="str">
        <f t="shared" si="45"/>
        <v>工業</v>
      </c>
      <c r="F715" s="2" t="s">
        <v>16192</v>
      </c>
      <c r="G715" t="str">
        <f t="shared" si="46"/>
        <v>Printing and Packaging</v>
      </c>
      <c r="H715" t="str">
        <f t="shared" si="47"/>
        <v>印刷及包裝</v>
      </c>
      <c r="I715" s="3">
        <v>26.66</v>
      </c>
    </row>
    <row r="716" spans="1:9">
      <c r="A716" t="s">
        <v>4329</v>
      </c>
      <c r="B716" t="s">
        <v>16445</v>
      </c>
      <c r="C716" s="2" t="s">
        <v>15711</v>
      </c>
      <c r="D716" t="str">
        <f t="shared" si="44"/>
        <v>Industry</v>
      </c>
      <c r="E716" t="str">
        <f t="shared" si="45"/>
        <v>工業</v>
      </c>
      <c r="F716" s="2" t="s">
        <v>15712</v>
      </c>
      <c r="G716" t="str">
        <f t="shared" si="46"/>
        <v>Machinery</v>
      </c>
      <c r="H716" t="str">
        <f t="shared" si="47"/>
        <v>機械設備</v>
      </c>
      <c r="I716" s="3">
        <v>26.61</v>
      </c>
    </row>
    <row r="717" spans="1:9">
      <c r="A717" t="s">
        <v>4335</v>
      </c>
      <c r="B717" t="s">
        <v>16446</v>
      </c>
      <c r="C717" s="2" t="s">
        <v>15643</v>
      </c>
      <c r="D717" t="str">
        <f t="shared" si="44"/>
        <v>Energy</v>
      </c>
      <c r="E717" t="str">
        <f t="shared" si="45"/>
        <v>能源</v>
      </c>
      <c r="F717" s="2" t="s">
        <v>15823</v>
      </c>
      <c r="G717" t="str">
        <f t="shared" si="46"/>
        <v>Coal industry related</v>
      </c>
      <c r="H717" t="str">
        <f t="shared" si="47"/>
        <v>煤業相關</v>
      </c>
      <c r="I717" s="3">
        <v>26.55</v>
      </c>
    </row>
    <row r="718" spans="1:9">
      <c r="A718" t="s">
        <v>4341</v>
      </c>
      <c r="B718" t="s">
        <v>16447</v>
      </c>
      <c r="C718" s="2" t="s">
        <v>15687</v>
      </c>
      <c r="D718" t="str">
        <f t="shared" si="44"/>
        <v>Retail</v>
      </c>
      <c r="E718" t="str">
        <f t="shared" si="45"/>
        <v>零售</v>
      </c>
      <c r="F718" s="2" t="s">
        <v>15955</v>
      </c>
      <c r="G718" t="str">
        <f t="shared" si="46"/>
        <v>Shoes and Apparel</v>
      </c>
      <c r="H718" t="str">
        <f t="shared" si="47"/>
        <v>鞋履</v>
      </c>
      <c r="I718" s="3">
        <v>26.47</v>
      </c>
    </row>
    <row r="719" spans="1:9">
      <c r="A719" t="s">
        <v>4347</v>
      </c>
      <c r="B719" t="s">
        <v>16448</v>
      </c>
      <c r="C719" s="2" t="s">
        <v>15758</v>
      </c>
      <c r="D719" t="str">
        <f t="shared" si="44"/>
        <v>Consumer Service</v>
      </c>
      <c r="E719" t="str">
        <f t="shared" si="45"/>
        <v>消費者服務業</v>
      </c>
      <c r="F719" s="2" t="s">
        <v>15836</v>
      </c>
      <c r="G719" t="str">
        <f t="shared" si="46"/>
        <v>Support Service</v>
      </c>
      <c r="H719" t="str">
        <f t="shared" si="47"/>
        <v>支援服務</v>
      </c>
      <c r="I719" s="3">
        <v>26.43</v>
      </c>
    </row>
    <row r="720" spans="1:9">
      <c r="A720" t="s">
        <v>4353</v>
      </c>
      <c r="B720" t="s">
        <v>16449</v>
      </c>
      <c r="C720" s="2" t="s">
        <v>15673</v>
      </c>
      <c r="D720" t="str">
        <f t="shared" si="44"/>
        <v>Consumer Goods Manufacturing</v>
      </c>
      <c r="E720" t="str">
        <f t="shared" si="45"/>
        <v>消費品製造</v>
      </c>
      <c r="F720" s="2" t="s">
        <v>15717</v>
      </c>
      <c r="G720" t="str">
        <f t="shared" si="46"/>
        <v>Textile and Clothing</v>
      </c>
      <c r="H720" t="str">
        <f t="shared" si="47"/>
        <v>紡織製衣</v>
      </c>
      <c r="I720" s="3">
        <v>26.2</v>
      </c>
    </row>
    <row r="721" spans="1:9">
      <c r="A721" t="s">
        <v>4359</v>
      </c>
      <c r="B721" t="s">
        <v>16450</v>
      </c>
      <c r="C721" s="2" t="s">
        <v>15651</v>
      </c>
      <c r="D721" t="str">
        <f t="shared" si="44"/>
        <v>Real Estate Construction</v>
      </c>
      <c r="E721" t="str">
        <f t="shared" si="45"/>
        <v>地產建築</v>
      </c>
      <c r="F721" s="2" t="s">
        <v>15652</v>
      </c>
      <c r="G721" t="str">
        <f t="shared" si="46"/>
        <v>Real Estate Development</v>
      </c>
      <c r="H721" t="str">
        <f t="shared" si="47"/>
        <v>地產發展</v>
      </c>
      <c r="I721" s="3">
        <v>26.01</v>
      </c>
    </row>
    <row r="722" spans="1:9">
      <c r="A722" t="s">
        <v>4365</v>
      </c>
      <c r="B722" t="s">
        <v>4366</v>
      </c>
      <c r="C722" s="2" t="s">
        <v>15667</v>
      </c>
      <c r="D722" t="str">
        <f t="shared" si="44"/>
        <v>Transportation, logistics and infrastructure</v>
      </c>
      <c r="E722" t="str">
        <f t="shared" si="45"/>
        <v>運輸、物流及基建</v>
      </c>
      <c r="F722" s="2" t="s">
        <v>16007</v>
      </c>
      <c r="G722" t="str">
        <f t="shared" si="46"/>
        <v>Railway related</v>
      </c>
      <c r="H722" t="str">
        <f t="shared" si="47"/>
        <v>鐵路相關</v>
      </c>
      <c r="I722" s="3">
        <v>25.93</v>
      </c>
    </row>
    <row r="723" spans="1:9">
      <c r="A723" t="s">
        <v>4371</v>
      </c>
      <c r="B723" t="s">
        <v>16451</v>
      </c>
      <c r="C723" s="2" t="s">
        <v>15643</v>
      </c>
      <c r="D723" t="str">
        <f t="shared" si="44"/>
        <v>Energy</v>
      </c>
      <c r="E723" t="str">
        <f t="shared" si="45"/>
        <v>能源</v>
      </c>
      <c r="F723" s="2" t="s">
        <v>15644</v>
      </c>
      <c r="G723" t="str">
        <f t="shared" si="46"/>
        <v>Oil and gas</v>
      </c>
      <c r="H723" t="str">
        <f t="shared" si="47"/>
        <v>石油及天然氣</v>
      </c>
      <c r="I723" s="3">
        <v>25.93</v>
      </c>
    </row>
    <row r="724" spans="1:9">
      <c r="A724" t="s">
        <v>4377</v>
      </c>
      <c r="B724" t="s">
        <v>16452</v>
      </c>
      <c r="C724" s="2" t="s">
        <v>15758</v>
      </c>
      <c r="D724" t="str">
        <f t="shared" si="44"/>
        <v>Consumer Service</v>
      </c>
      <c r="E724" t="str">
        <f t="shared" si="45"/>
        <v>消費者服務業</v>
      </c>
      <c r="F724" s="2" t="s">
        <v>15874</v>
      </c>
      <c r="G724" t="str">
        <f t="shared" si="46"/>
        <v>Tourist and Hotel</v>
      </c>
      <c r="H724" t="str">
        <f t="shared" si="47"/>
        <v>旅遊酒店</v>
      </c>
      <c r="I724" s="3">
        <v>25.8</v>
      </c>
    </row>
    <row r="725" spans="1:9">
      <c r="A725" t="s">
        <v>4383</v>
      </c>
      <c r="B725" t="s">
        <v>16453</v>
      </c>
      <c r="C725" s="2" t="s">
        <v>15651</v>
      </c>
      <c r="D725" t="str">
        <f t="shared" si="44"/>
        <v>Real Estate Construction</v>
      </c>
      <c r="E725" t="str">
        <f t="shared" si="45"/>
        <v>地產建築</v>
      </c>
      <c r="F725" s="2" t="s">
        <v>15726</v>
      </c>
      <c r="G725" t="str">
        <f t="shared" si="46"/>
        <v>Property Management and Agent</v>
      </c>
      <c r="H725" t="str">
        <f t="shared" si="47"/>
        <v>物業管理及代理</v>
      </c>
      <c r="I725" s="3">
        <v>25.69</v>
      </c>
    </row>
    <row r="726" spans="1:9">
      <c r="A726" t="s">
        <v>4389</v>
      </c>
      <c r="B726" t="s">
        <v>16454</v>
      </c>
      <c r="C726" s="2" t="s">
        <v>15657</v>
      </c>
      <c r="D726" t="str">
        <f t="shared" si="44"/>
        <v>Medicine</v>
      </c>
      <c r="E726" t="str">
        <f t="shared" si="45"/>
        <v>醫藥</v>
      </c>
      <c r="F726" s="2" t="s">
        <v>15658</v>
      </c>
      <c r="G726" t="str">
        <f t="shared" si="46"/>
        <v>Pharmaceutical</v>
      </c>
      <c r="H726" t="str">
        <f t="shared" si="47"/>
        <v>醫藥股</v>
      </c>
      <c r="I726" s="3">
        <v>25.07</v>
      </c>
    </row>
    <row r="727" spans="1:9">
      <c r="A727" t="s">
        <v>4395</v>
      </c>
      <c r="B727" t="s">
        <v>16455</v>
      </c>
      <c r="C727" s="2" t="s">
        <v>15758</v>
      </c>
      <c r="D727" t="str">
        <f t="shared" si="44"/>
        <v>Consumer Service</v>
      </c>
      <c r="E727" t="str">
        <f t="shared" si="45"/>
        <v>消費者服務業</v>
      </c>
      <c r="F727" s="2" t="s">
        <v>15836</v>
      </c>
      <c r="G727" t="str">
        <f t="shared" si="46"/>
        <v>Support Service</v>
      </c>
      <c r="H727" t="str">
        <f t="shared" si="47"/>
        <v>支援服務</v>
      </c>
      <c r="I727" s="3">
        <v>24.98</v>
      </c>
    </row>
    <row r="728" spans="1:9">
      <c r="A728" t="s">
        <v>4401</v>
      </c>
      <c r="B728" t="s">
        <v>16456</v>
      </c>
      <c r="C728" s="2" t="s">
        <v>15657</v>
      </c>
      <c r="D728" t="str">
        <f t="shared" si="44"/>
        <v>Medicine</v>
      </c>
      <c r="E728" t="str">
        <f t="shared" si="45"/>
        <v>醫藥</v>
      </c>
      <c r="F728" s="2" t="s">
        <v>15724</v>
      </c>
      <c r="G728" t="str">
        <f t="shared" si="46"/>
        <v>Healthcare</v>
      </c>
      <c r="H728" t="str">
        <f t="shared" si="47"/>
        <v>醫療保健</v>
      </c>
      <c r="I728" s="3">
        <v>24.9</v>
      </c>
    </row>
    <row r="729" spans="1:9">
      <c r="A729" t="s">
        <v>4406</v>
      </c>
      <c r="B729" t="s">
        <v>16457</v>
      </c>
      <c r="C729" s="2" t="s">
        <v>15643</v>
      </c>
      <c r="D729" t="str">
        <f t="shared" si="44"/>
        <v>Energy</v>
      </c>
      <c r="E729" t="str">
        <f t="shared" si="45"/>
        <v>能源</v>
      </c>
      <c r="F729" s="2" t="s">
        <v>15644</v>
      </c>
      <c r="G729" t="str">
        <f t="shared" si="46"/>
        <v>Oil and gas</v>
      </c>
      <c r="H729" t="str">
        <f t="shared" si="47"/>
        <v>石油及天然氣</v>
      </c>
      <c r="I729" s="3">
        <v>24.87</v>
      </c>
    </row>
    <row r="730" spans="1:9">
      <c r="A730" t="s">
        <v>4412</v>
      </c>
      <c r="B730" t="s">
        <v>16458</v>
      </c>
      <c r="C730" s="2" t="s">
        <v>15679</v>
      </c>
      <c r="D730" t="str">
        <f t="shared" si="44"/>
        <v>Conglomerate</v>
      </c>
      <c r="E730" t="str">
        <f t="shared" si="45"/>
        <v>綜合企業</v>
      </c>
      <c r="F730" s="2" t="s">
        <v>15680</v>
      </c>
      <c r="G730" t="str">
        <f t="shared" si="46"/>
        <v>Conglomerate</v>
      </c>
      <c r="H730" t="str">
        <f t="shared" si="47"/>
        <v>綜合企業</v>
      </c>
      <c r="I730" s="3">
        <v>24.77</v>
      </c>
    </row>
    <row r="731" spans="1:9">
      <c r="A731" t="s">
        <v>4418</v>
      </c>
      <c r="B731" t="s">
        <v>16459</v>
      </c>
      <c r="C731" s="2" t="s">
        <v>15651</v>
      </c>
      <c r="D731" t="str">
        <f t="shared" si="44"/>
        <v>Real Estate Construction</v>
      </c>
      <c r="E731" t="str">
        <f t="shared" si="45"/>
        <v>地產建築</v>
      </c>
      <c r="F731" s="2" t="s">
        <v>15752</v>
      </c>
      <c r="G731" t="str">
        <f t="shared" si="46"/>
        <v>Real Estate Investment</v>
      </c>
      <c r="H731" t="str">
        <f t="shared" si="47"/>
        <v>地產投資</v>
      </c>
      <c r="I731" s="3">
        <v>24.76</v>
      </c>
    </row>
    <row r="732" spans="1:9">
      <c r="A732" t="s">
        <v>4424</v>
      </c>
      <c r="B732" t="s">
        <v>16460</v>
      </c>
      <c r="C732" s="2" t="s">
        <v>15616</v>
      </c>
      <c r="D732" t="str">
        <f t="shared" si="44"/>
        <v>Information Technology</v>
      </c>
      <c r="E732" t="str">
        <f t="shared" si="45"/>
        <v>資訊科技</v>
      </c>
      <c r="F732" s="2" t="s">
        <v>15619</v>
      </c>
      <c r="G732" t="str">
        <f t="shared" si="46"/>
        <v>Technology and Software</v>
      </c>
      <c r="H732" t="str">
        <f t="shared" si="47"/>
        <v>科技軟件</v>
      </c>
      <c r="I732" s="3">
        <v>24.57</v>
      </c>
    </row>
    <row r="733" spans="1:9">
      <c r="A733" t="s">
        <v>4430</v>
      </c>
      <c r="B733" t="s">
        <v>16461</v>
      </c>
      <c r="C733" s="2" t="s">
        <v>15643</v>
      </c>
      <c r="D733" t="str">
        <f t="shared" si="44"/>
        <v>Energy</v>
      </c>
      <c r="E733" t="str">
        <f t="shared" si="45"/>
        <v>能源</v>
      </c>
      <c r="F733" s="2" t="s">
        <v>15999</v>
      </c>
      <c r="G733" t="str">
        <f t="shared" si="46"/>
        <v>Wind Power Units</v>
      </c>
      <c r="H733" t="str">
        <f t="shared" si="47"/>
        <v>風電股</v>
      </c>
      <c r="I733" s="3">
        <v>24.51</v>
      </c>
    </row>
    <row r="734" spans="1:9">
      <c r="A734" t="s">
        <v>4436</v>
      </c>
      <c r="B734" t="s">
        <v>16462</v>
      </c>
      <c r="C734" s="2" t="s">
        <v>15758</v>
      </c>
      <c r="D734" t="str">
        <f t="shared" si="44"/>
        <v>Consumer Service</v>
      </c>
      <c r="E734" t="str">
        <f t="shared" si="45"/>
        <v>消費者服務業</v>
      </c>
      <c r="F734" s="2" t="s">
        <v>15836</v>
      </c>
      <c r="G734" t="str">
        <f t="shared" si="46"/>
        <v>Support Service</v>
      </c>
      <c r="H734" t="str">
        <f t="shared" si="47"/>
        <v>支援服務</v>
      </c>
      <c r="I734" s="3">
        <v>24.49</v>
      </c>
    </row>
    <row r="735" spans="1:9">
      <c r="A735" t="s">
        <v>4442</v>
      </c>
      <c r="B735" t="s">
        <v>16463</v>
      </c>
      <c r="C735" s="2" t="s">
        <v>15704</v>
      </c>
      <c r="D735" t="str">
        <f t="shared" si="44"/>
        <v>Automobile production and distribution</v>
      </c>
      <c r="E735" t="str">
        <f t="shared" si="45"/>
        <v>汽車生產及分銷</v>
      </c>
      <c r="F735" s="2" t="s">
        <v>15859</v>
      </c>
      <c r="G735" t="str">
        <f t="shared" si="46"/>
        <v>Cars parts and maintenance</v>
      </c>
      <c r="H735" t="str">
        <f t="shared" si="47"/>
        <v>汽車零部件及維護</v>
      </c>
      <c r="I735" s="3">
        <v>24.34</v>
      </c>
    </row>
    <row r="736" spans="1:9">
      <c r="A736" t="s">
        <v>4448</v>
      </c>
      <c r="B736" t="s">
        <v>16464</v>
      </c>
      <c r="C736" s="2" t="s">
        <v>15651</v>
      </c>
      <c r="D736" t="str">
        <f t="shared" si="44"/>
        <v>Real Estate Construction</v>
      </c>
      <c r="E736" t="str">
        <f t="shared" si="45"/>
        <v>地產建築</v>
      </c>
      <c r="F736" s="2" t="s">
        <v>15813</v>
      </c>
      <c r="G736" t="str">
        <f t="shared" si="46"/>
        <v>Building Materials</v>
      </c>
      <c r="H736" t="str">
        <f t="shared" si="47"/>
        <v>建材</v>
      </c>
      <c r="I736" s="3">
        <v>24.33</v>
      </c>
    </row>
    <row r="737" spans="1:9">
      <c r="A737" t="s">
        <v>4454</v>
      </c>
      <c r="B737" t="s">
        <v>16465</v>
      </c>
      <c r="C737" s="2" t="s">
        <v>15657</v>
      </c>
      <c r="D737" t="str">
        <f t="shared" si="44"/>
        <v>Medicine</v>
      </c>
      <c r="E737" t="str">
        <f t="shared" si="45"/>
        <v>醫藥</v>
      </c>
      <c r="F737" s="2" t="s">
        <v>15658</v>
      </c>
      <c r="G737" t="str">
        <f t="shared" si="46"/>
        <v>Pharmaceutical</v>
      </c>
      <c r="H737" t="str">
        <f t="shared" si="47"/>
        <v>醫藥股</v>
      </c>
      <c r="I737" s="3">
        <v>24.07</v>
      </c>
    </row>
    <row r="738" spans="1:9">
      <c r="A738" t="s">
        <v>4460</v>
      </c>
      <c r="B738" t="s">
        <v>16466</v>
      </c>
      <c r="C738" s="2" t="s">
        <v>15657</v>
      </c>
      <c r="D738" t="str">
        <f t="shared" si="44"/>
        <v>Medicine</v>
      </c>
      <c r="E738" t="str">
        <f t="shared" si="45"/>
        <v>醫藥</v>
      </c>
      <c r="F738" s="2" t="s">
        <v>15724</v>
      </c>
      <c r="G738" t="str">
        <f t="shared" si="46"/>
        <v>Healthcare</v>
      </c>
      <c r="H738" t="str">
        <f t="shared" si="47"/>
        <v>醫療保健</v>
      </c>
      <c r="I738" s="3">
        <v>24.01</v>
      </c>
    </row>
    <row r="739" spans="1:9">
      <c r="A739" t="s">
        <v>4466</v>
      </c>
      <c r="B739" t="s">
        <v>16467</v>
      </c>
      <c r="C739" s="2" t="s">
        <v>15651</v>
      </c>
      <c r="D739" t="str">
        <f t="shared" si="44"/>
        <v>Real Estate Construction</v>
      </c>
      <c r="E739" t="str">
        <f t="shared" si="45"/>
        <v>地產建築</v>
      </c>
      <c r="F739" s="2" t="s">
        <v>15752</v>
      </c>
      <c r="G739" t="str">
        <f t="shared" si="46"/>
        <v>Real Estate Investment</v>
      </c>
      <c r="H739" t="str">
        <f t="shared" si="47"/>
        <v>地產投資</v>
      </c>
      <c r="I739" s="3">
        <v>23.97</v>
      </c>
    </row>
    <row r="740" spans="1:9">
      <c r="A740" t="s">
        <v>4472</v>
      </c>
      <c r="B740" t="s">
        <v>16468</v>
      </c>
      <c r="C740" s="2" t="s">
        <v>15818</v>
      </c>
      <c r="D740" t="str">
        <f t="shared" si="44"/>
        <v>Raw Materials</v>
      </c>
      <c r="E740" t="str">
        <f t="shared" si="45"/>
        <v>原材料</v>
      </c>
      <c r="F740" s="2" t="s">
        <v>16126</v>
      </c>
      <c r="G740" t="str">
        <f t="shared" si="46"/>
        <v>Chemical</v>
      </c>
      <c r="H740" t="str">
        <f t="shared" si="47"/>
        <v>化工</v>
      </c>
      <c r="I740" s="3">
        <v>23.93</v>
      </c>
    </row>
    <row r="741" spans="1:9">
      <c r="A741" t="s">
        <v>4478</v>
      </c>
      <c r="B741" t="s">
        <v>16469</v>
      </c>
      <c r="C741" s="2" t="s">
        <v>15679</v>
      </c>
      <c r="D741" t="str">
        <f t="shared" si="44"/>
        <v>Conglomerate</v>
      </c>
      <c r="E741" t="str">
        <f t="shared" si="45"/>
        <v>綜合企業</v>
      </c>
      <c r="F741" s="2" t="s">
        <v>15680</v>
      </c>
      <c r="G741" t="str">
        <f t="shared" si="46"/>
        <v>Conglomerate</v>
      </c>
      <c r="H741" t="str">
        <f t="shared" si="47"/>
        <v>綜合企業</v>
      </c>
      <c r="I741" s="3">
        <v>23.89</v>
      </c>
    </row>
    <row r="742" spans="1:9">
      <c r="A742" t="s">
        <v>4484</v>
      </c>
      <c r="B742" t="s">
        <v>16470</v>
      </c>
      <c r="C742" s="2" t="s">
        <v>15673</v>
      </c>
      <c r="D742" t="str">
        <f t="shared" si="44"/>
        <v>Consumer Goods Manufacturing</v>
      </c>
      <c r="E742" t="str">
        <f t="shared" si="45"/>
        <v>消費品製造</v>
      </c>
      <c r="F742" s="2" t="s">
        <v>15717</v>
      </c>
      <c r="G742" t="str">
        <f t="shared" si="46"/>
        <v>Textile and Clothing</v>
      </c>
      <c r="H742" t="str">
        <f t="shared" si="47"/>
        <v>紡織製衣</v>
      </c>
      <c r="I742" s="3">
        <v>23.85</v>
      </c>
    </row>
    <row r="743" spans="1:9">
      <c r="A743" t="s">
        <v>4490</v>
      </c>
      <c r="B743" t="s">
        <v>16471</v>
      </c>
      <c r="C743" s="2" t="s">
        <v>15704</v>
      </c>
      <c r="D743" t="str">
        <f t="shared" si="44"/>
        <v>Automobile production and distribution</v>
      </c>
      <c r="E743" t="str">
        <f t="shared" si="45"/>
        <v>汽車生產及分銷</v>
      </c>
      <c r="F743" s="2" t="s">
        <v>15859</v>
      </c>
      <c r="G743" t="str">
        <f t="shared" si="46"/>
        <v>Cars parts and maintenance</v>
      </c>
      <c r="H743" t="str">
        <f t="shared" si="47"/>
        <v>汽車零部件及維護</v>
      </c>
      <c r="I743" s="3">
        <v>23.83</v>
      </c>
    </row>
    <row r="744" spans="1:9">
      <c r="A744" t="s">
        <v>4496</v>
      </c>
      <c r="B744" t="s">
        <v>16472</v>
      </c>
      <c r="C744" s="2" t="s">
        <v>15815</v>
      </c>
      <c r="D744" t="str">
        <f t="shared" si="44"/>
        <v>Industrial Products</v>
      </c>
      <c r="E744" t="str">
        <f t="shared" si="45"/>
        <v>工業製品</v>
      </c>
      <c r="F744" s="2" t="s">
        <v>16473</v>
      </c>
      <c r="G744" t="str">
        <f t="shared" si="46"/>
        <v>Electronic components</v>
      </c>
      <c r="H744" t="str">
        <f t="shared" si="47"/>
        <v>電子元件</v>
      </c>
      <c r="I744" s="3">
        <v>23.7</v>
      </c>
    </row>
    <row r="745" spans="1:9">
      <c r="A745" t="s">
        <v>4502</v>
      </c>
      <c r="B745" t="s">
        <v>16474</v>
      </c>
      <c r="C745" s="2" t="s">
        <v>15651</v>
      </c>
      <c r="D745" t="str">
        <f t="shared" si="44"/>
        <v>Real Estate Construction</v>
      </c>
      <c r="E745" t="str">
        <f t="shared" si="45"/>
        <v>地產建築</v>
      </c>
      <c r="F745" s="2" t="s">
        <v>16255</v>
      </c>
      <c r="G745" t="str">
        <f t="shared" si="46"/>
        <v>Building Construction</v>
      </c>
      <c r="H745" t="str">
        <f t="shared" si="47"/>
        <v>樓宇建造</v>
      </c>
      <c r="I745" s="3">
        <v>23.56</v>
      </c>
    </row>
    <row r="746" spans="1:9">
      <c r="A746" t="s">
        <v>4508</v>
      </c>
      <c r="B746" t="s">
        <v>16475</v>
      </c>
      <c r="C746" s="2" t="s">
        <v>15651</v>
      </c>
      <c r="D746" t="str">
        <f t="shared" si="44"/>
        <v>Real Estate Construction</v>
      </c>
      <c r="E746" t="str">
        <f t="shared" si="45"/>
        <v>地產建築</v>
      </c>
      <c r="F746" s="2" t="s">
        <v>15661</v>
      </c>
      <c r="G746" t="str">
        <f t="shared" si="46"/>
        <v>China Properties</v>
      </c>
      <c r="H746" t="str">
        <f t="shared" si="47"/>
        <v>內房</v>
      </c>
      <c r="I746" s="3">
        <v>23.38</v>
      </c>
    </row>
    <row r="747" spans="1:9">
      <c r="A747" t="s">
        <v>4513</v>
      </c>
      <c r="B747" t="s">
        <v>16476</v>
      </c>
      <c r="C747" s="2" t="s">
        <v>15657</v>
      </c>
      <c r="D747" t="str">
        <f t="shared" si="44"/>
        <v>Medicine</v>
      </c>
      <c r="E747" t="str">
        <f t="shared" si="45"/>
        <v>醫藥</v>
      </c>
      <c r="F747" s="2" t="s">
        <v>15724</v>
      </c>
      <c r="G747" t="str">
        <f t="shared" si="46"/>
        <v>Healthcare</v>
      </c>
      <c r="H747" t="str">
        <f t="shared" si="47"/>
        <v>醫療保健</v>
      </c>
      <c r="I747" s="3">
        <v>23.34</v>
      </c>
    </row>
    <row r="748" spans="1:9">
      <c r="A748" t="s">
        <v>4519</v>
      </c>
      <c r="B748" t="s">
        <v>16477</v>
      </c>
      <c r="C748" s="2" t="s">
        <v>15711</v>
      </c>
      <c r="D748" t="str">
        <f t="shared" si="44"/>
        <v>Industry</v>
      </c>
      <c r="E748" t="str">
        <f t="shared" si="45"/>
        <v>工業</v>
      </c>
      <c r="F748" s="2" t="s">
        <v>15712</v>
      </c>
      <c r="G748" t="str">
        <f t="shared" si="46"/>
        <v>Machinery</v>
      </c>
      <c r="H748" t="str">
        <f t="shared" si="47"/>
        <v>機械設備</v>
      </c>
      <c r="I748" s="3">
        <v>23.28</v>
      </c>
    </row>
    <row r="749" spans="1:9">
      <c r="A749" t="s">
        <v>4525</v>
      </c>
      <c r="B749" t="s">
        <v>16478</v>
      </c>
      <c r="C749" s="2" t="s">
        <v>15654</v>
      </c>
      <c r="D749" t="str">
        <f t="shared" si="44"/>
        <v>Meida and Communications</v>
      </c>
      <c r="E749" t="str">
        <f t="shared" si="45"/>
        <v>傳理</v>
      </c>
      <c r="F749" s="2" t="s">
        <v>15655</v>
      </c>
      <c r="G749" t="str">
        <f t="shared" si="46"/>
        <v>Media Entertainment Culture Publishing</v>
      </c>
      <c r="H749" t="str">
        <f t="shared" si="47"/>
        <v>媒體娛樂及文化出版</v>
      </c>
      <c r="I749" s="3">
        <v>23.16</v>
      </c>
    </row>
    <row r="750" spans="1:9">
      <c r="A750" t="s">
        <v>4531</v>
      </c>
      <c r="B750" t="s">
        <v>16479</v>
      </c>
      <c r="C750" s="2" t="s">
        <v>15687</v>
      </c>
      <c r="D750" t="str">
        <f t="shared" si="44"/>
        <v>Retail</v>
      </c>
      <c r="E750" t="str">
        <f t="shared" si="45"/>
        <v>零售</v>
      </c>
      <c r="F750" s="2" t="s">
        <v>16038</v>
      </c>
      <c r="G750" t="str">
        <f t="shared" si="46"/>
        <v>Department store</v>
      </c>
      <c r="H750" t="str">
        <f t="shared" si="47"/>
        <v>百貨股</v>
      </c>
      <c r="I750" s="3">
        <v>23.14</v>
      </c>
    </row>
    <row r="751" spans="1:9">
      <c r="A751" t="s">
        <v>4537</v>
      </c>
      <c r="B751" t="s">
        <v>16480</v>
      </c>
      <c r="C751" s="2" t="s">
        <v>15651</v>
      </c>
      <c r="D751" t="str">
        <f t="shared" si="44"/>
        <v>Real Estate Construction</v>
      </c>
      <c r="E751" t="str">
        <f t="shared" si="45"/>
        <v>地產建築</v>
      </c>
      <c r="F751" s="2" t="s">
        <v>15661</v>
      </c>
      <c r="G751" t="str">
        <f t="shared" si="46"/>
        <v>China Properties</v>
      </c>
      <c r="H751" t="str">
        <f t="shared" si="47"/>
        <v>內房</v>
      </c>
      <c r="I751" s="3">
        <v>23.12</v>
      </c>
    </row>
    <row r="752" spans="1:9">
      <c r="A752" t="s">
        <v>4543</v>
      </c>
      <c r="B752" t="s">
        <v>16481</v>
      </c>
      <c r="C752" s="2" t="s">
        <v>15651</v>
      </c>
      <c r="D752" t="str">
        <f t="shared" si="44"/>
        <v>Real Estate Construction</v>
      </c>
      <c r="E752" t="str">
        <f t="shared" si="45"/>
        <v>地產建築</v>
      </c>
      <c r="F752" s="2" t="s">
        <v>15652</v>
      </c>
      <c r="G752" t="str">
        <f t="shared" si="46"/>
        <v>Real Estate Development</v>
      </c>
      <c r="H752" t="str">
        <f t="shared" si="47"/>
        <v>地產發展</v>
      </c>
      <c r="I752" s="3">
        <v>23.09</v>
      </c>
    </row>
    <row r="753" spans="1:9">
      <c r="A753" t="s">
        <v>4549</v>
      </c>
      <c r="B753" t="s">
        <v>16482</v>
      </c>
      <c r="C753" s="2" t="s">
        <v>15651</v>
      </c>
      <c r="D753" t="str">
        <f t="shared" si="44"/>
        <v>Real Estate Construction</v>
      </c>
      <c r="E753" t="str">
        <f t="shared" si="45"/>
        <v>地產建築</v>
      </c>
      <c r="F753" s="2" t="s">
        <v>15652</v>
      </c>
      <c r="G753" t="str">
        <f t="shared" si="46"/>
        <v>Real Estate Development</v>
      </c>
      <c r="H753" t="str">
        <f t="shared" si="47"/>
        <v>地產發展</v>
      </c>
      <c r="I753" s="3">
        <v>23.03</v>
      </c>
    </row>
    <row r="754" spans="1:9">
      <c r="A754" t="s">
        <v>4555</v>
      </c>
      <c r="B754" t="s">
        <v>16483</v>
      </c>
      <c r="C754" s="2" t="s">
        <v>15625</v>
      </c>
      <c r="D754" t="str">
        <f t="shared" si="44"/>
        <v>Financial</v>
      </c>
      <c r="E754" t="str">
        <f t="shared" si="45"/>
        <v>金融</v>
      </c>
      <c r="F754" s="2" t="s">
        <v>15847</v>
      </c>
      <c r="G754" t="str">
        <f t="shared" si="46"/>
        <v>Securities and Financing</v>
      </c>
      <c r="H754" t="str">
        <f t="shared" si="47"/>
        <v>證券及融資</v>
      </c>
      <c r="I754" s="3">
        <v>23.02</v>
      </c>
    </row>
    <row r="755" spans="1:9">
      <c r="A755" t="s">
        <v>4561</v>
      </c>
      <c r="B755" t="s">
        <v>16484</v>
      </c>
      <c r="C755" s="2" t="s">
        <v>15616</v>
      </c>
      <c r="D755" t="str">
        <f t="shared" si="44"/>
        <v>Information Technology</v>
      </c>
      <c r="E755" t="str">
        <f t="shared" si="45"/>
        <v>資訊科技</v>
      </c>
      <c r="F755" s="2" t="s">
        <v>15621</v>
      </c>
      <c r="G755" t="str">
        <f t="shared" si="46"/>
        <v>E-commerce and Internet</v>
      </c>
      <c r="H755" t="str">
        <f t="shared" si="47"/>
        <v>電子商貿及互聯網</v>
      </c>
      <c r="I755" s="3">
        <v>22.94</v>
      </c>
    </row>
    <row r="756" spans="1:9">
      <c r="A756" t="s">
        <v>4567</v>
      </c>
      <c r="B756" t="s">
        <v>16485</v>
      </c>
      <c r="C756" s="2" t="s">
        <v>15711</v>
      </c>
      <c r="D756" t="str">
        <f t="shared" si="44"/>
        <v>Industry</v>
      </c>
      <c r="E756" t="str">
        <f t="shared" si="45"/>
        <v>工業</v>
      </c>
      <c r="F756" s="2" t="s">
        <v>15712</v>
      </c>
      <c r="G756" t="str">
        <f t="shared" si="46"/>
        <v>Machinery</v>
      </c>
      <c r="H756" t="str">
        <f t="shared" si="47"/>
        <v>機械設備</v>
      </c>
      <c r="I756" s="3">
        <v>22.86</v>
      </c>
    </row>
    <row r="757" spans="1:9">
      <c r="A757" t="s">
        <v>4573</v>
      </c>
      <c r="B757" t="s">
        <v>16486</v>
      </c>
      <c r="C757" s="2" t="s">
        <v>15651</v>
      </c>
      <c r="D757" t="str">
        <f t="shared" si="44"/>
        <v>Real Estate Construction</v>
      </c>
      <c r="E757" t="str">
        <f t="shared" si="45"/>
        <v>地產建築</v>
      </c>
      <c r="F757" s="2" t="s">
        <v>15652</v>
      </c>
      <c r="G757" t="str">
        <f t="shared" si="46"/>
        <v>Real Estate Development</v>
      </c>
      <c r="H757" t="str">
        <f t="shared" si="47"/>
        <v>地產發展</v>
      </c>
      <c r="I757" s="3">
        <v>22.64</v>
      </c>
    </row>
    <row r="758" spans="1:9">
      <c r="A758" t="s">
        <v>4579</v>
      </c>
      <c r="B758" t="s">
        <v>16487</v>
      </c>
      <c r="C758" s="2" t="s">
        <v>15654</v>
      </c>
      <c r="D758" t="str">
        <f t="shared" si="44"/>
        <v>Meida and Communications</v>
      </c>
      <c r="E758" t="str">
        <f t="shared" si="45"/>
        <v>傳理</v>
      </c>
      <c r="F758" s="2" t="s">
        <v>15655</v>
      </c>
      <c r="G758" t="str">
        <f t="shared" si="46"/>
        <v>Media Entertainment Culture Publishing</v>
      </c>
      <c r="H758" t="str">
        <f t="shared" si="47"/>
        <v>媒體娛樂及文化出版</v>
      </c>
      <c r="I758" s="3">
        <v>22.47</v>
      </c>
    </row>
    <row r="759" spans="1:9">
      <c r="A759" t="s">
        <v>4585</v>
      </c>
      <c r="B759" t="s">
        <v>16488</v>
      </c>
      <c r="C759" s="2" t="s">
        <v>15625</v>
      </c>
      <c r="D759" t="str">
        <f t="shared" si="44"/>
        <v>Financial</v>
      </c>
      <c r="E759" t="str">
        <f t="shared" si="45"/>
        <v>金融</v>
      </c>
      <c r="F759" s="2" t="s">
        <v>15903</v>
      </c>
      <c r="G759" t="str">
        <f t="shared" si="46"/>
        <v>Non-bank financing</v>
      </c>
      <c r="H759" t="str">
        <f t="shared" si="47"/>
        <v>非銀行融資</v>
      </c>
      <c r="I759" s="3">
        <v>22.4</v>
      </c>
    </row>
    <row r="760" spans="1:9">
      <c r="A760" t="s">
        <v>4591</v>
      </c>
      <c r="B760" t="s">
        <v>16489</v>
      </c>
      <c r="C760" s="2" t="s">
        <v>15758</v>
      </c>
      <c r="D760" t="str">
        <f t="shared" si="44"/>
        <v>Consumer Service</v>
      </c>
      <c r="E760" t="str">
        <f t="shared" si="45"/>
        <v>消費者服務業</v>
      </c>
      <c r="F760" s="2" t="s">
        <v>15874</v>
      </c>
      <c r="G760" t="str">
        <f t="shared" si="46"/>
        <v>Tourist and Hotel</v>
      </c>
      <c r="H760" t="str">
        <f t="shared" si="47"/>
        <v>旅遊酒店</v>
      </c>
      <c r="I760" s="3">
        <v>22.31</v>
      </c>
    </row>
    <row r="761" spans="1:9">
      <c r="A761" t="s">
        <v>4597</v>
      </c>
      <c r="B761" t="s">
        <v>16490</v>
      </c>
      <c r="C761" s="2" t="s">
        <v>15625</v>
      </c>
      <c r="D761" t="str">
        <f t="shared" si="44"/>
        <v>Financial</v>
      </c>
      <c r="E761" t="str">
        <f t="shared" si="45"/>
        <v>金融</v>
      </c>
      <c r="F761" s="2" t="s">
        <v>15847</v>
      </c>
      <c r="G761" t="str">
        <f t="shared" si="46"/>
        <v>Securities and Financing</v>
      </c>
      <c r="H761" t="str">
        <f t="shared" si="47"/>
        <v>證券及融資</v>
      </c>
      <c r="I761" s="3">
        <v>22.26</v>
      </c>
    </row>
    <row r="762" spans="1:9">
      <c r="A762" t="s">
        <v>4603</v>
      </c>
      <c r="B762" t="s">
        <v>16491</v>
      </c>
      <c r="C762" s="2" t="s">
        <v>15657</v>
      </c>
      <c r="D762" t="str">
        <f t="shared" si="44"/>
        <v>Medicine</v>
      </c>
      <c r="E762" t="str">
        <f t="shared" si="45"/>
        <v>醫藥</v>
      </c>
      <c r="F762" s="2" t="s">
        <v>15658</v>
      </c>
      <c r="G762" t="str">
        <f t="shared" si="46"/>
        <v>Pharmaceutical</v>
      </c>
      <c r="H762" t="str">
        <f t="shared" si="47"/>
        <v>醫藥股</v>
      </c>
      <c r="I762" s="3">
        <v>22.24</v>
      </c>
    </row>
    <row r="763" spans="1:9">
      <c r="A763" t="s">
        <v>4609</v>
      </c>
      <c r="B763" t="s">
        <v>16492</v>
      </c>
      <c r="C763" s="2" t="s">
        <v>15667</v>
      </c>
      <c r="D763" t="str">
        <f t="shared" si="44"/>
        <v>Transportation, logistics and infrastructure</v>
      </c>
      <c r="E763" t="str">
        <f t="shared" si="45"/>
        <v>運輸、物流及基建</v>
      </c>
      <c r="F763" s="2" t="s">
        <v>15735</v>
      </c>
      <c r="G763" t="str">
        <f t="shared" si="46"/>
        <v>Infrastructure</v>
      </c>
      <c r="H763" t="str">
        <f t="shared" si="47"/>
        <v>基建</v>
      </c>
      <c r="I763" s="3">
        <v>22.13</v>
      </c>
    </row>
    <row r="764" spans="1:9">
      <c r="A764" t="s">
        <v>4616</v>
      </c>
      <c r="B764" t="s">
        <v>16493</v>
      </c>
      <c r="C764" s="2" t="s">
        <v>15687</v>
      </c>
      <c r="D764" t="str">
        <f t="shared" si="44"/>
        <v>Retail</v>
      </c>
      <c r="E764" t="str">
        <f t="shared" si="45"/>
        <v>零售</v>
      </c>
      <c r="F764" s="2" t="s">
        <v>15688</v>
      </c>
      <c r="G764" t="str">
        <f t="shared" si="46"/>
        <v>Sporting Goods</v>
      </c>
      <c r="H764" t="str">
        <f t="shared" si="47"/>
        <v>體育用品</v>
      </c>
      <c r="I764" s="3">
        <v>22.12</v>
      </c>
    </row>
    <row r="765" spans="1:9">
      <c r="A765" t="s">
        <v>4622</v>
      </c>
      <c r="B765" t="s">
        <v>16494</v>
      </c>
      <c r="C765" s="2" t="s">
        <v>15704</v>
      </c>
      <c r="D765" t="str">
        <f t="shared" si="44"/>
        <v>Automobile production and distribution</v>
      </c>
      <c r="E765" t="str">
        <f t="shared" si="45"/>
        <v>汽車生產及分銷</v>
      </c>
      <c r="F765" s="2" t="s">
        <v>15731</v>
      </c>
      <c r="G765" t="str">
        <f t="shared" si="46"/>
        <v>Auto sales</v>
      </c>
      <c r="H765" t="str">
        <f t="shared" si="47"/>
        <v>汽車銷售</v>
      </c>
      <c r="I765" s="3">
        <v>22.12</v>
      </c>
    </row>
    <row r="766" spans="1:9">
      <c r="A766" t="s">
        <v>4628</v>
      </c>
      <c r="B766" t="s">
        <v>16495</v>
      </c>
      <c r="C766" s="2" t="s">
        <v>15758</v>
      </c>
      <c r="D766" t="str">
        <f t="shared" si="44"/>
        <v>Consumer Service</v>
      </c>
      <c r="E766" t="str">
        <f t="shared" si="45"/>
        <v>消費者服務業</v>
      </c>
      <c r="F766" s="2" t="s">
        <v>15874</v>
      </c>
      <c r="G766" t="str">
        <f t="shared" si="46"/>
        <v>Tourist and Hotel</v>
      </c>
      <c r="H766" t="str">
        <f t="shared" si="47"/>
        <v>旅遊酒店</v>
      </c>
      <c r="I766" s="3">
        <v>22.07</v>
      </c>
    </row>
    <row r="767" spans="1:9">
      <c r="A767" t="s">
        <v>4634</v>
      </c>
      <c r="B767" t="s">
        <v>16496</v>
      </c>
      <c r="C767" s="2" t="s">
        <v>15657</v>
      </c>
      <c r="D767" t="str">
        <f t="shared" si="44"/>
        <v>Medicine</v>
      </c>
      <c r="E767" t="str">
        <f t="shared" si="45"/>
        <v>醫藥</v>
      </c>
      <c r="F767" s="2" t="s">
        <v>15683</v>
      </c>
      <c r="G767" t="str">
        <f t="shared" si="46"/>
        <v>Biotechnology</v>
      </c>
      <c r="H767" t="str">
        <f t="shared" si="47"/>
        <v>生物科技</v>
      </c>
      <c r="I767" s="3">
        <v>22.07</v>
      </c>
    </row>
    <row r="768" spans="1:9">
      <c r="A768" t="s">
        <v>4640</v>
      </c>
      <c r="B768" t="s">
        <v>16497</v>
      </c>
      <c r="C768" s="2" t="s">
        <v>15696</v>
      </c>
      <c r="D768" t="str">
        <f t="shared" si="44"/>
        <v>Electricity</v>
      </c>
      <c r="E768" t="str">
        <f t="shared" si="45"/>
        <v>電力</v>
      </c>
      <c r="F768" s="2" t="s">
        <v>15971</v>
      </c>
      <c r="G768" t="str">
        <f t="shared" si="46"/>
        <v>Electrical Equipment</v>
      </c>
      <c r="H768" t="str">
        <f t="shared" si="47"/>
        <v>電力設備</v>
      </c>
      <c r="I768" s="3">
        <v>22.03</v>
      </c>
    </row>
    <row r="769" spans="1:9">
      <c r="A769" t="s">
        <v>4646</v>
      </c>
      <c r="B769" t="s">
        <v>16498</v>
      </c>
      <c r="C769" s="2" t="s">
        <v>15651</v>
      </c>
      <c r="D769" t="str">
        <f t="shared" si="44"/>
        <v>Real Estate Construction</v>
      </c>
      <c r="E769" t="str">
        <f t="shared" si="45"/>
        <v>地產建築</v>
      </c>
      <c r="F769" s="2" t="s">
        <v>15923</v>
      </c>
      <c r="G769" t="str">
        <f t="shared" si="46"/>
        <v>Construction related</v>
      </c>
      <c r="H769" t="str">
        <f t="shared" si="47"/>
        <v>建築相關</v>
      </c>
      <c r="I769" s="3">
        <v>21.98</v>
      </c>
    </row>
    <row r="770" spans="1:9">
      <c r="A770" t="s">
        <v>4652</v>
      </c>
      <c r="B770" t="s">
        <v>16499</v>
      </c>
      <c r="C770" s="2" t="s">
        <v>15625</v>
      </c>
      <c r="D770" t="str">
        <f t="shared" ref="D770:D833" si="48">VLOOKUP(C770, industry, 3, FALSE)</f>
        <v>Financial</v>
      </c>
      <c r="E770" t="str">
        <f t="shared" ref="E770:E833" si="49">VLOOKUP(C770,industry,2,FALSE)</f>
        <v>金融</v>
      </c>
      <c r="F770" s="2" t="s">
        <v>15797</v>
      </c>
      <c r="G770" t="str">
        <f t="shared" ref="G770:G833" si="50">VLOOKUP(F770,sector,3,FALSE)</f>
        <v>Investment and Asset management</v>
      </c>
      <c r="H770" t="str">
        <f t="shared" ref="H770:H833" si="51">VLOOKUP(F770,sector,2,FALSE)</f>
        <v>投資及資產管理</v>
      </c>
      <c r="I770" s="3">
        <v>21.94</v>
      </c>
    </row>
    <row r="771" spans="1:9">
      <c r="A771" t="s">
        <v>4658</v>
      </c>
      <c r="B771" t="s">
        <v>16500</v>
      </c>
      <c r="C771" s="2" t="s">
        <v>15616</v>
      </c>
      <c r="D771" t="str">
        <f t="shared" si="48"/>
        <v>Information Technology</v>
      </c>
      <c r="E771" t="str">
        <f t="shared" si="49"/>
        <v>資訊科技</v>
      </c>
      <c r="F771" s="2" t="s">
        <v>15619</v>
      </c>
      <c r="G771" t="str">
        <f t="shared" si="50"/>
        <v>Technology and Software</v>
      </c>
      <c r="H771" t="str">
        <f t="shared" si="51"/>
        <v>科技軟件</v>
      </c>
      <c r="I771" s="3">
        <v>21.92</v>
      </c>
    </row>
    <row r="772" spans="1:9">
      <c r="A772" t="s">
        <v>4664</v>
      </c>
      <c r="B772" t="s">
        <v>16501</v>
      </c>
      <c r="C772" s="2" t="s">
        <v>15616</v>
      </c>
      <c r="D772" t="str">
        <f t="shared" si="48"/>
        <v>Information Technology</v>
      </c>
      <c r="E772" t="str">
        <f t="shared" si="49"/>
        <v>資訊科技</v>
      </c>
      <c r="F772" s="2" t="s">
        <v>15799</v>
      </c>
      <c r="G772" t="str">
        <f t="shared" si="50"/>
        <v>Computer and Peripheral Products</v>
      </c>
      <c r="H772" t="str">
        <f t="shared" si="51"/>
        <v>電腦及周邊產品</v>
      </c>
      <c r="I772" s="3">
        <v>21.77</v>
      </c>
    </row>
    <row r="773" spans="1:9">
      <c r="A773" t="s">
        <v>4670</v>
      </c>
      <c r="B773" t="s">
        <v>16502</v>
      </c>
      <c r="C773" s="2" t="s">
        <v>15673</v>
      </c>
      <c r="D773" t="str">
        <f t="shared" si="48"/>
        <v>Consumer Goods Manufacturing</v>
      </c>
      <c r="E773" t="str">
        <f t="shared" si="49"/>
        <v>消費品製造</v>
      </c>
      <c r="F773" s="2" t="s">
        <v>15766</v>
      </c>
      <c r="G773" t="str">
        <f t="shared" si="50"/>
        <v>Home Appliances</v>
      </c>
      <c r="H773" t="str">
        <f t="shared" si="51"/>
        <v>家電</v>
      </c>
      <c r="I773" s="3">
        <v>21.68</v>
      </c>
    </row>
    <row r="774" spans="1:9">
      <c r="A774" t="s">
        <v>4675</v>
      </c>
      <c r="B774" t="s">
        <v>16503</v>
      </c>
      <c r="C774" s="2" t="s">
        <v>15625</v>
      </c>
      <c r="D774" t="str">
        <f t="shared" si="48"/>
        <v>Financial</v>
      </c>
      <c r="E774" t="str">
        <f t="shared" si="49"/>
        <v>金融</v>
      </c>
      <c r="F774" s="2" t="s">
        <v>15635</v>
      </c>
      <c r="G774" t="str">
        <f t="shared" si="50"/>
        <v>Bank</v>
      </c>
      <c r="H774" t="str">
        <f t="shared" si="51"/>
        <v>銀行</v>
      </c>
      <c r="I774" s="3">
        <v>21.63</v>
      </c>
    </row>
    <row r="775" spans="1:9">
      <c r="A775" t="s">
        <v>4681</v>
      </c>
      <c r="B775" t="s">
        <v>16504</v>
      </c>
      <c r="C775" s="2" t="s">
        <v>15815</v>
      </c>
      <c r="D775" t="str">
        <f t="shared" si="48"/>
        <v>Industrial Products</v>
      </c>
      <c r="E775" t="str">
        <f t="shared" si="49"/>
        <v>工業製品</v>
      </c>
      <c r="F775" s="2" t="s">
        <v>16230</v>
      </c>
      <c r="G775" t="str">
        <f t="shared" si="50"/>
        <v>Industrial products</v>
      </c>
      <c r="H775" t="str">
        <f t="shared" si="51"/>
        <v>工業製品</v>
      </c>
      <c r="I775" s="3">
        <v>21.55</v>
      </c>
    </row>
    <row r="776" spans="1:9">
      <c r="A776" t="s">
        <v>4687</v>
      </c>
      <c r="B776" t="s">
        <v>16505</v>
      </c>
      <c r="C776" s="2" t="s">
        <v>15643</v>
      </c>
      <c r="D776" t="str">
        <f t="shared" si="48"/>
        <v>Energy</v>
      </c>
      <c r="E776" t="str">
        <f t="shared" si="49"/>
        <v>能源</v>
      </c>
      <c r="F776" s="2" t="s">
        <v>16506</v>
      </c>
      <c r="G776" t="str">
        <f t="shared" si="50"/>
        <v>Nuclear power</v>
      </c>
      <c r="H776" t="str">
        <f t="shared" si="51"/>
        <v>核電</v>
      </c>
      <c r="I776" s="3">
        <v>21.44</v>
      </c>
    </row>
    <row r="777" spans="1:9">
      <c r="A777" t="s">
        <v>4693</v>
      </c>
      <c r="B777" t="s">
        <v>16507</v>
      </c>
      <c r="C777" s="2" t="s">
        <v>15616</v>
      </c>
      <c r="D777" t="str">
        <f t="shared" si="48"/>
        <v>Information Technology</v>
      </c>
      <c r="E777" t="str">
        <f t="shared" si="49"/>
        <v>資訊科技</v>
      </c>
      <c r="F777" s="2" t="s">
        <v>15877</v>
      </c>
      <c r="G777" t="str">
        <f t="shared" si="50"/>
        <v>Satellite Space Unit</v>
      </c>
      <c r="H777" t="str">
        <f t="shared" si="51"/>
        <v>衛星航天股</v>
      </c>
      <c r="I777" s="3">
        <v>21.41</v>
      </c>
    </row>
    <row r="778" spans="1:9">
      <c r="A778" t="s">
        <v>4699</v>
      </c>
      <c r="B778" t="s">
        <v>16508</v>
      </c>
      <c r="C778" s="2" t="s">
        <v>15654</v>
      </c>
      <c r="D778" t="str">
        <f t="shared" si="48"/>
        <v>Meida and Communications</v>
      </c>
      <c r="E778" t="str">
        <f t="shared" si="49"/>
        <v>傳理</v>
      </c>
      <c r="F778" s="2" t="s">
        <v>15914</v>
      </c>
      <c r="G778" t="str">
        <f t="shared" si="50"/>
        <v>Advertisement</v>
      </c>
      <c r="H778" t="str">
        <f t="shared" si="51"/>
        <v>廣告</v>
      </c>
      <c r="I778" s="3">
        <v>21.41</v>
      </c>
    </row>
    <row r="779" spans="1:9">
      <c r="A779" t="s">
        <v>4705</v>
      </c>
      <c r="B779" t="s">
        <v>16509</v>
      </c>
      <c r="C779" s="2" t="s">
        <v>15647</v>
      </c>
      <c r="D779" t="str">
        <f t="shared" si="48"/>
        <v>Food and Beverage</v>
      </c>
      <c r="E779" t="str">
        <f t="shared" si="49"/>
        <v>飲食相關</v>
      </c>
      <c r="F779" s="2" t="s">
        <v>15715</v>
      </c>
      <c r="G779" t="str">
        <f t="shared" si="50"/>
        <v>Dairy related</v>
      </c>
      <c r="H779" t="str">
        <f t="shared" si="51"/>
        <v>乳品相關</v>
      </c>
      <c r="I779" s="3">
        <v>21.34</v>
      </c>
    </row>
    <row r="780" spans="1:9">
      <c r="A780" t="s">
        <v>4711</v>
      </c>
      <c r="B780" t="s">
        <v>16510</v>
      </c>
      <c r="C780" s="2" t="s">
        <v>15687</v>
      </c>
      <c r="D780" t="str">
        <f t="shared" si="48"/>
        <v>Retail</v>
      </c>
      <c r="E780" t="str">
        <f t="shared" si="49"/>
        <v>零售</v>
      </c>
      <c r="F780" s="2" t="s">
        <v>16038</v>
      </c>
      <c r="G780" t="str">
        <f t="shared" si="50"/>
        <v>Department store</v>
      </c>
      <c r="H780" t="str">
        <f t="shared" si="51"/>
        <v>百貨股</v>
      </c>
      <c r="I780" s="3">
        <v>21.25</v>
      </c>
    </row>
    <row r="781" spans="1:9">
      <c r="A781" t="s">
        <v>4717</v>
      </c>
      <c r="B781" t="s">
        <v>16511</v>
      </c>
      <c r="C781" s="2" t="s">
        <v>15673</v>
      </c>
      <c r="D781" t="str">
        <f t="shared" si="48"/>
        <v>Consumer Goods Manufacturing</v>
      </c>
      <c r="E781" t="str">
        <f t="shared" si="49"/>
        <v>消費品製造</v>
      </c>
      <c r="F781" s="2" t="s">
        <v>15674</v>
      </c>
      <c r="G781" t="str">
        <f t="shared" si="50"/>
        <v>Toys</v>
      </c>
      <c r="H781" t="str">
        <f t="shared" si="51"/>
        <v>玩具</v>
      </c>
      <c r="I781" s="3">
        <v>21.17</v>
      </c>
    </row>
    <row r="782" spans="1:9">
      <c r="A782" t="s">
        <v>4723</v>
      </c>
      <c r="B782" t="s">
        <v>16512</v>
      </c>
      <c r="C782" s="2" t="s">
        <v>15616</v>
      </c>
      <c r="D782" t="str">
        <f t="shared" si="48"/>
        <v>Information Technology</v>
      </c>
      <c r="E782" t="str">
        <f t="shared" si="49"/>
        <v>資訊科技</v>
      </c>
      <c r="F782" s="2" t="s">
        <v>15619</v>
      </c>
      <c r="G782" t="str">
        <f t="shared" si="50"/>
        <v>Technology and Software</v>
      </c>
      <c r="H782" t="str">
        <f t="shared" si="51"/>
        <v>科技軟件</v>
      </c>
      <c r="I782" s="3">
        <v>21.16</v>
      </c>
    </row>
    <row r="783" spans="1:9">
      <c r="A783" t="s">
        <v>4729</v>
      </c>
      <c r="B783" t="s">
        <v>4730</v>
      </c>
      <c r="C783" s="2" t="s">
        <v>15647</v>
      </c>
      <c r="D783" t="str">
        <f t="shared" si="48"/>
        <v>Food and Beverage</v>
      </c>
      <c r="E783" t="str">
        <f t="shared" si="49"/>
        <v>飲食相關</v>
      </c>
      <c r="F783" s="2" t="s">
        <v>15694</v>
      </c>
      <c r="G783" t="str">
        <f t="shared" si="50"/>
        <v>Catering</v>
      </c>
      <c r="H783" t="str">
        <f t="shared" si="51"/>
        <v>餐飲</v>
      </c>
      <c r="I783" s="3">
        <v>21.11</v>
      </c>
    </row>
    <row r="784" spans="1:9">
      <c r="A784" t="s">
        <v>4735</v>
      </c>
      <c r="B784" t="s">
        <v>16513</v>
      </c>
      <c r="C784" s="2" t="s">
        <v>15758</v>
      </c>
      <c r="D784" t="str">
        <f t="shared" si="48"/>
        <v>Consumer Service</v>
      </c>
      <c r="E784" t="str">
        <f t="shared" si="49"/>
        <v>消費者服務業</v>
      </c>
      <c r="F784" s="2" t="s">
        <v>15836</v>
      </c>
      <c r="G784" t="str">
        <f t="shared" si="50"/>
        <v>Support Service</v>
      </c>
      <c r="H784" t="str">
        <f t="shared" si="51"/>
        <v>支援服務</v>
      </c>
      <c r="I784" s="3">
        <v>21.1</v>
      </c>
    </row>
    <row r="785" spans="1:9">
      <c r="A785" t="s">
        <v>4741</v>
      </c>
      <c r="B785" t="s">
        <v>16514</v>
      </c>
      <c r="C785" s="2" t="s">
        <v>15667</v>
      </c>
      <c r="D785" t="str">
        <f t="shared" si="48"/>
        <v>Transportation, logistics and infrastructure</v>
      </c>
      <c r="E785" t="str">
        <f t="shared" si="49"/>
        <v>運輸、物流及基建</v>
      </c>
      <c r="F785" s="2" t="s">
        <v>15668</v>
      </c>
      <c r="G785" t="str">
        <f t="shared" si="50"/>
        <v>Public Transport</v>
      </c>
      <c r="H785" t="str">
        <f t="shared" si="51"/>
        <v>公共運輸</v>
      </c>
      <c r="I785" s="3">
        <v>21.04</v>
      </c>
    </row>
    <row r="786" spans="1:9">
      <c r="A786" t="s">
        <v>4747</v>
      </c>
      <c r="B786" t="s">
        <v>16515</v>
      </c>
      <c r="C786" s="2" t="s">
        <v>15654</v>
      </c>
      <c r="D786" t="str">
        <f t="shared" si="48"/>
        <v>Meida and Communications</v>
      </c>
      <c r="E786" t="str">
        <f t="shared" si="49"/>
        <v>傳理</v>
      </c>
      <c r="F786" s="2" t="s">
        <v>15879</v>
      </c>
      <c r="G786" t="str">
        <f t="shared" si="50"/>
        <v>Film and TV</v>
      </c>
      <c r="H786" t="str">
        <f t="shared" si="51"/>
        <v>影視娛樂</v>
      </c>
      <c r="I786" s="3">
        <v>21.02</v>
      </c>
    </row>
    <row r="787" spans="1:9">
      <c r="A787" t="s">
        <v>4753</v>
      </c>
      <c r="B787" t="s">
        <v>16516</v>
      </c>
      <c r="C787" s="2" t="s">
        <v>15704</v>
      </c>
      <c r="D787" t="str">
        <f t="shared" si="48"/>
        <v>Automobile production and distribution</v>
      </c>
      <c r="E787" t="str">
        <f t="shared" si="49"/>
        <v>汽車生產及分銷</v>
      </c>
      <c r="F787" s="2" t="s">
        <v>15705</v>
      </c>
      <c r="G787" t="str">
        <f t="shared" si="50"/>
        <v>Automobile</v>
      </c>
      <c r="H787" t="str">
        <f t="shared" si="51"/>
        <v>汽車</v>
      </c>
      <c r="I787" s="3">
        <v>20.91</v>
      </c>
    </row>
    <row r="788" spans="1:9">
      <c r="A788" t="s">
        <v>4759</v>
      </c>
      <c r="B788" t="s">
        <v>16517</v>
      </c>
      <c r="C788" s="2" t="s">
        <v>15711</v>
      </c>
      <c r="D788" t="str">
        <f t="shared" si="48"/>
        <v>Industry</v>
      </c>
      <c r="E788" t="str">
        <f t="shared" si="49"/>
        <v>工業</v>
      </c>
      <c r="F788" s="2" t="s">
        <v>16279</v>
      </c>
      <c r="G788" t="str">
        <f t="shared" si="50"/>
        <v>Fertilizers and Pesticides</v>
      </c>
      <c r="H788" t="str">
        <f t="shared" si="51"/>
        <v>化肥農藥</v>
      </c>
      <c r="I788" s="3">
        <v>20.9</v>
      </c>
    </row>
    <row r="789" spans="1:9">
      <c r="A789" t="s">
        <v>4765</v>
      </c>
      <c r="B789" t="s">
        <v>16518</v>
      </c>
      <c r="C789" s="2" t="s">
        <v>15651</v>
      </c>
      <c r="D789" t="str">
        <f t="shared" si="48"/>
        <v>Real Estate Construction</v>
      </c>
      <c r="E789" t="str">
        <f t="shared" si="49"/>
        <v>地產建築</v>
      </c>
      <c r="F789" s="2" t="s">
        <v>15652</v>
      </c>
      <c r="G789" t="str">
        <f t="shared" si="50"/>
        <v>Real Estate Development</v>
      </c>
      <c r="H789" t="str">
        <f t="shared" si="51"/>
        <v>地產發展</v>
      </c>
      <c r="I789" s="3">
        <v>20.84</v>
      </c>
    </row>
    <row r="790" spans="1:9">
      <c r="A790" t="s">
        <v>4771</v>
      </c>
      <c r="B790" t="s">
        <v>16519</v>
      </c>
      <c r="C790" s="2" t="s">
        <v>15625</v>
      </c>
      <c r="D790" t="str">
        <f t="shared" si="48"/>
        <v>Financial</v>
      </c>
      <c r="E790" t="str">
        <f t="shared" si="49"/>
        <v>金融</v>
      </c>
      <c r="F790" s="2" t="s">
        <v>15640</v>
      </c>
      <c r="G790" t="str">
        <f t="shared" si="50"/>
        <v>Other financial services</v>
      </c>
      <c r="H790" t="str">
        <f t="shared" si="51"/>
        <v>其他金融服務</v>
      </c>
      <c r="I790" s="3">
        <v>20.8</v>
      </c>
    </row>
    <row r="791" spans="1:9">
      <c r="A791" t="s">
        <v>4776</v>
      </c>
      <c r="B791" t="s">
        <v>16520</v>
      </c>
      <c r="C791" s="2" t="s">
        <v>15818</v>
      </c>
      <c r="D791" t="str">
        <f t="shared" si="48"/>
        <v>Raw Materials</v>
      </c>
      <c r="E791" t="str">
        <f t="shared" si="49"/>
        <v>原材料</v>
      </c>
      <c r="F791" s="2" t="s">
        <v>15819</v>
      </c>
      <c r="G791" t="str">
        <f t="shared" si="50"/>
        <v>Steel and Aluminum</v>
      </c>
      <c r="H791" t="str">
        <f t="shared" si="51"/>
        <v>鋼鐵鋁材</v>
      </c>
      <c r="I791" s="3">
        <v>20.61</v>
      </c>
    </row>
    <row r="792" spans="1:9">
      <c r="A792" t="s">
        <v>4782</v>
      </c>
      <c r="B792" t="s">
        <v>16521</v>
      </c>
      <c r="C792" s="2" t="s">
        <v>15711</v>
      </c>
      <c r="D792" t="str">
        <f t="shared" si="48"/>
        <v>Industry</v>
      </c>
      <c r="E792" t="str">
        <f t="shared" si="49"/>
        <v>工業</v>
      </c>
      <c r="F792" s="2" t="s">
        <v>15712</v>
      </c>
      <c r="G792" t="str">
        <f t="shared" si="50"/>
        <v>Machinery</v>
      </c>
      <c r="H792" t="str">
        <f t="shared" si="51"/>
        <v>機械設備</v>
      </c>
      <c r="I792" s="3">
        <v>20.6</v>
      </c>
    </row>
    <row r="793" spans="1:9">
      <c r="A793" t="s">
        <v>4788</v>
      </c>
      <c r="B793" t="s">
        <v>16522</v>
      </c>
      <c r="C793" s="2" t="s">
        <v>15625</v>
      </c>
      <c r="D793" t="str">
        <f t="shared" si="48"/>
        <v>Financial</v>
      </c>
      <c r="E793" t="str">
        <f t="shared" si="49"/>
        <v>金融</v>
      </c>
      <c r="F793" s="2" t="s">
        <v>15640</v>
      </c>
      <c r="G793" t="str">
        <f t="shared" si="50"/>
        <v>Other financial services</v>
      </c>
      <c r="H793" t="str">
        <f t="shared" si="51"/>
        <v>其他金融服務</v>
      </c>
      <c r="I793" s="3">
        <v>20.59</v>
      </c>
    </row>
    <row r="794" spans="1:9">
      <c r="A794" t="s">
        <v>4794</v>
      </c>
      <c r="B794" t="s">
        <v>16523</v>
      </c>
      <c r="C794" s="2" t="s">
        <v>15711</v>
      </c>
      <c r="D794" t="str">
        <f t="shared" si="48"/>
        <v>Industry</v>
      </c>
      <c r="E794" t="str">
        <f t="shared" si="49"/>
        <v>工業</v>
      </c>
      <c r="F794" s="2" t="s">
        <v>15712</v>
      </c>
      <c r="G794" t="str">
        <f t="shared" si="50"/>
        <v>Machinery</v>
      </c>
      <c r="H794" t="str">
        <f t="shared" si="51"/>
        <v>機械設備</v>
      </c>
      <c r="I794" s="3">
        <v>20.5</v>
      </c>
    </row>
    <row r="795" spans="1:9">
      <c r="A795" t="s">
        <v>4800</v>
      </c>
      <c r="B795" t="s">
        <v>16524</v>
      </c>
      <c r="C795" s="2" t="s">
        <v>15643</v>
      </c>
      <c r="D795" t="str">
        <f t="shared" si="48"/>
        <v>Energy</v>
      </c>
      <c r="E795" t="str">
        <f t="shared" si="49"/>
        <v>能源</v>
      </c>
      <c r="F795" s="2" t="s">
        <v>16506</v>
      </c>
      <c r="G795" t="str">
        <f t="shared" si="50"/>
        <v>Nuclear power</v>
      </c>
      <c r="H795" t="str">
        <f t="shared" si="51"/>
        <v>核電</v>
      </c>
      <c r="I795" s="3">
        <v>20.46</v>
      </c>
    </row>
    <row r="796" spans="1:9">
      <c r="A796" t="s">
        <v>4806</v>
      </c>
      <c r="B796" t="s">
        <v>16525</v>
      </c>
      <c r="C796" s="2" t="s">
        <v>15643</v>
      </c>
      <c r="D796" t="str">
        <f t="shared" si="48"/>
        <v>Energy</v>
      </c>
      <c r="E796" t="str">
        <f t="shared" si="49"/>
        <v>能源</v>
      </c>
      <c r="F796" s="2" t="s">
        <v>15644</v>
      </c>
      <c r="G796" t="str">
        <f t="shared" si="50"/>
        <v>Oil and gas</v>
      </c>
      <c r="H796" t="str">
        <f t="shared" si="51"/>
        <v>石油及天然氣</v>
      </c>
      <c r="I796" s="3">
        <v>20.39</v>
      </c>
    </row>
    <row r="797" spans="1:9">
      <c r="A797" t="s">
        <v>4812</v>
      </c>
      <c r="B797" t="s">
        <v>16526</v>
      </c>
      <c r="C797" s="2" t="s">
        <v>15673</v>
      </c>
      <c r="D797" t="str">
        <f t="shared" si="48"/>
        <v>Consumer Goods Manufacturing</v>
      </c>
      <c r="E797" t="str">
        <f t="shared" si="49"/>
        <v>消費品製造</v>
      </c>
      <c r="F797" s="2" t="s">
        <v>15674</v>
      </c>
      <c r="G797" t="str">
        <f t="shared" si="50"/>
        <v>Toys</v>
      </c>
      <c r="H797" t="str">
        <f t="shared" si="51"/>
        <v>玩具</v>
      </c>
      <c r="I797" s="3">
        <v>20.23</v>
      </c>
    </row>
    <row r="798" spans="1:9">
      <c r="A798" t="s">
        <v>4818</v>
      </c>
      <c r="B798" t="s">
        <v>16527</v>
      </c>
      <c r="C798" s="2" t="s">
        <v>15657</v>
      </c>
      <c r="D798" t="str">
        <f t="shared" si="48"/>
        <v>Medicine</v>
      </c>
      <c r="E798" t="str">
        <f t="shared" si="49"/>
        <v>醫藥</v>
      </c>
      <c r="F798" s="2" t="s">
        <v>15658</v>
      </c>
      <c r="G798" t="str">
        <f t="shared" si="50"/>
        <v>Pharmaceutical</v>
      </c>
      <c r="H798" t="str">
        <f t="shared" si="51"/>
        <v>醫藥股</v>
      </c>
      <c r="I798" s="3">
        <v>20.2</v>
      </c>
    </row>
    <row r="799" spans="1:9">
      <c r="A799" t="s">
        <v>4824</v>
      </c>
      <c r="B799" t="s">
        <v>16528</v>
      </c>
      <c r="C799" s="2" t="s">
        <v>15758</v>
      </c>
      <c r="D799" t="str">
        <f t="shared" si="48"/>
        <v>Consumer Service</v>
      </c>
      <c r="E799" t="str">
        <f t="shared" si="49"/>
        <v>消費者服務業</v>
      </c>
      <c r="F799" s="2" t="s">
        <v>15874</v>
      </c>
      <c r="G799" t="str">
        <f t="shared" si="50"/>
        <v>Tourist and Hotel</v>
      </c>
      <c r="H799" t="str">
        <f t="shared" si="51"/>
        <v>旅遊酒店</v>
      </c>
      <c r="I799" s="3">
        <v>20.170000000000002</v>
      </c>
    </row>
    <row r="800" spans="1:9">
      <c r="A800" t="s">
        <v>4830</v>
      </c>
      <c r="B800" t="s">
        <v>16529</v>
      </c>
      <c r="C800" s="2" t="s">
        <v>15673</v>
      </c>
      <c r="D800" t="str">
        <f t="shared" si="48"/>
        <v>Consumer Goods Manufacturing</v>
      </c>
      <c r="E800" t="str">
        <f t="shared" si="49"/>
        <v>消費品製造</v>
      </c>
      <c r="F800" s="2" t="s">
        <v>15766</v>
      </c>
      <c r="G800" t="str">
        <f t="shared" si="50"/>
        <v>Home Appliances</v>
      </c>
      <c r="H800" t="str">
        <f t="shared" si="51"/>
        <v>家電</v>
      </c>
      <c r="I800" s="3">
        <v>19.989999999999998</v>
      </c>
    </row>
    <row r="801" spans="1:9">
      <c r="A801" t="s">
        <v>4836</v>
      </c>
      <c r="B801" t="s">
        <v>16530</v>
      </c>
      <c r="C801" s="2" t="s">
        <v>15651</v>
      </c>
      <c r="D801" t="str">
        <f t="shared" si="48"/>
        <v>Real Estate Construction</v>
      </c>
      <c r="E801" t="str">
        <f t="shared" si="49"/>
        <v>地產建築</v>
      </c>
      <c r="F801" s="2" t="s">
        <v>15726</v>
      </c>
      <c r="G801" t="str">
        <f t="shared" si="50"/>
        <v>Property Management and Agent</v>
      </c>
      <c r="H801" t="str">
        <f t="shared" si="51"/>
        <v>物業管理及代理</v>
      </c>
      <c r="I801" s="3">
        <v>19.98</v>
      </c>
    </row>
    <row r="802" spans="1:9">
      <c r="A802" t="s">
        <v>4842</v>
      </c>
      <c r="B802" t="s">
        <v>16531</v>
      </c>
      <c r="C802" s="2" t="s">
        <v>15625</v>
      </c>
      <c r="D802" t="str">
        <f t="shared" si="48"/>
        <v>Financial</v>
      </c>
      <c r="E802" t="str">
        <f t="shared" si="49"/>
        <v>金融</v>
      </c>
      <c r="F802" s="2" t="s">
        <v>15640</v>
      </c>
      <c r="G802" t="str">
        <f t="shared" si="50"/>
        <v>Other financial services</v>
      </c>
      <c r="H802" t="str">
        <f t="shared" si="51"/>
        <v>其他金融服務</v>
      </c>
      <c r="I802" s="3">
        <v>19.940000000000001</v>
      </c>
    </row>
    <row r="803" spans="1:9">
      <c r="A803" t="s">
        <v>4848</v>
      </c>
      <c r="B803" t="s">
        <v>16532</v>
      </c>
      <c r="C803" s="2" t="s">
        <v>15625</v>
      </c>
      <c r="D803" t="str">
        <f t="shared" si="48"/>
        <v>Financial</v>
      </c>
      <c r="E803" t="str">
        <f t="shared" si="49"/>
        <v>金融</v>
      </c>
      <c r="F803" s="2" t="s">
        <v>15635</v>
      </c>
      <c r="G803" t="str">
        <f t="shared" si="50"/>
        <v>Bank</v>
      </c>
      <c r="H803" t="str">
        <f t="shared" si="51"/>
        <v>銀行</v>
      </c>
      <c r="I803" s="3">
        <v>19.920000000000002</v>
      </c>
    </row>
    <row r="804" spans="1:9">
      <c r="A804" t="s">
        <v>4854</v>
      </c>
      <c r="B804" t="s">
        <v>16533</v>
      </c>
      <c r="C804" s="2" t="s">
        <v>15758</v>
      </c>
      <c r="D804" t="str">
        <f t="shared" si="48"/>
        <v>Consumer Service</v>
      </c>
      <c r="E804" t="str">
        <f t="shared" si="49"/>
        <v>消費者服務業</v>
      </c>
      <c r="F804" s="2" t="s">
        <v>15874</v>
      </c>
      <c r="G804" t="str">
        <f t="shared" si="50"/>
        <v>Tourist and Hotel</v>
      </c>
      <c r="H804" t="str">
        <f t="shared" si="51"/>
        <v>旅遊酒店</v>
      </c>
      <c r="I804" s="3">
        <v>19.8</v>
      </c>
    </row>
    <row r="805" spans="1:9">
      <c r="A805" t="s">
        <v>4860</v>
      </c>
      <c r="B805" t="s">
        <v>16534</v>
      </c>
      <c r="C805" s="2" t="s">
        <v>15667</v>
      </c>
      <c r="D805" t="str">
        <f t="shared" si="48"/>
        <v>Transportation, logistics and infrastructure</v>
      </c>
      <c r="E805" t="str">
        <f t="shared" si="49"/>
        <v>運輸、物流及基建</v>
      </c>
      <c r="F805" s="2" t="s">
        <v>15886</v>
      </c>
      <c r="G805" t="str">
        <f t="shared" si="50"/>
        <v>Warehousing Logistics Transportation</v>
      </c>
      <c r="H805" t="str">
        <f t="shared" si="51"/>
        <v>倉儲物流及運輸</v>
      </c>
      <c r="I805" s="3">
        <v>19.739999999999998</v>
      </c>
    </row>
    <row r="806" spans="1:9">
      <c r="A806" t="s">
        <v>4866</v>
      </c>
      <c r="B806" t="s">
        <v>16535</v>
      </c>
      <c r="C806" s="2" t="s">
        <v>15673</v>
      </c>
      <c r="D806" t="str">
        <f t="shared" si="48"/>
        <v>Consumer Goods Manufacturing</v>
      </c>
      <c r="E806" t="str">
        <f t="shared" si="49"/>
        <v>消費品製造</v>
      </c>
      <c r="F806" s="2" t="s">
        <v>15674</v>
      </c>
      <c r="G806" t="str">
        <f t="shared" si="50"/>
        <v>Toys</v>
      </c>
      <c r="H806" t="str">
        <f t="shared" si="51"/>
        <v>玩具</v>
      </c>
      <c r="I806" s="3">
        <v>19.36</v>
      </c>
    </row>
    <row r="807" spans="1:9">
      <c r="A807" t="s">
        <v>4872</v>
      </c>
      <c r="B807" t="s">
        <v>16536</v>
      </c>
      <c r="C807" s="2" t="s">
        <v>15755</v>
      </c>
      <c r="D807" t="str">
        <f t="shared" si="48"/>
        <v>Environmental protection</v>
      </c>
      <c r="E807" t="str">
        <f t="shared" si="49"/>
        <v>環保</v>
      </c>
      <c r="F807" s="2" t="s">
        <v>15791</v>
      </c>
      <c r="G807" t="str">
        <f t="shared" si="50"/>
        <v>Energy saving and environmental protection</v>
      </c>
      <c r="H807" t="str">
        <f t="shared" si="51"/>
        <v>節能環保</v>
      </c>
      <c r="I807" s="3">
        <v>19.34</v>
      </c>
    </row>
    <row r="808" spans="1:9">
      <c r="A808" t="s">
        <v>4878</v>
      </c>
      <c r="B808" t="s">
        <v>16537</v>
      </c>
      <c r="C808" s="2" t="s">
        <v>15651</v>
      </c>
      <c r="D808" t="str">
        <f t="shared" si="48"/>
        <v>Real Estate Construction</v>
      </c>
      <c r="E808" t="str">
        <f t="shared" si="49"/>
        <v>地產建築</v>
      </c>
      <c r="F808" s="2" t="s">
        <v>15923</v>
      </c>
      <c r="G808" t="str">
        <f t="shared" si="50"/>
        <v>Construction related</v>
      </c>
      <c r="H808" t="str">
        <f t="shared" si="51"/>
        <v>建築相關</v>
      </c>
      <c r="I808" s="3">
        <v>19.34</v>
      </c>
    </row>
    <row r="809" spans="1:9">
      <c r="A809" t="s">
        <v>4884</v>
      </c>
      <c r="B809" t="s">
        <v>16538</v>
      </c>
      <c r="C809" s="2" t="s">
        <v>15651</v>
      </c>
      <c r="D809" t="str">
        <f t="shared" si="48"/>
        <v>Real Estate Construction</v>
      </c>
      <c r="E809" t="str">
        <f t="shared" si="49"/>
        <v>地產建築</v>
      </c>
      <c r="F809" s="2" t="s">
        <v>15652</v>
      </c>
      <c r="G809" t="str">
        <f t="shared" si="50"/>
        <v>Real Estate Development</v>
      </c>
      <c r="H809" t="str">
        <f t="shared" si="51"/>
        <v>地產發展</v>
      </c>
      <c r="I809" s="3">
        <v>19.29</v>
      </c>
    </row>
    <row r="810" spans="1:9">
      <c r="A810" t="s">
        <v>4890</v>
      </c>
      <c r="B810" t="s">
        <v>16539</v>
      </c>
      <c r="C810" s="2" t="s">
        <v>15687</v>
      </c>
      <c r="D810" t="str">
        <f t="shared" si="48"/>
        <v>Retail</v>
      </c>
      <c r="E810" t="str">
        <f t="shared" si="49"/>
        <v>零售</v>
      </c>
      <c r="F810" s="2" t="s">
        <v>16038</v>
      </c>
      <c r="G810" t="str">
        <f t="shared" si="50"/>
        <v>Department store</v>
      </c>
      <c r="H810" t="str">
        <f t="shared" si="51"/>
        <v>百貨股</v>
      </c>
      <c r="I810" s="3">
        <v>19.28</v>
      </c>
    </row>
    <row r="811" spans="1:9">
      <c r="A811" t="s">
        <v>4896</v>
      </c>
      <c r="B811" t="s">
        <v>16540</v>
      </c>
      <c r="C811" s="2" t="s">
        <v>15625</v>
      </c>
      <c r="D811" t="str">
        <f t="shared" si="48"/>
        <v>Financial</v>
      </c>
      <c r="E811" t="str">
        <f t="shared" si="49"/>
        <v>金融</v>
      </c>
      <c r="F811" s="2" t="s">
        <v>15640</v>
      </c>
      <c r="G811" t="str">
        <f t="shared" si="50"/>
        <v>Other financial services</v>
      </c>
      <c r="H811" t="str">
        <f t="shared" si="51"/>
        <v>其他金融服務</v>
      </c>
      <c r="I811" s="3">
        <v>19.25</v>
      </c>
    </row>
    <row r="812" spans="1:9">
      <c r="A812" t="s">
        <v>4902</v>
      </c>
      <c r="B812" t="s">
        <v>16541</v>
      </c>
      <c r="C812" s="2" t="s">
        <v>15647</v>
      </c>
      <c r="D812" t="str">
        <f t="shared" si="48"/>
        <v>Food and Beverage</v>
      </c>
      <c r="E812" t="str">
        <f t="shared" si="49"/>
        <v>飲食相關</v>
      </c>
      <c r="F812" s="2" t="s">
        <v>15740</v>
      </c>
      <c r="G812" t="str">
        <f t="shared" si="50"/>
        <v>Food and beverage Production and Wholesale</v>
      </c>
      <c r="H812" t="str">
        <f t="shared" si="51"/>
        <v>食物飲品生產及批發</v>
      </c>
      <c r="I812" s="3">
        <v>19.23</v>
      </c>
    </row>
    <row r="813" spans="1:9">
      <c r="A813" t="s">
        <v>4908</v>
      </c>
      <c r="B813" t="s">
        <v>16542</v>
      </c>
      <c r="C813" s="2" t="s">
        <v>15687</v>
      </c>
      <c r="D813" t="str">
        <f t="shared" si="48"/>
        <v>Retail</v>
      </c>
      <c r="E813" t="str">
        <f t="shared" si="49"/>
        <v>零售</v>
      </c>
      <c r="F813" s="2" t="s">
        <v>15699</v>
      </c>
      <c r="G813" t="str">
        <f t="shared" si="50"/>
        <v>Supermarket</v>
      </c>
      <c r="H813" t="str">
        <f t="shared" si="51"/>
        <v>超市股</v>
      </c>
      <c r="I813" s="3">
        <v>19.2</v>
      </c>
    </row>
    <row r="814" spans="1:9">
      <c r="A814" t="s">
        <v>4913</v>
      </c>
      <c r="B814" t="s">
        <v>16543</v>
      </c>
      <c r="C814" s="2" t="s">
        <v>15616</v>
      </c>
      <c r="D814" t="str">
        <f t="shared" si="48"/>
        <v>Information Technology</v>
      </c>
      <c r="E814" t="str">
        <f t="shared" si="49"/>
        <v>資訊科技</v>
      </c>
      <c r="F814" s="2" t="s">
        <v>15621</v>
      </c>
      <c r="G814" t="str">
        <f t="shared" si="50"/>
        <v>E-commerce and Internet</v>
      </c>
      <c r="H814" t="str">
        <f t="shared" si="51"/>
        <v>電子商貿及互聯網</v>
      </c>
      <c r="I814" s="3">
        <v>19.2</v>
      </c>
    </row>
    <row r="815" spans="1:9">
      <c r="A815" t="s">
        <v>4919</v>
      </c>
      <c r="B815" t="s">
        <v>16544</v>
      </c>
      <c r="C815" s="2" t="s">
        <v>15818</v>
      </c>
      <c r="D815" t="str">
        <f t="shared" si="48"/>
        <v>Raw Materials</v>
      </c>
      <c r="E815" t="str">
        <f t="shared" si="49"/>
        <v>原材料</v>
      </c>
      <c r="F815" s="2" t="s">
        <v>15834</v>
      </c>
      <c r="G815" t="str">
        <f t="shared" si="50"/>
        <v>Non-ferrous metals and ores</v>
      </c>
      <c r="H815" t="str">
        <f t="shared" si="51"/>
        <v>有色金屬及礦石</v>
      </c>
      <c r="I815" s="3">
        <v>19.079999999999998</v>
      </c>
    </row>
    <row r="816" spans="1:9">
      <c r="A816" t="s">
        <v>4925</v>
      </c>
      <c r="B816" t="s">
        <v>16545</v>
      </c>
      <c r="C816" s="2" t="s">
        <v>15629</v>
      </c>
      <c r="D816" t="str">
        <f t="shared" si="48"/>
        <v>Telecommunications</v>
      </c>
      <c r="E816" t="str">
        <f t="shared" si="49"/>
        <v>電訊</v>
      </c>
      <c r="F816" s="2" t="s">
        <v>15617</v>
      </c>
      <c r="G816" t="str">
        <f t="shared" si="50"/>
        <v>Telecommunications Equipment</v>
      </c>
      <c r="H816" t="str">
        <f t="shared" si="51"/>
        <v>電訊設備</v>
      </c>
      <c r="I816" s="3">
        <v>19.04</v>
      </c>
    </row>
    <row r="817" spans="1:9">
      <c r="A817" t="s">
        <v>4931</v>
      </c>
      <c r="B817" t="s">
        <v>16546</v>
      </c>
      <c r="C817" s="2" t="s">
        <v>15758</v>
      </c>
      <c r="D817" t="str">
        <f t="shared" si="48"/>
        <v>Consumer Service</v>
      </c>
      <c r="E817" t="str">
        <f t="shared" si="49"/>
        <v>消費者服務業</v>
      </c>
      <c r="F817" s="2" t="s">
        <v>15874</v>
      </c>
      <c r="G817" t="str">
        <f t="shared" si="50"/>
        <v>Tourist and Hotel</v>
      </c>
      <c r="H817" t="str">
        <f t="shared" si="51"/>
        <v>旅遊酒店</v>
      </c>
      <c r="I817" s="3">
        <v>18.989999999999998</v>
      </c>
    </row>
    <row r="818" spans="1:9">
      <c r="A818" t="s">
        <v>4937</v>
      </c>
      <c r="B818" t="s">
        <v>16547</v>
      </c>
      <c r="C818" s="2" t="s">
        <v>15651</v>
      </c>
      <c r="D818" t="str">
        <f t="shared" si="48"/>
        <v>Real Estate Construction</v>
      </c>
      <c r="E818" t="str">
        <f t="shared" si="49"/>
        <v>地產建築</v>
      </c>
      <c r="F818" s="2" t="s">
        <v>15652</v>
      </c>
      <c r="G818" t="str">
        <f t="shared" si="50"/>
        <v>Real Estate Development</v>
      </c>
      <c r="H818" t="str">
        <f t="shared" si="51"/>
        <v>地產發展</v>
      </c>
      <c r="I818" s="3">
        <v>18.97</v>
      </c>
    </row>
    <row r="819" spans="1:9">
      <c r="A819" t="s">
        <v>4943</v>
      </c>
      <c r="B819" t="s">
        <v>16548</v>
      </c>
      <c r="C819" s="2" t="s">
        <v>15673</v>
      </c>
      <c r="D819" t="str">
        <f t="shared" si="48"/>
        <v>Consumer Goods Manufacturing</v>
      </c>
      <c r="E819" t="str">
        <f t="shared" si="49"/>
        <v>消費品製造</v>
      </c>
      <c r="F819" s="2" t="s">
        <v>15674</v>
      </c>
      <c r="G819" t="str">
        <f t="shared" si="50"/>
        <v>Toys</v>
      </c>
      <c r="H819" t="str">
        <f t="shared" si="51"/>
        <v>玩具</v>
      </c>
      <c r="I819" s="3">
        <v>18.91</v>
      </c>
    </row>
    <row r="820" spans="1:9">
      <c r="A820" t="s">
        <v>4949</v>
      </c>
      <c r="B820" t="s">
        <v>16549</v>
      </c>
      <c r="C820" s="2" t="s">
        <v>15818</v>
      </c>
      <c r="D820" t="str">
        <f t="shared" si="48"/>
        <v>Raw Materials</v>
      </c>
      <c r="E820" t="str">
        <f t="shared" si="49"/>
        <v>原材料</v>
      </c>
      <c r="F820" s="2" t="s">
        <v>15839</v>
      </c>
      <c r="G820" t="str">
        <f t="shared" si="50"/>
        <v>Paper stocks</v>
      </c>
      <c r="H820" t="str">
        <f t="shared" si="51"/>
        <v>紙業股</v>
      </c>
      <c r="I820" s="3">
        <v>18.91</v>
      </c>
    </row>
    <row r="821" spans="1:9">
      <c r="A821" t="s">
        <v>4955</v>
      </c>
      <c r="B821" t="s">
        <v>16550</v>
      </c>
      <c r="C821" s="2" t="s">
        <v>15643</v>
      </c>
      <c r="D821" t="str">
        <f t="shared" si="48"/>
        <v>Energy</v>
      </c>
      <c r="E821" t="str">
        <f t="shared" si="49"/>
        <v>能源</v>
      </c>
      <c r="F821" s="2" t="s">
        <v>15844</v>
      </c>
      <c r="G821" t="str">
        <f t="shared" si="50"/>
        <v>Oil and gas equipment and support</v>
      </c>
      <c r="H821" t="str">
        <f t="shared" si="51"/>
        <v>石油燃氣設備及支援</v>
      </c>
      <c r="I821" s="3">
        <v>18.899999999999999</v>
      </c>
    </row>
    <row r="822" spans="1:9">
      <c r="A822" t="s">
        <v>4961</v>
      </c>
      <c r="B822" t="s">
        <v>16551</v>
      </c>
      <c r="C822" s="2" t="s">
        <v>15643</v>
      </c>
      <c r="D822" t="str">
        <f t="shared" si="48"/>
        <v>Energy</v>
      </c>
      <c r="E822" t="str">
        <f t="shared" si="49"/>
        <v>能源</v>
      </c>
      <c r="F822" s="2" t="s">
        <v>15823</v>
      </c>
      <c r="G822" t="str">
        <f t="shared" si="50"/>
        <v>Coal industry related</v>
      </c>
      <c r="H822" t="str">
        <f t="shared" si="51"/>
        <v>煤業相關</v>
      </c>
      <c r="I822" s="3">
        <v>18.88</v>
      </c>
    </row>
    <row r="823" spans="1:9">
      <c r="A823" t="s">
        <v>4966</v>
      </c>
      <c r="B823" t="s">
        <v>16552</v>
      </c>
      <c r="C823" s="2" t="s">
        <v>15758</v>
      </c>
      <c r="D823" t="str">
        <f t="shared" si="48"/>
        <v>Consumer Service</v>
      </c>
      <c r="E823" t="str">
        <f t="shared" si="49"/>
        <v>消費者服務業</v>
      </c>
      <c r="F823" s="2" t="s">
        <v>15836</v>
      </c>
      <c r="G823" t="str">
        <f t="shared" si="50"/>
        <v>Support Service</v>
      </c>
      <c r="H823" t="str">
        <f t="shared" si="51"/>
        <v>支援服務</v>
      </c>
      <c r="I823" s="3">
        <v>18.739999999999998</v>
      </c>
    </row>
    <row r="824" spans="1:9">
      <c r="A824" t="s">
        <v>4972</v>
      </c>
      <c r="B824" t="s">
        <v>16553</v>
      </c>
      <c r="C824" s="2" t="s">
        <v>15651</v>
      </c>
      <c r="D824" t="str">
        <f t="shared" si="48"/>
        <v>Real Estate Construction</v>
      </c>
      <c r="E824" t="str">
        <f t="shared" si="49"/>
        <v>地產建築</v>
      </c>
      <c r="F824" s="2" t="s">
        <v>15661</v>
      </c>
      <c r="G824" t="str">
        <f t="shared" si="50"/>
        <v>China Properties</v>
      </c>
      <c r="H824" t="str">
        <f t="shared" si="51"/>
        <v>內房</v>
      </c>
      <c r="I824" s="3">
        <v>18.66</v>
      </c>
    </row>
    <row r="825" spans="1:9">
      <c r="A825" t="s">
        <v>4978</v>
      </c>
      <c r="B825" t="s">
        <v>16554</v>
      </c>
      <c r="C825" s="2" t="s">
        <v>15696</v>
      </c>
      <c r="D825" t="str">
        <f t="shared" si="48"/>
        <v>Electricity</v>
      </c>
      <c r="E825" t="str">
        <f t="shared" si="49"/>
        <v>電力</v>
      </c>
      <c r="F825" s="2" t="s">
        <v>15971</v>
      </c>
      <c r="G825" t="str">
        <f t="shared" si="50"/>
        <v>Electrical Equipment</v>
      </c>
      <c r="H825" t="str">
        <f t="shared" si="51"/>
        <v>電力設備</v>
      </c>
      <c r="I825" s="3">
        <v>18.649999999999999</v>
      </c>
    </row>
    <row r="826" spans="1:9">
      <c r="A826" t="s">
        <v>4984</v>
      </c>
      <c r="B826" t="s">
        <v>16555</v>
      </c>
      <c r="C826" s="2" t="s">
        <v>15629</v>
      </c>
      <c r="D826" t="str">
        <f t="shared" si="48"/>
        <v>Telecommunications</v>
      </c>
      <c r="E826" t="str">
        <f t="shared" si="49"/>
        <v>電訊</v>
      </c>
      <c r="F826" s="2" t="s">
        <v>15617</v>
      </c>
      <c r="G826" t="str">
        <f t="shared" si="50"/>
        <v>Telecommunications Equipment</v>
      </c>
      <c r="H826" t="str">
        <f t="shared" si="51"/>
        <v>電訊設備</v>
      </c>
      <c r="I826" s="3">
        <v>18.63</v>
      </c>
    </row>
    <row r="827" spans="1:9">
      <c r="A827" t="s">
        <v>4989</v>
      </c>
      <c r="B827" t="s">
        <v>16556</v>
      </c>
      <c r="C827" s="2" t="s">
        <v>15643</v>
      </c>
      <c r="D827" t="str">
        <f t="shared" si="48"/>
        <v>Energy</v>
      </c>
      <c r="E827" t="str">
        <f t="shared" si="49"/>
        <v>能源</v>
      </c>
      <c r="F827" s="2" t="s">
        <v>16132</v>
      </c>
      <c r="G827" t="str">
        <f t="shared" si="50"/>
        <v>Alternative Energy</v>
      </c>
      <c r="H827" t="str">
        <f t="shared" si="51"/>
        <v>替代能源</v>
      </c>
      <c r="I827" s="3">
        <v>18.579999999999998</v>
      </c>
    </row>
    <row r="828" spans="1:9">
      <c r="A828" t="s">
        <v>4995</v>
      </c>
      <c r="B828" t="s">
        <v>16557</v>
      </c>
      <c r="C828" s="2" t="s">
        <v>15679</v>
      </c>
      <c r="D828" t="str">
        <f t="shared" si="48"/>
        <v>Conglomerate</v>
      </c>
      <c r="E828" t="str">
        <f t="shared" si="49"/>
        <v>綜合企業</v>
      </c>
      <c r="F828" s="2" t="s">
        <v>15680</v>
      </c>
      <c r="G828" t="str">
        <f t="shared" si="50"/>
        <v>Conglomerate</v>
      </c>
      <c r="H828" t="str">
        <f t="shared" si="51"/>
        <v>綜合企業</v>
      </c>
      <c r="I828" s="3">
        <v>18.559999999999999</v>
      </c>
    </row>
    <row r="829" spans="1:9">
      <c r="A829" t="s">
        <v>5001</v>
      </c>
      <c r="B829" t="s">
        <v>16558</v>
      </c>
      <c r="C829" s="2" t="s">
        <v>15758</v>
      </c>
      <c r="D829" t="str">
        <f t="shared" si="48"/>
        <v>Consumer Service</v>
      </c>
      <c r="E829" t="str">
        <f t="shared" si="49"/>
        <v>消費者服務業</v>
      </c>
      <c r="F829" s="2" t="s">
        <v>15874</v>
      </c>
      <c r="G829" t="str">
        <f t="shared" si="50"/>
        <v>Tourist and Hotel</v>
      </c>
      <c r="H829" t="str">
        <f t="shared" si="51"/>
        <v>旅遊酒店</v>
      </c>
      <c r="I829" s="3">
        <v>18.510000000000002</v>
      </c>
    </row>
    <row r="830" spans="1:9">
      <c r="A830" t="s">
        <v>5007</v>
      </c>
      <c r="B830" t="s">
        <v>16559</v>
      </c>
      <c r="C830" s="2" t="s">
        <v>15651</v>
      </c>
      <c r="D830" t="str">
        <f t="shared" si="48"/>
        <v>Real Estate Construction</v>
      </c>
      <c r="E830" t="str">
        <f t="shared" si="49"/>
        <v>地產建築</v>
      </c>
      <c r="F830" s="2" t="s">
        <v>15813</v>
      </c>
      <c r="G830" t="str">
        <f t="shared" si="50"/>
        <v>Building Materials</v>
      </c>
      <c r="H830" t="str">
        <f t="shared" si="51"/>
        <v>建材</v>
      </c>
      <c r="I830" s="3">
        <v>18.420000000000002</v>
      </c>
    </row>
    <row r="831" spans="1:9">
      <c r="A831" t="s">
        <v>5013</v>
      </c>
      <c r="B831" t="s">
        <v>16560</v>
      </c>
      <c r="C831" s="2" t="s">
        <v>15616</v>
      </c>
      <c r="D831" t="str">
        <f t="shared" si="48"/>
        <v>Information Technology</v>
      </c>
      <c r="E831" t="str">
        <f t="shared" si="49"/>
        <v>資訊科技</v>
      </c>
      <c r="F831" s="2" t="s">
        <v>15904</v>
      </c>
      <c r="G831" t="str">
        <f t="shared" si="50"/>
        <v>Smart Card and Information Technology Equipment</v>
      </c>
      <c r="H831" t="str">
        <f t="shared" si="51"/>
        <v>智能卡及資訊科技器材</v>
      </c>
      <c r="I831" s="3">
        <v>18.38</v>
      </c>
    </row>
    <row r="832" spans="1:9">
      <c r="A832" t="s">
        <v>5018</v>
      </c>
      <c r="B832" t="s">
        <v>16561</v>
      </c>
      <c r="C832" s="2" t="s">
        <v>15667</v>
      </c>
      <c r="D832" t="str">
        <f t="shared" si="48"/>
        <v>Transportation, logistics and infrastructure</v>
      </c>
      <c r="E832" t="str">
        <f t="shared" si="49"/>
        <v>運輸、物流及基建</v>
      </c>
      <c r="F832" s="2" t="s">
        <v>16085</v>
      </c>
      <c r="G832" t="str">
        <f t="shared" si="50"/>
        <v>Highway</v>
      </c>
      <c r="H832" t="str">
        <f t="shared" si="51"/>
        <v>公路股</v>
      </c>
      <c r="I832" s="3">
        <v>18.34</v>
      </c>
    </row>
    <row r="833" spans="1:9">
      <c r="A833" t="s">
        <v>5024</v>
      </c>
      <c r="B833" t="s">
        <v>16562</v>
      </c>
      <c r="C833" s="2" t="s">
        <v>15616</v>
      </c>
      <c r="D833" t="str">
        <f t="shared" si="48"/>
        <v>Information Technology</v>
      </c>
      <c r="E833" t="str">
        <f t="shared" si="49"/>
        <v>資訊科技</v>
      </c>
      <c r="F833" s="2" t="s">
        <v>15618</v>
      </c>
      <c r="G833" t="str">
        <f t="shared" si="50"/>
        <v>Semi-conductor</v>
      </c>
      <c r="H833" t="str">
        <f t="shared" si="51"/>
        <v>半導體</v>
      </c>
      <c r="I833" s="3">
        <v>18.27</v>
      </c>
    </row>
    <row r="834" spans="1:9">
      <c r="A834" t="s">
        <v>5030</v>
      </c>
      <c r="B834" t="s">
        <v>16563</v>
      </c>
      <c r="C834" s="2" t="s">
        <v>15651</v>
      </c>
      <c r="D834" t="str">
        <f t="shared" ref="D834:D897" si="52">VLOOKUP(C834, industry, 3, FALSE)</f>
        <v>Real Estate Construction</v>
      </c>
      <c r="E834" t="str">
        <f t="shared" ref="E834:E897" si="53">VLOOKUP(C834,industry,2,FALSE)</f>
        <v>地產建築</v>
      </c>
      <c r="F834" s="2" t="s">
        <v>15652</v>
      </c>
      <c r="G834" t="str">
        <f t="shared" ref="G834:G897" si="54">VLOOKUP(F834,sector,3,FALSE)</f>
        <v>Real Estate Development</v>
      </c>
      <c r="H834" t="str">
        <f t="shared" ref="H834:H897" si="55">VLOOKUP(F834,sector,2,FALSE)</f>
        <v>地產發展</v>
      </c>
      <c r="I834" s="3">
        <v>18.239999999999998</v>
      </c>
    </row>
    <row r="835" spans="1:9">
      <c r="A835" t="s">
        <v>5036</v>
      </c>
      <c r="B835" t="s">
        <v>16564</v>
      </c>
      <c r="C835" s="2" t="s">
        <v>15651</v>
      </c>
      <c r="D835" t="str">
        <f t="shared" si="52"/>
        <v>Real Estate Construction</v>
      </c>
      <c r="E835" t="str">
        <f t="shared" si="53"/>
        <v>地產建築</v>
      </c>
      <c r="F835" s="2" t="s">
        <v>15661</v>
      </c>
      <c r="G835" t="str">
        <f t="shared" si="54"/>
        <v>China Properties</v>
      </c>
      <c r="H835" t="str">
        <f t="shared" si="55"/>
        <v>內房</v>
      </c>
      <c r="I835" s="3">
        <v>18.23</v>
      </c>
    </row>
    <row r="836" spans="1:9">
      <c r="A836" t="s">
        <v>5041</v>
      </c>
      <c r="B836" t="s">
        <v>16565</v>
      </c>
      <c r="C836" s="2" t="s">
        <v>15818</v>
      </c>
      <c r="D836" t="str">
        <f t="shared" si="52"/>
        <v>Raw Materials</v>
      </c>
      <c r="E836" t="str">
        <f t="shared" si="53"/>
        <v>原材料</v>
      </c>
      <c r="F836" s="2" t="s">
        <v>15819</v>
      </c>
      <c r="G836" t="str">
        <f t="shared" si="54"/>
        <v>Steel and Aluminum</v>
      </c>
      <c r="H836" t="str">
        <f t="shared" si="55"/>
        <v>鋼鐵鋁材</v>
      </c>
      <c r="I836" s="3">
        <v>18.18</v>
      </c>
    </row>
    <row r="837" spans="1:9">
      <c r="A837" t="s">
        <v>5047</v>
      </c>
      <c r="B837" t="s">
        <v>16566</v>
      </c>
      <c r="C837" s="2" t="s">
        <v>15687</v>
      </c>
      <c r="D837" t="str">
        <f t="shared" si="52"/>
        <v>Retail</v>
      </c>
      <c r="E837" t="str">
        <f t="shared" si="53"/>
        <v>零售</v>
      </c>
      <c r="F837" s="2" t="s">
        <v>15795</v>
      </c>
      <c r="G837" t="str">
        <f t="shared" si="54"/>
        <v>Clothing Retails</v>
      </c>
      <c r="H837" t="str">
        <f t="shared" si="55"/>
        <v>服裝零售</v>
      </c>
      <c r="I837" s="3">
        <v>18.05</v>
      </c>
    </row>
    <row r="838" spans="1:9">
      <c r="A838" t="s">
        <v>5053</v>
      </c>
      <c r="B838" t="s">
        <v>16567</v>
      </c>
      <c r="C838" s="2" t="s">
        <v>15667</v>
      </c>
      <c r="D838" t="str">
        <f t="shared" si="52"/>
        <v>Transportation, logistics and infrastructure</v>
      </c>
      <c r="E838" t="str">
        <f t="shared" si="53"/>
        <v>運輸、物流及基建</v>
      </c>
      <c r="F838" s="2" t="s">
        <v>16085</v>
      </c>
      <c r="G838" t="str">
        <f t="shared" si="54"/>
        <v>Highway</v>
      </c>
      <c r="H838" t="str">
        <f t="shared" si="55"/>
        <v>公路股</v>
      </c>
      <c r="I838" s="3">
        <v>18.04</v>
      </c>
    </row>
    <row r="839" spans="1:9">
      <c r="A839" t="s">
        <v>5059</v>
      </c>
      <c r="B839" t="s">
        <v>16568</v>
      </c>
      <c r="C839" s="2" t="s">
        <v>15687</v>
      </c>
      <c r="D839" t="str">
        <f t="shared" si="52"/>
        <v>Retail</v>
      </c>
      <c r="E839" t="str">
        <f t="shared" si="53"/>
        <v>零售</v>
      </c>
      <c r="F839" s="2" t="s">
        <v>15795</v>
      </c>
      <c r="G839" t="str">
        <f t="shared" si="54"/>
        <v>Clothing Retails</v>
      </c>
      <c r="H839" t="str">
        <f t="shared" si="55"/>
        <v>服裝零售</v>
      </c>
      <c r="I839" s="3">
        <v>17.98</v>
      </c>
    </row>
    <row r="840" spans="1:9">
      <c r="A840" t="s">
        <v>5064</v>
      </c>
      <c r="B840" t="s">
        <v>16569</v>
      </c>
      <c r="C840" s="2" t="s">
        <v>15673</v>
      </c>
      <c r="D840" t="str">
        <f t="shared" si="52"/>
        <v>Consumer Goods Manufacturing</v>
      </c>
      <c r="E840" t="str">
        <f t="shared" si="53"/>
        <v>消費品製造</v>
      </c>
      <c r="F840" s="2" t="s">
        <v>15674</v>
      </c>
      <c r="G840" t="str">
        <f t="shared" si="54"/>
        <v>Toys</v>
      </c>
      <c r="H840" t="str">
        <f t="shared" si="55"/>
        <v>玩具</v>
      </c>
      <c r="I840" s="3">
        <v>17.93</v>
      </c>
    </row>
    <row r="841" spans="1:9">
      <c r="A841" t="s">
        <v>5070</v>
      </c>
      <c r="B841" t="s">
        <v>16570</v>
      </c>
      <c r="C841" s="2" t="s">
        <v>15651</v>
      </c>
      <c r="D841" t="str">
        <f t="shared" si="52"/>
        <v>Real Estate Construction</v>
      </c>
      <c r="E841" t="str">
        <f t="shared" si="53"/>
        <v>地產建築</v>
      </c>
      <c r="F841" s="2" t="s">
        <v>15810</v>
      </c>
      <c r="G841" t="str">
        <f t="shared" si="54"/>
        <v>Properties</v>
      </c>
      <c r="H841" t="str">
        <f t="shared" si="55"/>
        <v>地產</v>
      </c>
      <c r="I841" s="3">
        <v>17.899999999999999</v>
      </c>
    </row>
    <row r="842" spans="1:9">
      <c r="A842" t="s">
        <v>5076</v>
      </c>
      <c r="B842" t="s">
        <v>16571</v>
      </c>
      <c r="C842" s="2" t="s">
        <v>15758</v>
      </c>
      <c r="D842" t="str">
        <f t="shared" si="52"/>
        <v>Consumer Service</v>
      </c>
      <c r="E842" t="str">
        <f t="shared" si="53"/>
        <v>消費者服務業</v>
      </c>
      <c r="F842" s="2" t="s">
        <v>15759</v>
      </c>
      <c r="G842" t="str">
        <f t="shared" si="54"/>
        <v>Jewelry Watches</v>
      </c>
      <c r="H842" t="str">
        <f t="shared" si="55"/>
        <v>珠寶鐘錶</v>
      </c>
      <c r="I842" s="3">
        <v>17.89</v>
      </c>
    </row>
    <row r="843" spans="1:9">
      <c r="A843" t="s">
        <v>5082</v>
      </c>
      <c r="B843" t="s">
        <v>16572</v>
      </c>
      <c r="C843" s="2" t="s">
        <v>15625</v>
      </c>
      <c r="D843" t="str">
        <f t="shared" si="52"/>
        <v>Financial</v>
      </c>
      <c r="E843" t="str">
        <f t="shared" si="53"/>
        <v>金融</v>
      </c>
      <c r="F843" s="2" t="s">
        <v>15635</v>
      </c>
      <c r="G843" t="str">
        <f t="shared" si="54"/>
        <v>Bank</v>
      </c>
      <c r="H843" t="str">
        <f t="shared" si="55"/>
        <v>銀行</v>
      </c>
      <c r="I843" s="3">
        <v>17.760000000000002</v>
      </c>
    </row>
    <row r="844" spans="1:9">
      <c r="A844" t="s">
        <v>5088</v>
      </c>
      <c r="B844" t="s">
        <v>16573</v>
      </c>
      <c r="C844" s="2" t="s">
        <v>15625</v>
      </c>
      <c r="D844" t="str">
        <f t="shared" si="52"/>
        <v>Financial</v>
      </c>
      <c r="E844" t="str">
        <f t="shared" si="53"/>
        <v>金融</v>
      </c>
      <c r="F844" s="2" t="s">
        <v>15797</v>
      </c>
      <c r="G844" t="str">
        <f t="shared" si="54"/>
        <v>Investment and Asset management</v>
      </c>
      <c r="H844" t="str">
        <f t="shared" si="55"/>
        <v>投資及資產管理</v>
      </c>
      <c r="I844" s="3">
        <v>17.75</v>
      </c>
    </row>
    <row r="845" spans="1:9">
      <c r="A845" t="s">
        <v>5094</v>
      </c>
      <c r="B845" t="s">
        <v>16574</v>
      </c>
      <c r="C845" s="2" t="s">
        <v>15687</v>
      </c>
      <c r="D845" t="str">
        <f t="shared" si="52"/>
        <v>Retail</v>
      </c>
      <c r="E845" t="str">
        <f t="shared" si="53"/>
        <v>零售</v>
      </c>
      <c r="F845" s="2" t="s">
        <v>15795</v>
      </c>
      <c r="G845" t="str">
        <f t="shared" si="54"/>
        <v>Clothing Retails</v>
      </c>
      <c r="H845" t="str">
        <f t="shared" si="55"/>
        <v>服裝零售</v>
      </c>
      <c r="I845" s="3">
        <v>17.739999999999998</v>
      </c>
    </row>
    <row r="846" spans="1:9">
      <c r="A846" t="s">
        <v>5099</v>
      </c>
      <c r="B846" t="s">
        <v>16575</v>
      </c>
      <c r="C846" s="2" t="s">
        <v>15758</v>
      </c>
      <c r="D846" t="str">
        <f t="shared" si="52"/>
        <v>Consumer Service</v>
      </c>
      <c r="E846" t="str">
        <f t="shared" si="53"/>
        <v>消費者服務業</v>
      </c>
      <c r="F846" s="2" t="s">
        <v>15874</v>
      </c>
      <c r="G846" t="str">
        <f t="shared" si="54"/>
        <v>Tourist and Hotel</v>
      </c>
      <c r="H846" t="str">
        <f t="shared" si="55"/>
        <v>旅遊酒店</v>
      </c>
      <c r="I846" s="3">
        <v>17.71</v>
      </c>
    </row>
    <row r="847" spans="1:9">
      <c r="A847" t="s">
        <v>5105</v>
      </c>
      <c r="B847" t="s">
        <v>16576</v>
      </c>
      <c r="C847" s="2" t="s">
        <v>15651</v>
      </c>
      <c r="D847" t="str">
        <f t="shared" si="52"/>
        <v>Real Estate Construction</v>
      </c>
      <c r="E847" t="str">
        <f t="shared" si="53"/>
        <v>地產建築</v>
      </c>
      <c r="F847" s="2" t="s">
        <v>15652</v>
      </c>
      <c r="G847" t="str">
        <f t="shared" si="54"/>
        <v>Real Estate Development</v>
      </c>
      <c r="H847" t="str">
        <f t="shared" si="55"/>
        <v>地產發展</v>
      </c>
      <c r="I847" s="3">
        <v>17.670000000000002</v>
      </c>
    </row>
    <row r="848" spans="1:9">
      <c r="A848" t="s">
        <v>5111</v>
      </c>
      <c r="B848" t="s">
        <v>16577</v>
      </c>
      <c r="C848" s="2" t="s">
        <v>15815</v>
      </c>
      <c r="D848" t="str">
        <f t="shared" si="52"/>
        <v>Industrial Products</v>
      </c>
      <c r="E848" t="str">
        <f t="shared" si="53"/>
        <v>工業製品</v>
      </c>
      <c r="F848" s="2" t="s">
        <v>16230</v>
      </c>
      <c r="G848" t="str">
        <f t="shared" si="54"/>
        <v>Industrial products</v>
      </c>
      <c r="H848" t="str">
        <f t="shared" si="55"/>
        <v>工業製品</v>
      </c>
      <c r="I848" s="3">
        <v>17.579999999999998</v>
      </c>
    </row>
    <row r="849" spans="1:9">
      <c r="A849" t="s">
        <v>5117</v>
      </c>
      <c r="B849" t="s">
        <v>16578</v>
      </c>
      <c r="C849" s="2" t="s">
        <v>15654</v>
      </c>
      <c r="D849" t="str">
        <f t="shared" si="52"/>
        <v>Meida and Communications</v>
      </c>
      <c r="E849" t="str">
        <f t="shared" si="53"/>
        <v>傳理</v>
      </c>
      <c r="F849" s="2" t="s">
        <v>15655</v>
      </c>
      <c r="G849" t="str">
        <f t="shared" si="54"/>
        <v>Media Entertainment Culture Publishing</v>
      </c>
      <c r="H849" t="str">
        <f t="shared" si="55"/>
        <v>媒體娛樂及文化出版</v>
      </c>
      <c r="I849" s="3">
        <v>17.55</v>
      </c>
    </row>
    <row r="850" spans="1:9">
      <c r="A850" t="s">
        <v>5123</v>
      </c>
      <c r="B850" t="s">
        <v>5124</v>
      </c>
      <c r="C850" s="2" t="s">
        <v>15711</v>
      </c>
      <c r="D850" t="str">
        <f t="shared" si="52"/>
        <v>Industry</v>
      </c>
      <c r="E850" t="str">
        <f t="shared" si="53"/>
        <v>工業</v>
      </c>
      <c r="F850" s="2" t="s">
        <v>15712</v>
      </c>
      <c r="G850" t="str">
        <f t="shared" si="54"/>
        <v>Machinery</v>
      </c>
      <c r="H850" t="str">
        <f t="shared" si="55"/>
        <v>機械設備</v>
      </c>
      <c r="I850" s="3">
        <v>17.5</v>
      </c>
    </row>
    <row r="851" spans="1:9">
      <c r="A851" t="s">
        <v>5129</v>
      </c>
      <c r="B851" t="s">
        <v>16579</v>
      </c>
      <c r="C851" s="2" t="s">
        <v>15758</v>
      </c>
      <c r="D851" t="str">
        <f t="shared" si="52"/>
        <v>Consumer Service</v>
      </c>
      <c r="E851" t="str">
        <f t="shared" si="53"/>
        <v>消費者服務業</v>
      </c>
      <c r="F851" s="2" t="s">
        <v>15836</v>
      </c>
      <c r="G851" t="str">
        <f t="shared" si="54"/>
        <v>Support Service</v>
      </c>
      <c r="H851" t="str">
        <f t="shared" si="55"/>
        <v>支援服務</v>
      </c>
      <c r="I851" s="3">
        <v>17.47</v>
      </c>
    </row>
    <row r="852" spans="1:9">
      <c r="A852" t="s">
        <v>5135</v>
      </c>
      <c r="B852" t="s">
        <v>16580</v>
      </c>
      <c r="C852" s="2" t="s">
        <v>15687</v>
      </c>
      <c r="D852" t="str">
        <f t="shared" si="52"/>
        <v>Retail</v>
      </c>
      <c r="E852" t="str">
        <f t="shared" si="53"/>
        <v>零售</v>
      </c>
      <c r="F852" s="2" t="s">
        <v>16038</v>
      </c>
      <c r="G852" t="str">
        <f t="shared" si="54"/>
        <v>Department store</v>
      </c>
      <c r="H852" t="str">
        <f t="shared" si="55"/>
        <v>百貨股</v>
      </c>
      <c r="I852" s="3">
        <v>17.46</v>
      </c>
    </row>
    <row r="853" spans="1:9">
      <c r="A853" t="s">
        <v>5141</v>
      </c>
      <c r="B853" t="s">
        <v>16581</v>
      </c>
      <c r="C853" s="2" t="s">
        <v>15616</v>
      </c>
      <c r="D853" t="str">
        <f t="shared" si="52"/>
        <v>Information Technology</v>
      </c>
      <c r="E853" t="str">
        <f t="shared" si="53"/>
        <v>資訊科技</v>
      </c>
      <c r="F853" s="2" t="s">
        <v>15618</v>
      </c>
      <c r="G853" t="str">
        <f t="shared" si="54"/>
        <v>Semi-conductor</v>
      </c>
      <c r="H853" t="str">
        <f t="shared" si="55"/>
        <v>半導體</v>
      </c>
      <c r="I853" s="3">
        <v>17.43</v>
      </c>
    </row>
    <row r="854" spans="1:9">
      <c r="A854" t="s">
        <v>5147</v>
      </c>
      <c r="B854" t="s">
        <v>16582</v>
      </c>
      <c r="C854" s="2" t="s">
        <v>15625</v>
      </c>
      <c r="D854" t="str">
        <f t="shared" si="52"/>
        <v>Financial</v>
      </c>
      <c r="E854" t="str">
        <f t="shared" si="53"/>
        <v>金融</v>
      </c>
      <c r="F854" s="2" t="s">
        <v>15847</v>
      </c>
      <c r="G854" t="str">
        <f t="shared" si="54"/>
        <v>Securities and Financing</v>
      </c>
      <c r="H854" t="str">
        <f t="shared" si="55"/>
        <v>證券及融資</v>
      </c>
      <c r="I854" s="3">
        <v>17.329999999999998</v>
      </c>
    </row>
    <row r="855" spans="1:9">
      <c r="A855" t="s">
        <v>5152</v>
      </c>
      <c r="B855" t="s">
        <v>16583</v>
      </c>
      <c r="C855" s="2" t="s">
        <v>15704</v>
      </c>
      <c r="D855" t="str">
        <f t="shared" si="52"/>
        <v>Automobile production and distribution</v>
      </c>
      <c r="E855" t="str">
        <f t="shared" si="53"/>
        <v>汽車生產及分銷</v>
      </c>
      <c r="F855" s="2" t="s">
        <v>15705</v>
      </c>
      <c r="G855" t="str">
        <f t="shared" si="54"/>
        <v>Automobile</v>
      </c>
      <c r="H855" t="str">
        <f t="shared" si="55"/>
        <v>汽車</v>
      </c>
      <c r="I855" s="3">
        <v>17.22</v>
      </c>
    </row>
    <row r="856" spans="1:9">
      <c r="A856" t="s">
        <v>5158</v>
      </c>
      <c r="B856" t="s">
        <v>16584</v>
      </c>
      <c r="C856" s="2" t="s">
        <v>15818</v>
      </c>
      <c r="D856" t="str">
        <f t="shared" si="52"/>
        <v>Raw Materials</v>
      </c>
      <c r="E856" t="str">
        <f t="shared" si="53"/>
        <v>原材料</v>
      </c>
      <c r="F856" s="2" t="s">
        <v>15889</v>
      </c>
      <c r="G856" t="str">
        <f t="shared" si="54"/>
        <v>Precious metals</v>
      </c>
      <c r="H856" t="str">
        <f t="shared" si="55"/>
        <v>貴金屬</v>
      </c>
      <c r="I856" s="3">
        <v>17.100000000000001</v>
      </c>
    </row>
    <row r="857" spans="1:9">
      <c r="A857" t="s">
        <v>5164</v>
      </c>
      <c r="B857" t="s">
        <v>16585</v>
      </c>
      <c r="C857" s="2" t="s">
        <v>15758</v>
      </c>
      <c r="D857" t="str">
        <f t="shared" si="52"/>
        <v>Consumer Service</v>
      </c>
      <c r="E857" t="str">
        <f t="shared" si="53"/>
        <v>消費者服務業</v>
      </c>
      <c r="F857" s="2" t="s">
        <v>15874</v>
      </c>
      <c r="G857" t="str">
        <f t="shared" si="54"/>
        <v>Tourist and Hotel</v>
      </c>
      <c r="H857" t="str">
        <f t="shared" si="55"/>
        <v>旅遊酒店</v>
      </c>
      <c r="I857" s="3">
        <v>17.04</v>
      </c>
    </row>
    <row r="858" spans="1:9">
      <c r="A858" t="s">
        <v>5170</v>
      </c>
      <c r="B858" t="s">
        <v>16586</v>
      </c>
      <c r="C858" s="2" t="s">
        <v>15657</v>
      </c>
      <c r="D858" t="str">
        <f t="shared" si="52"/>
        <v>Medicine</v>
      </c>
      <c r="E858" t="str">
        <f t="shared" si="53"/>
        <v>醫藥</v>
      </c>
      <c r="F858" s="2" t="s">
        <v>15724</v>
      </c>
      <c r="G858" t="str">
        <f t="shared" si="54"/>
        <v>Healthcare</v>
      </c>
      <c r="H858" t="str">
        <f t="shared" si="55"/>
        <v>醫療保健</v>
      </c>
      <c r="I858" s="3">
        <v>16.920000000000002</v>
      </c>
    </row>
    <row r="859" spans="1:9">
      <c r="A859" t="s">
        <v>5176</v>
      </c>
      <c r="B859" t="s">
        <v>16587</v>
      </c>
      <c r="C859" s="2" t="s">
        <v>15651</v>
      </c>
      <c r="D859" t="str">
        <f t="shared" si="52"/>
        <v>Real Estate Construction</v>
      </c>
      <c r="E859" t="str">
        <f t="shared" si="53"/>
        <v>地產建築</v>
      </c>
      <c r="F859" s="2" t="s">
        <v>15752</v>
      </c>
      <c r="G859" t="str">
        <f t="shared" si="54"/>
        <v>Real Estate Investment</v>
      </c>
      <c r="H859" t="str">
        <f t="shared" si="55"/>
        <v>地產投資</v>
      </c>
      <c r="I859" s="3">
        <v>16.82</v>
      </c>
    </row>
    <row r="860" spans="1:9">
      <c r="A860" t="s">
        <v>5182</v>
      </c>
      <c r="B860" t="s">
        <v>16588</v>
      </c>
      <c r="C860" s="2" t="s">
        <v>15651</v>
      </c>
      <c r="D860" t="str">
        <f t="shared" si="52"/>
        <v>Real Estate Construction</v>
      </c>
      <c r="E860" t="str">
        <f t="shared" si="53"/>
        <v>地產建築</v>
      </c>
      <c r="F860" s="2" t="s">
        <v>15726</v>
      </c>
      <c r="G860" t="str">
        <f t="shared" si="54"/>
        <v>Property Management and Agent</v>
      </c>
      <c r="H860" t="str">
        <f t="shared" si="55"/>
        <v>物業管理及代理</v>
      </c>
      <c r="I860" s="3">
        <v>16.809999999999999</v>
      </c>
    </row>
    <row r="861" spans="1:9">
      <c r="A861" t="s">
        <v>5188</v>
      </c>
      <c r="B861" t="s">
        <v>16589</v>
      </c>
      <c r="C861" s="2" t="s">
        <v>15667</v>
      </c>
      <c r="D861" t="str">
        <f t="shared" si="52"/>
        <v>Transportation, logistics and infrastructure</v>
      </c>
      <c r="E861" t="str">
        <f t="shared" si="53"/>
        <v>運輸、物流及基建</v>
      </c>
      <c r="F861" s="2" t="s">
        <v>15735</v>
      </c>
      <c r="G861" t="str">
        <f t="shared" si="54"/>
        <v>Infrastructure</v>
      </c>
      <c r="H861" t="str">
        <f t="shared" si="55"/>
        <v>基建</v>
      </c>
      <c r="I861" s="3">
        <v>16.8</v>
      </c>
    </row>
    <row r="862" spans="1:9">
      <c r="A862" t="s">
        <v>5194</v>
      </c>
      <c r="B862" t="s">
        <v>16590</v>
      </c>
      <c r="C862" s="2" t="s">
        <v>15818</v>
      </c>
      <c r="D862" t="str">
        <f t="shared" si="52"/>
        <v>Raw Materials</v>
      </c>
      <c r="E862" t="str">
        <f t="shared" si="53"/>
        <v>原材料</v>
      </c>
      <c r="F862" s="2" t="s">
        <v>15819</v>
      </c>
      <c r="G862" t="str">
        <f t="shared" si="54"/>
        <v>Steel and Aluminum</v>
      </c>
      <c r="H862" t="str">
        <f t="shared" si="55"/>
        <v>鋼鐵鋁材</v>
      </c>
      <c r="I862" s="3">
        <v>16.8</v>
      </c>
    </row>
    <row r="863" spans="1:9">
      <c r="A863" t="s">
        <v>5200</v>
      </c>
      <c r="B863" t="s">
        <v>16591</v>
      </c>
      <c r="C863" s="2" t="s">
        <v>15647</v>
      </c>
      <c r="D863" t="str">
        <f t="shared" si="52"/>
        <v>Food and Beverage</v>
      </c>
      <c r="E863" t="str">
        <f t="shared" si="53"/>
        <v>飲食相關</v>
      </c>
      <c r="F863" s="2" t="s">
        <v>15740</v>
      </c>
      <c r="G863" t="str">
        <f t="shared" si="54"/>
        <v>Food and beverage Production and Wholesale</v>
      </c>
      <c r="H863" t="str">
        <f t="shared" si="55"/>
        <v>食物飲品生產及批發</v>
      </c>
      <c r="I863" s="3">
        <v>16.75</v>
      </c>
    </row>
    <row r="864" spans="1:9">
      <c r="A864" t="s">
        <v>5206</v>
      </c>
      <c r="B864" t="s">
        <v>16592</v>
      </c>
      <c r="C864" s="2" t="s">
        <v>15651</v>
      </c>
      <c r="D864" t="str">
        <f t="shared" si="52"/>
        <v>Real Estate Construction</v>
      </c>
      <c r="E864" t="str">
        <f t="shared" si="53"/>
        <v>地產建築</v>
      </c>
      <c r="F864" s="2" t="s">
        <v>15652</v>
      </c>
      <c r="G864" t="str">
        <f t="shared" si="54"/>
        <v>Real Estate Development</v>
      </c>
      <c r="H864" t="str">
        <f t="shared" si="55"/>
        <v>地產發展</v>
      </c>
      <c r="I864" s="3">
        <v>16.73</v>
      </c>
    </row>
    <row r="865" spans="1:9">
      <c r="A865" t="s">
        <v>5212</v>
      </c>
      <c r="B865" t="s">
        <v>16593</v>
      </c>
      <c r="C865" s="2" t="s">
        <v>15651</v>
      </c>
      <c r="D865" t="str">
        <f t="shared" si="52"/>
        <v>Real Estate Construction</v>
      </c>
      <c r="E865" t="str">
        <f t="shared" si="53"/>
        <v>地產建築</v>
      </c>
      <c r="F865" s="2" t="s">
        <v>15652</v>
      </c>
      <c r="G865" t="str">
        <f t="shared" si="54"/>
        <v>Real Estate Development</v>
      </c>
      <c r="H865" t="str">
        <f t="shared" si="55"/>
        <v>地產發展</v>
      </c>
      <c r="I865" s="3">
        <v>16.64</v>
      </c>
    </row>
    <row r="866" spans="1:9">
      <c r="A866" t="s">
        <v>5218</v>
      </c>
      <c r="B866" t="s">
        <v>16594</v>
      </c>
      <c r="C866" s="2" t="s">
        <v>15651</v>
      </c>
      <c r="D866" t="str">
        <f t="shared" si="52"/>
        <v>Real Estate Construction</v>
      </c>
      <c r="E866" t="str">
        <f t="shared" si="53"/>
        <v>地產建築</v>
      </c>
      <c r="F866" s="2" t="s">
        <v>16255</v>
      </c>
      <c r="G866" t="str">
        <f t="shared" si="54"/>
        <v>Building Construction</v>
      </c>
      <c r="H866" t="str">
        <f t="shared" si="55"/>
        <v>樓宇建造</v>
      </c>
      <c r="I866" s="3">
        <v>16.53</v>
      </c>
    </row>
    <row r="867" spans="1:9">
      <c r="A867" t="s">
        <v>5224</v>
      </c>
      <c r="B867" t="s">
        <v>16595</v>
      </c>
      <c r="C867" s="2" t="s">
        <v>15625</v>
      </c>
      <c r="D867" t="str">
        <f t="shared" si="52"/>
        <v>Financial</v>
      </c>
      <c r="E867" t="str">
        <f t="shared" si="53"/>
        <v>金融</v>
      </c>
      <c r="F867" s="2" t="s">
        <v>15847</v>
      </c>
      <c r="G867" t="str">
        <f t="shared" si="54"/>
        <v>Securities and Financing</v>
      </c>
      <c r="H867" t="str">
        <f t="shared" si="55"/>
        <v>證券及融資</v>
      </c>
      <c r="I867" s="3">
        <v>16.5</v>
      </c>
    </row>
    <row r="868" spans="1:9">
      <c r="A868" t="s">
        <v>5230</v>
      </c>
      <c r="B868" t="s">
        <v>16596</v>
      </c>
      <c r="C868" s="2" t="s">
        <v>15625</v>
      </c>
      <c r="D868" t="str">
        <f t="shared" si="52"/>
        <v>Financial</v>
      </c>
      <c r="E868" t="str">
        <f t="shared" si="53"/>
        <v>金融</v>
      </c>
      <c r="F868" s="2" t="s">
        <v>15640</v>
      </c>
      <c r="G868" t="str">
        <f t="shared" si="54"/>
        <v>Other financial services</v>
      </c>
      <c r="H868" t="str">
        <f t="shared" si="55"/>
        <v>其他金融服務</v>
      </c>
      <c r="I868" s="3">
        <v>16.5</v>
      </c>
    </row>
    <row r="869" spans="1:9">
      <c r="A869" t="s">
        <v>5236</v>
      </c>
      <c r="B869" t="s">
        <v>16597</v>
      </c>
      <c r="C869" s="2" t="s">
        <v>15673</v>
      </c>
      <c r="D869" t="str">
        <f t="shared" si="52"/>
        <v>Consumer Goods Manufacturing</v>
      </c>
      <c r="E869" t="str">
        <f t="shared" si="53"/>
        <v>消費品製造</v>
      </c>
      <c r="F869" s="2" t="s">
        <v>15864</v>
      </c>
      <c r="G869" t="str">
        <f t="shared" si="54"/>
        <v>Housewares</v>
      </c>
      <c r="H869" t="str">
        <f t="shared" si="55"/>
        <v>家品</v>
      </c>
      <c r="I869" s="3">
        <v>16.46</v>
      </c>
    </row>
    <row r="870" spans="1:9">
      <c r="A870" t="s">
        <v>5241</v>
      </c>
      <c r="B870" t="s">
        <v>16598</v>
      </c>
      <c r="C870" s="2" t="s">
        <v>15651</v>
      </c>
      <c r="D870" t="str">
        <f t="shared" si="52"/>
        <v>Real Estate Construction</v>
      </c>
      <c r="E870" t="str">
        <f t="shared" si="53"/>
        <v>地產建築</v>
      </c>
      <c r="F870" s="2" t="s">
        <v>16255</v>
      </c>
      <c r="G870" t="str">
        <f t="shared" si="54"/>
        <v>Building Construction</v>
      </c>
      <c r="H870" t="str">
        <f t="shared" si="55"/>
        <v>樓宇建造</v>
      </c>
      <c r="I870" s="3">
        <v>16.45</v>
      </c>
    </row>
    <row r="871" spans="1:9">
      <c r="A871" t="s">
        <v>5248</v>
      </c>
      <c r="B871" t="s">
        <v>16599</v>
      </c>
      <c r="C871" s="2" t="s">
        <v>15625</v>
      </c>
      <c r="D871" t="str">
        <f t="shared" si="52"/>
        <v>Financial</v>
      </c>
      <c r="E871" t="str">
        <f t="shared" si="53"/>
        <v>金融</v>
      </c>
      <c r="F871" s="2" t="s">
        <v>15847</v>
      </c>
      <c r="G871" t="str">
        <f t="shared" si="54"/>
        <v>Securities and Financing</v>
      </c>
      <c r="H871" t="str">
        <f t="shared" si="55"/>
        <v>證券及融資</v>
      </c>
      <c r="I871" s="3">
        <v>16.43</v>
      </c>
    </row>
    <row r="872" spans="1:9">
      <c r="A872" t="s">
        <v>5254</v>
      </c>
      <c r="B872" t="s">
        <v>16600</v>
      </c>
      <c r="C872" s="2" t="s">
        <v>15673</v>
      </c>
      <c r="D872" t="str">
        <f t="shared" si="52"/>
        <v>Consumer Goods Manufacturing</v>
      </c>
      <c r="E872" t="str">
        <f t="shared" si="53"/>
        <v>消費品製造</v>
      </c>
      <c r="F872" s="2" t="s">
        <v>15717</v>
      </c>
      <c r="G872" t="str">
        <f t="shared" si="54"/>
        <v>Textile and Clothing</v>
      </c>
      <c r="H872" t="str">
        <f t="shared" si="55"/>
        <v>紡織製衣</v>
      </c>
      <c r="I872" s="3">
        <v>16.260000000000002</v>
      </c>
    </row>
    <row r="873" spans="1:9">
      <c r="A873" t="s">
        <v>5260</v>
      </c>
      <c r="B873" t="s">
        <v>16601</v>
      </c>
      <c r="C873" s="2" t="s">
        <v>15818</v>
      </c>
      <c r="D873" t="str">
        <f t="shared" si="52"/>
        <v>Raw Materials</v>
      </c>
      <c r="E873" t="str">
        <f t="shared" si="53"/>
        <v>原材料</v>
      </c>
      <c r="F873" s="2" t="s">
        <v>16413</v>
      </c>
      <c r="G873" t="str">
        <f t="shared" si="54"/>
        <v>Forestry</v>
      </c>
      <c r="H873" t="str">
        <f t="shared" si="55"/>
        <v>林木業</v>
      </c>
      <c r="I873" s="3">
        <v>16.2</v>
      </c>
    </row>
    <row r="874" spans="1:9">
      <c r="A874" t="s">
        <v>5265</v>
      </c>
      <c r="B874" t="s">
        <v>16602</v>
      </c>
      <c r="C874" s="2" t="s">
        <v>15704</v>
      </c>
      <c r="D874" t="str">
        <f t="shared" si="52"/>
        <v>Automobile production and distribution</v>
      </c>
      <c r="E874" t="str">
        <f t="shared" si="53"/>
        <v>汽車生產及分銷</v>
      </c>
      <c r="F874" s="2" t="s">
        <v>15859</v>
      </c>
      <c r="G874" t="str">
        <f t="shared" si="54"/>
        <v>Cars parts and maintenance</v>
      </c>
      <c r="H874" t="str">
        <f t="shared" si="55"/>
        <v>汽車零部件及維護</v>
      </c>
      <c r="I874" s="3">
        <v>16.05</v>
      </c>
    </row>
    <row r="875" spans="1:9">
      <c r="A875" t="s">
        <v>5271</v>
      </c>
      <c r="B875" t="s">
        <v>16603</v>
      </c>
      <c r="C875" s="2" t="s">
        <v>15687</v>
      </c>
      <c r="D875" t="str">
        <f t="shared" si="52"/>
        <v>Retail</v>
      </c>
      <c r="E875" t="str">
        <f t="shared" si="53"/>
        <v>零售</v>
      </c>
      <c r="F875" s="2" t="s">
        <v>16038</v>
      </c>
      <c r="G875" t="str">
        <f t="shared" si="54"/>
        <v>Department store</v>
      </c>
      <c r="H875" t="str">
        <f t="shared" si="55"/>
        <v>百貨股</v>
      </c>
      <c r="I875" s="3">
        <v>16</v>
      </c>
    </row>
    <row r="876" spans="1:9">
      <c r="A876" t="s">
        <v>5277</v>
      </c>
      <c r="B876" t="s">
        <v>16604</v>
      </c>
      <c r="C876" s="2" t="s">
        <v>15651</v>
      </c>
      <c r="D876" t="str">
        <f t="shared" si="52"/>
        <v>Real Estate Construction</v>
      </c>
      <c r="E876" t="str">
        <f t="shared" si="53"/>
        <v>地產建築</v>
      </c>
      <c r="F876" s="2" t="s">
        <v>15661</v>
      </c>
      <c r="G876" t="str">
        <f t="shared" si="54"/>
        <v>China Properties</v>
      </c>
      <c r="H876" t="str">
        <f t="shared" si="55"/>
        <v>內房</v>
      </c>
      <c r="I876" s="3">
        <v>15.96</v>
      </c>
    </row>
    <row r="877" spans="1:9">
      <c r="A877" t="s">
        <v>5283</v>
      </c>
      <c r="B877" t="s">
        <v>16605</v>
      </c>
      <c r="C877" s="2" t="s">
        <v>15657</v>
      </c>
      <c r="D877" t="str">
        <f t="shared" si="52"/>
        <v>Medicine</v>
      </c>
      <c r="E877" t="str">
        <f t="shared" si="53"/>
        <v>醫藥</v>
      </c>
      <c r="F877" s="2" t="s">
        <v>15724</v>
      </c>
      <c r="G877" t="str">
        <f t="shared" si="54"/>
        <v>Healthcare</v>
      </c>
      <c r="H877" t="str">
        <f t="shared" si="55"/>
        <v>醫療保健</v>
      </c>
      <c r="I877" s="3">
        <v>15.95</v>
      </c>
    </row>
    <row r="878" spans="1:9">
      <c r="A878" t="s">
        <v>5289</v>
      </c>
      <c r="B878" t="s">
        <v>16606</v>
      </c>
      <c r="C878" s="2" t="s">
        <v>15667</v>
      </c>
      <c r="D878" t="str">
        <f t="shared" si="52"/>
        <v>Transportation, logistics and infrastructure</v>
      </c>
      <c r="E878" t="str">
        <f t="shared" si="53"/>
        <v>運輸、物流及基建</v>
      </c>
      <c r="F878" s="2" t="s">
        <v>16085</v>
      </c>
      <c r="G878" t="str">
        <f t="shared" si="54"/>
        <v>Highway</v>
      </c>
      <c r="H878" t="str">
        <f t="shared" si="55"/>
        <v>公路股</v>
      </c>
      <c r="I878" s="3">
        <v>15.94</v>
      </c>
    </row>
    <row r="879" spans="1:9">
      <c r="A879" t="s">
        <v>5294</v>
      </c>
      <c r="B879" t="s">
        <v>16607</v>
      </c>
      <c r="C879" s="2" t="s">
        <v>15616</v>
      </c>
      <c r="D879" t="str">
        <f t="shared" si="52"/>
        <v>Information Technology</v>
      </c>
      <c r="E879" t="str">
        <f t="shared" si="53"/>
        <v>資訊科技</v>
      </c>
      <c r="F879" s="2" t="s">
        <v>15904</v>
      </c>
      <c r="G879" t="str">
        <f t="shared" si="54"/>
        <v>Smart Card and Information Technology Equipment</v>
      </c>
      <c r="H879" t="str">
        <f t="shared" si="55"/>
        <v>智能卡及資訊科技器材</v>
      </c>
      <c r="I879" s="3">
        <v>15.89</v>
      </c>
    </row>
    <row r="880" spans="1:9">
      <c r="A880" t="s">
        <v>5299</v>
      </c>
      <c r="B880" t="s">
        <v>16608</v>
      </c>
      <c r="C880" s="2" t="s">
        <v>15673</v>
      </c>
      <c r="D880" t="str">
        <f t="shared" si="52"/>
        <v>Consumer Goods Manufacturing</v>
      </c>
      <c r="E880" t="str">
        <f t="shared" si="53"/>
        <v>消費品製造</v>
      </c>
      <c r="F880" s="2" t="s">
        <v>15717</v>
      </c>
      <c r="G880" t="str">
        <f t="shared" si="54"/>
        <v>Textile and Clothing</v>
      </c>
      <c r="H880" t="str">
        <f t="shared" si="55"/>
        <v>紡織製衣</v>
      </c>
      <c r="I880" s="3">
        <v>15.89</v>
      </c>
    </row>
    <row r="881" spans="1:9">
      <c r="A881" t="s">
        <v>5304</v>
      </c>
      <c r="B881" t="s">
        <v>16609</v>
      </c>
      <c r="C881" s="2" t="s">
        <v>15667</v>
      </c>
      <c r="D881" t="str">
        <f t="shared" si="52"/>
        <v>Transportation, logistics and infrastructure</v>
      </c>
      <c r="E881" t="str">
        <f t="shared" si="53"/>
        <v>運輸、物流及基建</v>
      </c>
      <c r="F881" s="2" t="s">
        <v>15871</v>
      </c>
      <c r="G881" t="str">
        <f t="shared" si="54"/>
        <v>Ports and services</v>
      </c>
      <c r="H881" t="str">
        <f t="shared" si="55"/>
        <v>港口及服務</v>
      </c>
      <c r="I881" s="3">
        <v>15.87</v>
      </c>
    </row>
    <row r="882" spans="1:9">
      <c r="A882" t="s">
        <v>5310</v>
      </c>
      <c r="B882" t="s">
        <v>16610</v>
      </c>
      <c r="C882" s="2" t="s">
        <v>15651</v>
      </c>
      <c r="D882" t="str">
        <f t="shared" si="52"/>
        <v>Real Estate Construction</v>
      </c>
      <c r="E882" t="str">
        <f t="shared" si="53"/>
        <v>地產建築</v>
      </c>
      <c r="F882" s="2" t="s">
        <v>15652</v>
      </c>
      <c r="G882" t="str">
        <f t="shared" si="54"/>
        <v>Real Estate Development</v>
      </c>
      <c r="H882" t="str">
        <f t="shared" si="55"/>
        <v>地產發展</v>
      </c>
      <c r="I882" s="3">
        <v>15.87</v>
      </c>
    </row>
    <row r="883" spans="1:9">
      <c r="A883" t="s">
        <v>5316</v>
      </c>
      <c r="B883" t="s">
        <v>16611</v>
      </c>
      <c r="C883" s="2" t="s">
        <v>15704</v>
      </c>
      <c r="D883" t="str">
        <f t="shared" si="52"/>
        <v>Automobile production and distribution</v>
      </c>
      <c r="E883" t="str">
        <f t="shared" si="53"/>
        <v>汽車生產及分銷</v>
      </c>
      <c r="F883" s="2" t="s">
        <v>15731</v>
      </c>
      <c r="G883" t="str">
        <f t="shared" si="54"/>
        <v>Auto sales</v>
      </c>
      <c r="H883" t="str">
        <f t="shared" si="55"/>
        <v>汽車銷售</v>
      </c>
      <c r="I883" s="3">
        <v>15.85</v>
      </c>
    </row>
    <row r="884" spans="1:9">
      <c r="A884" t="s">
        <v>5322</v>
      </c>
      <c r="B884" t="s">
        <v>16612</v>
      </c>
      <c r="C884" s="2" t="s">
        <v>15616</v>
      </c>
      <c r="D884" t="str">
        <f t="shared" si="52"/>
        <v>Information Technology</v>
      </c>
      <c r="E884" t="str">
        <f t="shared" si="53"/>
        <v>資訊科技</v>
      </c>
      <c r="F884" s="2" t="s">
        <v>15621</v>
      </c>
      <c r="G884" t="str">
        <f t="shared" si="54"/>
        <v>E-commerce and Internet</v>
      </c>
      <c r="H884" t="str">
        <f t="shared" si="55"/>
        <v>電子商貿及互聯網</v>
      </c>
      <c r="I884" s="3">
        <v>15.85</v>
      </c>
    </row>
    <row r="885" spans="1:9">
      <c r="A885" t="s">
        <v>5327</v>
      </c>
      <c r="B885" t="s">
        <v>16613</v>
      </c>
      <c r="C885" s="2" t="s">
        <v>15758</v>
      </c>
      <c r="D885" t="str">
        <f t="shared" si="52"/>
        <v>Consumer Service</v>
      </c>
      <c r="E885" t="str">
        <f t="shared" si="53"/>
        <v>消費者服務業</v>
      </c>
      <c r="F885" s="2" t="s">
        <v>15836</v>
      </c>
      <c r="G885" t="str">
        <f t="shared" si="54"/>
        <v>Support Service</v>
      </c>
      <c r="H885" t="str">
        <f t="shared" si="55"/>
        <v>支援服務</v>
      </c>
      <c r="I885" s="3">
        <v>15.75</v>
      </c>
    </row>
    <row r="886" spans="1:9">
      <c r="A886" t="s">
        <v>5333</v>
      </c>
      <c r="B886" t="s">
        <v>16614</v>
      </c>
      <c r="C886" s="2" t="s">
        <v>15643</v>
      </c>
      <c r="D886" t="str">
        <f t="shared" si="52"/>
        <v>Energy</v>
      </c>
      <c r="E886" t="str">
        <f t="shared" si="53"/>
        <v>能源</v>
      </c>
      <c r="F886" s="2" t="s">
        <v>15823</v>
      </c>
      <c r="G886" t="str">
        <f t="shared" si="54"/>
        <v>Coal industry related</v>
      </c>
      <c r="H886" t="str">
        <f t="shared" si="55"/>
        <v>煤業相關</v>
      </c>
      <c r="I886" s="3">
        <v>15.75</v>
      </c>
    </row>
    <row r="887" spans="1:9">
      <c r="A887" t="s">
        <v>5339</v>
      </c>
      <c r="B887" t="s">
        <v>16615</v>
      </c>
      <c r="C887" s="2" t="s">
        <v>15673</v>
      </c>
      <c r="D887" t="str">
        <f t="shared" si="52"/>
        <v>Consumer Goods Manufacturing</v>
      </c>
      <c r="E887" t="str">
        <f t="shared" si="53"/>
        <v>消費品製造</v>
      </c>
      <c r="F887" s="2" t="s">
        <v>15864</v>
      </c>
      <c r="G887" t="str">
        <f t="shared" si="54"/>
        <v>Housewares</v>
      </c>
      <c r="H887" t="str">
        <f t="shared" si="55"/>
        <v>家品</v>
      </c>
      <c r="I887" s="3">
        <v>15.58</v>
      </c>
    </row>
    <row r="888" spans="1:9">
      <c r="A888" t="s">
        <v>5344</v>
      </c>
      <c r="B888" t="s">
        <v>16616</v>
      </c>
      <c r="C888" s="2" t="s">
        <v>15616</v>
      </c>
      <c r="D888" t="str">
        <f t="shared" si="52"/>
        <v>Information Technology</v>
      </c>
      <c r="E888" t="str">
        <f t="shared" si="53"/>
        <v>資訊科技</v>
      </c>
      <c r="F888" s="2" t="s">
        <v>15904</v>
      </c>
      <c r="G888" t="str">
        <f t="shared" si="54"/>
        <v>Smart Card and Information Technology Equipment</v>
      </c>
      <c r="H888" t="str">
        <f t="shared" si="55"/>
        <v>智能卡及資訊科技器材</v>
      </c>
      <c r="I888" s="3">
        <v>15.51</v>
      </c>
    </row>
    <row r="889" spans="1:9">
      <c r="A889" t="s">
        <v>5350</v>
      </c>
      <c r="B889" t="s">
        <v>16617</v>
      </c>
      <c r="C889" s="2" t="s">
        <v>15625</v>
      </c>
      <c r="D889" t="str">
        <f t="shared" si="52"/>
        <v>Financial</v>
      </c>
      <c r="E889" t="str">
        <f t="shared" si="53"/>
        <v>金融</v>
      </c>
      <c r="F889" s="2" t="s">
        <v>15847</v>
      </c>
      <c r="G889" t="str">
        <f t="shared" si="54"/>
        <v>Securities and Financing</v>
      </c>
      <c r="H889" t="str">
        <f t="shared" si="55"/>
        <v>證券及融資</v>
      </c>
      <c r="I889" s="3">
        <v>15.49</v>
      </c>
    </row>
    <row r="890" spans="1:9">
      <c r="A890" t="s">
        <v>5356</v>
      </c>
      <c r="B890" t="s">
        <v>16618</v>
      </c>
      <c r="C890" s="2" t="s">
        <v>15667</v>
      </c>
      <c r="D890" t="str">
        <f t="shared" si="52"/>
        <v>Transportation, logistics and infrastructure</v>
      </c>
      <c r="E890" t="str">
        <f t="shared" si="53"/>
        <v>運輸、物流及基建</v>
      </c>
      <c r="F890" s="2" t="s">
        <v>15668</v>
      </c>
      <c r="G890" t="str">
        <f t="shared" si="54"/>
        <v>Public Transport</v>
      </c>
      <c r="H890" t="str">
        <f t="shared" si="55"/>
        <v>公共運輸</v>
      </c>
      <c r="I890" s="3">
        <v>15.41</v>
      </c>
    </row>
    <row r="891" spans="1:9">
      <c r="A891" t="s">
        <v>5360</v>
      </c>
      <c r="B891" t="s">
        <v>16619</v>
      </c>
      <c r="C891" s="2" t="s">
        <v>15758</v>
      </c>
      <c r="D891" t="str">
        <f t="shared" si="52"/>
        <v>Consumer Service</v>
      </c>
      <c r="E891" t="str">
        <f t="shared" si="53"/>
        <v>消費者服務業</v>
      </c>
      <c r="F891" s="2" t="s">
        <v>15874</v>
      </c>
      <c r="G891" t="str">
        <f t="shared" si="54"/>
        <v>Tourist and Hotel</v>
      </c>
      <c r="H891" t="str">
        <f t="shared" si="55"/>
        <v>旅遊酒店</v>
      </c>
      <c r="I891" s="3">
        <v>15.4</v>
      </c>
    </row>
    <row r="892" spans="1:9">
      <c r="A892" t="s">
        <v>5366</v>
      </c>
      <c r="B892" t="s">
        <v>16620</v>
      </c>
      <c r="C892" s="2" t="s">
        <v>15647</v>
      </c>
      <c r="D892" t="str">
        <f t="shared" si="52"/>
        <v>Food and Beverage</v>
      </c>
      <c r="E892" t="str">
        <f t="shared" si="53"/>
        <v>飲食相關</v>
      </c>
      <c r="F892" s="2" t="s">
        <v>15788</v>
      </c>
      <c r="G892" t="str">
        <f t="shared" si="54"/>
        <v>Packaged food</v>
      </c>
      <c r="H892" t="str">
        <f t="shared" si="55"/>
        <v>包裝食品</v>
      </c>
      <c r="I892" s="3">
        <v>15.39</v>
      </c>
    </row>
    <row r="893" spans="1:9">
      <c r="A893" t="s">
        <v>5372</v>
      </c>
      <c r="B893" t="s">
        <v>16621</v>
      </c>
      <c r="C893" s="2" t="s">
        <v>15616</v>
      </c>
      <c r="D893" t="str">
        <f t="shared" si="52"/>
        <v>Information Technology</v>
      </c>
      <c r="E893" t="str">
        <f t="shared" si="53"/>
        <v>資訊科技</v>
      </c>
      <c r="F893" s="2" t="s">
        <v>15904</v>
      </c>
      <c r="G893" t="str">
        <f t="shared" si="54"/>
        <v>Smart Card and Information Technology Equipment</v>
      </c>
      <c r="H893" t="str">
        <f t="shared" si="55"/>
        <v>智能卡及資訊科技器材</v>
      </c>
      <c r="I893" s="3">
        <v>15.38</v>
      </c>
    </row>
    <row r="894" spans="1:9">
      <c r="A894" t="s">
        <v>5377</v>
      </c>
      <c r="B894" t="s">
        <v>16622</v>
      </c>
      <c r="C894" s="2" t="s">
        <v>15616</v>
      </c>
      <c r="D894" t="str">
        <f t="shared" si="52"/>
        <v>Information Technology</v>
      </c>
      <c r="E894" t="str">
        <f t="shared" si="53"/>
        <v>資訊科技</v>
      </c>
      <c r="F894" s="2" t="s">
        <v>15619</v>
      </c>
      <c r="G894" t="str">
        <f t="shared" si="54"/>
        <v>Technology and Software</v>
      </c>
      <c r="H894" t="str">
        <f t="shared" si="55"/>
        <v>科技軟件</v>
      </c>
      <c r="I894" s="3">
        <v>15.35</v>
      </c>
    </row>
    <row r="895" spans="1:9">
      <c r="A895" t="s">
        <v>5383</v>
      </c>
      <c r="B895" t="s">
        <v>16623</v>
      </c>
      <c r="C895" s="2" t="s">
        <v>15643</v>
      </c>
      <c r="D895" t="str">
        <f t="shared" si="52"/>
        <v>Energy</v>
      </c>
      <c r="E895" t="str">
        <f t="shared" si="53"/>
        <v>能源</v>
      </c>
      <c r="F895" s="2" t="s">
        <v>15844</v>
      </c>
      <c r="G895" t="str">
        <f t="shared" si="54"/>
        <v>Oil and gas equipment and support</v>
      </c>
      <c r="H895" t="str">
        <f t="shared" si="55"/>
        <v>石油燃氣設備及支援</v>
      </c>
      <c r="I895" s="3">
        <v>15.26</v>
      </c>
    </row>
    <row r="896" spans="1:9">
      <c r="A896" t="s">
        <v>5389</v>
      </c>
      <c r="B896" t="s">
        <v>16624</v>
      </c>
      <c r="C896" s="2" t="s">
        <v>15651</v>
      </c>
      <c r="D896" t="str">
        <f t="shared" si="52"/>
        <v>Real Estate Construction</v>
      </c>
      <c r="E896" t="str">
        <f t="shared" si="53"/>
        <v>地產建築</v>
      </c>
      <c r="F896" s="2" t="s">
        <v>15752</v>
      </c>
      <c r="G896" t="str">
        <f t="shared" si="54"/>
        <v>Real Estate Investment</v>
      </c>
      <c r="H896" t="str">
        <f t="shared" si="55"/>
        <v>地產投資</v>
      </c>
      <c r="I896" s="3">
        <v>15.26</v>
      </c>
    </row>
    <row r="897" spans="1:9">
      <c r="A897" t="s">
        <v>5394</v>
      </c>
      <c r="B897" t="s">
        <v>16625</v>
      </c>
      <c r="C897" s="2" t="s">
        <v>15651</v>
      </c>
      <c r="D897" t="str">
        <f t="shared" si="52"/>
        <v>Real Estate Construction</v>
      </c>
      <c r="E897" t="str">
        <f t="shared" si="53"/>
        <v>地產建築</v>
      </c>
      <c r="F897" s="2" t="s">
        <v>15652</v>
      </c>
      <c r="G897" t="str">
        <f t="shared" si="54"/>
        <v>Real Estate Development</v>
      </c>
      <c r="H897" t="str">
        <f t="shared" si="55"/>
        <v>地產發展</v>
      </c>
      <c r="I897" s="3">
        <v>15.22</v>
      </c>
    </row>
    <row r="898" spans="1:9">
      <c r="A898" t="s">
        <v>5400</v>
      </c>
      <c r="B898" t="s">
        <v>16626</v>
      </c>
      <c r="C898" s="2" t="s">
        <v>15657</v>
      </c>
      <c r="D898" t="str">
        <f t="shared" ref="D898:D961" si="56">VLOOKUP(C898, industry, 3, FALSE)</f>
        <v>Medicine</v>
      </c>
      <c r="E898" t="str">
        <f t="shared" ref="E898:E961" si="57">VLOOKUP(C898,industry,2,FALSE)</f>
        <v>醫藥</v>
      </c>
      <c r="F898" s="2" t="s">
        <v>15724</v>
      </c>
      <c r="G898" t="str">
        <f t="shared" ref="G898:G961" si="58">VLOOKUP(F898,sector,3,FALSE)</f>
        <v>Healthcare</v>
      </c>
      <c r="H898" t="str">
        <f t="shared" ref="H898:H961" si="59">VLOOKUP(F898,sector,2,FALSE)</f>
        <v>醫療保健</v>
      </c>
      <c r="I898" s="3">
        <v>15.2</v>
      </c>
    </row>
    <row r="899" spans="1:9">
      <c r="A899" t="s">
        <v>5406</v>
      </c>
      <c r="B899" t="s">
        <v>16627</v>
      </c>
      <c r="C899" s="2" t="s">
        <v>15625</v>
      </c>
      <c r="D899" t="str">
        <f t="shared" si="56"/>
        <v>Financial</v>
      </c>
      <c r="E899" t="str">
        <f t="shared" si="57"/>
        <v>金融</v>
      </c>
      <c r="F899" s="2" t="s">
        <v>15847</v>
      </c>
      <c r="G899" t="str">
        <f t="shared" si="58"/>
        <v>Securities and Financing</v>
      </c>
      <c r="H899" t="str">
        <f t="shared" si="59"/>
        <v>證券及融資</v>
      </c>
      <c r="I899" s="3">
        <v>15.18</v>
      </c>
    </row>
    <row r="900" spans="1:9">
      <c r="A900" t="s">
        <v>5412</v>
      </c>
      <c r="B900" t="s">
        <v>16628</v>
      </c>
      <c r="C900" s="2" t="s">
        <v>15758</v>
      </c>
      <c r="D900" t="str">
        <f t="shared" si="56"/>
        <v>Consumer Service</v>
      </c>
      <c r="E900" t="str">
        <f t="shared" si="57"/>
        <v>消費者服務業</v>
      </c>
      <c r="F900" s="2" t="s">
        <v>15759</v>
      </c>
      <c r="G900" t="str">
        <f t="shared" si="58"/>
        <v>Jewelry Watches</v>
      </c>
      <c r="H900" t="str">
        <f t="shared" si="59"/>
        <v>珠寶鐘錶</v>
      </c>
      <c r="I900" s="3">
        <v>15.15</v>
      </c>
    </row>
    <row r="901" spans="1:9">
      <c r="A901" t="s">
        <v>5417</v>
      </c>
      <c r="B901" t="s">
        <v>16629</v>
      </c>
      <c r="C901" s="2" t="s">
        <v>15616</v>
      </c>
      <c r="D901" t="str">
        <f t="shared" si="56"/>
        <v>Information Technology</v>
      </c>
      <c r="E901" t="str">
        <f t="shared" si="57"/>
        <v>資訊科技</v>
      </c>
      <c r="F901" s="2" t="s">
        <v>15877</v>
      </c>
      <c r="G901" t="str">
        <f t="shared" si="58"/>
        <v>Satellite Space Unit</v>
      </c>
      <c r="H901" t="str">
        <f t="shared" si="59"/>
        <v>衛星航天股</v>
      </c>
      <c r="I901" s="3">
        <v>15.12</v>
      </c>
    </row>
    <row r="902" spans="1:9">
      <c r="A902" t="s">
        <v>5423</v>
      </c>
      <c r="B902" t="s">
        <v>16630</v>
      </c>
      <c r="C902" s="2" t="s">
        <v>15815</v>
      </c>
      <c r="D902" t="str">
        <f t="shared" si="56"/>
        <v>Industrial Products</v>
      </c>
      <c r="E902" t="str">
        <f t="shared" si="57"/>
        <v>工業製品</v>
      </c>
      <c r="F902" s="2" t="s">
        <v>16473</v>
      </c>
      <c r="G902" t="str">
        <f t="shared" si="58"/>
        <v>Electronic components</v>
      </c>
      <c r="H902" t="str">
        <f t="shared" si="59"/>
        <v>電子元件</v>
      </c>
      <c r="I902" s="3">
        <v>14.83</v>
      </c>
    </row>
    <row r="903" spans="1:9">
      <c r="A903" t="s">
        <v>5428</v>
      </c>
      <c r="B903" t="s">
        <v>16631</v>
      </c>
      <c r="C903" s="2" t="s">
        <v>15758</v>
      </c>
      <c r="D903" t="str">
        <f t="shared" si="56"/>
        <v>Consumer Service</v>
      </c>
      <c r="E903" t="str">
        <f t="shared" si="57"/>
        <v>消費者服務業</v>
      </c>
      <c r="F903" s="2" t="s">
        <v>15836</v>
      </c>
      <c r="G903" t="str">
        <f t="shared" si="58"/>
        <v>Support Service</v>
      </c>
      <c r="H903" t="str">
        <f t="shared" si="59"/>
        <v>支援服務</v>
      </c>
      <c r="I903" s="3">
        <v>14.7</v>
      </c>
    </row>
    <row r="904" spans="1:9">
      <c r="A904" t="s">
        <v>5434</v>
      </c>
      <c r="B904" t="s">
        <v>16632</v>
      </c>
      <c r="C904" s="2" t="s">
        <v>15647</v>
      </c>
      <c r="D904" t="str">
        <f t="shared" si="56"/>
        <v>Food and Beverage</v>
      </c>
      <c r="E904" t="str">
        <f t="shared" si="57"/>
        <v>飲食相關</v>
      </c>
      <c r="F904" s="2" t="s">
        <v>15740</v>
      </c>
      <c r="G904" t="str">
        <f t="shared" si="58"/>
        <v>Food and beverage Production and Wholesale</v>
      </c>
      <c r="H904" t="str">
        <f t="shared" si="59"/>
        <v>食物飲品生產及批發</v>
      </c>
      <c r="I904" s="3">
        <v>14.66</v>
      </c>
    </row>
    <row r="905" spans="1:9">
      <c r="A905" t="s">
        <v>5440</v>
      </c>
      <c r="B905" t="s">
        <v>16633</v>
      </c>
      <c r="C905" s="2" t="s">
        <v>15673</v>
      </c>
      <c r="D905" t="str">
        <f t="shared" si="56"/>
        <v>Consumer Goods Manufacturing</v>
      </c>
      <c r="E905" t="str">
        <f t="shared" si="57"/>
        <v>消費品製造</v>
      </c>
      <c r="F905" s="2" t="s">
        <v>15864</v>
      </c>
      <c r="G905" t="str">
        <f t="shared" si="58"/>
        <v>Housewares</v>
      </c>
      <c r="H905" t="str">
        <f t="shared" si="59"/>
        <v>家品</v>
      </c>
      <c r="I905" s="3">
        <v>14.64</v>
      </c>
    </row>
    <row r="906" spans="1:9">
      <c r="A906" t="s">
        <v>5445</v>
      </c>
      <c r="B906" t="s">
        <v>16634</v>
      </c>
      <c r="C906" s="2" t="s">
        <v>15657</v>
      </c>
      <c r="D906" t="str">
        <f t="shared" si="56"/>
        <v>Medicine</v>
      </c>
      <c r="E906" t="str">
        <f t="shared" si="57"/>
        <v>醫藥</v>
      </c>
      <c r="F906" s="2" t="s">
        <v>15724</v>
      </c>
      <c r="G906" t="str">
        <f t="shared" si="58"/>
        <v>Healthcare</v>
      </c>
      <c r="H906" t="str">
        <f t="shared" si="59"/>
        <v>醫療保健</v>
      </c>
      <c r="I906" s="3">
        <v>14.63</v>
      </c>
    </row>
    <row r="907" spans="1:9">
      <c r="A907" t="s">
        <v>5451</v>
      </c>
      <c r="B907" t="s">
        <v>16635</v>
      </c>
      <c r="C907" s="2" t="s">
        <v>15687</v>
      </c>
      <c r="D907" t="str">
        <f t="shared" si="56"/>
        <v>Retail</v>
      </c>
      <c r="E907" t="str">
        <f t="shared" si="57"/>
        <v>零售</v>
      </c>
      <c r="F907" s="2" t="s">
        <v>15688</v>
      </c>
      <c r="G907" t="str">
        <f t="shared" si="58"/>
        <v>Sporting Goods</v>
      </c>
      <c r="H907" t="str">
        <f t="shared" si="59"/>
        <v>體育用品</v>
      </c>
      <c r="I907" s="3">
        <v>14.63</v>
      </c>
    </row>
    <row r="908" spans="1:9">
      <c r="A908" t="s">
        <v>5457</v>
      </c>
      <c r="B908" t="s">
        <v>16636</v>
      </c>
      <c r="C908" s="2" t="s">
        <v>15651</v>
      </c>
      <c r="D908" t="str">
        <f t="shared" si="56"/>
        <v>Real Estate Construction</v>
      </c>
      <c r="E908" t="str">
        <f t="shared" si="57"/>
        <v>地產建築</v>
      </c>
      <c r="F908" s="2" t="s">
        <v>16255</v>
      </c>
      <c r="G908" t="str">
        <f t="shared" si="58"/>
        <v>Building Construction</v>
      </c>
      <c r="H908" t="str">
        <f t="shared" si="59"/>
        <v>樓宇建造</v>
      </c>
      <c r="I908" s="3">
        <v>14.54</v>
      </c>
    </row>
    <row r="909" spans="1:9">
      <c r="A909" t="s">
        <v>5463</v>
      </c>
      <c r="B909" t="s">
        <v>16637</v>
      </c>
      <c r="C909" s="2" t="s">
        <v>15711</v>
      </c>
      <c r="D909" t="str">
        <f t="shared" si="56"/>
        <v>Industry</v>
      </c>
      <c r="E909" t="str">
        <f t="shared" si="57"/>
        <v>工業</v>
      </c>
      <c r="F909" s="2" t="s">
        <v>15712</v>
      </c>
      <c r="G909" t="str">
        <f t="shared" si="58"/>
        <v>Machinery</v>
      </c>
      <c r="H909" t="str">
        <f t="shared" si="59"/>
        <v>機械設備</v>
      </c>
      <c r="I909" s="3">
        <v>14.53</v>
      </c>
    </row>
    <row r="910" spans="1:9">
      <c r="A910" t="s">
        <v>5469</v>
      </c>
      <c r="B910" t="s">
        <v>16638</v>
      </c>
      <c r="C910" s="2" t="s">
        <v>15657</v>
      </c>
      <c r="D910" t="str">
        <f t="shared" si="56"/>
        <v>Medicine</v>
      </c>
      <c r="E910" t="str">
        <f t="shared" si="57"/>
        <v>醫藥</v>
      </c>
      <c r="F910" s="2" t="s">
        <v>15724</v>
      </c>
      <c r="G910" t="str">
        <f t="shared" si="58"/>
        <v>Healthcare</v>
      </c>
      <c r="H910" t="str">
        <f t="shared" si="59"/>
        <v>醫療保健</v>
      </c>
      <c r="I910" s="3">
        <v>14.41</v>
      </c>
    </row>
    <row r="911" spans="1:9">
      <c r="A911" t="s">
        <v>5475</v>
      </c>
      <c r="B911" t="s">
        <v>16639</v>
      </c>
      <c r="C911" s="2" t="s">
        <v>16640</v>
      </c>
      <c r="D911" t="str">
        <f t="shared" si="56"/>
        <v>Fund</v>
      </c>
      <c r="E911" t="str">
        <f t="shared" si="57"/>
        <v>基金</v>
      </c>
      <c r="F911" s="2" t="s">
        <v>16641</v>
      </c>
      <c r="G911" t="str">
        <f t="shared" si="58"/>
        <v>Fund</v>
      </c>
      <c r="H911" t="str">
        <f t="shared" si="59"/>
        <v>基金</v>
      </c>
      <c r="I911" s="3">
        <v>14.4</v>
      </c>
    </row>
    <row r="912" spans="1:9">
      <c r="A912" t="s">
        <v>5481</v>
      </c>
      <c r="B912" t="s">
        <v>5482</v>
      </c>
      <c r="C912" s="2" t="s">
        <v>15651</v>
      </c>
      <c r="D912" t="str">
        <f t="shared" si="56"/>
        <v>Real Estate Construction</v>
      </c>
      <c r="E912" t="str">
        <f t="shared" si="57"/>
        <v>地產建築</v>
      </c>
      <c r="F912" s="2" t="s">
        <v>16255</v>
      </c>
      <c r="G912" t="str">
        <f t="shared" si="58"/>
        <v>Building Construction</v>
      </c>
      <c r="H912" t="str">
        <f t="shared" si="59"/>
        <v>樓宇建造</v>
      </c>
      <c r="I912" s="3">
        <v>14.3</v>
      </c>
    </row>
    <row r="913" spans="1:9">
      <c r="A913" t="s">
        <v>5487</v>
      </c>
      <c r="B913" t="s">
        <v>16642</v>
      </c>
      <c r="C913" s="2" t="s">
        <v>15696</v>
      </c>
      <c r="D913" t="str">
        <f t="shared" si="56"/>
        <v>Electricity</v>
      </c>
      <c r="E913" t="str">
        <f t="shared" si="57"/>
        <v>電力</v>
      </c>
      <c r="F913" s="2" t="s">
        <v>15971</v>
      </c>
      <c r="G913" t="str">
        <f t="shared" si="58"/>
        <v>Electrical Equipment</v>
      </c>
      <c r="H913" t="str">
        <f t="shared" si="59"/>
        <v>電力設備</v>
      </c>
      <c r="I913" s="3">
        <v>14.28</v>
      </c>
    </row>
    <row r="914" spans="1:9">
      <c r="A914" t="s">
        <v>5493</v>
      </c>
      <c r="B914" t="s">
        <v>16643</v>
      </c>
      <c r="C914" s="2" t="s">
        <v>15625</v>
      </c>
      <c r="D914" t="str">
        <f t="shared" si="56"/>
        <v>Financial</v>
      </c>
      <c r="E914" t="str">
        <f t="shared" si="57"/>
        <v>金融</v>
      </c>
      <c r="F914" s="2" t="s">
        <v>15635</v>
      </c>
      <c r="G914" t="str">
        <f t="shared" si="58"/>
        <v>Bank</v>
      </c>
      <c r="H914" t="str">
        <f t="shared" si="59"/>
        <v>銀行</v>
      </c>
      <c r="I914" s="3">
        <v>14.27</v>
      </c>
    </row>
    <row r="915" spans="1:9">
      <c r="A915" t="s">
        <v>5499</v>
      </c>
      <c r="B915" t="s">
        <v>16644</v>
      </c>
      <c r="C915" s="2" t="s">
        <v>15818</v>
      </c>
      <c r="D915" t="str">
        <f t="shared" si="56"/>
        <v>Raw Materials</v>
      </c>
      <c r="E915" t="str">
        <f t="shared" si="57"/>
        <v>原材料</v>
      </c>
      <c r="F915" s="2" t="s">
        <v>16126</v>
      </c>
      <c r="G915" t="str">
        <f t="shared" si="58"/>
        <v>Chemical</v>
      </c>
      <c r="H915" t="str">
        <f t="shared" si="59"/>
        <v>化工</v>
      </c>
      <c r="I915" s="3">
        <v>14.2</v>
      </c>
    </row>
    <row r="916" spans="1:9">
      <c r="A916" t="s">
        <v>5505</v>
      </c>
      <c r="B916" t="s">
        <v>5506</v>
      </c>
      <c r="C916" s="2" t="s">
        <v>15616</v>
      </c>
      <c r="D916" t="str">
        <f t="shared" si="56"/>
        <v>Information Technology</v>
      </c>
      <c r="E916" t="str">
        <f t="shared" si="57"/>
        <v>資訊科技</v>
      </c>
      <c r="F916" s="2" t="s">
        <v>15621</v>
      </c>
      <c r="G916" t="str">
        <f t="shared" si="58"/>
        <v>E-commerce and Internet</v>
      </c>
      <c r="H916" t="str">
        <f t="shared" si="59"/>
        <v>電子商貿及互聯網</v>
      </c>
      <c r="I916" s="3">
        <v>14.16</v>
      </c>
    </row>
    <row r="917" spans="1:9">
      <c r="A917" t="s">
        <v>5511</v>
      </c>
      <c r="B917" t="s">
        <v>16645</v>
      </c>
      <c r="C917" s="2" t="s">
        <v>15687</v>
      </c>
      <c r="D917" t="str">
        <f t="shared" si="56"/>
        <v>Retail</v>
      </c>
      <c r="E917" t="str">
        <f t="shared" si="57"/>
        <v>零售</v>
      </c>
      <c r="F917" s="2" t="s">
        <v>16252</v>
      </c>
      <c r="G917" t="str">
        <f t="shared" si="58"/>
        <v>Men's Clothing</v>
      </c>
      <c r="H917" t="str">
        <f t="shared" si="59"/>
        <v>男士服裝</v>
      </c>
      <c r="I917" s="3">
        <v>14.14</v>
      </c>
    </row>
    <row r="918" spans="1:9">
      <c r="A918" t="s">
        <v>5517</v>
      </c>
      <c r="B918" t="s">
        <v>16646</v>
      </c>
      <c r="C918" s="2" t="s">
        <v>15651</v>
      </c>
      <c r="D918" t="str">
        <f t="shared" si="56"/>
        <v>Real Estate Construction</v>
      </c>
      <c r="E918" t="str">
        <f t="shared" si="57"/>
        <v>地產建築</v>
      </c>
      <c r="F918" s="2" t="s">
        <v>16255</v>
      </c>
      <c r="G918" t="str">
        <f t="shared" si="58"/>
        <v>Building Construction</v>
      </c>
      <c r="H918" t="str">
        <f t="shared" si="59"/>
        <v>樓宇建造</v>
      </c>
      <c r="I918" s="3">
        <v>14.12</v>
      </c>
    </row>
    <row r="919" spans="1:9">
      <c r="A919" t="s">
        <v>5523</v>
      </c>
      <c r="B919" t="s">
        <v>16647</v>
      </c>
      <c r="C919" s="2" t="s">
        <v>15657</v>
      </c>
      <c r="D919" t="str">
        <f t="shared" si="56"/>
        <v>Medicine</v>
      </c>
      <c r="E919" t="str">
        <f t="shared" si="57"/>
        <v>醫藥</v>
      </c>
      <c r="F919" s="2" t="s">
        <v>15658</v>
      </c>
      <c r="G919" t="str">
        <f t="shared" si="58"/>
        <v>Pharmaceutical</v>
      </c>
      <c r="H919" t="str">
        <f t="shared" si="59"/>
        <v>醫藥股</v>
      </c>
      <c r="I919" s="3">
        <v>14.1</v>
      </c>
    </row>
    <row r="920" spans="1:9">
      <c r="A920" t="s">
        <v>5528</v>
      </c>
      <c r="B920" t="s">
        <v>16648</v>
      </c>
      <c r="C920" s="2" t="s">
        <v>15679</v>
      </c>
      <c r="D920" t="str">
        <f t="shared" si="56"/>
        <v>Conglomerate</v>
      </c>
      <c r="E920" t="str">
        <f t="shared" si="57"/>
        <v>綜合企業</v>
      </c>
      <c r="F920" s="2" t="s">
        <v>15680</v>
      </c>
      <c r="G920" t="str">
        <f t="shared" si="58"/>
        <v>Conglomerate</v>
      </c>
      <c r="H920" t="str">
        <f t="shared" si="59"/>
        <v>綜合企業</v>
      </c>
      <c r="I920" s="3">
        <v>14.06</v>
      </c>
    </row>
    <row r="921" spans="1:9">
      <c r="A921" t="s">
        <v>5534</v>
      </c>
      <c r="B921" t="s">
        <v>5535</v>
      </c>
      <c r="C921" s="2" t="s">
        <v>15651</v>
      </c>
      <c r="D921" t="str">
        <f t="shared" si="56"/>
        <v>Real Estate Construction</v>
      </c>
      <c r="E921" t="str">
        <f t="shared" si="57"/>
        <v>地產建築</v>
      </c>
      <c r="F921" s="2" t="s">
        <v>16255</v>
      </c>
      <c r="G921" t="str">
        <f t="shared" si="58"/>
        <v>Building Construction</v>
      </c>
      <c r="H921" t="str">
        <f t="shared" si="59"/>
        <v>樓宇建造</v>
      </c>
      <c r="I921" s="3">
        <v>13.99</v>
      </c>
    </row>
    <row r="922" spans="1:9">
      <c r="A922" t="s">
        <v>5539</v>
      </c>
      <c r="B922" t="s">
        <v>16649</v>
      </c>
      <c r="C922" s="2" t="s">
        <v>15616</v>
      </c>
      <c r="D922" t="str">
        <f t="shared" si="56"/>
        <v>Information Technology</v>
      </c>
      <c r="E922" t="str">
        <f t="shared" si="57"/>
        <v>資訊科技</v>
      </c>
      <c r="F922" s="2" t="s">
        <v>15619</v>
      </c>
      <c r="G922" t="str">
        <f t="shared" si="58"/>
        <v>Technology and Software</v>
      </c>
      <c r="H922" t="str">
        <f t="shared" si="59"/>
        <v>科技軟件</v>
      </c>
      <c r="I922" s="3">
        <v>13.98</v>
      </c>
    </row>
    <row r="923" spans="1:9">
      <c r="A923" t="s">
        <v>5545</v>
      </c>
      <c r="B923" t="s">
        <v>16650</v>
      </c>
      <c r="C923" s="2" t="s">
        <v>15758</v>
      </c>
      <c r="D923" t="str">
        <f t="shared" si="56"/>
        <v>Consumer Service</v>
      </c>
      <c r="E923" t="str">
        <f t="shared" si="57"/>
        <v>消費者服務業</v>
      </c>
      <c r="F923" s="2" t="s">
        <v>15874</v>
      </c>
      <c r="G923" t="str">
        <f t="shared" si="58"/>
        <v>Tourist and Hotel</v>
      </c>
      <c r="H923" t="str">
        <f t="shared" si="59"/>
        <v>旅遊酒店</v>
      </c>
      <c r="I923" s="3">
        <v>13.94</v>
      </c>
    </row>
    <row r="924" spans="1:9">
      <c r="A924" t="s">
        <v>5551</v>
      </c>
      <c r="B924" t="s">
        <v>16651</v>
      </c>
      <c r="C924" s="2" t="s">
        <v>15643</v>
      </c>
      <c r="D924" t="str">
        <f t="shared" si="56"/>
        <v>Energy</v>
      </c>
      <c r="E924" t="str">
        <f t="shared" si="57"/>
        <v>能源</v>
      </c>
      <c r="F924" s="2" t="s">
        <v>15644</v>
      </c>
      <c r="G924" t="str">
        <f t="shared" si="58"/>
        <v>Oil and gas</v>
      </c>
      <c r="H924" t="str">
        <f t="shared" si="59"/>
        <v>石油及天然氣</v>
      </c>
      <c r="I924" s="3">
        <v>13.88</v>
      </c>
    </row>
    <row r="925" spans="1:9">
      <c r="A925" t="s">
        <v>5557</v>
      </c>
      <c r="B925" t="s">
        <v>16652</v>
      </c>
      <c r="C925" s="2" t="s">
        <v>15651</v>
      </c>
      <c r="D925" t="str">
        <f t="shared" si="56"/>
        <v>Real Estate Construction</v>
      </c>
      <c r="E925" t="str">
        <f t="shared" si="57"/>
        <v>地產建築</v>
      </c>
      <c r="F925" s="2" t="s">
        <v>16255</v>
      </c>
      <c r="G925" t="str">
        <f t="shared" si="58"/>
        <v>Building Construction</v>
      </c>
      <c r="H925" t="str">
        <f t="shared" si="59"/>
        <v>樓宇建造</v>
      </c>
      <c r="I925" s="3">
        <v>13.88</v>
      </c>
    </row>
    <row r="926" spans="1:9">
      <c r="A926" t="s">
        <v>5562</v>
      </c>
      <c r="B926" t="s">
        <v>16653</v>
      </c>
      <c r="C926" s="2" t="s">
        <v>15643</v>
      </c>
      <c r="D926" t="str">
        <f t="shared" si="56"/>
        <v>Energy</v>
      </c>
      <c r="E926" t="str">
        <f t="shared" si="57"/>
        <v>能源</v>
      </c>
      <c r="F926" s="2" t="s">
        <v>15690</v>
      </c>
      <c r="G926" t="str">
        <f t="shared" si="58"/>
        <v>Gas and Public Utilities</v>
      </c>
      <c r="H926" t="str">
        <f t="shared" si="59"/>
        <v>燃氣公用</v>
      </c>
      <c r="I926" s="3">
        <v>13.86</v>
      </c>
    </row>
    <row r="927" spans="1:9">
      <c r="A927" t="s">
        <v>5568</v>
      </c>
      <c r="B927" t="s">
        <v>16654</v>
      </c>
      <c r="C927" s="2" t="s">
        <v>15818</v>
      </c>
      <c r="D927" t="str">
        <f t="shared" si="56"/>
        <v>Raw Materials</v>
      </c>
      <c r="E927" t="str">
        <f t="shared" si="57"/>
        <v>原材料</v>
      </c>
      <c r="F927" s="2" t="s">
        <v>15839</v>
      </c>
      <c r="G927" t="str">
        <f t="shared" si="58"/>
        <v>Paper stocks</v>
      </c>
      <c r="H927" t="str">
        <f t="shared" si="59"/>
        <v>紙業股</v>
      </c>
      <c r="I927" s="3">
        <v>13.85</v>
      </c>
    </row>
    <row r="928" spans="1:9">
      <c r="A928" t="s">
        <v>5574</v>
      </c>
      <c r="B928" t="s">
        <v>16655</v>
      </c>
      <c r="C928" s="2" t="s">
        <v>15818</v>
      </c>
      <c r="D928" t="str">
        <f t="shared" si="56"/>
        <v>Raw Materials</v>
      </c>
      <c r="E928" t="str">
        <f t="shared" si="57"/>
        <v>原材料</v>
      </c>
      <c r="F928" s="2" t="s">
        <v>16126</v>
      </c>
      <c r="G928" t="str">
        <f t="shared" si="58"/>
        <v>Chemical</v>
      </c>
      <c r="H928" t="str">
        <f t="shared" si="59"/>
        <v>化工</v>
      </c>
      <c r="I928" s="3">
        <v>13.82</v>
      </c>
    </row>
    <row r="929" spans="1:9">
      <c r="A929" t="s">
        <v>5580</v>
      </c>
      <c r="B929" t="s">
        <v>16656</v>
      </c>
      <c r="C929" s="2" t="s">
        <v>15643</v>
      </c>
      <c r="D929" t="str">
        <f t="shared" si="56"/>
        <v>Energy</v>
      </c>
      <c r="E929" t="str">
        <f t="shared" si="57"/>
        <v>能源</v>
      </c>
      <c r="F929" s="2" t="s">
        <v>15823</v>
      </c>
      <c r="G929" t="str">
        <f t="shared" si="58"/>
        <v>Coal industry related</v>
      </c>
      <c r="H929" t="str">
        <f t="shared" si="59"/>
        <v>煤業相關</v>
      </c>
      <c r="I929" s="3">
        <v>13.81</v>
      </c>
    </row>
    <row r="930" spans="1:9">
      <c r="A930" t="s">
        <v>5586</v>
      </c>
      <c r="B930" t="s">
        <v>16657</v>
      </c>
      <c r="C930" s="2" t="s">
        <v>15651</v>
      </c>
      <c r="D930" t="str">
        <f t="shared" si="56"/>
        <v>Real Estate Construction</v>
      </c>
      <c r="E930" t="str">
        <f t="shared" si="57"/>
        <v>地產建築</v>
      </c>
      <c r="F930" s="2" t="s">
        <v>15923</v>
      </c>
      <c r="G930" t="str">
        <f t="shared" si="58"/>
        <v>Construction related</v>
      </c>
      <c r="H930" t="str">
        <f t="shared" si="59"/>
        <v>建築相關</v>
      </c>
      <c r="I930" s="3">
        <v>13.8</v>
      </c>
    </row>
    <row r="931" spans="1:9">
      <c r="A931" t="s">
        <v>5591</v>
      </c>
      <c r="B931" t="s">
        <v>16658</v>
      </c>
      <c r="C931" s="2" t="s">
        <v>15654</v>
      </c>
      <c r="D931" t="str">
        <f t="shared" si="56"/>
        <v>Meida and Communications</v>
      </c>
      <c r="E931" t="str">
        <f t="shared" si="57"/>
        <v>傳理</v>
      </c>
      <c r="F931" s="2" t="s">
        <v>15655</v>
      </c>
      <c r="G931" t="str">
        <f t="shared" si="58"/>
        <v>Media Entertainment Culture Publishing</v>
      </c>
      <c r="H931" t="str">
        <f t="shared" si="59"/>
        <v>媒體娛樂及文化出版</v>
      </c>
      <c r="I931" s="3">
        <v>13.79</v>
      </c>
    </row>
    <row r="932" spans="1:9">
      <c r="A932" t="s">
        <v>5597</v>
      </c>
      <c r="B932" t="s">
        <v>16659</v>
      </c>
      <c r="C932" s="2" t="s">
        <v>15673</v>
      </c>
      <c r="D932" t="str">
        <f t="shared" si="56"/>
        <v>Consumer Goods Manufacturing</v>
      </c>
      <c r="E932" t="str">
        <f t="shared" si="57"/>
        <v>消費品製造</v>
      </c>
      <c r="F932" s="2" t="s">
        <v>15717</v>
      </c>
      <c r="G932" t="str">
        <f t="shared" si="58"/>
        <v>Textile and Clothing</v>
      </c>
      <c r="H932" t="str">
        <f t="shared" si="59"/>
        <v>紡織製衣</v>
      </c>
      <c r="I932" s="3">
        <v>13.76</v>
      </c>
    </row>
    <row r="933" spans="1:9">
      <c r="A933" t="s">
        <v>5603</v>
      </c>
      <c r="B933" t="s">
        <v>16660</v>
      </c>
      <c r="C933" s="2" t="s">
        <v>15651</v>
      </c>
      <c r="D933" t="str">
        <f t="shared" si="56"/>
        <v>Real Estate Construction</v>
      </c>
      <c r="E933" t="str">
        <f t="shared" si="57"/>
        <v>地產建築</v>
      </c>
      <c r="F933" s="2" t="s">
        <v>16255</v>
      </c>
      <c r="G933" t="str">
        <f t="shared" si="58"/>
        <v>Building Construction</v>
      </c>
      <c r="H933" t="str">
        <f t="shared" si="59"/>
        <v>樓宇建造</v>
      </c>
      <c r="I933" s="3">
        <v>13.72</v>
      </c>
    </row>
    <row r="934" spans="1:9">
      <c r="A934" t="s">
        <v>5609</v>
      </c>
      <c r="B934" t="s">
        <v>16661</v>
      </c>
      <c r="C934" s="2" t="s">
        <v>15651</v>
      </c>
      <c r="D934" t="str">
        <f t="shared" si="56"/>
        <v>Real Estate Construction</v>
      </c>
      <c r="E934" t="str">
        <f t="shared" si="57"/>
        <v>地產建築</v>
      </c>
      <c r="F934" s="2" t="s">
        <v>15923</v>
      </c>
      <c r="G934" t="str">
        <f t="shared" si="58"/>
        <v>Construction related</v>
      </c>
      <c r="H934" t="str">
        <f t="shared" si="59"/>
        <v>建築相關</v>
      </c>
      <c r="I934" s="3">
        <v>13.71</v>
      </c>
    </row>
    <row r="935" spans="1:9">
      <c r="A935" t="s">
        <v>5615</v>
      </c>
      <c r="B935" t="s">
        <v>16662</v>
      </c>
      <c r="C935" s="2" t="s">
        <v>15711</v>
      </c>
      <c r="D935" t="str">
        <f t="shared" si="56"/>
        <v>Industry</v>
      </c>
      <c r="E935" t="str">
        <f t="shared" si="57"/>
        <v>工業</v>
      </c>
      <c r="F935" s="2" t="s">
        <v>16192</v>
      </c>
      <c r="G935" t="str">
        <f t="shared" si="58"/>
        <v>Printing and Packaging</v>
      </c>
      <c r="H935" t="str">
        <f t="shared" si="59"/>
        <v>印刷及包裝</v>
      </c>
      <c r="I935" s="3">
        <v>13.68</v>
      </c>
    </row>
    <row r="936" spans="1:9">
      <c r="A936" t="s">
        <v>5621</v>
      </c>
      <c r="B936" t="s">
        <v>16663</v>
      </c>
      <c r="C936" s="2" t="s">
        <v>15657</v>
      </c>
      <c r="D936" t="str">
        <f t="shared" si="56"/>
        <v>Medicine</v>
      </c>
      <c r="E936" t="str">
        <f t="shared" si="57"/>
        <v>醫藥</v>
      </c>
      <c r="F936" s="2" t="s">
        <v>15658</v>
      </c>
      <c r="G936" t="str">
        <f t="shared" si="58"/>
        <v>Pharmaceutical</v>
      </c>
      <c r="H936" t="str">
        <f t="shared" si="59"/>
        <v>醫藥股</v>
      </c>
      <c r="I936" s="3">
        <v>13.65</v>
      </c>
    </row>
    <row r="937" spans="1:9">
      <c r="A937" t="s">
        <v>5626</v>
      </c>
      <c r="B937" t="s">
        <v>16664</v>
      </c>
      <c r="C937" s="2" t="s">
        <v>15616</v>
      </c>
      <c r="D937" t="str">
        <f t="shared" si="56"/>
        <v>Information Technology</v>
      </c>
      <c r="E937" t="str">
        <f t="shared" si="57"/>
        <v>資訊科技</v>
      </c>
      <c r="F937" s="2" t="s">
        <v>15621</v>
      </c>
      <c r="G937" t="str">
        <f t="shared" si="58"/>
        <v>E-commerce and Internet</v>
      </c>
      <c r="H937" t="str">
        <f t="shared" si="59"/>
        <v>電子商貿及互聯網</v>
      </c>
      <c r="I937" s="3">
        <v>13.61</v>
      </c>
    </row>
    <row r="938" spans="1:9">
      <c r="A938" t="s">
        <v>5632</v>
      </c>
      <c r="B938" t="s">
        <v>16665</v>
      </c>
      <c r="C938" s="2" t="s">
        <v>15647</v>
      </c>
      <c r="D938" t="str">
        <f t="shared" si="56"/>
        <v>Food and Beverage</v>
      </c>
      <c r="E938" t="str">
        <f t="shared" si="57"/>
        <v>飲食相關</v>
      </c>
      <c r="F938" s="2" t="s">
        <v>15740</v>
      </c>
      <c r="G938" t="str">
        <f t="shared" si="58"/>
        <v>Food and beverage Production and Wholesale</v>
      </c>
      <c r="H938" t="str">
        <f t="shared" si="59"/>
        <v>食物飲品生產及批發</v>
      </c>
      <c r="I938" s="3">
        <v>13.6</v>
      </c>
    </row>
    <row r="939" spans="1:9">
      <c r="A939" t="s">
        <v>5638</v>
      </c>
      <c r="B939" t="s">
        <v>16666</v>
      </c>
      <c r="C939" s="2" t="s">
        <v>15651</v>
      </c>
      <c r="D939" t="str">
        <f t="shared" si="56"/>
        <v>Real Estate Construction</v>
      </c>
      <c r="E939" t="str">
        <f t="shared" si="57"/>
        <v>地產建築</v>
      </c>
      <c r="F939" s="2" t="s">
        <v>15752</v>
      </c>
      <c r="G939" t="str">
        <f t="shared" si="58"/>
        <v>Real Estate Investment</v>
      </c>
      <c r="H939" t="str">
        <f t="shared" si="59"/>
        <v>地產投資</v>
      </c>
      <c r="I939" s="3">
        <v>13.59</v>
      </c>
    </row>
    <row r="940" spans="1:9">
      <c r="A940" t="s">
        <v>5643</v>
      </c>
      <c r="B940" t="s">
        <v>16667</v>
      </c>
      <c r="C940" s="2" t="s">
        <v>15657</v>
      </c>
      <c r="D940" t="str">
        <f t="shared" si="56"/>
        <v>Medicine</v>
      </c>
      <c r="E940" t="str">
        <f t="shared" si="57"/>
        <v>醫藥</v>
      </c>
      <c r="F940" s="2" t="s">
        <v>15724</v>
      </c>
      <c r="G940" t="str">
        <f t="shared" si="58"/>
        <v>Healthcare</v>
      </c>
      <c r="H940" t="str">
        <f t="shared" si="59"/>
        <v>醫療保健</v>
      </c>
      <c r="I940" s="3">
        <v>13.58</v>
      </c>
    </row>
    <row r="941" spans="1:9">
      <c r="A941" t="s">
        <v>5649</v>
      </c>
      <c r="B941" t="s">
        <v>16668</v>
      </c>
      <c r="C941" s="2" t="s">
        <v>15651</v>
      </c>
      <c r="D941" t="str">
        <f t="shared" si="56"/>
        <v>Real Estate Construction</v>
      </c>
      <c r="E941" t="str">
        <f t="shared" si="57"/>
        <v>地產建築</v>
      </c>
      <c r="F941" s="2" t="s">
        <v>15923</v>
      </c>
      <c r="G941" t="str">
        <f t="shared" si="58"/>
        <v>Construction related</v>
      </c>
      <c r="H941" t="str">
        <f t="shared" si="59"/>
        <v>建築相關</v>
      </c>
      <c r="I941" s="3">
        <v>13.54</v>
      </c>
    </row>
    <row r="942" spans="1:9">
      <c r="A942" t="s">
        <v>5655</v>
      </c>
      <c r="B942" t="s">
        <v>16669</v>
      </c>
      <c r="C942" s="2" t="s">
        <v>15643</v>
      </c>
      <c r="D942" t="str">
        <f t="shared" si="56"/>
        <v>Energy</v>
      </c>
      <c r="E942" t="str">
        <f t="shared" si="57"/>
        <v>能源</v>
      </c>
      <c r="F942" s="2" t="s">
        <v>15690</v>
      </c>
      <c r="G942" t="str">
        <f t="shared" si="58"/>
        <v>Gas and Public Utilities</v>
      </c>
      <c r="H942" t="str">
        <f t="shared" si="59"/>
        <v>燃氣公用</v>
      </c>
      <c r="I942" s="3">
        <v>13.5</v>
      </c>
    </row>
    <row r="943" spans="1:9">
      <c r="A943" t="s">
        <v>5661</v>
      </c>
      <c r="B943" t="s">
        <v>16670</v>
      </c>
      <c r="C943" s="2" t="s">
        <v>15657</v>
      </c>
      <c r="D943" t="str">
        <f t="shared" si="56"/>
        <v>Medicine</v>
      </c>
      <c r="E943" t="str">
        <f t="shared" si="57"/>
        <v>醫藥</v>
      </c>
      <c r="F943" s="2" t="s">
        <v>15658</v>
      </c>
      <c r="G943" t="str">
        <f t="shared" si="58"/>
        <v>Pharmaceutical</v>
      </c>
      <c r="H943" t="str">
        <f t="shared" si="59"/>
        <v>醫藥股</v>
      </c>
      <c r="I943" s="3">
        <v>13.48</v>
      </c>
    </row>
    <row r="944" spans="1:9">
      <c r="A944" t="s">
        <v>5667</v>
      </c>
      <c r="B944" t="s">
        <v>16671</v>
      </c>
      <c r="C944" s="2" t="s">
        <v>15625</v>
      </c>
      <c r="D944" t="str">
        <f t="shared" si="56"/>
        <v>Financial</v>
      </c>
      <c r="E944" t="str">
        <f t="shared" si="57"/>
        <v>金融</v>
      </c>
      <c r="F944" s="2" t="s">
        <v>15797</v>
      </c>
      <c r="G944" t="str">
        <f t="shared" si="58"/>
        <v>Investment and Asset management</v>
      </c>
      <c r="H944" t="str">
        <f t="shared" si="59"/>
        <v>投資及資產管理</v>
      </c>
      <c r="I944" s="3">
        <v>13.43</v>
      </c>
    </row>
    <row r="945" spans="1:9">
      <c r="A945" t="s">
        <v>5673</v>
      </c>
      <c r="B945" t="s">
        <v>16672</v>
      </c>
      <c r="C945" s="2" t="s">
        <v>15643</v>
      </c>
      <c r="D945" t="str">
        <f t="shared" si="56"/>
        <v>Energy</v>
      </c>
      <c r="E945" t="str">
        <f t="shared" si="57"/>
        <v>能源</v>
      </c>
      <c r="F945" s="2" t="s">
        <v>15690</v>
      </c>
      <c r="G945" t="str">
        <f t="shared" si="58"/>
        <v>Gas and Public Utilities</v>
      </c>
      <c r="H945" t="str">
        <f t="shared" si="59"/>
        <v>燃氣公用</v>
      </c>
      <c r="I945" s="3">
        <v>13.42</v>
      </c>
    </row>
    <row r="946" spans="1:9">
      <c r="A946" t="s">
        <v>5679</v>
      </c>
      <c r="B946" t="s">
        <v>16673</v>
      </c>
      <c r="C946" s="2" t="s">
        <v>15673</v>
      </c>
      <c r="D946" t="str">
        <f t="shared" si="56"/>
        <v>Consumer Goods Manufacturing</v>
      </c>
      <c r="E946" t="str">
        <f t="shared" si="57"/>
        <v>消費品製造</v>
      </c>
      <c r="F946" s="2" t="s">
        <v>15864</v>
      </c>
      <c r="G946" t="str">
        <f t="shared" si="58"/>
        <v>Housewares</v>
      </c>
      <c r="H946" t="str">
        <f t="shared" si="59"/>
        <v>家品</v>
      </c>
      <c r="I946" s="3">
        <v>13.38</v>
      </c>
    </row>
    <row r="947" spans="1:9">
      <c r="A947" t="s">
        <v>5685</v>
      </c>
      <c r="B947" t="s">
        <v>16674</v>
      </c>
      <c r="C947" s="2" t="s">
        <v>15755</v>
      </c>
      <c r="D947" t="str">
        <f t="shared" si="56"/>
        <v>Environmental protection</v>
      </c>
      <c r="E947" t="str">
        <f t="shared" si="57"/>
        <v>環保</v>
      </c>
      <c r="F947" s="2" t="s">
        <v>15756</v>
      </c>
      <c r="G947" t="str">
        <f t="shared" si="58"/>
        <v>Water utilities</v>
      </c>
      <c r="H947" t="str">
        <f t="shared" si="59"/>
        <v>水務公用</v>
      </c>
      <c r="I947" s="3">
        <v>13.35</v>
      </c>
    </row>
    <row r="948" spans="1:9">
      <c r="A948" t="s">
        <v>5691</v>
      </c>
      <c r="B948" t="s">
        <v>16675</v>
      </c>
      <c r="C948" s="2" t="s">
        <v>15647</v>
      </c>
      <c r="D948" t="str">
        <f t="shared" si="56"/>
        <v>Food and Beverage</v>
      </c>
      <c r="E948" t="str">
        <f t="shared" si="57"/>
        <v>飲食相關</v>
      </c>
      <c r="F948" s="2" t="s">
        <v>15694</v>
      </c>
      <c r="G948" t="str">
        <f t="shared" si="58"/>
        <v>Catering</v>
      </c>
      <c r="H948" t="str">
        <f t="shared" si="59"/>
        <v>餐飲</v>
      </c>
      <c r="I948" s="3">
        <v>13.32</v>
      </c>
    </row>
    <row r="949" spans="1:9">
      <c r="A949" t="s">
        <v>5697</v>
      </c>
      <c r="B949" t="s">
        <v>16676</v>
      </c>
      <c r="C949" s="2" t="s">
        <v>15758</v>
      </c>
      <c r="D949" t="str">
        <f t="shared" si="56"/>
        <v>Consumer Service</v>
      </c>
      <c r="E949" t="str">
        <f t="shared" si="57"/>
        <v>消費者服務業</v>
      </c>
      <c r="F949" s="2" t="s">
        <v>15874</v>
      </c>
      <c r="G949" t="str">
        <f t="shared" si="58"/>
        <v>Tourist and Hotel</v>
      </c>
      <c r="H949" t="str">
        <f t="shared" si="59"/>
        <v>旅遊酒店</v>
      </c>
      <c r="I949" s="3">
        <v>13.3</v>
      </c>
    </row>
    <row r="950" spans="1:9">
      <c r="A950" t="s">
        <v>5703</v>
      </c>
      <c r="B950" t="s">
        <v>16677</v>
      </c>
      <c r="C950" s="2" t="s">
        <v>15651</v>
      </c>
      <c r="D950" t="str">
        <f t="shared" si="56"/>
        <v>Real Estate Construction</v>
      </c>
      <c r="E950" t="str">
        <f t="shared" si="57"/>
        <v>地產建築</v>
      </c>
      <c r="F950" s="2" t="s">
        <v>15752</v>
      </c>
      <c r="G950" t="str">
        <f t="shared" si="58"/>
        <v>Real Estate Investment</v>
      </c>
      <c r="H950" t="str">
        <f t="shared" si="59"/>
        <v>地產投資</v>
      </c>
      <c r="I950" s="3">
        <v>13.27</v>
      </c>
    </row>
    <row r="951" spans="1:9">
      <c r="A951" t="s">
        <v>5709</v>
      </c>
      <c r="B951" t="s">
        <v>16678</v>
      </c>
      <c r="C951" s="2" t="s">
        <v>15815</v>
      </c>
      <c r="D951" t="str">
        <f t="shared" si="56"/>
        <v>Industrial Products</v>
      </c>
      <c r="E951" t="str">
        <f t="shared" si="57"/>
        <v>工業製品</v>
      </c>
      <c r="F951" s="2" t="s">
        <v>16230</v>
      </c>
      <c r="G951" t="str">
        <f t="shared" si="58"/>
        <v>Industrial products</v>
      </c>
      <c r="H951" t="str">
        <f t="shared" si="59"/>
        <v>工業製品</v>
      </c>
      <c r="I951" s="3">
        <v>13.27</v>
      </c>
    </row>
    <row r="952" spans="1:9">
      <c r="A952" t="s">
        <v>5715</v>
      </c>
      <c r="B952" t="s">
        <v>16679</v>
      </c>
      <c r="C952" s="2" t="s">
        <v>15651</v>
      </c>
      <c r="D952" t="str">
        <f t="shared" si="56"/>
        <v>Real Estate Construction</v>
      </c>
      <c r="E952" t="str">
        <f t="shared" si="57"/>
        <v>地產建築</v>
      </c>
      <c r="F952" s="2" t="s">
        <v>15752</v>
      </c>
      <c r="G952" t="str">
        <f t="shared" si="58"/>
        <v>Real Estate Investment</v>
      </c>
      <c r="H952" t="str">
        <f t="shared" si="59"/>
        <v>地產投資</v>
      </c>
      <c r="I952" s="3">
        <v>13.25</v>
      </c>
    </row>
    <row r="953" spans="1:9">
      <c r="A953" t="s">
        <v>5721</v>
      </c>
      <c r="B953" t="s">
        <v>16680</v>
      </c>
      <c r="C953" s="2" t="s">
        <v>15643</v>
      </c>
      <c r="D953" t="str">
        <f t="shared" si="56"/>
        <v>Energy</v>
      </c>
      <c r="E953" t="str">
        <f t="shared" si="57"/>
        <v>能源</v>
      </c>
      <c r="F953" s="2" t="s">
        <v>15844</v>
      </c>
      <c r="G953" t="str">
        <f t="shared" si="58"/>
        <v>Oil and gas equipment and support</v>
      </c>
      <c r="H953" t="str">
        <f t="shared" si="59"/>
        <v>石油燃氣設備及支援</v>
      </c>
      <c r="I953" s="3">
        <v>13.23</v>
      </c>
    </row>
    <row r="954" spans="1:9">
      <c r="A954" t="s">
        <v>5727</v>
      </c>
      <c r="B954" t="s">
        <v>16681</v>
      </c>
      <c r="C954" s="2" t="s">
        <v>15616</v>
      </c>
      <c r="D954" t="str">
        <f t="shared" si="56"/>
        <v>Information Technology</v>
      </c>
      <c r="E954" t="str">
        <f t="shared" si="57"/>
        <v>資訊科技</v>
      </c>
      <c r="F954" s="2" t="s">
        <v>16077</v>
      </c>
      <c r="G954" t="str">
        <f t="shared" si="58"/>
        <v>System and Data Technology Consultant</v>
      </c>
      <c r="H954" t="str">
        <f t="shared" si="59"/>
        <v>系統及資料科技顧問</v>
      </c>
      <c r="I954" s="3">
        <v>13.17</v>
      </c>
    </row>
    <row r="955" spans="1:9">
      <c r="A955" t="s">
        <v>5733</v>
      </c>
      <c r="B955" t="s">
        <v>16682</v>
      </c>
      <c r="C955" s="2" t="s">
        <v>15667</v>
      </c>
      <c r="D955" t="str">
        <f t="shared" si="56"/>
        <v>Transportation, logistics and infrastructure</v>
      </c>
      <c r="E955" t="str">
        <f t="shared" si="57"/>
        <v>運輸、物流及基建</v>
      </c>
      <c r="F955" s="2" t="s">
        <v>15668</v>
      </c>
      <c r="G955" t="str">
        <f t="shared" si="58"/>
        <v>Public Transport</v>
      </c>
      <c r="H955" t="str">
        <f t="shared" si="59"/>
        <v>公共運輸</v>
      </c>
      <c r="I955" s="3">
        <v>13.1</v>
      </c>
    </row>
    <row r="956" spans="1:9">
      <c r="A956" t="s">
        <v>5739</v>
      </c>
      <c r="B956" t="s">
        <v>16683</v>
      </c>
      <c r="C956" s="2" t="s">
        <v>15687</v>
      </c>
      <c r="D956" t="str">
        <f t="shared" si="56"/>
        <v>Retail</v>
      </c>
      <c r="E956" t="str">
        <f t="shared" si="57"/>
        <v>零售</v>
      </c>
      <c r="F956" s="2" t="s">
        <v>15795</v>
      </c>
      <c r="G956" t="str">
        <f t="shared" si="58"/>
        <v>Clothing Retails</v>
      </c>
      <c r="H956" t="str">
        <f t="shared" si="59"/>
        <v>服裝零售</v>
      </c>
      <c r="I956" s="3">
        <v>13.1</v>
      </c>
    </row>
    <row r="957" spans="1:9">
      <c r="A957" t="s">
        <v>5745</v>
      </c>
      <c r="B957" t="s">
        <v>16684</v>
      </c>
      <c r="C957" s="2" t="s">
        <v>15651</v>
      </c>
      <c r="D957" t="str">
        <f t="shared" si="56"/>
        <v>Real Estate Construction</v>
      </c>
      <c r="E957" t="str">
        <f t="shared" si="57"/>
        <v>地產建築</v>
      </c>
      <c r="F957" s="2" t="s">
        <v>15923</v>
      </c>
      <c r="G957" t="str">
        <f t="shared" si="58"/>
        <v>Construction related</v>
      </c>
      <c r="H957" t="str">
        <f t="shared" si="59"/>
        <v>建築相關</v>
      </c>
      <c r="I957" s="3">
        <v>13.05</v>
      </c>
    </row>
    <row r="958" spans="1:9">
      <c r="A958" t="s">
        <v>5751</v>
      </c>
      <c r="B958" t="s">
        <v>16685</v>
      </c>
      <c r="C958" s="2" t="s">
        <v>15643</v>
      </c>
      <c r="D958" t="str">
        <f t="shared" si="56"/>
        <v>Energy</v>
      </c>
      <c r="E958" t="str">
        <f t="shared" si="57"/>
        <v>能源</v>
      </c>
      <c r="F958" s="2" t="s">
        <v>15690</v>
      </c>
      <c r="G958" t="str">
        <f t="shared" si="58"/>
        <v>Gas and Public Utilities</v>
      </c>
      <c r="H958" t="str">
        <f t="shared" si="59"/>
        <v>燃氣公用</v>
      </c>
      <c r="I958" s="3">
        <v>12.98</v>
      </c>
    </row>
    <row r="959" spans="1:9">
      <c r="A959" t="s">
        <v>5757</v>
      </c>
      <c r="B959" t="s">
        <v>16686</v>
      </c>
      <c r="C959" s="2" t="s">
        <v>15651</v>
      </c>
      <c r="D959" t="str">
        <f t="shared" si="56"/>
        <v>Real Estate Construction</v>
      </c>
      <c r="E959" t="str">
        <f t="shared" si="57"/>
        <v>地產建築</v>
      </c>
      <c r="F959" s="2" t="s">
        <v>15923</v>
      </c>
      <c r="G959" t="str">
        <f t="shared" si="58"/>
        <v>Construction related</v>
      </c>
      <c r="H959" t="str">
        <f t="shared" si="59"/>
        <v>建築相關</v>
      </c>
      <c r="I959" s="3">
        <v>12.96</v>
      </c>
    </row>
    <row r="960" spans="1:9">
      <c r="A960" t="s">
        <v>5763</v>
      </c>
      <c r="B960" t="s">
        <v>16687</v>
      </c>
      <c r="C960" s="2" t="s">
        <v>15647</v>
      </c>
      <c r="D960" t="str">
        <f t="shared" si="56"/>
        <v>Food and Beverage</v>
      </c>
      <c r="E960" t="str">
        <f t="shared" si="57"/>
        <v>飲食相關</v>
      </c>
      <c r="F960" s="2" t="s">
        <v>15715</v>
      </c>
      <c r="G960" t="str">
        <f t="shared" si="58"/>
        <v>Dairy related</v>
      </c>
      <c r="H960" t="str">
        <f t="shared" si="59"/>
        <v>乳品相關</v>
      </c>
      <c r="I960" s="3">
        <v>12.88</v>
      </c>
    </row>
    <row r="961" spans="1:9">
      <c r="A961" t="s">
        <v>5769</v>
      </c>
      <c r="B961" t="s">
        <v>16688</v>
      </c>
      <c r="C961" s="2" t="s">
        <v>15711</v>
      </c>
      <c r="D961" t="str">
        <f t="shared" si="56"/>
        <v>Industry</v>
      </c>
      <c r="E961" t="str">
        <f t="shared" si="57"/>
        <v>工業</v>
      </c>
      <c r="F961" s="2" t="s">
        <v>15712</v>
      </c>
      <c r="G961" t="str">
        <f t="shared" si="58"/>
        <v>Machinery</v>
      </c>
      <c r="H961" t="str">
        <f t="shared" si="59"/>
        <v>機械設備</v>
      </c>
      <c r="I961" s="3">
        <v>12.86</v>
      </c>
    </row>
    <row r="962" spans="1:9">
      <c r="A962" t="s">
        <v>5775</v>
      </c>
      <c r="B962" t="s">
        <v>16689</v>
      </c>
      <c r="C962" s="2" t="s">
        <v>15687</v>
      </c>
      <c r="D962" t="str">
        <f t="shared" ref="D962:D1025" si="60">VLOOKUP(C962, industry, 3, FALSE)</f>
        <v>Retail</v>
      </c>
      <c r="E962" t="str">
        <f t="shared" ref="E962:E1025" si="61">VLOOKUP(C962,industry,2,FALSE)</f>
        <v>零售</v>
      </c>
      <c r="F962" s="2" t="s">
        <v>15795</v>
      </c>
      <c r="G962" t="str">
        <f t="shared" ref="G962:G1025" si="62">VLOOKUP(F962,sector,3,FALSE)</f>
        <v>Clothing Retails</v>
      </c>
      <c r="H962" t="str">
        <f t="shared" ref="H962:H1025" si="63">VLOOKUP(F962,sector,2,FALSE)</f>
        <v>服裝零售</v>
      </c>
      <c r="I962" s="3">
        <v>12.84</v>
      </c>
    </row>
    <row r="963" spans="1:9">
      <c r="A963" t="s">
        <v>5781</v>
      </c>
      <c r="B963" t="s">
        <v>16690</v>
      </c>
      <c r="C963" s="2" t="s">
        <v>15651</v>
      </c>
      <c r="D963" t="str">
        <f t="shared" si="60"/>
        <v>Real Estate Construction</v>
      </c>
      <c r="E963" t="str">
        <f t="shared" si="61"/>
        <v>地產建築</v>
      </c>
      <c r="F963" s="2" t="s">
        <v>15661</v>
      </c>
      <c r="G963" t="str">
        <f t="shared" si="62"/>
        <v>China Properties</v>
      </c>
      <c r="H963" t="str">
        <f t="shared" si="63"/>
        <v>內房</v>
      </c>
      <c r="I963" s="3">
        <v>12.8</v>
      </c>
    </row>
    <row r="964" spans="1:9">
      <c r="A964" t="s">
        <v>5786</v>
      </c>
      <c r="B964" t="s">
        <v>16691</v>
      </c>
      <c r="C964" s="2" t="s">
        <v>15625</v>
      </c>
      <c r="D964" t="str">
        <f t="shared" si="60"/>
        <v>Financial</v>
      </c>
      <c r="E964" t="str">
        <f t="shared" si="61"/>
        <v>金融</v>
      </c>
      <c r="F964" s="2" t="s">
        <v>15640</v>
      </c>
      <c r="G964" t="str">
        <f t="shared" si="62"/>
        <v>Other financial services</v>
      </c>
      <c r="H964" t="str">
        <f t="shared" si="63"/>
        <v>其他金融服務</v>
      </c>
      <c r="I964" s="3">
        <v>12.8</v>
      </c>
    </row>
    <row r="965" spans="1:9">
      <c r="A965" t="s">
        <v>5791</v>
      </c>
      <c r="B965" t="s">
        <v>16692</v>
      </c>
      <c r="C965" s="2" t="s">
        <v>15651</v>
      </c>
      <c r="D965" t="str">
        <f t="shared" si="60"/>
        <v>Real Estate Construction</v>
      </c>
      <c r="E965" t="str">
        <f t="shared" si="61"/>
        <v>地產建築</v>
      </c>
      <c r="F965" s="2" t="s">
        <v>15752</v>
      </c>
      <c r="G965" t="str">
        <f t="shared" si="62"/>
        <v>Real Estate Investment</v>
      </c>
      <c r="H965" t="str">
        <f t="shared" si="63"/>
        <v>地產投資</v>
      </c>
      <c r="I965" s="3">
        <v>12.79</v>
      </c>
    </row>
    <row r="966" spans="1:9">
      <c r="A966" t="s">
        <v>5797</v>
      </c>
      <c r="B966" t="s">
        <v>16693</v>
      </c>
      <c r="C966" s="2" t="s">
        <v>15755</v>
      </c>
      <c r="D966" t="str">
        <f t="shared" si="60"/>
        <v>Environmental protection</v>
      </c>
      <c r="E966" t="str">
        <f t="shared" si="61"/>
        <v>環保</v>
      </c>
      <c r="F966" s="2" t="s">
        <v>16694</v>
      </c>
      <c r="G966" t="str">
        <f t="shared" si="62"/>
        <v>LED</v>
      </c>
      <c r="H966" t="str">
        <f t="shared" si="63"/>
        <v>LED</v>
      </c>
      <c r="I966" s="3">
        <v>12.78</v>
      </c>
    </row>
    <row r="967" spans="1:9">
      <c r="A967" t="s">
        <v>5803</v>
      </c>
      <c r="B967" t="s">
        <v>16695</v>
      </c>
      <c r="C967" s="2" t="s">
        <v>15651</v>
      </c>
      <c r="D967" t="str">
        <f t="shared" si="60"/>
        <v>Real Estate Construction</v>
      </c>
      <c r="E967" t="str">
        <f t="shared" si="61"/>
        <v>地產建築</v>
      </c>
      <c r="F967" s="2" t="s">
        <v>15752</v>
      </c>
      <c r="G967" t="str">
        <f t="shared" si="62"/>
        <v>Real Estate Investment</v>
      </c>
      <c r="H967" t="str">
        <f t="shared" si="63"/>
        <v>地產投資</v>
      </c>
      <c r="I967" s="3">
        <v>12.74</v>
      </c>
    </row>
    <row r="968" spans="1:9">
      <c r="A968" t="s">
        <v>5809</v>
      </c>
      <c r="B968" t="s">
        <v>16696</v>
      </c>
      <c r="C968" s="2" t="s">
        <v>15818</v>
      </c>
      <c r="D968" t="str">
        <f t="shared" si="60"/>
        <v>Raw Materials</v>
      </c>
      <c r="E968" t="str">
        <f t="shared" si="61"/>
        <v>原材料</v>
      </c>
      <c r="F968" s="2" t="s">
        <v>15889</v>
      </c>
      <c r="G968" t="str">
        <f t="shared" si="62"/>
        <v>Precious metals</v>
      </c>
      <c r="H968" t="str">
        <f t="shared" si="63"/>
        <v>貴金屬</v>
      </c>
      <c r="I968" s="3">
        <v>12.71</v>
      </c>
    </row>
    <row r="969" spans="1:9">
      <c r="A969" t="s">
        <v>5815</v>
      </c>
      <c r="B969" t="s">
        <v>16697</v>
      </c>
      <c r="C969" s="2" t="s">
        <v>15818</v>
      </c>
      <c r="D969" t="str">
        <f t="shared" si="60"/>
        <v>Raw Materials</v>
      </c>
      <c r="E969" t="str">
        <f t="shared" si="61"/>
        <v>原材料</v>
      </c>
      <c r="F969" s="2" t="s">
        <v>16126</v>
      </c>
      <c r="G969" t="str">
        <f t="shared" si="62"/>
        <v>Chemical</v>
      </c>
      <c r="H969" t="str">
        <f t="shared" si="63"/>
        <v>化工</v>
      </c>
      <c r="I969" s="3">
        <v>12.71</v>
      </c>
    </row>
    <row r="970" spans="1:9">
      <c r="A970" t="s">
        <v>5821</v>
      </c>
      <c r="B970" t="s">
        <v>16698</v>
      </c>
      <c r="C970" s="2" t="s">
        <v>15657</v>
      </c>
      <c r="D970" t="str">
        <f t="shared" si="60"/>
        <v>Medicine</v>
      </c>
      <c r="E970" t="str">
        <f t="shared" si="61"/>
        <v>醫藥</v>
      </c>
      <c r="F970" s="2" t="s">
        <v>15724</v>
      </c>
      <c r="G970" t="str">
        <f t="shared" si="62"/>
        <v>Healthcare</v>
      </c>
      <c r="H970" t="str">
        <f t="shared" si="63"/>
        <v>醫療保健</v>
      </c>
      <c r="I970" s="3">
        <v>12.7</v>
      </c>
    </row>
    <row r="971" spans="1:9">
      <c r="A971" t="s">
        <v>5827</v>
      </c>
      <c r="B971" t="s">
        <v>16699</v>
      </c>
      <c r="C971" s="2" t="s">
        <v>15643</v>
      </c>
      <c r="D971" t="str">
        <f t="shared" si="60"/>
        <v>Energy</v>
      </c>
      <c r="E971" t="str">
        <f t="shared" si="61"/>
        <v>能源</v>
      </c>
      <c r="F971" s="2" t="s">
        <v>15690</v>
      </c>
      <c r="G971" t="str">
        <f t="shared" si="62"/>
        <v>Gas and Public Utilities</v>
      </c>
      <c r="H971" t="str">
        <f t="shared" si="63"/>
        <v>燃氣公用</v>
      </c>
      <c r="I971" s="3">
        <v>12.68</v>
      </c>
    </row>
    <row r="972" spans="1:9">
      <c r="A972" t="s">
        <v>5833</v>
      </c>
      <c r="B972" t="s">
        <v>16700</v>
      </c>
      <c r="C972" s="2" t="s">
        <v>15711</v>
      </c>
      <c r="D972" t="str">
        <f t="shared" si="60"/>
        <v>Industry</v>
      </c>
      <c r="E972" t="str">
        <f t="shared" si="61"/>
        <v>工業</v>
      </c>
      <c r="F972" s="2" t="s">
        <v>16192</v>
      </c>
      <c r="G972" t="str">
        <f t="shared" si="62"/>
        <v>Printing and Packaging</v>
      </c>
      <c r="H972" t="str">
        <f t="shared" si="63"/>
        <v>印刷及包裝</v>
      </c>
      <c r="I972" s="3">
        <v>12.64</v>
      </c>
    </row>
    <row r="973" spans="1:9">
      <c r="A973" t="s">
        <v>5839</v>
      </c>
      <c r="B973" t="s">
        <v>16701</v>
      </c>
      <c r="C973" s="2" t="s">
        <v>15758</v>
      </c>
      <c r="D973" t="str">
        <f t="shared" si="60"/>
        <v>Consumer Service</v>
      </c>
      <c r="E973" t="str">
        <f t="shared" si="61"/>
        <v>消費者服務業</v>
      </c>
      <c r="F973" s="2" t="s">
        <v>15836</v>
      </c>
      <c r="G973" t="str">
        <f t="shared" si="62"/>
        <v>Support Service</v>
      </c>
      <c r="H973" t="str">
        <f t="shared" si="63"/>
        <v>支援服務</v>
      </c>
      <c r="I973" s="3">
        <v>12.63</v>
      </c>
    </row>
    <row r="974" spans="1:9">
      <c r="A974" t="s">
        <v>5845</v>
      </c>
      <c r="B974" t="s">
        <v>16702</v>
      </c>
      <c r="C974" s="2" t="s">
        <v>15647</v>
      </c>
      <c r="D974" t="str">
        <f t="shared" si="60"/>
        <v>Food and Beverage</v>
      </c>
      <c r="E974" t="str">
        <f t="shared" si="61"/>
        <v>飲食相關</v>
      </c>
      <c r="F974" s="2" t="s">
        <v>15862</v>
      </c>
      <c r="G974" t="str">
        <f t="shared" si="62"/>
        <v>Beverages</v>
      </c>
      <c r="H974" t="str">
        <f t="shared" si="63"/>
        <v>飲品股</v>
      </c>
      <c r="I974" s="3">
        <v>12.59</v>
      </c>
    </row>
    <row r="975" spans="1:9">
      <c r="A975" t="s">
        <v>5851</v>
      </c>
      <c r="B975" t="s">
        <v>16703</v>
      </c>
      <c r="C975" s="2" t="s">
        <v>15647</v>
      </c>
      <c r="D975" t="str">
        <f t="shared" si="60"/>
        <v>Food and Beverage</v>
      </c>
      <c r="E975" t="str">
        <f t="shared" si="61"/>
        <v>飲食相關</v>
      </c>
      <c r="F975" s="2" t="s">
        <v>15862</v>
      </c>
      <c r="G975" t="str">
        <f t="shared" si="62"/>
        <v>Beverages</v>
      </c>
      <c r="H975" t="str">
        <f t="shared" si="63"/>
        <v>飲品股</v>
      </c>
      <c r="I975" s="3">
        <v>12.55</v>
      </c>
    </row>
    <row r="976" spans="1:9">
      <c r="A976" t="s">
        <v>5857</v>
      </c>
      <c r="B976" t="s">
        <v>16704</v>
      </c>
      <c r="C976" s="2" t="s">
        <v>15711</v>
      </c>
      <c r="D976" t="str">
        <f t="shared" si="60"/>
        <v>Industry</v>
      </c>
      <c r="E976" t="str">
        <f t="shared" si="61"/>
        <v>工業</v>
      </c>
      <c r="F976" s="2" t="s">
        <v>15712</v>
      </c>
      <c r="G976" t="str">
        <f t="shared" si="62"/>
        <v>Machinery</v>
      </c>
      <c r="H976" t="str">
        <f t="shared" si="63"/>
        <v>機械設備</v>
      </c>
      <c r="I976" s="3">
        <v>12.49</v>
      </c>
    </row>
    <row r="977" spans="1:9">
      <c r="A977" t="s">
        <v>5863</v>
      </c>
      <c r="B977" t="s">
        <v>16705</v>
      </c>
      <c r="C977" s="2" t="s">
        <v>15616</v>
      </c>
      <c r="D977" t="str">
        <f t="shared" si="60"/>
        <v>Information Technology</v>
      </c>
      <c r="E977" t="str">
        <f t="shared" si="61"/>
        <v>資訊科技</v>
      </c>
      <c r="F977" s="2" t="s">
        <v>15619</v>
      </c>
      <c r="G977" t="str">
        <f t="shared" si="62"/>
        <v>Technology and Software</v>
      </c>
      <c r="H977" t="str">
        <f t="shared" si="63"/>
        <v>科技軟件</v>
      </c>
      <c r="I977" s="3">
        <v>12.37</v>
      </c>
    </row>
    <row r="978" spans="1:9">
      <c r="A978" t="s">
        <v>5868</v>
      </c>
      <c r="B978" t="s">
        <v>16706</v>
      </c>
      <c r="C978" s="2" t="s">
        <v>15818</v>
      </c>
      <c r="D978" t="str">
        <f t="shared" si="60"/>
        <v>Raw Materials</v>
      </c>
      <c r="E978" t="str">
        <f t="shared" si="61"/>
        <v>原材料</v>
      </c>
      <c r="F978" s="2" t="s">
        <v>16126</v>
      </c>
      <c r="G978" t="str">
        <f t="shared" si="62"/>
        <v>Chemical</v>
      </c>
      <c r="H978" t="str">
        <f t="shared" si="63"/>
        <v>化工</v>
      </c>
      <c r="I978" s="3">
        <v>12.3</v>
      </c>
    </row>
    <row r="979" spans="1:9">
      <c r="A979" t="s">
        <v>5874</v>
      </c>
      <c r="B979" t="s">
        <v>16707</v>
      </c>
      <c r="C979" s="2" t="s">
        <v>15616</v>
      </c>
      <c r="D979" t="str">
        <f t="shared" si="60"/>
        <v>Information Technology</v>
      </c>
      <c r="E979" t="str">
        <f t="shared" si="61"/>
        <v>資訊科技</v>
      </c>
      <c r="F979" s="2" t="s">
        <v>15904</v>
      </c>
      <c r="G979" t="str">
        <f t="shared" si="62"/>
        <v>Smart Card and Information Technology Equipment</v>
      </c>
      <c r="H979" t="str">
        <f t="shared" si="63"/>
        <v>智能卡及資訊科技器材</v>
      </c>
      <c r="I979" s="3">
        <v>12.25</v>
      </c>
    </row>
    <row r="980" spans="1:9">
      <c r="A980" t="s">
        <v>5880</v>
      </c>
      <c r="B980" t="s">
        <v>16708</v>
      </c>
      <c r="C980" s="2" t="s">
        <v>15625</v>
      </c>
      <c r="D980" t="str">
        <f t="shared" si="60"/>
        <v>Financial</v>
      </c>
      <c r="E980" t="str">
        <f t="shared" si="61"/>
        <v>金融</v>
      </c>
      <c r="F980" s="2" t="s">
        <v>15847</v>
      </c>
      <c r="G980" t="str">
        <f t="shared" si="62"/>
        <v>Securities and Financing</v>
      </c>
      <c r="H980" t="str">
        <f t="shared" si="63"/>
        <v>證券及融資</v>
      </c>
      <c r="I980" s="3">
        <v>12.2</v>
      </c>
    </row>
    <row r="981" spans="1:9">
      <c r="A981" t="s">
        <v>5886</v>
      </c>
      <c r="B981" t="s">
        <v>5887</v>
      </c>
      <c r="C981" s="2" t="s">
        <v>15687</v>
      </c>
      <c r="D981" t="str">
        <f t="shared" si="60"/>
        <v>Retail</v>
      </c>
      <c r="E981" t="str">
        <f t="shared" si="61"/>
        <v>零售</v>
      </c>
      <c r="F981" s="2" t="s">
        <v>15795</v>
      </c>
      <c r="G981" t="str">
        <f t="shared" si="62"/>
        <v>Clothing Retails</v>
      </c>
      <c r="H981" t="str">
        <f t="shared" si="63"/>
        <v>服裝零售</v>
      </c>
      <c r="I981" s="3">
        <v>12.2</v>
      </c>
    </row>
    <row r="982" spans="1:9">
      <c r="A982" t="s">
        <v>5891</v>
      </c>
      <c r="B982" t="s">
        <v>16709</v>
      </c>
      <c r="C982" s="2" t="s">
        <v>15673</v>
      </c>
      <c r="D982" t="str">
        <f t="shared" si="60"/>
        <v>Consumer Goods Manufacturing</v>
      </c>
      <c r="E982" t="str">
        <f t="shared" si="61"/>
        <v>消費品製造</v>
      </c>
      <c r="F982" s="2" t="s">
        <v>15717</v>
      </c>
      <c r="G982" t="str">
        <f t="shared" si="62"/>
        <v>Textile and Clothing</v>
      </c>
      <c r="H982" t="str">
        <f t="shared" si="63"/>
        <v>紡織製衣</v>
      </c>
      <c r="I982" s="3">
        <v>12.2</v>
      </c>
    </row>
    <row r="983" spans="1:9">
      <c r="A983" t="s">
        <v>5897</v>
      </c>
      <c r="B983" t="s">
        <v>16710</v>
      </c>
      <c r="C983" s="2" t="s">
        <v>15673</v>
      </c>
      <c r="D983" t="str">
        <f t="shared" si="60"/>
        <v>Consumer Goods Manufacturing</v>
      </c>
      <c r="E983" t="str">
        <f t="shared" si="61"/>
        <v>消費品製造</v>
      </c>
      <c r="F983" s="2" t="s">
        <v>16080</v>
      </c>
      <c r="G983" t="str">
        <f t="shared" si="62"/>
        <v>Consumer Electronics</v>
      </c>
      <c r="H983" t="str">
        <f t="shared" si="63"/>
        <v>電子消費品</v>
      </c>
      <c r="I983" s="3">
        <v>12.2</v>
      </c>
    </row>
    <row r="984" spans="1:9">
      <c r="A984" t="s">
        <v>5903</v>
      </c>
      <c r="B984" t="s">
        <v>16711</v>
      </c>
      <c r="C984" s="2" t="s">
        <v>15616</v>
      </c>
      <c r="D984" t="str">
        <f t="shared" si="60"/>
        <v>Information Technology</v>
      </c>
      <c r="E984" t="str">
        <f t="shared" si="61"/>
        <v>資訊科技</v>
      </c>
      <c r="F984" s="2" t="s">
        <v>15877</v>
      </c>
      <c r="G984" t="str">
        <f t="shared" si="62"/>
        <v>Satellite Space Unit</v>
      </c>
      <c r="H984" t="str">
        <f t="shared" si="63"/>
        <v>衛星航天股</v>
      </c>
      <c r="I984" s="3">
        <v>12.19</v>
      </c>
    </row>
    <row r="985" spans="1:9">
      <c r="A985" t="s">
        <v>5909</v>
      </c>
      <c r="B985" t="s">
        <v>16712</v>
      </c>
      <c r="C985" s="2" t="s">
        <v>15651</v>
      </c>
      <c r="D985" t="str">
        <f t="shared" si="60"/>
        <v>Real Estate Construction</v>
      </c>
      <c r="E985" t="str">
        <f t="shared" si="61"/>
        <v>地產建築</v>
      </c>
      <c r="F985" s="2" t="s">
        <v>15652</v>
      </c>
      <c r="G985" t="str">
        <f t="shared" si="62"/>
        <v>Real Estate Development</v>
      </c>
      <c r="H985" t="str">
        <f t="shared" si="63"/>
        <v>地產發展</v>
      </c>
      <c r="I985" s="3">
        <v>12.18</v>
      </c>
    </row>
    <row r="986" spans="1:9">
      <c r="A986" t="s">
        <v>5915</v>
      </c>
      <c r="B986" t="s">
        <v>16713</v>
      </c>
      <c r="C986" s="2" t="s">
        <v>15651</v>
      </c>
      <c r="D986" t="str">
        <f t="shared" si="60"/>
        <v>Real Estate Construction</v>
      </c>
      <c r="E986" t="str">
        <f t="shared" si="61"/>
        <v>地產建築</v>
      </c>
      <c r="F986" s="2" t="s">
        <v>15661</v>
      </c>
      <c r="G986" t="str">
        <f t="shared" si="62"/>
        <v>China Properties</v>
      </c>
      <c r="H986" t="str">
        <f t="shared" si="63"/>
        <v>內房</v>
      </c>
      <c r="I986" s="3">
        <v>12.16</v>
      </c>
    </row>
    <row r="987" spans="1:9">
      <c r="A987" t="s">
        <v>5921</v>
      </c>
      <c r="B987" t="s">
        <v>16714</v>
      </c>
      <c r="C987" s="2" t="s">
        <v>15657</v>
      </c>
      <c r="D987" t="str">
        <f t="shared" si="60"/>
        <v>Medicine</v>
      </c>
      <c r="E987" t="str">
        <f t="shared" si="61"/>
        <v>醫藥</v>
      </c>
      <c r="F987" s="2" t="s">
        <v>15724</v>
      </c>
      <c r="G987" t="str">
        <f t="shared" si="62"/>
        <v>Healthcare</v>
      </c>
      <c r="H987" t="str">
        <f t="shared" si="63"/>
        <v>醫療保健</v>
      </c>
      <c r="I987" s="3">
        <v>12.12</v>
      </c>
    </row>
    <row r="988" spans="1:9">
      <c r="A988" t="s">
        <v>5926</v>
      </c>
      <c r="B988" t="s">
        <v>16715</v>
      </c>
      <c r="C988" s="2" t="s">
        <v>15616</v>
      </c>
      <c r="D988" t="str">
        <f t="shared" si="60"/>
        <v>Information Technology</v>
      </c>
      <c r="E988" t="str">
        <f t="shared" si="61"/>
        <v>資訊科技</v>
      </c>
      <c r="F988" s="2" t="s">
        <v>15904</v>
      </c>
      <c r="G988" t="str">
        <f t="shared" si="62"/>
        <v>Smart Card and Information Technology Equipment</v>
      </c>
      <c r="H988" t="str">
        <f t="shared" si="63"/>
        <v>智能卡及資訊科技器材</v>
      </c>
      <c r="I988" s="3">
        <v>12.1</v>
      </c>
    </row>
    <row r="989" spans="1:9">
      <c r="A989" t="s">
        <v>5932</v>
      </c>
      <c r="B989" t="s">
        <v>16716</v>
      </c>
      <c r="C989" s="2" t="s">
        <v>15651</v>
      </c>
      <c r="D989" t="str">
        <f t="shared" si="60"/>
        <v>Real Estate Construction</v>
      </c>
      <c r="E989" t="str">
        <f t="shared" si="61"/>
        <v>地產建築</v>
      </c>
      <c r="F989" s="2" t="s">
        <v>15661</v>
      </c>
      <c r="G989" t="str">
        <f t="shared" si="62"/>
        <v>China Properties</v>
      </c>
      <c r="H989" t="str">
        <f t="shared" si="63"/>
        <v>內房</v>
      </c>
      <c r="I989" s="3">
        <v>12.09</v>
      </c>
    </row>
    <row r="990" spans="1:9">
      <c r="A990" t="s">
        <v>5937</v>
      </c>
      <c r="B990" t="s">
        <v>16717</v>
      </c>
      <c r="C990" s="2" t="s">
        <v>15651</v>
      </c>
      <c r="D990" t="str">
        <f t="shared" si="60"/>
        <v>Real Estate Construction</v>
      </c>
      <c r="E990" t="str">
        <f t="shared" si="61"/>
        <v>地產建築</v>
      </c>
      <c r="F990" s="2" t="s">
        <v>15752</v>
      </c>
      <c r="G990" t="str">
        <f t="shared" si="62"/>
        <v>Real Estate Investment</v>
      </c>
      <c r="H990" t="str">
        <f t="shared" si="63"/>
        <v>地產投資</v>
      </c>
      <c r="I990" s="3">
        <v>12.08</v>
      </c>
    </row>
    <row r="991" spans="1:9">
      <c r="A991" t="s">
        <v>5943</v>
      </c>
      <c r="B991" t="s">
        <v>16718</v>
      </c>
      <c r="C991" s="2" t="s">
        <v>15654</v>
      </c>
      <c r="D991" t="str">
        <f t="shared" si="60"/>
        <v>Meida and Communications</v>
      </c>
      <c r="E991" t="str">
        <f t="shared" si="61"/>
        <v>傳理</v>
      </c>
      <c r="F991" s="2" t="s">
        <v>15879</v>
      </c>
      <c r="G991" t="str">
        <f t="shared" si="62"/>
        <v>Film and TV</v>
      </c>
      <c r="H991" t="str">
        <f t="shared" si="63"/>
        <v>影視娛樂</v>
      </c>
      <c r="I991" s="3">
        <v>12.08</v>
      </c>
    </row>
    <row r="992" spans="1:9">
      <c r="A992" t="s">
        <v>5949</v>
      </c>
      <c r="B992" t="s">
        <v>16719</v>
      </c>
      <c r="C992" s="2" t="s">
        <v>15673</v>
      </c>
      <c r="D992" t="str">
        <f t="shared" si="60"/>
        <v>Consumer Goods Manufacturing</v>
      </c>
      <c r="E992" t="str">
        <f t="shared" si="61"/>
        <v>消費品製造</v>
      </c>
      <c r="F992" s="2" t="s">
        <v>15717</v>
      </c>
      <c r="G992" t="str">
        <f t="shared" si="62"/>
        <v>Textile and Clothing</v>
      </c>
      <c r="H992" t="str">
        <f t="shared" si="63"/>
        <v>紡織製衣</v>
      </c>
      <c r="I992" s="3">
        <v>12.08</v>
      </c>
    </row>
    <row r="993" spans="1:9">
      <c r="A993" t="s">
        <v>5955</v>
      </c>
      <c r="B993" t="s">
        <v>16720</v>
      </c>
      <c r="C993" s="2" t="s">
        <v>15651</v>
      </c>
      <c r="D993" t="str">
        <f t="shared" si="60"/>
        <v>Real Estate Construction</v>
      </c>
      <c r="E993" t="str">
        <f t="shared" si="61"/>
        <v>地產建築</v>
      </c>
      <c r="F993" s="2" t="s">
        <v>15813</v>
      </c>
      <c r="G993" t="str">
        <f t="shared" si="62"/>
        <v>Building Materials</v>
      </c>
      <c r="H993" t="str">
        <f t="shared" si="63"/>
        <v>建材</v>
      </c>
      <c r="I993" s="3">
        <v>12.01</v>
      </c>
    </row>
    <row r="994" spans="1:9">
      <c r="A994" t="s">
        <v>5961</v>
      </c>
      <c r="B994" t="s">
        <v>16721</v>
      </c>
      <c r="C994" s="2" t="s">
        <v>15758</v>
      </c>
      <c r="D994" t="str">
        <f t="shared" si="60"/>
        <v>Consumer Service</v>
      </c>
      <c r="E994" t="str">
        <f t="shared" si="61"/>
        <v>消費者服務業</v>
      </c>
      <c r="F994" s="2" t="s">
        <v>15874</v>
      </c>
      <c r="G994" t="str">
        <f t="shared" si="62"/>
        <v>Tourist and Hotel</v>
      </c>
      <c r="H994" t="str">
        <f t="shared" si="63"/>
        <v>旅遊酒店</v>
      </c>
      <c r="I994" s="3">
        <v>12</v>
      </c>
    </row>
    <row r="995" spans="1:9">
      <c r="A995" t="s">
        <v>5966</v>
      </c>
      <c r="B995" t="s">
        <v>16722</v>
      </c>
      <c r="C995" s="2" t="s">
        <v>15711</v>
      </c>
      <c r="D995" t="str">
        <f t="shared" si="60"/>
        <v>Industry</v>
      </c>
      <c r="E995" t="str">
        <f t="shared" si="61"/>
        <v>工業</v>
      </c>
      <c r="F995" s="2" t="s">
        <v>16192</v>
      </c>
      <c r="G995" t="str">
        <f t="shared" si="62"/>
        <v>Printing and Packaging</v>
      </c>
      <c r="H995" t="str">
        <f t="shared" si="63"/>
        <v>印刷及包裝</v>
      </c>
      <c r="I995" s="3">
        <v>11.99</v>
      </c>
    </row>
    <row r="996" spans="1:9">
      <c r="A996" t="s">
        <v>5972</v>
      </c>
      <c r="B996" t="s">
        <v>16723</v>
      </c>
      <c r="C996" s="2" t="s">
        <v>15651</v>
      </c>
      <c r="D996" t="str">
        <f t="shared" si="60"/>
        <v>Real Estate Construction</v>
      </c>
      <c r="E996" t="str">
        <f t="shared" si="61"/>
        <v>地產建築</v>
      </c>
      <c r="F996" s="2" t="s">
        <v>15661</v>
      </c>
      <c r="G996" t="str">
        <f t="shared" si="62"/>
        <v>China Properties</v>
      </c>
      <c r="H996" t="str">
        <f t="shared" si="63"/>
        <v>內房</v>
      </c>
      <c r="I996" s="3">
        <v>11.94</v>
      </c>
    </row>
    <row r="997" spans="1:9">
      <c r="A997" t="s">
        <v>5978</v>
      </c>
      <c r="B997" t="s">
        <v>16724</v>
      </c>
      <c r="C997" s="2" t="s">
        <v>15687</v>
      </c>
      <c r="D997" t="str">
        <f t="shared" si="60"/>
        <v>Retail</v>
      </c>
      <c r="E997" t="str">
        <f t="shared" si="61"/>
        <v>零售</v>
      </c>
      <c r="F997" s="2" t="s">
        <v>16038</v>
      </c>
      <c r="G997" t="str">
        <f t="shared" si="62"/>
        <v>Department store</v>
      </c>
      <c r="H997" t="str">
        <f t="shared" si="63"/>
        <v>百貨股</v>
      </c>
      <c r="I997" s="3">
        <v>11.88</v>
      </c>
    </row>
    <row r="998" spans="1:9">
      <c r="A998" t="s">
        <v>5984</v>
      </c>
      <c r="B998" t="s">
        <v>16725</v>
      </c>
      <c r="C998" s="2" t="s">
        <v>15651</v>
      </c>
      <c r="D998" t="str">
        <f t="shared" si="60"/>
        <v>Real Estate Construction</v>
      </c>
      <c r="E998" t="str">
        <f t="shared" si="61"/>
        <v>地產建築</v>
      </c>
      <c r="F998" s="2" t="s">
        <v>15652</v>
      </c>
      <c r="G998" t="str">
        <f t="shared" si="62"/>
        <v>Real Estate Development</v>
      </c>
      <c r="H998" t="str">
        <f t="shared" si="63"/>
        <v>地產發展</v>
      </c>
      <c r="I998" s="3">
        <v>11.88</v>
      </c>
    </row>
    <row r="999" spans="1:9">
      <c r="A999" t="s">
        <v>5990</v>
      </c>
      <c r="B999" t="s">
        <v>16726</v>
      </c>
      <c r="C999" s="2" t="s">
        <v>15647</v>
      </c>
      <c r="D999" t="str">
        <f t="shared" si="60"/>
        <v>Food and Beverage</v>
      </c>
      <c r="E999" t="str">
        <f t="shared" si="61"/>
        <v>飲食相關</v>
      </c>
      <c r="F999" s="2" t="s">
        <v>15740</v>
      </c>
      <c r="G999" t="str">
        <f t="shared" si="62"/>
        <v>Food and beverage Production and Wholesale</v>
      </c>
      <c r="H999" t="str">
        <f t="shared" si="63"/>
        <v>食物飲品生產及批發</v>
      </c>
      <c r="I999" s="3">
        <v>11.88</v>
      </c>
    </row>
    <row r="1000" spans="1:9">
      <c r="A1000" t="s">
        <v>5996</v>
      </c>
      <c r="B1000" t="s">
        <v>16727</v>
      </c>
      <c r="C1000" s="2" t="s">
        <v>15657</v>
      </c>
      <c r="D1000" t="str">
        <f t="shared" si="60"/>
        <v>Medicine</v>
      </c>
      <c r="E1000" t="str">
        <f t="shared" si="61"/>
        <v>醫藥</v>
      </c>
      <c r="F1000" s="2" t="s">
        <v>15724</v>
      </c>
      <c r="G1000" t="str">
        <f t="shared" si="62"/>
        <v>Healthcare</v>
      </c>
      <c r="H1000" t="str">
        <f t="shared" si="63"/>
        <v>醫療保健</v>
      </c>
      <c r="I1000" s="3">
        <v>11.85</v>
      </c>
    </row>
    <row r="1001" spans="1:9">
      <c r="A1001" t="s">
        <v>6002</v>
      </c>
      <c r="B1001" t="s">
        <v>16728</v>
      </c>
      <c r="C1001" s="2" t="s">
        <v>15625</v>
      </c>
      <c r="D1001" t="str">
        <f t="shared" si="60"/>
        <v>Financial</v>
      </c>
      <c r="E1001" t="str">
        <f t="shared" si="61"/>
        <v>金融</v>
      </c>
      <c r="F1001" s="2" t="s">
        <v>15847</v>
      </c>
      <c r="G1001" t="str">
        <f t="shared" si="62"/>
        <v>Securities and Financing</v>
      </c>
      <c r="H1001" t="str">
        <f t="shared" si="63"/>
        <v>證券及融資</v>
      </c>
      <c r="I1001" s="3">
        <v>11.81</v>
      </c>
    </row>
    <row r="1002" spans="1:9">
      <c r="A1002" t="s">
        <v>6008</v>
      </c>
      <c r="B1002" t="s">
        <v>16729</v>
      </c>
      <c r="C1002" s="2" t="s">
        <v>15651</v>
      </c>
      <c r="D1002" t="str">
        <f t="shared" si="60"/>
        <v>Real Estate Construction</v>
      </c>
      <c r="E1002" t="str">
        <f t="shared" si="61"/>
        <v>地產建築</v>
      </c>
      <c r="F1002" s="2" t="s">
        <v>15752</v>
      </c>
      <c r="G1002" t="str">
        <f t="shared" si="62"/>
        <v>Real Estate Investment</v>
      </c>
      <c r="H1002" t="str">
        <f t="shared" si="63"/>
        <v>地產投資</v>
      </c>
      <c r="I1002" s="3">
        <v>11.79</v>
      </c>
    </row>
    <row r="1003" spans="1:9">
      <c r="A1003" t="s">
        <v>6014</v>
      </c>
      <c r="B1003" t="s">
        <v>16730</v>
      </c>
      <c r="C1003" s="2" t="s">
        <v>15654</v>
      </c>
      <c r="D1003" t="str">
        <f t="shared" si="60"/>
        <v>Meida and Communications</v>
      </c>
      <c r="E1003" t="str">
        <f t="shared" si="61"/>
        <v>傳理</v>
      </c>
      <c r="F1003" s="2" t="s">
        <v>15914</v>
      </c>
      <c r="G1003" t="str">
        <f t="shared" si="62"/>
        <v>Advertisement</v>
      </c>
      <c r="H1003" t="str">
        <f t="shared" si="63"/>
        <v>廣告</v>
      </c>
      <c r="I1003" s="3">
        <v>11.75</v>
      </c>
    </row>
    <row r="1004" spans="1:9">
      <c r="A1004" t="s">
        <v>6020</v>
      </c>
      <c r="B1004" t="s">
        <v>16731</v>
      </c>
      <c r="C1004" s="2" t="s">
        <v>15647</v>
      </c>
      <c r="D1004" t="str">
        <f t="shared" si="60"/>
        <v>Food and Beverage</v>
      </c>
      <c r="E1004" t="str">
        <f t="shared" si="61"/>
        <v>飲食相關</v>
      </c>
      <c r="F1004" s="2" t="s">
        <v>15694</v>
      </c>
      <c r="G1004" t="str">
        <f t="shared" si="62"/>
        <v>Catering</v>
      </c>
      <c r="H1004" t="str">
        <f t="shared" si="63"/>
        <v>餐飲</v>
      </c>
      <c r="I1004" s="3">
        <v>11.72</v>
      </c>
    </row>
    <row r="1005" spans="1:9">
      <c r="A1005" t="s">
        <v>6026</v>
      </c>
      <c r="B1005" t="s">
        <v>16732</v>
      </c>
      <c r="C1005" s="2" t="s">
        <v>15651</v>
      </c>
      <c r="D1005" t="str">
        <f t="shared" si="60"/>
        <v>Real Estate Construction</v>
      </c>
      <c r="E1005" t="str">
        <f t="shared" si="61"/>
        <v>地產建築</v>
      </c>
      <c r="F1005" s="2" t="s">
        <v>15752</v>
      </c>
      <c r="G1005" t="str">
        <f t="shared" si="62"/>
        <v>Real Estate Investment</v>
      </c>
      <c r="H1005" t="str">
        <f t="shared" si="63"/>
        <v>地產投資</v>
      </c>
      <c r="I1005" s="3">
        <v>11.71</v>
      </c>
    </row>
    <row r="1006" spans="1:9">
      <c r="A1006" t="s">
        <v>6032</v>
      </c>
      <c r="B1006" t="s">
        <v>16733</v>
      </c>
      <c r="C1006" s="2" t="s">
        <v>15818</v>
      </c>
      <c r="D1006" t="str">
        <f t="shared" si="60"/>
        <v>Raw Materials</v>
      </c>
      <c r="E1006" t="str">
        <f t="shared" si="61"/>
        <v>原材料</v>
      </c>
      <c r="F1006" s="2" t="s">
        <v>15834</v>
      </c>
      <c r="G1006" t="str">
        <f t="shared" si="62"/>
        <v>Non-ferrous metals and ores</v>
      </c>
      <c r="H1006" t="str">
        <f t="shared" si="63"/>
        <v>有色金屬及礦石</v>
      </c>
      <c r="I1006" s="3">
        <v>11.66</v>
      </c>
    </row>
    <row r="1007" spans="1:9">
      <c r="A1007" t="s">
        <v>6038</v>
      </c>
      <c r="B1007" t="s">
        <v>16734</v>
      </c>
      <c r="C1007" s="2" t="s">
        <v>15818</v>
      </c>
      <c r="D1007" t="str">
        <f t="shared" si="60"/>
        <v>Raw Materials</v>
      </c>
      <c r="E1007" t="str">
        <f t="shared" si="61"/>
        <v>原材料</v>
      </c>
      <c r="F1007" s="2" t="s">
        <v>16126</v>
      </c>
      <c r="G1007" t="str">
        <f t="shared" si="62"/>
        <v>Chemical</v>
      </c>
      <c r="H1007" t="str">
        <f t="shared" si="63"/>
        <v>化工</v>
      </c>
      <c r="I1007" s="3">
        <v>11.59</v>
      </c>
    </row>
    <row r="1008" spans="1:9">
      <c r="A1008" t="s">
        <v>6043</v>
      </c>
      <c r="B1008" t="s">
        <v>16735</v>
      </c>
      <c r="C1008" s="2" t="s">
        <v>15616</v>
      </c>
      <c r="D1008" t="str">
        <f t="shared" si="60"/>
        <v>Information Technology</v>
      </c>
      <c r="E1008" t="str">
        <f t="shared" si="61"/>
        <v>資訊科技</v>
      </c>
      <c r="F1008" s="2" t="s">
        <v>16077</v>
      </c>
      <c r="G1008" t="str">
        <f t="shared" si="62"/>
        <v>System and Data Technology Consultant</v>
      </c>
      <c r="H1008" t="str">
        <f t="shared" si="63"/>
        <v>系統及資料科技顧問</v>
      </c>
      <c r="I1008" s="3">
        <v>11.58</v>
      </c>
    </row>
    <row r="1009" spans="1:9">
      <c r="A1009" t="s">
        <v>6049</v>
      </c>
      <c r="B1009" t="s">
        <v>16736</v>
      </c>
      <c r="C1009" s="2" t="s">
        <v>15818</v>
      </c>
      <c r="D1009" t="str">
        <f t="shared" si="60"/>
        <v>Raw Materials</v>
      </c>
      <c r="E1009" t="str">
        <f t="shared" si="61"/>
        <v>原材料</v>
      </c>
      <c r="F1009" s="2" t="s">
        <v>15819</v>
      </c>
      <c r="G1009" t="str">
        <f t="shared" si="62"/>
        <v>Steel and Aluminum</v>
      </c>
      <c r="H1009" t="str">
        <f t="shared" si="63"/>
        <v>鋼鐵鋁材</v>
      </c>
      <c r="I1009" s="3">
        <v>11.58</v>
      </c>
    </row>
    <row r="1010" spans="1:9">
      <c r="A1010" t="s">
        <v>6055</v>
      </c>
      <c r="B1010" t="s">
        <v>16737</v>
      </c>
      <c r="C1010" s="2" t="s">
        <v>15651</v>
      </c>
      <c r="D1010" t="str">
        <f t="shared" si="60"/>
        <v>Real Estate Construction</v>
      </c>
      <c r="E1010" t="str">
        <f t="shared" si="61"/>
        <v>地產建築</v>
      </c>
      <c r="F1010" s="2" t="s">
        <v>16255</v>
      </c>
      <c r="G1010" t="str">
        <f t="shared" si="62"/>
        <v>Building Construction</v>
      </c>
      <c r="H1010" t="str">
        <f t="shared" si="63"/>
        <v>樓宇建造</v>
      </c>
      <c r="I1010" s="3">
        <v>11.56</v>
      </c>
    </row>
    <row r="1011" spans="1:9">
      <c r="A1011" t="s">
        <v>6061</v>
      </c>
      <c r="B1011" t="s">
        <v>16738</v>
      </c>
      <c r="C1011" s="2" t="s">
        <v>15687</v>
      </c>
      <c r="D1011" t="str">
        <f t="shared" si="60"/>
        <v>Retail</v>
      </c>
      <c r="E1011" t="str">
        <f t="shared" si="61"/>
        <v>零售</v>
      </c>
      <c r="F1011" s="2" t="s">
        <v>15795</v>
      </c>
      <c r="G1011" t="str">
        <f t="shared" si="62"/>
        <v>Clothing Retails</v>
      </c>
      <c r="H1011" t="str">
        <f t="shared" si="63"/>
        <v>服裝零售</v>
      </c>
      <c r="I1011" s="3">
        <v>11.55</v>
      </c>
    </row>
    <row r="1012" spans="1:9">
      <c r="A1012" t="s">
        <v>6066</v>
      </c>
      <c r="B1012" t="s">
        <v>16739</v>
      </c>
      <c r="C1012" s="2" t="s">
        <v>15818</v>
      </c>
      <c r="D1012" t="str">
        <f t="shared" si="60"/>
        <v>Raw Materials</v>
      </c>
      <c r="E1012" t="str">
        <f t="shared" si="61"/>
        <v>原材料</v>
      </c>
      <c r="F1012" s="2" t="s">
        <v>16126</v>
      </c>
      <c r="G1012" t="str">
        <f t="shared" si="62"/>
        <v>Chemical</v>
      </c>
      <c r="H1012" t="str">
        <f t="shared" si="63"/>
        <v>化工</v>
      </c>
      <c r="I1012" s="3">
        <v>11.54</v>
      </c>
    </row>
    <row r="1013" spans="1:9">
      <c r="A1013" t="s">
        <v>6071</v>
      </c>
      <c r="B1013" t="s">
        <v>16740</v>
      </c>
      <c r="C1013" s="2" t="s">
        <v>15818</v>
      </c>
      <c r="D1013" t="str">
        <f t="shared" si="60"/>
        <v>Raw Materials</v>
      </c>
      <c r="E1013" t="str">
        <f t="shared" si="61"/>
        <v>原材料</v>
      </c>
      <c r="F1013" s="2" t="s">
        <v>15819</v>
      </c>
      <c r="G1013" t="str">
        <f t="shared" si="62"/>
        <v>Steel and Aluminum</v>
      </c>
      <c r="H1013" t="str">
        <f t="shared" si="63"/>
        <v>鋼鐵鋁材</v>
      </c>
      <c r="I1013" s="3">
        <v>11.49</v>
      </c>
    </row>
    <row r="1014" spans="1:9">
      <c r="A1014" t="s">
        <v>6077</v>
      </c>
      <c r="B1014" t="s">
        <v>16741</v>
      </c>
      <c r="C1014" s="2" t="s">
        <v>15625</v>
      </c>
      <c r="D1014" t="str">
        <f t="shared" si="60"/>
        <v>Financial</v>
      </c>
      <c r="E1014" t="str">
        <f t="shared" si="61"/>
        <v>金融</v>
      </c>
      <c r="F1014" s="2" t="s">
        <v>15640</v>
      </c>
      <c r="G1014" t="str">
        <f t="shared" si="62"/>
        <v>Other financial services</v>
      </c>
      <c r="H1014" t="str">
        <f t="shared" si="63"/>
        <v>其他金融服務</v>
      </c>
      <c r="I1014" s="3">
        <v>11.49</v>
      </c>
    </row>
    <row r="1015" spans="1:9">
      <c r="A1015" t="s">
        <v>6083</v>
      </c>
      <c r="B1015" t="s">
        <v>16742</v>
      </c>
      <c r="C1015" s="2" t="s">
        <v>15616</v>
      </c>
      <c r="D1015" t="str">
        <f t="shared" si="60"/>
        <v>Information Technology</v>
      </c>
      <c r="E1015" t="str">
        <f t="shared" si="61"/>
        <v>資訊科技</v>
      </c>
      <c r="F1015" s="2" t="s">
        <v>15799</v>
      </c>
      <c r="G1015" t="str">
        <f t="shared" si="62"/>
        <v>Computer and Peripheral Products</v>
      </c>
      <c r="H1015" t="str">
        <f t="shared" si="63"/>
        <v>電腦及周邊產品</v>
      </c>
      <c r="I1015" s="3">
        <v>11.49</v>
      </c>
    </row>
    <row r="1016" spans="1:9">
      <c r="A1016" t="s">
        <v>6088</v>
      </c>
      <c r="B1016" t="s">
        <v>6089</v>
      </c>
      <c r="C1016" s="2" t="s">
        <v>15758</v>
      </c>
      <c r="D1016" t="str">
        <f t="shared" si="60"/>
        <v>Consumer Service</v>
      </c>
      <c r="E1016" t="str">
        <f t="shared" si="61"/>
        <v>消費者服務業</v>
      </c>
      <c r="F1016" s="2" t="s">
        <v>15874</v>
      </c>
      <c r="G1016" t="str">
        <f t="shared" si="62"/>
        <v>Tourist and Hotel</v>
      </c>
      <c r="H1016" t="str">
        <f t="shared" si="63"/>
        <v>旅遊酒店</v>
      </c>
      <c r="I1016" s="3">
        <v>11.42</v>
      </c>
    </row>
    <row r="1017" spans="1:9">
      <c r="A1017" t="s">
        <v>6093</v>
      </c>
      <c r="B1017" t="s">
        <v>16743</v>
      </c>
      <c r="C1017" s="2" t="s">
        <v>15616</v>
      </c>
      <c r="D1017" t="str">
        <f t="shared" si="60"/>
        <v>Information Technology</v>
      </c>
      <c r="E1017" t="str">
        <f t="shared" si="61"/>
        <v>資訊科技</v>
      </c>
      <c r="F1017" s="2" t="s">
        <v>15707</v>
      </c>
      <c r="G1017" t="str">
        <f t="shared" si="62"/>
        <v>Mobile phone related</v>
      </c>
      <c r="H1017" t="str">
        <f t="shared" si="63"/>
        <v>手機相關</v>
      </c>
      <c r="I1017" s="3">
        <v>11.4</v>
      </c>
    </row>
    <row r="1018" spans="1:9">
      <c r="A1018" t="s">
        <v>6099</v>
      </c>
      <c r="B1018" t="s">
        <v>16744</v>
      </c>
      <c r="C1018" s="2" t="s">
        <v>15616</v>
      </c>
      <c r="D1018" t="str">
        <f t="shared" si="60"/>
        <v>Information Technology</v>
      </c>
      <c r="E1018" t="str">
        <f t="shared" si="61"/>
        <v>資訊科技</v>
      </c>
      <c r="F1018" s="2" t="s">
        <v>15623</v>
      </c>
      <c r="G1018" t="str">
        <f t="shared" si="62"/>
        <v>Online and Mobile Games</v>
      </c>
      <c r="H1018" t="str">
        <f t="shared" si="63"/>
        <v>網遊及手遊</v>
      </c>
      <c r="I1018" s="3">
        <v>11.4</v>
      </c>
    </row>
    <row r="1019" spans="1:9">
      <c r="A1019" t="s">
        <v>6105</v>
      </c>
      <c r="B1019" t="s">
        <v>16745</v>
      </c>
      <c r="C1019" s="2" t="s">
        <v>15657</v>
      </c>
      <c r="D1019" t="str">
        <f t="shared" si="60"/>
        <v>Medicine</v>
      </c>
      <c r="E1019" t="str">
        <f t="shared" si="61"/>
        <v>醫藥</v>
      </c>
      <c r="F1019" s="2" t="s">
        <v>15658</v>
      </c>
      <c r="G1019" t="str">
        <f t="shared" si="62"/>
        <v>Pharmaceutical</v>
      </c>
      <c r="H1019" t="str">
        <f t="shared" si="63"/>
        <v>醫藥股</v>
      </c>
      <c r="I1019" s="3">
        <v>11.39</v>
      </c>
    </row>
    <row r="1020" spans="1:9">
      <c r="A1020" t="s">
        <v>6111</v>
      </c>
      <c r="B1020" t="s">
        <v>16746</v>
      </c>
      <c r="C1020" s="2" t="s">
        <v>15643</v>
      </c>
      <c r="D1020" t="str">
        <f t="shared" si="60"/>
        <v>Energy</v>
      </c>
      <c r="E1020" t="str">
        <f t="shared" si="61"/>
        <v>能源</v>
      </c>
      <c r="F1020" s="2" t="s">
        <v>15844</v>
      </c>
      <c r="G1020" t="str">
        <f t="shared" si="62"/>
        <v>Oil and gas equipment and support</v>
      </c>
      <c r="H1020" t="str">
        <f t="shared" si="63"/>
        <v>石油燃氣設備及支援</v>
      </c>
      <c r="I1020" s="3">
        <v>11.38</v>
      </c>
    </row>
    <row r="1021" spans="1:9">
      <c r="A1021" t="s">
        <v>6117</v>
      </c>
      <c r="B1021" t="s">
        <v>16747</v>
      </c>
      <c r="C1021" s="2" t="s">
        <v>15651</v>
      </c>
      <c r="D1021" t="str">
        <f t="shared" si="60"/>
        <v>Real Estate Construction</v>
      </c>
      <c r="E1021" t="str">
        <f t="shared" si="61"/>
        <v>地產建築</v>
      </c>
      <c r="F1021" s="2" t="s">
        <v>15923</v>
      </c>
      <c r="G1021" t="str">
        <f t="shared" si="62"/>
        <v>Construction related</v>
      </c>
      <c r="H1021" t="str">
        <f t="shared" si="63"/>
        <v>建築相關</v>
      </c>
      <c r="I1021" s="3">
        <v>11.37</v>
      </c>
    </row>
    <row r="1022" spans="1:9">
      <c r="A1022" t="s">
        <v>6123</v>
      </c>
      <c r="B1022" t="s">
        <v>16748</v>
      </c>
      <c r="C1022" s="2" t="s">
        <v>15651</v>
      </c>
      <c r="D1022" t="str">
        <f t="shared" si="60"/>
        <v>Real Estate Construction</v>
      </c>
      <c r="E1022" t="str">
        <f t="shared" si="61"/>
        <v>地產建築</v>
      </c>
      <c r="F1022" s="2" t="s">
        <v>15923</v>
      </c>
      <c r="G1022" t="str">
        <f t="shared" si="62"/>
        <v>Construction related</v>
      </c>
      <c r="H1022" t="str">
        <f t="shared" si="63"/>
        <v>建築相關</v>
      </c>
      <c r="I1022" s="3">
        <v>11.35</v>
      </c>
    </row>
    <row r="1023" spans="1:9">
      <c r="A1023" t="s">
        <v>6129</v>
      </c>
      <c r="B1023" t="s">
        <v>16749</v>
      </c>
      <c r="C1023" s="2" t="s">
        <v>15651</v>
      </c>
      <c r="D1023" t="str">
        <f t="shared" si="60"/>
        <v>Real Estate Construction</v>
      </c>
      <c r="E1023" t="str">
        <f t="shared" si="61"/>
        <v>地產建築</v>
      </c>
      <c r="F1023" s="2" t="s">
        <v>15661</v>
      </c>
      <c r="G1023" t="str">
        <f t="shared" si="62"/>
        <v>China Properties</v>
      </c>
      <c r="H1023" t="str">
        <f t="shared" si="63"/>
        <v>內房</v>
      </c>
      <c r="I1023" s="3">
        <v>11.33</v>
      </c>
    </row>
    <row r="1024" spans="1:9">
      <c r="A1024" t="s">
        <v>6135</v>
      </c>
      <c r="B1024" t="s">
        <v>16750</v>
      </c>
      <c r="C1024" s="2" t="s">
        <v>15818</v>
      </c>
      <c r="D1024" t="str">
        <f t="shared" si="60"/>
        <v>Raw Materials</v>
      </c>
      <c r="E1024" t="str">
        <f t="shared" si="61"/>
        <v>原材料</v>
      </c>
      <c r="F1024" s="2" t="s">
        <v>15834</v>
      </c>
      <c r="G1024" t="str">
        <f t="shared" si="62"/>
        <v>Non-ferrous metals and ores</v>
      </c>
      <c r="H1024" t="str">
        <f t="shared" si="63"/>
        <v>有色金屬及礦石</v>
      </c>
      <c r="I1024" s="3">
        <v>11.3</v>
      </c>
    </row>
    <row r="1025" spans="1:9">
      <c r="A1025" t="s">
        <v>6141</v>
      </c>
      <c r="B1025" t="s">
        <v>16751</v>
      </c>
      <c r="C1025" s="2" t="s">
        <v>15651</v>
      </c>
      <c r="D1025" t="str">
        <f t="shared" si="60"/>
        <v>Real Estate Construction</v>
      </c>
      <c r="E1025" t="str">
        <f t="shared" si="61"/>
        <v>地產建築</v>
      </c>
      <c r="F1025" s="2" t="s">
        <v>15652</v>
      </c>
      <c r="G1025" t="str">
        <f t="shared" si="62"/>
        <v>Real Estate Development</v>
      </c>
      <c r="H1025" t="str">
        <f t="shared" si="63"/>
        <v>地產發展</v>
      </c>
      <c r="I1025" s="3">
        <v>11.28</v>
      </c>
    </row>
    <row r="1026" spans="1:9">
      <c r="A1026" t="s">
        <v>6147</v>
      </c>
      <c r="B1026" t="s">
        <v>16752</v>
      </c>
      <c r="C1026" s="2" t="s">
        <v>15687</v>
      </c>
      <c r="D1026" t="str">
        <f t="shared" ref="D1026:D1089" si="64">VLOOKUP(C1026, industry, 3, FALSE)</f>
        <v>Retail</v>
      </c>
      <c r="E1026" t="str">
        <f t="shared" ref="E1026:E1089" si="65">VLOOKUP(C1026,industry,2,FALSE)</f>
        <v>零售</v>
      </c>
      <c r="F1026" s="2" t="s">
        <v>15795</v>
      </c>
      <c r="G1026" t="str">
        <f t="shared" ref="G1026:G1089" si="66">VLOOKUP(F1026,sector,3,FALSE)</f>
        <v>Clothing Retails</v>
      </c>
      <c r="H1026" t="str">
        <f t="shared" ref="H1026:H1089" si="67">VLOOKUP(F1026,sector,2,FALSE)</f>
        <v>服裝零售</v>
      </c>
      <c r="I1026" s="3">
        <v>11.25</v>
      </c>
    </row>
    <row r="1027" spans="1:9">
      <c r="A1027" t="s">
        <v>6153</v>
      </c>
      <c r="B1027" t="s">
        <v>16753</v>
      </c>
      <c r="C1027" s="2" t="s">
        <v>15651</v>
      </c>
      <c r="D1027" t="str">
        <f t="shared" si="64"/>
        <v>Real Estate Construction</v>
      </c>
      <c r="E1027" t="str">
        <f t="shared" si="65"/>
        <v>地產建築</v>
      </c>
      <c r="F1027" s="2" t="s">
        <v>15813</v>
      </c>
      <c r="G1027" t="str">
        <f t="shared" si="66"/>
        <v>Building Materials</v>
      </c>
      <c r="H1027" t="str">
        <f t="shared" si="67"/>
        <v>建材</v>
      </c>
      <c r="I1027" s="3">
        <v>11.24</v>
      </c>
    </row>
    <row r="1028" spans="1:9">
      <c r="A1028" t="s">
        <v>6159</v>
      </c>
      <c r="B1028" t="s">
        <v>16754</v>
      </c>
      <c r="C1028" s="2" t="s">
        <v>15758</v>
      </c>
      <c r="D1028" t="str">
        <f t="shared" si="64"/>
        <v>Consumer Service</v>
      </c>
      <c r="E1028" t="str">
        <f t="shared" si="65"/>
        <v>消費者服務業</v>
      </c>
      <c r="F1028" s="2" t="s">
        <v>16755</v>
      </c>
      <c r="G1028" t="str">
        <f t="shared" si="66"/>
        <v>Import and export trade</v>
      </c>
      <c r="H1028" t="str">
        <f t="shared" si="67"/>
        <v>進出口貿易</v>
      </c>
      <c r="I1028" s="3">
        <v>11.21</v>
      </c>
    </row>
    <row r="1029" spans="1:9">
      <c r="A1029" t="s">
        <v>6165</v>
      </c>
      <c r="B1029" t="s">
        <v>16756</v>
      </c>
      <c r="C1029" s="2" t="s">
        <v>15651</v>
      </c>
      <c r="D1029" t="str">
        <f t="shared" si="64"/>
        <v>Real Estate Construction</v>
      </c>
      <c r="E1029" t="str">
        <f t="shared" si="65"/>
        <v>地產建築</v>
      </c>
      <c r="F1029" s="2" t="s">
        <v>16255</v>
      </c>
      <c r="G1029" t="str">
        <f t="shared" si="66"/>
        <v>Building Construction</v>
      </c>
      <c r="H1029" t="str">
        <f t="shared" si="67"/>
        <v>樓宇建造</v>
      </c>
      <c r="I1029" s="3">
        <v>11.19</v>
      </c>
    </row>
    <row r="1030" spans="1:9">
      <c r="A1030" t="s">
        <v>6171</v>
      </c>
      <c r="B1030" t="s">
        <v>16757</v>
      </c>
      <c r="C1030" s="2" t="s">
        <v>15673</v>
      </c>
      <c r="D1030" t="str">
        <f t="shared" si="64"/>
        <v>Consumer Goods Manufacturing</v>
      </c>
      <c r="E1030" t="str">
        <f t="shared" si="65"/>
        <v>消費品製造</v>
      </c>
      <c r="F1030" s="2" t="s">
        <v>15717</v>
      </c>
      <c r="G1030" t="str">
        <f t="shared" si="66"/>
        <v>Textile and Clothing</v>
      </c>
      <c r="H1030" t="str">
        <f t="shared" si="67"/>
        <v>紡織製衣</v>
      </c>
      <c r="I1030" s="3">
        <v>11.17</v>
      </c>
    </row>
    <row r="1031" spans="1:9">
      <c r="A1031" t="s">
        <v>6176</v>
      </c>
      <c r="B1031" t="s">
        <v>16758</v>
      </c>
      <c r="C1031" s="2" t="s">
        <v>15673</v>
      </c>
      <c r="D1031" t="str">
        <f t="shared" si="64"/>
        <v>Consumer Goods Manufacturing</v>
      </c>
      <c r="E1031" t="str">
        <f t="shared" si="65"/>
        <v>消費品製造</v>
      </c>
      <c r="F1031" s="2" t="s">
        <v>15717</v>
      </c>
      <c r="G1031" t="str">
        <f t="shared" si="66"/>
        <v>Textile and Clothing</v>
      </c>
      <c r="H1031" t="str">
        <f t="shared" si="67"/>
        <v>紡織製衣</v>
      </c>
      <c r="I1031" s="3">
        <v>11.13</v>
      </c>
    </row>
    <row r="1032" spans="1:9">
      <c r="A1032" t="s">
        <v>6182</v>
      </c>
      <c r="B1032" t="s">
        <v>16759</v>
      </c>
      <c r="C1032" s="2" t="s">
        <v>15758</v>
      </c>
      <c r="D1032" t="str">
        <f t="shared" si="64"/>
        <v>Consumer Service</v>
      </c>
      <c r="E1032" t="str">
        <f t="shared" si="65"/>
        <v>消費者服務業</v>
      </c>
      <c r="F1032" s="2" t="s">
        <v>15759</v>
      </c>
      <c r="G1032" t="str">
        <f t="shared" si="66"/>
        <v>Jewelry Watches</v>
      </c>
      <c r="H1032" t="str">
        <f t="shared" si="67"/>
        <v>珠寶鐘錶</v>
      </c>
      <c r="I1032" s="3">
        <v>11.12</v>
      </c>
    </row>
    <row r="1033" spans="1:9">
      <c r="A1033" t="s">
        <v>6188</v>
      </c>
      <c r="B1033" t="s">
        <v>16760</v>
      </c>
      <c r="C1033" s="2" t="s">
        <v>15657</v>
      </c>
      <c r="D1033" t="str">
        <f t="shared" si="64"/>
        <v>Medicine</v>
      </c>
      <c r="E1033" t="str">
        <f t="shared" si="65"/>
        <v>醫藥</v>
      </c>
      <c r="F1033" s="2" t="s">
        <v>15658</v>
      </c>
      <c r="G1033" t="str">
        <f t="shared" si="66"/>
        <v>Pharmaceutical</v>
      </c>
      <c r="H1033" t="str">
        <f t="shared" si="67"/>
        <v>醫藥股</v>
      </c>
      <c r="I1033" s="3">
        <v>11.09</v>
      </c>
    </row>
    <row r="1034" spans="1:9">
      <c r="A1034" t="s">
        <v>6193</v>
      </c>
      <c r="B1034" t="s">
        <v>16761</v>
      </c>
      <c r="C1034" s="2" t="s">
        <v>15673</v>
      </c>
      <c r="D1034" t="str">
        <f t="shared" si="64"/>
        <v>Consumer Goods Manufacturing</v>
      </c>
      <c r="E1034" t="str">
        <f t="shared" si="65"/>
        <v>消費品製造</v>
      </c>
      <c r="F1034" s="2" t="s">
        <v>15738</v>
      </c>
      <c r="G1034" t="str">
        <f t="shared" si="66"/>
        <v>Agricultural and Fishery products</v>
      </c>
      <c r="H1034" t="str">
        <f t="shared" si="67"/>
        <v>農漁業產品</v>
      </c>
      <c r="I1034" s="3">
        <v>11.08</v>
      </c>
    </row>
    <row r="1035" spans="1:9">
      <c r="A1035" t="s">
        <v>6198</v>
      </c>
      <c r="B1035" t="s">
        <v>16762</v>
      </c>
      <c r="C1035" s="2" t="s">
        <v>15667</v>
      </c>
      <c r="D1035" t="str">
        <f t="shared" si="64"/>
        <v>Transportation, logistics and infrastructure</v>
      </c>
      <c r="E1035" t="str">
        <f t="shared" si="65"/>
        <v>運輸、物流及基建</v>
      </c>
      <c r="F1035" s="2" t="s">
        <v>15886</v>
      </c>
      <c r="G1035" t="str">
        <f t="shared" si="66"/>
        <v>Warehousing Logistics Transportation</v>
      </c>
      <c r="H1035" t="str">
        <f t="shared" si="67"/>
        <v>倉儲物流及運輸</v>
      </c>
      <c r="I1035" s="3">
        <v>11.02</v>
      </c>
    </row>
    <row r="1036" spans="1:9">
      <c r="A1036" t="s">
        <v>6204</v>
      </c>
      <c r="B1036" t="s">
        <v>16763</v>
      </c>
      <c r="C1036" s="2" t="s">
        <v>15815</v>
      </c>
      <c r="D1036" t="str">
        <f t="shared" si="64"/>
        <v>Industrial Products</v>
      </c>
      <c r="E1036" t="str">
        <f t="shared" si="65"/>
        <v>工業製品</v>
      </c>
      <c r="F1036" s="2" t="s">
        <v>16230</v>
      </c>
      <c r="G1036" t="str">
        <f t="shared" si="66"/>
        <v>Industrial products</v>
      </c>
      <c r="H1036" t="str">
        <f t="shared" si="67"/>
        <v>工業製品</v>
      </c>
      <c r="I1036" s="3">
        <v>10.93</v>
      </c>
    </row>
    <row r="1037" spans="1:9">
      <c r="A1037" t="s">
        <v>6210</v>
      </c>
      <c r="B1037" t="s">
        <v>16764</v>
      </c>
      <c r="C1037" s="2" t="s">
        <v>15758</v>
      </c>
      <c r="D1037" t="str">
        <f t="shared" si="64"/>
        <v>Consumer Service</v>
      </c>
      <c r="E1037" t="str">
        <f t="shared" si="65"/>
        <v>消費者服務業</v>
      </c>
      <c r="F1037" s="2" t="s">
        <v>15759</v>
      </c>
      <c r="G1037" t="str">
        <f t="shared" si="66"/>
        <v>Jewelry Watches</v>
      </c>
      <c r="H1037" t="str">
        <f t="shared" si="67"/>
        <v>珠寶鐘錶</v>
      </c>
      <c r="I1037" s="3">
        <v>10.9</v>
      </c>
    </row>
    <row r="1038" spans="1:9">
      <c r="A1038" t="s">
        <v>6216</v>
      </c>
      <c r="B1038" t="s">
        <v>16765</v>
      </c>
      <c r="C1038" s="2" t="s">
        <v>15818</v>
      </c>
      <c r="D1038" t="str">
        <f t="shared" si="64"/>
        <v>Raw Materials</v>
      </c>
      <c r="E1038" t="str">
        <f t="shared" si="65"/>
        <v>原材料</v>
      </c>
      <c r="F1038" s="2" t="s">
        <v>16126</v>
      </c>
      <c r="G1038" t="str">
        <f t="shared" si="66"/>
        <v>Chemical</v>
      </c>
      <c r="H1038" t="str">
        <f t="shared" si="67"/>
        <v>化工</v>
      </c>
      <c r="I1038" s="3">
        <v>10.87</v>
      </c>
    </row>
    <row r="1039" spans="1:9">
      <c r="A1039" t="s">
        <v>6220</v>
      </c>
      <c r="B1039" t="s">
        <v>16766</v>
      </c>
      <c r="C1039" s="2" t="s">
        <v>15673</v>
      </c>
      <c r="D1039" t="str">
        <f t="shared" si="64"/>
        <v>Consumer Goods Manufacturing</v>
      </c>
      <c r="E1039" t="str">
        <f t="shared" si="65"/>
        <v>消費品製造</v>
      </c>
      <c r="F1039" s="2" t="s">
        <v>15717</v>
      </c>
      <c r="G1039" t="str">
        <f t="shared" si="66"/>
        <v>Textile and Clothing</v>
      </c>
      <c r="H1039" t="str">
        <f t="shared" si="67"/>
        <v>紡織製衣</v>
      </c>
      <c r="I1039" s="3">
        <v>10.81</v>
      </c>
    </row>
    <row r="1040" spans="1:9">
      <c r="A1040" t="s">
        <v>6225</v>
      </c>
      <c r="B1040" t="s">
        <v>16767</v>
      </c>
      <c r="C1040" s="2" t="s">
        <v>15651</v>
      </c>
      <c r="D1040" t="str">
        <f t="shared" si="64"/>
        <v>Real Estate Construction</v>
      </c>
      <c r="E1040" t="str">
        <f t="shared" si="65"/>
        <v>地產建築</v>
      </c>
      <c r="F1040" s="2" t="s">
        <v>15652</v>
      </c>
      <c r="G1040" t="str">
        <f t="shared" si="66"/>
        <v>Real Estate Development</v>
      </c>
      <c r="H1040" t="str">
        <f t="shared" si="67"/>
        <v>地產發展</v>
      </c>
      <c r="I1040" s="3">
        <v>10.8</v>
      </c>
    </row>
    <row r="1041" spans="1:9">
      <c r="A1041" t="s">
        <v>6231</v>
      </c>
      <c r="B1041" t="s">
        <v>16768</v>
      </c>
      <c r="C1041" s="2" t="s">
        <v>15625</v>
      </c>
      <c r="D1041" t="str">
        <f t="shared" si="64"/>
        <v>Financial</v>
      </c>
      <c r="E1041" t="str">
        <f t="shared" si="65"/>
        <v>金融</v>
      </c>
      <c r="F1041" s="2" t="s">
        <v>15847</v>
      </c>
      <c r="G1041" t="str">
        <f t="shared" si="66"/>
        <v>Securities and Financing</v>
      </c>
      <c r="H1041" t="str">
        <f t="shared" si="67"/>
        <v>證券及融資</v>
      </c>
      <c r="I1041" s="3">
        <v>10.79</v>
      </c>
    </row>
    <row r="1042" spans="1:9">
      <c r="A1042" t="s">
        <v>6237</v>
      </c>
      <c r="B1042" t="s">
        <v>16769</v>
      </c>
      <c r="C1042" s="2" t="s">
        <v>15673</v>
      </c>
      <c r="D1042" t="str">
        <f t="shared" si="64"/>
        <v>Consumer Goods Manufacturing</v>
      </c>
      <c r="E1042" t="str">
        <f t="shared" si="65"/>
        <v>消費品製造</v>
      </c>
      <c r="F1042" s="2" t="s">
        <v>15717</v>
      </c>
      <c r="G1042" t="str">
        <f t="shared" si="66"/>
        <v>Textile and Clothing</v>
      </c>
      <c r="H1042" t="str">
        <f t="shared" si="67"/>
        <v>紡織製衣</v>
      </c>
      <c r="I1042" s="3">
        <v>10.78</v>
      </c>
    </row>
    <row r="1043" spans="1:9">
      <c r="A1043" t="s">
        <v>6243</v>
      </c>
      <c r="B1043" t="s">
        <v>16770</v>
      </c>
      <c r="C1043" s="2" t="s">
        <v>15616</v>
      </c>
      <c r="D1043" t="str">
        <f t="shared" si="64"/>
        <v>Information Technology</v>
      </c>
      <c r="E1043" t="str">
        <f t="shared" si="65"/>
        <v>資訊科技</v>
      </c>
      <c r="F1043" s="2" t="s">
        <v>15904</v>
      </c>
      <c r="G1043" t="str">
        <f t="shared" si="66"/>
        <v>Smart Card and Information Technology Equipment</v>
      </c>
      <c r="H1043" t="str">
        <f t="shared" si="67"/>
        <v>智能卡及資訊科技器材</v>
      </c>
      <c r="I1043" s="3">
        <v>10.77</v>
      </c>
    </row>
    <row r="1044" spans="1:9">
      <c r="A1044" t="s">
        <v>6249</v>
      </c>
      <c r="B1044" t="s">
        <v>16771</v>
      </c>
      <c r="C1044" s="2" t="s">
        <v>15687</v>
      </c>
      <c r="D1044" t="str">
        <f t="shared" si="64"/>
        <v>Retail</v>
      </c>
      <c r="E1044" t="str">
        <f t="shared" si="65"/>
        <v>零售</v>
      </c>
      <c r="F1044" s="2" t="s">
        <v>15771</v>
      </c>
      <c r="G1044" t="str">
        <f t="shared" si="66"/>
        <v>Clothing Accessories</v>
      </c>
      <c r="H1044" t="str">
        <f t="shared" si="67"/>
        <v>服飾配件</v>
      </c>
      <c r="I1044" s="3">
        <v>10.73</v>
      </c>
    </row>
    <row r="1045" spans="1:9">
      <c r="A1045" t="s">
        <v>6255</v>
      </c>
      <c r="B1045" t="s">
        <v>16772</v>
      </c>
      <c r="C1045" s="2" t="s">
        <v>15673</v>
      </c>
      <c r="D1045" t="str">
        <f t="shared" si="64"/>
        <v>Consumer Goods Manufacturing</v>
      </c>
      <c r="E1045" t="str">
        <f t="shared" si="65"/>
        <v>消費品製造</v>
      </c>
      <c r="F1045" s="2" t="s">
        <v>15717</v>
      </c>
      <c r="G1045" t="str">
        <f t="shared" si="66"/>
        <v>Textile and Clothing</v>
      </c>
      <c r="H1045" t="str">
        <f t="shared" si="67"/>
        <v>紡織製衣</v>
      </c>
      <c r="I1045" s="3">
        <v>10.72</v>
      </c>
    </row>
    <row r="1046" spans="1:9">
      <c r="A1046" t="s">
        <v>6261</v>
      </c>
      <c r="B1046" t="s">
        <v>16773</v>
      </c>
      <c r="C1046" s="2" t="s">
        <v>15673</v>
      </c>
      <c r="D1046" t="str">
        <f t="shared" si="64"/>
        <v>Consumer Goods Manufacturing</v>
      </c>
      <c r="E1046" t="str">
        <f t="shared" si="65"/>
        <v>消費品製造</v>
      </c>
      <c r="F1046" s="2" t="s">
        <v>16080</v>
      </c>
      <c r="G1046" t="str">
        <f t="shared" si="66"/>
        <v>Consumer Electronics</v>
      </c>
      <c r="H1046" t="str">
        <f t="shared" si="67"/>
        <v>電子消費品</v>
      </c>
      <c r="I1046" s="3">
        <v>10.63</v>
      </c>
    </row>
    <row r="1047" spans="1:9">
      <c r="A1047" t="s">
        <v>6267</v>
      </c>
      <c r="B1047" t="s">
        <v>16774</v>
      </c>
      <c r="C1047" s="2" t="s">
        <v>15667</v>
      </c>
      <c r="D1047" t="str">
        <f t="shared" si="64"/>
        <v>Transportation, logistics and infrastructure</v>
      </c>
      <c r="E1047" t="str">
        <f t="shared" si="65"/>
        <v>運輸、物流及基建</v>
      </c>
      <c r="F1047" s="2" t="s">
        <v>15735</v>
      </c>
      <c r="G1047" t="str">
        <f t="shared" si="66"/>
        <v>Infrastructure</v>
      </c>
      <c r="H1047" t="str">
        <f t="shared" si="67"/>
        <v>基建</v>
      </c>
      <c r="I1047" s="3">
        <v>10.63</v>
      </c>
    </row>
    <row r="1048" spans="1:9">
      <c r="A1048" t="s">
        <v>6272</v>
      </c>
      <c r="B1048" t="s">
        <v>16775</v>
      </c>
      <c r="C1048" s="2" t="s">
        <v>15704</v>
      </c>
      <c r="D1048" t="str">
        <f t="shared" si="64"/>
        <v>Automobile production and distribution</v>
      </c>
      <c r="E1048" t="str">
        <f t="shared" si="65"/>
        <v>汽車生產及分銷</v>
      </c>
      <c r="F1048" s="2" t="s">
        <v>15859</v>
      </c>
      <c r="G1048" t="str">
        <f t="shared" si="66"/>
        <v>Cars parts and maintenance</v>
      </c>
      <c r="H1048" t="str">
        <f t="shared" si="67"/>
        <v>汽車零部件及維護</v>
      </c>
      <c r="I1048" s="3">
        <v>10.62</v>
      </c>
    </row>
    <row r="1049" spans="1:9">
      <c r="A1049" t="s">
        <v>6278</v>
      </c>
      <c r="B1049" t="s">
        <v>16776</v>
      </c>
      <c r="C1049" s="2" t="s">
        <v>15647</v>
      </c>
      <c r="D1049" t="str">
        <f t="shared" si="64"/>
        <v>Food and Beverage</v>
      </c>
      <c r="E1049" t="str">
        <f t="shared" si="65"/>
        <v>飲食相關</v>
      </c>
      <c r="F1049" s="2" t="s">
        <v>15762</v>
      </c>
      <c r="G1049" t="str">
        <f t="shared" si="66"/>
        <v>Snack Food</v>
      </c>
      <c r="H1049" t="str">
        <f t="shared" si="67"/>
        <v>休閒食品</v>
      </c>
      <c r="I1049" s="3">
        <v>10.61</v>
      </c>
    </row>
    <row r="1050" spans="1:9">
      <c r="A1050" t="s">
        <v>6284</v>
      </c>
      <c r="B1050" t="s">
        <v>16777</v>
      </c>
      <c r="C1050" s="2" t="s">
        <v>15625</v>
      </c>
      <c r="D1050" t="str">
        <f t="shared" si="64"/>
        <v>Financial</v>
      </c>
      <c r="E1050" t="str">
        <f t="shared" si="65"/>
        <v>金融</v>
      </c>
      <c r="F1050" s="2" t="s">
        <v>15903</v>
      </c>
      <c r="G1050" t="str">
        <f t="shared" si="66"/>
        <v>Non-bank financing</v>
      </c>
      <c r="H1050" t="str">
        <f t="shared" si="67"/>
        <v>非銀行融資</v>
      </c>
      <c r="I1050" s="3">
        <v>10.55</v>
      </c>
    </row>
    <row r="1051" spans="1:9">
      <c r="A1051" t="s">
        <v>6289</v>
      </c>
      <c r="B1051" t="s">
        <v>16778</v>
      </c>
      <c r="C1051" s="2" t="s">
        <v>15711</v>
      </c>
      <c r="D1051" t="str">
        <f t="shared" si="64"/>
        <v>Industry</v>
      </c>
      <c r="E1051" t="str">
        <f t="shared" si="65"/>
        <v>工業</v>
      </c>
      <c r="F1051" s="2" t="s">
        <v>15712</v>
      </c>
      <c r="G1051" t="str">
        <f t="shared" si="66"/>
        <v>Machinery</v>
      </c>
      <c r="H1051" t="str">
        <f t="shared" si="67"/>
        <v>機械設備</v>
      </c>
      <c r="I1051" s="3">
        <v>10.53</v>
      </c>
    </row>
    <row r="1052" spans="1:9">
      <c r="A1052" t="s">
        <v>6295</v>
      </c>
      <c r="B1052" t="s">
        <v>16779</v>
      </c>
      <c r="C1052" s="2" t="s">
        <v>15616</v>
      </c>
      <c r="D1052" t="str">
        <f t="shared" si="64"/>
        <v>Information Technology</v>
      </c>
      <c r="E1052" t="str">
        <f t="shared" si="65"/>
        <v>資訊科技</v>
      </c>
      <c r="F1052" s="2" t="s">
        <v>16077</v>
      </c>
      <c r="G1052" t="str">
        <f t="shared" si="66"/>
        <v>System and Data Technology Consultant</v>
      </c>
      <c r="H1052" t="str">
        <f t="shared" si="67"/>
        <v>系統及資料科技顧問</v>
      </c>
      <c r="I1052" s="3">
        <v>10.53</v>
      </c>
    </row>
    <row r="1053" spans="1:9">
      <c r="A1053" t="s">
        <v>6301</v>
      </c>
      <c r="B1053" t="s">
        <v>16780</v>
      </c>
      <c r="C1053" s="2" t="s">
        <v>15643</v>
      </c>
      <c r="D1053" t="str">
        <f t="shared" si="64"/>
        <v>Energy</v>
      </c>
      <c r="E1053" t="str">
        <f t="shared" si="65"/>
        <v>能源</v>
      </c>
      <c r="F1053" s="2" t="s">
        <v>16506</v>
      </c>
      <c r="G1053" t="str">
        <f t="shared" si="66"/>
        <v>Nuclear power</v>
      </c>
      <c r="H1053" t="str">
        <f t="shared" si="67"/>
        <v>核電</v>
      </c>
      <c r="I1053" s="3">
        <v>10.52</v>
      </c>
    </row>
    <row r="1054" spans="1:9">
      <c r="A1054" t="s">
        <v>6307</v>
      </c>
      <c r="B1054" t="s">
        <v>16781</v>
      </c>
      <c r="C1054" s="2" t="s">
        <v>15711</v>
      </c>
      <c r="D1054" t="str">
        <f t="shared" si="64"/>
        <v>Industry</v>
      </c>
      <c r="E1054" t="str">
        <f t="shared" si="65"/>
        <v>工業</v>
      </c>
      <c r="F1054" s="2" t="s">
        <v>16192</v>
      </c>
      <c r="G1054" t="str">
        <f t="shared" si="66"/>
        <v>Printing and Packaging</v>
      </c>
      <c r="H1054" t="str">
        <f t="shared" si="67"/>
        <v>印刷及包裝</v>
      </c>
      <c r="I1054" s="3">
        <v>10.47</v>
      </c>
    </row>
    <row r="1055" spans="1:9">
      <c r="A1055" t="s">
        <v>6312</v>
      </c>
      <c r="B1055" t="s">
        <v>16782</v>
      </c>
      <c r="C1055" s="2" t="s">
        <v>15667</v>
      </c>
      <c r="D1055" t="str">
        <f t="shared" si="64"/>
        <v>Transportation, logistics and infrastructure</v>
      </c>
      <c r="E1055" t="str">
        <f t="shared" si="65"/>
        <v>運輸、物流及基建</v>
      </c>
      <c r="F1055" s="2" t="s">
        <v>15933</v>
      </c>
      <c r="G1055" t="str">
        <f t="shared" si="66"/>
        <v xml:space="preserve">Shipping </v>
      </c>
      <c r="H1055" t="str">
        <f t="shared" si="67"/>
        <v>航運</v>
      </c>
      <c r="I1055" s="3">
        <v>10.43</v>
      </c>
    </row>
    <row r="1056" spans="1:9">
      <c r="A1056" t="s">
        <v>6317</v>
      </c>
      <c r="B1056" t="s">
        <v>16783</v>
      </c>
      <c r="C1056" s="2" t="s">
        <v>15643</v>
      </c>
      <c r="D1056" t="str">
        <f t="shared" si="64"/>
        <v>Energy</v>
      </c>
      <c r="E1056" t="str">
        <f t="shared" si="65"/>
        <v>能源</v>
      </c>
      <c r="F1056" s="2" t="s">
        <v>15644</v>
      </c>
      <c r="G1056" t="str">
        <f t="shared" si="66"/>
        <v>Oil and gas</v>
      </c>
      <c r="H1056" t="str">
        <f t="shared" si="67"/>
        <v>石油及天然氣</v>
      </c>
      <c r="I1056" s="3">
        <v>10.42</v>
      </c>
    </row>
    <row r="1057" spans="1:9">
      <c r="A1057" t="s">
        <v>6323</v>
      </c>
      <c r="B1057" t="s">
        <v>16784</v>
      </c>
      <c r="C1057" s="2" t="s">
        <v>15616</v>
      </c>
      <c r="D1057" t="str">
        <f t="shared" si="64"/>
        <v>Information Technology</v>
      </c>
      <c r="E1057" t="str">
        <f t="shared" si="65"/>
        <v>資訊科技</v>
      </c>
      <c r="F1057" s="2" t="s">
        <v>15799</v>
      </c>
      <c r="G1057" t="str">
        <f t="shared" si="66"/>
        <v>Computer and Peripheral Products</v>
      </c>
      <c r="H1057" t="str">
        <f t="shared" si="67"/>
        <v>電腦及周邊產品</v>
      </c>
      <c r="I1057" s="3">
        <v>10.41</v>
      </c>
    </row>
    <row r="1058" spans="1:9">
      <c r="A1058" t="s">
        <v>6328</v>
      </c>
      <c r="B1058" t="s">
        <v>16785</v>
      </c>
      <c r="C1058" s="2" t="s">
        <v>15651</v>
      </c>
      <c r="D1058" t="str">
        <f t="shared" si="64"/>
        <v>Real Estate Construction</v>
      </c>
      <c r="E1058" t="str">
        <f t="shared" si="65"/>
        <v>地產建築</v>
      </c>
      <c r="F1058" s="2" t="s">
        <v>16255</v>
      </c>
      <c r="G1058" t="str">
        <f t="shared" si="66"/>
        <v>Building Construction</v>
      </c>
      <c r="H1058" t="str">
        <f t="shared" si="67"/>
        <v>樓宇建造</v>
      </c>
      <c r="I1058" s="3">
        <v>10.4</v>
      </c>
    </row>
    <row r="1059" spans="1:9">
      <c r="A1059" t="s">
        <v>6334</v>
      </c>
      <c r="B1059" t="s">
        <v>16786</v>
      </c>
      <c r="C1059" s="2" t="s">
        <v>15667</v>
      </c>
      <c r="D1059" t="str">
        <f t="shared" si="64"/>
        <v>Transportation, logistics and infrastructure</v>
      </c>
      <c r="E1059" t="str">
        <f t="shared" si="65"/>
        <v>運輸、物流及基建</v>
      </c>
      <c r="F1059" s="2" t="s">
        <v>15886</v>
      </c>
      <c r="G1059" t="str">
        <f t="shared" si="66"/>
        <v>Warehousing Logistics Transportation</v>
      </c>
      <c r="H1059" t="str">
        <f t="shared" si="67"/>
        <v>倉儲物流及運輸</v>
      </c>
      <c r="I1059" s="3">
        <v>10.39</v>
      </c>
    </row>
    <row r="1060" spans="1:9">
      <c r="A1060" t="s">
        <v>6340</v>
      </c>
      <c r="B1060" t="s">
        <v>16787</v>
      </c>
      <c r="C1060" s="2" t="s">
        <v>15667</v>
      </c>
      <c r="D1060" t="str">
        <f t="shared" si="64"/>
        <v>Transportation, logistics and infrastructure</v>
      </c>
      <c r="E1060" t="str">
        <f t="shared" si="65"/>
        <v>運輸、物流及基建</v>
      </c>
      <c r="F1060" s="2" t="s">
        <v>15668</v>
      </c>
      <c r="G1060" t="str">
        <f t="shared" si="66"/>
        <v>Public Transport</v>
      </c>
      <c r="H1060" t="str">
        <f t="shared" si="67"/>
        <v>公共運輸</v>
      </c>
      <c r="I1060" s="3">
        <v>10.39</v>
      </c>
    </row>
    <row r="1061" spans="1:9">
      <c r="A1061" t="s">
        <v>6346</v>
      </c>
      <c r="B1061" t="s">
        <v>16788</v>
      </c>
      <c r="C1061" s="2" t="s">
        <v>15647</v>
      </c>
      <c r="D1061" t="str">
        <f t="shared" si="64"/>
        <v>Food and Beverage</v>
      </c>
      <c r="E1061" t="str">
        <f t="shared" si="65"/>
        <v>飲食相關</v>
      </c>
      <c r="F1061" s="2" t="s">
        <v>15788</v>
      </c>
      <c r="G1061" t="str">
        <f t="shared" si="66"/>
        <v>Packaged food</v>
      </c>
      <c r="H1061" t="str">
        <f t="shared" si="67"/>
        <v>包裝食品</v>
      </c>
      <c r="I1061" s="3">
        <v>10.39</v>
      </c>
    </row>
    <row r="1062" spans="1:9">
      <c r="A1062" t="s">
        <v>6352</v>
      </c>
      <c r="B1062" t="s">
        <v>16789</v>
      </c>
      <c r="C1062" s="2" t="s">
        <v>15758</v>
      </c>
      <c r="D1062" t="str">
        <f t="shared" si="64"/>
        <v>Consumer Service</v>
      </c>
      <c r="E1062" t="str">
        <f t="shared" si="65"/>
        <v>消費者服務業</v>
      </c>
      <c r="F1062" s="2" t="s">
        <v>15874</v>
      </c>
      <c r="G1062" t="str">
        <f t="shared" si="66"/>
        <v>Tourist and Hotel</v>
      </c>
      <c r="H1062" t="str">
        <f t="shared" si="67"/>
        <v>旅遊酒店</v>
      </c>
      <c r="I1062" s="3">
        <v>10.38</v>
      </c>
    </row>
    <row r="1063" spans="1:9">
      <c r="A1063" t="s">
        <v>6358</v>
      </c>
      <c r="B1063" t="s">
        <v>16790</v>
      </c>
      <c r="C1063" s="2" t="s">
        <v>15651</v>
      </c>
      <c r="D1063" t="str">
        <f t="shared" si="64"/>
        <v>Real Estate Construction</v>
      </c>
      <c r="E1063" t="str">
        <f t="shared" si="65"/>
        <v>地產建築</v>
      </c>
      <c r="F1063" s="2" t="s">
        <v>15752</v>
      </c>
      <c r="G1063" t="str">
        <f t="shared" si="66"/>
        <v>Real Estate Investment</v>
      </c>
      <c r="H1063" t="str">
        <f t="shared" si="67"/>
        <v>地產投資</v>
      </c>
      <c r="I1063" s="3">
        <v>10.36</v>
      </c>
    </row>
    <row r="1064" spans="1:9">
      <c r="A1064" t="s">
        <v>6364</v>
      </c>
      <c r="B1064" t="s">
        <v>16791</v>
      </c>
      <c r="C1064" s="2" t="s">
        <v>15758</v>
      </c>
      <c r="D1064" t="str">
        <f t="shared" si="64"/>
        <v>Consumer Service</v>
      </c>
      <c r="E1064" t="str">
        <f t="shared" si="65"/>
        <v>消費者服務業</v>
      </c>
      <c r="F1064" s="2" t="s">
        <v>15874</v>
      </c>
      <c r="G1064" t="str">
        <f t="shared" si="66"/>
        <v>Tourist and Hotel</v>
      </c>
      <c r="H1064" t="str">
        <f t="shared" si="67"/>
        <v>旅遊酒店</v>
      </c>
      <c r="I1064" s="3">
        <v>10.32</v>
      </c>
    </row>
    <row r="1065" spans="1:9">
      <c r="A1065" t="s">
        <v>6369</v>
      </c>
      <c r="B1065" t="s">
        <v>16792</v>
      </c>
      <c r="C1065" s="2" t="s">
        <v>15654</v>
      </c>
      <c r="D1065" t="str">
        <f t="shared" si="64"/>
        <v>Meida and Communications</v>
      </c>
      <c r="E1065" t="str">
        <f t="shared" si="65"/>
        <v>傳理</v>
      </c>
      <c r="F1065" s="2" t="s">
        <v>15655</v>
      </c>
      <c r="G1065" t="str">
        <f t="shared" si="66"/>
        <v>Media Entertainment Culture Publishing</v>
      </c>
      <c r="H1065" t="str">
        <f t="shared" si="67"/>
        <v>媒體娛樂及文化出版</v>
      </c>
      <c r="I1065" s="3">
        <v>10.31</v>
      </c>
    </row>
    <row r="1066" spans="1:9">
      <c r="A1066" t="s">
        <v>6375</v>
      </c>
      <c r="B1066" t="s">
        <v>16793</v>
      </c>
      <c r="C1066" s="2" t="s">
        <v>15651</v>
      </c>
      <c r="D1066" t="str">
        <f t="shared" si="64"/>
        <v>Real Estate Construction</v>
      </c>
      <c r="E1066" t="str">
        <f t="shared" si="65"/>
        <v>地產建築</v>
      </c>
      <c r="F1066" s="2" t="s">
        <v>15923</v>
      </c>
      <c r="G1066" t="str">
        <f t="shared" si="66"/>
        <v>Construction related</v>
      </c>
      <c r="H1066" t="str">
        <f t="shared" si="67"/>
        <v>建築相關</v>
      </c>
      <c r="I1066" s="3">
        <v>10.3</v>
      </c>
    </row>
    <row r="1067" spans="1:9">
      <c r="A1067" t="s">
        <v>6381</v>
      </c>
      <c r="B1067" t="s">
        <v>16794</v>
      </c>
      <c r="C1067" s="2" t="s">
        <v>15758</v>
      </c>
      <c r="D1067" t="str">
        <f t="shared" si="64"/>
        <v>Consumer Service</v>
      </c>
      <c r="E1067" t="str">
        <f t="shared" si="65"/>
        <v>消費者服務業</v>
      </c>
      <c r="F1067" s="2" t="s">
        <v>15874</v>
      </c>
      <c r="G1067" t="str">
        <f t="shared" si="66"/>
        <v>Tourist and Hotel</v>
      </c>
      <c r="H1067" t="str">
        <f t="shared" si="67"/>
        <v>旅遊酒店</v>
      </c>
      <c r="I1067" s="3">
        <v>10.29</v>
      </c>
    </row>
    <row r="1068" spans="1:9">
      <c r="A1068" t="s">
        <v>6386</v>
      </c>
      <c r="B1068" t="s">
        <v>16795</v>
      </c>
      <c r="C1068" s="2" t="s">
        <v>15673</v>
      </c>
      <c r="D1068" t="str">
        <f t="shared" si="64"/>
        <v>Consumer Goods Manufacturing</v>
      </c>
      <c r="E1068" t="str">
        <f t="shared" si="65"/>
        <v>消費品製造</v>
      </c>
      <c r="F1068" s="2" t="s">
        <v>15864</v>
      </c>
      <c r="G1068" t="str">
        <f t="shared" si="66"/>
        <v>Housewares</v>
      </c>
      <c r="H1068" t="str">
        <f t="shared" si="67"/>
        <v>家品</v>
      </c>
      <c r="I1068" s="3">
        <v>10.27</v>
      </c>
    </row>
    <row r="1069" spans="1:9">
      <c r="A1069" t="s">
        <v>6392</v>
      </c>
      <c r="B1069" t="s">
        <v>16796</v>
      </c>
      <c r="C1069" s="2" t="s">
        <v>15651</v>
      </c>
      <c r="D1069" t="str">
        <f t="shared" si="64"/>
        <v>Real Estate Construction</v>
      </c>
      <c r="E1069" t="str">
        <f t="shared" si="65"/>
        <v>地產建築</v>
      </c>
      <c r="F1069" s="2" t="s">
        <v>15726</v>
      </c>
      <c r="G1069" t="str">
        <f t="shared" si="66"/>
        <v>Property Management and Agent</v>
      </c>
      <c r="H1069" t="str">
        <f t="shared" si="67"/>
        <v>物業管理及代理</v>
      </c>
      <c r="I1069" s="3">
        <v>10.27</v>
      </c>
    </row>
    <row r="1070" spans="1:9">
      <c r="A1070" t="s">
        <v>6397</v>
      </c>
      <c r="B1070" t="s">
        <v>16797</v>
      </c>
      <c r="C1070" s="2" t="s">
        <v>15818</v>
      </c>
      <c r="D1070" t="str">
        <f t="shared" si="64"/>
        <v>Raw Materials</v>
      </c>
      <c r="E1070" t="str">
        <f t="shared" si="65"/>
        <v>原材料</v>
      </c>
      <c r="F1070" s="2" t="s">
        <v>16126</v>
      </c>
      <c r="G1070" t="str">
        <f t="shared" si="66"/>
        <v>Chemical</v>
      </c>
      <c r="H1070" t="str">
        <f t="shared" si="67"/>
        <v>化工</v>
      </c>
      <c r="I1070" s="3">
        <v>10.24</v>
      </c>
    </row>
    <row r="1071" spans="1:9">
      <c r="A1071" t="s">
        <v>6403</v>
      </c>
      <c r="B1071" t="s">
        <v>16798</v>
      </c>
      <c r="C1071" s="2" t="s">
        <v>15651</v>
      </c>
      <c r="D1071" t="str">
        <f t="shared" si="64"/>
        <v>Real Estate Construction</v>
      </c>
      <c r="E1071" t="str">
        <f t="shared" si="65"/>
        <v>地產建築</v>
      </c>
      <c r="F1071" s="2" t="s">
        <v>16255</v>
      </c>
      <c r="G1071" t="str">
        <f t="shared" si="66"/>
        <v>Building Construction</v>
      </c>
      <c r="H1071" t="str">
        <f t="shared" si="67"/>
        <v>樓宇建造</v>
      </c>
      <c r="I1071" s="3">
        <v>10.24</v>
      </c>
    </row>
    <row r="1072" spans="1:9">
      <c r="A1072" t="s">
        <v>6409</v>
      </c>
      <c r="B1072" t="s">
        <v>16799</v>
      </c>
      <c r="C1072" s="2" t="s">
        <v>15704</v>
      </c>
      <c r="D1072" t="str">
        <f t="shared" si="64"/>
        <v>Automobile production and distribution</v>
      </c>
      <c r="E1072" t="str">
        <f t="shared" si="65"/>
        <v>汽車生產及分銷</v>
      </c>
      <c r="F1072" s="2" t="s">
        <v>15859</v>
      </c>
      <c r="G1072" t="str">
        <f t="shared" si="66"/>
        <v>Cars parts and maintenance</v>
      </c>
      <c r="H1072" t="str">
        <f t="shared" si="67"/>
        <v>汽車零部件及維護</v>
      </c>
      <c r="I1072" s="3">
        <v>10.24</v>
      </c>
    </row>
    <row r="1073" spans="1:9">
      <c r="A1073" t="s">
        <v>6415</v>
      </c>
      <c r="B1073" t="s">
        <v>16800</v>
      </c>
      <c r="C1073" s="2" t="s">
        <v>15647</v>
      </c>
      <c r="D1073" t="str">
        <f t="shared" si="64"/>
        <v>Food and Beverage</v>
      </c>
      <c r="E1073" t="str">
        <f t="shared" si="65"/>
        <v>飲食相關</v>
      </c>
      <c r="F1073" s="2" t="s">
        <v>15715</v>
      </c>
      <c r="G1073" t="str">
        <f t="shared" si="66"/>
        <v>Dairy related</v>
      </c>
      <c r="H1073" t="str">
        <f t="shared" si="67"/>
        <v>乳品相關</v>
      </c>
      <c r="I1073" s="3">
        <v>10.220000000000001</v>
      </c>
    </row>
    <row r="1074" spans="1:9">
      <c r="A1074" t="s">
        <v>6421</v>
      </c>
      <c r="B1074" t="s">
        <v>16801</v>
      </c>
      <c r="C1074" s="2" t="s">
        <v>15818</v>
      </c>
      <c r="D1074" t="str">
        <f t="shared" si="64"/>
        <v>Raw Materials</v>
      </c>
      <c r="E1074" t="str">
        <f t="shared" si="65"/>
        <v>原材料</v>
      </c>
      <c r="F1074" s="2" t="s">
        <v>15834</v>
      </c>
      <c r="G1074" t="str">
        <f t="shared" si="66"/>
        <v>Non-ferrous metals and ores</v>
      </c>
      <c r="H1074" t="str">
        <f t="shared" si="67"/>
        <v>有色金屬及礦石</v>
      </c>
      <c r="I1074" s="3">
        <v>10.210000000000001</v>
      </c>
    </row>
    <row r="1075" spans="1:9">
      <c r="A1075" t="s">
        <v>6427</v>
      </c>
      <c r="B1075" t="s">
        <v>16802</v>
      </c>
      <c r="C1075" s="2" t="s">
        <v>15657</v>
      </c>
      <c r="D1075" t="str">
        <f t="shared" si="64"/>
        <v>Medicine</v>
      </c>
      <c r="E1075" t="str">
        <f t="shared" si="65"/>
        <v>醫藥</v>
      </c>
      <c r="F1075" s="2" t="s">
        <v>15724</v>
      </c>
      <c r="G1075" t="str">
        <f t="shared" si="66"/>
        <v>Healthcare</v>
      </c>
      <c r="H1075" t="str">
        <f t="shared" si="67"/>
        <v>醫療保健</v>
      </c>
      <c r="I1075" s="3">
        <v>10.19</v>
      </c>
    </row>
    <row r="1076" spans="1:9">
      <c r="A1076" t="s">
        <v>6433</v>
      </c>
      <c r="B1076" t="s">
        <v>16803</v>
      </c>
      <c r="C1076" s="2" t="s">
        <v>15643</v>
      </c>
      <c r="D1076" t="str">
        <f t="shared" si="64"/>
        <v>Energy</v>
      </c>
      <c r="E1076" t="str">
        <f t="shared" si="65"/>
        <v>能源</v>
      </c>
      <c r="F1076" s="2" t="s">
        <v>15644</v>
      </c>
      <c r="G1076" t="str">
        <f t="shared" si="66"/>
        <v>Oil and gas</v>
      </c>
      <c r="H1076" t="str">
        <f t="shared" si="67"/>
        <v>石油及天然氣</v>
      </c>
      <c r="I1076" s="3">
        <v>10.08</v>
      </c>
    </row>
    <row r="1077" spans="1:9">
      <c r="A1077" t="s">
        <v>6439</v>
      </c>
      <c r="B1077" t="s">
        <v>16804</v>
      </c>
      <c r="C1077" s="2" t="s">
        <v>15616</v>
      </c>
      <c r="D1077" t="str">
        <f t="shared" si="64"/>
        <v>Information Technology</v>
      </c>
      <c r="E1077" t="str">
        <f t="shared" si="65"/>
        <v>資訊科技</v>
      </c>
      <c r="F1077" s="2" t="s">
        <v>15799</v>
      </c>
      <c r="G1077" t="str">
        <f t="shared" si="66"/>
        <v>Computer and Peripheral Products</v>
      </c>
      <c r="H1077" t="str">
        <f t="shared" si="67"/>
        <v>電腦及周邊產品</v>
      </c>
      <c r="I1077" s="3">
        <v>10.08</v>
      </c>
    </row>
    <row r="1078" spans="1:9">
      <c r="A1078" t="s">
        <v>6445</v>
      </c>
      <c r="B1078" t="s">
        <v>16805</v>
      </c>
      <c r="C1078" s="2" t="s">
        <v>15818</v>
      </c>
      <c r="D1078" t="str">
        <f t="shared" si="64"/>
        <v>Raw Materials</v>
      </c>
      <c r="E1078" t="str">
        <f t="shared" si="65"/>
        <v>原材料</v>
      </c>
      <c r="F1078" s="2" t="s">
        <v>15834</v>
      </c>
      <c r="G1078" t="str">
        <f t="shared" si="66"/>
        <v>Non-ferrous metals and ores</v>
      </c>
      <c r="H1078" t="str">
        <f t="shared" si="67"/>
        <v>有色金屬及礦石</v>
      </c>
      <c r="I1078" s="3">
        <v>10.06</v>
      </c>
    </row>
    <row r="1079" spans="1:9">
      <c r="A1079" t="s">
        <v>6451</v>
      </c>
      <c r="B1079" t="s">
        <v>16806</v>
      </c>
      <c r="C1079" s="2" t="s">
        <v>15667</v>
      </c>
      <c r="D1079" t="str">
        <f t="shared" si="64"/>
        <v>Transportation, logistics and infrastructure</v>
      </c>
      <c r="E1079" t="str">
        <f t="shared" si="65"/>
        <v>運輸、物流及基建</v>
      </c>
      <c r="F1079" s="2" t="s">
        <v>15871</v>
      </c>
      <c r="G1079" t="str">
        <f t="shared" si="66"/>
        <v>Ports and services</v>
      </c>
      <c r="H1079" t="str">
        <f t="shared" si="67"/>
        <v>港口及服務</v>
      </c>
      <c r="I1079" s="3">
        <v>10.039999999999999</v>
      </c>
    </row>
    <row r="1080" spans="1:9">
      <c r="A1080" t="s">
        <v>6457</v>
      </c>
      <c r="B1080" t="s">
        <v>16807</v>
      </c>
      <c r="C1080" s="2" t="s">
        <v>15664</v>
      </c>
      <c r="D1080" t="str">
        <f t="shared" si="64"/>
        <v>Betting</v>
      </c>
      <c r="E1080" t="str">
        <f t="shared" si="65"/>
        <v>博彩</v>
      </c>
      <c r="F1080" s="2" t="s">
        <v>16333</v>
      </c>
      <c r="G1080" t="str">
        <f t="shared" si="66"/>
        <v>Lottery Stocks</v>
      </c>
      <c r="H1080" t="str">
        <f t="shared" si="67"/>
        <v>彩票股</v>
      </c>
      <c r="I1080" s="3">
        <v>9.99</v>
      </c>
    </row>
    <row r="1081" spans="1:9">
      <c r="A1081" t="s">
        <v>6463</v>
      </c>
      <c r="B1081" t="s">
        <v>16808</v>
      </c>
      <c r="C1081" s="2" t="s">
        <v>15657</v>
      </c>
      <c r="D1081" t="str">
        <f t="shared" si="64"/>
        <v>Medicine</v>
      </c>
      <c r="E1081" t="str">
        <f t="shared" si="65"/>
        <v>醫藥</v>
      </c>
      <c r="F1081" s="2" t="s">
        <v>15724</v>
      </c>
      <c r="G1081" t="str">
        <f t="shared" si="66"/>
        <v>Healthcare</v>
      </c>
      <c r="H1081" t="str">
        <f t="shared" si="67"/>
        <v>醫療保健</v>
      </c>
      <c r="I1081" s="3">
        <v>9.9499999999999993</v>
      </c>
    </row>
    <row r="1082" spans="1:9">
      <c r="A1082" t="s">
        <v>6469</v>
      </c>
      <c r="B1082" t="s">
        <v>16809</v>
      </c>
      <c r="C1082" s="2" t="s">
        <v>15673</v>
      </c>
      <c r="D1082" t="str">
        <f t="shared" si="64"/>
        <v>Consumer Goods Manufacturing</v>
      </c>
      <c r="E1082" t="str">
        <f t="shared" si="65"/>
        <v>消費品製造</v>
      </c>
      <c r="F1082" s="2" t="s">
        <v>16080</v>
      </c>
      <c r="G1082" t="str">
        <f t="shared" si="66"/>
        <v>Consumer Electronics</v>
      </c>
      <c r="H1082" t="str">
        <f t="shared" si="67"/>
        <v>電子消費品</v>
      </c>
      <c r="I1082" s="3">
        <v>9.85</v>
      </c>
    </row>
    <row r="1083" spans="1:9">
      <c r="A1083" t="s">
        <v>6475</v>
      </c>
      <c r="B1083" t="s">
        <v>16810</v>
      </c>
      <c r="C1083" s="2" t="s">
        <v>15651</v>
      </c>
      <c r="D1083" t="str">
        <f t="shared" si="64"/>
        <v>Real Estate Construction</v>
      </c>
      <c r="E1083" t="str">
        <f t="shared" si="65"/>
        <v>地產建築</v>
      </c>
      <c r="F1083" s="2" t="s">
        <v>15652</v>
      </c>
      <c r="G1083" t="str">
        <f t="shared" si="66"/>
        <v>Real Estate Development</v>
      </c>
      <c r="H1083" t="str">
        <f t="shared" si="67"/>
        <v>地產發展</v>
      </c>
      <c r="I1083" s="3">
        <v>9.7799999999999994</v>
      </c>
    </row>
    <row r="1084" spans="1:9">
      <c r="A1084" t="s">
        <v>6480</v>
      </c>
      <c r="B1084" t="s">
        <v>16811</v>
      </c>
      <c r="C1084" s="2" t="s">
        <v>15815</v>
      </c>
      <c r="D1084" t="str">
        <f t="shared" si="64"/>
        <v>Industrial Products</v>
      </c>
      <c r="E1084" t="str">
        <f t="shared" si="65"/>
        <v>工業製品</v>
      </c>
      <c r="F1084" s="2" t="s">
        <v>16230</v>
      </c>
      <c r="G1084" t="str">
        <f t="shared" si="66"/>
        <v>Industrial products</v>
      </c>
      <c r="H1084" t="str">
        <f t="shared" si="67"/>
        <v>工業製品</v>
      </c>
      <c r="I1084" s="3">
        <v>9.7799999999999994</v>
      </c>
    </row>
    <row r="1085" spans="1:9">
      <c r="A1085" t="s">
        <v>6485</v>
      </c>
      <c r="B1085" t="s">
        <v>16812</v>
      </c>
      <c r="C1085" s="2" t="s">
        <v>15758</v>
      </c>
      <c r="D1085" t="str">
        <f t="shared" si="64"/>
        <v>Consumer Service</v>
      </c>
      <c r="E1085" t="str">
        <f t="shared" si="65"/>
        <v>消費者服務業</v>
      </c>
      <c r="F1085" s="2" t="s">
        <v>15874</v>
      </c>
      <c r="G1085" t="str">
        <f t="shared" si="66"/>
        <v>Tourist and Hotel</v>
      </c>
      <c r="H1085" t="str">
        <f t="shared" si="67"/>
        <v>旅遊酒店</v>
      </c>
      <c r="I1085" s="3">
        <v>9.7200000000000006</v>
      </c>
    </row>
    <row r="1086" spans="1:9">
      <c r="A1086" t="s">
        <v>6490</v>
      </c>
      <c r="B1086" t="s">
        <v>16813</v>
      </c>
      <c r="C1086" s="2" t="s">
        <v>15755</v>
      </c>
      <c r="D1086" t="str">
        <f t="shared" si="64"/>
        <v>Environmental protection</v>
      </c>
      <c r="E1086" t="str">
        <f t="shared" si="65"/>
        <v>環保</v>
      </c>
      <c r="F1086" s="2" t="s">
        <v>15791</v>
      </c>
      <c r="G1086" t="str">
        <f t="shared" si="66"/>
        <v>Energy saving and environmental protection</v>
      </c>
      <c r="H1086" t="str">
        <f t="shared" si="67"/>
        <v>節能環保</v>
      </c>
      <c r="I1086" s="3">
        <v>9.7100000000000009</v>
      </c>
    </row>
    <row r="1087" spans="1:9">
      <c r="A1087" t="s">
        <v>6496</v>
      </c>
      <c r="B1087" t="s">
        <v>16814</v>
      </c>
      <c r="C1087" s="2" t="s">
        <v>15758</v>
      </c>
      <c r="D1087" t="str">
        <f t="shared" si="64"/>
        <v>Consumer Service</v>
      </c>
      <c r="E1087" t="str">
        <f t="shared" si="65"/>
        <v>消費者服務業</v>
      </c>
      <c r="F1087" s="2" t="s">
        <v>15836</v>
      </c>
      <c r="G1087" t="str">
        <f t="shared" si="66"/>
        <v>Support Service</v>
      </c>
      <c r="H1087" t="str">
        <f t="shared" si="67"/>
        <v>支援服務</v>
      </c>
      <c r="I1087" s="3">
        <v>9.6</v>
      </c>
    </row>
    <row r="1088" spans="1:9">
      <c r="A1088" t="s">
        <v>6501</v>
      </c>
      <c r="B1088" t="s">
        <v>16815</v>
      </c>
      <c r="C1088" s="2" t="s">
        <v>15664</v>
      </c>
      <c r="D1088" t="str">
        <f t="shared" si="64"/>
        <v>Betting</v>
      </c>
      <c r="E1088" t="str">
        <f t="shared" si="65"/>
        <v>博彩</v>
      </c>
      <c r="F1088" s="2" t="s">
        <v>16333</v>
      </c>
      <c r="G1088" t="str">
        <f t="shared" si="66"/>
        <v>Lottery Stocks</v>
      </c>
      <c r="H1088" t="str">
        <f t="shared" si="67"/>
        <v>彩票股</v>
      </c>
      <c r="I1088" s="3">
        <v>9.57</v>
      </c>
    </row>
    <row r="1089" spans="1:9">
      <c r="A1089" t="s">
        <v>6507</v>
      </c>
      <c r="B1089" t="s">
        <v>16816</v>
      </c>
      <c r="C1089" s="2" t="s">
        <v>15616</v>
      </c>
      <c r="D1089" t="str">
        <f t="shared" si="64"/>
        <v>Information Technology</v>
      </c>
      <c r="E1089" t="str">
        <f t="shared" si="65"/>
        <v>資訊科技</v>
      </c>
      <c r="F1089" s="2" t="s">
        <v>15621</v>
      </c>
      <c r="G1089" t="str">
        <f t="shared" si="66"/>
        <v>E-commerce and Internet</v>
      </c>
      <c r="H1089" t="str">
        <f t="shared" si="67"/>
        <v>電子商貿及互聯網</v>
      </c>
      <c r="I1089" s="3">
        <v>9.56</v>
      </c>
    </row>
    <row r="1090" spans="1:9">
      <c r="A1090" t="s">
        <v>6513</v>
      </c>
      <c r="B1090" t="s">
        <v>16817</v>
      </c>
      <c r="C1090" s="2" t="s">
        <v>15667</v>
      </c>
      <c r="D1090" t="str">
        <f t="shared" ref="D1090:D1153" si="68">VLOOKUP(C1090, industry, 3, FALSE)</f>
        <v>Transportation, logistics and infrastructure</v>
      </c>
      <c r="E1090" t="str">
        <f t="shared" ref="E1090:E1153" si="69">VLOOKUP(C1090,industry,2,FALSE)</f>
        <v>運輸、物流及基建</v>
      </c>
      <c r="F1090" s="2" t="s">
        <v>16085</v>
      </c>
      <c r="G1090" t="str">
        <f t="shared" ref="G1090:G1153" si="70">VLOOKUP(F1090,sector,3,FALSE)</f>
        <v>Highway</v>
      </c>
      <c r="H1090" t="str">
        <f t="shared" ref="H1090:H1153" si="71">VLOOKUP(F1090,sector,2,FALSE)</f>
        <v>公路股</v>
      </c>
      <c r="I1090" s="3">
        <v>9.5299999999999994</v>
      </c>
    </row>
    <row r="1091" spans="1:9">
      <c r="A1091" t="s">
        <v>6519</v>
      </c>
      <c r="B1091" t="s">
        <v>16818</v>
      </c>
      <c r="C1091" s="2" t="s">
        <v>15758</v>
      </c>
      <c r="D1091" t="str">
        <f t="shared" si="68"/>
        <v>Consumer Service</v>
      </c>
      <c r="E1091" t="str">
        <f t="shared" si="69"/>
        <v>消費者服務業</v>
      </c>
      <c r="F1091" s="2" t="s">
        <v>15759</v>
      </c>
      <c r="G1091" t="str">
        <f t="shared" si="70"/>
        <v>Jewelry Watches</v>
      </c>
      <c r="H1091" t="str">
        <f t="shared" si="71"/>
        <v>珠寶鐘錶</v>
      </c>
      <c r="I1091" s="3">
        <v>9.5299999999999994</v>
      </c>
    </row>
    <row r="1092" spans="1:9">
      <c r="A1092" t="s">
        <v>6525</v>
      </c>
      <c r="B1092" t="s">
        <v>16819</v>
      </c>
      <c r="C1092" s="2" t="s">
        <v>15667</v>
      </c>
      <c r="D1092" t="str">
        <f t="shared" si="68"/>
        <v>Transportation, logistics and infrastructure</v>
      </c>
      <c r="E1092" t="str">
        <f t="shared" si="69"/>
        <v>運輸、物流及基建</v>
      </c>
      <c r="F1092" s="2" t="s">
        <v>15933</v>
      </c>
      <c r="G1092" t="str">
        <f t="shared" si="70"/>
        <v xml:space="preserve">Shipping </v>
      </c>
      <c r="H1092" t="str">
        <f t="shared" si="71"/>
        <v>航運</v>
      </c>
      <c r="I1092" s="3">
        <v>9.5299999999999994</v>
      </c>
    </row>
    <row r="1093" spans="1:9">
      <c r="A1093" t="s">
        <v>6530</v>
      </c>
      <c r="B1093" t="s">
        <v>16820</v>
      </c>
      <c r="C1093" s="2" t="s">
        <v>15818</v>
      </c>
      <c r="D1093" t="str">
        <f t="shared" si="68"/>
        <v>Raw Materials</v>
      </c>
      <c r="E1093" t="str">
        <f t="shared" si="69"/>
        <v>原材料</v>
      </c>
      <c r="F1093" s="2" t="s">
        <v>15834</v>
      </c>
      <c r="G1093" t="str">
        <f t="shared" si="70"/>
        <v>Non-ferrous metals and ores</v>
      </c>
      <c r="H1093" t="str">
        <f t="shared" si="71"/>
        <v>有色金屬及礦石</v>
      </c>
      <c r="I1093" s="3">
        <v>9.4700000000000006</v>
      </c>
    </row>
    <row r="1094" spans="1:9">
      <c r="A1094" t="s">
        <v>6536</v>
      </c>
      <c r="B1094" t="s">
        <v>16821</v>
      </c>
      <c r="C1094" s="2" t="s">
        <v>15616</v>
      </c>
      <c r="D1094" t="str">
        <f t="shared" si="68"/>
        <v>Information Technology</v>
      </c>
      <c r="E1094" t="str">
        <f t="shared" si="69"/>
        <v>資訊科技</v>
      </c>
      <c r="F1094" s="2" t="s">
        <v>15619</v>
      </c>
      <c r="G1094" t="str">
        <f t="shared" si="70"/>
        <v>Technology and Software</v>
      </c>
      <c r="H1094" t="str">
        <f t="shared" si="71"/>
        <v>科技軟件</v>
      </c>
      <c r="I1094" s="3">
        <v>9.4700000000000006</v>
      </c>
    </row>
    <row r="1095" spans="1:9">
      <c r="A1095" t="s">
        <v>6542</v>
      </c>
      <c r="B1095" t="s">
        <v>16822</v>
      </c>
      <c r="C1095" s="2" t="s">
        <v>15629</v>
      </c>
      <c r="D1095" t="str">
        <f t="shared" si="68"/>
        <v>Telecommunications</v>
      </c>
      <c r="E1095" t="str">
        <f t="shared" si="69"/>
        <v>電訊</v>
      </c>
      <c r="F1095" s="2" t="s">
        <v>15617</v>
      </c>
      <c r="G1095" t="str">
        <f t="shared" si="70"/>
        <v>Telecommunications Equipment</v>
      </c>
      <c r="H1095" t="str">
        <f t="shared" si="71"/>
        <v>電訊設備</v>
      </c>
      <c r="I1095" s="3">
        <v>9.4600000000000009</v>
      </c>
    </row>
    <row r="1096" spans="1:9">
      <c r="A1096" t="s">
        <v>6548</v>
      </c>
      <c r="B1096" t="s">
        <v>16823</v>
      </c>
      <c r="C1096" s="2" t="s">
        <v>15616</v>
      </c>
      <c r="D1096" t="str">
        <f t="shared" si="68"/>
        <v>Information Technology</v>
      </c>
      <c r="E1096" t="str">
        <f t="shared" si="69"/>
        <v>資訊科技</v>
      </c>
      <c r="F1096" s="2" t="s">
        <v>15799</v>
      </c>
      <c r="G1096" t="str">
        <f t="shared" si="70"/>
        <v>Computer and Peripheral Products</v>
      </c>
      <c r="H1096" t="str">
        <f t="shared" si="71"/>
        <v>電腦及周邊產品</v>
      </c>
      <c r="I1096" s="3">
        <v>9.41</v>
      </c>
    </row>
    <row r="1097" spans="1:9">
      <c r="A1097" t="s">
        <v>6553</v>
      </c>
      <c r="B1097" t="s">
        <v>16824</v>
      </c>
      <c r="C1097" s="2" t="s">
        <v>15647</v>
      </c>
      <c r="D1097" t="str">
        <f t="shared" si="68"/>
        <v>Food and Beverage</v>
      </c>
      <c r="E1097" t="str">
        <f t="shared" si="69"/>
        <v>飲食相關</v>
      </c>
      <c r="F1097" s="2" t="s">
        <v>15694</v>
      </c>
      <c r="G1097" t="str">
        <f t="shared" si="70"/>
        <v>Catering</v>
      </c>
      <c r="H1097" t="str">
        <f t="shared" si="71"/>
        <v>餐飲</v>
      </c>
      <c r="I1097" s="3">
        <v>9.3800000000000008</v>
      </c>
    </row>
    <row r="1098" spans="1:9">
      <c r="A1098" t="s">
        <v>6559</v>
      </c>
      <c r="B1098" t="s">
        <v>16825</v>
      </c>
      <c r="C1098" s="2" t="s">
        <v>15629</v>
      </c>
      <c r="D1098" t="str">
        <f t="shared" si="68"/>
        <v>Telecommunications</v>
      </c>
      <c r="E1098" t="str">
        <f t="shared" si="69"/>
        <v>電訊</v>
      </c>
      <c r="F1098" s="2" t="s">
        <v>15969</v>
      </c>
      <c r="G1098" t="str">
        <f t="shared" si="70"/>
        <v>Telecommunications Services</v>
      </c>
      <c r="H1098" t="str">
        <f t="shared" si="71"/>
        <v>電訊服務</v>
      </c>
      <c r="I1098" s="3">
        <v>9.33</v>
      </c>
    </row>
    <row r="1099" spans="1:9">
      <c r="A1099" t="s">
        <v>6565</v>
      </c>
      <c r="B1099" t="s">
        <v>16826</v>
      </c>
      <c r="C1099" s="2" t="s">
        <v>15651</v>
      </c>
      <c r="D1099" t="str">
        <f t="shared" si="68"/>
        <v>Real Estate Construction</v>
      </c>
      <c r="E1099" t="str">
        <f t="shared" si="69"/>
        <v>地產建築</v>
      </c>
      <c r="F1099" s="2" t="s">
        <v>15652</v>
      </c>
      <c r="G1099" t="str">
        <f t="shared" si="70"/>
        <v>Real Estate Development</v>
      </c>
      <c r="H1099" t="str">
        <f t="shared" si="71"/>
        <v>地產發展</v>
      </c>
      <c r="I1099" s="3">
        <v>9.26</v>
      </c>
    </row>
    <row r="1100" spans="1:9">
      <c r="A1100" t="s">
        <v>6571</v>
      </c>
      <c r="B1100" t="s">
        <v>16827</v>
      </c>
      <c r="C1100" s="2" t="s">
        <v>15704</v>
      </c>
      <c r="D1100" t="str">
        <f t="shared" si="68"/>
        <v>Automobile production and distribution</v>
      </c>
      <c r="E1100" t="str">
        <f t="shared" si="69"/>
        <v>汽車生產及分銷</v>
      </c>
      <c r="F1100" s="2" t="s">
        <v>15859</v>
      </c>
      <c r="G1100" t="str">
        <f t="shared" si="70"/>
        <v>Cars parts and maintenance</v>
      </c>
      <c r="H1100" t="str">
        <f t="shared" si="71"/>
        <v>汽車零部件及維護</v>
      </c>
      <c r="I1100" s="3">
        <v>9.25</v>
      </c>
    </row>
    <row r="1101" spans="1:9">
      <c r="A1101" t="s">
        <v>6577</v>
      </c>
      <c r="B1101" t="s">
        <v>16828</v>
      </c>
      <c r="C1101" s="2" t="s">
        <v>15758</v>
      </c>
      <c r="D1101" t="str">
        <f t="shared" si="68"/>
        <v>Consumer Service</v>
      </c>
      <c r="E1101" t="str">
        <f t="shared" si="69"/>
        <v>消費者服務業</v>
      </c>
      <c r="F1101" s="2" t="s">
        <v>15874</v>
      </c>
      <c r="G1101" t="str">
        <f t="shared" si="70"/>
        <v>Tourist and Hotel</v>
      </c>
      <c r="H1101" t="str">
        <f t="shared" si="71"/>
        <v>旅遊酒店</v>
      </c>
      <c r="I1101" s="3">
        <v>9.24</v>
      </c>
    </row>
    <row r="1102" spans="1:9">
      <c r="A1102" t="s">
        <v>6583</v>
      </c>
      <c r="B1102" t="s">
        <v>16829</v>
      </c>
      <c r="C1102" s="2" t="s">
        <v>15616</v>
      </c>
      <c r="D1102" t="str">
        <f t="shared" si="68"/>
        <v>Information Technology</v>
      </c>
      <c r="E1102" t="str">
        <f t="shared" si="69"/>
        <v>資訊科技</v>
      </c>
      <c r="F1102" s="2" t="s">
        <v>15619</v>
      </c>
      <c r="G1102" t="str">
        <f t="shared" si="70"/>
        <v>Technology and Software</v>
      </c>
      <c r="H1102" t="str">
        <f t="shared" si="71"/>
        <v>科技軟件</v>
      </c>
      <c r="I1102" s="3">
        <v>9.24</v>
      </c>
    </row>
    <row r="1103" spans="1:9">
      <c r="A1103" t="s">
        <v>6588</v>
      </c>
      <c r="B1103" t="s">
        <v>16830</v>
      </c>
      <c r="C1103" s="2" t="s">
        <v>15704</v>
      </c>
      <c r="D1103" t="str">
        <f t="shared" si="68"/>
        <v>Automobile production and distribution</v>
      </c>
      <c r="E1103" t="str">
        <f t="shared" si="69"/>
        <v>汽車生產及分銷</v>
      </c>
      <c r="F1103" s="2" t="s">
        <v>15859</v>
      </c>
      <c r="G1103" t="str">
        <f t="shared" si="70"/>
        <v>Cars parts and maintenance</v>
      </c>
      <c r="H1103" t="str">
        <f t="shared" si="71"/>
        <v>汽車零部件及維護</v>
      </c>
      <c r="I1103" s="3">
        <v>9.23</v>
      </c>
    </row>
    <row r="1104" spans="1:9">
      <c r="A1104" t="s">
        <v>6594</v>
      </c>
      <c r="B1104" t="s">
        <v>16831</v>
      </c>
      <c r="C1104" s="2" t="s">
        <v>15758</v>
      </c>
      <c r="D1104" t="str">
        <f t="shared" si="68"/>
        <v>Consumer Service</v>
      </c>
      <c r="E1104" t="str">
        <f t="shared" si="69"/>
        <v>消費者服務業</v>
      </c>
      <c r="F1104" s="2" t="s">
        <v>15874</v>
      </c>
      <c r="G1104" t="str">
        <f t="shared" si="70"/>
        <v>Tourist and Hotel</v>
      </c>
      <c r="H1104" t="str">
        <f t="shared" si="71"/>
        <v>旅遊酒店</v>
      </c>
      <c r="I1104" s="3">
        <v>9.1300000000000008</v>
      </c>
    </row>
    <row r="1105" spans="1:9">
      <c r="A1105" t="s">
        <v>6600</v>
      </c>
      <c r="B1105" t="s">
        <v>16832</v>
      </c>
      <c r="C1105" s="2" t="s">
        <v>15687</v>
      </c>
      <c r="D1105" t="str">
        <f t="shared" si="68"/>
        <v>Retail</v>
      </c>
      <c r="E1105" t="str">
        <f t="shared" si="69"/>
        <v>零售</v>
      </c>
      <c r="F1105" s="2" t="s">
        <v>16038</v>
      </c>
      <c r="G1105" t="str">
        <f t="shared" si="70"/>
        <v>Department store</v>
      </c>
      <c r="H1105" t="str">
        <f t="shared" si="71"/>
        <v>百貨股</v>
      </c>
      <c r="I1105" s="3">
        <v>9.09</v>
      </c>
    </row>
    <row r="1106" spans="1:9">
      <c r="A1106" t="s">
        <v>6606</v>
      </c>
      <c r="B1106" t="s">
        <v>16833</v>
      </c>
      <c r="C1106" s="2" t="s">
        <v>15704</v>
      </c>
      <c r="D1106" t="str">
        <f t="shared" si="68"/>
        <v>Automobile production and distribution</v>
      </c>
      <c r="E1106" t="str">
        <f t="shared" si="69"/>
        <v>汽車生產及分銷</v>
      </c>
      <c r="F1106" s="2" t="s">
        <v>15731</v>
      </c>
      <c r="G1106" t="str">
        <f t="shared" si="70"/>
        <v>Auto sales</v>
      </c>
      <c r="H1106" t="str">
        <f t="shared" si="71"/>
        <v>汽車銷售</v>
      </c>
      <c r="I1106" s="3">
        <v>9.08</v>
      </c>
    </row>
    <row r="1107" spans="1:9">
      <c r="A1107" t="s">
        <v>6612</v>
      </c>
      <c r="B1107" t="s">
        <v>16834</v>
      </c>
      <c r="C1107" s="2" t="s">
        <v>15711</v>
      </c>
      <c r="D1107" t="str">
        <f t="shared" si="68"/>
        <v>Industry</v>
      </c>
      <c r="E1107" t="str">
        <f t="shared" si="69"/>
        <v>工業</v>
      </c>
      <c r="F1107" s="2" t="s">
        <v>16020</v>
      </c>
      <c r="G1107" t="str">
        <f t="shared" si="70"/>
        <v>Commercial vehicles and trucks</v>
      </c>
      <c r="H1107" t="str">
        <f t="shared" si="71"/>
        <v>商業用車及貨車</v>
      </c>
      <c r="I1107" s="3">
        <v>9.02</v>
      </c>
    </row>
    <row r="1108" spans="1:9">
      <c r="A1108" t="s">
        <v>6618</v>
      </c>
      <c r="B1108" t="s">
        <v>16835</v>
      </c>
      <c r="C1108" s="2" t="s">
        <v>15651</v>
      </c>
      <c r="D1108" t="str">
        <f t="shared" si="68"/>
        <v>Real Estate Construction</v>
      </c>
      <c r="E1108" t="str">
        <f t="shared" si="69"/>
        <v>地產建築</v>
      </c>
      <c r="F1108" s="2" t="s">
        <v>15661</v>
      </c>
      <c r="G1108" t="str">
        <f t="shared" si="70"/>
        <v>China Properties</v>
      </c>
      <c r="H1108" t="str">
        <f t="shared" si="71"/>
        <v>內房</v>
      </c>
      <c r="I1108" s="3">
        <v>9.01</v>
      </c>
    </row>
    <row r="1109" spans="1:9">
      <c r="A1109" t="s">
        <v>6624</v>
      </c>
      <c r="B1109" t="s">
        <v>16836</v>
      </c>
      <c r="C1109" s="2" t="s">
        <v>15657</v>
      </c>
      <c r="D1109" t="str">
        <f t="shared" si="68"/>
        <v>Medicine</v>
      </c>
      <c r="E1109" t="str">
        <f t="shared" si="69"/>
        <v>醫藥</v>
      </c>
      <c r="F1109" s="2" t="s">
        <v>15724</v>
      </c>
      <c r="G1109" t="str">
        <f t="shared" si="70"/>
        <v>Healthcare</v>
      </c>
      <c r="H1109" t="str">
        <f t="shared" si="71"/>
        <v>醫療保健</v>
      </c>
      <c r="I1109" s="3">
        <v>9.01</v>
      </c>
    </row>
    <row r="1110" spans="1:9">
      <c r="A1110" t="s">
        <v>6630</v>
      </c>
      <c r="B1110" t="s">
        <v>16837</v>
      </c>
      <c r="C1110" s="2" t="s">
        <v>15818</v>
      </c>
      <c r="D1110" t="str">
        <f t="shared" si="68"/>
        <v>Raw Materials</v>
      </c>
      <c r="E1110" t="str">
        <f t="shared" si="69"/>
        <v>原材料</v>
      </c>
      <c r="F1110" s="2" t="s">
        <v>16126</v>
      </c>
      <c r="G1110" t="str">
        <f t="shared" si="70"/>
        <v>Chemical</v>
      </c>
      <c r="H1110" t="str">
        <f t="shared" si="71"/>
        <v>化工</v>
      </c>
      <c r="I1110" s="3">
        <v>8.99</v>
      </c>
    </row>
    <row r="1111" spans="1:9">
      <c r="A1111" t="s">
        <v>6636</v>
      </c>
      <c r="B1111" t="s">
        <v>16838</v>
      </c>
      <c r="C1111" s="2" t="s">
        <v>15616</v>
      </c>
      <c r="D1111" t="str">
        <f t="shared" si="68"/>
        <v>Information Technology</v>
      </c>
      <c r="E1111" t="str">
        <f t="shared" si="69"/>
        <v>資訊科技</v>
      </c>
      <c r="F1111" s="2" t="s">
        <v>15618</v>
      </c>
      <c r="G1111" t="str">
        <f t="shared" si="70"/>
        <v>Semi-conductor</v>
      </c>
      <c r="H1111" t="str">
        <f t="shared" si="71"/>
        <v>半導體</v>
      </c>
      <c r="I1111" s="3">
        <v>8.98</v>
      </c>
    </row>
    <row r="1112" spans="1:9">
      <c r="A1112" t="s">
        <v>6642</v>
      </c>
      <c r="B1112" t="s">
        <v>16839</v>
      </c>
      <c r="C1112" s="2" t="s">
        <v>15647</v>
      </c>
      <c r="D1112" t="str">
        <f t="shared" si="68"/>
        <v>Food and Beverage</v>
      </c>
      <c r="E1112" t="str">
        <f t="shared" si="69"/>
        <v>飲食相關</v>
      </c>
      <c r="F1112" s="2" t="s">
        <v>15694</v>
      </c>
      <c r="G1112" t="str">
        <f t="shared" si="70"/>
        <v>Catering</v>
      </c>
      <c r="H1112" t="str">
        <f t="shared" si="71"/>
        <v>餐飲</v>
      </c>
      <c r="I1112" s="3">
        <v>8.9499999999999993</v>
      </c>
    </row>
    <row r="1113" spans="1:9">
      <c r="A1113" t="s">
        <v>6648</v>
      </c>
      <c r="B1113" t="s">
        <v>16840</v>
      </c>
      <c r="C1113" s="2" t="s">
        <v>15818</v>
      </c>
      <c r="D1113" t="str">
        <f t="shared" si="68"/>
        <v>Raw Materials</v>
      </c>
      <c r="E1113" t="str">
        <f t="shared" si="69"/>
        <v>原材料</v>
      </c>
      <c r="F1113" s="2" t="s">
        <v>15834</v>
      </c>
      <c r="G1113" t="str">
        <f t="shared" si="70"/>
        <v>Non-ferrous metals and ores</v>
      </c>
      <c r="H1113" t="str">
        <f t="shared" si="71"/>
        <v>有色金屬及礦石</v>
      </c>
      <c r="I1113" s="3">
        <v>8.9499999999999993</v>
      </c>
    </row>
    <row r="1114" spans="1:9">
      <c r="A1114" t="s">
        <v>6654</v>
      </c>
      <c r="B1114" t="s">
        <v>16841</v>
      </c>
      <c r="C1114" s="2" t="s">
        <v>15651</v>
      </c>
      <c r="D1114" t="str">
        <f t="shared" si="68"/>
        <v>Real Estate Construction</v>
      </c>
      <c r="E1114" t="str">
        <f t="shared" si="69"/>
        <v>地產建築</v>
      </c>
      <c r="F1114" s="2" t="s">
        <v>15726</v>
      </c>
      <c r="G1114" t="str">
        <f t="shared" si="70"/>
        <v>Property Management and Agent</v>
      </c>
      <c r="H1114" t="str">
        <f t="shared" si="71"/>
        <v>物業管理及代理</v>
      </c>
      <c r="I1114" s="3">
        <v>8.9499999999999993</v>
      </c>
    </row>
    <row r="1115" spans="1:9">
      <c r="A1115" t="s">
        <v>6660</v>
      </c>
      <c r="B1115" t="s">
        <v>16842</v>
      </c>
      <c r="C1115" s="2" t="s">
        <v>15667</v>
      </c>
      <c r="D1115" t="str">
        <f t="shared" si="68"/>
        <v>Transportation, logistics and infrastructure</v>
      </c>
      <c r="E1115" t="str">
        <f t="shared" si="69"/>
        <v>運輸、物流及基建</v>
      </c>
      <c r="F1115" s="2" t="s">
        <v>15735</v>
      </c>
      <c r="G1115" t="str">
        <f t="shared" si="70"/>
        <v>Infrastructure</v>
      </c>
      <c r="H1115" t="str">
        <f t="shared" si="71"/>
        <v>基建</v>
      </c>
      <c r="I1115" s="3">
        <v>8.94</v>
      </c>
    </row>
    <row r="1116" spans="1:9">
      <c r="A1116" t="s">
        <v>6666</v>
      </c>
      <c r="B1116" t="s">
        <v>16843</v>
      </c>
      <c r="C1116" s="2" t="s">
        <v>15711</v>
      </c>
      <c r="D1116" t="str">
        <f t="shared" si="68"/>
        <v>Industry</v>
      </c>
      <c r="E1116" t="str">
        <f t="shared" si="69"/>
        <v>工業</v>
      </c>
      <c r="F1116" s="2" t="s">
        <v>16192</v>
      </c>
      <c r="G1116" t="str">
        <f t="shared" si="70"/>
        <v>Printing and Packaging</v>
      </c>
      <c r="H1116" t="str">
        <f t="shared" si="71"/>
        <v>印刷及包裝</v>
      </c>
      <c r="I1116" s="3">
        <v>8.9</v>
      </c>
    </row>
    <row r="1117" spans="1:9">
      <c r="A1117" t="s">
        <v>6671</v>
      </c>
      <c r="B1117" t="s">
        <v>16844</v>
      </c>
      <c r="C1117" s="2" t="s">
        <v>15711</v>
      </c>
      <c r="D1117" t="str">
        <f t="shared" si="68"/>
        <v>Industry</v>
      </c>
      <c r="E1117" t="str">
        <f t="shared" si="69"/>
        <v>工業</v>
      </c>
      <c r="F1117" s="2" t="s">
        <v>15712</v>
      </c>
      <c r="G1117" t="str">
        <f t="shared" si="70"/>
        <v>Machinery</v>
      </c>
      <c r="H1117" t="str">
        <f t="shared" si="71"/>
        <v>機械設備</v>
      </c>
      <c r="I1117" s="3">
        <v>8.9</v>
      </c>
    </row>
    <row r="1118" spans="1:9">
      <c r="A1118" t="s">
        <v>6677</v>
      </c>
      <c r="B1118" t="s">
        <v>16845</v>
      </c>
      <c r="C1118" s="2" t="s">
        <v>15651</v>
      </c>
      <c r="D1118" t="str">
        <f t="shared" si="68"/>
        <v>Real Estate Construction</v>
      </c>
      <c r="E1118" t="str">
        <f t="shared" si="69"/>
        <v>地產建築</v>
      </c>
      <c r="F1118" s="2" t="s">
        <v>16255</v>
      </c>
      <c r="G1118" t="str">
        <f t="shared" si="70"/>
        <v>Building Construction</v>
      </c>
      <c r="H1118" t="str">
        <f t="shared" si="71"/>
        <v>樓宇建造</v>
      </c>
      <c r="I1118" s="3">
        <v>8.9</v>
      </c>
    </row>
    <row r="1119" spans="1:9">
      <c r="A1119" t="s">
        <v>6683</v>
      </c>
      <c r="B1119" t="s">
        <v>16846</v>
      </c>
      <c r="C1119" s="2" t="s">
        <v>15651</v>
      </c>
      <c r="D1119" t="str">
        <f t="shared" si="68"/>
        <v>Real Estate Construction</v>
      </c>
      <c r="E1119" t="str">
        <f t="shared" si="69"/>
        <v>地產建築</v>
      </c>
      <c r="F1119" s="2" t="s">
        <v>16255</v>
      </c>
      <c r="G1119" t="str">
        <f t="shared" si="70"/>
        <v>Building Construction</v>
      </c>
      <c r="H1119" t="str">
        <f t="shared" si="71"/>
        <v>樓宇建造</v>
      </c>
      <c r="I1119" s="3">
        <v>8.89</v>
      </c>
    </row>
    <row r="1120" spans="1:9">
      <c r="A1120" t="s">
        <v>6689</v>
      </c>
      <c r="B1120" t="s">
        <v>16847</v>
      </c>
      <c r="C1120" s="2" t="s">
        <v>15651</v>
      </c>
      <c r="D1120" t="str">
        <f t="shared" si="68"/>
        <v>Real Estate Construction</v>
      </c>
      <c r="E1120" t="str">
        <f t="shared" si="69"/>
        <v>地產建築</v>
      </c>
      <c r="F1120" s="2" t="s">
        <v>15813</v>
      </c>
      <c r="G1120" t="str">
        <f t="shared" si="70"/>
        <v>Building Materials</v>
      </c>
      <c r="H1120" t="str">
        <f t="shared" si="71"/>
        <v>建材</v>
      </c>
      <c r="I1120" s="3">
        <v>8.8699999999999992</v>
      </c>
    </row>
    <row r="1121" spans="1:9">
      <c r="A1121" t="s">
        <v>6695</v>
      </c>
      <c r="B1121" t="s">
        <v>16848</v>
      </c>
      <c r="C1121" s="2" t="s">
        <v>15758</v>
      </c>
      <c r="D1121" t="str">
        <f t="shared" si="68"/>
        <v>Consumer Service</v>
      </c>
      <c r="E1121" t="str">
        <f t="shared" si="69"/>
        <v>消費者服務業</v>
      </c>
      <c r="F1121" s="2" t="s">
        <v>15836</v>
      </c>
      <c r="G1121" t="str">
        <f t="shared" si="70"/>
        <v>Support Service</v>
      </c>
      <c r="H1121" t="str">
        <f t="shared" si="71"/>
        <v>支援服務</v>
      </c>
      <c r="I1121" s="3">
        <v>8.85</v>
      </c>
    </row>
    <row r="1122" spans="1:9">
      <c r="A1122" t="s">
        <v>6701</v>
      </c>
      <c r="B1122" t="s">
        <v>16849</v>
      </c>
      <c r="C1122" s="2" t="s">
        <v>15664</v>
      </c>
      <c r="D1122" t="str">
        <f t="shared" si="68"/>
        <v>Betting</v>
      </c>
      <c r="E1122" t="str">
        <f t="shared" si="69"/>
        <v>博彩</v>
      </c>
      <c r="F1122" s="2" t="s">
        <v>15849</v>
      </c>
      <c r="G1122" t="str">
        <f t="shared" si="70"/>
        <v>Gaming Related</v>
      </c>
      <c r="H1122" t="str">
        <f t="shared" si="71"/>
        <v>博彩相關</v>
      </c>
      <c r="I1122" s="3">
        <v>8.84</v>
      </c>
    </row>
    <row r="1123" spans="1:9">
      <c r="A1123" t="s">
        <v>6706</v>
      </c>
      <c r="B1123" t="s">
        <v>16850</v>
      </c>
      <c r="C1123" s="2" t="s">
        <v>15651</v>
      </c>
      <c r="D1123" t="str">
        <f t="shared" si="68"/>
        <v>Real Estate Construction</v>
      </c>
      <c r="E1123" t="str">
        <f t="shared" si="69"/>
        <v>地產建築</v>
      </c>
      <c r="F1123" s="2" t="s">
        <v>15923</v>
      </c>
      <c r="G1123" t="str">
        <f t="shared" si="70"/>
        <v>Construction related</v>
      </c>
      <c r="H1123" t="str">
        <f t="shared" si="71"/>
        <v>建築相關</v>
      </c>
      <c r="I1123" s="3">
        <v>8.84</v>
      </c>
    </row>
    <row r="1124" spans="1:9">
      <c r="A1124" t="s">
        <v>6712</v>
      </c>
      <c r="B1124" t="s">
        <v>16851</v>
      </c>
      <c r="C1124" s="2" t="s">
        <v>15667</v>
      </c>
      <c r="D1124" t="str">
        <f t="shared" si="68"/>
        <v>Transportation, logistics and infrastructure</v>
      </c>
      <c r="E1124" t="str">
        <f t="shared" si="69"/>
        <v>運輸、物流及基建</v>
      </c>
      <c r="F1124" s="2" t="s">
        <v>15871</v>
      </c>
      <c r="G1124" t="str">
        <f t="shared" si="70"/>
        <v>Ports and services</v>
      </c>
      <c r="H1124" t="str">
        <f t="shared" si="71"/>
        <v>港口及服務</v>
      </c>
      <c r="I1124" s="3">
        <v>8.82</v>
      </c>
    </row>
    <row r="1125" spans="1:9">
      <c r="A1125" t="s">
        <v>6718</v>
      </c>
      <c r="B1125" t="s">
        <v>16852</v>
      </c>
      <c r="C1125" s="2" t="s">
        <v>15625</v>
      </c>
      <c r="D1125" t="str">
        <f t="shared" si="68"/>
        <v>Financial</v>
      </c>
      <c r="E1125" t="str">
        <f t="shared" si="69"/>
        <v>金融</v>
      </c>
      <c r="F1125" s="2" t="s">
        <v>15640</v>
      </c>
      <c r="G1125" t="str">
        <f t="shared" si="70"/>
        <v>Other financial services</v>
      </c>
      <c r="H1125" t="str">
        <f t="shared" si="71"/>
        <v>其他金融服務</v>
      </c>
      <c r="I1125" s="3">
        <v>8.82</v>
      </c>
    </row>
    <row r="1126" spans="1:9">
      <c r="A1126" t="s">
        <v>6724</v>
      </c>
      <c r="B1126" t="s">
        <v>16853</v>
      </c>
      <c r="C1126" s="2" t="s">
        <v>15651</v>
      </c>
      <c r="D1126" t="str">
        <f t="shared" si="68"/>
        <v>Real Estate Construction</v>
      </c>
      <c r="E1126" t="str">
        <f t="shared" si="69"/>
        <v>地產建築</v>
      </c>
      <c r="F1126" s="2" t="s">
        <v>15923</v>
      </c>
      <c r="G1126" t="str">
        <f t="shared" si="70"/>
        <v>Construction related</v>
      </c>
      <c r="H1126" t="str">
        <f t="shared" si="71"/>
        <v>建築相關</v>
      </c>
      <c r="I1126" s="3">
        <v>8.81</v>
      </c>
    </row>
    <row r="1127" spans="1:9">
      <c r="A1127" t="s">
        <v>6729</v>
      </c>
      <c r="B1127" t="s">
        <v>16854</v>
      </c>
      <c r="C1127" s="2" t="s">
        <v>15629</v>
      </c>
      <c r="D1127" t="str">
        <f t="shared" si="68"/>
        <v>Telecommunications</v>
      </c>
      <c r="E1127" t="str">
        <f t="shared" si="69"/>
        <v>電訊</v>
      </c>
      <c r="F1127" s="2" t="s">
        <v>15749</v>
      </c>
      <c r="G1127" t="str">
        <f t="shared" si="70"/>
        <v>Local Telecom</v>
      </c>
      <c r="H1127" t="str">
        <f t="shared" si="71"/>
        <v>本地電訊</v>
      </c>
      <c r="I1127" s="3">
        <v>8.8000000000000007</v>
      </c>
    </row>
    <row r="1128" spans="1:9">
      <c r="A1128" t="s">
        <v>6735</v>
      </c>
      <c r="B1128" t="s">
        <v>16855</v>
      </c>
      <c r="C1128" s="2" t="s">
        <v>15657</v>
      </c>
      <c r="D1128" t="str">
        <f t="shared" si="68"/>
        <v>Medicine</v>
      </c>
      <c r="E1128" t="str">
        <f t="shared" si="69"/>
        <v>醫藥</v>
      </c>
      <c r="F1128" s="2" t="s">
        <v>15658</v>
      </c>
      <c r="G1128" t="str">
        <f t="shared" si="70"/>
        <v>Pharmaceutical</v>
      </c>
      <c r="H1128" t="str">
        <f t="shared" si="71"/>
        <v>醫藥股</v>
      </c>
      <c r="I1128" s="3">
        <v>8.7799999999999994</v>
      </c>
    </row>
    <row r="1129" spans="1:9">
      <c r="A1129" t="s">
        <v>6741</v>
      </c>
      <c r="B1129" t="s">
        <v>16856</v>
      </c>
      <c r="C1129" s="2" t="s">
        <v>15673</v>
      </c>
      <c r="D1129" t="str">
        <f t="shared" si="68"/>
        <v>Consumer Goods Manufacturing</v>
      </c>
      <c r="E1129" t="str">
        <f t="shared" si="69"/>
        <v>消費品製造</v>
      </c>
      <c r="F1129" s="2" t="s">
        <v>15717</v>
      </c>
      <c r="G1129" t="str">
        <f t="shared" si="70"/>
        <v>Textile and Clothing</v>
      </c>
      <c r="H1129" t="str">
        <f t="shared" si="71"/>
        <v>紡織製衣</v>
      </c>
      <c r="I1129" s="3">
        <v>8.6999999999999993</v>
      </c>
    </row>
    <row r="1130" spans="1:9">
      <c r="A1130" t="s">
        <v>6747</v>
      </c>
      <c r="B1130" t="s">
        <v>16857</v>
      </c>
      <c r="C1130" s="2" t="s">
        <v>15647</v>
      </c>
      <c r="D1130" t="str">
        <f t="shared" si="68"/>
        <v>Food and Beverage</v>
      </c>
      <c r="E1130" t="str">
        <f t="shared" si="69"/>
        <v>飲食相關</v>
      </c>
      <c r="F1130" s="2" t="s">
        <v>15788</v>
      </c>
      <c r="G1130" t="str">
        <f t="shared" si="70"/>
        <v>Packaged food</v>
      </c>
      <c r="H1130" t="str">
        <f t="shared" si="71"/>
        <v>包裝食品</v>
      </c>
      <c r="I1130" s="3">
        <v>8.6999999999999993</v>
      </c>
    </row>
    <row r="1131" spans="1:9">
      <c r="A1131" t="s">
        <v>6752</v>
      </c>
      <c r="B1131" t="s">
        <v>16858</v>
      </c>
      <c r="C1131" s="2" t="s">
        <v>15673</v>
      </c>
      <c r="D1131" t="str">
        <f t="shared" si="68"/>
        <v>Consumer Goods Manufacturing</v>
      </c>
      <c r="E1131" t="str">
        <f t="shared" si="69"/>
        <v>消費品製造</v>
      </c>
      <c r="F1131" s="2" t="s">
        <v>15717</v>
      </c>
      <c r="G1131" t="str">
        <f t="shared" si="70"/>
        <v>Textile and Clothing</v>
      </c>
      <c r="H1131" t="str">
        <f t="shared" si="71"/>
        <v>紡織製衣</v>
      </c>
      <c r="I1131" s="3">
        <v>8.66</v>
      </c>
    </row>
    <row r="1132" spans="1:9">
      <c r="A1132" t="s">
        <v>6758</v>
      </c>
      <c r="B1132" t="s">
        <v>16859</v>
      </c>
      <c r="C1132" s="2" t="s">
        <v>15651</v>
      </c>
      <c r="D1132" t="str">
        <f t="shared" si="68"/>
        <v>Real Estate Construction</v>
      </c>
      <c r="E1132" t="str">
        <f t="shared" si="69"/>
        <v>地產建築</v>
      </c>
      <c r="F1132" s="2" t="s">
        <v>15923</v>
      </c>
      <c r="G1132" t="str">
        <f t="shared" si="70"/>
        <v>Construction related</v>
      </c>
      <c r="H1132" t="str">
        <f t="shared" si="71"/>
        <v>建築相關</v>
      </c>
      <c r="I1132" s="3">
        <v>8.6199999999999992</v>
      </c>
    </row>
    <row r="1133" spans="1:9">
      <c r="A1133" t="s">
        <v>6764</v>
      </c>
      <c r="B1133" t="s">
        <v>16860</v>
      </c>
      <c r="C1133" s="2" t="s">
        <v>15758</v>
      </c>
      <c r="D1133" t="str">
        <f t="shared" si="68"/>
        <v>Consumer Service</v>
      </c>
      <c r="E1133" t="str">
        <f t="shared" si="69"/>
        <v>消費者服務業</v>
      </c>
      <c r="F1133" s="2" t="s">
        <v>15759</v>
      </c>
      <c r="G1133" t="str">
        <f t="shared" si="70"/>
        <v>Jewelry Watches</v>
      </c>
      <c r="H1133" t="str">
        <f t="shared" si="71"/>
        <v>珠寶鐘錶</v>
      </c>
      <c r="I1133" s="3">
        <v>8.6</v>
      </c>
    </row>
    <row r="1134" spans="1:9">
      <c r="A1134" t="s">
        <v>6770</v>
      </c>
      <c r="B1134" t="s">
        <v>16861</v>
      </c>
      <c r="C1134" s="2" t="s">
        <v>15651</v>
      </c>
      <c r="D1134" t="str">
        <f t="shared" si="68"/>
        <v>Real Estate Construction</v>
      </c>
      <c r="E1134" t="str">
        <f t="shared" si="69"/>
        <v>地產建築</v>
      </c>
      <c r="F1134" s="2" t="s">
        <v>15661</v>
      </c>
      <c r="G1134" t="str">
        <f t="shared" si="70"/>
        <v>China Properties</v>
      </c>
      <c r="H1134" t="str">
        <f t="shared" si="71"/>
        <v>內房</v>
      </c>
      <c r="I1134" s="3">
        <v>8.57</v>
      </c>
    </row>
    <row r="1135" spans="1:9">
      <c r="A1135" t="s">
        <v>6776</v>
      </c>
      <c r="B1135" t="s">
        <v>16862</v>
      </c>
      <c r="C1135" s="2" t="s">
        <v>15657</v>
      </c>
      <c r="D1135" t="str">
        <f t="shared" si="68"/>
        <v>Medicine</v>
      </c>
      <c r="E1135" t="str">
        <f t="shared" si="69"/>
        <v>醫藥</v>
      </c>
      <c r="F1135" s="2" t="s">
        <v>15683</v>
      </c>
      <c r="G1135" t="str">
        <f t="shared" si="70"/>
        <v>Biotechnology</v>
      </c>
      <c r="H1135" t="str">
        <f t="shared" si="71"/>
        <v>生物科技</v>
      </c>
      <c r="I1135" s="3">
        <v>8.56</v>
      </c>
    </row>
    <row r="1136" spans="1:9">
      <c r="A1136" t="s">
        <v>6781</v>
      </c>
      <c r="B1136" t="s">
        <v>16863</v>
      </c>
      <c r="C1136" s="2" t="s">
        <v>15664</v>
      </c>
      <c r="D1136" t="str">
        <f t="shared" si="68"/>
        <v>Betting</v>
      </c>
      <c r="E1136" t="str">
        <f t="shared" si="69"/>
        <v>博彩</v>
      </c>
      <c r="F1136" s="2" t="s">
        <v>16333</v>
      </c>
      <c r="G1136" t="str">
        <f t="shared" si="70"/>
        <v>Lottery Stocks</v>
      </c>
      <c r="H1136" t="str">
        <f t="shared" si="71"/>
        <v>彩票股</v>
      </c>
      <c r="I1136" s="3">
        <v>8.5399999999999991</v>
      </c>
    </row>
    <row r="1137" spans="1:9">
      <c r="A1137" t="s">
        <v>6787</v>
      </c>
      <c r="B1137" t="s">
        <v>16864</v>
      </c>
      <c r="C1137" s="2" t="s">
        <v>15755</v>
      </c>
      <c r="D1137" t="str">
        <f t="shared" si="68"/>
        <v>Environmental protection</v>
      </c>
      <c r="E1137" t="str">
        <f t="shared" si="69"/>
        <v>環保</v>
      </c>
      <c r="F1137" s="2" t="s">
        <v>15756</v>
      </c>
      <c r="G1137" t="str">
        <f t="shared" si="70"/>
        <v>Water utilities</v>
      </c>
      <c r="H1137" t="str">
        <f t="shared" si="71"/>
        <v>水務公用</v>
      </c>
      <c r="I1137" s="3">
        <v>8.5</v>
      </c>
    </row>
    <row r="1138" spans="1:9">
      <c r="A1138" t="s">
        <v>6793</v>
      </c>
      <c r="B1138" t="s">
        <v>16865</v>
      </c>
      <c r="C1138" s="2" t="s">
        <v>15647</v>
      </c>
      <c r="D1138" t="str">
        <f t="shared" si="68"/>
        <v>Food and Beverage</v>
      </c>
      <c r="E1138" t="str">
        <f t="shared" si="69"/>
        <v>飲食相關</v>
      </c>
      <c r="F1138" s="2" t="s">
        <v>15740</v>
      </c>
      <c r="G1138" t="str">
        <f t="shared" si="70"/>
        <v>Food and beverage Production and Wholesale</v>
      </c>
      <c r="H1138" t="str">
        <f t="shared" si="71"/>
        <v>食物飲品生產及批發</v>
      </c>
      <c r="I1138" s="3">
        <v>8.49</v>
      </c>
    </row>
    <row r="1139" spans="1:9">
      <c r="A1139" t="s">
        <v>6799</v>
      </c>
      <c r="B1139" t="s">
        <v>16866</v>
      </c>
      <c r="C1139" s="2" t="s">
        <v>15818</v>
      </c>
      <c r="D1139" t="str">
        <f t="shared" si="68"/>
        <v>Raw Materials</v>
      </c>
      <c r="E1139" t="str">
        <f t="shared" si="69"/>
        <v>原材料</v>
      </c>
      <c r="F1139" s="2" t="s">
        <v>15834</v>
      </c>
      <c r="G1139" t="str">
        <f t="shared" si="70"/>
        <v>Non-ferrous metals and ores</v>
      </c>
      <c r="H1139" t="str">
        <f t="shared" si="71"/>
        <v>有色金屬及礦石</v>
      </c>
      <c r="I1139" s="3">
        <v>8.4700000000000006</v>
      </c>
    </row>
    <row r="1140" spans="1:9">
      <c r="A1140" t="s">
        <v>6805</v>
      </c>
      <c r="B1140" t="s">
        <v>16867</v>
      </c>
      <c r="C1140" s="2" t="s">
        <v>15651</v>
      </c>
      <c r="D1140" t="str">
        <f t="shared" si="68"/>
        <v>Real Estate Construction</v>
      </c>
      <c r="E1140" t="str">
        <f t="shared" si="69"/>
        <v>地產建築</v>
      </c>
      <c r="F1140" s="2" t="s">
        <v>15652</v>
      </c>
      <c r="G1140" t="str">
        <f t="shared" si="70"/>
        <v>Real Estate Development</v>
      </c>
      <c r="H1140" t="str">
        <f t="shared" si="71"/>
        <v>地產發展</v>
      </c>
      <c r="I1140" s="3">
        <v>8.4600000000000009</v>
      </c>
    </row>
    <row r="1141" spans="1:9">
      <c r="A1141" t="s">
        <v>6810</v>
      </c>
      <c r="B1141" t="s">
        <v>16868</v>
      </c>
      <c r="C1141" s="2" t="s">
        <v>15651</v>
      </c>
      <c r="D1141" t="str">
        <f t="shared" si="68"/>
        <v>Real Estate Construction</v>
      </c>
      <c r="E1141" t="str">
        <f t="shared" si="69"/>
        <v>地產建築</v>
      </c>
      <c r="F1141" s="2" t="s">
        <v>15652</v>
      </c>
      <c r="G1141" t="str">
        <f t="shared" si="70"/>
        <v>Real Estate Development</v>
      </c>
      <c r="H1141" t="str">
        <f t="shared" si="71"/>
        <v>地產發展</v>
      </c>
      <c r="I1141" s="3">
        <v>8.43</v>
      </c>
    </row>
    <row r="1142" spans="1:9">
      <c r="A1142" t="s">
        <v>6816</v>
      </c>
      <c r="B1142" t="s">
        <v>16869</v>
      </c>
      <c r="C1142" s="2" t="s">
        <v>15651</v>
      </c>
      <c r="D1142" t="str">
        <f t="shared" si="68"/>
        <v>Real Estate Construction</v>
      </c>
      <c r="E1142" t="str">
        <f t="shared" si="69"/>
        <v>地產建築</v>
      </c>
      <c r="F1142" s="2" t="s">
        <v>15652</v>
      </c>
      <c r="G1142" t="str">
        <f t="shared" si="70"/>
        <v>Real Estate Development</v>
      </c>
      <c r="H1142" t="str">
        <f t="shared" si="71"/>
        <v>地產發展</v>
      </c>
      <c r="I1142" s="3">
        <v>8.43</v>
      </c>
    </row>
    <row r="1143" spans="1:9">
      <c r="A1143" t="s">
        <v>6822</v>
      </c>
      <c r="B1143" t="s">
        <v>16870</v>
      </c>
      <c r="C1143" s="2" t="s">
        <v>15629</v>
      </c>
      <c r="D1143" t="str">
        <f t="shared" si="68"/>
        <v>Telecommunications</v>
      </c>
      <c r="E1143" t="str">
        <f t="shared" si="69"/>
        <v>電訊</v>
      </c>
      <c r="F1143" s="2" t="s">
        <v>15617</v>
      </c>
      <c r="G1143" t="str">
        <f t="shared" si="70"/>
        <v>Telecommunications Equipment</v>
      </c>
      <c r="H1143" t="str">
        <f t="shared" si="71"/>
        <v>電訊設備</v>
      </c>
      <c r="I1143" s="3">
        <v>8.42</v>
      </c>
    </row>
    <row r="1144" spans="1:9">
      <c r="A1144" t="s">
        <v>6827</v>
      </c>
      <c r="B1144" t="s">
        <v>16871</v>
      </c>
      <c r="C1144" s="2" t="s">
        <v>15651</v>
      </c>
      <c r="D1144" t="str">
        <f t="shared" si="68"/>
        <v>Real Estate Construction</v>
      </c>
      <c r="E1144" t="str">
        <f t="shared" si="69"/>
        <v>地產建築</v>
      </c>
      <c r="F1144" s="2" t="s">
        <v>15661</v>
      </c>
      <c r="G1144" t="str">
        <f t="shared" si="70"/>
        <v>China Properties</v>
      </c>
      <c r="H1144" t="str">
        <f t="shared" si="71"/>
        <v>內房</v>
      </c>
      <c r="I1144" s="3">
        <v>8.41</v>
      </c>
    </row>
    <row r="1145" spans="1:9">
      <c r="A1145" t="s">
        <v>6833</v>
      </c>
      <c r="B1145" t="s">
        <v>16872</v>
      </c>
      <c r="C1145" s="2" t="s">
        <v>15704</v>
      </c>
      <c r="D1145" t="str">
        <f t="shared" si="68"/>
        <v>Automobile production and distribution</v>
      </c>
      <c r="E1145" t="str">
        <f t="shared" si="69"/>
        <v>汽車生產及分銷</v>
      </c>
      <c r="F1145" s="2" t="s">
        <v>15731</v>
      </c>
      <c r="G1145" t="str">
        <f t="shared" si="70"/>
        <v>Auto sales</v>
      </c>
      <c r="H1145" t="str">
        <f t="shared" si="71"/>
        <v>汽車銷售</v>
      </c>
      <c r="I1145" s="3">
        <v>8.41</v>
      </c>
    </row>
    <row r="1146" spans="1:9">
      <c r="A1146" t="s">
        <v>6838</v>
      </c>
      <c r="B1146" t="s">
        <v>16873</v>
      </c>
      <c r="C1146" s="2" t="s">
        <v>15647</v>
      </c>
      <c r="D1146" t="str">
        <f t="shared" si="68"/>
        <v>Food and Beverage</v>
      </c>
      <c r="E1146" t="str">
        <f t="shared" si="69"/>
        <v>飲食相關</v>
      </c>
      <c r="F1146" s="2" t="s">
        <v>15788</v>
      </c>
      <c r="G1146" t="str">
        <f t="shared" si="70"/>
        <v>Packaged food</v>
      </c>
      <c r="H1146" t="str">
        <f t="shared" si="71"/>
        <v>包裝食品</v>
      </c>
      <c r="I1146" s="3">
        <v>8.4</v>
      </c>
    </row>
    <row r="1147" spans="1:9">
      <c r="A1147" t="s">
        <v>6844</v>
      </c>
      <c r="B1147" t="s">
        <v>16874</v>
      </c>
      <c r="C1147" s="2" t="s">
        <v>15651</v>
      </c>
      <c r="D1147" t="str">
        <f t="shared" si="68"/>
        <v>Real Estate Construction</v>
      </c>
      <c r="E1147" t="str">
        <f t="shared" si="69"/>
        <v>地產建築</v>
      </c>
      <c r="F1147" s="2" t="s">
        <v>15652</v>
      </c>
      <c r="G1147" t="str">
        <f t="shared" si="70"/>
        <v>Real Estate Development</v>
      </c>
      <c r="H1147" t="str">
        <f t="shared" si="71"/>
        <v>地產發展</v>
      </c>
      <c r="I1147" s="3">
        <v>8.4</v>
      </c>
    </row>
    <row r="1148" spans="1:9">
      <c r="A1148" t="s">
        <v>6850</v>
      </c>
      <c r="B1148" t="s">
        <v>16875</v>
      </c>
      <c r="C1148" s="2" t="s">
        <v>15673</v>
      </c>
      <c r="D1148" t="str">
        <f t="shared" si="68"/>
        <v>Consumer Goods Manufacturing</v>
      </c>
      <c r="E1148" t="str">
        <f t="shared" si="69"/>
        <v>消費品製造</v>
      </c>
      <c r="F1148" s="2" t="s">
        <v>15864</v>
      </c>
      <c r="G1148" t="str">
        <f t="shared" si="70"/>
        <v>Housewares</v>
      </c>
      <c r="H1148" t="str">
        <f t="shared" si="71"/>
        <v>家品</v>
      </c>
      <c r="I1148" s="3">
        <v>8.4</v>
      </c>
    </row>
    <row r="1149" spans="1:9">
      <c r="A1149" t="s">
        <v>6855</v>
      </c>
      <c r="B1149" t="s">
        <v>16876</v>
      </c>
      <c r="C1149" s="2" t="s">
        <v>15755</v>
      </c>
      <c r="D1149" t="str">
        <f t="shared" si="68"/>
        <v>Environmental protection</v>
      </c>
      <c r="E1149" t="str">
        <f t="shared" si="69"/>
        <v>環保</v>
      </c>
      <c r="F1149" s="2" t="s">
        <v>15791</v>
      </c>
      <c r="G1149" t="str">
        <f t="shared" si="70"/>
        <v>Energy saving and environmental protection</v>
      </c>
      <c r="H1149" t="str">
        <f t="shared" si="71"/>
        <v>節能環保</v>
      </c>
      <c r="I1149" s="3">
        <v>8.35</v>
      </c>
    </row>
    <row r="1150" spans="1:9">
      <c r="A1150" t="s">
        <v>6861</v>
      </c>
      <c r="B1150" t="s">
        <v>16877</v>
      </c>
      <c r="C1150" s="2" t="s">
        <v>15657</v>
      </c>
      <c r="D1150" t="str">
        <f t="shared" si="68"/>
        <v>Medicine</v>
      </c>
      <c r="E1150" t="str">
        <f t="shared" si="69"/>
        <v>醫藥</v>
      </c>
      <c r="F1150" s="2" t="s">
        <v>15683</v>
      </c>
      <c r="G1150" t="str">
        <f t="shared" si="70"/>
        <v>Biotechnology</v>
      </c>
      <c r="H1150" t="str">
        <f t="shared" si="71"/>
        <v>生物科技</v>
      </c>
      <c r="I1150" s="3">
        <v>8.35</v>
      </c>
    </row>
    <row r="1151" spans="1:9">
      <c r="A1151" t="s">
        <v>6867</v>
      </c>
      <c r="B1151" t="s">
        <v>16878</v>
      </c>
      <c r="C1151" s="2" t="s">
        <v>15643</v>
      </c>
      <c r="D1151" t="str">
        <f t="shared" si="68"/>
        <v>Energy</v>
      </c>
      <c r="E1151" t="str">
        <f t="shared" si="69"/>
        <v>能源</v>
      </c>
      <c r="F1151" s="2" t="s">
        <v>15844</v>
      </c>
      <c r="G1151" t="str">
        <f t="shared" si="70"/>
        <v>Oil and gas equipment and support</v>
      </c>
      <c r="H1151" t="str">
        <f t="shared" si="71"/>
        <v>石油燃氣設備及支援</v>
      </c>
      <c r="I1151" s="3">
        <v>8.33</v>
      </c>
    </row>
    <row r="1152" spans="1:9">
      <c r="A1152" t="s">
        <v>6872</v>
      </c>
      <c r="B1152" t="s">
        <v>16879</v>
      </c>
      <c r="C1152" s="2" t="s">
        <v>15647</v>
      </c>
      <c r="D1152" t="str">
        <f t="shared" si="68"/>
        <v>Food and Beverage</v>
      </c>
      <c r="E1152" t="str">
        <f t="shared" si="69"/>
        <v>飲食相關</v>
      </c>
      <c r="F1152" s="2" t="s">
        <v>15740</v>
      </c>
      <c r="G1152" t="str">
        <f t="shared" si="70"/>
        <v>Food and beverage Production and Wholesale</v>
      </c>
      <c r="H1152" t="str">
        <f t="shared" si="71"/>
        <v>食物飲品生產及批發</v>
      </c>
      <c r="I1152" s="3">
        <v>8.16</v>
      </c>
    </row>
    <row r="1153" spans="1:9">
      <c r="A1153" t="s">
        <v>6878</v>
      </c>
      <c r="B1153" t="s">
        <v>16880</v>
      </c>
      <c r="C1153" s="2" t="s">
        <v>15667</v>
      </c>
      <c r="D1153" t="str">
        <f t="shared" si="68"/>
        <v>Transportation, logistics and infrastructure</v>
      </c>
      <c r="E1153" t="str">
        <f t="shared" si="69"/>
        <v>運輸、物流及基建</v>
      </c>
      <c r="F1153" s="2" t="s">
        <v>15735</v>
      </c>
      <c r="G1153" t="str">
        <f t="shared" si="70"/>
        <v>Infrastructure</v>
      </c>
      <c r="H1153" t="str">
        <f t="shared" si="71"/>
        <v>基建</v>
      </c>
      <c r="I1153" s="3">
        <v>8.15</v>
      </c>
    </row>
    <row r="1154" spans="1:9">
      <c r="A1154" t="s">
        <v>6884</v>
      </c>
      <c r="B1154" t="s">
        <v>16881</v>
      </c>
      <c r="C1154" s="2" t="s">
        <v>15711</v>
      </c>
      <c r="D1154" t="str">
        <f t="shared" ref="D1154:D1217" si="72">VLOOKUP(C1154, industry, 3, FALSE)</f>
        <v>Industry</v>
      </c>
      <c r="E1154" t="str">
        <f t="shared" ref="E1154:E1217" si="73">VLOOKUP(C1154,industry,2,FALSE)</f>
        <v>工業</v>
      </c>
      <c r="F1154" s="2" t="s">
        <v>15712</v>
      </c>
      <c r="G1154" t="str">
        <f t="shared" ref="G1154:G1217" si="74">VLOOKUP(F1154,sector,3,FALSE)</f>
        <v>Machinery</v>
      </c>
      <c r="H1154" t="str">
        <f t="shared" ref="H1154:H1217" si="75">VLOOKUP(F1154,sector,2,FALSE)</f>
        <v>機械設備</v>
      </c>
      <c r="I1154" s="3">
        <v>8.15</v>
      </c>
    </row>
    <row r="1155" spans="1:9">
      <c r="A1155" t="s">
        <v>6890</v>
      </c>
      <c r="B1155" t="s">
        <v>16882</v>
      </c>
      <c r="C1155" s="2" t="s">
        <v>15647</v>
      </c>
      <c r="D1155" t="str">
        <f t="shared" si="72"/>
        <v>Food and Beverage</v>
      </c>
      <c r="E1155" t="str">
        <f t="shared" si="73"/>
        <v>飲食相關</v>
      </c>
      <c r="F1155" s="2" t="s">
        <v>15740</v>
      </c>
      <c r="G1155" t="str">
        <f t="shared" si="74"/>
        <v>Food and beverage Production and Wholesale</v>
      </c>
      <c r="H1155" t="str">
        <f t="shared" si="75"/>
        <v>食物飲品生產及批發</v>
      </c>
      <c r="I1155" s="3">
        <v>8.15</v>
      </c>
    </row>
    <row r="1156" spans="1:9">
      <c r="A1156" t="s">
        <v>6896</v>
      </c>
      <c r="B1156" t="s">
        <v>16883</v>
      </c>
      <c r="C1156" s="2" t="s">
        <v>15647</v>
      </c>
      <c r="D1156" t="str">
        <f t="shared" si="72"/>
        <v>Food and Beverage</v>
      </c>
      <c r="E1156" t="str">
        <f t="shared" si="73"/>
        <v>飲食相關</v>
      </c>
      <c r="F1156" s="2" t="s">
        <v>15740</v>
      </c>
      <c r="G1156" t="str">
        <f t="shared" si="74"/>
        <v>Food and beverage Production and Wholesale</v>
      </c>
      <c r="H1156" t="str">
        <f t="shared" si="75"/>
        <v>食物飲品生產及批發</v>
      </c>
      <c r="I1156" s="3">
        <v>8.1300000000000008</v>
      </c>
    </row>
    <row r="1157" spans="1:9">
      <c r="A1157" t="s">
        <v>6901</v>
      </c>
      <c r="B1157" t="s">
        <v>16884</v>
      </c>
      <c r="C1157" s="2" t="s">
        <v>15673</v>
      </c>
      <c r="D1157" t="str">
        <f t="shared" si="72"/>
        <v>Consumer Goods Manufacturing</v>
      </c>
      <c r="E1157" t="str">
        <f t="shared" si="73"/>
        <v>消費品製造</v>
      </c>
      <c r="F1157" s="2" t="s">
        <v>15717</v>
      </c>
      <c r="G1157" t="str">
        <f t="shared" si="74"/>
        <v>Textile and Clothing</v>
      </c>
      <c r="H1157" t="str">
        <f t="shared" si="75"/>
        <v>紡織製衣</v>
      </c>
      <c r="I1157" s="3">
        <v>8.1199999999999992</v>
      </c>
    </row>
    <row r="1158" spans="1:9">
      <c r="A1158" t="s">
        <v>6907</v>
      </c>
      <c r="B1158" t="s">
        <v>16885</v>
      </c>
      <c r="C1158" s="2" t="s">
        <v>15616</v>
      </c>
      <c r="D1158" t="str">
        <f t="shared" si="72"/>
        <v>Information Technology</v>
      </c>
      <c r="E1158" t="str">
        <f t="shared" si="73"/>
        <v>資訊科技</v>
      </c>
      <c r="F1158" s="2" t="s">
        <v>16077</v>
      </c>
      <c r="G1158" t="str">
        <f t="shared" si="74"/>
        <v>System and Data Technology Consultant</v>
      </c>
      <c r="H1158" t="str">
        <f t="shared" si="75"/>
        <v>系統及資料科技顧問</v>
      </c>
      <c r="I1158" s="3">
        <v>8.09</v>
      </c>
    </row>
    <row r="1159" spans="1:9">
      <c r="A1159" t="s">
        <v>6913</v>
      </c>
      <c r="B1159" t="s">
        <v>16886</v>
      </c>
      <c r="C1159" s="2" t="s">
        <v>15651</v>
      </c>
      <c r="D1159" t="str">
        <f t="shared" si="72"/>
        <v>Real Estate Construction</v>
      </c>
      <c r="E1159" t="str">
        <f t="shared" si="73"/>
        <v>地產建築</v>
      </c>
      <c r="F1159" s="2" t="s">
        <v>16255</v>
      </c>
      <c r="G1159" t="str">
        <f t="shared" si="74"/>
        <v>Building Construction</v>
      </c>
      <c r="H1159" t="str">
        <f t="shared" si="75"/>
        <v>樓宇建造</v>
      </c>
      <c r="I1159" s="3">
        <v>8.08</v>
      </c>
    </row>
    <row r="1160" spans="1:9">
      <c r="A1160" t="s">
        <v>6918</v>
      </c>
      <c r="B1160" t="s">
        <v>16887</v>
      </c>
      <c r="C1160" s="2" t="s">
        <v>15679</v>
      </c>
      <c r="D1160" t="str">
        <f t="shared" si="72"/>
        <v>Conglomerate</v>
      </c>
      <c r="E1160" t="str">
        <f t="shared" si="73"/>
        <v>綜合企業</v>
      </c>
      <c r="F1160" s="2" t="s">
        <v>15680</v>
      </c>
      <c r="G1160" t="str">
        <f t="shared" si="74"/>
        <v>Conglomerate</v>
      </c>
      <c r="H1160" t="str">
        <f t="shared" si="75"/>
        <v>綜合企業</v>
      </c>
      <c r="I1160" s="3">
        <v>8.07</v>
      </c>
    </row>
    <row r="1161" spans="1:9">
      <c r="A1161" t="s">
        <v>6924</v>
      </c>
      <c r="B1161" t="s">
        <v>16888</v>
      </c>
      <c r="C1161" s="2" t="s">
        <v>15758</v>
      </c>
      <c r="D1161" t="str">
        <f t="shared" si="72"/>
        <v>Consumer Service</v>
      </c>
      <c r="E1161" t="str">
        <f t="shared" si="73"/>
        <v>消費者服務業</v>
      </c>
      <c r="F1161" s="2" t="s">
        <v>15836</v>
      </c>
      <c r="G1161" t="str">
        <f t="shared" si="74"/>
        <v>Support Service</v>
      </c>
      <c r="H1161" t="str">
        <f t="shared" si="75"/>
        <v>支援服務</v>
      </c>
      <c r="I1161" s="3">
        <v>8.06</v>
      </c>
    </row>
    <row r="1162" spans="1:9">
      <c r="A1162" t="s">
        <v>6929</v>
      </c>
      <c r="B1162" t="s">
        <v>16889</v>
      </c>
      <c r="C1162" s="2" t="s">
        <v>15711</v>
      </c>
      <c r="D1162" t="str">
        <f t="shared" si="72"/>
        <v>Industry</v>
      </c>
      <c r="E1162" t="str">
        <f t="shared" si="73"/>
        <v>工業</v>
      </c>
      <c r="F1162" s="2" t="s">
        <v>16192</v>
      </c>
      <c r="G1162" t="str">
        <f t="shared" si="74"/>
        <v>Printing and Packaging</v>
      </c>
      <c r="H1162" t="str">
        <f t="shared" si="75"/>
        <v>印刷及包裝</v>
      </c>
      <c r="I1162" s="3">
        <v>8</v>
      </c>
    </row>
    <row r="1163" spans="1:9">
      <c r="A1163" t="s">
        <v>6935</v>
      </c>
      <c r="B1163" t="s">
        <v>16890</v>
      </c>
      <c r="C1163" s="2" t="s">
        <v>15651</v>
      </c>
      <c r="D1163" t="str">
        <f t="shared" si="72"/>
        <v>Real Estate Construction</v>
      </c>
      <c r="E1163" t="str">
        <f t="shared" si="73"/>
        <v>地產建築</v>
      </c>
      <c r="F1163" s="2" t="s">
        <v>15752</v>
      </c>
      <c r="G1163" t="str">
        <f t="shared" si="74"/>
        <v>Real Estate Investment</v>
      </c>
      <c r="H1163" t="str">
        <f t="shared" si="75"/>
        <v>地產投資</v>
      </c>
      <c r="I1163" s="3">
        <v>7.96</v>
      </c>
    </row>
    <row r="1164" spans="1:9">
      <c r="A1164" t="s">
        <v>6941</v>
      </c>
      <c r="B1164" t="s">
        <v>16891</v>
      </c>
      <c r="C1164" s="2" t="s">
        <v>15687</v>
      </c>
      <c r="D1164" t="str">
        <f t="shared" si="72"/>
        <v>Retail</v>
      </c>
      <c r="E1164" t="str">
        <f t="shared" si="73"/>
        <v>零售</v>
      </c>
      <c r="F1164" s="2" t="s">
        <v>15795</v>
      </c>
      <c r="G1164" t="str">
        <f t="shared" si="74"/>
        <v>Clothing Retails</v>
      </c>
      <c r="H1164" t="str">
        <f t="shared" si="75"/>
        <v>服裝零售</v>
      </c>
      <c r="I1164" s="3">
        <v>7.94</v>
      </c>
    </row>
    <row r="1165" spans="1:9">
      <c r="A1165" t="s">
        <v>6947</v>
      </c>
      <c r="B1165" t="s">
        <v>16892</v>
      </c>
      <c r="C1165" s="2" t="s">
        <v>15667</v>
      </c>
      <c r="D1165" t="str">
        <f t="shared" si="72"/>
        <v>Transportation, logistics and infrastructure</v>
      </c>
      <c r="E1165" t="str">
        <f t="shared" si="73"/>
        <v>運輸、物流及基建</v>
      </c>
      <c r="F1165" s="2" t="s">
        <v>15735</v>
      </c>
      <c r="G1165" t="str">
        <f t="shared" si="74"/>
        <v>Infrastructure</v>
      </c>
      <c r="H1165" t="str">
        <f t="shared" si="75"/>
        <v>基建</v>
      </c>
      <c r="I1165" s="3">
        <v>7.92</v>
      </c>
    </row>
    <row r="1166" spans="1:9">
      <c r="A1166" t="s">
        <v>6952</v>
      </c>
      <c r="B1166" t="s">
        <v>16893</v>
      </c>
      <c r="C1166" s="2" t="s">
        <v>15616</v>
      </c>
      <c r="D1166" t="str">
        <f t="shared" si="72"/>
        <v>Information Technology</v>
      </c>
      <c r="E1166" t="str">
        <f t="shared" si="73"/>
        <v>資訊科技</v>
      </c>
      <c r="F1166" s="2" t="s">
        <v>16077</v>
      </c>
      <c r="G1166" t="str">
        <f t="shared" si="74"/>
        <v>System and Data Technology Consultant</v>
      </c>
      <c r="H1166" t="str">
        <f t="shared" si="75"/>
        <v>系統及資料科技顧問</v>
      </c>
      <c r="I1166" s="3">
        <v>7.88</v>
      </c>
    </row>
    <row r="1167" spans="1:9">
      <c r="A1167" t="s">
        <v>6957</v>
      </c>
      <c r="B1167" t="s">
        <v>16894</v>
      </c>
      <c r="C1167" s="2" t="s">
        <v>15643</v>
      </c>
      <c r="D1167" t="str">
        <f t="shared" si="72"/>
        <v>Energy</v>
      </c>
      <c r="E1167" t="str">
        <f t="shared" si="73"/>
        <v>能源</v>
      </c>
      <c r="F1167" s="2" t="s">
        <v>15644</v>
      </c>
      <c r="G1167" t="str">
        <f t="shared" si="74"/>
        <v>Oil and gas</v>
      </c>
      <c r="H1167" t="str">
        <f t="shared" si="75"/>
        <v>石油及天然氣</v>
      </c>
      <c r="I1167" s="3">
        <v>7.86</v>
      </c>
    </row>
    <row r="1168" spans="1:9">
      <c r="A1168" t="s">
        <v>6963</v>
      </c>
      <c r="B1168" t="s">
        <v>16895</v>
      </c>
      <c r="C1168" s="2" t="s">
        <v>15758</v>
      </c>
      <c r="D1168" t="str">
        <f t="shared" si="72"/>
        <v>Consumer Service</v>
      </c>
      <c r="E1168" t="str">
        <f t="shared" si="73"/>
        <v>消費者服務業</v>
      </c>
      <c r="F1168" s="2" t="s">
        <v>15759</v>
      </c>
      <c r="G1168" t="str">
        <f t="shared" si="74"/>
        <v>Jewelry Watches</v>
      </c>
      <c r="H1168" t="str">
        <f t="shared" si="75"/>
        <v>珠寶鐘錶</v>
      </c>
      <c r="I1168" s="3">
        <v>7.86</v>
      </c>
    </row>
    <row r="1169" spans="1:9">
      <c r="A1169" t="s">
        <v>6969</v>
      </c>
      <c r="B1169" t="s">
        <v>16896</v>
      </c>
      <c r="C1169" s="2" t="s">
        <v>15647</v>
      </c>
      <c r="D1169" t="str">
        <f t="shared" si="72"/>
        <v>Food and Beverage</v>
      </c>
      <c r="E1169" t="str">
        <f t="shared" si="73"/>
        <v>飲食相關</v>
      </c>
      <c r="F1169" s="2" t="s">
        <v>15694</v>
      </c>
      <c r="G1169" t="str">
        <f t="shared" si="74"/>
        <v>Catering</v>
      </c>
      <c r="H1169" t="str">
        <f t="shared" si="75"/>
        <v>餐飲</v>
      </c>
      <c r="I1169" s="3">
        <v>7.86</v>
      </c>
    </row>
    <row r="1170" spans="1:9">
      <c r="A1170" t="s">
        <v>6974</v>
      </c>
      <c r="B1170" t="s">
        <v>16897</v>
      </c>
      <c r="C1170" s="2" t="s">
        <v>15616</v>
      </c>
      <c r="D1170" t="str">
        <f t="shared" si="72"/>
        <v>Information Technology</v>
      </c>
      <c r="E1170" t="str">
        <f t="shared" si="73"/>
        <v>資訊科技</v>
      </c>
      <c r="F1170" s="2" t="s">
        <v>15619</v>
      </c>
      <c r="G1170" t="str">
        <f t="shared" si="74"/>
        <v>Technology and Software</v>
      </c>
      <c r="H1170" t="str">
        <f t="shared" si="75"/>
        <v>科技軟件</v>
      </c>
      <c r="I1170" s="3">
        <v>7.82</v>
      </c>
    </row>
    <row r="1171" spans="1:9">
      <c r="A1171" t="s">
        <v>6980</v>
      </c>
      <c r="B1171" t="s">
        <v>16898</v>
      </c>
      <c r="C1171" s="2" t="s">
        <v>15651</v>
      </c>
      <c r="D1171" t="str">
        <f t="shared" si="72"/>
        <v>Real Estate Construction</v>
      </c>
      <c r="E1171" t="str">
        <f t="shared" si="73"/>
        <v>地產建築</v>
      </c>
      <c r="F1171" s="2" t="s">
        <v>15652</v>
      </c>
      <c r="G1171" t="str">
        <f t="shared" si="74"/>
        <v>Real Estate Development</v>
      </c>
      <c r="H1171" t="str">
        <f t="shared" si="75"/>
        <v>地產發展</v>
      </c>
      <c r="I1171" s="3">
        <v>7.74</v>
      </c>
    </row>
    <row r="1172" spans="1:9">
      <c r="A1172" t="s">
        <v>6986</v>
      </c>
      <c r="B1172" t="s">
        <v>16899</v>
      </c>
      <c r="C1172" s="2" t="s">
        <v>15758</v>
      </c>
      <c r="D1172" t="str">
        <f t="shared" si="72"/>
        <v>Consumer Service</v>
      </c>
      <c r="E1172" t="str">
        <f t="shared" si="73"/>
        <v>消費者服務業</v>
      </c>
      <c r="F1172" s="2" t="s">
        <v>15874</v>
      </c>
      <c r="G1172" t="str">
        <f t="shared" si="74"/>
        <v>Tourist and Hotel</v>
      </c>
      <c r="H1172" t="str">
        <f t="shared" si="75"/>
        <v>旅遊酒店</v>
      </c>
      <c r="I1172" s="3">
        <v>7.71</v>
      </c>
    </row>
    <row r="1173" spans="1:9">
      <c r="A1173" t="s">
        <v>6992</v>
      </c>
      <c r="B1173" t="s">
        <v>16900</v>
      </c>
      <c r="C1173" s="2" t="s">
        <v>15651</v>
      </c>
      <c r="D1173" t="str">
        <f t="shared" si="72"/>
        <v>Real Estate Construction</v>
      </c>
      <c r="E1173" t="str">
        <f t="shared" si="73"/>
        <v>地產建築</v>
      </c>
      <c r="F1173" s="2" t="s">
        <v>16255</v>
      </c>
      <c r="G1173" t="str">
        <f t="shared" si="74"/>
        <v>Building Construction</v>
      </c>
      <c r="H1173" t="str">
        <f t="shared" si="75"/>
        <v>樓宇建造</v>
      </c>
      <c r="I1173" s="3">
        <v>7.7</v>
      </c>
    </row>
    <row r="1174" spans="1:9">
      <c r="A1174" t="s">
        <v>6998</v>
      </c>
      <c r="B1174" t="s">
        <v>16901</v>
      </c>
      <c r="C1174" s="2" t="s">
        <v>15651</v>
      </c>
      <c r="D1174" t="str">
        <f t="shared" si="72"/>
        <v>Real Estate Construction</v>
      </c>
      <c r="E1174" t="str">
        <f t="shared" si="73"/>
        <v>地產建築</v>
      </c>
      <c r="F1174" s="2" t="s">
        <v>15752</v>
      </c>
      <c r="G1174" t="str">
        <f t="shared" si="74"/>
        <v>Real Estate Investment</v>
      </c>
      <c r="H1174" t="str">
        <f t="shared" si="75"/>
        <v>地產投資</v>
      </c>
      <c r="I1174" s="3">
        <v>7.68</v>
      </c>
    </row>
    <row r="1175" spans="1:9">
      <c r="A1175" t="s">
        <v>7004</v>
      </c>
      <c r="B1175" t="s">
        <v>16902</v>
      </c>
      <c r="C1175" s="2" t="s">
        <v>15625</v>
      </c>
      <c r="D1175" t="str">
        <f t="shared" si="72"/>
        <v>Financial</v>
      </c>
      <c r="E1175" t="str">
        <f t="shared" si="73"/>
        <v>金融</v>
      </c>
      <c r="F1175" s="2" t="s">
        <v>15640</v>
      </c>
      <c r="G1175" t="str">
        <f t="shared" si="74"/>
        <v>Other financial services</v>
      </c>
      <c r="H1175" t="str">
        <f t="shared" si="75"/>
        <v>其他金融服務</v>
      </c>
      <c r="I1175" s="3">
        <v>7.65</v>
      </c>
    </row>
    <row r="1176" spans="1:9">
      <c r="A1176" t="s">
        <v>7009</v>
      </c>
      <c r="B1176" t="s">
        <v>16903</v>
      </c>
      <c r="C1176" s="2" t="s">
        <v>15815</v>
      </c>
      <c r="D1176" t="str">
        <f t="shared" si="72"/>
        <v>Industrial Products</v>
      </c>
      <c r="E1176" t="str">
        <f t="shared" si="73"/>
        <v>工業製品</v>
      </c>
      <c r="F1176" s="2" t="s">
        <v>16230</v>
      </c>
      <c r="G1176" t="str">
        <f t="shared" si="74"/>
        <v>Industrial products</v>
      </c>
      <c r="H1176" t="str">
        <f t="shared" si="75"/>
        <v>工業製品</v>
      </c>
      <c r="I1176" s="3">
        <v>7.64</v>
      </c>
    </row>
    <row r="1177" spans="1:9">
      <c r="A1177" t="s">
        <v>7015</v>
      </c>
      <c r="B1177" t="s">
        <v>16904</v>
      </c>
      <c r="C1177" s="2" t="s">
        <v>15758</v>
      </c>
      <c r="D1177" t="str">
        <f t="shared" si="72"/>
        <v>Consumer Service</v>
      </c>
      <c r="E1177" t="str">
        <f t="shared" si="73"/>
        <v>消費者服務業</v>
      </c>
      <c r="F1177" s="2" t="s">
        <v>15874</v>
      </c>
      <c r="G1177" t="str">
        <f t="shared" si="74"/>
        <v>Tourist and Hotel</v>
      </c>
      <c r="H1177" t="str">
        <f t="shared" si="75"/>
        <v>旅遊酒店</v>
      </c>
      <c r="I1177" s="3">
        <v>7.64</v>
      </c>
    </row>
    <row r="1178" spans="1:9">
      <c r="A1178" t="s">
        <v>7021</v>
      </c>
      <c r="B1178" t="s">
        <v>16905</v>
      </c>
      <c r="C1178" s="2" t="s">
        <v>15625</v>
      </c>
      <c r="D1178" t="str">
        <f t="shared" si="72"/>
        <v>Financial</v>
      </c>
      <c r="E1178" t="str">
        <f t="shared" si="73"/>
        <v>金融</v>
      </c>
      <c r="F1178" s="2" t="s">
        <v>15797</v>
      </c>
      <c r="G1178" t="str">
        <f t="shared" si="74"/>
        <v>Investment and Asset management</v>
      </c>
      <c r="H1178" t="str">
        <f t="shared" si="75"/>
        <v>投資及資產管理</v>
      </c>
      <c r="I1178" s="3">
        <v>7.57</v>
      </c>
    </row>
    <row r="1179" spans="1:9">
      <c r="A1179" t="s">
        <v>7027</v>
      </c>
      <c r="B1179" t="s">
        <v>16906</v>
      </c>
      <c r="C1179" s="2" t="s">
        <v>15651</v>
      </c>
      <c r="D1179" t="str">
        <f t="shared" si="72"/>
        <v>Real Estate Construction</v>
      </c>
      <c r="E1179" t="str">
        <f t="shared" si="73"/>
        <v>地產建築</v>
      </c>
      <c r="F1179" s="2" t="s">
        <v>15752</v>
      </c>
      <c r="G1179" t="str">
        <f t="shared" si="74"/>
        <v>Real Estate Investment</v>
      </c>
      <c r="H1179" t="str">
        <f t="shared" si="75"/>
        <v>地產投資</v>
      </c>
      <c r="I1179" s="3">
        <v>7.56</v>
      </c>
    </row>
    <row r="1180" spans="1:9">
      <c r="A1180" t="s">
        <v>7032</v>
      </c>
      <c r="B1180" t="s">
        <v>7033</v>
      </c>
      <c r="C1180" s="2" t="s">
        <v>15758</v>
      </c>
      <c r="D1180" t="str">
        <f t="shared" si="72"/>
        <v>Consumer Service</v>
      </c>
      <c r="E1180" t="str">
        <f t="shared" si="73"/>
        <v>消費者服務業</v>
      </c>
      <c r="F1180" s="2" t="s">
        <v>15836</v>
      </c>
      <c r="G1180" t="str">
        <f t="shared" si="74"/>
        <v>Support Service</v>
      </c>
      <c r="H1180" t="str">
        <f t="shared" si="75"/>
        <v>支援服務</v>
      </c>
      <c r="I1180" s="3">
        <v>7.52</v>
      </c>
    </row>
    <row r="1181" spans="1:9">
      <c r="A1181" t="s">
        <v>7038</v>
      </c>
      <c r="B1181" t="s">
        <v>16907</v>
      </c>
      <c r="C1181" s="2" t="s">
        <v>15667</v>
      </c>
      <c r="D1181" t="str">
        <f t="shared" si="72"/>
        <v>Transportation, logistics and infrastructure</v>
      </c>
      <c r="E1181" t="str">
        <f t="shared" si="73"/>
        <v>運輸、物流及基建</v>
      </c>
      <c r="F1181" s="2" t="s">
        <v>15871</v>
      </c>
      <c r="G1181" t="str">
        <f t="shared" si="74"/>
        <v>Ports and services</v>
      </c>
      <c r="H1181" t="str">
        <f t="shared" si="75"/>
        <v>港口及服務</v>
      </c>
      <c r="I1181" s="3">
        <v>7.5</v>
      </c>
    </row>
    <row r="1182" spans="1:9">
      <c r="A1182" t="s">
        <v>7044</v>
      </c>
      <c r="B1182" t="s">
        <v>16908</v>
      </c>
      <c r="C1182" s="2" t="s">
        <v>15673</v>
      </c>
      <c r="D1182" t="str">
        <f t="shared" si="72"/>
        <v>Consumer Goods Manufacturing</v>
      </c>
      <c r="E1182" t="str">
        <f t="shared" si="73"/>
        <v>消費品製造</v>
      </c>
      <c r="F1182" s="2" t="s">
        <v>15717</v>
      </c>
      <c r="G1182" t="str">
        <f t="shared" si="74"/>
        <v>Textile and Clothing</v>
      </c>
      <c r="H1182" t="str">
        <f t="shared" si="75"/>
        <v>紡織製衣</v>
      </c>
      <c r="I1182" s="3">
        <v>7.45</v>
      </c>
    </row>
    <row r="1183" spans="1:9">
      <c r="A1183" t="s">
        <v>7049</v>
      </c>
      <c r="B1183" t="s">
        <v>16909</v>
      </c>
      <c r="C1183" s="2" t="s">
        <v>15643</v>
      </c>
      <c r="D1183" t="str">
        <f t="shared" si="72"/>
        <v>Energy</v>
      </c>
      <c r="E1183" t="str">
        <f t="shared" si="73"/>
        <v>能源</v>
      </c>
      <c r="F1183" s="2" t="s">
        <v>15844</v>
      </c>
      <c r="G1183" t="str">
        <f t="shared" si="74"/>
        <v>Oil and gas equipment and support</v>
      </c>
      <c r="H1183" t="str">
        <f t="shared" si="75"/>
        <v>石油燃氣設備及支援</v>
      </c>
      <c r="I1183" s="3">
        <v>7.4</v>
      </c>
    </row>
    <row r="1184" spans="1:9">
      <c r="A1184" t="s">
        <v>7055</v>
      </c>
      <c r="B1184" t="s">
        <v>7056</v>
      </c>
      <c r="C1184" s="2" t="s">
        <v>15629</v>
      </c>
      <c r="D1184" t="str">
        <f t="shared" si="72"/>
        <v>Telecommunications</v>
      </c>
      <c r="E1184" t="str">
        <f t="shared" si="73"/>
        <v>電訊</v>
      </c>
      <c r="F1184" s="2" t="s">
        <v>15617</v>
      </c>
      <c r="G1184" t="str">
        <f t="shared" si="74"/>
        <v>Telecommunications Equipment</v>
      </c>
      <c r="H1184" t="str">
        <f t="shared" si="75"/>
        <v>電訊設備</v>
      </c>
      <c r="I1184" s="3">
        <v>7.36</v>
      </c>
    </row>
    <row r="1185" spans="1:9">
      <c r="A1185" t="s">
        <v>7061</v>
      </c>
      <c r="B1185" t="s">
        <v>16910</v>
      </c>
      <c r="C1185" s="2" t="s">
        <v>15667</v>
      </c>
      <c r="D1185" t="str">
        <f t="shared" si="72"/>
        <v>Transportation, logistics and infrastructure</v>
      </c>
      <c r="E1185" t="str">
        <f t="shared" si="73"/>
        <v>運輸、物流及基建</v>
      </c>
      <c r="F1185" s="2" t="s">
        <v>15668</v>
      </c>
      <c r="G1185" t="str">
        <f t="shared" si="74"/>
        <v>Public Transport</v>
      </c>
      <c r="H1185" t="str">
        <f t="shared" si="75"/>
        <v>公共運輸</v>
      </c>
      <c r="I1185" s="3">
        <v>7.33</v>
      </c>
    </row>
    <row r="1186" spans="1:9">
      <c r="A1186" t="s">
        <v>7067</v>
      </c>
      <c r="B1186" t="s">
        <v>16911</v>
      </c>
      <c r="C1186" s="2" t="s">
        <v>15625</v>
      </c>
      <c r="D1186" t="str">
        <f t="shared" si="72"/>
        <v>Financial</v>
      </c>
      <c r="E1186" t="str">
        <f t="shared" si="73"/>
        <v>金融</v>
      </c>
      <c r="F1186" s="2" t="s">
        <v>15847</v>
      </c>
      <c r="G1186" t="str">
        <f t="shared" si="74"/>
        <v>Securities and Financing</v>
      </c>
      <c r="H1186" t="str">
        <f t="shared" si="75"/>
        <v>證券及融資</v>
      </c>
      <c r="I1186" s="3">
        <v>7.32</v>
      </c>
    </row>
    <row r="1187" spans="1:9">
      <c r="A1187" t="s">
        <v>7073</v>
      </c>
      <c r="B1187" t="s">
        <v>16912</v>
      </c>
      <c r="C1187" s="2" t="s">
        <v>15616</v>
      </c>
      <c r="D1187" t="str">
        <f t="shared" si="72"/>
        <v>Information Technology</v>
      </c>
      <c r="E1187" t="str">
        <f t="shared" si="73"/>
        <v>資訊科技</v>
      </c>
      <c r="F1187" s="2" t="s">
        <v>15621</v>
      </c>
      <c r="G1187" t="str">
        <f t="shared" si="74"/>
        <v>E-commerce and Internet</v>
      </c>
      <c r="H1187" t="str">
        <f t="shared" si="75"/>
        <v>電子商貿及互聯網</v>
      </c>
      <c r="I1187" s="3">
        <v>7.27</v>
      </c>
    </row>
    <row r="1188" spans="1:9">
      <c r="A1188" t="s">
        <v>7079</v>
      </c>
      <c r="B1188" t="s">
        <v>16913</v>
      </c>
      <c r="C1188" s="2" t="s">
        <v>15625</v>
      </c>
      <c r="D1188" t="str">
        <f t="shared" si="72"/>
        <v>Financial</v>
      </c>
      <c r="E1188" t="str">
        <f t="shared" si="73"/>
        <v>金融</v>
      </c>
      <c r="F1188" s="2" t="s">
        <v>15847</v>
      </c>
      <c r="G1188" t="str">
        <f t="shared" si="74"/>
        <v>Securities and Financing</v>
      </c>
      <c r="H1188" t="str">
        <f t="shared" si="75"/>
        <v>證券及融資</v>
      </c>
      <c r="I1188" s="3">
        <v>7.25</v>
      </c>
    </row>
    <row r="1189" spans="1:9">
      <c r="A1189" t="s">
        <v>7085</v>
      </c>
      <c r="B1189" t="s">
        <v>16914</v>
      </c>
      <c r="C1189" s="2" t="s">
        <v>15673</v>
      </c>
      <c r="D1189" t="str">
        <f t="shared" si="72"/>
        <v>Consumer Goods Manufacturing</v>
      </c>
      <c r="E1189" t="str">
        <f t="shared" si="73"/>
        <v>消費品製造</v>
      </c>
      <c r="F1189" s="2" t="s">
        <v>15738</v>
      </c>
      <c r="G1189" t="str">
        <f t="shared" si="74"/>
        <v>Agricultural and Fishery products</v>
      </c>
      <c r="H1189" t="str">
        <f t="shared" si="75"/>
        <v>農漁業產品</v>
      </c>
      <c r="I1189" s="3">
        <v>7.25</v>
      </c>
    </row>
    <row r="1190" spans="1:9">
      <c r="A1190" t="s">
        <v>7090</v>
      </c>
      <c r="B1190" t="s">
        <v>16915</v>
      </c>
      <c r="C1190" s="2" t="s">
        <v>15758</v>
      </c>
      <c r="D1190" t="str">
        <f t="shared" si="72"/>
        <v>Consumer Service</v>
      </c>
      <c r="E1190" t="str">
        <f t="shared" si="73"/>
        <v>消費者服務業</v>
      </c>
      <c r="F1190" s="2" t="s">
        <v>15874</v>
      </c>
      <c r="G1190" t="str">
        <f t="shared" si="74"/>
        <v>Tourist and Hotel</v>
      </c>
      <c r="H1190" t="str">
        <f t="shared" si="75"/>
        <v>旅遊酒店</v>
      </c>
      <c r="I1190" s="3">
        <v>7.24</v>
      </c>
    </row>
    <row r="1191" spans="1:9">
      <c r="A1191" t="s">
        <v>7096</v>
      </c>
      <c r="B1191" t="s">
        <v>16916</v>
      </c>
      <c r="C1191" s="2" t="s">
        <v>15711</v>
      </c>
      <c r="D1191" t="str">
        <f t="shared" si="72"/>
        <v>Industry</v>
      </c>
      <c r="E1191" t="str">
        <f t="shared" si="73"/>
        <v>工業</v>
      </c>
      <c r="F1191" s="2" t="s">
        <v>16192</v>
      </c>
      <c r="G1191" t="str">
        <f t="shared" si="74"/>
        <v>Printing and Packaging</v>
      </c>
      <c r="H1191" t="str">
        <f t="shared" si="75"/>
        <v>印刷及包裝</v>
      </c>
      <c r="I1191" s="3">
        <v>7.21</v>
      </c>
    </row>
    <row r="1192" spans="1:9">
      <c r="A1192" t="s">
        <v>7102</v>
      </c>
      <c r="B1192" t="s">
        <v>16917</v>
      </c>
      <c r="C1192" s="2" t="s">
        <v>15711</v>
      </c>
      <c r="D1192" t="str">
        <f t="shared" si="72"/>
        <v>Industry</v>
      </c>
      <c r="E1192" t="str">
        <f t="shared" si="73"/>
        <v>工業</v>
      </c>
      <c r="F1192" s="2" t="s">
        <v>15712</v>
      </c>
      <c r="G1192" t="str">
        <f t="shared" si="74"/>
        <v>Machinery</v>
      </c>
      <c r="H1192" t="str">
        <f t="shared" si="75"/>
        <v>機械設備</v>
      </c>
      <c r="I1192" s="3">
        <v>7.21</v>
      </c>
    </row>
    <row r="1193" spans="1:9">
      <c r="A1193" t="s">
        <v>7107</v>
      </c>
      <c r="B1193" t="s">
        <v>16918</v>
      </c>
      <c r="C1193" s="2" t="s">
        <v>15673</v>
      </c>
      <c r="D1193" t="str">
        <f t="shared" si="72"/>
        <v>Consumer Goods Manufacturing</v>
      </c>
      <c r="E1193" t="str">
        <f t="shared" si="73"/>
        <v>消費品製造</v>
      </c>
      <c r="F1193" s="2" t="s">
        <v>15717</v>
      </c>
      <c r="G1193" t="str">
        <f t="shared" si="74"/>
        <v>Textile and Clothing</v>
      </c>
      <c r="H1193" t="str">
        <f t="shared" si="75"/>
        <v>紡織製衣</v>
      </c>
      <c r="I1193" s="3">
        <v>7.21</v>
      </c>
    </row>
    <row r="1194" spans="1:9">
      <c r="A1194" t="s">
        <v>7113</v>
      </c>
      <c r="B1194" t="s">
        <v>16919</v>
      </c>
      <c r="C1194" s="2" t="s">
        <v>15643</v>
      </c>
      <c r="D1194" t="str">
        <f t="shared" si="72"/>
        <v>Energy</v>
      </c>
      <c r="E1194" t="str">
        <f t="shared" si="73"/>
        <v>能源</v>
      </c>
      <c r="F1194" s="2" t="s">
        <v>16132</v>
      </c>
      <c r="G1194" t="str">
        <f t="shared" si="74"/>
        <v>Alternative Energy</v>
      </c>
      <c r="H1194" t="str">
        <f t="shared" si="75"/>
        <v>替代能源</v>
      </c>
      <c r="I1194" s="3">
        <v>7.2</v>
      </c>
    </row>
    <row r="1195" spans="1:9">
      <c r="A1195" t="s">
        <v>7119</v>
      </c>
      <c r="B1195" t="s">
        <v>16920</v>
      </c>
      <c r="C1195" s="2" t="s">
        <v>15616</v>
      </c>
      <c r="D1195" t="str">
        <f t="shared" si="72"/>
        <v>Information Technology</v>
      </c>
      <c r="E1195" t="str">
        <f t="shared" si="73"/>
        <v>資訊科技</v>
      </c>
      <c r="F1195" s="2" t="s">
        <v>16077</v>
      </c>
      <c r="G1195" t="str">
        <f t="shared" si="74"/>
        <v>System and Data Technology Consultant</v>
      </c>
      <c r="H1195" t="str">
        <f t="shared" si="75"/>
        <v>系統及資料科技顧問</v>
      </c>
      <c r="I1195" s="3">
        <v>7.2</v>
      </c>
    </row>
    <row r="1196" spans="1:9">
      <c r="A1196" t="s">
        <v>7124</v>
      </c>
      <c r="B1196" t="s">
        <v>16921</v>
      </c>
      <c r="C1196" s="2" t="s">
        <v>15818</v>
      </c>
      <c r="D1196" t="str">
        <f t="shared" si="72"/>
        <v>Raw Materials</v>
      </c>
      <c r="E1196" t="str">
        <f t="shared" si="73"/>
        <v>原材料</v>
      </c>
      <c r="F1196" s="2" t="s">
        <v>15819</v>
      </c>
      <c r="G1196" t="str">
        <f t="shared" si="74"/>
        <v>Steel and Aluminum</v>
      </c>
      <c r="H1196" t="str">
        <f t="shared" si="75"/>
        <v>鋼鐵鋁材</v>
      </c>
      <c r="I1196" s="3">
        <v>7.2</v>
      </c>
    </row>
    <row r="1197" spans="1:9">
      <c r="A1197" t="s">
        <v>7129</v>
      </c>
      <c r="B1197" t="s">
        <v>16922</v>
      </c>
      <c r="C1197" s="2" t="s">
        <v>15654</v>
      </c>
      <c r="D1197" t="str">
        <f t="shared" si="72"/>
        <v>Meida and Communications</v>
      </c>
      <c r="E1197" t="str">
        <f t="shared" si="73"/>
        <v>傳理</v>
      </c>
      <c r="F1197" s="2" t="s">
        <v>15914</v>
      </c>
      <c r="G1197" t="str">
        <f t="shared" si="74"/>
        <v>Advertisement</v>
      </c>
      <c r="H1197" t="str">
        <f t="shared" si="75"/>
        <v>廣告</v>
      </c>
      <c r="I1197" s="3">
        <v>7.2</v>
      </c>
    </row>
    <row r="1198" spans="1:9">
      <c r="A1198" t="s">
        <v>7135</v>
      </c>
      <c r="B1198" t="s">
        <v>16923</v>
      </c>
      <c r="C1198" s="2" t="s">
        <v>15657</v>
      </c>
      <c r="D1198" t="str">
        <f t="shared" si="72"/>
        <v>Medicine</v>
      </c>
      <c r="E1198" t="str">
        <f t="shared" si="73"/>
        <v>醫藥</v>
      </c>
      <c r="F1198" s="2" t="s">
        <v>15724</v>
      </c>
      <c r="G1198" t="str">
        <f t="shared" si="74"/>
        <v>Healthcare</v>
      </c>
      <c r="H1198" t="str">
        <f t="shared" si="75"/>
        <v>醫療保健</v>
      </c>
      <c r="I1198" s="3">
        <v>7.16</v>
      </c>
    </row>
    <row r="1199" spans="1:9">
      <c r="A1199" t="s">
        <v>7141</v>
      </c>
      <c r="B1199" t="s">
        <v>16924</v>
      </c>
      <c r="C1199" s="2" t="s">
        <v>15651</v>
      </c>
      <c r="D1199" t="str">
        <f t="shared" si="72"/>
        <v>Real Estate Construction</v>
      </c>
      <c r="E1199" t="str">
        <f t="shared" si="73"/>
        <v>地產建築</v>
      </c>
      <c r="F1199" s="2" t="s">
        <v>15810</v>
      </c>
      <c r="G1199" t="str">
        <f t="shared" si="74"/>
        <v>Properties</v>
      </c>
      <c r="H1199" t="str">
        <f t="shared" si="75"/>
        <v>地產</v>
      </c>
      <c r="I1199" s="3">
        <v>7.11</v>
      </c>
    </row>
    <row r="1200" spans="1:9">
      <c r="A1200" t="s">
        <v>7147</v>
      </c>
      <c r="B1200" t="s">
        <v>16925</v>
      </c>
      <c r="C1200" s="2" t="s">
        <v>15616</v>
      </c>
      <c r="D1200" t="str">
        <f t="shared" si="72"/>
        <v>Information Technology</v>
      </c>
      <c r="E1200" t="str">
        <f t="shared" si="73"/>
        <v>資訊科技</v>
      </c>
      <c r="F1200" s="2" t="s">
        <v>15619</v>
      </c>
      <c r="G1200" t="str">
        <f t="shared" si="74"/>
        <v>Technology and Software</v>
      </c>
      <c r="H1200" t="str">
        <f t="shared" si="75"/>
        <v>科技軟件</v>
      </c>
      <c r="I1200" s="3">
        <v>7.1</v>
      </c>
    </row>
    <row r="1201" spans="1:9">
      <c r="A1201" t="s">
        <v>7153</v>
      </c>
      <c r="B1201" t="s">
        <v>16926</v>
      </c>
      <c r="C1201" s="2" t="s">
        <v>15815</v>
      </c>
      <c r="D1201" t="str">
        <f t="shared" si="72"/>
        <v>Industrial Products</v>
      </c>
      <c r="E1201" t="str">
        <f t="shared" si="73"/>
        <v>工業製品</v>
      </c>
      <c r="F1201" s="2" t="s">
        <v>16473</v>
      </c>
      <c r="G1201" t="str">
        <f t="shared" si="74"/>
        <v>Electronic components</v>
      </c>
      <c r="H1201" t="str">
        <f t="shared" si="75"/>
        <v>電子元件</v>
      </c>
      <c r="I1201" s="3">
        <v>7.1</v>
      </c>
    </row>
    <row r="1202" spans="1:9">
      <c r="A1202" t="s">
        <v>7158</v>
      </c>
      <c r="B1202" t="s">
        <v>16927</v>
      </c>
      <c r="C1202" s="2" t="s">
        <v>15818</v>
      </c>
      <c r="D1202" t="str">
        <f t="shared" si="72"/>
        <v>Raw Materials</v>
      </c>
      <c r="E1202" t="str">
        <f t="shared" si="73"/>
        <v>原材料</v>
      </c>
      <c r="F1202" s="2" t="s">
        <v>15819</v>
      </c>
      <c r="G1202" t="str">
        <f t="shared" si="74"/>
        <v>Steel and Aluminum</v>
      </c>
      <c r="H1202" t="str">
        <f t="shared" si="75"/>
        <v>鋼鐵鋁材</v>
      </c>
      <c r="I1202" s="3">
        <v>7.09</v>
      </c>
    </row>
    <row r="1203" spans="1:9">
      <c r="A1203" t="s">
        <v>7164</v>
      </c>
      <c r="B1203" t="s">
        <v>16928</v>
      </c>
      <c r="C1203" s="2" t="s">
        <v>15616</v>
      </c>
      <c r="D1203" t="str">
        <f t="shared" si="72"/>
        <v>Information Technology</v>
      </c>
      <c r="E1203" t="str">
        <f t="shared" si="73"/>
        <v>資訊科技</v>
      </c>
      <c r="F1203" s="2" t="s">
        <v>15621</v>
      </c>
      <c r="G1203" t="str">
        <f t="shared" si="74"/>
        <v>E-commerce and Internet</v>
      </c>
      <c r="H1203" t="str">
        <f t="shared" si="75"/>
        <v>電子商貿及互聯網</v>
      </c>
      <c r="I1203" s="3">
        <v>7.06</v>
      </c>
    </row>
    <row r="1204" spans="1:9">
      <c r="A1204" t="s">
        <v>7170</v>
      </c>
      <c r="B1204" t="s">
        <v>16929</v>
      </c>
      <c r="C1204" s="2" t="s">
        <v>15815</v>
      </c>
      <c r="D1204" t="str">
        <f t="shared" si="72"/>
        <v>Industrial Products</v>
      </c>
      <c r="E1204" t="str">
        <f t="shared" si="73"/>
        <v>工業製品</v>
      </c>
      <c r="F1204" s="2" t="s">
        <v>16230</v>
      </c>
      <c r="G1204" t="str">
        <f t="shared" si="74"/>
        <v>Industrial products</v>
      </c>
      <c r="H1204" t="str">
        <f t="shared" si="75"/>
        <v>工業製品</v>
      </c>
      <c r="I1204" s="3">
        <v>7.06</v>
      </c>
    </row>
    <row r="1205" spans="1:9">
      <c r="A1205" t="s">
        <v>7176</v>
      </c>
      <c r="B1205" t="s">
        <v>16930</v>
      </c>
      <c r="C1205" s="2" t="s">
        <v>15755</v>
      </c>
      <c r="D1205" t="str">
        <f t="shared" si="72"/>
        <v>Environmental protection</v>
      </c>
      <c r="E1205" t="str">
        <f t="shared" si="73"/>
        <v>環保</v>
      </c>
      <c r="F1205" s="2" t="s">
        <v>15791</v>
      </c>
      <c r="G1205" t="str">
        <f t="shared" si="74"/>
        <v>Energy saving and environmental protection</v>
      </c>
      <c r="H1205" t="str">
        <f t="shared" si="75"/>
        <v>節能環保</v>
      </c>
      <c r="I1205" s="3">
        <v>7.06</v>
      </c>
    </row>
    <row r="1206" spans="1:9">
      <c r="A1206" t="s">
        <v>7181</v>
      </c>
      <c r="B1206" t="s">
        <v>16931</v>
      </c>
      <c r="C1206" s="2" t="s">
        <v>15651</v>
      </c>
      <c r="D1206" t="str">
        <f t="shared" si="72"/>
        <v>Real Estate Construction</v>
      </c>
      <c r="E1206" t="str">
        <f t="shared" si="73"/>
        <v>地產建築</v>
      </c>
      <c r="F1206" s="2" t="s">
        <v>16255</v>
      </c>
      <c r="G1206" t="str">
        <f t="shared" si="74"/>
        <v>Building Construction</v>
      </c>
      <c r="H1206" t="str">
        <f t="shared" si="75"/>
        <v>樓宇建造</v>
      </c>
      <c r="I1206" s="3">
        <v>7.04</v>
      </c>
    </row>
    <row r="1207" spans="1:9">
      <c r="A1207" t="s">
        <v>7186</v>
      </c>
      <c r="B1207" t="s">
        <v>16932</v>
      </c>
      <c r="C1207" s="2" t="s">
        <v>15758</v>
      </c>
      <c r="D1207" t="str">
        <f t="shared" si="72"/>
        <v>Consumer Service</v>
      </c>
      <c r="E1207" t="str">
        <f t="shared" si="73"/>
        <v>消費者服務業</v>
      </c>
      <c r="F1207" s="2" t="s">
        <v>15836</v>
      </c>
      <c r="G1207" t="str">
        <f t="shared" si="74"/>
        <v>Support Service</v>
      </c>
      <c r="H1207" t="str">
        <f t="shared" si="75"/>
        <v>支援服務</v>
      </c>
      <c r="I1207" s="3">
        <v>7.01</v>
      </c>
    </row>
    <row r="1208" spans="1:9">
      <c r="A1208" t="s">
        <v>7192</v>
      </c>
      <c r="B1208" t="s">
        <v>16933</v>
      </c>
      <c r="C1208" s="2" t="s">
        <v>15616</v>
      </c>
      <c r="D1208" t="str">
        <f t="shared" si="72"/>
        <v>Information Technology</v>
      </c>
      <c r="E1208" t="str">
        <f t="shared" si="73"/>
        <v>資訊科技</v>
      </c>
      <c r="F1208" s="2" t="s">
        <v>16338</v>
      </c>
      <c r="G1208" t="str">
        <f t="shared" si="74"/>
        <v>Payment Related</v>
      </c>
      <c r="H1208" t="str">
        <f t="shared" si="75"/>
        <v>支付相關</v>
      </c>
      <c r="I1208" s="3">
        <v>7</v>
      </c>
    </row>
    <row r="1209" spans="1:9">
      <c r="A1209" t="s">
        <v>7198</v>
      </c>
      <c r="B1209" t="s">
        <v>16934</v>
      </c>
      <c r="C1209" s="2" t="s">
        <v>15616</v>
      </c>
      <c r="D1209" t="str">
        <f t="shared" si="72"/>
        <v>Information Technology</v>
      </c>
      <c r="E1209" t="str">
        <f t="shared" si="73"/>
        <v>資訊科技</v>
      </c>
      <c r="F1209" s="2" t="s">
        <v>16338</v>
      </c>
      <c r="G1209" t="str">
        <f t="shared" si="74"/>
        <v>Payment Related</v>
      </c>
      <c r="H1209" t="str">
        <f t="shared" si="75"/>
        <v>支付相關</v>
      </c>
      <c r="I1209" s="3">
        <v>6.99</v>
      </c>
    </row>
    <row r="1210" spans="1:9">
      <c r="A1210" t="s">
        <v>7203</v>
      </c>
      <c r="B1210" t="s">
        <v>16935</v>
      </c>
      <c r="C1210" s="2" t="s">
        <v>15818</v>
      </c>
      <c r="D1210" t="str">
        <f t="shared" si="72"/>
        <v>Raw Materials</v>
      </c>
      <c r="E1210" t="str">
        <f t="shared" si="73"/>
        <v>原材料</v>
      </c>
      <c r="F1210" s="2" t="s">
        <v>15834</v>
      </c>
      <c r="G1210" t="str">
        <f t="shared" si="74"/>
        <v>Non-ferrous metals and ores</v>
      </c>
      <c r="H1210" t="str">
        <f t="shared" si="75"/>
        <v>有色金屬及礦石</v>
      </c>
      <c r="I1210" s="3">
        <v>6.97</v>
      </c>
    </row>
    <row r="1211" spans="1:9">
      <c r="A1211" t="s">
        <v>7209</v>
      </c>
      <c r="B1211" t="s">
        <v>16936</v>
      </c>
      <c r="C1211" s="2" t="s">
        <v>15651</v>
      </c>
      <c r="D1211" t="str">
        <f t="shared" si="72"/>
        <v>Real Estate Construction</v>
      </c>
      <c r="E1211" t="str">
        <f t="shared" si="73"/>
        <v>地產建築</v>
      </c>
      <c r="F1211" s="2" t="s">
        <v>15764</v>
      </c>
      <c r="G1211" t="str">
        <f t="shared" si="74"/>
        <v>Cement</v>
      </c>
      <c r="H1211" t="str">
        <f t="shared" si="75"/>
        <v>水泥</v>
      </c>
      <c r="I1211" s="3">
        <v>6.96</v>
      </c>
    </row>
    <row r="1212" spans="1:9">
      <c r="A1212" t="s">
        <v>7215</v>
      </c>
      <c r="B1212" t="s">
        <v>16937</v>
      </c>
      <c r="C1212" s="2" t="s">
        <v>15815</v>
      </c>
      <c r="D1212" t="str">
        <f t="shared" si="72"/>
        <v>Industrial Products</v>
      </c>
      <c r="E1212" t="str">
        <f t="shared" si="73"/>
        <v>工業製品</v>
      </c>
      <c r="F1212" s="2" t="s">
        <v>15816</v>
      </c>
      <c r="G1212" t="str">
        <f t="shared" si="74"/>
        <v>Glass strands</v>
      </c>
      <c r="H1212" t="str">
        <f t="shared" si="75"/>
        <v>玻璃股</v>
      </c>
      <c r="I1212" s="3">
        <v>6.95</v>
      </c>
    </row>
    <row r="1213" spans="1:9">
      <c r="A1213" t="s">
        <v>7221</v>
      </c>
      <c r="B1213" t="s">
        <v>16938</v>
      </c>
      <c r="C1213" s="2" t="s">
        <v>15616</v>
      </c>
      <c r="D1213" t="str">
        <f t="shared" si="72"/>
        <v>Information Technology</v>
      </c>
      <c r="E1213" t="str">
        <f t="shared" si="73"/>
        <v>資訊科技</v>
      </c>
      <c r="F1213" s="2" t="s">
        <v>15799</v>
      </c>
      <c r="G1213" t="str">
        <f t="shared" si="74"/>
        <v>Computer and Peripheral Products</v>
      </c>
      <c r="H1213" t="str">
        <f t="shared" si="75"/>
        <v>電腦及周邊產品</v>
      </c>
      <c r="I1213" s="3">
        <v>6.94</v>
      </c>
    </row>
    <row r="1214" spans="1:9">
      <c r="A1214" t="s">
        <v>7226</v>
      </c>
      <c r="B1214" t="s">
        <v>16939</v>
      </c>
      <c r="C1214" s="2" t="s">
        <v>15654</v>
      </c>
      <c r="D1214" t="str">
        <f t="shared" si="72"/>
        <v>Meida and Communications</v>
      </c>
      <c r="E1214" t="str">
        <f t="shared" si="73"/>
        <v>傳理</v>
      </c>
      <c r="F1214" s="2" t="s">
        <v>15914</v>
      </c>
      <c r="G1214" t="str">
        <f t="shared" si="74"/>
        <v>Advertisement</v>
      </c>
      <c r="H1214" t="str">
        <f t="shared" si="75"/>
        <v>廣告</v>
      </c>
      <c r="I1214" s="3">
        <v>6.94</v>
      </c>
    </row>
    <row r="1215" spans="1:9">
      <c r="A1215" t="s">
        <v>7232</v>
      </c>
      <c r="B1215" t="s">
        <v>16940</v>
      </c>
      <c r="C1215" s="2" t="s">
        <v>15815</v>
      </c>
      <c r="D1215" t="str">
        <f t="shared" si="72"/>
        <v>Industrial Products</v>
      </c>
      <c r="E1215" t="str">
        <f t="shared" si="73"/>
        <v>工業製品</v>
      </c>
      <c r="F1215" s="2" t="s">
        <v>16230</v>
      </c>
      <c r="G1215" t="str">
        <f t="shared" si="74"/>
        <v>Industrial products</v>
      </c>
      <c r="H1215" t="str">
        <f t="shared" si="75"/>
        <v>工業製品</v>
      </c>
      <c r="I1215" s="3">
        <v>6.93</v>
      </c>
    </row>
    <row r="1216" spans="1:9">
      <c r="A1216" t="s">
        <v>7238</v>
      </c>
      <c r="B1216" t="s">
        <v>16941</v>
      </c>
      <c r="C1216" s="2" t="s">
        <v>15651</v>
      </c>
      <c r="D1216" t="str">
        <f t="shared" si="72"/>
        <v>Real Estate Construction</v>
      </c>
      <c r="E1216" t="str">
        <f t="shared" si="73"/>
        <v>地產建築</v>
      </c>
      <c r="F1216" s="2" t="s">
        <v>15752</v>
      </c>
      <c r="G1216" t="str">
        <f t="shared" si="74"/>
        <v>Real Estate Investment</v>
      </c>
      <c r="H1216" t="str">
        <f t="shared" si="75"/>
        <v>地產投資</v>
      </c>
      <c r="I1216" s="3">
        <v>6.89</v>
      </c>
    </row>
    <row r="1217" spans="1:9">
      <c r="A1217" t="s">
        <v>7244</v>
      </c>
      <c r="B1217" t="s">
        <v>16942</v>
      </c>
      <c r="C1217" s="2" t="s">
        <v>15687</v>
      </c>
      <c r="D1217" t="str">
        <f t="shared" si="72"/>
        <v>Retail</v>
      </c>
      <c r="E1217" t="str">
        <f t="shared" si="73"/>
        <v>零售</v>
      </c>
      <c r="F1217" s="2" t="s">
        <v>15795</v>
      </c>
      <c r="G1217" t="str">
        <f t="shared" si="74"/>
        <v>Clothing Retails</v>
      </c>
      <c r="H1217" t="str">
        <f t="shared" si="75"/>
        <v>服裝零售</v>
      </c>
      <c r="I1217" s="3">
        <v>6.89</v>
      </c>
    </row>
    <row r="1218" spans="1:9">
      <c r="A1218" t="s">
        <v>7250</v>
      </c>
      <c r="B1218" t="s">
        <v>16943</v>
      </c>
      <c r="C1218" s="2" t="s">
        <v>15673</v>
      </c>
      <c r="D1218" t="str">
        <f t="shared" ref="D1218:D1281" si="76">VLOOKUP(C1218, industry, 3, FALSE)</f>
        <v>Consumer Goods Manufacturing</v>
      </c>
      <c r="E1218" t="str">
        <f t="shared" ref="E1218:E1281" si="77">VLOOKUP(C1218,industry,2,FALSE)</f>
        <v>消費品製造</v>
      </c>
      <c r="F1218" s="2" t="s">
        <v>15864</v>
      </c>
      <c r="G1218" t="str">
        <f t="shared" ref="G1218:G1281" si="78">VLOOKUP(F1218,sector,3,FALSE)</f>
        <v>Housewares</v>
      </c>
      <c r="H1218" t="str">
        <f t="shared" ref="H1218:H1281" si="79">VLOOKUP(F1218,sector,2,FALSE)</f>
        <v>家品</v>
      </c>
      <c r="I1218" s="3">
        <v>6.88</v>
      </c>
    </row>
    <row r="1219" spans="1:9">
      <c r="A1219" t="s">
        <v>7256</v>
      </c>
      <c r="B1219" t="s">
        <v>16944</v>
      </c>
      <c r="C1219" s="2" t="s">
        <v>15625</v>
      </c>
      <c r="D1219" t="str">
        <f t="shared" si="76"/>
        <v>Financial</v>
      </c>
      <c r="E1219" t="str">
        <f t="shared" si="77"/>
        <v>金融</v>
      </c>
      <c r="F1219" s="2" t="s">
        <v>15847</v>
      </c>
      <c r="G1219" t="str">
        <f t="shared" si="78"/>
        <v>Securities and Financing</v>
      </c>
      <c r="H1219" t="str">
        <f t="shared" si="79"/>
        <v>證券及融資</v>
      </c>
      <c r="I1219" s="3">
        <v>6.86</v>
      </c>
    </row>
    <row r="1220" spans="1:9">
      <c r="A1220" t="s">
        <v>7262</v>
      </c>
      <c r="B1220" t="s">
        <v>16945</v>
      </c>
      <c r="C1220" s="2" t="s">
        <v>15667</v>
      </c>
      <c r="D1220" t="str">
        <f t="shared" si="76"/>
        <v>Transportation, logistics and infrastructure</v>
      </c>
      <c r="E1220" t="str">
        <f t="shared" si="77"/>
        <v>運輸、物流及基建</v>
      </c>
      <c r="F1220" s="2" t="s">
        <v>15886</v>
      </c>
      <c r="G1220" t="str">
        <f t="shared" si="78"/>
        <v>Warehousing Logistics Transportation</v>
      </c>
      <c r="H1220" t="str">
        <f t="shared" si="79"/>
        <v>倉儲物流及運輸</v>
      </c>
      <c r="I1220" s="3">
        <v>6.83</v>
      </c>
    </row>
    <row r="1221" spans="1:9">
      <c r="A1221" t="s">
        <v>7268</v>
      </c>
      <c r="B1221" t="s">
        <v>16946</v>
      </c>
      <c r="C1221" s="2" t="s">
        <v>15647</v>
      </c>
      <c r="D1221" t="str">
        <f t="shared" si="76"/>
        <v>Food and Beverage</v>
      </c>
      <c r="E1221" t="str">
        <f t="shared" si="77"/>
        <v>飲食相關</v>
      </c>
      <c r="F1221" s="2" t="s">
        <v>15648</v>
      </c>
      <c r="G1221" t="str">
        <f t="shared" si="78"/>
        <v>Alcoholic Beverages</v>
      </c>
      <c r="H1221" t="str">
        <f t="shared" si="79"/>
        <v>酒類飲品</v>
      </c>
      <c r="I1221" s="3">
        <v>6.74</v>
      </c>
    </row>
    <row r="1222" spans="1:9">
      <c r="A1222" t="s">
        <v>7274</v>
      </c>
      <c r="B1222" t="s">
        <v>16947</v>
      </c>
      <c r="C1222" s="2" t="s">
        <v>15704</v>
      </c>
      <c r="D1222" t="str">
        <f t="shared" si="76"/>
        <v>Automobile production and distribution</v>
      </c>
      <c r="E1222" t="str">
        <f t="shared" si="77"/>
        <v>汽車生產及分銷</v>
      </c>
      <c r="F1222" s="2" t="s">
        <v>15859</v>
      </c>
      <c r="G1222" t="str">
        <f t="shared" si="78"/>
        <v>Cars parts and maintenance</v>
      </c>
      <c r="H1222" t="str">
        <f t="shared" si="79"/>
        <v>汽車零部件及維護</v>
      </c>
      <c r="I1222" s="3">
        <v>6.74</v>
      </c>
    </row>
    <row r="1223" spans="1:9">
      <c r="A1223" t="s">
        <v>7280</v>
      </c>
      <c r="B1223" t="s">
        <v>16948</v>
      </c>
      <c r="C1223" s="2" t="s">
        <v>15654</v>
      </c>
      <c r="D1223" t="str">
        <f t="shared" si="76"/>
        <v>Meida and Communications</v>
      </c>
      <c r="E1223" t="str">
        <f t="shared" si="77"/>
        <v>傳理</v>
      </c>
      <c r="F1223" s="2" t="s">
        <v>15879</v>
      </c>
      <c r="G1223" t="str">
        <f t="shared" si="78"/>
        <v>Film and TV</v>
      </c>
      <c r="H1223" t="str">
        <f t="shared" si="79"/>
        <v>影視娛樂</v>
      </c>
      <c r="I1223" s="3">
        <v>6.72</v>
      </c>
    </row>
    <row r="1224" spans="1:9">
      <c r="A1224" t="s">
        <v>7286</v>
      </c>
      <c r="B1224" t="s">
        <v>16949</v>
      </c>
      <c r="C1224" s="2" t="s">
        <v>15629</v>
      </c>
      <c r="D1224" t="str">
        <f t="shared" si="76"/>
        <v>Telecommunications</v>
      </c>
      <c r="E1224" t="str">
        <f t="shared" si="77"/>
        <v>電訊</v>
      </c>
      <c r="F1224" s="2" t="s">
        <v>15617</v>
      </c>
      <c r="G1224" t="str">
        <f t="shared" si="78"/>
        <v>Telecommunications Equipment</v>
      </c>
      <c r="H1224" t="str">
        <f t="shared" si="79"/>
        <v>電訊設備</v>
      </c>
      <c r="I1224" s="3">
        <v>6.72</v>
      </c>
    </row>
    <row r="1225" spans="1:9">
      <c r="A1225" t="s">
        <v>7291</v>
      </c>
      <c r="B1225" t="s">
        <v>16950</v>
      </c>
      <c r="C1225" s="2" t="s">
        <v>15815</v>
      </c>
      <c r="D1225" t="str">
        <f t="shared" si="76"/>
        <v>Industrial Products</v>
      </c>
      <c r="E1225" t="str">
        <f t="shared" si="77"/>
        <v>工業製品</v>
      </c>
      <c r="F1225" s="2" t="s">
        <v>15816</v>
      </c>
      <c r="G1225" t="str">
        <f t="shared" si="78"/>
        <v>Glass strands</v>
      </c>
      <c r="H1225" t="str">
        <f t="shared" si="79"/>
        <v>玻璃股</v>
      </c>
      <c r="I1225" s="3">
        <v>6.7</v>
      </c>
    </row>
    <row r="1226" spans="1:9">
      <c r="A1226" t="s">
        <v>7297</v>
      </c>
      <c r="B1226" t="s">
        <v>16951</v>
      </c>
      <c r="C1226" s="2" t="s">
        <v>15704</v>
      </c>
      <c r="D1226" t="str">
        <f t="shared" si="76"/>
        <v>Automobile production and distribution</v>
      </c>
      <c r="E1226" t="str">
        <f t="shared" si="77"/>
        <v>汽車生產及分銷</v>
      </c>
      <c r="F1226" s="2" t="s">
        <v>15859</v>
      </c>
      <c r="G1226" t="str">
        <f t="shared" si="78"/>
        <v>Cars parts and maintenance</v>
      </c>
      <c r="H1226" t="str">
        <f t="shared" si="79"/>
        <v>汽車零部件及維護</v>
      </c>
      <c r="I1226" s="3">
        <v>6.64</v>
      </c>
    </row>
    <row r="1227" spans="1:9">
      <c r="A1227" t="s">
        <v>7303</v>
      </c>
      <c r="B1227" t="s">
        <v>16952</v>
      </c>
      <c r="C1227" s="2" t="s">
        <v>15673</v>
      </c>
      <c r="D1227" t="str">
        <f t="shared" si="76"/>
        <v>Consumer Goods Manufacturing</v>
      </c>
      <c r="E1227" t="str">
        <f t="shared" si="77"/>
        <v>消費品製造</v>
      </c>
      <c r="F1227" s="2" t="s">
        <v>15717</v>
      </c>
      <c r="G1227" t="str">
        <f t="shared" si="78"/>
        <v>Textile and Clothing</v>
      </c>
      <c r="H1227" t="str">
        <f t="shared" si="79"/>
        <v>紡織製衣</v>
      </c>
      <c r="I1227" s="3">
        <v>6.6</v>
      </c>
    </row>
    <row r="1228" spans="1:9">
      <c r="A1228" t="s">
        <v>7309</v>
      </c>
      <c r="B1228" t="s">
        <v>16953</v>
      </c>
      <c r="C1228" s="2" t="s">
        <v>15625</v>
      </c>
      <c r="D1228" t="str">
        <f t="shared" si="76"/>
        <v>Financial</v>
      </c>
      <c r="E1228" t="str">
        <f t="shared" si="77"/>
        <v>金融</v>
      </c>
      <c r="F1228" s="2" t="s">
        <v>15640</v>
      </c>
      <c r="G1228" t="str">
        <f t="shared" si="78"/>
        <v>Other financial services</v>
      </c>
      <c r="H1228" t="str">
        <f t="shared" si="79"/>
        <v>其他金融服務</v>
      </c>
      <c r="I1228" s="3">
        <v>6.59</v>
      </c>
    </row>
    <row r="1229" spans="1:9">
      <c r="A1229" t="s">
        <v>7315</v>
      </c>
      <c r="B1229" t="s">
        <v>16954</v>
      </c>
      <c r="C1229" s="2" t="s">
        <v>15758</v>
      </c>
      <c r="D1229" t="str">
        <f t="shared" si="76"/>
        <v>Consumer Service</v>
      </c>
      <c r="E1229" t="str">
        <f t="shared" si="77"/>
        <v>消費者服務業</v>
      </c>
      <c r="F1229" s="2" t="s">
        <v>15874</v>
      </c>
      <c r="G1229" t="str">
        <f t="shared" si="78"/>
        <v>Tourist and Hotel</v>
      </c>
      <c r="H1229" t="str">
        <f t="shared" si="79"/>
        <v>旅遊酒店</v>
      </c>
      <c r="I1229" s="3">
        <v>6.58</v>
      </c>
    </row>
    <row r="1230" spans="1:9">
      <c r="A1230" t="s">
        <v>7321</v>
      </c>
      <c r="B1230" t="s">
        <v>16955</v>
      </c>
      <c r="C1230" s="2" t="s">
        <v>15625</v>
      </c>
      <c r="D1230" t="str">
        <f t="shared" si="76"/>
        <v>Financial</v>
      </c>
      <c r="E1230" t="str">
        <f t="shared" si="77"/>
        <v>金融</v>
      </c>
      <c r="F1230" s="2" t="s">
        <v>15903</v>
      </c>
      <c r="G1230" t="str">
        <f t="shared" si="78"/>
        <v>Non-bank financing</v>
      </c>
      <c r="H1230" t="str">
        <f t="shared" si="79"/>
        <v>非銀行融資</v>
      </c>
      <c r="I1230" s="3">
        <v>6.58</v>
      </c>
    </row>
    <row r="1231" spans="1:9">
      <c r="A1231" t="s">
        <v>7327</v>
      </c>
      <c r="B1231" t="s">
        <v>16956</v>
      </c>
      <c r="C1231" s="2" t="s">
        <v>15758</v>
      </c>
      <c r="D1231" t="str">
        <f t="shared" si="76"/>
        <v>Consumer Service</v>
      </c>
      <c r="E1231" t="str">
        <f t="shared" si="77"/>
        <v>消費者服務業</v>
      </c>
      <c r="F1231" s="2" t="s">
        <v>15874</v>
      </c>
      <c r="G1231" t="str">
        <f t="shared" si="78"/>
        <v>Tourist and Hotel</v>
      </c>
      <c r="H1231" t="str">
        <f t="shared" si="79"/>
        <v>旅遊酒店</v>
      </c>
      <c r="I1231" s="3">
        <v>6.57</v>
      </c>
    </row>
    <row r="1232" spans="1:9">
      <c r="A1232" t="s">
        <v>7333</v>
      </c>
      <c r="B1232" t="s">
        <v>16957</v>
      </c>
      <c r="C1232" s="2" t="s">
        <v>15647</v>
      </c>
      <c r="D1232" t="str">
        <f t="shared" si="76"/>
        <v>Food and Beverage</v>
      </c>
      <c r="E1232" t="str">
        <f t="shared" si="77"/>
        <v>飲食相關</v>
      </c>
      <c r="F1232" s="2" t="s">
        <v>15694</v>
      </c>
      <c r="G1232" t="str">
        <f t="shared" si="78"/>
        <v>Catering</v>
      </c>
      <c r="H1232" t="str">
        <f t="shared" si="79"/>
        <v>餐飲</v>
      </c>
      <c r="I1232" s="3">
        <v>6.56</v>
      </c>
    </row>
    <row r="1233" spans="1:9">
      <c r="A1233" t="s">
        <v>7339</v>
      </c>
      <c r="B1233" t="s">
        <v>7340</v>
      </c>
      <c r="C1233" s="2" t="s">
        <v>15758</v>
      </c>
      <c r="D1233" t="str">
        <f t="shared" si="76"/>
        <v>Consumer Service</v>
      </c>
      <c r="E1233" t="str">
        <f t="shared" si="77"/>
        <v>消費者服務業</v>
      </c>
      <c r="F1233" s="2" t="s">
        <v>15836</v>
      </c>
      <c r="G1233" t="str">
        <f t="shared" si="78"/>
        <v>Support Service</v>
      </c>
      <c r="H1233" t="str">
        <f t="shared" si="79"/>
        <v>支援服務</v>
      </c>
      <c r="I1233" s="3">
        <v>6.56</v>
      </c>
    </row>
    <row r="1234" spans="1:9">
      <c r="A1234" t="s">
        <v>7344</v>
      </c>
      <c r="B1234" t="s">
        <v>16958</v>
      </c>
      <c r="C1234" s="2" t="s">
        <v>15679</v>
      </c>
      <c r="D1234" t="str">
        <f t="shared" si="76"/>
        <v>Conglomerate</v>
      </c>
      <c r="E1234" t="str">
        <f t="shared" si="77"/>
        <v>綜合企業</v>
      </c>
      <c r="F1234" s="2" t="s">
        <v>15680</v>
      </c>
      <c r="G1234" t="str">
        <f t="shared" si="78"/>
        <v>Conglomerate</v>
      </c>
      <c r="H1234" t="str">
        <f t="shared" si="79"/>
        <v>綜合企業</v>
      </c>
      <c r="I1234" s="3">
        <v>6.54</v>
      </c>
    </row>
    <row r="1235" spans="1:9">
      <c r="A1235" t="s">
        <v>7350</v>
      </c>
      <c r="B1235" t="s">
        <v>16959</v>
      </c>
      <c r="C1235" s="2" t="s">
        <v>15704</v>
      </c>
      <c r="D1235" t="str">
        <f t="shared" si="76"/>
        <v>Automobile production and distribution</v>
      </c>
      <c r="E1235" t="str">
        <f t="shared" si="77"/>
        <v>汽車生產及分銷</v>
      </c>
      <c r="F1235" s="2" t="s">
        <v>15859</v>
      </c>
      <c r="G1235" t="str">
        <f t="shared" si="78"/>
        <v>Cars parts and maintenance</v>
      </c>
      <c r="H1235" t="str">
        <f t="shared" si="79"/>
        <v>汽車零部件及維護</v>
      </c>
      <c r="I1235" s="3">
        <v>6.52</v>
      </c>
    </row>
    <row r="1236" spans="1:9">
      <c r="A1236" t="s">
        <v>7356</v>
      </c>
      <c r="B1236" t="s">
        <v>16960</v>
      </c>
      <c r="C1236" s="2" t="s">
        <v>15643</v>
      </c>
      <c r="D1236" t="str">
        <f t="shared" si="76"/>
        <v>Energy</v>
      </c>
      <c r="E1236" t="str">
        <f t="shared" si="77"/>
        <v>能源</v>
      </c>
      <c r="F1236" s="2" t="s">
        <v>15999</v>
      </c>
      <c r="G1236" t="str">
        <f t="shared" si="78"/>
        <v>Wind Power Units</v>
      </c>
      <c r="H1236" t="str">
        <f t="shared" si="79"/>
        <v>風電股</v>
      </c>
      <c r="I1236" s="3">
        <v>6.51</v>
      </c>
    </row>
    <row r="1237" spans="1:9">
      <c r="A1237" t="s">
        <v>7362</v>
      </c>
      <c r="B1237" t="s">
        <v>16961</v>
      </c>
      <c r="C1237" s="2" t="s">
        <v>15616</v>
      </c>
      <c r="D1237" t="str">
        <f t="shared" si="76"/>
        <v>Information Technology</v>
      </c>
      <c r="E1237" t="str">
        <f t="shared" si="77"/>
        <v>資訊科技</v>
      </c>
      <c r="F1237" s="2" t="s">
        <v>16077</v>
      </c>
      <c r="G1237" t="str">
        <f t="shared" si="78"/>
        <v>System and Data Technology Consultant</v>
      </c>
      <c r="H1237" t="str">
        <f t="shared" si="79"/>
        <v>系統及資料科技顧問</v>
      </c>
      <c r="I1237" s="3">
        <v>6.49</v>
      </c>
    </row>
    <row r="1238" spans="1:9">
      <c r="A1238" t="s">
        <v>7367</v>
      </c>
      <c r="B1238" t="s">
        <v>16962</v>
      </c>
      <c r="C1238" s="2" t="s">
        <v>15651</v>
      </c>
      <c r="D1238" t="str">
        <f t="shared" si="76"/>
        <v>Real Estate Construction</v>
      </c>
      <c r="E1238" t="str">
        <f t="shared" si="77"/>
        <v>地產建築</v>
      </c>
      <c r="F1238" s="2" t="s">
        <v>15726</v>
      </c>
      <c r="G1238" t="str">
        <f t="shared" si="78"/>
        <v>Property Management and Agent</v>
      </c>
      <c r="H1238" t="str">
        <f t="shared" si="79"/>
        <v>物業管理及代理</v>
      </c>
      <c r="I1238" s="3">
        <v>6.48</v>
      </c>
    </row>
    <row r="1239" spans="1:9">
      <c r="A1239" t="s">
        <v>7373</v>
      </c>
      <c r="B1239" t="s">
        <v>16963</v>
      </c>
      <c r="C1239" s="2" t="s">
        <v>15651</v>
      </c>
      <c r="D1239" t="str">
        <f t="shared" si="76"/>
        <v>Real Estate Construction</v>
      </c>
      <c r="E1239" t="str">
        <f t="shared" si="77"/>
        <v>地產建築</v>
      </c>
      <c r="F1239" s="2" t="s">
        <v>15923</v>
      </c>
      <c r="G1239" t="str">
        <f t="shared" si="78"/>
        <v>Construction related</v>
      </c>
      <c r="H1239" t="str">
        <f t="shared" si="79"/>
        <v>建築相關</v>
      </c>
      <c r="I1239" s="3">
        <v>6.47</v>
      </c>
    </row>
    <row r="1240" spans="1:9">
      <c r="A1240" t="s">
        <v>7379</v>
      </c>
      <c r="B1240" t="s">
        <v>16964</v>
      </c>
      <c r="C1240" s="2" t="s">
        <v>15711</v>
      </c>
      <c r="D1240" t="str">
        <f t="shared" si="76"/>
        <v>Industry</v>
      </c>
      <c r="E1240" t="str">
        <f t="shared" si="77"/>
        <v>工業</v>
      </c>
      <c r="F1240" s="2" t="s">
        <v>15712</v>
      </c>
      <c r="G1240" t="str">
        <f t="shared" si="78"/>
        <v>Machinery</v>
      </c>
      <c r="H1240" t="str">
        <f t="shared" si="79"/>
        <v>機械設備</v>
      </c>
      <c r="I1240" s="3">
        <v>6.41</v>
      </c>
    </row>
    <row r="1241" spans="1:9">
      <c r="A1241" t="s">
        <v>7385</v>
      </c>
      <c r="B1241" t="s">
        <v>7386</v>
      </c>
      <c r="C1241" s="2" t="s">
        <v>15651</v>
      </c>
      <c r="D1241" t="str">
        <f t="shared" si="76"/>
        <v>Real Estate Construction</v>
      </c>
      <c r="E1241" t="str">
        <f t="shared" si="77"/>
        <v>地產建築</v>
      </c>
      <c r="F1241" s="2" t="s">
        <v>16255</v>
      </c>
      <c r="G1241" t="str">
        <f t="shared" si="78"/>
        <v>Building Construction</v>
      </c>
      <c r="H1241" t="str">
        <f t="shared" si="79"/>
        <v>樓宇建造</v>
      </c>
      <c r="I1241" s="3">
        <v>6.4</v>
      </c>
    </row>
    <row r="1242" spans="1:9">
      <c r="A1242" t="s">
        <v>7391</v>
      </c>
      <c r="B1242" t="s">
        <v>16965</v>
      </c>
      <c r="C1242" s="2" t="s">
        <v>15616</v>
      </c>
      <c r="D1242" t="str">
        <f t="shared" si="76"/>
        <v>Information Technology</v>
      </c>
      <c r="E1242" t="str">
        <f t="shared" si="77"/>
        <v>資訊科技</v>
      </c>
      <c r="F1242" s="2" t="s">
        <v>15707</v>
      </c>
      <c r="G1242" t="str">
        <f t="shared" si="78"/>
        <v>Mobile phone related</v>
      </c>
      <c r="H1242" t="str">
        <f t="shared" si="79"/>
        <v>手機相關</v>
      </c>
      <c r="I1242" s="3">
        <v>6.39</v>
      </c>
    </row>
    <row r="1243" spans="1:9">
      <c r="A1243" t="s">
        <v>7397</v>
      </c>
      <c r="B1243" t="s">
        <v>16966</v>
      </c>
      <c r="C1243" s="2" t="s">
        <v>15818</v>
      </c>
      <c r="D1243" t="str">
        <f t="shared" si="76"/>
        <v>Raw Materials</v>
      </c>
      <c r="E1243" t="str">
        <f t="shared" si="77"/>
        <v>原材料</v>
      </c>
      <c r="F1243" s="2" t="s">
        <v>16126</v>
      </c>
      <c r="G1243" t="str">
        <f t="shared" si="78"/>
        <v>Chemical</v>
      </c>
      <c r="H1243" t="str">
        <f t="shared" si="79"/>
        <v>化工</v>
      </c>
      <c r="I1243" s="3">
        <v>6.38</v>
      </c>
    </row>
    <row r="1244" spans="1:9">
      <c r="A1244" t="s">
        <v>7401</v>
      </c>
      <c r="B1244" t="s">
        <v>16967</v>
      </c>
      <c r="C1244" s="2" t="s">
        <v>15651</v>
      </c>
      <c r="D1244" t="str">
        <f t="shared" si="76"/>
        <v>Real Estate Construction</v>
      </c>
      <c r="E1244" t="str">
        <f t="shared" si="77"/>
        <v>地產建築</v>
      </c>
      <c r="F1244" s="2" t="s">
        <v>15923</v>
      </c>
      <c r="G1244" t="str">
        <f t="shared" si="78"/>
        <v>Construction related</v>
      </c>
      <c r="H1244" t="str">
        <f t="shared" si="79"/>
        <v>建築相關</v>
      </c>
      <c r="I1244" s="3">
        <v>6.36</v>
      </c>
    </row>
    <row r="1245" spans="1:9">
      <c r="A1245" t="s">
        <v>7407</v>
      </c>
      <c r="B1245" t="s">
        <v>16968</v>
      </c>
      <c r="C1245" s="2" t="s">
        <v>15818</v>
      </c>
      <c r="D1245" t="str">
        <f t="shared" si="76"/>
        <v>Raw Materials</v>
      </c>
      <c r="E1245" t="str">
        <f t="shared" si="77"/>
        <v>原材料</v>
      </c>
      <c r="F1245" s="2" t="s">
        <v>15819</v>
      </c>
      <c r="G1245" t="str">
        <f t="shared" si="78"/>
        <v>Steel and Aluminum</v>
      </c>
      <c r="H1245" t="str">
        <f t="shared" si="79"/>
        <v>鋼鐵鋁材</v>
      </c>
      <c r="I1245" s="3">
        <v>6.35</v>
      </c>
    </row>
    <row r="1246" spans="1:9">
      <c r="A1246" t="s">
        <v>7412</v>
      </c>
      <c r="B1246" t="s">
        <v>16969</v>
      </c>
      <c r="C1246" s="2" t="s">
        <v>15711</v>
      </c>
      <c r="D1246" t="str">
        <f t="shared" si="76"/>
        <v>Industry</v>
      </c>
      <c r="E1246" t="str">
        <f t="shared" si="77"/>
        <v>工業</v>
      </c>
      <c r="F1246" s="2" t="s">
        <v>16192</v>
      </c>
      <c r="G1246" t="str">
        <f t="shared" si="78"/>
        <v>Printing and Packaging</v>
      </c>
      <c r="H1246" t="str">
        <f t="shared" si="79"/>
        <v>印刷及包裝</v>
      </c>
      <c r="I1246" s="3">
        <v>6.34</v>
      </c>
    </row>
    <row r="1247" spans="1:9">
      <c r="A1247" t="s">
        <v>7418</v>
      </c>
      <c r="B1247" t="s">
        <v>16970</v>
      </c>
      <c r="C1247" s="2" t="s">
        <v>15657</v>
      </c>
      <c r="D1247" t="str">
        <f t="shared" si="76"/>
        <v>Medicine</v>
      </c>
      <c r="E1247" t="str">
        <f t="shared" si="77"/>
        <v>醫藥</v>
      </c>
      <c r="F1247" s="2" t="s">
        <v>15658</v>
      </c>
      <c r="G1247" t="str">
        <f t="shared" si="78"/>
        <v>Pharmaceutical</v>
      </c>
      <c r="H1247" t="str">
        <f t="shared" si="79"/>
        <v>醫藥股</v>
      </c>
      <c r="I1247" s="3">
        <v>6.33</v>
      </c>
    </row>
    <row r="1248" spans="1:9">
      <c r="A1248" t="s">
        <v>7424</v>
      </c>
      <c r="B1248" t="s">
        <v>16971</v>
      </c>
      <c r="C1248" s="2" t="s">
        <v>15818</v>
      </c>
      <c r="D1248" t="str">
        <f t="shared" si="76"/>
        <v>Raw Materials</v>
      </c>
      <c r="E1248" t="str">
        <f t="shared" si="77"/>
        <v>原材料</v>
      </c>
      <c r="F1248" s="2" t="s">
        <v>16126</v>
      </c>
      <c r="G1248" t="str">
        <f t="shared" si="78"/>
        <v>Chemical</v>
      </c>
      <c r="H1248" t="str">
        <f t="shared" si="79"/>
        <v>化工</v>
      </c>
      <c r="I1248" s="3">
        <v>6.33</v>
      </c>
    </row>
    <row r="1249" spans="1:9">
      <c r="A1249" t="s">
        <v>7430</v>
      </c>
      <c r="B1249" t="s">
        <v>16972</v>
      </c>
      <c r="C1249" s="2" t="s">
        <v>15673</v>
      </c>
      <c r="D1249" t="str">
        <f t="shared" si="76"/>
        <v>Consumer Goods Manufacturing</v>
      </c>
      <c r="E1249" t="str">
        <f t="shared" si="77"/>
        <v>消費品製造</v>
      </c>
      <c r="F1249" s="2" t="s">
        <v>15864</v>
      </c>
      <c r="G1249" t="str">
        <f t="shared" si="78"/>
        <v>Housewares</v>
      </c>
      <c r="H1249" t="str">
        <f t="shared" si="79"/>
        <v>家品</v>
      </c>
      <c r="I1249" s="3">
        <v>6.32</v>
      </c>
    </row>
    <row r="1250" spans="1:9">
      <c r="A1250" t="s">
        <v>7436</v>
      </c>
      <c r="B1250" t="s">
        <v>16973</v>
      </c>
      <c r="C1250" s="2" t="s">
        <v>15673</v>
      </c>
      <c r="D1250" t="str">
        <f t="shared" si="76"/>
        <v>Consumer Goods Manufacturing</v>
      </c>
      <c r="E1250" t="str">
        <f t="shared" si="77"/>
        <v>消費品製造</v>
      </c>
      <c r="F1250" s="2" t="s">
        <v>15717</v>
      </c>
      <c r="G1250" t="str">
        <f t="shared" si="78"/>
        <v>Textile and Clothing</v>
      </c>
      <c r="H1250" t="str">
        <f t="shared" si="79"/>
        <v>紡織製衣</v>
      </c>
      <c r="I1250" s="3">
        <v>6.3</v>
      </c>
    </row>
    <row r="1251" spans="1:9">
      <c r="A1251" t="s">
        <v>7442</v>
      </c>
      <c r="B1251" t="s">
        <v>16974</v>
      </c>
      <c r="C1251" s="2" t="s">
        <v>15673</v>
      </c>
      <c r="D1251" t="str">
        <f t="shared" si="76"/>
        <v>Consumer Goods Manufacturing</v>
      </c>
      <c r="E1251" t="str">
        <f t="shared" si="77"/>
        <v>消費品製造</v>
      </c>
      <c r="F1251" s="2" t="s">
        <v>15864</v>
      </c>
      <c r="G1251" t="str">
        <f t="shared" si="78"/>
        <v>Housewares</v>
      </c>
      <c r="H1251" t="str">
        <f t="shared" si="79"/>
        <v>家品</v>
      </c>
      <c r="I1251" s="3">
        <v>6.28</v>
      </c>
    </row>
    <row r="1252" spans="1:9">
      <c r="A1252" t="s">
        <v>7448</v>
      </c>
      <c r="B1252" t="s">
        <v>16975</v>
      </c>
      <c r="C1252" s="2" t="s">
        <v>15651</v>
      </c>
      <c r="D1252" t="str">
        <f t="shared" si="76"/>
        <v>Real Estate Construction</v>
      </c>
      <c r="E1252" t="str">
        <f t="shared" si="77"/>
        <v>地產建築</v>
      </c>
      <c r="F1252" s="2" t="s">
        <v>15726</v>
      </c>
      <c r="G1252" t="str">
        <f t="shared" si="78"/>
        <v>Property Management and Agent</v>
      </c>
      <c r="H1252" t="str">
        <f t="shared" si="79"/>
        <v>物業管理及代理</v>
      </c>
      <c r="I1252" s="3">
        <v>6.28</v>
      </c>
    </row>
    <row r="1253" spans="1:9">
      <c r="A1253" t="s">
        <v>7454</v>
      </c>
      <c r="B1253" t="s">
        <v>16976</v>
      </c>
      <c r="C1253" s="2" t="s">
        <v>15651</v>
      </c>
      <c r="D1253" t="str">
        <f t="shared" si="76"/>
        <v>Real Estate Construction</v>
      </c>
      <c r="E1253" t="str">
        <f t="shared" si="77"/>
        <v>地產建築</v>
      </c>
      <c r="F1253" s="2" t="s">
        <v>15923</v>
      </c>
      <c r="G1253" t="str">
        <f t="shared" si="78"/>
        <v>Construction related</v>
      </c>
      <c r="H1253" t="str">
        <f t="shared" si="79"/>
        <v>建築相關</v>
      </c>
      <c r="I1253" s="3">
        <v>6.27</v>
      </c>
    </row>
    <row r="1254" spans="1:9">
      <c r="A1254" t="s">
        <v>7460</v>
      </c>
      <c r="B1254" t="s">
        <v>16977</v>
      </c>
      <c r="C1254" s="2" t="s">
        <v>15758</v>
      </c>
      <c r="D1254" t="str">
        <f t="shared" si="76"/>
        <v>Consumer Service</v>
      </c>
      <c r="E1254" t="str">
        <f t="shared" si="77"/>
        <v>消費者服務業</v>
      </c>
      <c r="F1254" s="2" t="s">
        <v>15874</v>
      </c>
      <c r="G1254" t="str">
        <f t="shared" si="78"/>
        <v>Tourist and Hotel</v>
      </c>
      <c r="H1254" t="str">
        <f t="shared" si="79"/>
        <v>旅遊酒店</v>
      </c>
      <c r="I1254" s="3">
        <v>6.26</v>
      </c>
    </row>
    <row r="1255" spans="1:9">
      <c r="A1255" t="s">
        <v>7466</v>
      </c>
      <c r="B1255" t="s">
        <v>16978</v>
      </c>
      <c r="C1255" s="2" t="s">
        <v>15651</v>
      </c>
      <c r="D1255" t="str">
        <f t="shared" si="76"/>
        <v>Real Estate Construction</v>
      </c>
      <c r="E1255" t="str">
        <f t="shared" si="77"/>
        <v>地產建築</v>
      </c>
      <c r="F1255" s="2" t="s">
        <v>16255</v>
      </c>
      <c r="G1255" t="str">
        <f t="shared" si="78"/>
        <v>Building Construction</v>
      </c>
      <c r="H1255" t="str">
        <f t="shared" si="79"/>
        <v>樓宇建造</v>
      </c>
      <c r="I1255" s="3">
        <v>6.24</v>
      </c>
    </row>
    <row r="1256" spans="1:9">
      <c r="A1256" t="s">
        <v>7471</v>
      </c>
      <c r="B1256" t="s">
        <v>16979</v>
      </c>
      <c r="C1256" s="2" t="s">
        <v>15704</v>
      </c>
      <c r="D1256" t="str">
        <f t="shared" si="76"/>
        <v>Automobile production and distribution</v>
      </c>
      <c r="E1256" t="str">
        <f t="shared" si="77"/>
        <v>汽車生產及分銷</v>
      </c>
      <c r="F1256" s="2" t="s">
        <v>15859</v>
      </c>
      <c r="G1256" t="str">
        <f t="shared" si="78"/>
        <v>Cars parts and maintenance</v>
      </c>
      <c r="H1256" t="str">
        <f t="shared" si="79"/>
        <v>汽車零部件及維護</v>
      </c>
      <c r="I1256" s="3">
        <v>6.23</v>
      </c>
    </row>
    <row r="1257" spans="1:9">
      <c r="A1257" t="s">
        <v>7477</v>
      </c>
      <c r="B1257" t="s">
        <v>16980</v>
      </c>
      <c r="C1257" s="2" t="s">
        <v>15673</v>
      </c>
      <c r="D1257" t="str">
        <f t="shared" si="76"/>
        <v>Consumer Goods Manufacturing</v>
      </c>
      <c r="E1257" t="str">
        <f t="shared" si="77"/>
        <v>消費品製造</v>
      </c>
      <c r="F1257" s="2" t="s">
        <v>15717</v>
      </c>
      <c r="G1257" t="str">
        <f t="shared" si="78"/>
        <v>Textile and Clothing</v>
      </c>
      <c r="H1257" t="str">
        <f t="shared" si="79"/>
        <v>紡織製衣</v>
      </c>
      <c r="I1257" s="3">
        <v>6.22</v>
      </c>
    </row>
    <row r="1258" spans="1:9">
      <c r="A1258" t="s">
        <v>7483</v>
      </c>
      <c r="B1258" t="s">
        <v>16981</v>
      </c>
      <c r="C1258" s="2" t="s">
        <v>15643</v>
      </c>
      <c r="D1258" t="str">
        <f t="shared" si="76"/>
        <v>Energy</v>
      </c>
      <c r="E1258" t="str">
        <f t="shared" si="77"/>
        <v>能源</v>
      </c>
      <c r="F1258" s="2" t="s">
        <v>15823</v>
      </c>
      <c r="G1258" t="str">
        <f t="shared" si="78"/>
        <v>Coal industry related</v>
      </c>
      <c r="H1258" t="str">
        <f t="shared" si="79"/>
        <v>煤業相關</v>
      </c>
      <c r="I1258" s="3">
        <v>6.2</v>
      </c>
    </row>
    <row r="1259" spans="1:9">
      <c r="A1259" t="s">
        <v>7489</v>
      </c>
      <c r="B1259" t="s">
        <v>16982</v>
      </c>
      <c r="C1259" s="2" t="s">
        <v>15758</v>
      </c>
      <c r="D1259" t="str">
        <f t="shared" si="76"/>
        <v>Consumer Service</v>
      </c>
      <c r="E1259" t="str">
        <f t="shared" si="77"/>
        <v>消費者服務業</v>
      </c>
      <c r="F1259" s="2" t="s">
        <v>15836</v>
      </c>
      <c r="G1259" t="str">
        <f t="shared" si="78"/>
        <v>Support Service</v>
      </c>
      <c r="H1259" t="str">
        <f t="shared" si="79"/>
        <v>支援服務</v>
      </c>
      <c r="I1259" s="3">
        <v>6.19</v>
      </c>
    </row>
    <row r="1260" spans="1:9">
      <c r="A1260" t="s">
        <v>7495</v>
      </c>
      <c r="B1260" t="s">
        <v>16983</v>
      </c>
      <c r="C1260" s="2" t="s">
        <v>15673</v>
      </c>
      <c r="D1260" t="str">
        <f t="shared" si="76"/>
        <v>Consumer Goods Manufacturing</v>
      </c>
      <c r="E1260" t="str">
        <f t="shared" si="77"/>
        <v>消費品製造</v>
      </c>
      <c r="F1260" s="2" t="s">
        <v>15717</v>
      </c>
      <c r="G1260" t="str">
        <f t="shared" si="78"/>
        <v>Textile and Clothing</v>
      </c>
      <c r="H1260" t="str">
        <f t="shared" si="79"/>
        <v>紡織製衣</v>
      </c>
      <c r="I1260" s="3">
        <v>6.16</v>
      </c>
    </row>
    <row r="1261" spans="1:9">
      <c r="A1261" t="s">
        <v>7501</v>
      </c>
      <c r="B1261" t="s">
        <v>16984</v>
      </c>
      <c r="C1261" s="2" t="s">
        <v>15673</v>
      </c>
      <c r="D1261" t="str">
        <f t="shared" si="76"/>
        <v>Consumer Goods Manufacturing</v>
      </c>
      <c r="E1261" t="str">
        <f t="shared" si="77"/>
        <v>消費品製造</v>
      </c>
      <c r="F1261" s="2" t="s">
        <v>15864</v>
      </c>
      <c r="G1261" t="str">
        <f t="shared" si="78"/>
        <v>Housewares</v>
      </c>
      <c r="H1261" t="str">
        <f t="shared" si="79"/>
        <v>家品</v>
      </c>
      <c r="I1261" s="3">
        <v>6.15</v>
      </c>
    </row>
    <row r="1262" spans="1:9">
      <c r="A1262" t="s">
        <v>7506</v>
      </c>
      <c r="B1262" t="s">
        <v>16985</v>
      </c>
      <c r="C1262" s="2" t="s">
        <v>15673</v>
      </c>
      <c r="D1262" t="str">
        <f t="shared" si="76"/>
        <v>Consumer Goods Manufacturing</v>
      </c>
      <c r="E1262" t="str">
        <f t="shared" si="77"/>
        <v>消費品製造</v>
      </c>
      <c r="F1262" s="2" t="s">
        <v>16080</v>
      </c>
      <c r="G1262" t="str">
        <f t="shared" si="78"/>
        <v>Consumer Electronics</v>
      </c>
      <c r="H1262" t="str">
        <f t="shared" si="79"/>
        <v>電子消費品</v>
      </c>
      <c r="I1262" s="3">
        <v>6.12</v>
      </c>
    </row>
    <row r="1263" spans="1:9">
      <c r="A1263" t="s">
        <v>7512</v>
      </c>
      <c r="B1263" t="s">
        <v>7513</v>
      </c>
      <c r="C1263" s="2" t="s">
        <v>15673</v>
      </c>
      <c r="D1263" t="str">
        <f t="shared" si="76"/>
        <v>Consumer Goods Manufacturing</v>
      </c>
      <c r="E1263" t="str">
        <f t="shared" si="77"/>
        <v>消費品製造</v>
      </c>
      <c r="F1263" s="2" t="s">
        <v>16080</v>
      </c>
      <c r="G1263" t="str">
        <f t="shared" si="78"/>
        <v>Consumer Electronics</v>
      </c>
      <c r="H1263" t="str">
        <f t="shared" si="79"/>
        <v>電子消費品</v>
      </c>
      <c r="I1263" s="3">
        <v>6.1</v>
      </c>
    </row>
    <row r="1264" spans="1:9">
      <c r="A1264" t="s">
        <v>7518</v>
      </c>
      <c r="B1264" t="s">
        <v>16986</v>
      </c>
      <c r="C1264" s="2" t="s">
        <v>15711</v>
      </c>
      <c r="D1264" t="str">
        <f t="shared" si="76"/>
        <v>Industry</v>
      </c>
      <c r="E1264" t="str">
        <f t="shared" si="77"/>
        <v>工業</v>
      </c>
      <c r="F1264" s="2" t="s">
        <v>15712</v>
      </c>
      <c r="G1264" t="str">
        <f t="shared" si="78"/>
        <v>Machinery</v>
      </c>
      <c r="H1264" t="str">
        <f t="shared" si="79"/>
        <v>機械設備</v>
      </c>
      <c r="I1264" s="3">
        <v>6.1</v>
      </c>
    </row>
    <row r="1265" spans="1:9">
      <c r="A1265" t="s">
        <v>7522</v>
      </c>
      <c r="B1265" t="s">
        <v>16987</v>
      </c>
      <c r="C1265" s="2" t="s">
        <v>15679</v>
      </c>
      <c r="D1265" t="str">
        <f t="shared" si="76"/>
        <v>Conglomerate</v>
      </c>
      <c r="E1265" t="str">
        <f t="shared" si="77"/>
        <v>綜合企業</v>
      </c>
      <c r="F1265" s="2" t="s">
        <v>15680</v>
      </c>
      <c r="G1265" t="str">
        <f t="shared" si="78"/>
        <v>Conglomerate</v>
      </c>
      <c r="H1265" t="str">
        <f t="shared" si="79"/>
        <v>綜合企業</v>
      </c>
      <c r="I1265" s="3">
        <v>6.09</v>
      </c>
    </row>
    <row r="1266" spans="1:9">
      <c r="A1266" t="s">
        <v>7527</v>
      </c>
      <c r="B1266" t="s">
        <v>16988</v>
      </c>
      <c r="C1266" s="2" t="s">
        <v>15629</v>
      </c>
      <c r="D1266" t="str">
        <f t="shared" si="76"/>
        <v>Telecommunications</v>
      </c>
      <c r="E1266" t="str">
        <f t="shared" si="77"/>
        <v>電訊</v>
      </c>
      <c r="F1266" s="2" t="s">
        <v>15617</v>
      </c>
      <c r="G1266" t="str">
        <f t="shared" si="78"/>
        <v>Telecommunications Equipment</v>
      </c>
      <c r="H1266" t="str">
        <f t="shared" si="79"/>
        <v>電訊設備</v>
      </c>
      <c r="I1266" s="3">
        <v>6.08</v>
      </c>
    </row>
    <row r="1267" spans="1:9">
      <c r="A1267" t="s">
        <v>7533</v>
      </c>
      <c r="B1267" t="s">
        <v>16989</v>
      </c>
      <c r="C1267" s="2" t="s">
        <v>15654</v>
      </c>
      <c r="D1267" t="str">
        <f t="shared" si="76"/>
        <v>Meida and Communications</v>
      </c>
      <c r="E1267" t="str">
        <f t="shared" si="77"/>
        <v>傳理</v>
      </c>
      <c r="F1267" s="2" t="s">
        <v>15879</v>
      </c>
      <c r="G1267" t="str">
        <f t="shared" si="78"/>
        <v>Film and TV</v>
      </c>
      <c r="H1267" t="str">
        <f t="shared" si="79"/>
        <v>影視娛樂</v>
      </c>
      <c r="I1267" s="3">
        <v>6.07</v>
      </c>
    </row>
    <row r="1268" spans="1:9">
      <c r="A1268" t="s">
        <v>7539</v>
      </c>
      <c r="B1268" t="s">
        <v>16990</v>
      </c>
      <c r="C1268" s="2" t="s">
        <v>15647</v>
      </c>
      <c r="D1268" t="str">
        <f t="shared" si="76"/>
        <v>Food and Beverage</v>
      </c>
      <c r="E1268" t="str">
        <f t="shared" si="77"/>
        <v>飲食相關</v>
      </c>
      <c r="F1268" s="2" t="s">
        <v>15740</v>
      </c>
      <c r="G1268" t="str">
        <f t="shared" si="78"/>
        <v>Food and beverage Production and Wholesale</v>
      </c>
      <c r="H1268" t="str">
        <f t="shared" si="79"/>
        <v>食物飲品生產及批發</v>
      </c>
      <c r="I1268" s="3">
        <v>6.07</v>
      </c>
    </row>
    <row r="1269" spans="1:9">
      <c r="A1269" t="s">
        <v>7545</v>
      </c>
      <c r="B1269" t="s">
        <v>16991</v>
      </c>
      <c r="C1269" s="2" t="s">
        <v>15815</v>
      </c>
      <c r="D1269" t="str">
        <f t="shared" si="76"/>
        <v>Industrial Products</v>
      </c>
      <c r="E1269" t="str">
        <f t="shared" si="77"/>
        <v>工業製品</v>
      </c>
      <c r="F1269" s="2" t="s">
        <v>16230</v>
      </c>
      <c r="G1269" t="str">
        <f t="shared" si="78"/>
        <v>Industrial products</v>
      </c>
      <c r="H1269" t="str">
        <f t="shared" si="79"/>
        <v>工業製品</v>
      </c>
      <c r="I1269" s="3">
        <v>6.06</v>
      </c>
    </row>
    <row r="1270" spans="1:9">
      <c r="A1270" t="s">
        <v>7550</v>
      </c>
      <c r="B1270" t="s">
        <v>16992</v>
      </c>
      <c r="C1270" s="2" t="s">
        <v>15651</v>
      </c>
      <c r="D1270" t="str">
        <f t="shared" si="76"/>
        <v>Real Estate Construction</v>
      </c>
      <c r="E1270" t="str">
        <f t="shared" si="77"/>
        <v>地產建築</v>
      </c>
      <c r="F1270" s="2" t="s">
        <v>15923</v>
      </c>
      <c r="G1270" t="str">
        <f t="shared" si="78"/>
        <v>Construction related</v>
      </c>
      <c r="H1270" t="str">
        <f t="shared" si="79"/>
        <v>建築相關</v>
      </c>
      <c r="I1270" s="3">
        <v>6.05</v>
      </c>
    </row>
    <row r="1271" spans="1:9">
      <c r="A1271" t="s">
        <v>7556</v>
      </c>
      <c r="B1271" t="s">
        <v>16993</v>
      </c>
      <c r="C1271" s="2" t="s">
        <v>15673</v>
      </c>
      <c r="D1271" t="str">
        <f t="shared" si="76"/>
        <v>Consumer Goods Manufacturing</v>
      </c>
      <c r="E1271" t="str">
        <f t="shared" si="77"/>
        <v>消費品製造</v>
      </c>
      <c r="F1271" s="2" t="s">
        <v>15717</v>
      </c>
      <c r="G1271" t="str">
        <f t="shared" si="78"/>
        <v>Textile and Clothing</v>
      </c>
      <c r="H1271" t="str">
        <f t="shared" si="79"/>
        <v>紡織製衣</v>
      </c>
      <c r="I1271" s="3">
        <v>6.05</v>
      </c>
    </row>
    <row r="1272" spans="1:9">
      <c r="A1272" t="s">
        <v>7562</v>
      </c>
      <c r="B1272" t="s">
        <v>16994</v>
      </c>
      <c r="C1272" s="2" t="s">
        <v>15647</v>
      </c>
      <c r="D1272" t="str">
        <f t="shared" si="76"/>
        <v>Food and Beverage</v>
      </c>
      <c r="E1272" t="str">
        <f t="shared" si="77"/>
        <v>飲食相關</v>
      </c>
      <c r="F1272" s="2" t="s">
        <v>15788</v>
      </c>
      <c r="G1272" t="str">
        <f t="shared" si="78"/>
        <v>Packaged food</v>
      </c>
      <c r="H1272" t="str">
        <f t="shared" si="79"/>
        <v>包裝食品</v>
      </c>
      <c r="I1272" s="3">
        <v>6.05</v>
      </c>
    </row>
    <row r="1273" spans="1:9">
      <c r="A1273" t="s">
        <v>7568</v>
      </c>
      <c r="B1273" t="s">
        <v>16995</v>
      </c>
      <c r="C1273" s="2" t="s">
        <v>15711</v>
      </c>
      <c r="D1273" t="str">
        <f t="shared" si="76"/>
        <v>Industry</v>
      </c>
      <c r="E1273" t="str">
        <f t="shared" si="77"/>
        <v>工業</v>
      </c>
      <c r="F1273" s="2" t="s">
        <v>15712</v>
      </c>
      <c r="G1273" t="str">
        <f t="shared" si="78"/>
        <v>Machinery</v>
      </c>
      <c r="H1273" t="str">
        <f t="shared" si="79"/>
        <v>機械設備</v>
      </c>
      <c r="I1273" s="3">
        <v>6.01</v>
      </c>
    </row>
    <row r="1274" spans="1:9">
      <c r="A1274" t="s">
        <v>7574</v>
      </c>
      <c r="B1274" t="s">
        <v>16996</v>
      </c>
      <c r="C1274" s="2" t="s">
        <v>15616</v>
      </c>
      <c r="D1274" t="str">
        <f t="shared" si="76"/>
        <v>Information Technology</v>
      </c>
      <c r="E1274" t="str">
        <f t="shared" si="77"/>
        <v>資訊科技</v>
      </c>
      <c r="F1274" s="2" t="s">
        <v>15799</v>
      </c>
      <c r="G1274" t="str">
        <f t="shared" si="78"/>
        <v>Computer and Peripheral Products</v>
      </c>
      <c r="H1274" t="str">
        <f t="shared" si="79"/>
        <v>電腦及周邊產品</v>
      </c>
      <c r="I1274" s="3">
        <v>5.99</v>
      </c>
    </row>
    <row r="1275" spans="1:9">
      <c r="A1275" t="s">
        <v>7580</v>
      </c>
      <c r="B1275" t="s">
        <v>16997</v>
      </c>
      <c r="C1275" s="2" t="s">
        <v>15647</v>
      </c>
      <c r="D1275" t="str">
        <f t="shared" si="76"/>
        <v>Food and Beverage</v>
      </c>
      <c r="E1275" t="str">
        <f t="shared" si="77"/>
        <v>飲食相關</v>
      </c>
      <c r="F1275" s="2" t="s">
        <v>15788</v>
      </c>
      <c r="G1275" t="str">
        <f t="shared" si="78"/>
        <v>Packaged food</v>
      </c>
      <c r="H1275" t="str">
        <f t="shared" si="79"/>
        <v>包裝食品</v>
      </c>
      <c r="I1275" s="3">
        <v>5.98</v>
      </c>
    </row>
    <row r="1276" spans="1:9">
      <c r="A1276" t="s">
        <v>7586</v>
      </c>
      <c r="B1276" t="s">
        <v>16998</v>
      </c>
      <c r="C1276" s="2" t="s">
        <v>15643</v>
      </c>
      <c r="D1276" t="str">
        <f t="shared" si="76"/>
        <v>Energy</v>
      </c>
      <c r="E1276" t="str">
        <f t="shared" si="77"/>
        <v>能源</v>
      </c>
      <c r="F1276" s="2" t="s">
        <v>15945</v>
      </c>
      <c r="G1276" t="str">
        <f t="shared" si="78"/>
        <v>Battery Unit</v>
      </c>
      <c r="H1276" t="str">
        <f t="shared" si="79"/>
        <v>電池股</v>
      </c>
      <c r="I1276" s="3">
        <v>5.97</v>
      </c>
    </row>
    <row r="1277" spans="1:9">
      <c r="A1277" t="s">
        <v>7592</v>
      </c>
      <c r="B1277" t="s">
        <v>16999</v>
      </c>
      <c r="C1277" s="2" t="s">
        <v>15657</v>
      </c>
      <c r="D1277" t="str">
        <f t="shared" si="76"/>
        <v>Medicine</v>
      </c>
      <c r="E1277" t="str">
        <f t="shared" si="77"/>
        <v>醫藥</v>
      </c>
      <c r="F1277" s="2" t="s">
        <v>15658</v>
      </c>
      <c r="G1277" t="str">
        <f t="shared" si="78"/>
        <v>Pharmaceutical</v>
      </c>
      <c r="H1277" t="str">
        <f t="shared" si="79"/>
        <v>醫藥股</v>
      </c>
      <c r="I1277" s="3">
        <v>5.97</v>
      </c>
    </row>
    <row r="1278" spans="1:9">
      <c r="A1278" t="s">
        <v>7598</v>
      </c>
      <c r="B1278" t="s">
        <v>17000</v>
      </c>
      <c r="C1278" s="2" t="s">
        <v>15651</v>
      </c>
      <c r="D1278" t="str">
        <f t="shared" si="76"/>
        <v>Real Estate Construction</v>
      </c>
      <c r="E1278" t="str">
        <f t="shared" si="77"/>
        <v>地產建築</v>
      </c>
      <c r="F1278" s="2" t="s">
        <v>15652</v>
      </c>
      <c r="G1278" t="str">
        <f t="shared" si="78"/>
        <v>Real Estate Development</v>
      </c>
      <c r="H1278" t="str">
        <f t="shared" si="79"/>
        <v>地產發展</v>
      </c>
      <c r="I1278" s="3">
        <v>5.95</v>
      </c>
    </row>
    <row r="1279" spans="1:9">
      <c r="A1279" t="s">
        <v>7604</v>
      </c>
      <c r="B1279" t="s">
        <v>17001</v>
      </c>
      <c r="C1279" s="2" t="s">
        <v>15629</v>
      </c>
      <c r="D1279" t="str">
        <f t="shared" si="76"/>
        <v>Telecommunications</v>
      </c>
      <c r="E1279" t="str">
        <f t="shared" si="77"/>
        <v>電訊</v>
      </c>
      <c r="F1279" s="2" t="s">
        <v>15617</v>
      </c>
      <c r="G1279" t="str">
        <f t="shared" si="78"/>
        <v>Telecommunications Equipment</v>
      </c>
      <c r="H1279" t="str">
        <f t="shared" si="79"/>
        <v>電訊設備</v>
      </c>
      <c r="I1279" s="3">
        <v>5.95</v>
      </c>
    </row>
    <row r="1280" spans="1:9">
      <c r="A1280" t="s">
        <v>7609</v>
      </c>
      <c r="B1280" t="s">
        <v>7610</v>
      </c>
      <c r="C1280" s="2" t="s">
        <v>15651</v>
      </c>
      <c r="D1280" t="str">
        <f t="shared" si="76"/>
        <v>Real Estate Construction</v>
      </c>
      <c r="E1280" t="str">
        <f t="shared" si="77"/>
        <v>地產建築</v>
      </c>
      <c r="F1280" s="2" t="s">
        <v>16255</v>
      </c>
      <c r="G1280" t="str">
        <f t="shared" si="78"/>
        <v>Building Construction</v>
      </c>
      <c r="H1280" t="str">
        <f t="shared" si="79"/>
        <v>樓宇建造</v>
      </c>
      <c r="I1280" s="3">
        <v>5.95</v>
      </c>
    </row>
    <row r="1281" spans="1:9">
      <c r="A1281" t="s">
        <v>7615</v>
      </c>
      <c r="B1281" t="s">
        <v>17002</v>
      </c>
      <c r="C1281" s="2" t="s">
        <v>15704</v>
      </c>
      <c r="D1281" t="str">
        <f t="shared" si="76"/>
        <v>Automobile production and distribution</v>
      </c>
      <c r="E1281" t="str">
        <f t="shared" si="77"/>
        <v>汽車生產及分銷</v>
      </c>
      <c r="F1281" s="2" t="s">
        <v>15731</v>
      </c>
      <c r="G1281" t="str">
        <f t="shared" si="78"/>
        <v>Auto sales</v>
      </c>
      <c r="H1281" t="str">
        <f t="shared" si="79"/>
        <v>汽車銷售</v>
      </c>
      <c r="I1281" s="3">
        <v>5.94</v>
      </c>
    </row>
    <row r="1282" spans="1:9">
      <c r="A1282" t="s">
        <v>7621</v>
      </c>
      <c r="B1282" t="s">
        <v>17003</v>
      </c>
      <c r="C1282" s="2" t="s">
        <v>15657</v>
      </c>
      <c r="D1282" t="str">
        <f t="shared" ref="D1282:D1345" si="80">VLOOKUP(C1282, industry, 3, FALSE)</f>
        <v>Medicine</v>
      </c>
      <c r="E1282" t="str">
        <f t="shared" ref="E1282:E1345" si="81">VLOOKUP(C1282,industry,2,FALSE)</f>
        <v>醫藥</v>
      </c>
      <c r="F1282" s="2" t="s">
        <v>15658</v>
      </c>
      <c r="G1282" t="str">
        <f t="shared" ref="G1282:G1345" si="82">VLOOKUP(F1282,sector,3,FALSE)</f>
        <v>Pharmaceutical</v>
      </c>
      <c r="H1282" t="str">
        <f t="shared" ref="H1282:H1345" si="83">VLOOKUP(F1282,sector,2,FALSE)</f>
        <v>醫藥股</v>
      </c>
      <c r="I1282" s="3">
        <v>5.93</v>
      </c>
    </row>
    <row r="1283" spans="1:9">
      <c r="A1283" t="s">
        <v>7627</v>
      </c>
      <c r="B1283" t="s">
        <v>17004</v>
      </c>
      <c r="C1283" s="2" t="s">
        <v>15704</v>
      </c>
      <c r="D1283" t="str">
        <f t="shared" si="80"/>
        <v>Automobile production and distribution</v>
      </c>
      <c r="E1283" t="str">
        <f t="shared" si="81"/>
        <v>汽車生產及分銷</v>
      </c>
      <c r="F1283" s="2" t="s">
        <v>15859</v>
      </c>
      <c r="G1283" t="str">
        <f t="shared" si="82"/>
        <v>Cars parts and maintenance</v>
      </c>
      <c r="H1283" t="str">
        <f t="shared" si="83"/>
        <v>汽車零部件及維護</v>
      </c>
      <c r="I1283" s="3">
        <v>5.9</v>
      </c>
    </row>
    <row r="1284" spans="1:9">
      <c r="A1284" t="s">
        <v>7633</v>
      </c>
      <c r="B1284" t="s">
        <v>17005</v>
      </c>
      <c r="C1284" s="2" t="s">
        <v>15758</v>
      </c>
      <c r="D1284" t="str">
        <f t="shared" si="80"/>
        <v>Consumer Service</v>
      </c>
      <c r="E1284" t="str">
        <f t="shared" si="81"/>
        <v>消費者服務業</v>
      </c>
      <c r="F1284" s="2" t="s">
        <v>15836</v>
      </c>
      <c r="G1284" t="str">
        <f t="shared" si="82"/>
        <v>Support Service</v>
      </c>
      <c r="H1284" t="str">
        <f t="shared" si="83"/>
        <v>支援服務</v>
      </c>
      <c r="I1284" s="3">
        <v>5.9</v>
      </c>
    </row>
    <row r="1285" spans="1:9">
      <c r="A1285" t="s">
        <v>7638</v>
      </c>
      <c r="B1285" t="s">
        <v>17006</v>
      </c>
      <c r="C1285" s="2" t="s">
        <v>15647</v>
      </c>
      <c r="D1285" t="str">
        <f t="shared" si="80"/>
        <v>Food and Beverage</v>
      </c>
      <c r="E1285" t="str">
        <f t="shared" si="81"/>
        <v>飲食相關</v>
      </c>
      <c r="F1285" s="2" t="s">
        <v>15694</v>
      </c>
      <c r="G1285" t="str">
        <f t="shared" si="82"/>
        <v>Catering</v>
      </c>
      <c r="H1285" t="str">
        <f t="shared" si="83"/>
        <v>餐飲</v>
      </c>
      <c r="I1285" s="3">
        <v>5.84</v>
      </c>
    </row>
    <row r="1286" spans="1:9">
      <c r="A1286" t="s">
        <v>7644</v>
      </c>
      <c r="B1286" t="s">
        <v>17007</v>
      </c>
      <c r="C1286" s="2" t="s">
        <v>15651</v>
      </c>
      <c r="D1286" t="str">
        <f t="shared" si="80"/>
        <v>Real Estate Construction</v>
      </c>
      <c r="E1286" t="str">
        <f t="shared" si="81"/>
        <v>地產建築</v>
      </c>
      <c r="F1286" s="2" t="s">
        <v>15923</v>
      </c>
      <c r="G1286" t="str">
        <f t="shared" si="82"/>
        <v>Construction related</v>
      </c>
      <c r="H1286" t="str">
        <f t="shared" si="83"/>
        <v>建築相關</v>
      </c>
      <c r="I1286" s="3">
        <v>5.84</v>
      </c>
    </row>
    <row r="1287" spans="1:9">
      <c r="A1287" t="s">
        <v>7650</v>
      </c>
      <c r="B1287" t="s">
        <v>17008</v>
      </c>
      <c r="C1287" s="2" t="s">
        <v>15651</v>
      </c>
      <c r="D1287" t="str">
        <f t="shared" si="80"/>
        <v>Real Estate Construction</v>
      </c>
      <c r="E1287" t="str">
        <f t="shared" si="81"/>
        <v>地產建築</v>
      </c>
      <c r="F1287" s="2" t="s">
        <v>16255</v>
      </c>
      <c r="G1287" t="str">
        <f t="shared" si="82"/>
        <v>Building Construction</v>
      </c>
      <c r="H1287" t="str">
        <f t="shared" si="83"/>
        <v>樓宇建造</v>
      </c>
      <c r="I1287" s="3">
        <v>5.84</v>
      </c>
    </row>
    <row r="1288" spans="1:9">
      <c r="A1288" t="s">
        <v>7656</v>
      </c>
      <c r="B1288" t="s">
        <v>17009</v>
      </c>
      <c r="C1288" s="2" t="s">
        <v>15625</v>
      </c>
      <c r="D1288" t="str">
        <f t="shared" si="80"/>
        <v>Financial</v>
      </c>
      <c r="E1288" t="str">
        <f t="shared" si="81"/>
        <v>金融</v>
      </c>
      <c r="F1288" s="2" t="s">
        <v>15797</v>
      </c>
      <c r="G1288" t="str">
        <f t="shared" si="82"/>
        <v>Investment and Asset management</v>
      </c>
      <c r="H1288" t="str">
        <f t="shared" si="83"/>
        <v>投資及資產管理</v>
      </c>
      <c r="I1288" s="3">
        <v>5.83</v>
      </c>
    </row>
    <row r="1289" spans="1:9">
      <c r="A1289" t="s">
        <v>7662</v>
      </c>
      <c r="B1289" t="s">
        <v>17010</v>
      </c>
      <c r="C1289" s="2" t="s">
        <v>15657</v>
      </c>
      <c r="D1289" t="str">
        <f t="shared" si="80"/>
        <v>Medicine</v>
      </c>
      <c r="E1289" t="str">
        <f t="shared" si="81"/>
        <v>醫藥</v>
      </c>
      <c r="F1289" s="2" t="s">
        <v>15724</v>
      </c>
      <c r="G1289" t="str">
        <f t="shared" si="82"/>
        <v>Healthcare</v>
      </c>
      <c r="H1289" t="str">
        <f t="shared" si="83"/>
        <v>醫療保健</v>
      </c>
      <c r="I1289" s="3">
        <v>5.83</v>
      </c>
    </row>
    <row r="1290" spans="1:9">
      <c r="A1290" t="s">
        <v>7668</v>
      </c>
      <c r="B1290" t="s">
        <v>17011</v>
      </c>
      <c r="C1290" s="2" t="s">
        <v>15755</v>
      </c>
      <c r="D1290" t="str">
        <f t="shared" si="80"/>
        <v>Environmental protection</v>
      </c>
      <c r="E1290" t="str">
        <f t="shared" si="81"/>
        <v>環保</v>
      </c>
      <c r="F1290" s="2" t="s">
        <v>15756</v>
      </c>
      <c r="G1290" t="str">
        <f t="shared" si="82"/>
        <v>Water utilities</v>
      </c>
      <c r="H1290" t="str">
        <f t="shared" si="83"/>
        <v>水務公用</v>
      </c>
      <c r="I1290" s="3">
        <v>5.81</v>
      </c>
    </row>
    <row r="1291" spans="1:9">
      <c r="A1291" t="s">
        <v>7673</v>
      </c>
      <c r="B1291" t="s">
        <v>17012</v>
      </c>
      <c r="C1291" s="2" t="s">
        <v>15625</v>
      </c>
      <c r="D1291" t="str">
        <f t="shared" si="80"/>
        <v>Financial</v>
      </c>
      <c r="E1291" t="str">
        <f t="shared" si="81"/>
        <v>金融</v>
      </c>
      <c r="F1291" s="2" t="s">
        <v>15640</v>
      </c>
      <c r="G1291" t="str">
        <f t="shared" si="82"/>
        <v>Other financial services</v>
      </c>
      <c r="H1291" t="str">
        <f t="shared" si="83"/>
        <v>其他金融服務</v>
      </c>
      <c r="I1291" s="3">
        <v>5.8</v>
      </c>
    </row>
    <row r="1292" spans="1:9">
      <c r="A1292" t="s">
        <v>7678</v>
      </c>
      <c r="B1292" t="s">
        <v>7679</v>
      </c>
      <c r="C1292" s="2" t="s">
        <v>15667</v>
      </c>
      <c r="D1292" t="str">
        <f t="shared" si="80"/>
        <v>Transportation, logistics and infrastructure</v>
      </c>
      <c r="E1292" t="str">
        <f t="shared" si="81"/>
        <v>運輸、物流及基建</v>
      </c>
      <c r="F1292" s="2" t="s">
        <v>15933</v>
      </c>
      <c r="G1292" t="str">
        <f t="shared" si="82"/>
        <v xml:space="preserve">Shipping </v>
      </c>
      <c r="H1292" t="str">
        <f t="shared" si="83"/>
        <v>航運</v>
      </c>
      <c r="I1292" s="3">
        <v>5.8</v>
      </c>
    </row>
    <row r="1293" spans="1:9">
      <c r="A1293" t="s">
        <v>7684</v>
      </c>
      <c r="B1293" t="s">
        <v>17013</v>
      </c>
      <c r="C1293" s="2" t="s">
        <v>15629</v>
      </c>
      <c r="D1293" t="str">
        <f t="shared" si="80"/>
        <v>Telecommunications</v>
      </c>
      <c r="E1293" t="str">
        <f t="shared" si="81"/>
        <v>電訊</v>
      </c>
      <c r="F1293" s="2" t="s">
        <v>15617</v>
      </c>
      <c r="G1293" t="str">
        <f t="shared" si="82"/>
        <v>Telecommunications Equipment</v>
      </c>
      <c r="H1293" t="str">
        <f t="shared" si="83"/>
        <v>電訊設備</v>
      </c>
      <c r="I1293" s="3">
        <v>5.8</v>
      </c>
    </row>
    <row r="1294" spans="1:9">
      <c r="A1294" t="s">
        <v>7690</v>
      </c>
      <c r="B1294" t="s">
        <v>17014</v>
      </c>
      <c r="C1294" s="2" t="s">
        <v>15651</v>
      </c>
      <c r="D1294" t="str">
        <f t="shared" si="80"/>
        <v>Real Estate Construction</v>
      </c>
      <c r="E1294" t="str">
        <f t="shared" si="81"/>
        <v>地產建築</v>
      </c>
      <c r="F1294" s="2" t="s">
        <v>15923</v>
      </c>
      <c r="G1294" t="str">
        <f t="shared" si="82"/>
        <v>Construction related</v>
      </c>
      <c r="H1294" t="str">
        <f t="shared" si="83"/>
        <v>建築相關</v>
      </c>
      <c r="I1294" s="3">
        <v>5.76</v>
      </c>
    </row>
    <row r="1295" spans="1:9">
      <c r="A1295" t="s">
        <v>7695</v>
      </c>
      <c r="B1295" t="s">
        <v>17015</v>
      </c>
      <c r="C1295" s="2" t="s">
        <v>15711</v>
      </c>
      <c r="D1295" t="str">
        <f t="shared" si="80"/>
        <v>Industry</v>
      </c>
      <c r="E1295" t="str">
        <f t="shared" si="81"/>
        <v>工業</v>
      </c>
      <c r="F1295" s="2" t="s">
        <v>15712</v>
      </c>
      <c r="G1295" t="str">
        <f t="shared" si="82"/>
        <v>Machinery</v>
      </c>
      <c r="H1295" t="str">
        <f t="shared" si="83"/>
        <v>機械設備</v>
      </c>
      <c r="I1295" s="3">
        <v>5.76</v>
      </c>
    </row>
    <row r="1296" spans="1:9">
      <c r="A1296" t="s">
        <v>7700</v>
      </c>
      <c r="B1296" t="s">
        <v>17016</v>
      </c>
      <c r="C1296" s="2" t="s">
        <v>15657</v>
      </c>
      <c r="D1296" t="str">
        <f t="shared" si="80"/>
        <v>Medicine</v>
      </c>
      <c r="E1296" t="str">
        <f t="shared" si="81"/>
        <v>醫藥</v>
      </c>
      <c r="F1296" s="2" t="s">
        <v>15724</v>
      </c>
      <c r="G1296" t="str">
        <f t="shared" si="82"/>
        <v>Healthcare</v>
      </c>
      <c r="H1296" t="str">
        <f t="shared" si="83"/>
        <v>醫療保健</v>
      </c>
      <c r="I1296" s="3">
        <v>5.75</v>
      </c>
    </row>
    <row r="1297" spans="1:9">
      <c r="A1297" t="s">
        <v>7706</v>
      </c>
      <c r="B1297" t="s">
        <v>17017</v>
      </c>
      <c r="C1297" s="2" t="s">
        <v>15687</v>
      </c>
      <c r="D1297" t="str">
        <f t="shared" si="80"/>
        <v>Retail</v>
      </c>
      <c r="E1297" t="str">
        <f t="shared" si="81"/>
        <v>零售</v>
      </c>
      <c r="F1297" s="2" t="s">
        <v>15699</v>
      </c>
      <c r="G1297" t="str">
        <f t="shared" si="82"/>
        <v>Supermarket</v>
      </c>
      <c r="H1297" t="str">
        <f t="shared" si="83"/>
        <v>超市股</v>
      </c>
      <c r="I1297" s="3">
        <v>5.74</v>
      </c>
    </row>
    <row r="1298" spans="1:9">
      <c r="A1298" t="s">
        <v>7711</v>
      </c>
      <c r="B1298" t="s">
        <v>17018</v>
      </c>
      <c r="C1298" s="2" t="s">
        <v>15711</v>
      </c>
      <c r="D1298" t="str">
        <f t="shared" si="80"/>
        <v>Industry</v>
      </c>
      <c r="E1298" t="str">
        <f t="shared" si="81"/>
        <v>工業</v>
      </c>
      <c r="F1298" s="2" t="s">
        <v>16192</v>
      </c>
      <c r="G1298" t="str">
        <f t="shared" si="82"/>
        <v>Printing and Packaging</v>
      </c>
      <c r="H1298" t="str">
        <f t="shared" si="83"/>
        <v>印刷及包裝</v>
      </c>
      <c r="I1298" s="3">
        <v>5.74</v>
      </c>
    </row>
    <row r="1299" spans="1:9">
      <c r="A1299" t="s">
        <v>7717</v>
      </c>
      <c r="B1299" t="s">
        <v>17019</v>
      </c>
      <c r="C1299" s="2" t="s">
        <v>15651</v>
      </c>
      <c r="D1299" t="str">
        <f t="shared" si="80"/>
        <v>Real Estate Construction</v>
      </c>
      <c r="E1299" t="str">
        <f t="shared" si="81"/>
        <v>地產建築</v>
      </c>
      <c r="F1299" s="2" t="s">
        <v>15923</v>
      </c>
      <c r="G1299" t="str">
        <f t="shared" si="82"/>
        <v>Construction related</v>
      </c>
      <c r="H1299" t="str">
        <f t="shared" si="83"/>
        <v>建築相關</v>
      </c>
      <c r="I1299" s="3">
        <v>5.71</v>
      </c>
    </row>
    <row r="1300" spans="1:9">
      <c r="A1300" t="s">
        <v>7722</v>
      </c>
      <c r="B1300" t="s">
        <v>17020</v>
      </c>
      <c r="C1300" s="2" t="s">
        <v>15673</v>
      </c>
      <c r="D1300" t="str">
        <f t="shared" si="80"/>
        <v>Consumer Goods Manufacturing</v>
      </c>
      <c r="E1300" t="str">
        <f t="shared" si="81"/>
        <v>消費品製造</v>
      </c>
      <c r="F1300" s="2" t="s">
        <v>15674</v>
      </c>
      <c r="G1300" t="str">
        <f t="shared" si="82"/>
        <v>Toys</v>
      </c>
      <c r="H1300" t="str">
        <f t="shared" si="83"/>
        <v>玩具</v>
      </c>
      <c r="I1300" s="3">
        <v>5.7</v>
      </c>
    </row>
    <row r="1301" spans="1:9">
      <c r="A1301" t="s">
        <v>7728</v>
      </c>
      <c r="B1301" t="s">
        <v>17021</v>
      </c>
      <c r="C1301" s="2" t="s">
        <v>15667</v>
      </c>
      <c r="D1301" t="str">
        <f t="shared" si="80"/>
        <v>Transportation, logistics and infrastructure</v>
      </c>
      <c r="E1301" t="str">
        <f t="shared" si="81"/>
        <v>運輸、物流及基建</v>
      </c>
      <c r="F1301" s="2" t="s">
        <v>15735</v>
      </c>
      <c r="G1301" t="str">
        <f t="shared" si="82"/>
        <v>Infrastructure</v>
      </c>
      <c r="H1301" t="str">
        <f t="shared" si="83"/>
        <v>基建</v>
      </c>
      <c r="I1301" s="3">
        <v>5.7</v>
      </c>
    </row>
    <row r="1302" spans="1:9">
      <c r="A1302" t="s">
        <v>7734</v>
      </c>
      <c r="B1302" t="s">
        <v>17022</v>
      </c>
      <c r="C1302" s="2" t="s">
        <v>15755</v>
      </c>
      <c r="D1302" t="str">
        <f t="shared" si="80"/>
        <v>Environmental protection</v>
      </c>
      <c r="E1302" t="str">
        <f t="shared" si="81"/>
        <v>環保</v>
      </c>
      <c r="F1302" s="2" t="s">
        <v>15791</v>
      </c>
      <c r="G1302" t="str">
        <f t="shared" si="82"/>
        <v>Energy saving and environmental protection</v>
      </c>
      <c r="H1302" t="str">
        <f t="shared" si="83"/>
        <v>節能環保</v>
      </c>
      <c r="I1302" s="3">
        <v>5.7</v>
      </c>
    </row>
    <row r="1303" spans="1:9">
      <c r="A1303" t="s">
        <v>7740</v>
      </c>
      <c r="B1303" t="s">
        <v>17023</v>
      </c>
      <c r="C1303" s="2" t="s">
        <v>15651</v>
      </c>
      <c r="D1303" t="str">
        <f t="shared" si="80"/>
        <v>Real Estate Construction</v>
      </c>
      <c r="E1303" t="str">
        <f t="shared" si="81"/>
        <v>地產建築</v>
      </c>
      <c r="F1303" s="2" t="s">
        <v>15652</v>
      </c>
      <c r="G1303" t="str">
        <f t="shared" si="82"/>
        <v>Real Estate Development</v>
      </c>
      <c r="H1303" t="str">
        <f t="shared" si="83"/>
        <v>地產發展</v>
      </c>
      <c r="I1303" s="3">
        <v>5.68</v>
      </c>
    </row>
    <row r="1304" spans="1:9">
      <c r="A1304" t="s">
        <v>7746</v>
      </c>
      <c r="B1304" t="s">
        <v>17024</v>
      </c>
      <c r="C1304" s="2" t="s">
        <v>15651</v>
      </c>
      <c r="D1304" t="str">
        <f t="shared" si="80"/>
        <v>Real Estate Construction</v>
      </c>
      <c r="E1304" t="str">
        <f t="shared" si="81"/>
        <v>地產建築</v>
      </c>
      <c r="F1304" s="2" t="s">
        <v>15726</v>
      </c>
      <c r="G1304" t="str">
        <f t="shared" si="82"/>
        <v>Property Management and Agent</v>
      </c>
      <c r="H1304" t="str">
        <f t="shared" si="83"/>
        <v>物業管理及代理</v>
      </c>
      <c r="I1304" s="3">
        <v>5.67</v>
      </c>
    </row>
    <row r="1305" spans="1:9">
      <c r="A1305" t="s">
        <v>7751</v>
      </c>
      <c r="B1305" t="s">
        <v>17025</v>
      </c>
      <c r="C1305" s="2" t="s">
        <v>15625</v>
      </c>
      <c r="D1305" t="str">
        <f t="shared" si="80"/>
        <v>Financial</v>
      </c>
      <c r="E1305" t="str">
        <f t="shared" si="81"/>
        <v>金融</v>
      </c>
      <c r="F1305" s="2" t="s">
        <v>15797</v>
      </c>
      <c r="G1305" t="str">
        <f t="shared" si="82"/>
        <v>Investment and Asset management</v>
      </c>
      <c r="H1305" t="str">
        <f t="shared" si="83"/>
        <v>投資及資產管理</v>
      </c>
      <c r="I1305" s="3">
        <v>5.65</v>
      </c>
    </row>
    <row r="1306" spans="1:9">
      <c r="A1306" t="s">
        <v>7757</v>
      </c>
      <c r="B1306" t="s">
        <v>17026</v>
      </c>
      <c r="C1306" s="2" t="s">
        <v>15818</v>
      </c>
      <c r="D1306" t="str">
        <f t="shared" si="80"/>
        <v>Raw Materials</v>
      </c>
      <c r="E1306" t="str">
        <f t="shared" si="81"/>
        <v>原材料</v>
      </c>
      <c r="F1306" s="2" t="s">
        <v>15889</v>
      </c>
      <c r="G1306" t="str">
        <f t="shared" si="82"/>
        <v>Precious metals</v>
      </c>
      <c r="H1306" t="str">
        <f t="shared" si="83"/>
        <v>貴金屬</v>
      </c>
      <c r="I1306" s="3">
        <v>5.63</v>
      </c>
    </row>
    <row r="1307" spans="1:9">
      <c r="A1307" t="s">
        <v>7763</v>
      </c>
      <c r="B1307" t="s">
        <v>17027</v>
      </c>
      <c r="C1307" s="2" t="s">
        <v>15616</v>
      </c>
      <c r="D1307" t="str">
        <f t="shared" si="80"/>
        <v>Information Technology</v>
      </c>
      <c r="E1307" t="str">
        <f t="shared" si="81"/>
        <v>資訊科技</v>
      </c>
      <c r="F1307" s="2" t="s">
        <v>15904</v>
      </c>
      <c r="G1307" t="str">
        <f t="shared" si="82"/>
        <v>Smart Card and Information Technology Equipment</v>
      </c>
      <c r="H1307" t="str">
        <f t="shared" si="83"/>
        <v>智能卡及資訊科技器材</v>
      </c>
      <c r="I1307" s="3">
        <v>5.61</v>
      </c>
    </row>
    <row r="1308" spans="1:9">
      <c r="A1308" t="s">
        <v>7768</v>
      </c>
      <c r="B1308" t="s">
        <v>17028</v>
      </c>
      <c r="C1308" s="2" t="s">
        <v>15647</v>
      </c>
      <c r="D1308" t="str">
        <f t="shared" si="80"/>
        <v>Food and Beverage</v>
      </c>
      <c r="E1308" t="str">
        <f t="shared" si="81"/>
        <v>飲食相關</v>
      </c>
      <c r="F1308" s="2" t="s">
        <v>15762</v>
      </c>
      <c r="G1308" t="str">
        <f t="shared" si="82"/>
        <v>Snack Food</v>
      </c>
      <c r="H1308" t="str">
        <f t="shared" si="83"/>
        <v>休閒食品</v>
      </c>
      <c r="I1308" s="3">
        <v>5.6</v>
      </c>
    </row>
    <row r="1309" spans="1:9">
      <c r="A1309" t="s">
        <v>7774</v>
      </c>
      <c r="B1309" t="s">
        <v>17029</v>
      </c>
      <c r="C1309" s="2" t="s">
        <v>15643</v>
      </c>
      <c r="D1309" t="str">
        <f t="shared" si="80"/>
        <v>Energy</v>
      </c>
      <c r="E1309" t="str">
        <f t="shared" si="81"/>
        <v>能源</v>
      </c>
      <c r="F1309" s="2" t="s">
        <v>15823</v>
      </c>
      <c r="G1309" t="str">
        <f t="shared" si="82"/>
        <v>Coal industry related</v>
      </c>
      <c r="H1309" t="str">
        <f t="shared" si="83"/>
        <v>煤業相關</v>
      </c>
      <c r="I1309" s="3">
        <v>5.59</v>
      </c>
    </row>
    <row r="1310" spans="1:9">
      <c r="A1310" t="s">
        <v>7779</v>
      </c>
      <c r="B1310" t="s">
        <v>17030</v>
      </c>
      <c r="C1310" s="2" t="s">
        <v>15651</v>
      </c>
      <c r="D1310" t="str">
        <f t="shared" si="80"/>
        <v>Real Estate Construction</v>
      </c>
      <c r="E1310" t="str">
        <f t="shared" si="81"/>
        <v>地產建築</v>
      </c>
      <c r="F1310" s="2" t="s">
        <v>16255</v>
      </c>
      <c r="G1310" t="str">
        <f t="shared" si="82"/>
        <v>Building Construction</v>
      </c>
      <c r="H1310" t="str">
        <f t="shared" si="83"/>
        <v>樓宇建造</v>
      </c>
      <c r="I1310" s="3">
        <v>5.58</v>
      </c>
    </row>
    <row r="1311" spans="1:9">
      <c r="A1311" t="s">
        <v>7785</v>
      </c>
      <c r="B1311" t="s">
        <v>17031</v>
      </c>
      <c r="C1311" s="2" t="s">
        <v>15667</v>
      </c>
      <c r="D1311" t="str">
        <f t="shared" si="80"/>
        <v>Transportation, logistics and infrastructure</v>
      </c>
      <c r="E1311" t="str">
        <f t="shared" si="81"/>
        <v>運輸、物流及基建</v>
      </c>
      <c r="F1311" s="2" t="s">
        <v>15871</v>
      </c>
      <c r="G1311" t="str">
        <f t="shared" si="82"/>
        <v>Ports and services</v>
      </c>
      <c r="H1311" t="str">
        <f t="shared" si="83"/>
        <v>港口及服務</v>
      </c>
      <c r="I1311" s="3">
        <v>5.58</v>
      </c>
    </row>
    <row r="1312" spans="1:9">
      <c r="A1312" t="s">
        <v>7790</v>
      </c>
      <c r="B1312" t="s">
        <v>17032</v>
      </c>
      <c r="C1312" s="2" t="s">
        <v>15711</v>
      </c>
      <c r="D1312" t="str">
        <f t="shared" si="80"/>
        <v>Industry</v>
      </c>
      <c r="E1312" t="str">
        <f t="shared" si="81"/>
        <v>工業</v>
      </c>
      <c r="F1312" s="2" t="s">
        <v>15712</v>
      </c>
      <c r="G1312" t="str">
        <f t="shared" si="82"/>
        <v>Machinery</v>
      </c>
      <c r="H1312" t="str">
        <f t="shared" si="83"/>
        <v>機械設備</v>
      </c>
      <c r="I1312" s="3">
        <v>5.55</v>
      </c>
    </row>
    <row r="1313" spans="1:9">
      <c r="A1313" t="s">
        <v>7796</v>
      </c>
      <c r="B1313" t="s">
        <v>17033</v>
      </c>
      <c r="C1313" s="2" t="s">
        <v>15651</v>
      </c>
      <c r="D1313" t="str">
        <f t="shared" si="80"/>
        <v>Real Estate Construction</v>
      </c>
      <c r="E1313" t="str">
        <f t="shared" si="81"/>
        <v>地產建築</v>
      </c>
      <c r="F1313" s="2" t="s">
        <v>15661</v>
      </c>
      <c r="G1313" t="str">
        <f t="shared" si="82"/>
        <v>China Properties</v>
      </c>
      <c r="H1313" t="str">
        <f t="shared" si="83"/>
        <v>內房</v>
      </c>
      <c r="I1313" s="3">
        <v>5.55</v>
      </c>
    </row>
    <row r="1314" spans="1:9">
      <c r="A1314" t="s">
        <v>7802</v>
      </c>
      <c r="B1314" t="s">
        <v>17034</v>
      </c>
      <c r="C1314" s="2" t="s">
        <v>15625</v>
      </c>
      <c r="D1314" t="str">
        <f t="shared" si="80"/>
        <v>Financial</v>
      </c>
      <c r="E1314" t="str">
        <f t="shared" si="81"/>
        <v>金融</v>
      </c>
      <c r="F1314" s="2" t="s">
        <v>15828</v>
      </c>
      <c r="G1314" t="str">
        <f t="shared" si="82"/>
        <v>Chinese securities and financing</v>
      </c>
      <c r="H1314" t="str">
        <f t="shared" si="83"/>
        <v>中資證券及融資</v>
      </c>
      <c r="I1314" s="3">
        <v>5.53</v>
      </c>
    </row>
    <row r="1315" spans="1:9">
      <c r="A1315" t="s">
        <v>7807</v>
      </c>
      <c r="B1315" t="s">
        <v>17035</v>
      </c>
      <c r="C1315" s="2" t="s">
        <v>15711</v>
      </c>
      <c r="D1315" t="str">
        <f t="shared" si="80"/>
        <v>Industry</v>
      </c>
      <c r="E1315" t="str">
        <f t="shared" si="81"/>
        <v>工業</v>
      </c>
      <c r="F1315" s="2" t="s">
        <v>15712</v>
      </c>
      <c r="G1315" t="str">
        <f t="shared" si="82"/>
        <v>Machinery</v>
      </c>
      <c r="H1315" t="str">
        <f t="shared" si="83"/>
        <v>機械設備</v>
      </c>
      <c r="I1315" s="3">
        <v>5.53</v>
      </c>
    </row>
    <row r="1316" spans="1:9">
      <c r="A1316" t="s">
        <v>7813</v>
      </c>
      <c r="B1316" t="s">
        <v>17036</v>
      </c>
      <c r="C1316" s="2" t="s">
        <v>15704</v>
      </c>
      <c r="D1316" t="str">
        <f t="shared" si="80"/>
        <v>Automobile production and distribution</v>
      </c>
      <c r="E1316" t="str">
        <f t="shared" si="81"/>
        <v>汽車生產及分銷</v>
      </c>
      <c r="F1316" s="2" t="s">
        <v>15859</v>
      </c>
      <c r="G1316" t="str">
        <f t="shared" si="82"/>
        <v>Cars parts and maintenance</v>
      </c>
      <c r="H1316" t="str">
        <f t="shared" si="83"/>
        <v>汽車零部件及維護</v>
      </c>
      <c r="I1316" s="3">
        <v>5.5</v>
      </c>
    </row>
    <row r="1317" spans="1:9">
      <c r="A1317" t="s">
        <v>7819</v>
      </c>
      <c r="B1317" t="s">
        <v>17037</v>
      </c>
      <c r="C1317" s="2" t="s">
        <v>15616</v>
      </c>
      <c r="D1317" t="str">
        <f t="shared" si="80"/>
        <v>Information Technology</v>
      </c>
      <c r="E1317" t="str">
        <f t="shared" si="81"/>
        <v>資訊科技</v>
      </c>
      <c r="F1317" s="2" t="s">
        <v>16077</v>
      </c>
      <c r="G1317" t="str">
        <f t="shared" si="82"/>
        <v>System and Data Technology Consultant</v>
      </c>
      <c r="H1317" t="str">
        <f t="shared" si="83"/>
        <v>系統及資料科技顧問</v>
      </c>
      <c r="I1317" s="3">
        <v>5.49</v>
      </c>
    </row>
    <row r="1318" spans="1:9">
      <c r="A1318" t="s">
        <v>7825</v>
      </c>
      <c r="B1318" t="s">
        <v>17038</v>
      </c>
      <c r="C1318" s="2" t="s">
        <v>15758</v>
      </c>
      <c r="D1318" t="str">
        <f t="shared" si="80"/>
        <v>Consumer Service</v>
      </c>
      <c r="E1318" t="str">
        <f t="shared" si="81"/>
        <v>消費者服務業</v>
      </c>
      <c r="F1318" s="2" t="s">
        <v>15874</v>
      </c>
      <c r="G1318" t="str">
        <f t="shared" si="82"/>
        <v>Tourist and Hotel</v>
      </c>
      <c r="H1318" t="str">
        <f t="shared" si="83"/>
        <v>旅遊酒店</v>
      </c>
      <c r="I1318" s="3">
        <v>5.49</v>
      </c>
    </row>
    <row r="1319" spans="1:9">
      <c r="A1319" t="s">
        <v>7831</v>
      </c>
      <c r="B1319" t="s">
        <v>17039</v>
      </c>
      <c r="C1319" s="2" t="s">
        <v>15616</v>
      </c>
      <c r="D1319" t="str">
        <f t="shared" si="80"/>
        <v>Information Technology</v>
      </c>
      <c r="E1319" t="str">
        <f t="shared" si="81"/>
        <v>資訊科技</v>
      </c>
      <c r="F1319" s="2" t="s">
        <v>15904</v>
      </c>
      <c r="G1319" t="str">
        <f t="shared" si="82"/>
        <v>Smart Card and Information Technology Equipment</v>
      </c>
      <c r="H1319" t="str">
        <f t="shared" si="83"/>
        <v>智能卡及資訊科技器材</v>
      </c>
      <c r="I1319" s="3">
        <v>5.48</v>
      </c>
    </row>
    <row r="1320" spans="1:9">
      <c r="A1320" t="s">
        <v>7837</v>
      </c>
      <c r="B1320" t="s">
        <v>17040</v>
      </c>
      <c r="C1320" s="2" t="s">
        <v>15651</v>
      </c>
      <c r="D1320" t="str">
        <f t="shared" si="80"/>
        <v>Real Estate Construction</v>
      </c>
      <c r="E1320" t="str">
        <f t="shared" si="81"/>
        <v>地產建築</v>
      </c>
      <c r="F1320" s="2" t="s">
        <v>15752</v>
      </c>
      <c r="G1320" t="str">
        <f t="shared" si="82"/>
        <v>Real Estate Investment</v>
      </c>
      <c r="H1320" t="str">
        <f t="shared" si="83"/>
        <v>地產投資</v>
      </c>
      <c r="I1320" s="3">
        <v>5.47</v>
      </c>
    </row>
    <row r="1321" spans="1:9">
      <c r="A1321" t="s">
        <v>7843</v>
      </c>
      <c r="B1321" t="s">
        <v>17041</v>
      </c>
      <c r="C1321" s="2" t="s">
        <v>15651</v>
      </c>
      <c r="D1321" t="str">
        <f t="shared" si="80"/>
        <v>Real Estate Construction</v>
      </c>
      <c r="E1321" t="str">
        <f t="shared" si="81"/>
        <v>地產建築</v>
      </c>
      <c r="F1321" s="2" t="s">
        <v>15923</v>
      </c>
      <c r="G1321" t="str">
        <f t="shared" si="82"/>
        <v>Construction related</v>
      </c>
      <c r="H1321" t="str">
        <f t="shared" si="83"/>
        <v>建築相關</v>
      </c>
      <c r="I1321" s="3">
        <v>5.47</v>
      </c>
    </row>
    <row r="1322" spans="1:9">
      <c r="A1322" t="s">
        <v>7849</v>
      </c>
      <c r="B1322" t="s">
        <v>17042</v>
      </c>
      <c r="C1322" s="2" t="s">
        <v>15818</v>
      </c>
      <c r="D1322" t="str">
        <f t="shared" si="80"/>
        <v>Raw Materials</v>
      </c>
      <c r="E1322" t="str">
        <f t="shared" si="81"/>
        <v>原材料</v>
      </c>
      <c r="F1322" s="2" t="s">
        <v>16126</v>
      </c>
      <c r="G1322" t="str">
        <f t="shared" si="82"/>
        <v>Chemical</v>
      </c>
      <c r="H1322" t="str">
        <f t="shared" si="83"/>
        <v>化工</v>
      </c>
      <c r="I1322" s="3">
        <v>5.45</v>
      </c>
    </row>
    <row r="1323" spans="1:9">
      <c r="A1323" t="s">
        <v>7855</v>
      </c>
      <c r="B1323" t="s">
        <v>17043</v>
      </c>
      <c r="C1323" s="2" t="s">
        <v>15654</v>
      </c>
      <c r="D1323" t="str">
        <f t="shared" si="80"/>
        <v>Meida and Communications</v>
      </c>
      <c r="E1323" t="str">
        <f t="shared" si="81"/>
        <v>傳理</v>
      </c>
      <c r="F1323" s="2" t="s">
        <v>15879</v>
      </c>
      <c r="G1323" t="str">
        <f t="shared" si="82"/>
        <v>Film and TV</v>
      </c>
      <c r="H1323" t="str">
        <f t="shared" si="83"/>
        <v>影視娛樂</v>
      </c>
      <c r="I1323" s="3">
        <v>5.44</v>
      </c>
    </row>
    <row r="1324" spans="1:9">
      <c r="A1324" t="s">
        <v>7861</v>
      </c>
      <c r="B1324" t="s">
        <v>17044</v>
      </c>
      <c r="C1324" s="2" t="s">
        <v>15711</v>
      </c>
      <c r="D1324" t="str">
        <f t="shared" si="80"/>
        <v>Industry</v>
      </c>
      <c r="E1324" t="str">
        <f t="shared" si="81"/>
        <v>工業</v>
      </c>
      <c r="F1324" s="2" t="s">
        <v>15712</v>
      </c>
      <c r="G1324" t="str">
        <f t="shared" si="82"/>
        <v>Machinery</v>
      </c>
      <c r="H1324" t="str">
        <f t="shared" si="83"/>
        <v>機械設備</v>
      </c>
      <c r="I1324" s="3">
        <v>5.4</v>
      </c>
    </row>
    <row r="1325" spans="1:9">
      <c r="A1325" t="s">
        <v>7866</v>
      </c>
      <c r="B1325" t="s">
        <v>17045</v>
      </c>
      <c r="C1325" s="2" t="s">
        <v>15711</v>
      </c>
      <c r="D1325" t="str">
        <f t="shared" si="80"/>
        <v>Industry</v>
      </c>
      <c r="E1325" t="str">
        <f t="shared" si="81"/>
        <v>工業</v>
      </c>
      <c r="F1325" s="2" t="s">
        <v>16192</v>
      </c>
      <c r="G1325" t="str">
        <f t="shared" si="82"/>
        <v>Printing and Packaging</v>
      </c>
      <c r="H1325" t="str">
        <f t="shared" si="83"/>
        <v>印刷及包裝</v>
      </c>
      <c r="I1325" s="3">
        <v>5.39</v>
      </c>
    </row>
    <row r="1326" spans="1:9">
      <c r="A1326" t="s">
        <v>7871</v>
      </c>
      <c r="B1326" t="s">
        <v>17046</v>
      </c>
      <c r="C1326" s="2" t="s">
        <v>15616</v>
      </c>
      <c r="D1326" t="str">
        <f t="shared" si="80"/>
        <v>Information Technology</v>
      </c>
      <c r="E1326" t="str">
        <f t="shared" si="81"/>
        <v>資訊科技</v>
      </c>
      <c r="F1326" s="2" t="s">
        <v>15619</v>
      </c>
      <c r="G1326" t="str">
        <f t="shared" si="82"/>
        <v>Technology and Software</v>
      </c>
      <c r="H1326" t="str">
        <f t="shared" si="83"/>
        <v>科技軟件</v>
      </c>
      <c r="I1326" s="3">
        <v>5.39</v>
      </c>
    </row>
    <row r="1327" spans="1:9">
      <c r="A1327" t="s">
        <v>7876</v>
      </c>
      <c r="B1327" t="s">
        <v>17047</v>
      </c>
      <c r="C1327" s="2" t="s">
        <v>15758</v>
      </c>
      <c r="D1327" t="str">
        <f t="shared" si="80"/>
        <v>Consumer Service</v>
      </c>
      <c r="E1327" t="str">
        <f t="shared" si="81"/>
        <v>消費者服務業</v>
      </c>
      <c r="F1327" s="2" t="s">
        <v>15966</v>
      </c>
      <c r="G1327" t="str">
        <f t="shared" si="82"/>
        <v>Makeup and Cosmetics</v>
      </c>
      <c r="H1327" t="str">
        <f t="shared" si="83"/>
        <v>化妝美容</v>
      </c>
      <c r="I1327" s="3">
        <v>5.38</v>
      </c>
    </row>
    <row r="1328" spans="1:9">
      <c r="A1328" t="s">
        <v>7881</v>
      </c>
      <c r="B1328" t="s">
        <v>17048</v>
      </c>
      <c r="C1328" s="2" t="s">
        <v>15643</v>
      </c>
      <c r="D1328" t="str">
        <f t="shared" si="80"/>
        <v>Energy</v>
      </c>
      <c r="E1328" t="str">
        <f t="shared" si="81"/>
        <v>能源</v>
      </c>
      <c r="F1328" s="2" t="s">
        <v>15644</v>
      </c>
      <c r="G1328" t="str">
        <f t="shared" si="82"/>
        <v>Oil and gas</v>
      </c>
      <c r="H1328" t="str">
        <f t="shared" si="83"/>
        <v>石油及天然氣</v>
      </c>
      <c r="I1328" s="3">
        <v>5.38</v>
      </c>
    </row>
    <row r="1329" spans="1:9">
      <c r="A1329" t="s">
        <v>7887</v>
      </c>
      <c r="B1329" t="s">
        <v>17049</v>
      </c>
      <c r="C1329" s="2" t="s">
        <v>15667</v>
      </c>
      <c r="D1329" t="str">
        <f t="shared" si="80"/>
        <v>Transportation, logistics and infrastructure</v>
      </c>
      <c r="E1329" t="str">
        <f t="shared" si="81"/>
        <v>運輸、物流及基建</v>
      </c>
      <c r="F1329" s="2" t="s">
        <v>15886</v>
      </c>
      <c r="G1329" t="str">
        <f t="shared" si="82"/>
        <v>Warehousing Logistics Transportation</v>
      </c>
      <c r="H1329" t="str">
        <f t="shared" si="83"/>
        <v>倉儲物流及運輸</v>
      </c>
      <c r="I1329" s="3">
        <v>5.38</v>
      </c>
    </row>
    <row r="1330" spans="1:9">
      <c r="A1330" t="s">
        <v>7893</v>
      </c>
      <c r="B1330" t="s">
        <v>17050</v>
      </c>
      <c r="C1330" s="2" t="s">
        <v>15667</v>
      </c>
      <c r="D1330" t="str">
        <f t="shared" si="80"/>
        <v>Transportation, logistics and infrastructure</v>
      </c>
      <c r="E1330" t="str">
        <f t="shared" si="81"/>
        <v>運輸、物流及基建</v>
      </c>
      <c r="F1330" s="2" t="s">
        <v>15871</v>
      </c>
      <c r="G1330" t="str">
        <f t="shared" si="82"/>
        <v>Ports and services</v>
      </c>
      <c r="H1330" t="str">
        <f t="shared" si="83"/>
        <v>港口及服務</v>
      </c>
      <c r="I1330" s="3">
        <v>5.37</v>
      </c>
    </row>
    <row r="1331" spans="1:9">
      <c r="A1331" t="s">
        <v>7899</v>
      </c>
      <c r="B1331" t="s">
        <v>17051</v>
      </c>
      <c r="C1331" s="2" t="s">
        <v>15657</v>
      </c>
      <c r="D1331" t="str">
        <f t="shared" si="80"/>
        <v>Medicine</v>
      </c>
      <c r="E1331" t="str">
        <f t="shared" si="81"/>
        <v>醫藥</v>
      </c>
      <c r="F1331" s="2" t="s">
        <v>15724</v>
      </c>
      <c r="G1331" t="str">
        <f t="shared" si="82"/>
        <v>Healthcare</v>
      </c>
      <c r="H1331" t="str">
        <f t="shared" si="83"/>
        <v>醫療保健</v>
      </c>
      <c r="I1331" s="3">
        <v>5.37</v>
      </c>
    </row>
    <row r="1332" spans="1:9">
      <c r="A1332" t="s">
        <v>7905</v>
      </c>
      <c r="B1332" t="s">
        <v>17052</v>
      </c>
      <c r="C1332" s="2" t="s">
        <v>15687</v>
      </c>
      <c r="D1332" t="str">
        <f t="shared" si="80"/>
        <v>Retail</v>
      </c>
      <c r="E1332" t="str">
        <f t="shared" si="81"/>
        <v>零售</v>
      </c>
      <c r="F1332" s="2" t="s">
        <v>15955</v>
      </c>
      <c r="G1332" t="str">
        <f t="shared" si="82"/>
        <v>Shoes and Apparel</v>
      </c>
      <c r="H1332" t="str">
        <f t="shared" si="83"/>
        <v>鞋履</v>
      </c>
      <c r="I1332" s="3">
        <v>5.37</v>
      </c>
    </row>
    <row r="1333" spans="1:9">
      <c r="A1333" t="s">
        <v>7910</v>
      </c>
      <c r="B1333" t="s">
        <v>17053</v>
      </c>
      <c r="C1333" s="2" t="s">
        <v>15625</v>
      </c>
      <c r="D1333" t="str">
        <f t="shared" si="80"/>
        <v>Financial</v>
      </c>
      <c r="E1333" t="str">
        <f t="shared" si="81"/>
        <v>金融</v>
      </c>
      <c r="F1333" s="2" t="s">
        <v>15640</v>
      </c>
      <c r="G1333" t="str">
        <f t="shared" si="82"/>
        <v>Other financial services</v>
      </c>
      <c r="H1333" t="str">
        <f t="shared" si="83"/>
        <v>其他金融服務</v>
      </c>
      <c r="I1333" s="3">
        <v>5.35</v>
      </c>
    </row>
    <row r="1334" spans="1:9">
      <c r="A1334" t="s">
        <v>7916</v>
      </c>
      <c r="B1334" t="s">
        <v>17054</v>
      </c>
      <c r="C1334" s="2" t="s">
        <v>15643</v>
      </c>
      <c r="D1334" t="str">
        <f t="shared" si="80"/>
        <v>Energy</v>
      </c>
      <c r="E1334" t="str">
        <f t="shared" si="81"/>
        <v>能源</v>
      </c>
      <c r="F1334" s="2" t="s">
        <v>15999</v>
      </c>
      <c r="G1334" t="str">
        <f t="shared" si="82"/>
        <v>Wind Power Units</v>
      </c>
      <c r="H1334" t="str">
        <f t="shared" si="83"/>
        <v>風電股</v>
      </c>
      <c r="I1334" s="3">
        <v>5.34</v>
      </c>
    </row>
    <row r="1335" spans="1:9">
      <c r="A1335" t="s">
        <v>7921</v>
      </c>
      <c r="B1335" t="s">
        <v>17055</v>
      </c>
      <c r="C1335" s="2" t="s">
        <v>15654</v>
      </c>
      <c r="D1335" t="str">
        <f t="shared" si="80"/>
        <v>Meida and Communications</v>
      </c>
      <c r="E1335" t="str">
        <f t="shared" si="81"/>
        <v>傳理</v>
      </c>
      <c r="F1335" s="2" t="s">
        <v>15914</v>
      </c>
      <c r="G1335" t="str">
        <f t="shared" si="82"/>
        <v>Advertisement</v>
      </c>
      <c r="H1335" t="str">
        <f t="shared" si="83"/>
        <v>廣告</v>
      </c>
      <c r="I1335" s="3">
        <v>5.34</v>
      </c>
    </row>
    <row r="1336" spans="1:9">
      <c r="A1336" t="s">
        <v>7926</v>
      </c>
      <c r="B1336" t="s">
        <v>17056</v>
      </c>
      <c r="C1336" s="2" t="s">
        <v>15616</v>
      </c>
      <c r="D1336" t="str">
        <f t="shared" si="80"/>
        <v>Information Technology</v>
      </c>
      <c r="E1336" t="str">
        <f t="shared" si="81"/>
        <v>資訊科技</v>
      </c>
      <c r="F1336" s="2" t="s">
        <v>15799</v>
      </c>
      <c r="G1336" t="str">
        <f t="shared" si="82"/>
        <v>Computer and Peripheral Products</v>
      </c>
      <c r="H1336" t="str">
        <f t="shared" si="83"/>
        <v>電腦及周邊產品</v>
      </c>
      <c r="I1336" s="3">
        <v>5.33</v>
      </c>
    </row>
    <row r="1337" spans="1:9">
      <c r="A1337" t="s">
        <v>7932</v>
      </c>
      <c r="B1337" t="s">
        <v>17057</v>
      </c>
      <c r="C1337" s="2" t="s">
        <v>15687</v>
      </c>
      <c r="D1337" t="str">
        <f t="shared" si="80"/>
        <v>Retail</v>
      </c>
      <c r="E1337" t="str">
        <f t="shared" si="81"/>
        <v>零售</v>
      </c>
      <c r="F1337" s="2" t="s">
        <v>15795</v>
      </c>
      <c r="G1337" t="str">
        <f t="shared" si="82"/>
        <v>Clothing Retails</v>
      </c>
      <c r="H1337" t="str">
        <f t="shared" si="83"/>
        <v>服裝零售</v>
      </c>
      <c r="I1337" s="3">
        <v>5.32</v>
      </c>
    </row>
    <row r="1338" spans="1:9">
      <c r="A1338" t="s">
        <v>7938</v>
      </c>
      <c r="B1338" t="s">
        <v>17058</v>
      </c>
      <c r="C1338" s="2" t="s">
        <v>15758</v>
      </c>
      <c r="D1338" t="str">
        <f t="shared" si="80"/>
        <v>Consumer Service</v>
      </c>
      <c r="E1338" t="str">
        <f t="shared" si="81"/>
        <v>消費者服務業</v>
      </c>
      <c r="F1338" s="2" t="s">
        <v>15874</v>
      </c>
      <c r="G1338" t="str">
        <f t="shared" si="82"/>
        <v>Tourist and Hotel</v>
      </c>
      <c r="H1338" t="str">
        <f t="shared" si="83"/>
        <v>旅遊酒店</v>
      </c>
      <c r="I1338" s="3">
        <v>5.32</v>
      </c>
    </row>
    <row r="1339" spans="1:9">
      <c r="A1339" t="s">
        <v>7944</v>
      </c>
      <c r="B1339" t="s">
        <v>17059</v>
      </c>
      <c r="C1339" s="2" t="s">
        <v>15651</v>
      </c>
      <c r="D1339" t="str">
        <f t="shared" si="80"/>
        <v>Real Estate Construction</v>
      </c>
      <c r="E1339" t="str">
        <f t="shared" si="81"/>
        <v>地產建築</v>
      </c>
      <c r="F1339" s="2" t="s">
        <v>15726</v>
      </c>
      <c r="G1339" t="str">
        <f t="shared" si="82"/>
        <v>Property Management and Agent</v>
      </c>
      <c r="H1339" t="str">
        <f t="shared" si="83"/>
        <v>物業管理及代理</v>
      </c>
      <c r="I1339" s="3">
        <v>5.31</v>
      </c>
    </row>
    <row r="1340" spans="1:9">
      <c r="A1340" t="s">
        <v>7949</v>
      </c>
      <c r="B1340" t="s">
        <v>17060</v>
      </c>
      <c r="C1340" s="2" t="s">
        <v>15818</v>
      </c>
      <c r="D1340" t="str">
        <f t="shared" si="80"/>
        <v>Raw Materials</v>
      </c>
      <c r="E1340" t="str">
        <f t="shared" si="81"/>
        <v>原材料</v>
      </c>
      <c r="F1340" s="2" t="s">
        <v>16126</v>
      </c>
      <c r="G1340" t="str">
        <f t="shared" si="82"/>
        <v>Chemical</v>
      </c>
      <c r="H1340" t="str">
        <f t="shared" si="83"/>
        <v>化工</v>
      </c>
      <c r="I1340" s="3">
        <v>5.29</v>
      </c>
    </row>
    <row r="1341" spans="1:9">
      <c r="A1341" t="s">
        <v>7955</v>
      </c>
      <c r="B1341" t="s">
        <v>17061</v>
      </c>
      <c r="C1341" s="2" t="s">
        <v>15616</v>
      </c>
      <c r="D1341" t="str">
        <f t="shared" si="80"/>
        <v>Information Technology</v>
      </c>
      <c r="E1341" t="str">
        <f t="shared" si="81"/>
        <v>資訊科技</v>
      </c>
      <c r="F1341" s="2" t="s">
        <v>15618</v>
      </c>
      <c r="G1341" t="str">
        <f t="shared" si="82"/>
        <v>Semi-conductor</v>
      </c>
      <c r="H1341" t="str">
        <f t="shared" si="83"/>
        <v>半導體</v>
      </c>
      <c r="I1341" s="3">
        <v>5.28</v>
      </c>
    </row>
    <row r="1342" spans="1:9">
      <c r="A1342" t="s">
        <v>7961</v>
      </c>
      <c r="B1342" t="s">
        <v>17062</v>
      </c>
      <c r="C1342" s="2" t="s">
        <v>15654</v>
      </c>
      <c r="D1342" t="str">
        <f t="shared" si="80"/>
        <v>Meida and Communications</v>
      </c>
      <c r="E1342" t="str">
        <f t="shared" si="81"/>
        <v>傳理</v>
      </c>
      <c r="F1342" s="2" t="s">
        <v>15879</v>
      </c>
      <c r="G1342" t="str">
        <f t="shared" si="82"/>
        <v>Film and TV</v>
      </c>
      <c r="H1342" t="str">
        <f t="shared" si="83"/>
        <v>影視娛樂</v>
      </c>
      <c r="I1342" s="3">
        <v>5.27</v>
      </c>
    </row>
    <row r="1343" spans="1:9">
      <c r="A1343" t="s">
        <v>7967</v>
      </c>
      <c r="B1343" t="s">
        <v>17063</v>
      </c>
      <c r="C1343" s="2" t="s">
        <v>15657</v>
      </c>
      <c r="D1343" t="str">
        <f t="shared" si="80"/>
        <v>Medicine</v>
      </c>
      <c r="E1343" t="str">
        <f t="shared" si="81"/>
        <v>醫藥</v>
      </c>
      <c r="F1343" s="2" t="s">
        <v>15658</v>
      </c>
      <c r="G1343" t="str">
        <f t="shared" si="82"/>
        <v>Pharmaceutical</v>
      </c>
      <c r="H1343" t="str">
        <f t="shared" si="83"/>
        <v>醫藥股</v>
      </c>
      <c r="I1343" s="3">
        <v>5.26</v>
      </c>
    </row>
    <row r="1344" spans="1:9">
      <c r="A1344" t="s">
        <v>7973</v>
      </c>
      <c r="B1344" t="s">
        <v>17064</v>
      </c>
      <c r="C1344" s="2" t="s">
        <v>15651</v>
      </c>
      <c r="D1344" t="str">
        <f t="shared" si="80"/>
        <v>Real Estate Construction</v>
      </c>
      <c r="E1344" t="str">
        <f t="shared" si="81"/>
        <v>地產建築</v>
      </c>
      <c r="F1344" s="2" t="s">
        <v>15813</v>
      </c>
      <c r="G1344" t="str">
        <f t="shared" si="82"/>
        <v>Building Materials</v>
      </c>
      <c r="H1344" t="str">
        <f t="shared" si="83"/>
        <v>建材</v>
      </c>
      <c r="I1344" s="3">
        <v>5.26</v>
      </c>
    </row>
    <row r="1345" spans="1:9">
      <c r="A1345" t="s">
        <v>7979</v>
      </c>
      <c r="B1345" t="s">
        <v>17065</v>
      </c>
      <c r="C1345" s="2" t="s">
        <v>15616</v>
      </c>
      <c r="D1345" t="str">
        <f t="shared" si="80"/>
        <v>Information Technology</v>
      </c>
      <c r="E1345" t="str">
        <f t="shared" si="81"/>
        <v>資訊科技</v>
      </c>
      <c r="F1345" s="2" t="s">
        <v>15618</v>
      </c>
      <c r="G1345" t="str">
        <f t="shared" si="82"/>
        <v>Semi-conductor</v>
      </c>
      <c r="H1345" t="str">
        <f t="shared" si="83"/>
        <v>半導體</v>
      </c>
      <c r="I1345" s="3">
        <v>5.26</v>
      </c>
    </row>
    <row r="1346" spans="1:9">
      <c r="A1346" t="s">
        <v>7985</v>
      </c>
      <c r="B1346" t="s">
        <v>17066</v>
      </c>
      <c r="C1346" s="2" t="s">
        <v>15711</v>
      </c>
      <c r="D1346" t="str">
        <f t="shared" ref="D1346:D1409" si="84">VLOOKUP(C1346, industry, 3, FALSE)</f>
        <v>Industry</v>
      </c>
      <c r="E1346" t="str">
        <f t="shared" ref="E1346:E1409" si="85">VLOOKUP(C1346,industry,2,FALSE)</f>
        <v>工業</v>
      </c>
      <c r="F1346" s="2" t="s">
        <v>15712</v>
      </c>
      <c r="G1346" t="str">
        <f t="shared" ref="G1346:G1409" si="86">VLOOKUP(F1346,sector,3,FALSE)</f>
        <v>Machinery</v>
      </c>
      <c r="H1346" t="str">
        <f t="shared" ref="H1346:H1409" si="87">VLOOKUP(F1346,sector,2,FALSE)</f>
        <v>機械設備</v>
      </c>
      <c r="I1346" s="3">
        <v>5.21</v>
      </c>
    </row>
    <row r="1347" spans="1:9">
      <c r="A1347" t="s">
        <v>7990</v>
      </c>
      <c r="B1347" t="s">
        <v>17067</v>
      </c>
      <c r="C1347" s="2" t="s">
        <v>15616</v>
      </c>
      <c r="D1347" t="str">
        <f t="shared" si="84"/>
        <v>Information Technology</v>
      </c>
      <c r="E1347" t="str">
        <f t="shared" si="85"/>
        <v>資訊科技</v>
      </c>
      <c r="F1347" s="2" t="s">
        <v>15623</v>
      </c>
      <c r="G1347" t="str">
        <f t="shared" si="86"/>
        <v>Online and Mobile Games</v>
      </c>
      <c r="H1347" t="str">
        <f t="shared" si="87"/>
        <v>網遊及手遊</v>
      </c>
      <c r="I1347" s="3">
        <v>5.21</v>
      </c>
    </row>
    <row r="1348" spans="1:9">
      <c r="A1348" t="s">
        <v>7996</v>
      </c>
      <c r="B1348" t="s">
        <v>17068</v>
      </c>
      <c r="C1348" s="2" t="s">
        <v>15643</v>
      </c>
      <c r="D1348" t="str">
        <f t="shared" si="84"/>
        <v>Energy</v>
      </c>
      <c r="E1348" t="str">
        <f t="shared" si="85"/>
        <v>能源</v>
      </c>
      <c r="F1348" s="2" t="s">
        <v>15690</v>
      </c>
      <c r="G1348" t="str">
        <f t="shared" si="86"/>
        <v>Gas and Public Utilities</v>
      </c>
      <c r="H1348" t="str">
        <f t="shared" si="87"/>
        <v>燃氣公用</v>
      </c>
      <c r="I1348" s="3">
        <v>5.21</v>
      </c>
    </row>
    <row r="1349" spans="1:9">
      <c r="A1349" t="s">
        <v>8002</v>
      </c>
      <c r="B1349" t="s">
        <v>17069</v>
      </c>
      <c r="C1349" s="2" t="s">
        <v>15673</v>
      </c>
      <c r="D1349" t="str">
        <f t="shared" si="84"/>
        <v>Consumer Goods Manufacturing</v>
      </c>
      <c r="E1349" t="str">
        <f t="shared" si="85"/>
        <v>消費品製造</v>
      </c>
      <c r="F1349" s="2" t="s">
        <v>15717</v>
      </c>
      <c r="G1349" t="str">
        <f t="shared" si="86"/>
        <v>Textile and Clothing</v>
      </c>
      <c r="H1349" t="str">
        <f t="shared" si="87"/>
        <v>紡織製衣</v>
      </c>
      <c r="I1349" s="3">
        <v>5.19</v>
      </c>
    </row>
    <row r="1350" spans="1:9">
      <c r="A1350" t="s">
        <v>8008</v>
      </c>
      <c r="B1350" t="s">
        <v>17070</v>
      </c>
      <c r="C1350" s="2" t="s">
        <v>15643</v>
      </c>
      <c r="D1350" t="str">
        <f t="shared" si="84"/>
        <v>Energy</v>
      </c>
      <c r="E1350" t="str">
        <f t="shared" si="85"/>
        <v>能源</v>
      </c>
      <c r="F1350" s="2" t="s">
        <v>15823</v>
      </c>
      <c r="G1350" t="str">
        <f t="shared" si="86"/>
        <v>Coal industry related</v>
      </c>
      <c r="H1350" t="str">
        <f t="shared" si="87"/>
        <v>煤業相關</v>
      </c>
      <c r="I1350" s="3">
        <v>5.18</v>
      </c>
    </row>
    <row r="1351" spans="1:9">
      <c r="A1351" t="s">
        <v>8014</v>
      </c>
      <c r="B1351" t="s">
        <v>17071</v>
      </c>
      <c r="C1351" s="2" t="s">
        <v>15629</v>
      </c>
      <c r="D1351" t="str">
        <f t="shared" si="84"/>
        <v>Telecommunications</v>
      </c>
      <c r="E1351" t="str">
        <f t="shared" si="85"/>
        <v>電訊</v>
      </c>
      <c r="F1351" s="2" t="s">
        <v>15617</v>
      </c>
      <c r="G1351" t="str">
        <f t="shared" si="86"/>
        <v>Telecommunications Equipment</v>
      </c>
      <c r="H1351" t="str">
        <f t="shared" si="87"/>
        <v>電訊設備</v>
      </c>
      <c r="I1351" s="3">
        <v>5.18</v>
      </c>
    </row>
    <row r="1352" spans="1:9">
      <c r="A1352" t="s">
        <v>8020</v>
      </c>
      <c r="B1352" t="s">
        <v>17072</v>
      </c>
      <c r="C1352" s="2" t="s">
        <v>15687</v>
      </c>
      <c r="D1352" t="str">
        <f t="shared" si="84"/>
        <v>Retail</v>
      </c>
      <c r="E1352" t="str">
        <f t="shared" si="85"/>
        <v>零售</v>
      </c>
      <c r="F1352" s="2" t="s">
        <v>16252</v>
      </c>
      <c r="G1352" t="str">
        <f t="shared" si="86"/>
        <v>Men's Clothing</v>
      </c>
      <c r="H1352" t="str">
        <f t="shared" si="87"/>
        <v>男士服裝</v>
      </c>
      <c r="I1352" s="3">
        <v>5.17</v>
      </c>
    </row>
    <row r="1353" spans="1:9">
      <c r="A1353" t="s">
        <v>8026</v>
      </c>
      <c r="B1353" t="s">
        <v>17073</v>
      </c>
      <c r="C1353" s="2" t="s">
        <v>15651</v>
      </c>
      <c r="D1353" t="str">
        <f t="shared" si="84"/>
        <v>Real Estate Construction</v>
      </c>
      <c r="E1353" t="str">
        <f t="shared" si="85"/>
        <v>地產建築</v>
      </c>
      <c r="F1353" s="2" t="s">
        <v>16255</v>
      </c>
      <c r="G1353" t="str">
        <f t="shared" si="86"/>
        <v>Building Construction</v>
      </c>
      <c r="H1353" t="str">
        <f t="shared" si="87"/>
        <v>樓宇建造</v>
      </c>
      <c r="I1353" s="3">
        <v>5.12</v>
      </c>
    </row>
    <row r="1354" spans="1:9">
      <c r="A1354" t="s">
        <v>8032</v>
      </c>
      <c r="B1354" t="s">
        <v>17074</v>
      </c>
      <c r="C1354" s="2" t="s">
        <v>15687</v>
      </c>
      <c r="D1354" t="str">
        <f t="shared" si="84"/>
        <v>Retail</v>
      </c>
      <c r="E1354" t="str">
        <f t="shared" si="85"/>
        <v>零售</v>
      </c>
      <c r="F1354" s="2" t="s">
        <v>15955</v>
      </c>
      <c r="G1354" t="str">
        <f t="shared" si="86"/>
        <v>Shoes and Apparel</v>
      </c>
      <c r="H1354" t="str">
        <f t="shared" si="87"/>
        <v>鞋履</v>
      </c>
      <c r="I1354" s="3">
        <v>5.1100000000000003</v>
      </c>
    </row>
    <row r="1355" spans="1:9">
      <c r="A1355" t="s">
        <v>8038</v>
      </c>
      <c r="B1355" t="s">
        <v>17075</v>
      </c>
      <c r="C1355" s="2" t="s">
        <v>15657</v>
      </c>
      <c r="D1355" t="str">
        <f t="shared" si="84"/>
        <v>Medicine</v>
      </c>
      <c r="E1355" t="str">
        <f t="shared" si="85"/>
        <v>醫藥</v>
      </c>
      <c r="F1355" s="2" t="s">
        <v>15724</v>
      </c>
      <c r="G1355" t="str">
        <f t="shared" si="86"/>
        <v>Healthcare</v>
      </c>
      <c r="H1355" t="str">
        <f t="shared" si="87"/>
        <v>醫療保健</v>
      </c>
      <c r="I1355" s="3">
        <v>5.1100000000000003</v>
      </c>
    </row>
    <row r="1356" spans="1:9">
      <c r="A1356" t="s">
        <v>8044</v>
      </c>
      <c r="B1356" t="s">
        <v>17076</v>
      </c>
      <c r="C1356" s="2" t="s">
        <v>15667</v>
      </c>
      <c r="D1356" t="str">
        <f t="shared" si="84"/>
        <v>Transportation, logistics and infrastructure</v>
      </c>
      <c r="E1356" t="str">
        <f t="shared" si="85"/>
        <v>運輸、物流及基建</v>
      </c>
      <c r="F1356" s="2" t="s">
        <v>15668</v>
      </c>
      <c r="G1356" t="str">
        <f t="shared" si="86"/>
        <v>Public Transport</v>
      </c>
      <c r="H1356" t="str">
        <f t="shared" si="87"/>
        <v>公共運輸</v>
      </c>
      <c r="I1356" s="3">
        <v>5.0999999999999996</v>
      </c>
    </row>
    <row r="1357" spans="1:9">
      <c r="A1357" t="s">
        <v>8050</v>
      </c>
      <c r="B1357" t="s">
        <v>17077</v>
      </c>
      <c r="C1357" s="2" t="s">
        <v>15651</v>
      </c>
      <c r="D1357" t="str">
        <f t="shared" si="84"/>
        <v>Real Estate Construction</v>
      </c>
      <c r="E1357" t="str">
        <f t="shared" si="85"/>
        <v>地產建築</v>
      </c>
      <c r="F1357" s="2" t="s">
        <v>15726</v>
      </c>
      <c r="G1357" t="str">
        <f t="shared" si="86"/>
        <v>Property Management and Agent</v>
      </c>
      <c r="H1357" t="str">
        <f t="shared" si="87"/>
        <v>物業管理及代理</v>
      </c>
      <c r="I1357" s="3">
        <v>5.0999999999999996</v>
      </c>
    </row>
    <row r="1358" spans="1:9">
      <c r="A1358" t="s">
        <v>8056</v>
      </c>
      <c r="B1358" t="s">
        <v>17078</v>
      </c>
      <c r="C1358" s="2" t="s">
        <v>15616</v>
      </c>
      <c r="D1358" t="str">
        <f t="shared" si="84"/>
        <v>Information Technology</v>
      </c>
      <c r="E1358" t="str">
        <f t="shared" si="85"/>
        <v>資訊科技</v>
      </c>
      <c r="F1358" s="2" t="s">
        <v>16077</v>
      </c>
      <c r="G1358" t="str">
        <f t="shared" si="86"/>
        <v>System and Data Technology Consultant</v>
      </c>
      <c r="H1358" t="str">
        <f t="shared" si="87"/>
        <v>系統及資料科技顧問</v>
      </c>
      <c r="I1358" s="3">
        <v>5.09</v>
      </c>
    </row>
    <row r="1359" spans="1:9">
      <c r="A1359" t="s">
        <v>8062</v>
      </c>
      <c r="B1359" t="s">
        <v>17079</v>
      </c>
      <c r="C1359" s="2" t="s">
        <v>15755</v>
      </c>
      <c r="D1359" t="str">
        <f t="shared" si="84"/>
        <v>Environmental protection</v>
      </c>
      <c r="E1359" t="str">
        <f t="shared" si="85"/>
        <v>環保</v>
      </c>
      <c r="F1359" s="2" t="s">
        <v>15756</v>
      </c>
      <c r="G1359" t="str">
        <f t="shared" si="86"/>
        <v>Water utilities</v>
      </c>
      <c r="H1359" t="str">
        <f t="shared" si="87"/>
        <v>水務公用</v>
      </c>
      <c r="I1359" s="3">
        <v>5.09</v>
      </c>
    </row>
    <row r="1360" spans="1:9">
      <c r="A1360" t="s">
        <v>8067</v>
      </c>
      <c r="B1360" t="s">
        <v>17080</v>
      </c>
      <c r="C1360" s="2" t="s">
        <v>15616</v>
      </c>
      <c r="D1360" t="str">
        <f t="shared" si="84"/>
        <v>Information Technology</v>
      </c>
      <c r="E1360" t="str">
        <f t="shared" si="85"/>
        <v>資訊科技</v>
      </c>
      <c r="F1360" s="2" t="s">
        <v>15623</v>
      </c>
      <c r="G1360" t="str">
        <f t="shared" si="86"/>
        <v>Online and Mobile Games</v>
      </c>
      <c r="H1360" t="str">
        <f t="shared" si="87"/>
        <v>網遊及手遊</v>
      </c>
      <c r="I1360" s="3">
        <v>5.08</v>
      </c>
    </row>
    <row r="1361" spans="1:9">
      <c r="A1361" t="s">
        <v>8073</v>
      </c>
      <c r="B1361" t="s">
        <v>17081</v>
      </c>
      <c r="C1361" s="2" t="s">
        <v>15687</v>
      </c>
      <c r="D1361" t="str">
        <f t="shared" si="84"/>
        <v>Retail</v>
      </c>
      <c r="E1361" t="str">
        <f t="shared" si="85"/>
        <v>零售</v>
      </c>
      <c r="F1361" s="2" t="s">
        <v>16038</v>
      </c>
      <c r="G1361" t="str">
        <f t="shared" si="86"/>
        <v>Department store</v>
      </c>
      <c r="H1361" t="str">
        <f t="shared" si="87"/>
        <v>百貨股</v>
      </c>
      <c r="I1361" s="3">
        <v>5.0599999999999996</v>
      </c>
    </row>
    <row r="1362" spans="1:9">
      <c r="A1362" t="s">
        <v>8078</v>
      </c>
      <c r="B1362" t="s">
        <v>17082</v>
      </c>
      <c r="C1362" s="2" t="s">
        <v>15711</v>
      </c>
      <c r="D1362" t="str">
        <f t="shared" si="84"/>
        <v>Industry</v>
      </c>
      <c r="E1362" t="str">
        <f t="shared" si="85"/>
        <v>工業</v>
      </c>
      <c r="F1362" s="2" t="s">
        <v>15712</v>
      </c>
      <c r="G1362" t="str">
        <f t="shared" si="86"/>
        <v>Machinery</v>
      </c>
      <c r="H1362" t="str">
        <f t="shared" si="87"/>
        <v>機械設備</v>
      </c>
      <c r="I1362" s="3">
        <v>5.0599999999999996</v>
      </c>
    </row>
    <row r="1363" spans="1:9">
      <c r="A1363" t="s">
        <v>8084</v>
      </c>
      <c r="B1363" t="s">
        <v>17083</v>
      </c>
      <c r="C1363" s="2" t="s">
        <v>15704</v>
      </c>
      <c r="D1363" t="str">
        <f t="shared" si="84"/>
        <v>Automobile production and distribution</v>
      </c>
      <c r="E1363" t="str">
        <f t="shared" si="85"/>
        <v>汽車生產及分銷</v>
      </c>
      <c r="F1363" s="2" t="s">
        <v>15859</v>
      </c>
      <c r="G1363" t="str">
        <f t="shared" si="86"/>
        <v>Cars parts and maintenance</v>
      </c>
      <c r="H1363" t="str">
        <f t="shared" si="87"/>
        <v>汽車零部件及維護</v>
      </c>
      <c r="I1363" s="3">
        <v>5.0599999999999996</v>
      </c>
    </row>
    <row r="1364" spans="1:9">
      <c r="A1364" t="s">
        <v>8090</v>
      </c>
      <c r="B1364" t="s">
        <v>17084</v>
      </c>
      <c r="C1364" s="2" t="s">
        <v>15657</v>
      </c>
      <c r="D1364" t="str">
        <f t="shared" si="84"/>
        <v>Medicine</v>
      </c>
      <c r="E1364" t="str">
        <f t="shared" si="85"/>
        <v>醫藥</v>
      </c>
      <c r="F1364" s="2" t="s">
        <v>15724</v>
      </c>
      <c r="G1364" t="str">
        <f t="shared" si="86"/>
        <v>Healthcare</v>
      </c>
      <c r="H1364" t="str">
        <f t="shared" si="87"/>
        <v>醫療保健</v>
      </c>
      <c r="I1364" s="3">
        <v>5.05</v>
      </c>
    </row>
    <row r="1365" spans="1:9">
      <c r="A1365" t="s">
        <v>8096</v>
      </c>
      <c r="B1365" t="s">
        <v>17085</v>
      </c>
      <c r="C1365" s="2" t="s">
        <v>15651</v>
      </c>
      <c r="D1365" t="str">
        <f t="shared" si="84"/>
        <v>Real Estate Construction</v>
      </c>
      <c r="E1365" t="str">
        <f t="shared" si="85"/>
        <v>地產建築</v>
      </c>
      <c r="F1365" s="2" t="s">
        <v>16255</v>
      </c>
      <c r="G1365" t="str">
        <f t="shared" si="86"/>
        <v>Building Construction</v>
      </c>
      <c r="H1365" t="str">
        <f t="shared" si="87"/>
        <v>樓宇建造</v>
      </c>
      <c r="I1365" s="3">
        <v>5.05</v>
      </c>
    </row>
    <row r="1366" spans="1:9">
      <c r="A1366" t="s">
        <v>8101</v>
      </c>
      <c r="B1366" t="s">
        <v>17086</v>
      </c>
      <c r="C1366" s="2" t="s">
        <v>15643</v>
      </c>
      <c r="D1366" t="str">
        <f t="shared" si="84"/>
        <v>Energy</v>
      </c>
      <c r="E1366" t="str">
        <f t="shared" si="85"/>
        <v>能源</v>
      </c>
      <c r="F1366" s="2" t="s">
        <v>15644</v>
      </c>
      <c r="G1366" t="str">
        <f t="shared" si="86"/>
        <v>Oil and gas</v>
      </c>
      <c r="H1366" t="str">
        <f t="shared" si="87"/>
        <v>石油及天然氣</v>
      </c>
      <c r="I1366" s="3">
        <v>5.05</v>
      </c>
    </row>
    <row r="1367" spans="1:9">
      <c r="A1367" t="s">
        <v>8107</v>
      </c>
      <c r="B1367" t="s">
        <v>17087</v>
      </c>
      <c r="C1367" s="2" t="s">
        <v>15654</v>
      </c>
      <c r="D1367" t="str">
        <f t="shared" si="84"/>
        <v>Meida and Communications</v>
      </c>
      <c r="E1367" t="str">
        <f t="shared" si="85"/>
        <v>傳理</v>
      </c>
      <c r="F1367" s="2" t="s">
        <v>15914</v>
      </c>
      <c r="G1367" t="str">
        <f t="shared" si="86"/>
        <v>Advertisement</v>
      </c>
      <c r="H1367" t="str">
        <f t="shared" si="87"/>
        <v>廣告</v>
      </c>
      <c r="I1367" s="3">
        <v>5.04</v>
      </c>
    </row>
    <row r="1368" spans="1:9">
      <c r="A1368" t="s">
        <v>8113</v>
      </c>
      <c r="B1368" t="s">
        <v>17088</v>
      </c>
      <c r="C1368" s="2" t="s">
        <v>15654</v>
      </c>
      <c r="D1368" t="str">
        <f t="shared" si="84"/>
        <v>Meida and Communications</v>
      </c>
      <c r="E1368" t="str">
        <f t="shared" si="85"/>
        <v>傳理</v>
      </c>
      <c r="F1368" s="2" t="s">
        <v>15655</v>
      </c>
      <c r="G1368" t="str">
        <f t="shared" si="86"/>
        <v>Media Entertainment Culture Publishing</v>
      </c>
      <c r="H1368" t="str">
        <f t="shared" si="87"/>
        <v>媒體娛樂及文化出版</v>
      </c>
      <c r="I1368" s="3">
        <v>5.04</v>
      </c>
    </row>
    <row r="1369" spans="1:9">
      <c r="A1369" t="s">
        <v>8119</v>
      </c>
      <c r="B1369" t="s">
        <v>17089</v>
      </c>
      <c r="C1369" s="2" t="s">
        <v>15711</v>
      </c>
      <c r="D1369" t="str">
        <f t="shared" si="84"/>
        <v>Industry</v>
      </c>
      <c r="E1369" t="str">
        <f t="shared" si="85"/>
        <v>工業</v>
      </c>
      <c r="F1369" s="2" t="s">
        <v>16192</v>
      </c>
      <c r="G1369" t="str">
        <f t="shared" si="86"/>
        <v>Printing and Packaging</v>
      </c>
      <c r="H1369" t="str">
        <f t="shared" si="87"/>
        <v>印刷及包裝</v>
      </c>
      <c r="I1369" s="3">
        <v>5.03</v>
      </c>
    </row>
    <row r="1370" spans="1:9">
      <c r="A1370" t="s">
        <v>8125</v>
      </c>
      <c r="B1370" t="s">
        <v>17090</v>
      </c>
      <c r="C1370" s="2" t="s">
        <v>15625</v>
      </c>
      <c r="D1370" t="str">
        <f t="shared" si="84"/>
        <v>Financial</v>
      </c>
      <c r="E1370" t="str">
        <f t="shared" si="85"/>
        <v>金融</v>
      </c>
      <c r="F1370" s="2" t="s">
        <v>15797</v>
      </c>
      <c r="G1370" t="str">
        <f t="shared" si="86"/>
        <v>Investment and Asset management</v>
      </c>
      <c r="H1370" t="str">
        <f t="shared" si="87"/>
        <v>投資及資產管理</v>
      </c>
      <c r="I1370" s="3">
        <v>5.0199999999999996</v>
      </c>
    </row>
    <row r="1371" spans="1:9">
      <c r="A1371" t="s">
        <v>8131</v>
      </c>
      <c r="B1371" t="s">
        <v>17091</v>
      </c>
      <c r="C1371" s="2" t="s">
        <v>15629</v>
      </c>
      <c r="D1371" t="str">
        <f t="shared" si="84"/>
        <v>Telecommunications</v>
      </c>
      <c r="E1371" t="str">
        <f t="shared" si="85"/>
        <v>電訊</v>
      </c>
      <c r="F1371" s="2" t="s">
        <v>15617</v>
      </c>
      <c r="G1371" t="str">
        <f t="shared" si="86"/>
        <v>Telecommunications Equipment</v>
      </c>
      <c r="H1371" t="str">
        <f t="shared" si="87"/>
        <v>電訊設備</v>
      </c>
      <c r="I1371" s="3">
        <v>5.01</v>
      </c>
    </row>
    <row r="1372" spans="1:9">
      <c r="A1372" t="s">
        <v>8137</v>
      </c>
      <c r="B1372" t="s">
        <v>17092</v>
      </c>
      <c r="C1372" s="2" t="s">
        <v>15758</v>
      </c>
      <c r="D1372" t="str">
        <f t="shared" si="84"/>
        <v>Consumer Service</v>
      </c>
      <c r="E1372" t="str">
        <f t="shared" si="85"/>
        <v>消費者服務業</v>
      </c>
      <c r="F1372" s="2" t="s">
        <v>15836</v>
      </c>
      <c r="G1372" t="str">
        <f t="shared" si="86"/>
        <v>Support Service</v>
      </c>
      <c r="H1372" t="str">
        <f t="shared" si="87"/>
        <v>支援服務</v>
      </c>
      <c r="I1372" s="3">
        <v>5.01</v>
      </c>
    </row>
    <row r="1373" spans="1:9">
      <c r="A1373" t="s">
        <v>8143</v>
      </c>
      <c r="B1373" t="s">
        <v>17093</v>
      </c>
      <c r="C1373" s="2" t="s">
        <v>15647</v>
      </c>
      <c r="D1373" t="str">
        <f t="shared" si="84"/>
        <v>Food and Beverage</v>
      </c>
      <c r="E1373" t="str">
        <f t="shared" si="85"/>
        <v>飲食相關</v>
      </c>
      <c r="F1373" s="2" t="s">
        <v>15694</v>
      </c>
      <c r="G1373" t="str">
        <f t="shared" si="86"/>
        <v>Catering</v>
      </c>
      <c r="H1373" t="str">
        <f t="shared" si="87"/>
        <v>餐飲</v>
      </c>
      <c r="I1373" s="3">
        <v>5.01</v>
      </c>
    </row>
    <row r="1374" spans="1:9">
      <c r="A1374" t="s">
        <v>8149</v>
      </c>
      <c r="B1374" t="s">
        <v>17094</v>
      </c>
      <c r="C1374" s="2" t="s">
        <v>15755</v>
      </c>
      <c r="D1374" t="str">
        <f t="shared" si="84"/>
        <v>Environmental protection</v>
      </c>
      <c r="E1374" t="str">
        <f t="shared" si="85"/>
        <v>環保</v>
      </c>
      <c r="F1374" s="2" t="s">
        <v>15756</v>
      </c>
      <c r="G1374" t="str">
        <f t="shared" si="86"/>
        <v>Water utilities</v>
      </c>
      <c r="H1374" t="str">
        <f t="shared" si="87"/>
        <v>水務公用</v>
      </c>
      <c r="I1374" s="3">
        <v>5</v>
      </c>
    </row>
    <row r="1375" spans="1:9">
      <c r="A1375" t="s">
        <v>8155</v>
      </c>
      <c r="B1375" t="s">
        <v>17095</v>
      </c>
      <c r="C1375" s="2" t="s">
        <v>15657</v>
      </c>
      <c r="D1375" t="str">
        <f t="shared" si="84"/>
        <v>Medicine</v>
      </c>
      <c r="E1375" t="str">
        <f t="shared" si="85"/>
        <v>醫藥</v>
      </c>
      <c r="F1375" s="2" t="s">
        <v>15724</v>
      </c>
      <c r="G1375" t="str">
        <f t="shared" si="86"/>
        <v>Healthcare</v>
      </c>
      <c r="H1375" t="str">
        <f t="shared" si="87"/>
        <v>醫療保健</v>
      </c>
      <c r="I1375" s="3">
        <v>5</v>
      </c>
    </row>
    <row r="1376" spans="1:9">
      <c r="A1376" t="s">
        <v>8161</v>
      </c>
      <c r="B1376" t="s">
        <v>17096</v>
      </c>
      <c r="C1376" s="2" t="s">
        <v>15818</v>
      </c>
      <c r="D1376" t="str">
        <f t="shared" si="84"/>
        <v>Raw Materials</v>
      </c>
      <c r="E1376" t="str">
        <f t="shared" si="85"/>
        <v>原材料</v>
      </c>
      <c r="F1376" s="2" t="s">
        <v>15834</v>
      </c>
      <c r="G1376" t="str">
        <f t="shared" si="86"/>
        <v>Non-ferrous metals and ores</v>
      </c>
      <c r="H1376" t="str">
        <f t="shared" si="87"/>
        <v>有色金屬及礦石</v>
      </c>
      <c r="I1376" s="3">
        <v>4.9800000000000004</v>
      </c>
    </row>
    <row r="1377" spans="1:9">
      <c r="A1377" t="s">
        <v>8166</v>
      </c>
      <c r="B1377" t="s">
        <v>17097</v>
      </c>
      <c r="C1377" s="2" t="s">
        <v>15654</v>
      </c>
      <c r="D1377" t="str">
        <f t="shared" si="84"/>
        <v>Meida and Communications</v>
      </c>
      <c r="E1377" t="str">
        <f t="shared" si="85"/>
        <v>傳理</v>
      </c>
      <c r="F1377" s="2" t="s">
        <v>15914</v>
      </c>
      <c r="G1377" t="str">
        <f t="shared" si="86"/>
        <v>Advertisement</v>
      </c>
      <c r="H1377" t="str">
        <f t="shared" si="87"/>
        <v>廣告</v>
      </c>
      <c r="I1377" s="3">
        <v>4.96</v>
      </c>
    </row>
    <row r="1378" spans="1:9">
      <c r="A1378" t="s">
        <v>8172</v>
      </c>
      <c r="B1378" t="s">
        <v>17098</v>
      </c>
      <c r="C1378" s="2" t="s">
        <v>15667</v>
      </c>
      <c r="D1378" t="str">
        <f t="shared" si="84"/>
        <v>Transportation, logistics and infrastructure</v>
      </c>
      <c r="E1378" t="str">
        <f t="shared" si="85"/>
        <v>運輸、物流及基建</v>
      </c>
      <c r="F1378" s="2" t="s">
        <v>16007</v>
      </c>
      <c r="G1378" t="str">
        <f t="shared" si="86"/>
        <v>Railway related</v>
      </c>
      <c r="H1378" t="str">
        <f t="shared" si="87"/>
        <v>鐵路相關</v>
      </c>
      <c r="I1378" s="3">
        <v>4.95</v>
      </c>
    </row>
    <row r="1379" spans="1:9">
      <c r="A1379" t="s">
        <v>8177</v>
      </c>
      <c r="B1379" t="s">
        <v>17099</v>
      </c>
      <c r="C1379" s="2" t="s">
        <v>15673</v>
      </c>
      <c r="D1379" t="str">
        <f t="shared" si="84"/>
        <v>Consumer Goods Manufacturing</v>
      </c>
      <c r="E1379" t="str">
        <f t="shared" si="85"/>
        <v>消費品製造</v>
      </c>
      <c r="F1379" s="2" t="s">
        <v>15864</v>
      </c>
      <c r="G1379" t="str">
        <f t="shared" si="86"/>
        <v>Housewares</v>
      </c>
      <c r="H1379" t="str">
        <f t="shared" si="87"/>
        <v>家品</v>
      </c>
      <c r="I1379" s="3">
        <v>4.95</v>
      </c>
    </row>
    <row r="1380" spans="1:9">
      <c r="A1380" t="s">
        <v>8183</v>
      </c>
      <c r="B1380" t="s">
        <v>8184</v>
      </c>
      <c r="C1380" s="2" t="s">
        <v>15643</v>
      </c>
      <c r="D1380" t="str">
        <f t="shared" si="84"/>
        <v>Energy</v>
      </c>
      <c r="E1380" t="str">
        <f t="shared" si="85"/>
        <v>能源</v>
      </c>
      <c r="F1380" s="2" t="s">
        <v>15823</v>
      </c>
      <c r="G1380" t="str">
        <f t="shared" si="86"/>
        <v>Coal industry related</v>
      </c>
      <c r="H1380" t="str">
        <f t="shared" si="87"/>
        <v>煤業相關</v>
      </c>
      <c r="I1380" s="3">
        <v>4.9400000000000004</v>
      </c>
    </row>
    <row r="1381" spans="1:9">
      <c r="A1381" t="s">
        <v>8188</v>
      </c>
      <c r="B1381" t="s">
        <v>17100</v>
      </c>
      <c r="C1381" s="2" t="s">
        <v>15673</v>
      </c>
      <c r="D1381" t="str">
        <f t="shared" si="84"/>
        <v>Consumer Goods Manufacturing</v>
      </c>
      <c r="E1381" t="str">
        <f t="shared" si="85"/>
        <v>消費品製造</v>
      </c>
      <c r="F1381" s="2" t="s">
        <v>15674</v>
      </c>
      <c r="G1381" t="str">
        <f t="shared" si="86"/>
        <v>Toys</v>
      </c>
      <c r="H1381" t="str">
        <f t="shared" si="87"/>
        <v>玩具</v>
      </c>
      <c r="I1381" s="3">
        <v>4.9400000000000004</v>
      </c>
    </row>
    <row r="1382" spans="1:9">
      <c r="A1382" t="s">
        <v>8194</v>
      </c>
      <c r="B1382" t="s">
        <v>17101</v>
      </c>
      <c r="C1382" s="2" t="s">
        <v>15687</v>
      </c>
      <c r="D1382" t="str">
        <f t="shared" si="84"/>
        <v>Retail</v>
      </c>
      <c r="E1382" t="str">
        <f t="shared" si="85"/>
        <v>零售</v>
      </c>
      <c r="F1382" s="2" t="s">
        <v>15688</v>
      </c>
      <c r="G1382" t="str">
        <f t="shared" si="86"/>
        <v>Sporting Goods</v>
      </c>
      <c r="H1382" t="str">
        <f t="shared" si="87"/>
        <v>體育用品</v>
      </c>
      <c r="I1382" s="3">
        <v>4.9400000000000004</v>
      </c>
    </row>
    <row r="1383" spans="1:9">
      <c r="A1383" t="s">
        <v>8199</v>
      </c>
      <c r="B1383" t="s">
        <v>17102</v>
      </c>
      <c r="C1383" s="2" t="s">
        <v>15758</v>
      </c>
      <c r="D1383" t="str">
        <f t="shared" si="84"/>
        <v>Consumer Service</v>
      </c>
      <c r="E1383" t="str">
        <f t="shared" si="85"/>
        <v>消費者服務業</v>
      </c>
      <c r="F1383" s="2" t="s">
        <v>15836</v>
      </c>
      <c r="G1383" t="str">
        <f t="shared" si="86"/>
        <v>Support Service</v>
      </c>
      <c r="H1383" t="str">
        <f t="shared" si="87"/>
        <v>支援服務</v>
      </c>
      <c r="I1383" s="3">
        <v>4.93</v>
      </c>
    </row>
    <row r="1384" spans="1:9">
      <c r="A1384" t="s">
        <v>8204</v>
      </c>
      <c r="B1384" t="s">
        <v>17103</v>
      </c>
      <c r="C1384" s="2" t="s">
        <v>15818</v>
      </c>
      <c r="D1384" t="str">
        <f t="shared" si="84"/>
        <v>Raw Materials</v>
      </c>
      <c r="E1384" t="str">
        <f t="shared" si="85"/>
        <v>原材料</v>
      </c>
      <c r="F1384" s="2" t="s">
        <v>15834</v>
      </c>
      <c r="G1384" t="str">
        <f t="shared" si="86"/>
        <v>Non-ferrous metals and ores</v>
      </c>
      <c r="H1384" t="str">
        <f t="shared" si="87"/>
        <v>有色金屬及礦石</v>
      </c>
      <c r="I1384" s="3">
        <v>4.91</v>
      </c>
    </row>
    <row r="1385" spans="1:9">
      <c r="A1385" t="s">
        <v>8210</v>
      </c>
      <c r="B1385" t="s">
        <v>17104</v>
      </c>
      <c r="C1385" s="2" t="s">
        <v>15711</v>
      </c>
      <c r="D1385" t="str">
        <f t="shared" si="84"/>
        <v>Industry</v>
      </c>
      <c r="E1385" t="str">
        <f t="shared" si="85"/>
        <v>工業</v>
      </c>
      <c r="F1385" s="2" t="s">
        <v>15712</v>
      </c>
      <c r="G1385" t="str">
        <f t="shared" si="86"/>
        <v>Machinery</v>
      </c>
      <c r="H1385" t="str">
        <f t="shared" si="87"/>
        <v>機械設備</v>
      </c>
      <c r="I1385" s="3">
        <v>4.9000000000000004</v>
      </c>
    </row>
    <row r="1386" spans="1:9">
      <c r="A1386" t="s">
        <v>8216</v>
      </c>
      <c r="B1386" t="s">
        <v>17105</v>
      </c>
      <c r="C1386" s="2" t="s">
        <v>15673</v>
      </c>
      <c r="D1386" t="str">
        <f t="shared" si="84"/>
        <v>Consumer Goods Manufacturing</v>
      </c>
      <c r="E1386" t="str">
        <f t="shared" si="85"/>
        <v>消費品製造</v>
      </c>
      <c r="F1386" s="2" t="s">
        <v>15674</v>
      </c>
      <c r="G1386" t="str">
        <f t="shared" si="86"/>
        <v>Toys</v>
      </c>
      <c r="H1386" t="str">
        <f t="shared" si="87"/>
        <v>玩具</v>
      </c>
      <c r="I1386" s="3">
        <v>4.9000000000000004</v>
      </c>
    </row>
    <row r="1387" spans="1:9">
      <c r="A1387" t="s">
        <v>8221</v>
      </c>
      <c r="B1387" t="s">
        <v>17106</v>
      </c>
      <c r="C1387" s="2" t="s">
        <v>15711</v>
      </c>
      <c r="D1387" t="str">
        <f t="shared" si="84"/>
        <v>Industry</v>
      </c>
      <c r="E1387" t="str">
        <f t="shared" si="85"/>
        <v>工業</v>
      </c>
      <c r="F1387" s="2" t="s">
        <v>16192</v>
      </c>
      <c r="G1387" t="str">
        <f t="shared" si="86"/>
        <v>Printing and Packaging</v>
      </c>
      <c r="H1387" t="str">
        <f t="shared" si="87"/>
        <v>印刷及包裝</v>
      </c>
      <c r="I1387" s="3">
        <v>4.8899999999999997</v>
      </c>
    </row>
    <row r="1388" spans="1:9">
      <c r="A1388" t="s">
        <v>8227</v>
      </c>
      <c r="B1388" t="s">
        <v>17107</v>
      </c>
      <c r="C1388" s="2" t="s">
        <v>15657</v>
      </c>
      <c r="D1388" t="str">
        <f t="shared" si="84"/>
        <v>Medicine</v>
      </c>
      <c r="E1388" t="str">
        <f t="shared" si="85"/>
        <v>醫藥</v>
      </c>
      <c r="F1388" s="2" t="s">
        <v>15724</v>
      </c>
      <c r="G1388" t="str">
        <f t="shared" si="86"/>
        <v>Healthcare</v>
      </c>
      <c r="H1388" t="str">
        <f t="shared" si="87"/>
        <v>醫療保健</v>
      </c>
      <c r="I1388" s="3">
        <v>4.8899999999999997</v>
      </c>
    </row>
    <row r="1389" spans="1:9">
      <c r="A1389" t="s">
        <v>8233</v>
      </c>
      <c r="B1389" t="s">
        <v>17108</v>
      </c>
      <c r="C1389" s="2" t="s">
        <v>15755</v>
      </c>
      <c r="D1389" t="str">
        <f t="shared" si="84"/>
        <v>Environmental protection</v>
      </c>
      <c r="E1389" t="str">
        <f t="shared" si="85"/>
        <v>環保</v>
      </c>
      <c r="F1389" s="2" t="s">
        <v>15791</v>
      </c>
      <c r="G1389" t="str">
        <f t="shared" si="86"/>
        <v>Energy saving and environmental protection</v>
      </c>
      <c r="H1389" t="str">
        <f t="shared" si="87"/>
        <v>節能環保</v>
      </c>
      <c r="I1389" s="3">
        <v>4.87</v>
      </c>
    </row>
    <row r="1390" spans="1:9">
      <c r="A1390" t="s">
        <v>8238</v>
      </c>
      <c r="B1390" t="s">
        <v>17109</v>
      </c>
      <c r="C1390" s="2" t="s">
        <v>15654</v>
      </c>
      <c r="D1390" t="str">
        <f t="shared" si="84"/>
        <v>Meida and Communications</v>
      </c>
      <c r="E1390" t="str">
        <f t="shared" si="85"/>
        <v>傳理</v>
      </c>
      <c r="F1390" s="2" t="s">
        <v>15879</v>
      </c>
      <c r="G1390" t="str">
        <f t="shared" si="86"/>
        <v>Film and TV</v>
      </c>
      <c r="H1390" t="str">
        <f t="shared" si="87"/>
        <v>影視娛樂</v>
      </c>
      <c r="I1390" s="3">
        <v>4.8600000000000003</v>
      </c>
    </row>
    <row r="1391" spans="1:9">
      <c r="A1391" t="s">
        <v>8243</v>
      </c>
      <c r="B1391" t="s">
        <v>17110</v>
      </c>
      <c r="C1391" s="2" t="s">
        <v>15818</v>
      </c>
      <c r="D1391" t="str">
        <f t="shared" si="84"/>
        <v>Raw Materials</v>
      </c>
      <c r="E1391" t="str">
        <f t="shared" si="85"/>
        <v>原材料</v>
      </c>
      <c r="F1391" s="2" t="s">
        <v>16126</v>
      </c>
      <c r="G1391" t="str">
        <f t="shared" si="86"/>
        <v>Chemical</v>
      </c>
      <c r="H1391" t="str">
        <f t="shared" si="87"/>
        <v>化工</v>
      </c>
      <c r="I1391" s="3">
        <v>4.8499999999999996</v>
      </c>
    </row>
    <row r="1392" spans="1:9">
      <c r="A1392" t="s">
        <v>8249</v>
      </c>
      <c r="B1392" t="s">
        <v>17111</v>
      </c>
      <c r="C1392" s="2" t="s">
        <v>15625</v>
      </c>
      <c r="D1392" t="str">
        <f t="shared" si="84"/>
        <v>Financial</v>
      </c>
      <c r="E1392" t="str">
        <f t="shared" si="85"/>
        <v>金融</v>
      </c>
      <c r="F1392" s="2" t="s">
        <v>15797</v>
      </c>
      <c r="G1392" t="str">
        <f t="shared" si="86"/>
        <v>Investment and Asset management</v>
      </c>
      <c r="H1392" t="str">
        <f t="shared" si="87"/>
        <v>投資及資產管理</v>
      </c>
      <c r="I1392" s="3">
        <v>4.8099999999999996</v>
      </c>
    </row>
    <row r="1393" spans="1:9">
      <c r="A1393" t="s">
        <v>8255</v>
      </c>
      <c r="B1393" t="s">
        <v>17112</v>
      </c>
      <c r="C1393" s="2" t="s">
        <v>15687</v>
      </c>
      <c r="D1393" t="str">
        <f t="shared" si="84"/>
        <v>Retail</v>
      </c>
      <c r="E1393" t="str">
        <f t="shared" si="85"/>
        <v>零售</v>
      </c>
      <c r="F1393" s="2" t="s">
        <v>15955</v>
      </c>
      <c r="G1393" t="str">
        <f t="shared" si="86"/>
        <v>Shoes and Apparel</v>
      </c>
      <c r="H1393" t="str">
        <f t="shared" si="87"/>
        <v>鞋履</v>
      </c>
      <c r="I1393" s="3">
        <v>4.8</v>
      </c>
    </row>
    <row r="1394" spans="1:9">
      <c r="A1394" t="s">
        <v>8260</v>
      </c>
      <c r="B1394" t="s">
        <v>17113</v>
      </c>
      <c r="C1394" s="2" t="s">
        <v>15651</v>
      </c>
      <c r="D1394" t="str">
        <f t="shared" si="84"/>
        <v>Real Estate Construction</v>
      </c>
      <c r="E1394" t="str">
        <f t="shared" si="85"/>
        <v>地產建築</v>
      </c>
      <c r="F1394" s="2" t="s">
        <v>16255</v>
      </c>
      <c r="G1394" t="str">
        <f t="shared" si="86"/>
        <v>Building Construction</v>
      </c>
      <c r="H1394" t="str">
        <f t="shared" si="87"/>
        <v>樓宇建造</v>
      </c>
      <c r="I1394" s="3">
        <v>4.8</v>
      </c>
    </row>
    <row r="1395" spans="1:9">
      <c r="A1395" t="s">
        <v>8266</v>
      </c>
      <c r="B1395" t="s">
        <v>17114</v>
      </c>
      <c r="C1395" s="2" t="s">
        <v>15711</v>
      </c>
      <c r="D1395" t="str">
        <f t="shared" si="84"/>
        <v>Industry</v>
      </c>
      <c r="E1395" t="str">
        <f t="shared" si="85"/>
        <v>工業</v>
      </c>
      <c r="F1395" s="2" t="s">
        <v>15712</v>
      </c>
      <c r="G1395" t="str">
        <f t="shared" si="86"/>
        <v>Machinery</v>
      </c>
      <c r="H1395" t="str">
        <f t="shared" si="87"/>
        <v>機械設備</v>
      </c>
      <c r="I1395" s="3">
        <v>4.8</v>
      </c>
    </row>
    <row r="1396" spans="1:9">
      <c r="A1396" t="s">
        <v>8272</v>
      </c>
      <c r="B1396" t="s">
        <v>17115</v>
      </c>
      <c r="C1396" s="2" t="s">
        <v>15755</v>
      </c>
      <c r="D1396" t="str">
        <f t="shared" si="84"/>
        <v>Environmental protection</v>
      </c>
      <c r="E1396" t="str">
        <f t="shared" si="85"/>
        <v>環保</v>
      </c>
      <c r="F1396" s="2" t="s">
        <v>15791</v>
      </c>
      <c r="G1396" t="str">
        <f t="shared" si="86"/>
        <v>Energy saving and environmental protection</v>
      </c>
      <c r="H1396" t="str">
        <f t="shared" si="87"/>
        <v>節能環保</v>
      </c>
      <c r="I1396" s="3">
        <v>4.79</v>
      </c>
    </row>
    <row r="1397" spans="1:9">
      <c r="A1397" t="s">
        <v>8278</v>
      </c>
      <c r="B1397" t="s">
        <v>17116</v>
      </c>
      <c r="C1397" s="2" t="s">
        <v>15758</v>
      </c>
      <c r="D1397" t="str">
        <f t="shared" si="84"/>
        <v>Consumer Service</v>
      </c>
      <c r="E1397" t="str">
        <f t="shared" si="85"/>
        <v>消費者服務業</v>
      </c>
      <c r="F1397" s="2" t="s">
        <v>15966</v>
      </c>
      <c r="G1397" t="str">
        <f t="shared" si="86"/>
        <v>Makeup and Cosmetics</v>
      </c>
      <c r="H1397" t="str">
        <f t="shared" si="87"/>
        <v>化妝美容</v>
      </c>
      <c r="I1397" s="3">
        <v>4.7699999999999996</v>
      </c>
    </row>
    <row r="1398" spans="1:9">
      <c r="A1398" t="s">
        <v>8284</v>
      </c>
      <c r="B1398" t="s">
        <v>17117</v>
      </c>
      <c r="C1398" s="2" t="s">
        <v>15687</v>
      </c>
      <c r="D1398" t="str">
        <f t="shared" si="84"/>
        <v>Retail</v>
      </c>
      <c r="E1398" t="str">
        <f t="shared" si="85"/>
        <v>零售</v>
      </c>
      <c r="F1398" s="2" t="s">
        <v>15955</v>
      </c>
      <c r="G1398" t="str">
        <f t="shared" si="86"/>
        <v>Shoes and Apparel</v>
      </c>
      <c r="H1398" t="str">
        <f t="shared" si="87"/>
        <v>鞋履</v>
      </c>
      <c r="I1398" s="3">
        <v>4.76</v>
      </c>
    </row>
    <row r="1399" spans="1:9">
      <c r="A1399" t="s">
        <v>8290</v>
      </c>
      <c r="B1399" t="s">
        <v>17118</v>
      </c>
      <c r="C1399" s="2" t="s">
        <v>15758</v>
      </c>
      <c r="D1399" t="str">
        <f t="shared" si="84"/>
        <v>Consumer Service</v>
      </c>
      <c r="E1399" t="str">
        <f t="shared" si="85"/>
        <v>消費者服務業</v>
      </c>
      <c r="F1399" s="2" t="s">
        <v>15836</v>
      </c>
      <c r="G1399" t="str">
        <f t="shared" si="86"/>
        <v>Support Service</v>
      </c>
      <c r="H1399" t="str">
        <f t="shared" si="87"/>
        <v>支援服務</v>
      </c>
      <c r="I1399" s="3">
        <v>4.76</v>
      </c>
    </row>
    <row r="1400" spans="1:9">
      <c r="A1400" t="s">
        <v>8296</v>
      </c>
      <c r="B1400" t="s">
        <v>17119</v>
      </c>
      <c r="C1400" s="2" t="s">
        <v>15616</v>
      </c>
      <c r="D1400" t="str">
        <f t="shared" si="84"/>
        <v>Information Technology</v>
      </c>
      <c r="E1400" t="str">
        <f t="shared" si="85"/>
        <v>資訊科技</v>
      </c>
      <c r="F1400" s="2" t="s">
        <v>16077</v>
      </c>
      <c r="G1400" t="str">
        <f t="shared" si="86"/>
        <v>System and Data Technology Consultant</v>
      </c>
      <c r="H1400" t="str">
        <f t="shared" si="87"/>
        <v>系統及資料科技顧問</v>
      </c>
      <c r="I1400" s="3">
        <v>4.74</v>
      </c>
    </row>
    <row r="1401" spans="1:9">
      <c r="A1401" t="s">
        <v>8302</v>
      </c>
      <c r="B1401" t="s">
        <v>17120</v>
      </c>
      <c r="C1401" s="2" t="s">
        <v>15647</v>
      </c>
      <c r="D1401" t="str">
        <f t="shared" si="84"/>
        <v>Food and Beverage</v>
      </c>
      <c r="E1401" t="str">
        <f t="shared" si="85"/>
        <v>飲食相關</v>
      </c>
      <c r="F1401" s="2" t="s">
        <v>15648</v>
      </c>
      <c r="G1401" t="str">
        <f t="shared" si="86"/>
        <v>Alcoholic Beverages</v>
      </c>
      <c r="H1401" t="str">
        <f t="shared" si="87"/>
        <v>酒類飲品</v>
      </c>
      <c r="I1401" s="3">
        <v>4.7300000000000004</v>
      </c>
    </row>
    <row r="1402" spans="1:9">
      <c r="A1402" t="s">
        <v>8308</v>
      </c>
      <c r="B1402" t="s">
        <v>17121</v>
      </c>
      <c r="C1402" s="2" t="s">
        <v>15815</v>
      </c>
      <c r="D1402" t="str">
        <f t="shared" si="84"/>
        <v>Industrial Products</v>
      </c>
      <c r="E1402" t="str">
        <f t="shared" si="85"/>
        <v>工業製品</v>
      </c>
      <c r="F1402" s="2" t="s">
        <v>16473</v>
      </c>
      <c r="G1402" t="str">
        <f t="shared" si="86"/>
        <v>Electronic components</v>
      </c>
      <c r="H1402" t="str">
        <f t="shared" si="87"/>
        <v>電子元件</v>
      </c>
      <c r="I1402" s="3">
        <v>4.7300000000000004</v>
      </c>
    </row>
    <row r="1403" spans="1:9">
      <c r="A1403" t="s">
        <v>8313</v>
      </c>
      <c r="B1403" t="s">
        <v>17122</v>
      </c>
      <c r="C1403" s="2" t="s">
        <v>15673</v>
      </c>
      <c r="D1403" t="str">
        <f t="shared" si="84"/>
        <v>Consumer Goods Manufacturing</v>
      </c>
      <c r="E1403" t="str">
        <f t="shared" si="85"/>
        <v>消費品製造</v>
      </c>
      <c r="F1403" s="2" t="s">
        <v>16080</v>
      </c>
      <c r="G1403" t="str">
        <f t="shared" si="86"/>
        <v>Consumer Electronics</v>
      </c>
      <c r="H1403" t="str">
        <f t="shared" si="87"/>
        <v>電子消費品</v>
      </c>
      <c r="I1403" s="3">
        <v>4.7300000000000004</v>
      </c>
    </row>
    <row r="1404" spans="1:9">
      <c r="A1404" t="s">
        <v>8318</v>
      </c>
      <c r="B1404" t="s">
        <v>17123</v>
      </c>
      <c r="C1404" s="2" t="s">
        <v>15616</v>
      </c>
      <c r="D1404" t="str">
        <f t="shared" si="84"/>
        <v>Information Technology</v>
      </c>
      <c r="E1404" t="str">
        <f t="shared" si="85"/>
        <v>資訊科技</v>
      </c>
      <c r="F1404" s="2" t="s">
        <v>15619</v>
      </c>
      <c r="G1404" t="str">
        <f t="shared" si="86"/>
        <v>Technology and Software</v>
      </c>
      <c r="H1404" t="str">
        <f t="shared" si="87"/>
        <v>科技軟件</v>
      </c>
      <c r="I1404" s="3">
        <v>4.7300000000000004</v>
      </c>
    </row>
    <row r="1405" spans="1:9">
      <c r="A1405" t="s">
        <v>8324</v>
      </c>
      <c r="B1405" t="s">
        <v>17124</v>
      </c>
      <c r="C1405" s="2" t="s">
        <v>15647</v>
      </c>
      <c r="D1405" t="str">
        <f t="shared" si="84"/>
        <v>Food and Beverage</v>
      </c>
      <c r="E1405" t="str">
        <f t="shared" si="85"/>
        <v>飲食相關</v>
      </c>
      <c r="F1405" s="2" t="s">
        <v>15762</v>
      </c>
      <c r="G1405" t="str">
        <f t="shared" si="86"/>
        <v>Snack Food</v>
      </c>
      <c r="H1405" t="str">
        <f t="shared" si="87"/>
        <v>休閒食品</v>
      </c>
      <c r="I1405" s="3">
        <v>4.72</v>
      </c>
    </row>
    <row r="1406" spans="1:9">
      <c r="A1406" t="s">
        <v>8330</v>
      </c>
      <c r="B1406" t="s">
        <v>17125</v>
      </c>
      <c r="C1406" s="2" t="s">
        <v>15616</v>
      </c>
      <c r="D1406" t="str">
        <f t="shared" si="84"/>
        <v>Information Technology</v>
      </c>
      <c r="E1406" t="str">
        <f t="shared" si="85"/>
        <v>資訊科技</v>
      </c>
      <c r="F1406" s="2" t="s">
        <v>15799</v>
      </c>
      <c r="G1406" t="str">
        <f t="shared" si="86"/>
        <v>Computer and Peripheral Products</v>
      </c>
      <c r="H1406" t="str">
        <f t="shared" si="87"/>
        <v>電腦及周邊產品</v>
      </c>
      <c r="I1406" s="3">
        <v>4.71</v>
      </c>
    </row>
    <row r="1407" spans="1:9">
      <c r="A1407" t="s">
        <v>8335</v>
      </c>
      <c r="B1407" t="s">
        <v>8336</v>
      </c>
      <c r="C1407" s="2" t="s">
        <v>15651</v>
      </c>
      <c r="D1407" t="str">
        <f t="shared" si="84"/>
        <v>Real Estate Construction</v>
      </c>
      <c r="E1407" t="str">
        <f t="shared" si="85"/>
        <v>地產建築</v>
      </c>
      <c r="F1407" s="2" t="s">
        <v>16255</v>
      </c>
      <c r="G1407" t="str">
        <f t="shared" si="86"/>
        <v>Building Construction</v>
      </c>
      <c r="H1407" t="str">
        <f t="shared" si="87"/>
        <v>樓宇建造</v>
      </c>
      <c r="I1407" s="3">
        <v>4.7</v>
      </c>
    </row>
    <row r="1408" spans="1:9">
      <c r="A1408" t="s">
        <v>8341</v>
      </c>
      <c r="B1408" t="s">
        <v>17126</v>
      </c>
      <c r="C1408" s="2" t="s">
        <v>15654</v>
      </c>
      <c r="D1408" t="str">
        <f t="shared" si="84"/>
        <v>Meida and Communications</v>
      </c>
      <c r="E1408" t="str">
        <f t="shared" si="85"/>
        <v>傳理</v>
      </c>
      <c r="F1408" s="2" t="s">
        <v>15879</v>
      </c>
      <c r="G1408" t="str">
        <f t="shared" si="86"/>
        <v>Film and TV</v>
      </c>
      <c r="H1408" t="str">
        <f t="shared" si="87"/>
        <v>影視娛樂</v>
      </c>
      <c r="I1408" s="3">
        <v>4.68</v>
      </c>
    </row>
    <row r="1409" spans="1:9">
      <c r="A1409" t="s">
        <v>8347</v>
      </c>
      <c r="B1409" t="s">
        <v>17127</v>
      </c>
      <c r="C1409" s="2" t="s">
        <v>15818</v>
      </c>
      <c r="D1409" t="str">
        <f t="shared" si="84"/>
        <v>Raw Materials</v>
      </c>
      <c r="E1409" t="str">
        <f t="shared" si="85"/>
        <v>原材料</v>
      </c>
      <c r="F1409" s="2" t="s">
        <v>16126</v>
      </c>
      <c r="G1409" t="str">
        <f t="shared" si="86"/>
        <v>Chemical</v>
      </c>
      <c r="H1409" t="str">
        <f t="shared" si="87"/>
        <v>化工</v>
      </c>
      <c r="I1409" s="3">
        <v>4.6500000000000004</v>
      </c>
    </row>
    <row r="1410" spans="1:9">
      <c r="A1410" t="s">
        <v>8353</v>
      </c>
      <c r="B1410" t="s">
        <v>17128</v>
      </c>
      <c r="C1410" s="2" t="s">
        <v>15654</v>
      </c>
      <c r="D1410" t="str">
        <f t="shared" ref="D1410:D1473" si="88">VLOOKUP(C1410, industry, 3, FALSE)</f>
        <v>Meida and Communications</v>
      </c>
      <c r="E1410" t="str">
        <f t="shared" ref="E1410:E1473" si="89">VLOOKUP(C1410,industry,2,FALSE)</f>
        <v>傳理</v>
      </c>
      <c r="F1410" s="2" t="s">
        <v>15655</v>
      </c>
      <c r="G1410" t="str">
        <f t="shared" ref="G1410:G1473" si="90">VLOOKUP(F1410,sector,3,FALSE)</f>
        <v>Media Entertainment Culture Publishing</v>
      </c>
      <c r="H1410" t="str">
        <f t="shared" ref="H1410:H1473" si="91">VLOOKUP(F1410,sector,2,FALSE)</f>
        <v>媒體娛樂及文化出版</v>
      </c>
      <c r="I1410" s="3">
        <v>4.6399999999999997</v>
      </c>
    </row>
    <row r="1411" spans="1:9">
      <c r="A1411" t="s">
        <v>8358</v>
      </c>
      <c r="B1411" t="s">
        <v>17129</v>
      </c>
      <c r="C1411" s="2" t="s">
        <v>15673</v>
      </c>
      <c r="D1411" t="str">
        <f t="shared" si="88"/>
        <v>Consumer Goods Manufacturing</v>
      </c>
      <c r="E1411" t="str">
        <f t="shared" si="89"/>
        <v>消費品製造</v>
      </c>
      <c r="F1411" s="2" t="s">
        <v>16080</v>
      </c>
      <c r="G1411" t="str">
        <f t="shared" si="90"/>
        <v>Consumer Electronics</v>
      </c>
      <c r="H1411" t="str">
        <f t="shared" si="91"/>
        <v>電子消費品</v>
      </c>
      <c r="I1411" s="3">
        <v>4.63</v>
      </c>
    </row>
    <row r="1412" spans="1:9">
      <c r="A1412" t="s">
        <v>8363</v>
      </c>
      <c r="B1412" t="s">
        <v>17130</v>
      </c>
      <c r="C1412" s="2" t="s">
        <v>15651</v>
      </c>
      <c r="D1412" t="str">
        <f t="shared" si="88"/>
        <v>Real Estate Construction</v>
      </c>
      <c r="E1412" t="str">
        <f t="shared" si="89"/>
        <v>地產建築</v>
      </c>
      <c r="F1412" s="2" t="s">
        <v>15661</v>
      </c>
      <c r="G1412" t="str">
        <f t="shared" si="90"/>
        <v>China Properties</v>
      </c>
      <c r="H1412" t="str">
        <f t="shared" si="91"/>
        <v>內房</v>
      </c>
      <c r="I1412" s="3">
        <v>4.6100000000000003</v>
      </c>
    </row>
    <row r="1413" spans="1:9">
      <c r="A1413" t="s">
        <v>8369</v>
      </c>
      <c r="B1413" t="s">
        <v>17131</v>
      </c>
      <c r="C1413" s="2" t="s">
        <v>15657</v>
      </c>
      <c r="D1413" t="str">
        <f t="shared" si="88"/>
        <v>Medicine</v>
      </c>
      <c r="E1413" t="str">
        <f t="shared" si="89"/>
        <v>醫藥</v>
      </c>
      <c r="F1413" s="2" t="s">
        <v>15658</v>
      </c>
      <c r="G1413" t="str">
        <f t="shared" si="90"/>
        <v>Pharmaceutical</v>
      </c>
      <c r="H1413" t="str">
        <f t="shared" si="91"/>
        <v>醫藥股</v>
      </c>
      <c r="I1413" s="3">
        <v>4.6100000000000003</v>
      </c>
    </row>
    <row r="1414" spans="1:9">
      <c r="A1414" t="s">
        <v>8374</v>
      </c>
      <c r="B1414" t="s">
        <v>17132</v>
      </c>
      <c r="C1414" s="2" t="s">
        <v>15651</v>
      </c>
      <c r="D1414" t="str">
        <f t="shared" si="88"/>
        <v>Real Estate Construction</v>
      </c>
      <c r="E1414" t="str">
        <f t="shared" si="89"/>
        <v>地產建築</v>
      </c>
      <c r="F1414" s="2" t="s">
        <v>16255</v>
      </c>
      <c r="G1414" t="str">
        <f t="shared" si="90"/>
        <v>Building Construction</v>
      </c>
      <c r="H1414" t="str">
        <f t="shared" si="91"/>
        <v>樓宇建造</v>
      </c>
      <c r="I1414" s="3">
        <v>4.5999999999999996</v>
      </c>
    </row>
    <row r="1415" spans="1:9">
      <c r="A1415" t="s">
        <v>8379</v>
      </c>
      <c r="B1415" t="s">
        <v>17133</v>
      </c>
      <c r="C1415" s="2" t="s">
        <v>15755</v>
      </c>
      <c r="D1415" t="str">
        <f t="shared" si="88"/>
        <v>Environmental protection</v>
      </c>
      <c r="E1415" t="str">
        <f t="shared" si="89"/>
        <v>環保</v>
      </c>
      <c r="F1415" s="2" t="s">
        <v>15791</v>
      </c>
      <c r="G1415" t="str">
        <f t="shared" si="90"/>
        <v>Energy saving and environmental protection</v>
      </c>
      <c r="H1415" t="str">
        <f t="shared" si="91"/>
        <v>節能環保</v>
      </c>
      <c r="I1415" s="3">
        <v>4.5999999999999996</v>
      </c>
    </row>
    <row r="1416" spans="1:9">
      <c r="A1416" t="s">
        <v>8384</v>
      </c>
      <c r="B1416" t="s">
        <v>17134</v>
      </c>
      <c r="C1416" s="2" t="s">
        <v>15651</v>
      </c>
      <c r="D1416" t="str">
        <f t="shared" si="88"/>
        <v>Real Estate Construction</v>
      </c>
      <c r="E1416" t="str">
        <f t="shared" si="89"/>
        <v>地產建築</v>
      </c>
      <c r="F1416" s="2" t="s">
        <v>15923</v>
      </c>
      <c r="G1416" t="str">
        <f t="shared" si="90"/>
        <v>Construction related</v>
      </c>
      <c r="H1416" t="str">
        <f t="shared" si="91"/>
        <v>建築相關</v>
      </c>
      <c r="I1416" s="3">
        <v>4.5999999999999996</v>
      </c>
    </row>
    <row r="1417" spans="1:9">
      <c r="A1417" t="s">
        <v>8390</v>
      </c>
      <c r="B1417" t="s">
        <v>17135</v>
      </c>
      <c r="C1417" s="2" t="s">
        <v>15815</v>
      </c>
      <c r="D1417" t="str">
        <f t="shared" si="88"/>
        <v>Industrial Products</v>
      </c>
      <c r="E1417" t="str">
        <f t="shared" si="89"/>
        <v>工業製品</v>
      </c>
      <c r="F1417" s="2" t="s">
        <v>16230</v>
      </c>
      <c r="G1417" t="str">
        <f t="shared" si="90"/>
        <v>Industrial products</v>
      </c>
      <c r="H1417" t="str">
        <f t="shared" si="91"/>
        <v>工業製品</v>
      </c>
      <c r="I1417" s="3">
        <v>4.57</v>
      </c>
    </row>
    <row r="1418" spans="1:9">
      <c r="A1418" t="s">
        <v>8396</v>
      </c>
      <c r="B1418" t="s">
        <v>17136</v>
      </c>
      <c r="C1418" s="2" t="s">
        <v>15758</v>
      </c>
      <c r="D1418" t="str">
        <f t="shared" si="88"/>
        <v>Consumer Service</v>
      </c>
      <c r="E1418" t="str">
        <f t="shared" si="89"/>
        <v>消費者服務業</v>
      </c>
      <c r="F1418" s="2" t="s">
        <v>15966</v>
      </c>
      <c r="G1418" t="str">
        <f t="shared" si="90"/>
        <v>Makeup and Cosmetics</v>
      </c>
      <c r="H1418" t="str">
        <f t="shared" si="91"/>
        <v>化妝美容</v>
      </c>
      <c r="I1418" s="3">
        <v>4.54</v>
      </c>
    </row>
    <row r="1419" spans="1:9">
      <c r="A1419" t="s">
        <v>8402</v>
      </c>
      <c r="B1419" t="s">
        <v>17137</v>
      </c>
      <c r="C1419" s="2" t="s">
        <v>15818</v>
      </c>
      <c r="D1419" t="str">
        <f t="shared" si="88"/>
        <v>Raw Materials</v>
      </c>
      <c r="E1419" t="str">
        <f t="shared" si="89"/>
        <v>原材料</v>
      </c>
      <c r="F1419" s="2" t="s">
        <v>15819</v>
      </c>
      <c r="G1419" t="str">
        <f t="shared" si="90"/>
        <v>Steel and Aluminum</v>
      </c>
      <c r="H1419" t="str">
        <f t="shared" si="91"/>
        <v>鋼鐵鋁材</v>
      </c>
      <c r="I1419" s="3">
        <v>4.5199999999999996</v>
      </c>
    </row>
    <row r="1420" spans="1:9">
      <c r="A1420" t="s">
        <v>8408</v>
      </c>
      <c r="B1420" t="s">
        <v>17138</v>
      </c>
      <c r="C1420" s="2" t="s">
        <v>15651</v>
      </c>
      <c r="D1420" t="str">
        <f t="shared" si="88"/>
        <v>Real Estate Construction</v>
      </c>
      <c r="E1420" t="str">
        <f t="shared" si="89"/>
        <v>地產建築</v>
      </c>
      <c r="F1420" s="2" t="s">
        <v>15923</v>
      </c>
      <c r="G1420" t="str">
        <f t="shared" si="90"/>
        <v>Construction related</v>
      </c>
      <c r="H1420" t="str">
        <f t="shared" si="91"/>
        <v>建築相關</v>
      </c>
      <c r="I1420" s="3">
        <v>4.51</v>
      </c>
    </row>
    <row r="1421" spans="1:9">
      <c r="A1421" t="s">
        <v>8413</v>
      </c>
      <c r="B1421" t="s">
        <v>17139</v>
      </c>
      <c r="C1421" s="2" t="s">
        <v>15711</v>
      </c>
      <c r="D1421" t="str">
        <f t="shared" si="88"/>
        <v>Industry</v>
      </c>
      <c r="E1421" t="str">
        <f t="shared" si="89"/>
        <v>工業</v>
      </c>
      <c r="F1421" s="2" t="s">
        <v>16192</v>
      </c>
      <c r="G1421" t="str">
        <f t="shared" si="90"/>
        <v>Printing and Packaging</v>
      </c>
      <c r="H1421" t="str">
        <f t="shared" si="91"/>
        <v>印刷及包裝</v>
      </c>
      <c r="I1421" s="3">
        <v>4.51</v>
      </c>
    </row>
    <row r="1422" spans="1:9">
      <c r="A1422" t="s">
        <v>8419</v>
      </c>
      <c r="B1422" t="s">
        <v>17140</v>
      </c>
      <c r="C1422" s="2" t="s">
        <v>15616</v>
      </c>
      <c r="D1422" t="str">
        <f t="shared" si="88"/>
        <v>Information Technology</v>
      </c>
      <c r="E1422" t="str">
        <f t="shared" si="89"/>
        <v>資訊科技</v>
      </c>
      <c r="F1422" s="2" t="s">
        <v>15904</v>
      </c>
      <c r="G1422" t="str">
        <f t="shared" si="90"/>
        <v>Smart Card and Information Technology Equipment</v>
      </c>
      <c r="H1422" t="str">
        <f t="shared" si="91"/>
        <v>智能卡及資訊科技器材</v>
      </c>
      <c r="I1422" s="3">
        <v>4.5</v>
      </c>
    </row>
    <row r="1423" spans="1:9">
      <c r="A1423" t="s">
        <v>8424</v>
      </c>
      <c r="B1423" t="s">
        <v>17141</v>
      </c>
      <c r="C1423" s="2" t="s">
        <v>15687</v>
      </c>
      <c r="D1423" t="str">
        <f t="shared" si="88"/>
        <v>Retail</v>
      </c>
      <c r="E1423" t="str">
        <f t="shared" si="89"/>
        <v>零售</v>
      </c>
      <c r="F1423" s="2" t="s">
        <v>15771</v>
      </c>
      <c r="G1423" t="str">
        <f t="shared" si="90"/>
        <v>Clothing Accessories</v>
      </c>
      <c r="H1423" t="str">
        <f t="shared" si="91"/>
        <v>服飾配件</v>
      </c>
      <c r="I1423" s="3">
        <v>4.5</v>
      </c>
    </row>
    <row r="1424" spans="1:9">
      <c r="A1424" t="s">
        <v>8430</v>
      </c>
      <c r="B1424" t="s">
        <v>17142</v>
      </c>
      <c r="C1424" s="2" t="s">
        <v>15651</v>
      </c>
      <c r="D1424" t="str">
        <f t="shared" si="88"/>
        <v>Real Estate Construction</v>
      </c>
      <c r="E1424" t="str">
        <f t="shared" si="89"/>
        <v>地產建築</v>
      </c>
      <c r="F1424" s="2" t="s">
        <v>15726</v>
      </c>
      <c r="G1424" t="str">
        <f t="shared" si="90"/>
        <v>Property Management and Agent</v>
      </c>
      <c r="H1424" t="str">
        <f t="shared" si="91"/>
        <v>物業管理及代理</v>
      </c>
      <c r="I1424" s="3">
        <v>4.5</v>
      </c>
    </row>
    <row r="1425" spans="1:9">
      <c r="A1425" t="s">
        <v>8435</v>
      </c>
      <c r="B1425" t="s">
        <v>17143</v>
      </c>
      <c r="C1425" s="2" t="s">
        <v>15818</v>
      </c>
      <c r="D1425" t="str">
        <f t="shared" si="88"/>
        <v>Raw Materials</v>
      </c>
      <c r="E1425" t="str">
        <f t="shared" si="89"/>
        <v>原材料</v>
      </c>
      <c r="F1425" s="2" t="s">
        <v>16126</v>
      </c>
      <c r="G1425" t="str">
        <f t="shared" si="90"/>
        <v>Chemical</v>
      </c>
      <c r="H1425" t="str">
        <f t="shared" si="91"/>
        <v>化工</v>
      </c>
      <c r="I1425" s="3">
        <v>4.49</v>
      </c>
    </row>
    <row r="1426" spans="1:9">
      <c r="A1426" t="s">
        <v>8440</v>
      </c>
      <c r="B1426" t="s">
        <v>17144</v>
      </c>
      <c r="C1426" s="2" t="s">
        <v>15673</v>
      </c>
      <c r="D1426" t="str">
        <f t="shared" si="88"/>
        <v>Consumer Goods Manufacturing</v>
      </c>
      <c r="E1426" t="str">
        <f t="shared" si="89"/>
        <v>消費品製造</v>
      </c>
      <c r="F1426" s="2" t="s">
        <v>15717</v>
      </c>
      <c r="G1426" t="str">
        <f t="shared" si="90"/>
        <v>Textile and Clothing</v>
      </c>
      <c r="H1426" t="str">
        <f t="shared" si="91"/>
        <v>紡織製衣</v>
      </c>
      <c r="I1426" s="3">
        <v>4.49</v>
      </c>
    </row>
    <row r="1427" spans="1:9">
      <c r="A1427" t="s">
        <v>8446</v>
      </c>
      <c r="B1427" t="s">
        <v>17145</v>
      </c>
      <c r="C1427" s="2" t="s">
        <v>15629</v>
      </c>
      <c r="D1427" t="str">
        <f t="shared" si="88"/>
        <v>Telecommunications</v>
      </c>
      <c r="E1427" t="str">
        <f t="shared" si="89"/>
        <v>電訊</v>
      </c>
      <c r="F1427" s="2" t="s">
        <v>15749</v>
      </c>
      <c r="G1427" t="str">
        <f t="shared" si="90"/>
        <v>Local Telecom</v>
      </c>
      <c r="H1427" t="str">
        <f t="shared" si="91"/>
        <v>本地電訊</v>
      </c>
      <c r="I1427" s="3">
        <v>4.49</v>
      </c>
    </row>
    <row r="1428" spans="1:9">
      <c r="A1428" t="s">
        <v>8452</v>
      </c>
      <c r="B1428" t="s">
        <v>17146</v>
      </c>
      <c r="C1428" s="2" t="s">
        <v>15654</v>
      </c>
      <c r="D1428" t="str">
        <f t="shared" si="88"/>
        <v>Meida and Communications</v>
      </c>
      <c r="E1428" t="str">
        <f t="shared" si="89"/>
        <v>傳理</v>
      </c>
      <c r="F1428" s="2" t="s">
        <v>15655</v>
      </c>
      <c r="G1428" t="str">
        <f t="shared" si="90"/>
        <v>Media Entertainment Culture Publishing</v>
      </c>
      <c r="H1428" t="str">
        <f t="shared" si="91"/>
        <v>媒體娛樂及文化出版</v>
      </c>
      <c r="I1428" s="3">
        <v>4.46</v>
      </c>
    </row>
    <row r="1429" spans="1:9">
      <c r="A1429" t="s">
        <v>8458</v>
      </c>
      <c r="B1429" t="s">
        <v>17147</v>
      </c>
      <c r="C1429" s="2" t="s">
        <v>15654</v>
      </c>
      <c r="D1429" t="str">
        <f t="shared" si="88"/>
        <v>Meida and Communications</v>
      </c>
      <c r="E1429" t="str">
        <f t="shared" si="89"/>
        <v>傳理</v>
      </c>
      <c r="F1429" s="2" t="s">
        <v>15655</v>
      </c>
      <c r="G1429" t="str">
        <f t="shared" si="90"/>
        <v>Media Entertainment Culture Publishing</v>
      </c>
      <c r="H1429" t="str">
        <f t="shared" si="91"/>
        <v>媒體娛樂及文化出版</v>
      </c>
      <c r="I1429" s="3">
        <v>4.45</v>
      </c>
    </row>
    <row r="1430" spans="1:9">
      <c r="A1430" t="s">
        <v>8463</v>
      </c>
      <c r="B1430" t="s">
        <v>17148</v>
      </c>
      <c r="C1430" s="2" t="s">
        <v>15687</v>
      </c>
      <c r="D1430" t="str">
        <f t="shared" si="88"/>
        <v>Retail</v>
      </c>
      <c r="E1430" t="str">
        <f t="shared" si="89"/>
        <v>零售</v>
      </c>
      <c r="F1430" s="2" t="s">
        <v>15795</v>
      </c>
      <c r="G1430" t="str">
        <f t="shared" si="90"/>
        <v>Clothing Retails</v>
      </c>
      <c r="H1430" t="str">
        <f t="shared" si="91"/>
        <v>服裝零售</v>
      </c>
      <c r="I1430" s="3">
        <v>4.4400000000000004</v>
      </c>
    </row>
    <row r="1431" spans="1:9">
      <c r="A1431" t="s">
        <v>8468</v>
      </c>
      <c r="B1431" t="s">
        <v>17149</v>
      </c>
      <c r="C1431" s="2" t="s">
        <v>15651</v>
      </c>
      <c r="D1431" t="str">
        <f t="shared" si="88"/>
        <v>Real Estate Construction</v>
      </c>
      <c r="E1431" t="str">
        <f t="shared" si="89"/>
        <v>地產建築</v>
      </c>
      <c r="F1431" s="2" t="s">
        <v>15813</v>
      </c>
      <c r="G1431" t="str">
        <f t="shared" si="90"/>
        <v>Building Materials</v>
      </c>
      <c r="H1431" t="str">
        <f t="shared" si="91"/>
        <v>建材</v>
      </c>
      <c r="I1431" s="3">
        <v>4.4400000000000004</v>
      </c>
    </row>
    <row r="1432" spans="1:9">
      <c r="A1432" t="s">
        <v>8473</v>
      </c>
      <c r="B1432" t="s">
        <v>17150</v>
      </c>
      <c r="C1432" s="2" t="s">
        <v>15643</v>
      </c>
      <c r="D1432" t="str">
        <f t="shared" si="88"/>
        <v>Energy</v>
      </c>
      <c r="E1432" t="str">
        <f t="shared" si="89"/>
        <v>能源</v>
      </c>
      <c r="F1432" s="2" t="s">
        <v>15844</v>
      </c>
      <c r="G1432" t="str">
        <f t="shared" si="90"/>
        <v>Oil and gas equipment and support</v>
      </c>
      <c r="H1432" t="str">
        <f t="shared" si="91"/>
        <v>石油燃氣設備及支援</v>
      </c>
      <c r="I1432" s="3">
        <v>4.42</v>
      </c>
    </row>
    <row r="1433" spans="1:9">
      <c r="A1433" t="s">
        <v>8478</v>
      </c>
      <c r="B1433" t="s">
        <v>17151</v>
      </c>
      <c r="C1433" s="2" t="s">
        <v>15616</v>
      </c>
      <c r="D1433" t="str">
        <f t="shared" si="88"/>
        <v>Information Technology</v>
      </c>
      <c r="E1433" t="str">
        <f t="shared" si="89"/>
        <v>資訊科技</v>
      </c>
      <c r="F1433" s="2" t="s">
        <v>15619</v>
      </c>
      <c r="G1433" t="str">
        <f t="shared" si="90"/>
        <v>Technology and Software</v>
      </c>
      <c r="H1433" t="str">
        <f t="shared" si="91"/>
        <v>科技軟件</v>
      </c>
      <c r="I1433" s="3">
        <v>4.41</v>
      </c>
    </row>
    <row r="1434" spans="1:9">
      <c r="A1434" t="s">
        <v>8484</v>
      </c>
      <c r="B1434" t="s">
        <v>17152</v>
      </c>
      <c r="C1434" s="2" t="s">
        <v>15758</v>
      </c>
      <c r="D1434" t="str">
        <f t="shared" si="88"/>
        <v>Consumer Service</v>
      </c>
      <c r="E1434" t="str">
        <f t="shared" si="89"/>
        <v>消費者服務業</v>
      </c>
      <c r="F1434" s="2" t="s">
        <v>15836</v>
      </c>
      <c r="G1434" t="str">
        <f t="shared" si="90"/>
        <v>Support Service</v>
      </c>
      <c r="H1434" t="str">
        <f t="shared" si="91"/>
        <v>支援服務</v>
      </c>
      <c r="I1434" s="3">
        <v>4.4000000000000004</v>
      </c>
    </row>
    <row r="1435" spans="1:9">
      <c r="A1435" t="s">
        <v>8489</v>
      </c>
      <c r="B1435" t="s">
        <v>17153</v>
      </c>
      <c r="C1435" s="2" t="s">
        <v>15651</v>
      </c>
      <c r="D1435" t="str">
        <f t="shared" si="88"/>
        <v>Real Estate Construction</v>
      </c>
      <c r="E1435" t="str">
        <f t="shared" si="89"/>
        <v>地產建築</v>
      </c>
      <c r="F1435" s="2" t="s">
        <v>16255</v>
      </c>
      <c r="G1435" t="str">
        <f t="shared" si="90"/>
        <v>Building Construction</v>
      </c>
      <c r="H1435" t="str">
        <f t="shared" si="91"/>
        <v>樓宇建造</v>
      </c>
      <c r="I1435" s="3">
        <v>4.4000000000000004</v>
      </c>
    </row>
    <row r="1436" spans="1:9">
      <c r="A1436" t="s">
        <v>8495</v>
      </c>
      <c r="B1436" t="s">
        <v>17154</v>
      </c>
      <c r="C1436" s="2" t="s">
        <v>15643</v>
      </c>
      <c r="D1436" t="str">
        <f t="shared" si="88"/>
        <v>Energy</v>
      </c>
      <c r="E1436" t="str">
        <f t="shared" si="89"/>
        <v>能源</v>
      </c>
      <c r="F1436" s="2" t="s">
        <v>15779</v>
      </c>
      <c r="G1436" t="str">
        <f t="shared" si="90"/>
        <v>Photovoltaic Solar</v>
      </c>
      <c r="H1436" t="str">
        <f t="shared" si="91"/>
        <v>光伏太陽能</v>
      </c>
      <c r="I1436" s="3">
        <v>4.38</v>
      </c>
    </row>
    <row r="1437" spans="1:9">
      <c r="A1437" t="s">
        <v>8500</v>
      </c>
      <c r="B1437" t="s">
        <v>17155</v>
      </c>
      <c r="C1437" s="2" t="s">
        <v>15687</v>
      </c>
      <c r="D1437" t="str">
        <f t="shared" si="88"/>
        <v>Retail</v>
      </c>
      <c r="E1437" t="str">
        <f t="shared" si="89"/>
        <v>零售</v>
      </c>
      <c r="F1437" s="2" t="s">
        <v>16038</v>
      </c>
      <c r="G1437" t="str">
        <f t="shared" si="90"/>
        <v>Department store</v>
      </c>
      <c r="H1437" t="str">
        <f t="shared" si="91"/>
        <v>百貨股</v>
      </c>
      <c r="I1437" s="3">
        <v>4.37</v>
      </c>
    </row>
    <row r="1438" spans="1:9">
      <c r="A1438" t="s">
        <v>8506</v>
      </c>
      <c r="B1438" t="s">
        <v>17156</v>
      </c>
      <c r="C1438" s="2" t="s">
        <v>15673</v>
      </c>
      <c r="D1438" t="str">
        <f t="shared" si="88"/>
        <v>Consumer Goods Manufacturing</v>
      </c>
      <c r="E1438" t="str">
        <f t="shared" si="89"/>
        <v>消費品製造</v>
      </c>
      <c r="F1438" s="2" t="s">
        <v>15717</v>
      </c>
      <c r="G1438" t="str">
        <f t="shared" si="90"/>
        <v>Textile and Clothing</v>
      </c>
      <c r="H1438" t="str">
        <f t="shared" si="91"/>
        <v>紡織製衣</v>
      </c>
      <c r="I1438" s="3">
        <v>4.3499999999999996</v>
      </c>
    </row>
    <row r="1439" spans="1:9">
      <c r="A1439" t="s">
        <v>8511</v>
      </c>
      <c r="B1439" t="s">
        <v>17157</v>
      </c>
      <c r="C1439" s="2" t="s">
        <v>15673</v>
      </c>
      <c r="D1439" t="str">
        <f t="shared" si="88"/>
        <v>Consumer Goods Manufacturing</v>
      </c>
      <c r="E1439" t="str">
        <f t="shared" si="89"/>
        <v>消費品製造</v>
      </c>
      <c r="F1439" s="2" t="s">
        <v>15717</v>
      </c>
      <c r="G1439" t="str">
        <f t="shared" si="90"/>
        <v>Textile and Clothing</v>
      </c>
      <c r="H1439" t="str">
        <f t="shared" si="91"/>
        <v>紡織製衣</v>
      </c>
      <c r="I1439" s="3">
        <v>4.34</v>
      </c>
    </row>
    <row r="1440" spans="1:9">
      <c r="A1440" t="s">
        <v>8517</v>
      </c>
      <c r="B1440" t="s">
        <v>17158</v>
      </c>
      <c r="C1440" s="2" t="s">
        <v>15651</v>
      </c>
      <c r="D1440" t="str">
        <f t="shared" si="88"/>
        <v>Real Estate Construction</v>
      </c>
      <c r="E1440" t="str">
        <f t="shared" si="89"/>
        <v>地產建築</v>
      </c>
      <c r="F1440" s="2" t="s">
        <v>16255</v>
      </c>
      <c r="G1440" t="str">
        <f t="shared" si="90"/>
        <v>Building Construction</v>
      </c>
      <c r="H1440" t="str">
        <f t="shared" si="91"/>
        <v>樓宇建造</v>
      </c>
      <c r="I1440" s="3">
        <v>4.34</v>
      </c>
    </row>
    <row r="1441" spans="1:9">
      <c r="A1441" t="s">
        <v>8523</v>
      </c>
      <c r="B1441" t="s">
        <v>17159</v>
      </c>
      <c r="C1441" s="2" t="s">
        <v>15643</v>
      </c>
      <c r="D1441" t="str">
        <f t="shared" si="88"/>
        <v>Energy</v>
      </c>
      <c r="E1441" t="str">
        <f t="shared" si="89"/>
        <v>能源</v>
      </c>
      <c r="F1441" s="2" t="s">
        <v>15823</v>
      </c>
      <c r="G1441" t="str">
        <f t="shared" si="90"/>
        <v>Coal industry related</v>
      </c>
      <c r="H1441" t="str">
        <f t="shared" si="91"/>
        <v>煤業相關</v>
      </c>
      <c r="I1441" s="3">
        <v>4.33</v>
      </c>
    </row>
    <row r="1442" spans="1:9">
      <c r="A1442" t="s">
        <v>8529</v>
      </c>
      <c r="B1442" t="s">
        <v>17160</v>
      </c>
      <c r="C1442" s="2" t="s">
        <v>15651</v>
      </c>
      <c r="D1442" t="str">
        <f t="shared" si="88"/>
        <v>Real Estate Construction</v>
      </c>
      <c r="E1442" t="str">
        <f t="shared" si="89"/>
        <v>地產建築</v>
      </c>
      <c r="F1442" s="2" t="s">
        <v>15652</v>
      </c>
      <c r="G1442" t="str">
        <f t="shared" si="90"/>
        <v>Real Estate Development</v>
      </c>
      <c r="H1442" t="str">
        <f t="shared" si="91"/>
        <v>地產發展</v>
      </c>
      <c r="I1442" s="3">
        <v>4.3099999999999996</v>
      </c>
    </row>
    <row r="1443" spans="1:9">
      <c r="A1443" t="s">
        <v>8535</v>
      </c>
      <c r="B1443" t="s">
        <v>17161</v>
      </c>
      <c r="C1443" s="2" t="s">
        <v>15687</v>
      </c>
      <c r="D1443" t="str">
        <f t="shared" si="88"/>
        <v>Retail</v>
      </c>
      <c r="E1443" t="str">
        <f t="shared" si="89"/>
        <v>零售</v>
      </c>
      <c r="F1443" s="2" t="s">
        <v>15955</v>
      </c>
      <c r="G1443" t="str">
        <f t="shared" si="90"/>
        <v>Shoes and Apparel</v>
      </c>
      <c r="H1443" t="str">
        <f t="shared" si="91"/>
        <v>鞋履</v>
      </c>
      <c r="I1443" s="3">
        <v>4.3099999999999996</v>
      </c>
    </row>
    <row r="1444" spans="1:9">
      <c r="A1444" t="s">
        <v>8540</v>
      </c>
      <c r="B1444" t="s">
        <v>17162</v>
      </c>
      <c r="C1444" s="2" t="s">
        <v>15616</v>
      </c>
      <c r="D1444" t="str">
        <f t="shared" si="88"/>
        <v>Information Technology</v>
      </c>
      <c r="E1444" t="str">
        <f t="shared" si="89"/>
        <v>資訊科技</v>
      </c>
      <c r="F1444" s="2" t="s">
        <v>15619</v>
      </c>
      <c r="G1444" t="str">
        <f t="shared" si="90"/>
        <v>Technology and Software</v>
      </c>
      <c r="H1444" t="str">
        <f t="shared" si="91"/>
        <v>科技軟件</v>
      </c>
      <c r="I1444" s="3">
        <v>4.3099999999999996</v>
      </c>
    </row>
    <row r="1445" spans="1:9">
      <c r="A1445" t="s">
        <v>8546</v>
      </c>
      <c r="B1445" t="s">
        <v>17163</v>
      </c>
      <c r="C1445" s="2" t="s">
        <v>15657</v>
      </c>
      <c r="D1445" t="str">
        <f t="shared" si="88"/>
        <v>Medicine</v>
      </c>
      <c r="E1445" t="str">
        <f t="shared" si="89"/>
        <v>醫藥</v>
      </c>
      <c r="F1445" s="2" t="s">
        <v>15724</v>
      </c>
      <c r="G1445" t="str">
        <f t="shared" si="90"/>
        <v>Healthcare</v>
      </c>
      <c r="H1445" t="str">
        <f t="shared" si="91"/>
        <v>醫療保健</v>
      </c>
      <c r="I1445" s="3">
        <v>4.3099999999999996</v>
      </c>
    </row>
    <row r="1446" spans="1:9">
      <c r="A1446" t="s">
        <v>8552</v>
      </c>
      <c r="B1446" t="s">
        <v>17164</v>
      </c>
      <c r="C1446" s="2" t="s">
        <v>15673</v>
      </c>
      <c r="D1446" t="str">
        <f t="shared" si="88"/>
        <v>Consumer Goods Manufacturing</v>
      </c>
      <c r="E1446" t="str">
        <f t="shared" si="89"/>
        <v>消費品製造</v>
      </c>
      <c r="F1446" s="2" t="s">
        <v>15766</v>
      </c>
      <c r="G1446" t="str">
        <f t="shared" si="90"/>
        <v>Home Appliances</v>
      </c>
      <c r="H1446" t="str">
        <f t="shared" si="91"/>
        <v>家電</v>
      </c>
      <c r="I1446" s="3">
        <v>4.3</v>
      </c>
    </row>
    <row r="1447" spans="1:9">
      <c r="A1447" t="s">
        <v>8558</v>
      </c>
      <c r="B1447" t="s">
        <v>17165</v>
      </c>
      <c r="C1447" s="2" t="s">
        <v>15815</v>
      </c>
      <c r="D1447" t="str">
        <f t="shared" si="88"/>
        <v>Industrial Products</v>
      </c>
      <c r="E1447" t="str">
        <f t="shared" si="89"/>
        <v>工業製品</v>
      </c>
      <c r="F1447" s="2" t="s">
        <v>16230</v>
      </c>
      <c r="G1447" t="str">
        <f t="shared" si="90"/>
        <v>Industrial products</v>
      </c>
      <c r="H1447" t="str">
        <f t="shared" si="91"/>
        <v>工業製品</v>
      </c>
      <c r="I1447" s="3">
        <v>4.3</v>
      </c>
    </row>
    <row r="1448" spans="1:9">
      <c r="A1448" t="s">
        <v>8563</v>
      </c>
      <c r="B1448" t="s">
        <v>17166</v>
      </c>
      <c r="C1448" s="2" t="s">
        <v>15696</v>
      </c>
      <c r="D1448" t="str">
        <f t="shared" si="88"/>
        <v>Electricity</v>
      </c>
      <c r="E1448" t="str">
        <f t="shared" si="89"/>
        <v>電力</v>
      </c>
      <c r="F1448" s="2" t="s">
        <v>15971</v>
      </c>
      <c r="G1448" t="str">
        <f t="shared" si="90"/>
        <v>Electrical Equipment</v>
      </c>
      <c r="H1448" t="str">
        <f t="shared" si="91"/>
        <v>電力設備</v>
      </c>
      <c r="I1448" s="3">
        <v>4.3</v>
      </c>
    </row>
    <row r="1449" spans="1:9">
      <c r="A1449" t="s">
        <v>8569</v>
      </c>
      <c r="B1449" t="s">
        <v>17167</v>
      </c>
      <c r="C1449" s="2" t="s">
        <v>15673</v>
      </c>
      <c r="D1449" t="str">
        <f t="shared" si="88"/>
        <v>Consumer Goods Manufacturing</v>
      </c>
      <c r="E1449" t="str">
        <f t="shared" si="89"/>
        <v>消費品製造</v>
      </c>
      <c r="F1449" s="2" t="s">
        <v>15766</v>
      </c>
      <c r="G1449" t="str">
        <f t="shared" si="90"/>
        <v>Home Appliances</v>
      </c>
      <c r="H1449" t="str">
        <f t="shared" si="91"/>
        <v>家電</v>
      </c>
      <c r="I1449" s="3">
        <v>4.29</v>
      </c>
    </row>
    <row r="1450" spans="1:9">
      <c r="A1450" t="s">
        <v>8575</v>
      </c>
      <c r="B1450" t="s">
        <v>17168</v>
      </c>
      <c r="C1450" s="2" t="s">
        <v>15616</v>
      </c>
      <c r="D1450" t="str">
        <f t="shared" si="88"/>
        <v>Information Technology</v>
      </c>
      <c r="E1450" t="str">
        <f t="shared" si="89"/>
        <v>資訊科技</v>
      </c>
      <c r="F1450" s="2" t="s">
        <v>15618</v>
      </c>
      <c r="G1450" t="str">
        <f t="shared" si="90"/>
        <v>Semi-conductor</v>
      </c>
      <c r="H1450" t="str">
        <f t="shared" si="91"/>
        <v>半導體</v>
      </c>
      <c r="I1450" s="3">
        <v>4.29</v>
      </c>
    </row>
    <row r="1451" spans="1:9">
      <c r="A1451" t="s">
        <v>8580</v>
      </c>
      <c r="B1451" t="s">
        <v>17169</v>
      </c>
      <c r="C1451" s="2" t="s">
        <v>15651</v>
      </c>
      <c r="D1451" t="str">
        <f t="shared" si="88"/>
        <v>Real Estate Construction</v>
      </c>
      <c r="E1451" t="str">
        <f t="shared" si="89"/>
        <v>地產建築</v>
      </c>
      <c r="F1451" s="2" t="s">
        <v>15752</v>
      </c>
      <c r="G1451" t="str">
        <f t="shared" si="90"/>
        <v>Real Estate Investment</v>
      </c>
      <c r="H1451" t="str">
        <f t="shared" si="91"/>
        <v>地產投資</v>
      </c>
      <c r="I1451" s="3">
        <v>4.28</v>
      </c>
    </row>
    <row r="1452" spans="1:9">
      <c r="A1452" t="s">
        <v>8586</v>
      </c>
      <c r="B1452" t="s">
        <v>17170</v>
      </c>
      <c r="C1452" s="2" t="s">
        <v>15616</v>
      </c>
      <c r="D1452" t="str">
        <f t="shared" si="88"/>
        <v>Information Technology</v>
      </c>
      <c r="E1452" t="str">
        <f t="shared" si="89"/>
        <v>資訊科技</v>
      </c>
      <c r="F1452" s="2" t="s">
        <v>16077</v>
      </c>
      <c r="G1452" t="str">
        <f t="shared" si="90"/>
        <v>System and Data Technology Consultant</v>
      </c>
      <c r="H1452" t="str">
        <f t="shared" si="91"/>
        <v>系統及資料科技顧問</v>
      </c>
      <c r="I1452" s="3">
        <v>4.28</v>
      </c>
    </row>
    <row r="1453" spans="1:9">
      <c r="A1453" t="s">
        <v>8592</v>
      </c>
      <c r="B1453" t="s">
        <v>17171</v>
      </c>
      <c r="C1453" s="2" t="s">
        <v>15818</v>
      </c>
      <c r="D1453" t="str">
        <f t="shared" si="88"/>
        <v>Raw Materials</v>
      </c>
      <c r="E1453" t="str">
        <f t="shared" si="89"/>
        <v>原材料</v>
      </c>
      <c r="F1453" s="2" t="s">
        <v>15889</v>
      </c>
      <c r="G1453" t="str">
        <f t="shared" si="90"/>
        <v>Precious metals</v>
      </c>
      <c r="H1453" t="str">
        <f t="shared" si="91"/>
        <v>貴金屬</v>
      </c>
      <c r="I1453" s="3">
        <v>4.28</v>
      </c>
    </row>
    <row r="1454" spans="1:9">
      <c r="A1454" t="s">
        <v>8597</v>
      </c>
      <c r="B1454" t="s">
        <v>17172</v>
      </c>
      <c r="C1454" s="2" t="s">
        <v>15616</v>
      </c>
      <c r="D1454" t="str">
        <f t="shared" si="88"/>
        <v>Information Technology</v>
      </c>
      <c r="E1454" t="str">
        <f t="shared" si="89"/>
        <v>資訊科技</v>
      </c>
      <c r="F1454" s="2" t="s">
        <v>15904</v>
      </c>
      <c r="G1454" t="str">
        <f t="shared" si="90"/>
        <v>Smart Card and Information Technology Equipment</v>
      </c>
      <c r="H1454" t="str">
        <f t="shared" si="91"/>
        <v>智能卡及資訊科技器材</v>
      </c>
      <c r="I1454" s="3">
        <v>4.28</v>
      </c>
    </row>
    <row r="1455" spans="1:9">
      <c r="A1455" t="s">
        <v>8602</v>
      </c>
      <c r="B1455" t="s">
        <v>17173</v>
      </c>
      <c r="C1455" s="2" t="s">
        <v>15616</v>
      </c>
      <c r="D1455" t="str">
        <f t="shared" si="88"/>
        <v>Information Technology</v>
      </c>
      <c r="E1455" t="str">
        <f t="shared" si="89"/>
        <v>資訊科技</v>
      </c>
      <c r="F1455" s="2" t="s">
        <v>16077</v>
      </c>
      <c r="G1455" t="str">
        <f t="shared" si="90"/>
        <v>System and Data Technology Consultant</v>
      </c>
      <c r="H1455" t="str">
        <f t="shared" si="91"/>
        <v>系統及資料科技顧問</v>
      </c>
      <c r="I1455" s="3">
        <v>4.26</v>
      </c>
    </row>
    <row r="1456" spans="1:9">
      <c r="A1456" t="s">
        <v>8607</v>
      </c>
      <c r="B1456" t="s">
        <v>17174</v>
      </c>
      <c r="C1456" s="2" t="s">
        <v>15647</v>
      </c>
      <c r="D1456" t="str">
        <f t="shared" si="88"/>
        <v>Food and Beverage</v>
      </c>
      <c r="E1456" t="str">
        <f t="shared" si="89"/>
        <v>飲食相關</v>
      </c>
      <c r="F1456" s="2" t="s">
        <v>15694</v>
      </c>
      <c r="G1456" t="str">
        <f t="shared" si="90"/>
        <v>Catering</v>
      </c>
      <c r="H1456" t="str">
        <f t="shared" si="91"/>
        <v>餐飲</v>
      </c>
      <c r="I1456" s="3">
        <v>4.25</v>
      </c>
    </row>
    <row r="1457" spans="1:9">
      <c r="A1457" t="s">
        <v>8613</v>
      </c>
      <c r="B1457" t="s">
        <v>17175</v>
      </c>
      <c r="C1457" s="2" t="s">
        <v>15625</v>
      </c>
      <c r="D1457" t="str">
        <f t="shared" si="88"/>
        <v>Financial</v>
      </c>
      <c r="E1457" t="str">
        <f t="shared" si="89"/>
        <v>金融</v>
      </c>
      <c r="F1457" s="2" t="s">
        <v>15640</v>
      </c>
      <c r="G1457" t="str">
        <f t="shared" si="90"/>
        <v>Other financial services</v>
      </c>
      <c r="H1457" t="str">
        <f t="shared" si="91"/>
        <v>其他金融服務</v>
      </c>
      <c r="I1457" s="3">
        <v>4.24</v>
      </c>
    </row>
    <row r="1458" spans="1:9">
      <c r="A1458" t="s">
        <v>8618</v>
      </c>
      <c r="B1458" t="s">
        <v>17176</v>
      </c>
      <c r="C1458" s="2" t="s">
        <v>15651</v>
      </c>
      <c r="D1458" t="str">
        <f t="shared" si="88"/>
        <v>Real Estate Construction</v>
      </c>
      <c r="E1458" t="str">
        <f t="shared" si="89"/>
        <v>地產建築</v>
      </c>
      <c r="F1458" s="2" t="s">
        <v>15652</v>
      </c>
      <c r="G1458" t="str">
        <f t="shared" si="90"/>
        <v>Real Estate Development</v>
      </c>
      <c r="H1458" t="str">
        <f t="shared" si="91"/>
        <v>地產發展</v>
      </c>
      <c r="I1458" s="3">
        <v>4.2300000000000004</v>
      </c>
    </row>
    <row r="1459" spans="1:9">
      <c r="A1459" t="s">
        <v>8624</v>
      </c>
      <c r="B1459" t="s">
        <v>17177</v>
      </c>
      <c r="C1459" s="2" t="s">
        <v>15643</v>
      </c>
      <c r="D1459" t="str">
        <f t="shared" si="88"/>
        <v>Energy</v>
      </c>
      <c r="E1459" t="str">
        <f t="shared" si="89"/>
        <v>能源</v>
      </c>
      <c r="F1459" s="2" t="s">
        <v>15779</v>
      </c>
      <c r="G1459" t="str">
        <f t="shared" si="90"/>
        <v>Photovoltaic Solar</v>
      </c>
      <c r="H1459" t="str">
        <f t="shared" si="91"/>
        <v>光伏太陽能</v>
      </c>
      <c r="I1459" s="3">
        <v>4.22</v>
      </c>
    </row>
    <row r="1460" spans="1:9">
      <c r="A1460" t="s">
        <v>8630</v>
      </c>
      <c r="B1460" t="s">
        <v>17178</v>
      </c>
      <c r="C1460" s="2" t="s">
        <v>15651</v>
      </c>
      <c r="D1460" t="str">
        <f t="shared" si="88"/>
        <v>Real Estate Construction</v>
      </c>
      <c r="E1460" t="str">
        <f t="shared" si="89"/>
        <v>地產建築</v>
      </c>
      <c r="F1460" s="2" t="s">
        <v>16255</v>
      </c>
      <c r="G1460" t="str">
        <f t="shared" si="90"/>
        <v>Building Construction</v>
      </c>
      <c r="H1460" t="str">
        <f t="shared" si="91"/>
        <v>樓宇建造</v>
      </c>
      <c r="I1460" s="3">
        <v>4.2</v>
      </c>
    </row>
    <row r="1461" spans="1:9">
      <c r="A1461" t="s">
        <v>8635</v>
      </c>
      <c r="B1461" t="s">
        <v>17179</v>
      </c>
      <c r="C1461" s="2" t="s">
        <v>15616</v>
      </c>
      <c r="D1461" t="str">
        <f t="shared" si="88"/>
        <v>Information Technology</v>
      </c>
      <c r="E1461" t="str">
        <f t="shared" si="89"/>
        <v>資訊科技</v>
      </c>
      <c r="F1461" s="2" t="s">
        <v>15621</v>
      </c>
      <c r="G1461" t="str">
        <f t="shared" si="90"/>
        <v>E-commerce and Internet</v>
      </c>
      <c r="H1461" t="str">
        <f t="shared" si="91"/>
        <v>電子商貿及互聯網</v>
      </c>
      <c r="I1461" s="3">
        <v>4.1900000000000004</v>
      </c>
    </row>
    <row r="1462" spans="1:9">
      <c r="A1462" t="s">
        <v>8641</v>
      </c>
      <c r="B1462" t="s">
        <v>17180</v>
      </c>
      <c r="C1462" s="2" t="s">
        <v>15651</v>
      </c>
      <c r="D1462" t="str">
        <f t="shared" si="88"/>
        <v>Real Estate Construction</v>
      </c>
      <c r="E1462" t="str">
        <f t="shared" si="89"/>
        <v>地產建築</v>
      </c>
      <c r="F1462" s="2" t="s">
        <v>16255</v>
      </c>
      <c r="G1462" t="str">
        <f t="shared" si="90"/>
        <v>Building Construction</v>
      </c>
      <c r="H1462" t="str">
        <f t="shared" si="91"/>
        <v>樓宇建造</v>
      </c>
      <c r="I1462" s="3">
        <v>4.18</v>
      </c>
    </row>
    <row r="1463" spans="1:9">
      <c r="A1463" t="s">
        <v>8646</v>
      </c>
      <c r="B1463" t="s">
        <v>17181</v>
      </c>
      <c r="C1463" s="2" t="s">
        <v>15758</v>
      </c>
      <c r="D1463" t="str">
        <f t="shared" si="88"/>
        <v>Consumer Service</v>
      </c>
      <c r="E1463" t="str">
        <f t="shared" si="89"/>
        <v>消費者服務業</v>
      </c>
      <c r="F1463" s="2" t="s">
        <v>15836</v>
      </c>
      <c r="G1463" t="str">
        <f t="shared" si="90"/>
        <v>Support Service</v>
      </c>
      <c r="H1463" t="str">
        <f t="shared" si="91"/>
        <v>支援服務</v>
      </c>
      <c r="I1463" s="3">
        <v>4.16</v>
      </c>
    </row>
    <row r="1464" spans="1:9">
      <c r="A1464" t="s">
        <v>8652</v>
      </c>
      <c r="B1464" t="s">
        <v>17182</v>
      </c>
      <c r="C1464" s="2" t="s">
        <v>15758</v>
      </c>
      <c r="D1464" t="str">
        <f t="shared" si="88"/>
        <v>Consumer Service</v>
      </c>
      <c r="E1464" t="str">
        <f t="shared" si="89"/>
        <v>消費者服務業</v>
      </c>
      <c r="F1464" s="2" t="s">
        <v>15874</v>
      </c>
      <c r="G1464" t="str">
        <f t="shared" si="90"/>
        <v>Tourist and Hotel</v>
      </c>
      <c r="H1464" t="str">
        <f t="shared" si="91"/>
        <v>旅遊酒店</v>
      </c>
      <c r="I1464" s="3">
        <v>4.1500000000000004</v>
      </c>
    </row>
    <row r="1465" spans="1:9">
      <c r="A1465" t="s">
        <v>8658</v>
      </c>
      <c r="B1465" t="s">
        <v>17183</v>
      </c>
      <c r="C1465" s="2" t="s">
        <v>16294</v>
      </c>
      <c r="D1465" t="str">
        <f t="shared" si="88"/>
        <v>Index leveraged products</v>
      </c>
      <c r="E1465" t="str">
        <f t="shared" si="89"/>
        <v>指數槓桿產品</v>
      </c>
      <c r="F1465" s="2" t="s">
        <v>16295</v>
      </c>
      <c r="G1465" t="str">
        <f t="shared" si="90"/>
        <v>Index Leveraged Product</v>
      </c>
      <c r="H1465" t="str">
        <f t="shared" si="91"/>
        <v>指數槓桿產品</v>
      </c>
      <c r="I1465" s="3">
        <v>4.1500000000000004</v>
      </c>
    </row>
    <row r="1466" spans="1:9">
      <c r="A1466" t="s">
        <v>8664</v>
      </c>
      <c r="B1466" t="s">
        <v>17184</v>
      </c>
      <c r="C1466" s="2" t="s">
        <v>15647</v>
      </c>
      <c r="D1466" t="str">
        <f t="shared" si="88"/>
        <v>Food and Beverage</v>
      </c>
      <c r="E1466" t="str">
        <f t="shared" si="89"/>
        <v>飲食相關</v>
      </c>
      <c r="F1466" s="2" t="s">
        <v>15648</v>
      </c>
      <c r="G1466" t="str">
        <f t="shared" si="90"/>
        <v>Alcoholic Beverages</v>
      </c>
      <c r="H1466" t="str">
        <f t="shared" si="91"/>
        <v>酒類飲品</v>
      </c>
      <c r="I1466" s="3">
        <v>4.1500000000000004</v>
      </c>
    </row>
    <row r="1467" spans="1:9">
      <c r="A1467" t="s">
        <v>8670</v>
      </c>
      <c r="B1467" t="s">
        <v>17185</v>
      </c>
      <c r="C1467" s="2" t="s">
        <v>15758</v>
      </c>
      <c r="D1467" t="str">
        <f t="shared" si="88"/>
        <v>Consumer Service</v>
      </c>
      <c r="E1467" t="str">
        <f t="shared" si="89"/>
        <v>消費者服務業</v>
      </c>
      <c r="F1467" s="2" t="s">
        <v>15874</v>
      </c>
      <c r="G1467" t="str">
        <f t="shared" si="90"/>
        <v>Tourist and Hotel</v>
      </c>
      <c r="H1467" t="str">
        <f t="shared" si="91"/>
        <v>旅遊酒店</v>
      </c>
      <c r="I1467" s="3">
        <v>4.1399999999999997</v>
      </c>
    </row>
    <row r="1468" spans="1:9">
      <c r="A1468" t="s">
        <v>8676</v>
      </c>
      <c r="B1468" t="s">
        <v>17186</v>
      </c>
      <c r="C1468" s="2" t="s">
        <v>15673</v>
      </c>
      <c r="D1468" t="str">
        <f t="shared" si="88"/>
        <v>Consumer Goods Manufacturing</v>
      </c>
      <c r="E1468" t="str">
        <f t="shared" si="89"/>
        <v>消費品製造</v>
      </c>
      <c r="F1468" s="2" t="s">
        <v>15717</v>
      </c>
      <c r="G1468" t="str">
        <f t="shared" si="90"/>
        <v>Textile and Clothing</v>
      </c>
      <c r="H1468" t="str">
        <f t="shared" si="91"/>
        <v>紡織製衣</v>
      </c>
      <c r="I1468" s="3">
        <v>4.13</v>
      </c>
    </row>
    <row r="1469" spans="1:9">
      <c r="A1469" t="s">
        <v>8681</v>
      </c>
      <c r="B1469" t="s">
        <v>17187</v>
      </c>
      <c r="C1469" s="2" t="s">
        <v>15758</v>
      </c>
      <c r="D1469" t="str">
        <f t="shared" si="88"/>
        <v>Consumer Service</v>
      </c>
      <c r="E1469" t="str">
        <f t="shared" si="89"/>
        <v>消費者服務業</v>
      </c>
      <c r="F1469" s="2" t="s">
        <v>15759</v>
      </c>
      <c r="G1469" t="str">
        <f t="shared" si="90"/>
        <v>Jewelry Watches</v>
      </c>
      <c r="H1469" t="str">
        <f t="shared" si="91"/>
        <v>珠寶鐘錶</v>
      </c>
      <c r="I1469" s="3">
        <v>4.1100000000000003</v>
      </c>
    </row>
    <row r="1470" spans="1:9">
      <c r="A1470" t="s">
        <v>8687</v>
      </c>
      <c r="B1470" t="s">
        <v>17188</v>
      </c>
      <c r="C1470" s="2" t="s">
        <v>15818</v>
      </c>
      <c r="D1470" t="str">
        <f t="shared" si="88"/>
        <v>Raw Materials</v>
      </c>
      <c r="E1470" t="str">
        <f t="shared" si="89"/>
        <v>原材料</v>
      </c>
      <c r="F1470" s="2" t="s">
        <v>16126</v>
      </c>
      <c r="G1470" t="str">
        <f t="shared" si="90"/>
        <v>Chemical</v>
      </c>
      <c r="H1470" t="str">
        <f t="shared" si="91"/>
        <v>化工</v>
      </c>
      <c r="I1470" s="3">
        <v>4.0999999999999996</v>
      </c>
    </row>
    <row r="1471" spans="1:9">
      <c r="A1471" t="s">
        <v>8693</v>
      </c>
      <c r="B1471" t="s">
        <v>17189</v>
      </c>
      <c r="C1471" s="2" t="s">
        <v>15818</v>
      </c>
      <c r="D1471" t="str">
        <f t="shared" si="88"/>
        <v>Raw Materials</v>
      </c>
      <c r="E1471" t="str">
        <f t="shared" si="89"/>
        <v>原材料</v>
      </c>
      <c r="F1471" s="2" t="s">
        <v>15819</v>
      </c>
      <c r="G1471" t="str">
        <f t="shared" si="90"/>
        <v>Steel and Aluminum</v>
      </c>
      <c r="H1471" t="str">
        <f t="shared" si="91"/>
        <v>鋼鐵鋁材</v>
      </c>
      <c r="I1471" s="3">
        <v>4.0999999999999996</v>
      </c>
    </row>
    <row r="1472" spans="1:9">
      <c r="A1472" t="s">
        <v>8699</v>
      </c>
      <c r="B1472" t="s">
        <v>8700</v>
      </c>
      <c r="C1472" s="2" t="s">
        <v>15664</v>
      </c>
      <c r="D1472" t="str">
        <f t="shared" si="88"/>
        <v>Betting</v>
      </c>
      <c r="E1472" t="str">
        <f t="shared" si="89"/>
        <v>博彩</v>
      </c>
      <c r="F1472" s="2" t="s">
        <v>15849</v>
      </c>
      <c r="G1472" t="str">
        <f t="shared" si="90"/>
        <v>Gaming Related</v>
      </c>
      <c r="H1472" t="str">
        <f t="shared" si="91"/>
        <v>博彩相關</v>
      </c>
      <c r="I1472" s="3">
        <v>4.0999999999999996</v>
      </c>
    </row>
    <row r="1473" spans="1:9">
      <c r="A1473" t="s">
        <v>8705</v>
      </c>
      <c r="B1473" t="s">
        <v>17190</v>
      </c>
      <c r="C1473" s="2" t="s">
        <v>15643</v>
      </c>
      <c r="D1473" t="str">
        <f t="shared" si="88"/>
        <v>Energy</v>
      </c>
      <c r="E1473" t="str">
        <f t="shared" si="89"/>
        <v>能源</v>
      </c>
      <c r="F1473" s="2" t="s">
        <v>15644</v>
      </c>
      <c r="G1473" t="str">
        <f t="shared" si="90"/>
        <v>Oil and gas</v>
      </c>
      <c r="H1473" t="str">
        <f t="shared" si="91"/>
        <v>石油及天然氣</v>
      </c>
      <c r="I1473" s="3">
        <v>4.08</v>
      </c>
    </row>
    <row r="1474" spans="1:9">
      <c r="A1474" t="s">
        <v>8711</v>
      </c>
      <c r="B1474" t="s">
        <v>17191</v>
      </c>
      <c r="C1474" s="2" t="s">
        <v>15667</v>
      </c>
      <c r="D1474" t="str">
        <f t="shared" ref="D1474:D1537" si="92">VLOOKUP(C1474, industry, 3, FALSE)</f>
        <v>Transportation, logistics and infrastructure</v>
      </c>
      <c r="E1474" t="str">
        <f t="shared" ref="E1474:E1537" si="93">VLOOKUP(C1474,industry,2,FALSE)</f>
        <v>運輸、物流及基建</v>
      </c>
      <c r="F1474" s="2" t="s">
        <v>15886</v>
      </c>
      <c r="G1474" t="str">
        <f t="shared" ref="G1474:G1537" si="94">VLOOKUP(F1474,sector,3,FALSE)</f>
        <v>Warehousing Logistics Transportation</v>
      </c>
      <c r="H1474" t="str">
        <f t="shared" ref="H1474:H1537" si="95">VLOOKUP(F1474,sector,2,FALSE)</f>
        <v>倉儲物流及運輸</v>
      </c>
      <c r="I1474" s="3">
        <v>4.08</v>
      </c>
    </row>
    <row r="1475" spans="1:9">
      <c r="A1475" t="s">
        <v>8717</v>
      </c>
      <c r="B1475" t="s">
        <v>17192</v>
      </c>
      <c r="C1475" s="2" t="s">
        <v>15711</v>
      </c>
      <c r="D1475" t="str">
        <f t="shared" si="92"/>
        <v>Industry</v>
      </c>
      <c r="E1475" t="str">
        <f t="shared" si="93"/>
        <v>工業</v>
      </c>
      <c r="F1475" s="2" t="s">
        <v>15712</v>
      </c>
      <c r="G1475" t="str">
        <f t="shared" si="94"/>
        <v>Machinery</v>
      </c>
      <c r="H1475" t="str">
        <f t="shared" si="95"/>
        <v>機械設備</v>
      </c>
      <c r="I1475" s="3">
        <v>4.05</v>
      </c>
    </row>
    <row r="1476" spans="1:9">
      <c r="A1476" t="s">
        <v>8723</v>
      </c>
      <c r="B1476" t="s">
        <v>8724</v>
      </c>
      <c r="C1476" s="2" t="s">
        <v>15818</v>
      </c>
      <c r="D1476" t="str">
        <f t="shared" si="92"/>
        <v>Raw Materials</v>
      </c>
      <c r="E1476" t="str">
        <f t="shared" si="93"/>
        <v>原材料</v>
      </c>
      <c r="F1476" s="2" t="s">
        <v>15819</v>
      </c>
      <c r="G1476" t="str">
        <f t="shared" si="94"/>
        <v>Steel and Aluminum</v>
      </c>
      <c r="H1476" t="str">
        <f t="shared" si="95"/>
        <v>鋼鐵鋁材</v>
      </c>
      <c r="I1476" s="3">
        <v>4.05</v>
      </c>
    </row>
    <row r="1477" spans="1:9">
      <c r="A1477" t="s">
        <v>8729</v>
      </c>
      <c r="B1477" t="s">
        <v>17193</v>
      </c>
      <c r="C1477" s="2" t="s">
        <v>15654</v>
      </c>
      <c r="D1477" t="str">
        <f t="shared" si="92"/>
        <v>Meida and Communications</v>
      </c>
      <c r="E1477" t="str">
        <f t="shared" si="93"/>
        <v>傳理</v>
      </c>
      <c r="F1477" s="2" t="s">
        <v>15655</v>
      </c>
      <c r="G1477" t="str">
        <f t="shared" si="94"/>
        <v>Media Entertainment Culture Publishing</v>
      </c>
      <c r="H1477" t="str">
        <f t="shared" si="95"/>
        <v>媒體娛樂及文化出版</v>
      </c>
      <c r="I1477" s="3">
        <v>4.01</v>
      </c>
    </row>
    <row r="1478" spans="1:9">
      <c r="A1478" t="s">
        <v>8734</v>
      </c>
      <c r="B1478" t="s">
        <v>8735</v>
      </c>
      <c r="C1478" s="2" t="s">
        <v>15625</v>
      </c>
      <c r="D1478" t="str">
        <f t="shared" si="92"/>
        <v>Financial</v>
      </c>
      <c r="E1478" t="str">
        <f t="shared" si="93"/>
        <v>金融</v>
      </c>
      <c r="F1478" s="2" t="s">
        <v>15640</v>
      </c>
      <c r="G1478" t="str">
        <f t="shared" si="94"/>
        <v>Other financial services</v>
      </c>
      <c r="H1478" t="str">
        <f t="shared" si="95"/>
        <v>其他金融服務</v>
      </c>
      <c r="I1478" s="3">
        <v>3.99</v>
      </c>
    </row>
    <row r="1479" spans="1:9">
      <c r="A1479" t="s">
        <v>8739</v>
      </c>
      <c r="B1479" t="s">
        <v>17194</v>
      </c>
      <c r="C1479" s="2" t="s">
        <v>15758</v>
      </c>
      <c r="D1479" t="str">
        <f t="shared" si="92"/>
        <v>Consumer Service</v>
      </c>
      <c r="E1479" t="str">
        <f t="shared" si="93"/>
        <v>消費者服務業</v>
      </c>
      <c r="F1479" s="2" t="s">
        <v>15759</v>
      </c>
      <c r="G1479" t="str">
        <f t="shared" si="94"/>
        <v>Jewelry Watches</v>
      </c>
      <c r="H1479" t="str">
        <f t="shared" si="95"/>
        <v>珠寶鐘錶</v>
      </c>
      <c r="I1479" s="3">
        <v>3.98</v>
      </c>
    </row>
    <row r="1480" spans="1:9">
      <c r="A1480" t="s">
        <v>8744</v>
      </c>
      <c r="B1480" t="s">
        <v>17195</v>
      </c>
      <c r="C1480" s="2" t="s">
        <v>15651</v>
      </c>
      <c r="D1480" t="str">
        <f t="shared" si="92"/>
        <v>Real Estate Construction</v>
      </c>
      <c r="E1480" t="str">
        <f t="shared" si="93"/>
        <v>地產建築</v>
      </c>
      <c r="F1480" s="2" t="s">
        <v>15923</v>
      </c>
      <c r="G1480" t="str">
        <f t="shared" si="94"/>
        <v>Construction related</v>
      </c>
      <c r="H1480" t="str">
        <f t="shared" si="95"/>
        <v>建築相關</v>
      </c>
      <c r="I1480" s="3">
        <v>3.97</v>
      </c>
    </row>
    <row r="1481" spans="1:9">
      <c r="A1481" t="s">
        <v>8750</v>
      </c>
      <c r="B1481" t="s">
        <v>17196</v>
      </c>
      <c r="C1481" s="2" t="s">
        <v>15654</v>
      </c>
      <c r="D1481" t="str">
        <f t="shared" si="92"/>
        <v>Meida and Communications</v>
      </c>
      <c r="E1481" t="str">
        <f t="shared" si="93"/>
        <v>傳理</v>
      </c>
      <c r="F1481" s="2" t="s">
        <v>15914</v>
      </c>
      <c r="G1481" t="str">
        <f t="shared" si="94"/>
        <v>Advertisement</v>
      </c>
      <c r="H1481" t="str">
        <f t="shared" si="95"/>
        <v>廣告</v>
      </c>
      <c r="I1481" s="3">
        <v>3.96</v>
      </c>
    </row>
    <row r="1482" spans="1:9">
      <c r="A1482" t="s">
        <v>8756</v>
      </c>
      <c r="B1482" t="s">
        <v>17197</v>
      </c>
      <c r="C1482" s="2" t="s">
        <v>15647</v>
      </c>
      <c r="D1482" t="str">
        <f t="shared" si="92"/>
        <v>Food and Beverage</v>
      </c>
      <c r="E1482" t="str">
        <f t="shared" si="93"/>
        <v>飲食相關</v>
      </c>
      <c r="F1482" s="2" t="s">
        <v>15694</v>
      </c>
      <c r="G1482" t="str">
        <f t="shared" si="94"/>
        <v>Catering</v>
      </c>
      <c r="H1482" t="str">
        <f t="shared" si="95"/>
        <v>餐飲</v>
      </c>
      <c r="I1482" s="3">
        <v>3.95</v>
      </c>
    </row>
    <row r="1483" spans="1:9">
      <c r="A1483" t="s">
        <v>8762</v>
      </c>
      <c r="B1483" t="s">
        <v>17198</v>
      </c>
      <c r="C1483" s="2" t="s">
        <v>15711</v>
      </c>
      <c r="D1483" t="str">
        <f t="shared" si="92"/>
        <v>Industry</v>
      </c>
      <c r="E1483" t="str">
        <f t="shared" si="93"/>
        <v>工業</v>
      </c>
      <c r="F1483" s="2" t="s">
        <v>15712</v>
      </c>
      <c r="G1483" t="str">
        <f t="shared" si="94"/>
        <v>Machinery</v>
      </c>
      <c r="H1483" t="str">
        <f t="shared" si="95"/>
        <v>機械設備</v>
      </c>
      <c r="I1483" s="3">
        <v>3.95</v>
      </c>
    </row>
    <row r="1484" spans="1:9">
      <c r="A1484" t="s">
        <v>8767</v>
      </c>
      <c r="B1484" t="s">
        <v>17199</v>
      </c>
      <c r="C1484" s="2" t="s">
        <v>15616</v>
      </c>
      <c r="D1484" t="str">
        <f t="shared" si="92"/>
        <v>Information Technology</v>
      </c>
      <c r="E1484" t="str">
        <f t="shared" si="93"/>
        <v>資訊科技</v>
      </c>
      <c r="F1484" s="2" t="s">
        <v>15904</v>
      </c>
      <c r="G1484" t="str">
        <f t="shared" si="94"/>
        <v>Smart Card and Information Technology Equipment</v>
      </c>
      <c r="H1484" t="str">
        <f t="shared" si="95"/>
        <v>智能卡及資訊科技器材</v>
      </c>
      <c r="I1484" s="3">
        <v>3.95</v>
      </c>
    </row>
    <row r="1485" spans="1:9">
      <c r="A1485" t="s">
        <v>8772</v>
      </c>
      <c r="B1485" t="s">
        <v>17200</v>
      </c>
      <c r="C1485" s="2" t="s">
        <v>15673</v>
      </c>
      <c r="D1485" t="str">
        <f t="shared" si="92"/>
        <v>Consumer Goods Manufacturing</v>
      </c>
      <c r="E1485" t="str">
        <f t="shared" si="93"/>
        <v>消費品製造</v>
      </c>
      <c r="F1485" s="2" t="s">
        <v>15674</v>
      </c>
      <c r="G1485" t="str">
        <f t="shared" si="94"/>
        <v>Toys</v>
      </c>
      <c r="H1485" t="str">
        <f t="shared" si="95"/>
        <v>玩具</v>
      </c>
      <c r="I1485" s="3">
        <v>3.93</v>
      </c>
    </row>
    <row r="1486" spans="1:9">
      <c r="A1486" t="s">
        <v>8777</v>
      </c>
      <c r="B1486" t="s">
        <v>17201</v>
      </c>
      <c r="C1486" s="2" t="s">
        <v>15625</v>
      </c>
      <c r="D1486" t="str">
        <f t="shared" si="92"/>
        <v>Financial</v>
      </c>
      <c r="E1486" t="str">
        <f t="shared" si="93"/>
        <v>金融</v>
      </c>
      <c r="F1486" s="2" t="s">
        <v>15640</v>
      </c>
      <c r="G1486" t="str">
        <f t="shared" si="94"/>
        <v>Other financial services</v>
      </c>
      <c r="H1486" t="str">
        <f t="shared" si="95"/>
        <v>其他金融服務</v>
      </c>
      <c r="I1486" s="3">
        <v>3.92</v>
      </c>
    </row>
    <row r="1487" spans="1:9">
      <c r="A1487" t="s">
        <v>8783</v>
      </c>
      <c r="B1487" t="s">
        <v>17202</v>
      </c>
      <c r="C1487" s="2" t="s">
        <v>15704</v>
      </c>
      <c r="D1487" t="str">
        <f t="shared" si="92"/>
        <v>Automobile production and distribution</v>
      </c>
      <c r="E1487" t="str">
        <f t="shared" si="93"/>
        <v>汽車生產及分銷</v>
      </c>
      <c r="F1487" s="2" t="s">
        <v>15859</v>
      </c>
      <c r="G1487" t="str">
        <f t="shared" si="94"/>
        <v>Cars parts and maintenance</v>
      </c>
      <c r="H1487" t="str">
        <f t="shared" si="95"/>
        <v>汽車零部件及維護</v>
      </c>
      <c r="I1487" s="3">
        <v>3.91</v>
      </c>
    </row>
    <row r="1488" spans="1:9">
      <c r="A1488" t="s">
        <v>8788</v>
      </c>
      <c r="B1488" t="s">
        <v>17203</v>
      </c>
      <c r="C1488" s="2" t="s">
        <v>15651</v>
      </c>
      <c r="D1488" t="str">
        <f t="shared" si="92"/>
        <v>Real Estate Construction</v>
      </c>
      <c r="E1488" t="str">
        <f t="shared" si="93"/>
        <v>地產建築</v>
      </c>
      <c r="F1488" s="2" t="s">
        <v>15813</v>
      </c>
      <c r="G1488" t="str">
        <f t="shared" si="94"/>
        <v>Building Materials</v>
      </c>
      <c r="H1488" t="str">
        <f t="shared" si="95"/>
        <v>建材</v>
      </c>
      <c r="I1488" s="3">
        <v>3.91</v>
      </c>
    </row>
    <row r="1489" spans="1:9">
      <c r="A1489" t="s">
        <v>8794</v>
      </c>
      <c r="B1489" t="s">
        <v>17204</v>
      </c>
      <c r="C1489" s="2" t="s">
        <v>15651</v>
      </c>
      <c r="D1489" t="str">
        <f t="shared" si="92"/>
        <v>Real Estate Construction</v>
      </c>
      <c r="E1489" t="str">
        <f t="shared" si="93"/>
        <v>地產建築</v>
      </c>
      <c r="F1489" s="2" t="s">
        <v>15923</v>
      </c>
      <c r="G1489" t="str">
        <f t="shared" si="94"/>
        <v>Construction related</v>
      </c>
      <c r="H1489" t="str">
        <f t="shared" si="95"/>
        <v>建築相關</v>
      </c>
      <c r="I1489" s="3">
        <v>3.91</v>
      </c>
    </row>
    <row r="1490" spans="1:9">
      <c r="A1490" t="s">
        <v>8799</v>
      </c>
      <c r="B1490" t="s">
        <v>17205</v>
      </c>
      <c r="C1490" s="2" t="s">
        <v>15673</v>
      </c>
      <c r="D1490" t="str">
        <f t="shared" si="92"/>
        <v>Consumer Goods Manufacturing</v>
      </c>
      <c r="E1490" t="str">
        <f t="shared" si="93"/>
        <v>消費品製造</v>
      </c>
      <c r="F1490" s="2" t="s">
        <v>15717</v>
      </c>
      <c r="G1490" t="str">
        <f t="shared" si="94"/>
        <v>Textile and Clothing</v>
      </c>
      <c r="H1490" t="str">
        <f t="shared" si="95"/>
        <v>紡織製衣</v>
      </c>
      <c r="I1490" s="3">
        <v>3.9</v>
      </c>
    </row>
    <row r="1491" spans="1:9">
      <c r="A1491" t="s">
        <v>8805</v>
      </c>
      <c r="B1491" t="s">
        <v>8806</v>
      </c>
      <c r="C1491" s="2" t="s">
        <v>15667</v>
      </c>
      <c r="D1491" t="str">
        <f t="shared" si="92"/>
        <v>Transportation, logistics and infrastructure</v>
      </c>
      <c r="E1491" t="str">
        <f t="shared" si="93"/>
        <v>運輸、物流及基建</v>
      </c>
      <c r="F1491" s="2" t="s">
        <v>15933</v>
      </c>
      <c r="G1491" t="str">
        <f t="shared" si="94"/>
        <v xml:space="preserve">Shipping </v>
      </c>
      <c r="H1491" t="str">
        <f t="shared" si="95"/>
        <v>航運</v>
      </c>
      <c r="I1491" s="3">
        <v>3.9</v>
      </c>
    </row>
    <row r="1492" spans="1:9">
      <c r="A1492" t="s">
        <v>8810</v>
      </c>
      <c r="B1492" t="s">
        <v>17206</v>
      </c>
      <c r="C1492" s="2" t="s">
        <v>15657</v>
      </c>
      <c r="D1492" t="str">
        <f t="shared" si="92"/>
        <v>Medicine</v>
      </c>
      <c r="E1492" t="str">
        <f t="shared" si="93"/>
        <v>醫藥</v>
      </c>
      <c r="F1492" s="2" t="s">
        <v>15658</v>
      </c>
      <c r="G1492" t="str">
        <f t="shared" si="94"/>
        <v>Pharmaceutical</v>
      </c>
      <c r="H1492" t="str">
        <f t="shared" si="95"/>
        <v>醫藥股</v>
      </c>
      <c r="I1492" s="3">
        <v>3.89</v>
      </c>
    </row>
    <row r="1493" spans="1:9">
      <c r="A1493" t="s">
        <v>8815</v>
      </c>
      <c r="B1493" t="s">
        <v>17207</v>
      </c>
      <c r="C1493" s="2" t="s">
        <v>15651</v>
      </c>
      <c r="D1493" t="str">
        <f t="shared" si="92"/>
        <v>Real Estate Construction</v>
      </c>
      <c r="E1493" t="str">
        <f t="shared" si="93"/>
        <v>地產建築</v>
      </c>
      <c r="F1493" s="2" t="s">
        <v>15661</v>
      </c>
      <c r="G1493" t="str">
        <f t="shared" si="94"/>
        <v>China Properties</v>
      </c>
      <c r="H1493" t="str">
        <f t="shared" si="95"/>
        <v>內房</v>
      </c>
      <c r="I1493" s="3">
        <v>3.88</v>
      </c>
    </row>
    <row r="1494" spans="1:9">
      <c r="A1494" t="s">
        <v>8821</v>
      </c>
      <c r="B1494" t="s">
        <v>17208</v>
      </c>
      <c r="C1494" s="2" t="s">
        <v>15673</v>
      </c>
      <c r="D1494" t="str">
        <f t="shared" si="92"/>
        <v>Consumer Goods Manufacturing</v>
      </c>
      <c r="E1494" t="str">
        <f t="shared" si="93"/>
        <v>消費品製造</v>
      </c>
      <c r="F1494" s="2" t="s">
        <v>15717</v>
      </c>
      <c r="G1494" t="str">
        <f t="shared" si="94"/>
        <v>Textile and Clothing</v>
      </c>
      <c r="H1494" t="str">
        <f t="shared" si="95"/>
        <v>紡織製衣</v>
      </c>
      <c r="I1494" s="3">
        <v>3.88</v>
      </c>
    </row>
    <row r="1495" spans="1:9">
      <c r="A1495" t="s">
        <v>8826</v>
      </c>
      <c r="B1495" t="s">
        <v>17209</v>
      </c>
      <c r="C1495" s="2" t="s">
        <v>15818</v>
      </c>
      <c r="D1495" t="str">
        <f t="shared" si="92"/>
        <v>Raw Materials</v>
      </c>
      <c r="E1495" t="str">
        <f t="shared" si="93"/>
        <v>原材料</v>
      </c>
      <c r="F1495" s="2" t="s">
        <v>15819</v>
      </c>
      <c r="G1495" t="str">
        <f t="shared" si="94"/>
        <v>Steel and Aluminum</v>
      </c>
      <c r="H1495" t="str">
        <f t="shared" si="95"/>
        <v>鋼鐵鋁材</v>
      </c>
      <c r="I1495" s="3">
        <v>3.87</v>
      </c>
    </row>
    <row r="1496" spans="1:9">
      <c r="A1496" t="s">
        <v>8832</v>
      </c>
      <c r="B1496" t="s">
        <v>17210</v>
      </c>
      <c r="C1496" s="2" t="s">
        <v>15673</v>
      </c>
      <c r="D1496" t="str">
        <f t="shared" si="92"/>
        <v>Consumer Goods Manufacturing</v>
      </c>
      <c r="E1496" t="str">
        <f t="shared" si="93"/>
        <v>消費品製造</v>
      </c>
      <c r="F1496" s="2" t="s">
        <v>15717</v>
      </c>
      <c r="G1496" t="str">
        <f t="shared" si="94"/>
        <v>Textile and Clothing</v>
      </c>
      <c r="H1496" t="str">
        <f t="shared" si="95"/>
        <v>紡織製衣</v>
      </c>
      <c r="I1496" s="3">
        <v>3.87</v>
      </c>
    </row>
    <row r="1497" spans="1:9">
      <c r="A1497" t="s">
        <v>8837</v>
      </c>
      <c r="B1497" t="s">
        <v>17211</v>
      </c>
      <c r="C1497" s="2" t="s">
        <v>15643</v>
      </c>
      <c r="D1497" t="str">
        <f t="shared" si="92"/>
        <v>Energy</v>
      </c>
      <c r="E1497" t="str">
        <f t="shared" si="93"/>
        <v>能源</v>
      </c>
      <c r="F1497" s="2" t="s">
        <v>15644</v>
      </c>
      <c r="G1497" t="str">
        <f t="shared" si="94"/>
        <v>Oil and gas</v>
      </c>
      <c r="H1497" t="str">
        <f t="shared" si="95"/>
        <v>石油及天然氣</v>
      </c>
      <c r="I1497" s="3">
        <v>3.85</v>
      </c>
    </row>
    <row r="1498" spans="1:9">
      <c r="A1498" t="s">
        <v>8843</v>
      </c>
      <c r="B1498" t="s">
        <v>17212</v>
      </c>
      <c r="C1498" s="2" t="s">
        <v>15625</v>
      </c>
      <c r="D1498" t="str">
        <f t="shared" si="92"/>
        <v>Financial</v>
      </c>
      <c r="E1498" t="str">
        <f t="shared" si="93"/>
        <v>金融</v>
      </c>
      <c r="F1498" s="2" t="s">
        <v>15797</v>
      </c>
      <c r="G1498" t="str">
        <f t="shared" si="94"/>
        <v>Investment and Asset management</v>
      </c>
      <c r="H1498" t="str">
        <f t="shared" si="95"/>
        <v>投資及資產管理</v>
      </c>
      <c r="I1498" s="3">
        <v>3.83</v>
      </c>
    </row>
    <row r="1499" spans="1:9">
      <c r="A1499" t="s">
        <v>8849</v>
      </c>
      <c r="B1499" t="s">
        <v>17213</v>
      </c>
      <c r="C1499" s="2" t="s">
        <v>15673</v>
      </c>
      <c r="D1499" t="str">
        <f t="shared" si="92"/>
        <v>Consumer Goods Manufacturing</v>
      </c>
      <c r="E1499" t="str">
        <f t="shared" si="93"/>
        <v>消費品製造</v>
      </c>
      <c r="F1499" s="2" t="s">
        <v>15766</v>
      </c>
      <c r="G1499" t="str">
        <f t="shared" si="94"/>
        <v>Home Appliances</v>
      </c>
      <c r="H1499" t="str">
        <f t="shared" si="95"/>
        <v>家電</v>
      </c>
      <c r="I1499" s="3">
        <v>3.83</v>
      </c>
    </row>
    <row r="1500" spans="1:9">
      <c r="A1500" t="s">
        <v>8855</v>
      </c>
      <c r="B1500" t="s">
        <v>17214</v>
      </c>
      <c r="C1500" s="2" t="s">
        <v>15651</v>
      </c>
      <c r="D1500" t="str">
        <f t="shared" si="92"/>
        <v>Real Estate Construction</v>
      </c>
      <c r="E1500" t="str">
        <f t="shared" si="93"/>
        <v>地產建築</v>
      </c>
      <c r="F1500" s="2" t="s">
        <v>16255</v>
      </c>
      <c r="G1500" t="str">
        <f t="shared" si="94"/>
        <v>Building Construction</v>
      </c>
      <c r="H1500" t="str">
        <f t="shared" si="95"/>
        <v>樓宇建造</v>
      </c>
      <c r="I1500" s="3">
        <v>3.83</v>
      </c>
    </row>
    <row r="1501" spans="1:9">
      <c r="A1501" t="s">
        <v>8860</v>
      </c>
      <c r="B1501" t="s">
        <v>17215</v>
      </c>
      <c r="C1501" s="2" t="s">
        <v>15651</v>
      </c>
      <c r="D1501" t="str">
        <f t="shared" si="92"/>
        <v>Real Estate Construction</v>
      </c>
      <c r="E1501" t="str">
        <f t="shared" si="93"/>
        <v>地產建築</v>
      </c>
      <c r="F1501" s="2" t="s">
        <v>15752</v>
      </c>
      <c r="G1501" t="str">
        <f t="shared" si="94"/>
        <v>Real Estate Investment</v>
      </c>
      <c r="H1501" t="str">
        <f t="shared" si="95"/>
        <v>地產投資</v>
      </c>
      <c r="I1501" s="3">
        <v>3.82</v>
      </c>
    </row>
    <row r="1502" spans="1:9">
      <c r="A1502" t="s">
        <v>8866</v>
      </c>
      <c r="B1502" t="s">
        <v>17216</v>
      </c>
      <c r="C1502" s="2" t="s">
        <v>15704</v>
      </c>
      <c r="D1502" t="str">
        <f t="shared" si="92"/>
        <v>Automobile production and distribution</v>
      </c>
      <c r="E1502" t="str">
        <f t="shared" si="93"/>
        <v>汽車生產及分銷</v>
      </c>
      <c r="F1502" s="2" t="s">
        <v>15859</v>
      </c>
      <c r="G1502" t="str">
        <f t="shared" si="94"/>
        <v>Cars parts and maintenance</v>
      </c>
      <c r="H1502" t="str">
        <f t="shared" si="95"/>
        <v>汽車零部件及維護</v>
      </c>
      <c r="I1502" s="3">
        <v>3.81</v>
      </c>
    </row>
    <row r="1503" spans="1:9">
      <c r="A1503" t="s">
        <v>8871</v>
      </c>
      <c r="B1503" t="s">
        <v>17217</v>
      </c>
      <c r="C1503" s="2" t="s">
        <v>15625</v>
      </c>
      <c r="D1503" t="str">
        <f t="shared" si="92"/>
        <v>Financial</v>
      </c>
      <c r="E1503" t="str">
        <f t="shared" si="93"/>
        <v>金融</v>
      </c>
      <c r="F1503" s="2" t="s">
        <v>15797</v>
      </c>
      <c r="G1503" t="str">
        <f t="shared" si="94"/>
        <v>Investment and Asset management</v>
      </c>
      <c r="H1503" t="str">
        <f t="shared" si="95"/>
        <v>投資及資產管理</v>
      </c>
      <c r="I1503" s="3">
        <v>3.8</v>
      </c>
    </row>
    <row r="1504" spans="1:9">
      <c r="A1504" t="s">
        <v>8876</v>
      </c>
      <c r="B1504" t="s">
        <v>17218</v>
      </c>
      <c r="C1504" s="2" t="s">
        <v>15651</v>
      </c>
      <c r="D1504" t="str">
        <f t="shared" si="92"/>
        <v>Real Estate Construction</v>
      </c>
      <c r="E1504" t="str">
        <f t="shared" si="93"/>
        <v>地產建築</v>
      </c>
      <c r="F1504" s="2" t="s">
        <v>15923</v>
      </c>
      <c r="G1504" t="str">
        <f t="shared" si="94"/>
        <v>Construction related</v>
      </c>
      <c r="H1504" t="str">
        <f t="shared" si="95"/>
        <v>建築相關</v>
      </c>
      <c r="I1504" s="3">
        <v>3.8</v>
      </c>
    </row>
    <row r="1505" spans="1:9">
      <c r="A1505" t="s">
        <v>8882</v>
      </c>
      <c r="B1505" t="s">
        <v>17219</v>
      </c>
      <c r="C1505" s="2" t="s">
        <v>15815</v>
      </c>
      <c r="D1505" t="str">
        <f t="shared" si="92"/>
        <v>Industrial Products</v>
      </c>
      <c r="E1505" t="str">
        <f t="shared" si="93"/>
        <v>工業製品</v>
      </c>
      <c r="F1505" s="2" t="s">
        <v>16230</v>
      </c>
      <c r="G1505" t="str">
        <f t="shared" si="94"/>
        <v>Industrial products</v>
      </c>
      <c r="H1505" t="str">
        <f t="shared" si="95"/>
        <v>工業製品</v>
      </c>
      <c r="I1505" s="3">
        <v>3.77</v>
      </c>
    </row>
    <row r="1506" spans="1:9">
      <c r="A1506" t="s">
        <v>8888</v>
      </c>
      <c r="B1506" t="s">
        <v>17220</v>
      </c>
      <c r="C1506" s="2" t="s">
        <v>15818</v>
      </c>
      <c r="D1506" t="str">
        <f t="shared" si="92"/>
        <v>Raw Materials</v>
      </c>
      <c r="E1506" t="str">
        <f t="shared" si="93"/>
        <v>原材料</v>
      </c>
      <c r="F1506" s="2" t="s">
        <v>15834</v>
      </c>
      <c r="G1506" t="str">
        <f t="shared" si="94"/>
        <v>Non-ferrous metals and ores</v>
      </c>
      <c r="H1506" t="str">
        <f t="shared" si="95"/>
        <v>有色金屬及礦石</v>
      </c>
      <c r="I1506" s="3">
        <v>3.74</v>
      </c>
    </row>
    <row r="1507" spans="1:9">
      <c r="A1507" t="s">
        <v>8893</v>
      </c>
      <c r="B1507" t="s">
        <v>17221</v>
      </c>
      <c r="C1507" s="2" t="s">
        <v>15673</v>
      </c>
      <c r="D1507" t="str">
        <f t="shared" si="92"/>
        <v>Consumer Goods Manufacturing</v>
      </c>
      <c r="E1507" t="str">
        <f t="shared" si="93"/>
        <v>消費品製造</v>
      </c>
      <c r="F1507" s="2" t="s">
        <v>15864</v>
      </c>
      <c r="G1507" t="str">
        <f t="shared" si="94"/>
        <v>Housewares</v>
      </c>
      <c r="H1507" t="str">
        <f t="shared" si="95"/>
        <v>家品</v>
      </c>
      <c r="I1507" s="3">
        <v>3.73</v>
      </c>
    </row>
    <row r="1508" spans="1:9">
      <c r="A1508" t="s">
        <v>8899</v>
      </c>
      <c r="B1508" t="s">
        <v>17222</v>
      </c>
      <c r="C1508" s="2" t="s">
        <v>15673</v>
      </c>
      <c r="D1508" t="str">
        <f t="shared" si="92"/>
        <v>Consumer Goods Manufacturing</v>
      </c>
      <c r="E1508" t="str">
        <f t="shared" si="93"/>
        <v>消費品製造</v>
      </c>
      <c r="F1508" s="2" t="s">
        <v>16080</v>
      </c>
      <c r="G1508" t="str">
        <f t="shared" si="94"/>
        <v>Consumer Electronics</v>
      </c>
      <c r="H1508" t="str">
        <f t="shared" si="95"/>
        <v>電子消費品</v>
      </c>
      <c r="I1508" s="3">
        <v>3.72</v>
      </c>
    </row>
    <row r="1509" spans="1:9">
      <c r="A1509" t="s">
        <v>8905</v>
      </c>
      <c r="B1509" t="s">
        <v>17223</v>
      </c>
      <c r="C1509" s="2" t="s">
        <v>15657</v>
      </c>
      <c r="D1509" t="str">
        <f t="shared" si="92"/>
        <v>Medicine</v>
      </c>
      <c r="E1509" t="str">
        <f t="shared" si="93"/>
        <v>醫藥</v>
      </c>
      <c r="F1509" s="2" t="s">
        <v>15724</v>
      </c>
      <c r="G1509" t="str">
        <f t="shared" si="94"/>
        <v>Healthcare</v>
      </c>
      <c r="H1509" t="str">
        <f t="shared" si="95"/>
        <v>醫療保健</v>
      </c>
      <c r="I1509" s="3">
        <v>3.72</v>
      </c>
    </row>
    <row r="1510" spans="1:9">
      <c r="A1510" t="s">
        <v>8911</v>
      </c>
      <c r="B1510" t="s">
        <v>17224</v>
      </c>
      <c r="C1510" s="2" t="s">
        <v>15711</v>
      </c>
      <c r="D1510" t="str">
        <f t="shared" si="92"/>
        <v>Industry</v>
      </c>
      <c r="E1510" t="str">
        <f t="shared" si="93"/>
        <v>工業</v>
      </c>
      <c r="F1510" s="2" t="s">
        <v>15712</v>
      </c>
      <c r="G1510" t="str">
        <f t="shared" si="94"/>
        <v>Machinery</v>
      </c>
      <c r="H1510" t="str">
        <f t="shared" si="95"/>
        <v>機械設備</v>
      </c>
      <c r="I1510" s="3">
        <v>3.71</v>
      </c>
    </row>
    <row r="1511" spans="1:9">
      <c r="A1511" t="s">
        <v>8917</v>
      </c>
      <c r="B1511" t="s">
        <v>17225</v>
      </c>
      <c r="C1511" s="2" t="s">
        <v>15815</v>
      </c>
      <c r="D1511" t="str">
        <f t="shared" si="92"/>
        <v>Industrial Products</v>
      </c>
      <c r="E1511" t="str">
        <f t="shared" si="93"/>
        <v>工業製品</v>
      </c>
      <c r="F1511" s="2" t="s">
        <v>16230</v>
      </c>
      <c r="G1511" t="str">
        <f t="shared" si="94"/>
        <v>Industrial products</v>
      </c>
      <c r="H1511" t="str">
        <f t="shared" si="95"/>
        <v>工業製品</v>
      </c>
      <c r="I1511" s="3">
        <v>3.71</v>
      </c>
    </row>
    <row r="1512" spans="1:9">
      <c r="A1512" t="s">
        <v>8923</v>
      </c>
      <c r="B1512" t="s">
        <v>17226</v>
      </c>
      <c r="C1512" s="2" t="s">
        <v>15651</v>
      </c>
      <c r="D1512" t="str">
        <f t="shared" si="92"/>
        <v>Real Estate Construction</v>
      </c>
      <c r="E1512" t="str">
        <f t="shared" si="93"/>
        <v>地產建築</v>
      </c>
      <c r="F1512" s="2" t="s">
        <v>15923</v>
      </c>
      <c r="G1512" t="str">
        <f t="shared" si="94"/>
        <v>Construction related</v>
      </c>
      <c r="H1512" t="str">
        <f t="shared" si="95"/>
        <v>建築相關</v>
      </c>
      <c r="I1512" s="3">
        <v>3.7</v>
      </c>
    </row>
    <row r="1513" spans="1:9">
      <c r="A1513" t="s">
        <v>8929</v>
      </c>
      <c r="B1513" t="s">
        <v>17227</v>
      </c>
      <c r="C1513" s="2" t="s">
        <v>15818</v>
      </c>
      <c r="D1513" t="str">
        <f t="shared" si="92"/>
        <v>Raw Materials</v>
      </c>
      <c r="E1513" t="str">
        <f t="shared" si="93"/>
        <v>原材料</v>
      </c>
      <c r="F1513" s="2" t="s">
        <v>16126</v>
      </c>
      <c r="G1513" t="str">
        <f t="shared" si="94"/>
        <v>Chemical</v>
      </c>
      <c r="H1513" t="str">
        <f t="shared" si="95"/>
        <v>化工</v>
      </c>
      <c r="I1513" s="3">
        <v>3.65</v>
      </c>
    </row>
    <row r="1514" spans="1:9">
      <c r="A1514" t="s">
        <v>8934</v>
      </c>
      <c r="B1514" t="s">
        <v>17228</v>
      </c>
      <c r="C1514" s="2" t="s">
        <v>15651</v>
      </c>
      <c r="D1514" t="str">
        <f t="shared" si="92"/>
        <v>Real Estate Construction</v>
      </c>
      <c r="E1514" t="str">
        <f t="shared" si="93"/>
        <v>地產建築</v>
      </c>
      <c r="F1514" s="2" t="s">
        <v>15752</v>
      </c>
      <c r="G1514" t="str">
        <f t="shared" si="94"/>
        <v>Real Estate Investment</v>
      </c>
      <c r="H1514" t="str">
        <f t="shared" si="95"/>
        <v>地產投資</v>
      </c>
      <c r="I1514" s="3">
        <v>3.63</v>
      </c>
    </row>
    <row r="1515" spans="1:9">
      <c r="A1515" t="s">
        <v>8940</v>
      </c>
      <c r="B1515" t="s">
        <v>17229</v>
      </c>
      <c r="C1515" s="2" t="s">
        <v>15815</v>
      </c>
      <c r="D1515" t="str">
        <f t="shared" si="92"/>
        <v>Industrial Products</v>
      </c>
      <c r="E1515" t="str">
        <f t="shared" si="93"/>
        <v>工業製品</v>
      </c>
      <c r="F1515" s="2" t="s">
        <v>16230</v>
      </c>
      <c r="G1515" t="str">
        <f t="shared" si="94"/>
        <v>Industrial products</v>
      </c>
      <c r="H1515" t="str">
        <f t="shared" si="95"/>
        <v>工業製品</v>
      </c>
      <c r="I1515" s="3">
        <v>3.63</v>
      </c>
    </row>
    <row r="1516" spans="1:9">
      <c r="A1516" t="s">
        <v>8945</v>
      </c>
      <c r="B1516" t="s">
        <v>17230</v>
      </c>
      <c r="C1516" s="2" t="s">
        <v>15711</v>
      </c>
      <c r="D1516" t="str">
        <f t="shared" si="92"/>
        <v>Industry</v>
      </c>
      <c r="E1516" t="str">
        <f t="shared" si="93"/>
        <v>工業</v>
      </c>
      <c r="F1516" s="2" t="s">
        <v>16279</v>
      </c>
      <c r="G1516" t="str">
        <f t="shared" si="94"/>
        <v>Fertilizers and Pesticides</v>
      </c>
      <c r="H1516" t="str">
        <f t="shared" si="95"/>
        <v>化肥農藥</v>
      </c>
      <c r="I1516" s="3">
        <v>3.62</v>
      </c>
    </row>
    <row r="1517" spans="1:9">
      <c r="A1517" t="s">
        <v>8951</v>
      </c>
      <c r="B1517" t="s">
        <v>17231</v>
      </c>
      <c r="C1517" s="2" t="s">
        <v>15651</v>
      </c>
      <c r="D1517" t="str">
        <f t="shared" si="92"/>
        <v>Real Estate Construction</v>
      </c>
      <c r="E1517" t="str">
        <f t="shared" si="93"/>
        <v>地產建築</v>
      </c>
      <c r="F1517" s="2" t="s">
        <v>15752</v>
      </c>
      <c r="G1517" t="str">
        <f t="shared" si="94"/>
        <v>Real Estate Investment</v>
      </c>
      <c r="H1517" t="str">
        <f t="shared" si="95"/>
        <v>地產投資</v>
      </c>
      <c r="I1517" s="3">
        <v>3.6</v>
      </c>
    </row>
    <row r="1518" spans="1:9">
      <c r="A1518" t="s">
        <v>8957</v>
      </c>
      <c r="B1518" t="s">
        <v>17232</v>
      </c>
      <c r="C1518" s="2" t="s">
        <v>15687</v>
      </c>
      <c r="D1518" t="str">
        <f t="shared" si="92"/>
        <v>Retail</v>
      </c>
      <c r="E1518" t="str">
        <f t="shared" si="93"/>
        <v>零售</v>
      </c>
      <c r="F1518" s="2" t="s">
        <v>16252</v>
      </c>
      <c r="G1518" t="str">
        <f t="shared" si="94"/>
        <v>Men's Clothing</v>
      </c>
      <c r="H1518" t="str">
        <f t="shared" si="95"/>
        <v>男士服裝</v>
      </c>
      <c r="I1518" s="3">
        <v>3.6</v>
      </c>
    </row>
    <row r="1519" spans="1:9">
      <c r="A1519" t="s">
        <v>8963</v>
      </c>
      <c r="B1519" t="s">
        <v>17233</v>
      </c>
      <c r="C1519" s="2" t="s">
        <v>15616</v>
      </c>
      <c r="D1519" t="str">
        <f t="shared" si="92"/>
        <v>Information Technology</v>
      </c>
      <c r="E1519" t="str">
        <f t="shared" si="93"/>
        <v>資訊科技</v>
      </c>
      <c r="F1519" s="2" t="s">
        <v>16077</v>
      </c>
      <c r="G1519" t="str">
        <f t="shared" si="94"/>
        <v>System and Data Technology Consultant</v>
      </c>
      <c r="H1519" t="str">
        <f t="shared" si="95"/>
        <v>系統及資料科技顧問</v>
      </c>
      <c r="I1519" s="3">
        <v>3.6</v>
      </c>
    </row>
    <row r="1520" spans="1:9">
      <c r="A1520" t="s">
        <v>8969</v>
      </c>
      <c r="B1520" t="s">
        <v>17234</v>
      </c>
      <c r="C1520" s="2" t="s">
        <v>15651</v>
      </c>
      <c r="D1520" t="str">
        <f t="shared" si="92"/>
        <v>Real Estate Construction</v>
      </c>
      <c r="E1520" t="str">
        <f t="shared" si="93"/>
        <v>地產建築</v>
      </c>
      <c r="F1520" s="2" t="s">
        <v>16255</v>
      </c>
      <c r="G1520" t="str">
        <f t="shared" si="94"/>
        <v>Building Construction</v>
      </c>
      <c r="H1520" t="str">
        <f t="shared" si="95"/>
        <v>樓宇建造</v>
      </c>
      <c r="I1520" s="3">
        <v>3.6</v>
      </c>
    </row>
    <row r="1521" spans="1:9">
      <c r="A1521" t="s">
        <v>8974</v>
      </c>
      <c r="B1521" t="s">
        <v>17235</v>
      </c>
      <c r="C1521" s="2" t="s">
        <v>15657</v>
      </c>
      <c r="D1521" t="str">
        <f t="shared" si="92"/>
        <v>Medicine</v>
      </c>
      <c r="E1521" t="str">
        <f t="shared" si="93"/>
        <v>醫藥</v>
      </c>
      <c r="F1521" s="2" t="s">
        <v>15658</v>
      </c>
      <c r="G1521" t="str">
        <f t="shared" si="94"/>
        <v>Pharmaceutical</v>
      </c>
      <c r="H1521" t="str">
        <f t="shared" si="95"/>
        <v>醫藥股</v>
      </c>
      <c r="I1521" s="3">
        <v>3.59</v>
      </c>
    </row>
    <row r="1522" spans="1:9">
      <c r="A1522" t="s">
        <v>8979</v>
      </c>
      <c r="B1522" t="s">
        <v>17236</v>
      </c>
      <c r="C1522" s="2" t="s">
        <v>15616</v>
      </c>
      <c r="D1522" t="str">
        <f t="shared" si="92"/>
        <v>Information Technology</v>
      </c>
      <c r="E1522" t="str">
        <f t="shared" si="93"/>
        <v>資訊科技</v>
      </c>
      <c r="F1522" s="2" t="s">
        <v>15904</v>
      </c>
      <c r="G1522" t="str">
        <f t="shared" si="94"/>
        <v>Smart Card and Information Technology Equipment</v>
      </c>
      <c r="H1522" t="str">
        <f t="shared" si="95"/>
        <v>智能卡及資訊科技器材</v>
      </c>
      <c r="I1522" s="3">
        <v>3.59</v>
      </c>
    </row>
    <row r="1523" spans="1:9">
      <c r="A1523" t="s">
        <v>8985</v>
      </c>
      <c r="B1523" t="s">
        <v>17237</v>
      </c>
      <c r="C1523" s="2" t="s">
        <v>15755</v>
      </c>
      <c r="D1523" t="str">
        <f t="shared" si="92"/>
        <v>Environmental protection</v>
      </c>
      <c r="E1523" t="str">
        <f t="shared" si="93"/>
        <v>環保</v>
      </c>
      <c r="F1523" s="2" t="s">
        <v>15756</v>
      </c>
      <c r="G1523" t="str">
        <f t="shared" si="94"/>
        <v>Water utilities</v>
      </c>
      <c r="H1523" t="str">
        <f t="shared" si="95"/>
        <v>水務公用</v>
      </c>
      <c r="I1523" s="3">
        <v>3.59</v>
      </c>
    </row>
    <row r="1524" spans="1:9">
      <c r="A1524" t="s">
        <v>8991</v>
      </c>
      <c r="B1524" t="s">
        <v>17238</v>
      </c>
      <c r="C1524" s="2" t="s">
        <v>15673</v>
      </c>
      <c r="D1524" t="str">
        <f t="shared" si="92"/>
        <v>Consumer Goods Manufacturing</v>
      </c>
      <c r="E1524" t="str">
        <f t="shared" si="93"/>
        <v>消費品製造</v>
      </c>
      <c r="F1524" s="2" t="s">
        <v>16080</v>
      </c>
      <c r="G1524" t="str">
        <f t="shared" si="94"/>
        <v>Consumer Electronics</v>
      </c>
      <c r="H1524" t="str">
        <f t="shared" si="95"/>
        <v>電子消費品</v>
      </c>
      <c r="I1524" s="3">
        <v>3.58</v>
      </c>
    </row>
    <row r="1525" spans="1:9">
      <c r="A1525" t="s">
        <v>8996</v>
      </c>
      <c r="B1525" t="s">
        <v>17239</v>
      </c>
      <c r="C1525" s="2" t="s">
        <v>15673</v>
      </c>
      <c r="D1525" t="str">
        <f t="shared" si="92"/>
        <v>Consumer Goods Manufacturing</v>
      </c>
      <c r="E1525" t="str">
        <f t="shared" si="93"/>
        <v>消費品製造</v>
      </c>
      <c r="F1525" s="2" t="s">
        <v>15717</v>
      </c>
      <c r="G1525" t="str">
        <f t="shared" si="94"/>
        <v>Textile and Clothing</v>
      </c>
      <c r="H1525" t="str">
        <f t="shared" si="95"/>
        <v>紡織製衣</v>
      </c>
      <c r="I1525" s="3">
        <v>3.57</v>
      </c>
    </row>
    <row r="1526" spans="1:9">
      <c r="A1526" t="s">
        <v>9001</v>
      </c>
      <c r="B1526" t="s">
        <v>17240</v>
      </c>
      <c r="C1526" s="2" t="s">
        <v>15657</v>
      </c>
      <c r="D1526" t="str">
        <f t="shared" si="92"/>
        <v>Medicine</v>
      </c>
      <c r="E1526" t="str">
        <f t="shared" si="93"/>
        <v>醫藥</v>
      </c>
      <c r="F1526" s="2" t="s">
        <v>15724</v>
      </c>
      <c r="G1526" t="str">
        <f t="shared" si="94"/>
        <v>Healthcare</v>
      </c>
      <c r="H1526" t="str">
        <f t="shared" si="95"/>
        <v>醫療保健</v>
      </c>
      <c r="I1526" s="3">
        <v>3.57</v>
      </c>
    </row>
    <row r="1527" spans="1:9">
      <c r="A1527" t="s">
        <v>9007</v>
      </c>
      <c r="B1527" t="s">
        <v>17241</v>
      </c>
      <c r="C1527" s="2" t="s">
        <v>15687</v>
      </c>
      <c r="D1527" t="str">
        <f t="shared" si="92"/>
        <v>Retail</v>
      </c>
      <c r="E1527" t="str">
        <f t="shared" si="93"/>
        <v>零售</v>
      </c>
      <c r="F1527" s="2" t="s">
        <v>15771</v>
      </c>
      <c r="G1527" t="str">
        <f t="shared" si="94"/>
        <v>Clothing Accessories</v>
      </c>
      <c r="H1527" t="str">
        <f t="shared" si="95"/>
        <v>服飾配件</v>
      </c>
      <c r="I1527" s="3">
        <v>3.57</v>
      </c>
    </row>
    <row r="1528" spans="1:9">
      <c r="A1528" t="s">
        <v>9012</v>
      </c>
      <c r="B1528" t="s">
        <v>17242</v>
      </c>
      <c r="C1528" s="2" t="s">
        <v>15818</v>
      </c>
      <c r="D1528" t="str">
        <f t="shared" si="92"/>
        <v>Raw Materials</v>
      </c>
      <c r="E1528" t="str">
        <f t="shared" si="93"/>
        <v>原材料</v>
      </c>
      <c r="F1528" s="2" t="s">
        <v>15834</v>
      </c>
      <c r="G1528" t="str">
        <f t="shared" si="94"/>
        <v>Non-ferrous metals and ores</v>
      </c>
      <c r="H1528" t="str">
        <f t="shared" si="95"/>
        <v>有色金屬及礦石</v>
      </c>
      <c r="I1528" s="3">
        <v>3.56</v>
      </c>
    </row>
    <row r="1529" spans="1:9">
      <c r="A1529" t="s">
        <v>9017</v>
      </c>
      <c r="B1529" t="s">
        <v>17243</v>
      </c>
      <c r="C1529" s="2" t="s">
        <v>15643</v>
      </c>
      <c r="D1529" t="str">
        <f t="shared" si="92"/>
        <v>Energy</v>
      </c>
      <c r="E1529" t="str">
        <f t="shared" si="93"/>
        <v>能源</v>
      </c>
      <c r="F1529" s="2" t="s">
        <v>15844</v>
      </c>
      <c r="G1529" t="str">
        <f t="shared" si="94"/>
        <v>Oil and gas equipment and support</v>
      </c>
      <c r="H1529" t="str">
        <f t="shared" si="95"/>
        <v>石油燃氣設備及支援</v>
      </c>
      <c r="I1529" s="3">
        <v>3.56</v>
      </c>
    </row>
    <row r="1530" spans="1:9">
      <c r="A1530" t="s">
        <v>9023</v>
      </c>
      <c r="B1530" t="s">
        <v>17244</v>
      </c>
      <c r="C1530" s="2" t="s">
        <v>15643</v>
      </c>
      <c r="D1530" t="str">
        <f t="shared" si="92"/>
        <v>Energy</v>
      </c>
      <c r="E1530" t="str">
        <f t="shared" si="93"/>
        <v>能源</v>
      </c>
      <c r="F1530" s="2" t="s">
        <v>16506</v>
      </c>
      <c r="G1530" t="str">
        <f t="shared" si="94"/>
        <v>Nuclear power</v>
      </c>
      <c r="H1530" t="str">
        <f t="shared" si="95"/>
        <v>核電</v>
      </c>
      <c r="I1530" s="3">
        <v>3.55</v>
      </c>
    </row>
    <row r="1531" spans="1:9">
      <c r="A1531" t="s">
        <v>9028</v>
      </c>
      <c r="B1531" t="s">
        <v>9029</v>
      </c>
      <c r="C1531" s="2" t="s">
        <v>15687</v>
      </c>
      <c r="D1531" t="str">
        <f t="shared" si="92"/>
        <v>Retail</v>
      </c>
      <c r="E1531" t="str">
        <f t="shared" si="93"/>
        <v>零售</v>
      </c>
      <c r="F1531" s="2" t="s">
        <v>15771</v>
      </c>
      <c r="G1531" t="str">
        <f t="shared" si="94"/>
        <v>Clothing Accessories</v>
      </c>
      <c r="H1531" t="str">
        <f t="shared" si="95"/>
        <v>服飾配件</v>
      </c>
      <c r="I1531" s="3">
        <v>3.55</v>
      </c>
    </row>
    <row r="1532" spans="1:9">
      <c r="A1532" t="s">
        <v>9033</v>
      </c>
      <c r="B1532" t="s">
        <v>17245</v>
      </c>
      <c r="C1532" s="2" t="s">
        <v>15818</v>
      </c>
      <c r="D1532" t="str">
        <f t="shared" si="92"/>
        <v>Raw Materials</v>
      </c>
      <c r="E1532" t="str">
        <f t="shared" si="93"/>
        <v>原材料</v>
      </c>
      <c r="F1532" s="2" t="s">
        <v>16413</v>
      </c>
      <c r="G1532" t="str">
        <f t="shared" si="94"/>
        <v>Forestry</v>
      </c>
      <c r="H1532" t="str">
        <f t="shared" si="95"/>
        <v>林木業</v>
      </c>
      <c r="I1532" s="3">
        <v>3.54</v>
      </c>
    </row>
    <row r="1533" spans="1:9">
      <c r="A1533" t="s">
        <v>9039</v>
      </c>
      <c r="B1533" t="s">
        <v>17246</v>
      </c>
      <c r="C1533" s="2" t="s">
        <v>15687</v>
      </c>
      <c r="D1533" t="str">
        <f t="shared" si="92"/>
        <v>Retail</v>
      </c>
      <c r="E1533" t="str">
        <f t="shared" si="93"/>
        <v>零售</v>
      </c>
      <c r="F1533" s="2" t="s">
        <v>15795</v>
      </c>
      <c r="G1533" t="str">
        <f t="shared" si="94"/>
        <v>Clothing Retails</v>
      </c>
      <c r="H1533" t="str">
        <f t="shared" si="95"/>
        <v>服裝零售</v>
      </c>
      <c r="I1533" s="3">
        <v>3.53</v>
      </c>
    </row>
    <row r="1534" spans="1:9">
      <c r="A1534" t="s">
        <v>9045</v>
      </c>
      <c r="B1534" t="s">
        <v>17247</v>
      </c>
      <c r="C1534" s="2" t="s">
        <v>15643</v>
      </c>
      <c r="D1534" t="str">
        <f t="shared" si="92"/>
        <v>Energy</v>
      </c>
      <c r="E1534" t="str">
        <f t="shared" si="93"/>
        <v>能源</v>
      </c>
      <c r="F1534" s="2" t="s">
        <v>16132</v>
      </c>
      <c r="G1534" t="str">
        <f t="shared" si="94"/>
        <v>Alternative Energy</v>
      </c>
      <c r="H1534" t="str">
        <f t="shared" si="95"/>
        <v>替代能源</v>
      </c>
      <c r="I1534" s="3">
        <v>3.51</v>
      </c>
    </row>
    <row r="1535" spans="1:9">
      <c r="A1535" t="s">
        <v>9051</v>
      </c>
      <c r="B1535" t="s">
        <v>17248</v>
      </c>
      <c r="C1535" s="2" t="s">
        <v>15657</v>
      </c>
      <c r="D1535" t="str">
        <f t="shared" si="92"/>
        <v>Medicine</v>
      </c>
      <c r="E1535" t="str">
        <f t="shared" si="93"/>
        <v>醫藥</v>
      </c>
      <c r="F1535" s="2" t="s">
        <v>15683</v>
      </c>
      <c r="G1535" t="str">
        <f t="shared" si="94"/>
        <v>Biotechnology</v>
      </c>
      <c r="H1535" t="str">
        <f t="shared" si="95"/>
        <v>生物科技</v>
      </c>
      <c r="I1535" s="3">
        <v>3.51</v>
      </c>
    </row>
    <row r="1536" spans="1:9">
      <c r="A1536" t="s">
        <v>9056</v>
      </c>
      <c r="B1536" t="s">
        <v>17249</v>
      </c>
      <c r="C1536" s="2" t="s">
        <v>15651</v>
      </c>
      <c r="D1536" t="str">
        <f t="shared" si="92"/>
        <v>Real Estate Construction</v>
      </c>
      <c r="E1536" t="str">
        <f t="shared" si="93"/>
        <v>地產建築</v>
      </c>
      <c r="F1536" s="2" t="s">
        <v>15752</v>
      </c>
      <c r="G1536" t="str">
        <f t="shared" si="94"/>
        <v>Real Estate Investment</v>
      </c>
      <c r="H1536" t="str">
        <f t="shared" si="95"/>
        <v>地產投資</v>
      </c>
      <c r="I1536" s="3">
        <v>3.5</v>
      </c>
    </row>
    <row r="1537" spans="1:9">
      <c r="A1537" t="s">
        <v>9062</v>
      </c>
      <c r="B1537" t="s">
        <v>17250</v>
      </c>
      <c r="C1537" s="2" t="s">
        <v>15654</v>
      </c>
      <c r="D1537" t="str">
        <f t="shared" si="92"/>
        <v>Meida and Communications</v>
      </c>
      <c r="E1537" t="str">
        <f t="shared" si="93"/>
        <v>傳理</v>
      </c>
      <c r="F1537" s="2" t="s">
        <v>15655</v>
      </c>
      <c r="G1537" t="str">
        <f t="shared" si="94"/>
        <v>Media Entertainment Culture Publishing</v>
      </c>
      <c r="H1537" t="str">
        <f t="shared" si="95"/>
        <v>媒體娛樂及文化出版</v>
      </c>
      <c r="I1537" s="3">
        <v>3.5</v>
      </c>
    </row>
    <row r="1538" spans="1:9">
      <c r="A1538" t="s">
        <v>9067</v>
      </c>
      <c r="B1538" t="s">
        <v>17251</v>
      </c>
      <c r="C1538" s="2" t="s">
        <v>15625</v>
      </c>
      <c r="D1538" t="str">
        <f t="shared" ref="D1538:D1601" si="96">VLOOKUP(C1538, industry, 3, FALSE)</f>
        <v>Financial</v>
      </c>
      <c r="E1538" t="str">
        <f t="shared" ref="E1538:E1601" si="97">VLOOKUP(C1538,industry,2,FALSE)</f>
        <v>金融</v>
      </c>
      <c r="F1538" s="2" t="s">
        <v>15847</v>
      </c>
      <c r="G1538" t="str">
        <f t="shared" ref="G1538:G1601" si="98">VLOOKUP(F1538,sector,3,FALSE)</f>
        <v>Securities and Financing</v>
      </c>
      <c r="H1538" t="str">
        <f t="shared" ref="H1538:H1601" si="99">VLOOKUP(F1538,sector,2,FALSE)</f>
        <v>證券及融資</v>
      </c>
      <c r="I1538" s="3">
        <v>3.49</v>
      </c>
    </row>
    <row r="1539" spans="1:9">
      <c r="A1539" t="s">
        <v>9073</v>
      </c>
      <c r="B1539" t="s">
        <v>17252</v>
      </c>
      <c r="C1539" s="2" t="s">
        <v>15643</v>
      </c>
      <c r="D1539" t="str">
        <f t="shared" si="96"/>
        <v>Energy</v>
      </c>
      <c r="E1539" t="str">
        <f t="shared" si="97"/>
        <v>能源</v>
      </c>
      <c r="F1539" s="2" t="s">
        <v>15823</v>
      </c>
      <c r="G1539" t="str">
        <f t="shared" si="98"/>
        <v>Coal industry related</v>
      </c>
      <c r="H1539" t="str">
        <f t="shared" si="99"/>
        <v>煤業相關</v>
      </c>
      <c r="I1539" s="3">
        <v>3.48</v>
      </c>
    </row>
    <row r="1540" spans="1:9">
      <c r="A1540" t="s">
        <v>9079</v>
      </c>
      <c r="B1540" t="s">
        <v>17253</v>
      </c>
      <c r="C1540" s="2" t="s">
        <v>15647</v>
      </c>
      <c r="D1540" t="str">
        <f t="shared" si="96"/>
        <v>Food and Beverage</v>
      </c>
      <c r="E1540" t="str">
        <f t="shared" si="97"/>
        <v>飲食相關</v>
      </c>
      <c r="F1540" s="2" t="s">
        <v>15740</v>
      </c>
      <c r="G1540" t="str">
        <f t="shared" si="98"/>
        <v>Food and beverage Production and Wholesale</v>
      </c>
      <c r="H1540" t="str">
        <f t="shared" si="99"/>
        <v>食物飲品生產及批發</v>
      </c>
      <c r="I1540" s="3">
        <v>3.48</v>
      </c>
    </row>
    <row r="1541" spans="1:9">
      <c r="A1541" t="s">
        <v>9084</v>
      </c>
      <c r="B1541" t="s">
        <v>17254</v>
      </c>
      <c r="C1541" s="2" t="s">
        <v>15673</v>
      </c>
      <c r="D1541" t="str">
        <f t="shared" si="96"/>
        <v>Consumer Goods Manufacturing</v>
      </c>
      <c r="E1541" t="str">
        <f t="shared" si="97"/>
        <v>消費品製造</v>
      </c>
      <c r="F1541" s="2" t="s">
        <v>15717</v>
      </c>
      <c r="G1541" t="str">
        <f t="shared" si="98"/>
        <v>Textile and Clothing</v>
      </c>
      <c r="H1541" t="str">
        <f t="shared" si="99"/>
        <v>紡織製衣</v>
      </c>
      <c r="I1541" s="3">
        <v>3.48</v>
      </c>
    </row>
    <row r="1542" spans="1:9">
      <c r="A1542" t="s">
        <v>9090</v>
      </c>
      <c r="B1542" t="s">
        <v>17255</v>
      </c>
      <c r="C1542" s="2" t="s">
        <v>15711</v>
      </c>
      <c r="D1542" t="str">
        <f t="shared" si="96"/>
        <v>Industry</v>
      </c>
      <c r="E1542" t="str">
        <f t="shared" si="97"/>
        <v>工業</v>
      </c>
      <c r="F1542" s="2" t="s">
        <v>15712</v>
      </c>
      <c r="G1542" t="str">
        <f t="shared" si="98"/>
        <v>Machinery</v>
      </c>
      <c r="H1542" t="str">
        <f t="shared" si="99"/>
        <v>機械設備</v>
      </c>
      <c r="I1542" s="3">
        <v>3.47</v>
      </c>
    </row>
    <row r="1543" spans="1:9">
      <c r="A1543" t="s">
        <v>9095</v>
      </c>
      <c r="B1543" t="s">
        <v>17256</v>
      </c>
      <c r="C1543" s="2" t="s">
        <v>15643</v>
      </c>
      <c r="D1543" t="str">
        <f t="shared" si="96"/>
        <v>Energy</v>
      </c>
      <c r="E1543" t="str">
        <f t="shared" si="97"/>
        <v>能源</v>
      </c>
      <c r="F1543" s="2" t="s">
        <v>15823</v>
      </c>
      <c r="G1543" t="str">
        <f t="shared" si="98"/>
        <v>Coal industry related</v>
      </c>
      <c r="H1543" t="str">
        <f t="shared" si="99"/>
        <v>煤業相關</v>
      </c>
      <c r="I1543" s="3">
        <v>3.47</v>
      </c>
    </row>
    <row r="1544" spans="1:9">
      <c r="A1544" t="s">
        <v>9100</v>
      </c>
      <c r="B1544" t="s">
        <v>17257</v>
      </c>
      <c r="C1544" s="2" t="s">
        <v>15651</v>
      </c>
      <c r="D1544" t="str">
        <f t="shared" si="96"/>
        <v>Real Estate Construction</v>
      </c>
      <c r="E1544" t="str">
        <f t="shared" si="97"/>
        <v>地產建築</v>
      </c>
      <c r="F1544" s="2" t="s">
        <v>15813</v>
      </c>
      <c r="G1544" t="str">
        <f t="shared" si="98"/>
        <v>Building Materials</v>
      </c>
      <c r="H1544" t="str">
        <f t="shared" si="99"/>
        <v>建材</v>
      </c>
      <c r="I1544" s="3">
        <v>3.47</v>
      </c>
    </row>
    <row r="1545" spans="1:9">
      <c r="A1545" t="s">
        <v>9106</v>
      </c>
      <c r="B1545" t="s">
        <v>17258</v>
      </c>
      <c r="C1545" s="2" t="s">
        <v>15643</v>
      </c>
      <c r="D1545" t="str">
        <f t="shared" si="96"/>
        <v>Energy</v>
      </c>
      <c r="E1545" t="str">
        <f t="shared" si="97"/>
        <v>能源</v>
      </c>
      <c r="F1545" s="2" t="s">
        <v>15779</v>
      </c>
      <c r="G1545" t="str">
        <f t="shared" si="98"/>
        <v>Photovoltaic Solar</v>
      </c>
      <c r="H1545" t="str">
        <f t="shared" si="99"/>
        <v>光伏太陽能</v>
      </c>
      <c r="I1545" s="3">
        <v>3.46</v>
      </c>
    </row>
    <row r="1546" spans="1:9">
      <c r="A1546" t="s">
        <v>9112</v>
      </c>
      <c r="B1546" t="s">
        <v>17259</v>
      </c>
      <c r="C1546" s="2" t="s">
        <v>15818</v>
      </c>
      <c r="D1546" t="str">
        <f t="shared" si="96"/>
        <v>Raw Materials</v>
      </c>
      <c r="E1546" t="str">
        <f t="shared" si="97"/>
        <v>原材料</v>
      </c>
      <c r="F1546" s="2" t="s">
        <v>16126</v>
      </c>
      <c r="G1546" t="str">
        <f t="shared" si="98"/>
        <v>Chemical</v>
      </c>
      <c r="H1546" t="str">
        <f t="shared" si="99"/>
        <v>化工</v>
      </c>
      <c r="I1546" s="3">
        <v>3.44</v>
      </c>
    </row>
    <row r="1547" spans="1:9">
      <c r="A1547" t="s">
        <v>9117</v>
      </c>
      <c r="B1547" t="s">
        <v>17260</v>
      </c>
      <c r="C1547" s="2" t="s">
        <v>15651</v>
      </c>
      <c r="D1547" t="str">
        <f t="shared" si="96"/>
        <v>Real Estate Construction</v>
      </c>
      <c r="E1547" t="str">
        <f t="shared" si="97"/>
        <v>地產建築</v>
      </c>
      <c r="F1547" s="2" t="s">
        <v>15661</v>
      </c>
      <c r="G1547" t="str">
        <f t="shared" si="98"/>
        <v>China Properties</v>
      </c>
      <c r="H1547" t="str">
        <f t="shared" si="99"/>
        <v>內房</v>
      </c>
      <c r="I1547" s="3">
        <v>3.44</v>
      </c>
    </row>
    <row r="1548" spans="1:9">
      <c r="A1548" t="s">
        <v>9122</v>
      </c>
      <c r="B1548" t="s">
        <v>17261</v>
      </c>
      <c r="C1548" s="2" t="s">
        <v>15673</v>
      </c>
      <c r="D1548" t="str">
        <f t="shared" si="96"/>
        <v>Consumer Goods Manufacturing</v>
      </c>
      <c r="E1548" t="str">
        <f t="shared" si="97"/>
        <v>消費品製造</v>
      </c>
      <c r="F1548" s="2" t="s">
        <v>15738</v>
      </c>
      <c r="G1548" t="str">
        <f t="shared" si="98"/>
        <v>Agricultural and Fishery products</v>
      </c>
      <c r="H1548" t="str">
        <f t="shared" si="99"/>
        <v>農漁業產品</v>
      </c>
      <c r="I1548" s="3">
        <v>3.44</v>
      </c>
    </row>
    <row r="1549" spans="1:9">
      <c r="A1549" t="s">
        <v>9128</v>
      </c>
      <c r="B1549" t="s">
        <v>17262</v>
      </c>
      <c r="C1549" s="2" t="s">
        <v>15616</v>
      </c>
      <c r="D1549" t="str">
        <f t="shared" si="96"/>
        <v>Information Technology</v>
      </c>
      <c r="E1549" t="str">
        <f t="shared" si="97"/>
        <v>資訊科技</v>
      </c>
      <c r="F1549" s="2" t="s">
        <v>15621</v>
      </c>
      <c r="G1549" t="str">
        <f t="shared" si="98"/>
        <v>E-commerce and Internet</v>
      </c>
      <c r="H1549" t="str">
        <f t="shared" si="99"/>
        <v>電子商貿及互聯網</v>
      </c>
      <c r="I1549" s="3">
        <v>3.41</v>
      </c>
    </row>
    <row r="1550" spans="1:9">
      <c r="A1550" t="s">
        <v>9134</v>
      </c>
      <c r="B1550" t="s">
        <v>17263</v>
      </c>
      <c r="C1550" s="2" t="s">
        <v>15758</v>
      </c>
      <c r="D1550" t="str">
        <f t="shared" si="96"/>
        <v>Consumer Service</v>
      </c>
      <c r="E1550" t="str">
        <f t="shared" si="97"/>
        <v>消費者服務業</v>
      </c>
      <c r="F1550" s="2" t="s">
        <v>15759</v>
      </c>
      <c r="G1550" t="str">
        <f t="shared" si="98"/>
        <v>Jewelry Watches</v>
      </c>
      <c r="H1550" t="str">
        <f t="shared" si="99"/>
        <v>珠寶鐘錶</v>
      </c>
      <c r="I1550" s="3">
        <v>3.39</v>
      </c>
    </row>
    <row r="1551" spans="1:9">
      <c r="A1551" t="s">
        <v>9140</v>
      </c>
      <c r="B1551" t="s">
        <v>17264</v>
      </c>
      <c r="C1551" s="2" t="s">
        <v>15711</v>
      </c>
      <c r="D1551" t="str">
        <f t="shared" si="96"/>
        <v>Industry</v>
      </c>
      <c r="E1551" t="str">
        <f t="shared" si="97"/>
        <v>工業</v>
      </c>
      <c r="F1551" s="2" t="s">
        <v>16205</v>
      </c>
      <c r="G1551" t="str">
        <f t="shared" si="98"/>
        <v>Shipbuilding related</v>
      </c>
      <c r="H1551" t="str">
        <f t="shared" si="99"/>
        <v>造船相關</v>
      </c>
      <c r="I1551" s="3">
        <v>3.39</v>
      </c>
    </row>
    <row r="1552" spans="1:9">
      <c r="A1552" t="s">
        <v>9146</v>
      </c>
      <c r="B1552" t="s">
        <v>17265</v>
      </c>
      <c r="C1552" s="2" t="s">
        <v>15818</v>
      </c>
      <c r="D1552" t="str">
        <f t="shared" si="96"/>
        <v>Raw Materials</v>
      </c>
      <c r="E1552" t="str">
        <f t="shared" si="97"/>
        <v>原材料</v>
      </c>
      <c r="F1552" s="2" t="s">
        <v>15819</v>
      </c>
      <c r="G1552" t="str">
        <f t="shared" si="98"/>
        <v>Steel and Aluminum</v>
      </c>
      <c r="H1552" t="str">
        <f t="shared" si="99"/>
        <v>鋼鐵鋁材</v>
      </c>
      <c r="I1552" s="3">
        <v>3.39</v>
      </c>
    </row>
    <row r="1553" spans="1:9">
      <c r="A1553" t="s">
        <v>9151</v>
      </c>
      <c r="B1553" t="s">
        <v>17266</v>
      </c>
      <c r="C1553" s="2" t="s">
        <v>15818</v>
      </c>
      <c r="D1553" t="str">
        <f t="shared" si="96"/>
        <v>Raw Materials</v>
      </c>
      <c r="E1553" t="str">
        <f t="shared" si="97"/>
        <v>原材料</v>
      </c>
      <c r="F1553" s="2" t="s">
        <v>15834</v>
      </c>
      <c r="G1553" t="str">
        <f t="shared" si="98"/>
        <v>Non-ferrous metals and ores</v>
      </c>
      <c r="H1553" t="str">
        <f t="shared" si="99"/>
        <v>有色金屬及礦石</v>
      </c>
      <c r="I1553" s="3">
        <v>3.39</v>
      </c>
    </row>
    <row r="1554" spans="1:9">
      <c r="A1554" t="s">
        <v>9157</v>
      </c>
      <c r="B1554" t="s">
        <v>17267</v>
      </c>
      <c r="C1554" s="2" t="s">
        <v>15651</v>
      </c>
      <c r="D1554" t="str">
        <f t="shared" si="96"/>
        <v>Real Estate Construction</v>
      </c>
      <c r="E1554" t="str">
        <f t="shared" si="97"/>
        <v>地產建築</v>
      </c>
      <c r="F1554" s="2" t="s">
        <v>15652</v>
      </c>
      <c r="G1554" t="str">
        <f t="shared" si="98"/>
        <v>Real Estate Development</v>
      </c>
      <c r="H1554" t="str">
        <f t="shared" si="99"/>
        <v>地產發展</v>
      </c>
      <c r="I1554" s="3">
        <v>3.38</v>
      </c>
    </row>
    <row r="1555" spans="1:9">
      <c r="A1555" t="s">
        <v>9163</v>
      </c>
      <c r="B1555" t="s">
        <v>17268</v>
      </c>
      <c r="C1555" s="2" t="s">
        <v>15647</v>
      </c>
      <c r="D1555" t="str">
        <f t="shared" si="96"/>
        <v>Food and Beverage</v>
      </c>
      <c r="E1555" t="str">
        <f t="shared" si="97"/>
        <v>飲食相關</v>
      </c>
      <c r="F1555" s="2" t="s">
        <v>15648</v>
      </c>
      <c r="G1555" t="str">
        <f t="shared" si="98"/>
        <v>Alcoholic Beverages</v>
      </c>
      <c r="H1555" t="str">
        <f t="shared" si="99"/>
        <v>酒類飲品</v>
      </c>
      <c r="I1555" s="3">
        <v>3.37</v>
      </c>
    </row>
    <row r="1556" spans="1:9">
      <c r="A1556" t="s">
        <v>9169</v>
      </c>
      <c r="B1556" t="s">
        <v>17269</v>
      </c>
      <c r="C1556" s="2" t="s">
        <v>15643</v>
      </c>
      <c r="D1556" t="str">
        <f t="shared" si="96"/>
        <v>Energy</v>
      </c>
      <c r="E1556" t="str">
        <f t="shared" si="97"/>
        <v>能源</v>
      </c>
      <c r="F1556" s="2" t="s">
        <v>15690</v>
      </c>
      <c r="G1556" t="str">
        <f t="shared" si="98"/>
        <v>Gas and Public Utilities</v>
      </c>
      <c r="H1556" t="str">
        <f t="shared" si="99"/>
        <v>燃氣公用</v>
      </c>
      <c r="I1556" s="3">
        <v>3.35</v>
      </c>
    </row>
    <row r="1557" spans="1:9">
      <c r="A1557" t="s">
        <v>9175</v>
      </c>
      <c r="B1557" t="s">
        <v>17270</v>
      </c>
      <c r="C1557" s="2" t="s">
        <v>15616</v>
      </c>
      <c r="D1557" t="str">
        <f t="shared" si="96"/>
        <v>Information Technology</v>
      </c>
      <c r="E1557" t="str">
        <f t="shared" si="97"/>
        <v>資訊科技</v>
      </c>
      <c r="F1557" s="2" t="s">
        <v>15618</v>
      </c>
      <c r="G1557" t="str">
        <f t="shared" si="98"/>
        <v>Semi-conductor</v>
      </c>
      <c r="H1557" t="str">
        <f t="shared" si="99"/>
        <v>半導體</v>
      </c>
      <c r="I1557" s="3">
        <v>3.35</v>
      </c>
    </row>
    <row r="1558" spans="1:9">
      <c r="A1558" t="s">
        <v>9182</v>
      </c>
      <c r="B1558" t="s">
        <v>9183</v>
      </c>
      <c r="C1558" s="2" t="s">
        <v>15818</v>
      </c>
      <c r="D1558" t="str">
        <f t="shared" si="96"/>
        <v>Raw Materials</v>
      </c>
      <c r="E1558" t="str">
        <f t="shared" si="97"/>
        <v>原材料</v>
      </c>
      <c r="F1558" s="2" t="s">
        <v>16126</v>
      </c>
      <c r="G1558" t="str">
        <f t="shared" si="98"/>
        <v>Chemical</v>
      </c>
      <c r="H1558" t="str">
        <f t="shared" si="99"/>
        <v>化工</v>
      </c>
      <c r="I1558" s="3">
        <v>3.35</v>
      </c>
    </row>
    <row r="1559" spans="1:9">
      <c r="A1559" t="s">
        <v>9188</v>
      </c>
      <c r="B1559" t="s">
        <v>9189</v>
      </c>
      <c r="C1559" s="2" t="s">
        <v>15704</v>
      </c>
      <c r="D1559" t="str">
        <f t="shared" si="96"/>
        <v>Automobile production and distribution</v>
      </c>
      <c r="E1559" t="str">
        <f t="shared" si="97"/>
        <v>汽車生產及分銷</v>
      </c>
      <c r="F1559" s="2" t="s">
        <v>15859</v>
      </c>
      <c r="G1559" t="str">
        <f t="shared" si="98"/>
        <v>Cars parts and maintenance</v>
      </c>
      <c r="H1559" t="str">
        <f t="shared" si="99"/>
        <v>汽車零部件及維護</v>
      </c>
      <c r="I1559" s="3">
        <v>3.33</v>
      </c>
    </row>
    <row r="1560" spans="1:9">
      <c r="A1560" t="s">
        <v>9194</v>
      </c>
      <c r="B1560" t="s">
        <v>17271</v>
      </c>
      <c r="C1560" s="2" t="s">
        <v>15643</v>
      </c>
      <c r="D1560" t="str">
        <f t="shared" si="96"/>
        <v>Energy</v>
      </c>
      <c r="E1560" t="str">
        <f t="shared" si="97"/>
        <v>能源</v>
      </c>
      <c r="F1560" s="2" t="s">
        <v>15690</v>
      </c>
      <c r="G1560" t="str">
        <f t="shared" si="98"/>
        <v>Gas and Public Utilities</v>
      </c>
      <c r="H1560" t="str">
        <f t="shared" si="99"/>
        <v>燃氣公用</v>
      </c>
      <c r="I1560" s="3">
        <v>3.33</v>
      </c>
    </row>
    <row r="1561" spans="1:9">
      <c r="A1561" t="s">
        <v>9199</v>
      </c>
      <c r="B1561" t="s">
        <v>17272</v>
      </c>
      <c r="C1561" s="2" t="s">
        <v>15673</v>
      </c>
      <c r="D1561" t="str">
        <f t="shared" si="96"/>
        <v>Consumer Goods Manufacturing</v>
      </c>
      <c r="E1561" t="str">
        <f t="shared" si="97"/>
        <v>消費品製造</v>
      </c>
      <c r="F1561" s="2" t="s">
        <v>15717</v>
      </c>
      <c r="G1561" t="str">
        <f t="shared" si="98"/>
        <v>Textile and Clothing</v>
      </c>
      <c r="H1561" t="str">
        <f t="shared" si="99"/>
        <v>紡織製衣</v>
      </c>
      <c r="I1561" s="3">
        <v>3.31</v>
      </c>
    </row>
    <row r="1562" spans="1:9">
      <c r="A1562" t="s">
        <v>9205</v>
      </c>
      <c r="B1562" t="s">
        <v>17273</v>
      </c>
      <c r="C1562" s="2" t="s">
        <v>15657</v>
      </c>
      <c r="D1562" t="str">
        <f t="shared" si="96"/>
        <v>Medicine</v>
      </c>
      <c r="E1562" t="str">
        <f t="shared" si="97"/>
        <v>醫藥</v>
      </c>
      <c r="F1562" s="2" t="s">
        <v>15724</v>
      </c>
      <c r="G1562" t="str">
        <f t="shared" si="98"/>
        <v>Healthcare</v>
      </c>
      <c r="H1562" t="str">
        <f t="shared" si="99"/>
        <v>醫療保健</v>
      </c>
      <c r="I1562" s="3">
        <v>3.3</v>
      </c>
    </row>
    <row r="1563" spans="1:9">
      <c r="A1563" t="s">
        <v>9211</v>
      </c>
      <c r="B1563" t="s">
        <v>17274</v>
      </c>
      <c r="C1563" s="2" t="s">
        <v>15616</v>
      </c>
      <c r="D1563" t="str">
        <f t="shared" si="96"/>
        <v>Information Technology</v>
      </c>
      <c r="E1563" t="str">
        <f t="shared" si="97"/>
        <v>資訊科技</v>
      </c>
      <c r="F1563" s="2" t="s">
        <v>15619</v>
      </c>
      <c r="G1563" t="str">
        <f t="shared" si="98"/>
        <v>Technology and Software</v>
      </c>
      <c r="H1563" t="str">
        <f t="shared" si="99"/>
        <v>科技軟件</v>
      </c>
      <c r="I1563" s="3">
        <v>3.29</v>
      </c>
    </row>
    <row r="1564" spans="1:9">
      <c r="A1564" t="s">
        <v>9216</v>
      </c>
      <c r="B1564" t="s">
        <v>17275</v>
      </c>
      <c r="C1564" s="2" t="s">
        <v>15629</v>
      </c>
      <c r="D1564" t="str">
        <f t="shared" si="96"/>
        <v>Telecommunications</v>
      </c>
      <c r="E1564" t="str">
        <f t="shared" si="97"/>
        <v>電訊</v>
      </c>
      <c r="F1564" s="2" t="s">
        <v>15617</v>
      </c>
      <c r="G1564" t="str">
        <f t="shared" si="98"/>
        <v>Telecommunications Equipment</v>
      </c>
      <c r="H1564" t="str">
        <f t="shared" si="99"/>
        <v>電訊設備</v>
      </c>
      <c r="I1564" s="3">
        <v>3.27</v>
      </c>
    </row>
    <row r="1565" spans="1:9">
      <c r="A1565" t="s">
        <v>9222</v>
      </c>
      <c r="B1565" t="s">
        <v>17276</v>
      </c>
      <c r="C1565" s="2" t="s">
        <v>15673</v>
      </c>
      <c r="D1565" t="str">
        <f t="shared" si="96"/>
        <v>Consumer Goods Manufacturing</v>
      </c>
      <c r="E1565" t="str">
        <f t="shared" si="97"/>
        <v>消費品製造</v>
      </c>
      <c r="F1565" s="2" t="s">
        <v>15717</v>
      </c>
      <c r="G1565" t="str">
        <f t="shared" si="98"/>
        <v>Textile and Clothing</v>
      </c>
      <c r="H1565" t="str">
        <f t="shared" si="99"/>
        <v>紡織製衣</v>
      </c>
      <c r="I1565" s="3">
        <v>3.26</v>
      </c>
    </row>
    <row r="1566" spans="1:9">
      <c r="A1566" t="s">
        <v>9227</v>
      </c>
      <c r="B1566" t="s">
        <v>17277</v>
      </c>
      <c r="C1566" s="2" t="s">
        <v>15654</v>
      </c>
      <c r="D1566" t="str">
        <f t="shared" si="96"/>
        <v>Meida and Communications</v>
      </c>
      <c r="E1566" t="str">
        <f t="shared" si="97"/>
        <v>傳理</v>
      </c>
      <c r="F1566" s="2" t="s">
        <v>15879</v>
      </c>
      <c r="G1566" t="str">
        <f t="shared" si="98"/>
        <v>Film and TV</v>
      </c>
      <c r="H1566" t="str">
        <f t="shared" si="99"/>
        <v>影視娛樂</v>
      </c>
      <c r="I1566" s="3">
        <v>3.26</v>
      </c>
    </row>
    <row r="1567" spans="1:9">
      <c r="A1567" t="s">
        <v>9233</v>
      </c>
      <c r="B1567" t="s">
        <v>17278</v>
      </c>
      <c r="C1567" s="2" t="s">
        <v>15625</v>
      </c>
      <c r="D1567" t="str">
        <f t="shared" si="96"/>
        <v>Financial</v>
      </c>
      <c r="E1567" t="str">
        <f t="shared" si="97"/>
        <v>金融</v>
      </c>
      <c r="F1567" s="2" t="s">
        <v>15640</v>
      </c>
      <c r="G1567" t="str">
        <f t="shared" si="98"/>
        <v>Other financial services</v>
      </c>
      <c r="H1567" t="str">
        <f t="shared" si="99"/>
        <v>其他金融服務</v>
      </c>
      <c r="I1567" s="3">
        <v>3.25</v>
      </c>
    </row>
    <row r="1568" spans="1:9">
      <c r="A1568" t="s">
        <v>9239</v>
      </c>
      <c r="B1568" t="s">
        <v>17279</v>
      </c>
      <c r="C1568" s="2" t="s">
        <v>15625</v>
      </c>
      <c r="D1568" t="str">
        <f t="shared" si="96"/>
        <v>Financial</v>
      </c>
      <c r="E1568" t="str">
        <f t="shared" si="97"/>
        <v>金融</v>
      </c>
      <c r="F1568" s="2" t="s">
        <v>15640</v>
      </c>
      <c r="G1568" t="str">
        <f t="shared" si="98"/>
        <v>Other financial services</v>
      </c>
      <c r="H1568" t="str">
        <f t="shared" si="99"/>
        <v>其他金融服務</v>
      </c>
      <c r="I1568" s="3">
        <v>3.24</v>
      </c>
    </row>
    <row r="1569" spans="1:9">
      <c r="A1569" t="s">
        <v>9245</v>
      </c>
      <c r="B1569" t="s">
        <v>17280</v>
      </c>
      <c r="C1569" s="2" t="s">
        <v>15654</v>
      </c>
      <c r="D1569" t="str">
        <f t="shared" si="96"/>
        <v>Meida and Communications</v>
      </c>
      <c r="E1569" t="str">
        <f t="shared" si="97"/>
        <v>傳理</v>
      </c>
      <c r="F1569" s="2" t="s">
        <v>15914</v>
      </c>
      <c r="G1569" t="str">
        <f t="shared" si="98"/>
        <v>Advertisement</v>
      </c>
      <c r="H1569" t="str">
        <f t="shared" si="99"/>
        <v>廣告</v>
      </c>
      <c r="I1569" s="3">
        <v>3.24</v>
      </c>
    </row>
    <row r="1570" spans="1:9">
      <c r="A1570" t="s">
        <v>9251</v>
      </c>
      <c r="B1570" t="s">
        <v>17281</v>
      </c>
      <c r="C1570" s="2" t="s">
        <v>15667</v>
      </c>
      <c r="D1570" t="str">
        <f t="shared" si="96"/>
        <v>Transportation, logistics and infrastructure</v>
      </c>
      <c r="E1570" t="str">
        <f t="shared" si="97"/>
        <v>運輸、物流及基建</v>
      </c>
      <c r="F1570" s="2" t="s">
        <v>15933</v>
      </c>
      <c r="G1570" t="str">
        <f t="shared" si="98"/>
        <v xml:space="preserve">Shipping </v>
      </c>
      <c r="H1570" t="str">
        <f t="shared" si="99"/>
        <v>航運</v>
      </c>
      <c r="I1570" s="3">
        <v>3.23</v>
      </c>
    </row>
    <row r="1571" spans="1:9">
      <c r="A1571" t="s">
        <v>9257</v>
      </c>
      <c r="B1571" t="s">
        <v>17282</v>
      </c>
      <c r="C1571" s="2" t="s">
        <v>15818</v>
      </c>
      <c r="D1571" t="str">
        <f t="shared" si="96"/>
        <v>Raw Materials</v>
      </c>
      <c r="E1571" t="str">
        <f t="shared" si="97"/>
        <v>原材料</v>
      </c>
      <c r="F1571" s="2" t="s">
        <v>15834</v>
      </c>
      <c r="G1571" t="str">
        <f t="shared" si="98"/>
        <v>Non-ferrous metals and ores</v>
      </c>
      <c r="H1571" t="str">
        <f t="shared" si="99"/>
        <v>有色金屬及礦石</v>
      </c>
      <c r="I1571" s="3">
        <v>3.22</v>
      </c>
    </row>
    <row r="1572" spans="1:9">
      <c r="A1572" t="s">
        <v>9263</v>
      </c>
      <c r="B1572" t="s">
        <v>17283</v>
      </c>
      <c r="C1572" s="2" t="s">
        <v>15643</v>
      </c>
      <c r="D1572" t="str">
        <f t="shared" si="96"/>
        <v>Energy</v>
      </c>
      <c r="E1572" t="str">
        <f t="shared" si="97"/>
        <v>能源</v>
      </c>
      <c r="F1572" s="2" t="s">
        <v>15690</v>
      </c>
      <c r="G1572" t="str">
        <f t="shared" si="98"/>
        <v>Gas and Public Utilities</v>
      </c>
      <c r="H1572" t="str">
        <f t="shared" si="99"/>
        <v>燃氣公用</v>
      </c>
      <c r="I1572" s="3">
        <v>3.22</v>
      </c>
    </row>
    <row r="1573" spans="1:9">
      <c r="A1573" t="s">
        <v>9268</v>
      </c>
      <c r="B1573" t="s">
        <v>17284</v>
      </c>
      <c r="C1573" s="2" t="s">
        <v>15758</v>
      </c>
      <c r="D1573" t="str">
        <f t="shared" si="96"/>
        <v>Consumer Service</v>
      </c>
      <c r="E1573" t="str">
        <f t="shared" si="97"/>
        <v>消費者服務業</v>
      </c>
      <c r="F1573" s="2" t="s">
        <v>15983</v>
      </c>
      <c r="G1573" t="str">
        <f t="shared" si="98"/>
        <v>Funeral</v>
      </c>
      <c r="H1573" t="str">
        <f t="shared" si="99"/>
        <v>殯儀</v>
      </c>
      <c r="I1573" s="3">
        <v>3.22</v>
      </c>
    </row>
    <row r="1574" spans="1:9">
      <c r="A1574" t="s">
        <v>9274</v>
      </c>
      <c r="B1574" t="s">
        <v>17285</v>
      </c>
      <c r="C1574" s="2" t="s">
        <v>15657</v>
      </c>
      <c r="D1574" t="str">
        <f t="shared" si="96"/>
        <v>Medicine</v>
      </c>
      <c r="E1574" t="str">
        <f t="shared" si="97"/>
        <v>醫藥</v>
      </c>
      <c r="F1574" s="2" t="s">
        <v>15724</v>
      </c>
      <c r="G1574" t="str">
        <f t="shared" si="98"/>
        <v>Healthcare</v>
      </c>
      <c r="H1574" t="str">
        <f t="shared" si="99"/>
        <v>醫療保健</v>
      </c>
      <c r="I1574" s="3">
        <v>3.21</v>
      </c>
    </row>
    <row r="1575" spans="1:9">
      <c r="A1575" t="s">
        <v>9279</v>
      </c>
      <c r="B1575" t="s">
        <v>17286</v>
      </c>
      <c r="C1575" s="2" t="s">
        <v>15647</v>
      </c>
      <c r="D1575" t="str">
        <f t="shared" si="96"/>
        <v>Food and Beverage</v>
      </c>
      <c r="E1575" t="str">
        <f t="shared" si="97"/>
        <v>飲食相關</v>
      </c>
      <c r="F1575" s="2" t="s">
        <v>15694</v>
      </c>
      <c r="G1575" t="str">
        <f t="shared" si="98"/>
        <v>Catering</v>
      </c>
      <c r="H1575" t="str">
        <f t="shared" si="99"/>
        <v>餐飲</v>
      </c>
      <c r="I1575" s="3">
        <v>3.21</v>
      </c>
    </row>
    <row r="1576" spans="1:9">
      <c r="A1576" t="s">
        <v>9285</v>
      </c>
      <c r="B1576" t="s">
        <v>17287</v>
      </c>
      <c r="C1576" s="2" t="s">
        <v>15758</v>
      </c>
      <c r="D1576" t="str">
        <f t="shared" si="96"/>
        <v>Consumer Service</v>
      </c>
      <c r="E1576" t="str">
        <f t="shared" si="97"/>
        <v>消費者服務業</v>
      </c>
      <c r="F1576" s="2" t="s">
        <v>15874</v>
      </c>
      <c r="G1576" t="str">
        <f t="shared" si="98"/>
        <v>Tourist and Hotel</v>
      </c>
      <c r="H1576" t="str">
        <f t="shared" si="99"/>
        <v>旅遊酒店</v>
      </c>
      <c r="I1576" s="3">
        <v>3.2</v>
      </c>
    </row>
    <row r="1577" spans="1:9">
      <c r="A1577" t="s">
        <v>9291</v>
      </c>
      <c r="B1577" t="s">
        <v>9292</v>
      </c>
      <c r="C1577" s="2" t="s">
        <v>15654</v>
      </c>
      <c r="D1577" t="str">
        <f t="shared" si="96"/>
        <v>Meida and Communications</v>
      </c>
      <c r="E1577" t="str">
        <f t="shared" si="97"/>
        <v>傳理</v>
      </c>
      <c r="F1577" s="2" t="s">
        <v>15914</v>
      </c>
      <c r="G1577" t="str">
        <f t="shared" si="98"/>
        <v>Advertisement</v>
      </c>
      <c r="H1577" t="str">
        <f t="shared" si="99"/>
        <v>廣告</v>
      </c>
      <c r="I1577" s="3">
        <v>3.2</v>
      </c>
    </row>
    <row r="1578" spans="1:9">
      <c r="A1578" t="s">
        <v>9296</v>
      </c>
      <c r="B1578" t="s">
        <v>17288</v>
      </c>
      <c r="C1578" s="2" t="s">
        <v>15758</v>
      </c>
      <c r="D1578" t="str">
        <f t="shared" si="96"/>
        <v>Consumer Service</v>
      </c>
      <c r="E1578" t="str">
        <f t="shared" si="97"/>
        <v>消費者服務業</v>
      </c>
      <c r="F1578" s="2" t="s">
        <v>15836</v>
      </c>
      <c r="G1578" t="str">
        <f t="shared" si="98"/>
        <v>Support Service</v>
      </c>
      <c r="H1578" t="str">
        <f t="shared" si="99"/>
        <v>支援服務</v>
      </c>
      <c r="I1578" s="3">
        <v>3.2</v>
      </c>
    </row>
    <row r="1579" spans="1:9">
      <c r="A1579" t="s">
        <v>9301</v>
      </c>
      <c r="B1579" t="s">
        <v>17289</v>
      </c>
      <c r="C1579" s="2" t="s">
        <v>15643</v>
      </c>
      <c r="D1579" t="str">
        <f t="shared" si="96"/>
        <v>Energy</v>
      </c>
      <c r="E1579" t="str">
        <f t="shared" si="97"/>
        <v>能源</v>
      </c>
      <c r="F1579" s="2" t="s">
        <v>15644</v>
      </c>
      <c r="G1579" t="str">
        <f t="shared" si="98"/>
        <v>Oil and gas</v>
      </c>
      <c r="H1579" t="str">
        <f t="shared" si="99"/>
        <v>石油及天然氣</v>
      </c>
      <c r="I1579" s="3">
        <v>3.19</v>
      </c>
    </row>
    <row r="1580" spans="1:9">
      <c r="A1580" t="s">
        <v>9307</v>
      </c>
      <c r="B1580" t="s">
        <v>17290</v>
      </c>
      <c r="C1580" s="2" t="s">
        <v>15673</v>
      </c>
      <c r="D1580" t="str">
        <f t="shared" si="96"/>
        <v>Consumer Goods Manufacturing</v>
      </c>
      <c r="E1580" t="str">
        <f t="shared" si="97"/>
        <v>消費品製造</v>
      </c>
      <c r="F1580" s="2" t="s">
        <v>15717</v>
      </c>
      <c r="G1580" t="str">
        <f t="shared" si="98"/>
        <v>Textile and Clothing</v>
      </c>
      <c r="H1580" t="str">
        <f t="shared" si="99"/>
        <v>紡織製衣</v>
      </c>
      <c r="I1580" s="3">
        <v>3.19</v>
      </c>
    </row>
    <row r="1581" spans="1:9">
      <c r="A1581" t="s">
        <v>9313</v>
      </c>
      <c r="B1581" t="s">
        <v>17291</v>
      </c>
      <c r="C1581" s="2" t="s">
        <v>15616</v>
      </c>
      <c r="D1581" t="str">
        <f t="shared" si="96"/>
        <v>Information Technology</v>
      </c>
      <c r="E1581" t="str">
        <f t="shared" si="97"/>
        <v>資訊科技</v>
      </c>
      <c r="F1581" s="2" t="s">
        <v>15618</v>
      </c>
      <c r="G1581" t="str">
        <f t="shared" si="98"/>
        <v>Semi-conductor</v>
      </c>
      <c r="H1581" t="str">
        <f t="shared" si="99"/>
        <v>半導體</v>
      </c>
      <c r="I1581" s="3">
        <v>3.18</v>
      </c>
    </row>
    <row r="1582" spans="1:9">
      <c r="A1582" t="s">
        <v>9318</v>
      </c>
      <c r="B1582" t="s">
        <v>17292</v>
      </c>
      <c r="C1582" s="2" t="s">
        <v>15673</v>
      </c>
      <c r="D1582" t="str">
        <f t="shared" si="96"/>
        <v>Consumer Goods Manufacturing</v>
      </c>
      <c r="E1582" t="str">
        <f t="shared" si="97"/>
        <v>消費品製造</v>
      </c>
      <c r="F1582" s="2" t="s">
        <v>16080</v>
      </c>
      <c r="G1582" t="str">
        <f t="shared" si="98"/>
        <v>Consumer Electronics</v>
      </c>
      <c r="H1582" t="str">
        <f t="shared" si="99"/>
        <v>電子消費品</v>
      </c>
      <c r="I1582" s="3">
        <v>3.18</v>
      </c>
    </row>
    <row r="1583" spans="1:9">
      <c r="A1583" t="s">
        <v>9324</v>
      </c>
      <c r="B1583" t="s">
        <v>17293</v>
      </c>
      <c r="C1583" s="2" t="s">
        <v>15687</v>
      </c>
      <c r="D1583" t="str">
        <f t="shared" si="96"/>
        <v>Retail</v>
      </c>
      <c r="E1583" t="str">
        <f t="shared" si="97"/>
        <v>零售</v>
      </c>
      <c r="F1583" s="2" t="s">
        <v>15955</v>
      </c>
      <c r="G1583" t="str">
        <f t="shared" si="98"/>
        <v>Shoes and Apparel</v>
      </c>
      <c r="H1583" t="str">
        <f t="shared" si="99"/>
        <v>鞋履</v>
      </c>
      <c r="I1583" s="3">
        <v>3.18</v>
      </c>
    </row>
    <row r="1584" spans="1:9">
      <c r="A1584" t="s">
        <v>9330</v>
      </c>
      <c r="B1584" t="s">
        <v>17294</v>
      </c>
      <c r="C1584" s="2" t="s">
        <v>15657</v>
      </c>
      <c r="D1584" t="str">
        <f t="shared" si="96"/>
        <v>Medicine</v>
      </c>
      <c r="E1584" t="str">
        <f t="shared" si="97"/>
        <v>醫藥</v>
      </c>
      <c r="F1584" s="2" t="s">
        <v>15724</v>
      </c>
      <c r="G1584" t="str">
        <f t="shared" si="98"/>
        <v>Healthcare</v>
      </c>
      <c r="H1584" t="str">
        <f t="shared" si="99"/>
        <v>醫療保健</v>
      </c>
      <c r="I1584" s="3">
        <v>3.17</v>
      </c>
    </row>
    <row r="1585" spans="1:9">
      <c r="A1585" t="s">
        <v>9335</v>
      </c>
      <c r="B1585" t="s">
        <v>9336</v>
      </c>
      <c r="C1585" s="2" t="s">
        <v>15664</v>
      </c>
      <c r="D1585" t="str">
        <f t="shared" si="96"/>
        <v>Betting</v>
      </c>
      <c r="E1585" t="str">
        <f t="shared" si="97"/>
        <v>博彩</v>
      </c>
      <c r="F1585" s="2" t="s">
        <v>15849</v>
      </c>
      <c r="G1585" t="str">
        <f t="shared" si="98"/>
        <v>Gaming Related</v>
      </c>
      <c r="H1585" t="str">
        <f t="shared" si="99"/>
        <v>博彩相關</v>
      </c>
      <c r="I1585" s="3">
        <v>3.17</v>
      </c>
    </row>
    <row r="1586" spans="1:9">
      <c r="A1586" t="s">
        <v>9341</v>
      </c>
      <c r="B1586" t="s">
        <v>17295</v>
      </c>
      <c r="C1586" s="2" t="s">
        <v>15673</v>
      </c>
      <c r="D1586" t="str">
        <f t="shared" si="96"/>
        <v>Consumer Goods Manufacturing</v>
      </c>
      <c r="E1586" t="str">
        <f t="shared" si="97"/>
        <v>消費品製造</v>
      </c>
      <c r="F1586" s="2" t="s">
        <v>15766</v>
      </c>
      <c r="G1586" t="str">
        <f t="shared" si="98"/>
        <v>Home Appliances</v>
      </c>
      <c r="H1586" t="str">
        <f t="shared" si="99"/>
        <v>家電</v>
      </c>
      <c r="I1586" s="3">
        <v>3.16</v>
      </c>
    </row>
    <row r="1587" spans="1:9">
      <c r="A1587" t="s">
        <v>9346</v>
      </c>
      <c r="B1587" t="s">
        <v>17296</v>
      </c>
      <c r="C1587" s="2" t="s">
        <v>15818</v>
      </c>
      <c r="D1587" t="str">
        <f t="shared" si="96"/>
        <v>Raw Materials</v>
      </c>
      <c r="E1587" t="str">
        <f t="shared" si="97"/>
        <v>原材料</v>
      </c>
      <c r="F1587" s="2" t="s">
        <v>15834</v>
      </c>
      <c r="G1587" t="str">
        <f t="shared" si="98"/>
        <v>Non-ferrous metals and ores</v>
      </c>
      <c r="H1587" t="str">
        <f t="shared" si="99"/>
        <v>有色金屬及礦石</v>
      </c>
      <c r="I1587" s="3">
        <v>3.15</v>
      </c>
    </row>
    <row r="1588" spans="1:9">
      <c r="A1588" t="s">
        <v>9352</v>
      </c>
      <c r="B1588" t="s">
        <v>17297</v>
      </c>
      <c r="C1588" s="2" t="s">
        <v>15651</v>
      </c>
      <c r="D1588" t="str">
        <f t="shared" si="96"/>
        <v>Real Estate Construction</v>
      </c>
      <c r="E1588" t="str">
        <f t="shared" si="97"/>
        <v>地產建築</v>
      </c>
      <c r="F1588" s="2" t="s">
        <v>15752</v>
      </c>
      <c r="G1588" t="str">
        <f t="shared" si="98"/>
        <v>Real Estate Investment</v>
      </c>
      <c r="H1588" t="str">
        <f t="shared" si="99"/>
        <v>地產投資</v>
      </c>
      <c r="I1588" s="3">
        <v>3.14</v>
      </c>
    </row>
    <row r="1589" spans="1:9">
      <c r="A1589" t="s">
        <v>9358</v>
      </c>
      <c r="B1589" t="s">
        <v>17298</v>
      </c>
      <c r="C1589" s="2" t="s">
        <v>15657</v>
      </c>
      <c r="D1589" t="str">
        <f t="shared" si="96"/>
        <v>Medicine</v>
      </c>
      <c r="E1589" t="str">
        <f t="shared" si="97"/>
        <v>醫藥</v>
      </c>
      <c r="F1589" s="2" t="s">
        <v>15658</v>
      </c>
      <c r="G1589" t="str">
        <f t="shared" si="98"/>
        <v>Pharmaceutical</v>
      </c>
      <c r="H1589" t="str">
        <f t="shared" si="99"/>
        <v>醫藥股</v>
      </c>
      <c r="I1589" s="3">
        <v>3.14</v>
      </c>
    </row>
    <row r="1590" spans="1:9">
      <c r="A1590" t="s">
        <v>9364</v>
      </c>
      <c r="B1590" t="s">
        <v>17299</v>
      </c>
      <c r="C1590" s="2" t="s">
        <v>15629</v>
      </c>
      <c r="D1590" t="str">
        <f t="shared" si="96"/>
        <v>Telecommunications</v>
      </c>
      <c r="E1590" t="str">
        <f t="shared" si="97"/>
        <v>電訊</v>
      </c>
      <c r="F1590" s="2" t="s">
        <v>15617</v>
      </c>
      <c r="G1590" t="str">
        <f t="shared" si="98"/>
        <v>Telecommunications Equipment</v>
      </c>
      <c r="H1590" t="str">
        <f t="shared" si="99"/>
        <v>電訊設備</v>
      </c>
      <c r="I1590" s="3">
        <v>3.14</v>
      </c>
    </row>
    <row r="1591" spans="1:9">
      <c r="A1591" t="s">
        <v>9369</v>
      </c>
      <c r="B1591" t="s">
        <v>9370</v>
      </c>
      <c r="C1591" s="2" t="s">
        <v>15651</v>
      </c>
      <c r="D1591" t="str">
        <f t="shared" si="96"/>
        <v>Real Estate Construction</v>
      </c>
      <c r="E1591" t="str">
        <f t="shared" si="97"/>
        <v>地產建築</v>
      </c>
      <c r="F1591" s="2" t="s">
        <v>15923</v>
      </c>
      <c r="G1591" t="str">
        <f t="shared" si="98"/>
        <v>Construction related</v>
      </c>
      <c r="H1591" t="str">
        <f t="shared" si="99"/>
        <v>建築相關</v>
      </c>
      <c r="I1591" s="3">
        <v>3.12</v>
      </c>
    </row>
    <row r="1592" spans="1:9">
      <c r="A1592" t="s">
        <v>9374</v>
      </c>
      <c r="B1592" t="s">
        <v>9375</v>
      </c>
      <c r="C1592" s="2" t="s">
        <v>15673</v>
      </c>
      <c r="D1592" t="str">
        <f t="shared" si="96"/>
        <v>Consumer Goods Manufacturing</v>
      </c>
      <c r="E1592" t="str">
        <f t="shared" si="97"/>
        <v>消費品製造</v>
      </c>
      <c r="F1592" s="2" t="s">
        <v>16080</v>
      </c>
      <c r="G1592" t="str">
        <f t="shared" si="98"/>
        <v>Consumer Electronics</v>
      </c>
      <c r="H1592" t="str">
        <f t="shared" si="99"/>
        <v>電子消費品</v>
      </c>
      <c r="I1592" s="3">
        <v>3.11</v>
      </c>
    </row>
    <row r="1593" spans="1:9">
      <c r="A1593" t="s">
        <v>9380</v>
      </c>
      <c r="B1593" t="s">
        <v>17300</v>
      </c>
      <c r="C1593" s="2" t="s">
        <v>15687</v>
      </c>
      <c r="D1593" t="str">
        <f t="shared" si="96"/>
        <v>Retail</v>
      </c>
      <c r="E1593" t="str">
        <f t="shared" si="97"/>
        <v>零售</v>
      </c>
      <c r="F1593" s="2" t="s">
        <v>16038</v>
      </c>
      <c r="G1593" t="str">
        <f t="shared" si="98"/>
        <v>Department store</v>
      </c>
      <c r="H1593" t="str">
        <f t="shared" si="99"/>
        <v>百貨股</v>
      </c>
      <c r="I1593" s="3">
        <v>3.11</v>
      </c>
    </row>
    <row r="1594" spans="1:9">
      <c r="A1594" t="s">
        <v>9386</v>
      </c>
      <c r="B1594" t="s">
        <v>17301</v>
      </c>
      <c r="C1594" s="2" t="s">
        <v>15616</v>
      </c>
      <c r="D1594" t="str">
        <f t="shared" si="96"/>
        <v>Information Technology</v>
      </c>
      <c r="E1594" t="str">
        <f t="shared" si="97"/>
        <v>資訊科技</v>
      </c>
      <c r="F1594" s="2" t="s">
        <v>15619</v>
      </c>
      <c r="G1594" t="str">
        <f t="shared" si="98"/>
        <v>Technology and Software</v>
      </c>
      <c r="H1594" t="str">
        <f t="shared" si="99"/>
        <v>科技軟件</v>
      </c>
      <c r="I1594" s="3">
        <v>3.11</v>
      </c>
    </row>
    <row r="1595" spans="1:9">
      <c r="A1595" t="s">
        <v>9392</v>
      </c>
      <c r="B1595" t="s">
        <v>17302</v>
      </c>
      <c r="C1595" s="2" t="s">
        <v>15758</v>
      </c>
      <c r="D1595" t="str">
        <f t="shared" si="96"/>
        <v>Consumer Service</v>
      </c>
      <c r="E1595" t="str">
        <f t="shared" si="97"/>
        <v>消費者服務業</v>
      </c>
      <c r="F1595" s="2" t="s">
        <v>15836</v>
      </c>
      <c r="G1595" t="str">
        <f t="shared" si="98"/>
        <v>Support Service</v>
      </c>
      <c r="H1595" t="str">
        <f t="shared" si="99"/>
        <v>支援服務</v>
      </c>
      <c r="I1595" s="3">
        <v>3.1</v>
      </c>
    </row>
    <row r="1596" spans="1:9">
      <c r="A1596" t="s">
        <v>9397</v>
      </c>
      <c r="B1596" t="s">
        <v>17303</v>
      </c>
      <c r="C1596" s="2" t="s">
        <v>15616</v>
      </c>
      <c r="D1596" t="str">
        <f t="shared" si="96"/>
        <v>Information Technology</v>
      </c>
      <c r="E1596" t="str">
        <f t="shared" si="97"/>
        <v>資訊科技</v>
      </c>
      <c r="F1596" s="2" t="s">
        <v>15799</v>
      </c>
      <c r="G1596" t="str">
        <f t="shared" si="98"/>
        <v>Computer and Peripheral Products</v>
      </c>
      <c r="H1596" t="str">
        <f t="shared" si="99"/>
        <v>電腦及周邊產品</v>
      </c>
      <c r="I1596" s="3">
        <v>3.09</v>
      </c>
    </row>
    <row r="1597" spans="1:9">
      <c r="A1597" t="s">
        <v>9403</v>
      </c>
      <c r="B1597" t="s">
        <v>17304</v>
      </c>
      <c r="C1597" s="2" t="s">
        <v>15687</v>
      </c>
      <c r="D1597" t="str">
        <f t="shared" si="96"/>
        <v>Retail</v>
      </c>
      <c r="E1597" t="str">
        <f t="shared" si="97"/>
        <v>零售</v>
      </c>
      <c r="F1597" s="2" t="s">
        <v>15795</v>
      </c>
      <c r="G1597" t="str">
        <f t="shared" si="98"/>
        <v>Clothing Retails</v>
      </c>
      <c r="H1597" t="str">
        <f t="shared" si="99"/>
        <v>服裝零售</v>
      </c>
      <c r="I1597" s="3">
        <v>3.08</v>
      </c>
    </row>
    <row r="1598" spans="1:9">
      <c r="A1598" t="s">
        <v>9408</v>
      </c>
      <c r="B1598" t="s">
        <v>17305</v>
      </c>
      <c r="C1598" s="2" t="s">
        <v>15647</v>
      </c>
      <c r="D1598" t="str">
        <f t="shared" si="96"/>
        <v>Food and Beverage</v>
      </c>
      <c r="E1598" t="str">
        <f t="shared" si="97"/>
        <v>飲食相關</v>
      </c>
      <c r="F1598" s="2" t="s">
        <v>15788</v>
      </c>
      <c r="G1598" t="str">
        <f t="shared" si="98"/>
        <v>Packaged food</v>
      </c>
      <c r="H1598" t="str">
        <f t="shared" si="99"/>
        <v>包裝食品</v>
      </c>
      <c r="I1598" s="3">
        <v>3.08</v>
      </c>
    </row>
    <row r="1599" spans="1:9">
      <c r="A1599" t="s">
        <v>9414</v>
      </c>
      <c r="B1599" t="s">
        <v>17306</v>
      </c>
      <c r="C1599" s="2" t="s">
        <v>15643</v>
      </c>
      <c r="D1599" t="str">
        <f t="shared" si="96"/>
        <v>Energy</v>
      </c>
      <c r="E1599" t="str">
        <f t="shared" si="97"/>
        <v>能源</v>
      </c>
      <c r="F1599" s="2" t="s">
        <v>15690</v>
      </c>
      <c r="G1599" t="str">
        <f t="shared" si="98"/>
        <v>Gas and Public Utilities</v>
      </c>
      <c r="H1599" t="str">
        <f t="shared" si="99"/>
        <v>燃氣公用</v>
      </c>
      <c r="I1599" s="3">
        <v>3.07</v>
      </c>
    </row>
    <row r="1600" spans="1:9">
      <c r="A1600" t="s">
        <v>9419</v>
      </c>
      <c r="B1600" t="s">
        <v>17307</v>
      </c>
      <c r="C1600" s="2" t="s">
        <v>15625</v>
      </c>
      <c r="D1600" t="str">
        <f t="shared" si="96"/>
        <v>Financial</v>
      </c>
      <c r="E1600" t="str">
        <f t="shared" si="97"/>
        <v>金融</v>
      </c>
      <c r="F1600" s="2" t="s">
        <v>15797</v>
      </c>
      <c r="G1600" t="str">
        <f t="shared" si="98"/>
        <v>Investment and Asset management</v>
      </c>
      <c r="H1600" t="str">
        <f t="shared" si="99"/>
        <v>投資及資產管理</v>
      </c>
      <c r="I1600" s="3">
        <v>3.06</v>
      </c>
    </row>
    <row r="1601" spans="1:9">
      <c r="A1601" t="s">
        <v>9424</v>
      </c>
      <c r="B1601" t="s">
        <v>17308</v>
      </c>
      <c r="C1601" s="2" t="s">
        <v>15657</v>
      </c>
      <c r="D1601" t="str">
        <f t="shared" si="96"/>
        <v>Medicine</v>
      </c>
      <c r="E1601" t="str">
        <f t="shared" si="97"/>
        <v>醫藥</v>
      </c>
      <c r="F1601" s="2" t="s">
        <v>15658</v>
      </c>
      <c r="G1601" t="str">
        <f t="shared" si="98"/>
        <v>Pharmaceutical</v>
      </c>
      <c r="H1601" t="str">
        <f t="shared" si="99"/>
        <v>醫藥股</v>
      </c>
      <c r="I1601" s="3">
        <v>3.06</v>
      </c>
    </row>
    <row r="1602" spans="1:9">
      <c r="A1602" t="s">
        <v>9428</v>
      </c>
      <c r="B1602" t="s">
        <v>17309</v>
      </c>
      <c r="C1602" s="2" t="s">
        <v>15616</v>
      </c>
      <c r="D1602" t="str">
        <f t="shared" ref="D1602:D1665" si="100">VLOOKUP(C1602, industry, 3, FALSE)</f>
        <v>Information Technology</v>
      </c>
      <c r="E1602" t="str">
        <f t="shared" ref="E1602:E1665" si="101">VLOOKUP(C1602,industry,2,FALSE)</f>
        <v>資訊科技</v>
      </c>
      <c r="F1602" s="2" t="s">
        <v>16077</v>
      </c>
      <c r="G1602" t="str">
        <f t="shared" ref="G1602:G1665" si="102">VLOOKUP(F1602,sector,3,FALSE)</f>
        <v>System and Data Technology Consultant</v>
      </c>
      <c r="H1602" t="str">
        <f t="shared" ref="H1602:H1665" si="103">VLOOKUP(F1602,sector,2,FALSE)</f>
        <v>系統及資料科技顧問</v>
      </c>
      <c r="I1602" s="3">
        <v>3.06</v>
      </c>
    </row>
    <row r="1603" spans="1:9">
      <c r="A1603" t="s">
        <v>9434</v>
      </c>
      <c r="B1603" t="s">
        <v>17310</v>
      </c>
      <c r="C1603" s="2" t="s">
        <v>15667</v>
      </c>
      <c r="D1603" t="str">
        <f t="shared" si="100"/>
        <v>Transportation, logistics and infrastructure</v>
      </c>
      <c r="E1603" t="str">
        <f t="shared" si="101"/>
        <v>運輸、物流及基建</v>
      </c>
      <c r="F1603" s="2" t="s">
        <v>16085</v>
      </c>
      <c r="G1603" t="str">
        <f t="shared" si="102"/>
        <v>Highway</v>
      </c>
      <c r="H1603" t="str">
        <f t="shared" si="103"/>
        <v>公路股</v>
      </c>
      <c r="I1603" s="3">
        <v>3.05</v>
      </c>
    </row>
    <row r="1604" spans="1:9">
      <c r="A1604" t="s">
        <v>9440</v>
      </c>
      <c r="B1604" t="s">
        <v>17311</v>
      </c>
      <c r="C1604" s="2" t="s">
        <v>15818</v>
      </c>
      <c r="D1604" t="str">
        <f t="shared" si="100"/>
        <v>Raw Materials</v>
      </c>
      <c r="E1604" t="str">
        <f t="shared" si="101"/>
        <v>原材料</v>
      </c>
      <c r="F1604" s="2" t="s">
        <v>15839</v>
      </c>
      <c r="G1604" t="str">
        <f t="shared" si="102"/>
        <v>Paper stocks</v>
      </c>
      <c r="H1604" t="str">
        <f t="shared" si="103"/>
        <v>紙業股</v>
      </c>
      <c r="I1604" s="3">
        <v>3.05</v>
      </c>
    </row>
    <row r="1605" spans="1:9">
      <c r="A1605" t="s">
        <v>9445</v>
      </c>
      <c r="B1605" t="s">
        <v>17312</v>
      </c>
      <c r="C1605" s="2" t="s">
        <v>15758</v>
      </c>
      <c r="D1605" t="str">
        <f t="shared" si="100"/>
        <v>Consumer Service</v>
      </c>
      <c r="E1605" t="str">
        <f t="shared" si="101"/>
        <v>消費者服務業</v>
      </c>
      <c r="F1605" s="2" t="s">
        <v>15874</v>
      </c>
      <c r="G1605" t="str">
        <f t="shared" si="102"/>
        <v>Tourist and Hotel</v>
      </c>
      <c r="H1605" t="str">
        <f t="shared" si="103"/>
        <v>旅遊酒店</v>
      </c>
      <c r="I1605" s="3">
        <v>3.04</v>
      </c>
    </row>
    <row r="1606" spans="1:9">
      <c r="A1606" t="s">
        <v>9450</v>
      </c>
      <c r="B1606" t="s">
        <v>17313</v>
      </c>
      <c r="C1606" s="2" t="s">
        <v>15711</v>
      </c>
      <c r="D1606" t="str">
        <f t="shared" si="100"/>
        <v>Industry</v>
      </c>
      <c r="E1606" t="str">
        <f t="shared" si="101"/>
        <v>工業</v>
      </c>
      <c r="F1606" s="2" t="s">
        <v>16192</v>
      </c>
      <c r="G1606" t="str">
        <f t="shared" si="102"/>
        <v>Printing and Packaging</v>
      </c>
      <c r="H1606" t="str">
        <f t="shared" si="103"/>
        <v>印刷及包裝</v>
      </c>
      <c r="I1606" s="3">
        <v>3.03</v>
      </c>
    </row>
    <row r="1607" spans="1:9">
      <c r="A1607" t="s">
        <v>9455</v>
      </c>
      <c r="B1607" t="s">
        <v>17314</v>
      </c>
      <c r="C1607" s="2" t="s">
        <v>15625</v>
      </c>
      <c r="D1607" t="str">
        <f t="shared" si="100"/>
        <v>Financial</v>
      </c>
      <c r="E1607" t="str">
        <f t="shared" si="101"/>
        <v>金融</v>
      </c>
      <c r="F1607" s="2" t="s">
        <v>15640</v>
      </c>
      <c r="G1607" t="str">
        <f t="shared" si="102"/>
        <v>Other financial services</v>
      </c>
      <c r="H1607" t="str">
        <f t="shared" si="103"/>
        <v>其他金融服務</v>
      </c>
      <c r="I1607" s="3">
        <v>3.03</v>
      </c>
    </row>
    <row r="1608" spans="1:9">
      <c r="A1608" t="s">
        <v>9460</v>
      </c>
      <c r="B1608" t="s">
        <v>17315</v>
      </c>
      <c r="C1608" s="2" t="s">
        <v>15818</v>
      </c>
      <c r="D1608" t="str">
        <f t="shared" si="100"/>
        <v>Raw Materials</v>
      </c>
      <c r="E1608" t="str">
        <f t="shared" si="101"/>
        <v>原材料</v>
      </c>
      <c r="F1608" s="2" t="s">
        <v>16413</v>
      </c>
      <c r="G1608" t="str">
        <f t="shared" si="102"/>
        <v>Forestry</v>
      </c>
      <c r="H1608" t="str">
        <f t="shared" si="103"/>
        <v>林木業</v>
      </c>
      <c r="I1608" s="3">
        <v>3.02</v>
      </c>
    </row>
    <row r="1609" spans="1:9">
      <c r="A1609" t="s">
        <v>9466</v>
      </c>
      <c r="B1609" t="s">
        <v>17316</v>
      </c>
      <c r="C1609" s="2" t="s">
        <v>15687</v>
      </c>
      <c r="D1609" t="str">
        <f t="shared" si="100"/>
        <v>Retail</v>
      </c>
      <c r="E1609" t="str">
        <f t="shared" si="101"/>
        <v>零售</v>
      </c>
      <c r="F1609" s="2" t="s">
        <v>15955</v>
      </c>
      <c r="G1609" t="str">
        <f t="shared" si="102"/>
        <v>Shoes and Apparel</v>
      </c>
      <c r="H1609" t="str">
        <f t="shared" si="103"/>
        <v>鞋履</v>
      </c>
      <c r="I1609" s="3">
        <v>3</v>
      </c>
    </row>
    <row r="1610" spans="1:9">
      <c r="A1610" t="s">
        <v>9472</v>
      </c>
      <c r="B1610" t="s">
        <v>17317</v>
      </c>
      <c r="C1610" s="2" t="s">
        <v>15667</v>
      </c>
      <c r="D1610" t="str">
        <f t="shared" si="100"/>
        <v>Transportation, logistics and infrastructure</v>
      </c>
      <c r="E1610" t="str">
        <f t="shared" si="101"/>
        <v>運輸、物流及基建</v>
      </c>
      <c r="F1610" s="2" t="s">
        <v>15871</v>
      </c>
      <c r="G1610" t="str">
        <f t="shared" si="102"/>
        <v>Ports and services</v>
      </c>
      <c r="H1610" t="str">
        <f t="shared" si="103"/>
        <v>港口及服務</v>
      </c>
      <c r="I1610" s="3">
        <v>3</v>
      </c>
    </row>
    <row r="1611" spans="1:9">
      <c r="A1611" t="s">
        <v>9478</v>
      </c>
      <c r="B1611" t="s">
        <v>17318</v>
      </c>
      <c r="C1611" s="2" t="s">
        <v>15651</v>
      </c>
      <c r="D1611" t="str">
        <f t="shared" si="100"/>
        <v>Real Estate Construction</v>
      </c>
      <c r="E1611" t="str">
        <f t="shared" si="101"/>
        <v>地產建築</v>
      </c>
      <c r="F1611" s="2" t="s">
        <v>15923</v>
      </c>
      <c r="G1611" t="str">
        <f t="shared" si="102"/>
        <v>Construction related</v>
      </c>
      <c r="H1611" t="str">
        <f t="shared" si="103"/>
        <v>建築相關</v>
      </c>
      <c r="I1611" s="3">
        <v>2.99</v>
      </c>
    </row>
    <row r="1612" spans="1:9">
      <c r="A1612" t="s">
        <v>9484</v>
      </c>
      <c r="B1612" t="s">
        <v>17319</v>
      </c>
      <c r="C1612" s="2" t="s">
        <v>15654</v>
      </c>
      <c r="D1612" t="str">
        <f t="shared" si="100"/>
        <v>Meida and Communications</v>
      </c>
      <c r="E1612" t="str">
        <f t="shared" si="101"/>
        <v>傳理</v>
      </c>
      <c r="F1612" s="2" t="s">
        <v>15879</v>
      </c>
      <c r="G1612" t="str">
        <f t="shared" si="102"/>
        <v>Film and TV</v>
      </c>
      <c r="H1612" t="str">
        <f t="shared" si="103"/>
        <v>影視娛樂</v>
      </c>
      <c r="I1612" s="3">
        <v>2.99</v>
      </c>
    </row>
    <row r="1613" spans="1:9">
      <c r="A1613" t="s">
        <v>9490</v>
      </c>
      <c r="B1613" t="s">
        <v>9491</v>
      </c>
      <c r="C1613" s="2" t="s">
        <v>15651</v>
      </c>
      <c r="D1613" t="str">
        <f t="shared" si="100"/>
        <v>Real Estate Construction</v>
      </c>
      <c r="E1613" t="str">
        <f t="shared" si="101"/>
        <v>地產建築</v>
      </c>
      <c r="F1613" s="2" t="s">
        <v>16255</v>
      </c>
      <c r="G1613" t="str">
        <f t="shared" si="102"/>
        <v>Building Construction</v>
      </c>
      <c r="H1613" t="str">
        <f t="shared" si="103"/>
        <v>樓宇建造</v>
      </c>
      <c r="I1613" s="3">
        <v>2.98</v>
      </c>
    </row>
    <row r="1614" spans="1:9">
      <c r="A1614" t="s">
        <v>9496</v>
      </c>
      <c r="B1614" t="s">
        <v>17320</v>
      </c>
      <c r="C1614" s="2" t="s">
        <v>15625</v>
      </c>
      <c r="D1614" t="str">
        <f t="shared" si="100"/>
        <v>Financial</v>
      </c>
      <c r="E1614" t="str">
        <f t="shared" si="101"/>
        <v>金融</v>
      </c>
      <c r="F1614" s="2" t="s">
        <v>15847</v>
      </c>
      <c r="G1614" t="str">
        <f t="shared" si="102"/>
        <v>Securities and Financing</v>
      </c>
      <c r="H1614" t="str">
        <f t="shared" si="103"/>
        <v>證券及融資</v>
      </c>
      <c r="I1614" s="3">
        <v>2.97</v>
      </c>
    </row>
    <row r="1615" spans="1:9">
      <c r="A1615" t="s">
        <v>9502</v>
      </c>
      <c r="B1615" t="s">
        <v>17321</v>
      </c>
      <c r="C1615" s="2" t="s">
        <v>15625</v>
      </c>
      <c r="D1615" t="str">
        <f t="shared" si="100"/>
        <v>Financial</v>
      </c>
      <c r="E1615" t="str">
        <f t="shared" si="101"/>
        <v>金融</v>
      </c>
      <c r="F1615" s="2" t="s">
        <v>15640</v>
      </c>
      <c r="G1615" t="str">
        <f t="shared" si="102"/>
        <v>Other financial services</v>
      </c>
      <c r="H1615" t="str">
        <f t="shared" si="103"/>
        <v>其他金融服務</v>
      </c>
      <c r="I1615" s="3">
        <v>2.97</v>
      </c>
    </row>
    <row r="1616" spans="1:9">
      <c r="A1616" t="s">
        <v>9507</v>
      </c>
      <c r="B1616" t="s">
        <v>17322</v>
      </c>
      <c r="C1616" s="2" t="s">
        <v>15647</v>
      </c>
      <c r="D1616" t="str">
        <f t="shared" si="100"/>
        <v>Food and Beverage</v>
      </c>
      <c r="E1616" t="str">
        <f t="shared" si="101"/>
        <v>飲食相關</v>
      </c>
      <c r="F1616" s="2" t="s">
        <v>15694</v>
      </c>
      <c r="G1616" t="str">
        <f t="shared" si="102"/>
        <v>Catering</v>
      </c>
      <c r="H1616" t="str">
        <f t="shared" si="103"/>
        <v>餐飲</v>
      </c>
      <c r="I1616" s="3">
        <v>2.95</v>
      </c>
    </row>
    <row r="1617" spans="1:9">
      <c r="A1617" t="s">
        <v>9512</v>
      </c>
      <c r="B1617" t="s">
        <v>17323</v>
      </c>
      <c r="C1617" s="2" t="s">
        <v>15687</v>
      </c>
      <c r="D1617" t="str">
        <f t="shared" si="100"/>
        <v>Retail</v>
      </c>
      <c r="E1617" t="str">
        <f t="shared" si="101"/>
        <v>零售</v>
      </c>
      <c r="F1617" s="2" t="s">
        <v>15795</v>
      </c>
      <c r="G1617" t="str">
        <f t="shared" si="102"/>
        <v>Clothing Retails</v>
      </c>
      <c r="H1617" t="str">
        <f t="shared" si="103"/>
        <v>服裝零售</v>
      </c>
      <c r="I1617" s="3">
        <v>2.94</v>
      </c>
    </row>
    <row r="1618" spans="1:9">
      <c r="A1618" t="s">
        <v>9517</v>
      </c>
      <c r="B1618" t="s">
        <v>17324</v>
      </c>
      <c r="C1618" s="2" t="s">
        <v>15758</v>
      </c>
      <c r="D1618" t="str">
        <f t="shared" si="100"/>
        <v>Consumer Service</v>
      </c>
      <c r="E1618" t="str">
        <f t="shared" si="101"/>
        <v>消費者服務業</v>
      </c>
      <c r="F1618" s="2" t="s">
        <v>15759</v>
      </c>
      <c r="G1618" t="str">
        <f t="shared" si="102"/>
        <v>Jewelry Watches</v>
      </c>
      <c r="H1618" t="str">
        <f t="shared" si="103"/>
        <v>珠寶鐘錶</v>
      </c>
      <c r="I1618" s="3">
        <v>2.94</v>
      </c>
    </row>
    <row r="1619" spans="1:9">
      <c r="A1619" t="s">
        <v>9523</v>
      </c>
      <c r="B1619" t="s">
        <v>17325</v>
      </c>
      <c r="C1619" s="2" t="s">
        <v>15657</v>
      </c>
      <c r="D1619" t="str">
        <f t="shared" si="100"/>
        <v>Medicine</v>
      </c>
      <c r="E1619" t="str">
        <f t="shared" si="101"/>
        <v>醫藥</v>
      </c>
      <c r="F1619" s="2" t="s">
        <v>15724</v>
      </c>
      <c r="G1619" t="str">
        <f t="shared" si="102"/>
        <v>Healthcare</v>
      </c>
      <c r="H1619" t="str">
        <f t="shared" si="103"/>
        <v>醫療保健</v>
      </c>
      <c r="I1619" s="3">
        <v>2.92</v>
      </c>
    </row>
    <row r="1620" spans="1:9">
      <c r="A1620" t="s">
        <v>9528</v>
      </c>
      <c r="B1620" t="s">
        <v>17326</v>
      </c>
      <c r="C1620" s="2" t="s">
        <v>15673</v>
      </c>
      <c r="D1620" t="str">
        <f t="shared" si="100"/>
        <v>Consumer Goods Manufacturing</v>
      </c>
      <c r="E1620" t="str">
        <f t="shared" si="101"/>
        <v>消費品製造</v>
      </c>
      <c r="F1620" s="2" t="s">
        <v>15766</v>
      </c>
      <c r="G1620" t="str">
        <f t="shared" si="102"/>
        <v>Home Appliances</v>
      </c>
      <c r="H1620" t="str">
        <f t="shared" si="103"/>
        <v>家電</v>
      </c>
      <c r="I1620" s="3">
        <v>2.91</v>
      </c>
    </row>
    <row r="1621" spans="1:9">
      <c r="A1621" t="s">
        <v>9534</v>
      </c>
      <c r="B1621" t="s">
        <v>17327</v>
      </c>
      <c r="C1621" s="2" t="s">
        <v>15616</v>
      </c>
      <c r="D1621" t="str">
        <f t="shared" si="100"/>
        <v>Information Technology</v>
      </c>
      <c r="E1621" t="str">
        <f t="shared" si="101"/>
        <v>資訊科技</v>
      </c>
      <c r="F1621" s="2" t="s">
        <v>15621</v>
      </c>
      <c r="G1621" t="str">
        <f t="shared" si="102"/>
        <v>E-commerce and Internet</v>
      </c>
      <c r="H1621" t="str">
        <f t="shared" si="103"/>
        <v>電子商貿及互聯網</v>
      </c>
      <c r="I1621" s="3">
        <v>2.9</v>
      </c>
    </row>
    <row r="1622" spans="1:9">
      <c r="A1622" t="s">
        <v>9540</v>
      </c>
      <c r="B1622" t="s">
        <v>17328</v>
      </c>
      <c r="C1622" s="2" t="s">
        <v>15711</v>
      </c>
      <c r="D1622" t="str">
        <f t="shared" si="100"/>
        <v>Industry</v>
      </c>
      <c r="E1622" t="str">
        <f t="shared" si="101"/>
        <v>工業</v>
      </c>
      <c r="F1622" s="2" t="s">
        <v>15712</v>
      </c>
      <c r="G1622" t="str">
        <f t="shared" si="102"/>
        <v>Machinery</v>
      </c>
      <c r="H1622" t="str">
        <f t="shared" si="103"/>
        <v>機械設備</v>
      </c>
      <c r="I1622" s="3">
        <v>2.9</v>
      </c>
    </row>
    <row r="1623" spans="1:9">
      <c r="A1623" t="s">
        <v>9545</v>
      </c>
      <c r="B1623" t="s">
        <v>17329</v>
      </c>
      <c r="C1623" s="2" t="s">
        <v>15673</v>
      </c>
      <c r="D1623" t="str">
        <f t="shared" si="100"/>
        <v>Consumer Goods Manufacturing</v>
      </c>
      <c r="E1623" t="str">
        <f t="shared" si="101"/>
        <v>消費品製造</v>
      </c>
      <c r="F1623" s="2" t="s">
        <v>15674</v>
      </c>
      <c r="G1623" t="str">
        <f t="shared" si="102"/>
        <v>Toys</v>
      </c>
      <c r="H1623" t="str">
        <f t="shared" si="103"/>
        <v>玩具</v>
      </c>
      <c r="I1623" s="3">
        <v>2.89</v>
      </c>
    </row>
    <row r="1624" spans="1:9">
      <c r="A1624" t="s">
        <v>9551</v>
      </c>
      <c r="B1624" t="s">
        <v>17330</v>
      </c>
      <c r="C1624" s="2" t="s">
        <v>15711</v>
      </c>
      <c r="D1624" t="str">
        <f t="shared" si="100"/>
        <v>Industry</v>
      </c>
      <c r="E1624" t="str">
        <f t="shared" si="101"/>
        <v>工業</v>
      </c>
      <c r="F1624" s="2" t="s">
        <v>15712</v>
      </c>
      <c r="G1624" t="str">
        <f t="shared" si="102"/>
        <v>Machinery</v>
      </c>
      <c r="H1624" t="str">
        <f t="shared" si="103"/>
        <v>機械設備</v>
      </c>
      <c r="I1624" s="3">
        <v>2.89</v>
      </c>
    </row>
    <row r="1625" spans="1:9">
      <c r="A1625" t="s">
        <v>9557</v>
      </c>
      <c r="B1625" t="s">
        <v>17331</v>
      </c>
      <c r="C1625" s="2" t="s">
        <v>15647</v>
      </c>
      <c r="D1625" t="str">
        <f t="shared" si="100"/>
        <v>Food and Beverage</v>
      </c>
      <c r="E1625" t="str">
        <f t="shared" si="101"/>
        <v>飲食相關</v>
      </c>
      <c r="F1625" s="2" t="s">
        <v>15694</v>
      </c>
      <c r="G1625" t="str">
        <f t="shared" si="102"/>
        <v>Catering</v>
      </c>
      <c r="H1625" t="str">
        <f t="shared" si="103"/>
        <v>餐飲</v>
      </c>
      <c r="I1625" s="3">
        <v>2.87</v>
      </c>
    </row>
    <row r="1626" spans="1:9">
      <c r="A1626" t="s">
        <v>9563</v>
      </c>
      <c r="B1626" t="s">
        <v>17332</v>
      </c>
      <c r="C1626" s="2" t="s">
        <v>15651</v>
      </c>
      <c r="D1626" t="str">
        <f t="shared" si="100"/>
        <v>Real Estate Construction</v>
      </c>
      <c r="E1626" t="str">
        <f t="shared" si="101"/>
        <v>地產建築</v>
      </c>
      <c r="F1626" s="2" t="s">
        <v>15810</v>
      </c>
      <c r="G1626" t="str">
        <f t="shared" si="102"/>
        <v>Properties</v>
      </c>
      <c r="H1626" t="str">
        <f t="shared" si="103"/>
        <v>地產</v>
      </c>
      <c r="I1626" s="3">
        <v>2.86</v>
      </c>
    </row>
    <row r="1627" spans="1:9">
      <c r="A1627" t="s">
        <v>9569</v>
      </c>
      <c r="B1627" t="s">
        <v>17333</v>
      </c>
      <c r="C1627" s="2" t="s">
        <v>15818</v>
      </c>
      <c r="D1627" t="str">
        <f t="shared" si="100"/>
        <v>Raw Materials</v>
      </c>
      <c r="E1627" t="str">
        <f t="shared" si="101"/>
        <v>原材料</v>
      </c>
      <c r="F1627" s="2" t="s">
        <v>15889</v>
      </c>
      <c r="G1627" t="str">
        <f t="shared" si="102"/>
        <v>Precious metals</v>
      </c>
      <c r="H1627" t="str">
        <f t="shared" si="103"/>
        <v>貴金屬</v>
      </c>
      <c r="I1627" s="3">
        <v>2.85</v>
      </c>
    </row>
    <row r="1628" spans="1:9">
      <c r="A1628" t="s">
        <v>9575</v>
      </c>
      <c r="B1628" t="s">
        <v>17334</v>
      </c>
      <c r="C1628" s="2" t="s">
        <v>15647</v>
      </c>
      <c r="D1628" t="str">
        <f t="shared" si="100"/>
        <v>Food and Beverage</v>
      </c>
      <c r="E1628" t="str">
        <f t="shared" si="101"/>
        <v>飲食相關</v>
      </c>
      <c r="F1628" s="2" t="s">
        <v>15648</v>
      </c>
      <c r="G1628" t="str">
        <f t="shared" si="102"/>
        <v>Alcoholic Beverages</v>
      </c>
      <c r="H1628" t="str">
        <f t="shared" si="103"/>
        <v>酒類飲品</v>
      </c>
      <c r="I1628" s="3">
        <v>2.84</v>
      </c>
    </row>
    <row r="1629" spans="1:9">
      <c r="A1629" t="s">
        <v>9581</v>
      </c>
      <c r="B1629" t="s">
        <v>17335</v>
      </c>
      <c r="C1629" s="2" t="s">
        <v>15667</v>
      </c>
      <c r="D1629" t="str">
        <f t="shared" si="100"/>
        <v>Transportation, logistics and infrastructure</v>
      </c>
      <c r="E1629" t="str">
        <f t="shared" si="101"/>
        <v>運輸、物流及基建</v>
      </c>
      <c r="F1629" s="2" t="s">
        <v>15735</v>
      </c>
      <c r="G1629" t="str">
        <f t="shared" si="102"/>
        <v>Infrastructure</v>
      </c>
      <c r="H1629" t="str">
        <f t="shared" si="103"/>
        <v>基建</v>
      </c>
      <c r="I1629" s="3">
        <v>2.84</v>
      </c>
    </row>
    <row r="1630" spans="1:9">
      <c r="A1630" t="s">
        <v>9587</v>
      </c>
      <c r="B1630" t="s">
        <v>17336</v>
      </c>
      <c r="C1630" s="2" t="s">
        <v>15616</v>
      </c>
      <c r="D1630" t="str">
        <f t="shared" si="100"/>
        <v>Information Technology</v>
      </c>
      <c r="E1630" t="str">
        <f t="shared" si="101"/>
        <v>資訊科技</v>
      </c>
      <c r="F1630" s="2" t="s">
        <v>15799</v>
      </c>
      <c r="G1630" t="str">
        <f t="shared" si="102"/>
        <v>Computer and Peripheral Products</v>
      </c>
      <c r="H1630" t="str">
        <f t="shared" si="103"/>
        <v>電腦及周邊產品</v>
      </c>
      <c r="I1630" s="3">
        <v>2.83</v>
      </c>
    </row>
    <row r="1631" spans="1:9">
      <c r="A1631" t="s">
        <v>9593</v>
      </c>
      <c r="B1631" t="s">
        <v>17337</v>
      </c>
      <c r="C1631" s="2" t="s">
        <v>15651</v>
      </c>
      <c r="D1631" t="str">
        <f t="shared" si="100"/>
        <v>Real Estate Construction</v>
      </c>
      <c r="E1631" t="str">
        <f t="shared" si="101"/>
        <v>地產建築</v>
      </c>
      <c r="F1631" s="2" t="s">
        <v>15923</v>
      </c>
      <c r="G1631" t="str">
        <f t="shared" si="102"/>
        <v>Construction related</v>
      </c>
      <c r="H1631" t="str">
        <f t="shared" si="103"/>
        <v>建築相關</v>
      </c>
      <c r="I1631" s="3">
        <v>2.82</v>
      </c>
    </row>
    <row r="1632" spans="1:9">
      <c r="A1632" t="s">
        <v>9599</v>
      </c>
      <c r="B1632" t="s">
        <v>17338</v>
      </c>
      <c r="C1632" s="2" t="s">
        <v>15758</v>
      </c>
      <c r="D1632" t="str">
        <f t="shared" si="100"/>
        <v>Consumer Service</v>
      </c>
      <c r="E1632" t="str">
        <f t="shared" si="101"/>
        <v>消費者服務業</v>
      </c>
      <c r="F1632" s="2" t="s">
        <v>15836</v>
      </c>
      <c r="G1632" t="str">
        <f t="shared" si="102"/>
        <v>Support Service</v>
      </c>
      <c r="H1632" t="str">
        <f t="shared" si="103"/>
        <v>支援服務</v>
      </c>
      <c r="I1632" s="3">
        <v>2.82</v>
      </c>
    </row>
    <row r="1633" spans="1:9">
      <c r="A1633" t="s">
        <v>9603</v>
      </c>
      <c r="B1633" t="s">
        <v>17339</v>
      </c>
      <c r="C1633" s="2" t="s">
        <v>15679</v>
      </c>
      <c r="D1633" t="str">
        <f t="shared" si="100"/>
        <v>Conglomerate</v>
      </c>
      <c r="E1633" t="str">
        <f t="shared" si="101"/>
        <v>綜合企業</v>
      </c>
      <c r="F1633" s="2" t="s">
        <v>15680</v>
      </c>
      <c r="G1633" t="str">
        <f t="shared" si="102"/>
        <v>Conglomerate</v>
      </c>
      <c r="H1633" t="str">
        <f t="shared" si="103"/>
        <v>綜合企業</v>
      </c>
      <c r="I1633" s="3">
        <v>2.8</v>
      </c>
    </row>
    <row r="1634" spans="1:9">
      <c r="A1634" t="s">
        <v>9609</v>
      </c>
      <c r="B1634" t="s">
        <v>17340</v>
      </c>
      <c r="C1634" s="2" t="s">
        <v>15651</v>
      </c>
      <c r="D1634" t="str">
        <f t="shared" si="100"/>
        <v>Real Estate Construction</v>
      </c>
      <c r="E1634" t="str">
        <f t="shared" si="101"/>
        <v>地產建築</v>
      </c>
      <c r="F1634" s="2" t="s">
        <v>15923</v>
      </c>
      <c r="G1634" t="str">
        <f t="shared" si="102"/>
        <v>Construction related</v>
      </c>
      <c r="H1634" t="str">
        <f t="shared" si="103"/>
        <v>建築相關</v>
      </c>
      <c r="I1634" s="3">
        <v>2.8</v>
      </c>
    </row>
    <row r="1635" spans="1:9">
      <c r="A1635" t="s">
        <v>9614</v>
      </c>
      <c r="B1635" t="s">
        <v>17341</v>
      </c>
      <c r="C1635" s="2" t="s">
        <v>15673</v>
      </c>
      <c r="D1635" t="str">
        <f t="shared" si="100"/>
        <v>Consumer Goods Manufacturing</v>
      </c>
      <c r="E1635" t="str">
        <f t="shared" si="101"/>
        <v>消費品製造</v>
      </c>
      <c r="F1635" s="2" t="s">
        <v>15766</v>
      </c>
      <c r="G1635" t="str">
        <f t="shared" si="102"/>
        <v>Home Appliances</v>
      </c>
      <c r="H1635" t="str">
        <f t="shared" si="103"/>
        <v>家電</v>
      </c>
      <c r="I1635" s="3">
        <v>2.8</v>
      </c>
    </row>
    <row r="1636" spans="1:9">
      <c r="A1636" t="s">
        <v>9619</v>
      </c>
      <c r="B1636" t="s">
        <v>17342</v>
      </c>
      <c r="C1636" s="2" t="s">
        <v>15818</v>
      </c>
      <c r="D1636" t="str">
        <f t="shared" si="100"/>
        <v>Raw Materials</v>
      </c>
      <c r="E1636" t="str">
        <f t="shared" si="101"/>
        <v>原材料</v>
      </c>
      <c r="F1636" s="2" t="s">
        <v>15819</v>
      </c>
      <c r="G1636" t="str">
        <f t="shared" si="102"/>
        <v>Steel and Aluminum</v>
      </c>
      <c r="H1636" t="str">
        <f t="shared" si="103"/>
        <v>鋼鐵鋁材</v>
      </c>
      <c r="I1636" s="3">
        <v>2.79</v>
      </c>
    </row>
    <row r="1637" spans="1:9">
      <c r="A1637" t="s">
        <v>9625</v>
      </c>
      <c r="B1637" t="s">
        <v>17343</v>
      </c>
      <c r="C1637" s="2" t="s">
        <v>15818</v>
      </c>
      <c r="D1637" t="str">
        <f t="shared" si="100"/>
        <v>Raw Materials</v>
      </c>
      <c r="E1637" t="str">
        <f t="shared" si="101"/>
        <v>原材料</v>
      </c>
      <c r="F1637" s="2" t="s">
        <v>15834</v>
      </c>
      <c r="G1637" t="str">
        <f t="shared" si="102"/>
        <v>Non-ferrous metals and ores</v>
      </c>
      <c r="H1637" t="str">
        <f t="shared" si="103"/>
        <v>有色金屬及礦石</v>
      </c>
      <c r="I1637" s="3">
        <v>2.77</v>
      </c>
    </row>
    <row r="1638" spans="1:9">
      <c r="A1638" t="s">
        <v>9630</v>
      </c>
      <c r="B1638" t="s">
        <v>17344</v>
      </c>
      <c r="C1638" s="2" t="s">
        <v>15643</v>
      </c>
      <c r="D1638" t="str">
        <f t="shared" si="100"/>
        <v>Energy</v>
      </c>
      <c r="E1638" t="str">
        <f t="shared" si="101"/>
        <v>能源</v>
      </c>
      <c r="F1638" s="2" t="s">
        <v>15644</v>
      </c>
      <c r="G1638" t="str">
        <f t="shared" si="102"/>
        <v>Oil and gas</v>
      </c>
      <c r="H1638" t="str">
        <f t="shared" si="103"/>
        <v>石油及天然氣</v>
      </c>
      <c r="I1638" s="3">
        <v>2.77</v>
      </c>
    </row>
    <row r="1639" spans="1:9">
      <c r="A1639" t="s">
        <v>9636</v>
      </c>
      <c r="B1639" t="s">
        <v>17345</v>
      </c>
      <c r="C1639" s="2" t="s">
        <v>15651</v>
      </c>
      <c r="D1639" t="str">
        <f t="shared" si="100"/>
        <v>Real Estate Construction</v>
      </c>
      <c r="E1639" t="str">
        <f t="shared" si="101"/>
        <v>地產建築</v>
      </c>
      <c r="F1639" s="2" t="s">
        <v>15652</v>
      </c>
      <c r="G1639" t="str">
        <f t="shared" si="102"/>
        <v>Real Estate Development</v>
      </c>
      <c r="H1639" t="str">
        <f t="shared" si="103"/>
        <v>地產發展</v>
      </c>
      <c r="I1639" s="3">
        <v>2.76</v>
      </c>
    </row>
    <row r="1640" spans="1:9">
      <c r="A1640" t="s">
        <v>9642</v>
      </c>
      <c r="B1640" t="s">
        <v>17346</v>
      </c>
      <c r="C1640" s="2" t="s">
        <v>15651</v>
      </c>
      <c r="D1640" t="str">
        <f t="shared" si="100"/>
        <v>Real Estate Construction</v>
      </c>
      <c r="E1640" t="str">
        <f t="shared" si="101"/>
        <v>地產建築</v>
      </c>
      <c r="F1640" s="2" t="s">
        <v>16255</v>
      </c>
      <c r="G1640" t="str">
        <f t="shared" si="102"/>
        <v>Building Construction</v>
      </c>
      <c r="H1640" t="str">
        <f t="shared" si="103"/>
        <v>樓宇建造</v>
      </c>
      <c r="I1640" s="3">
        <v>2.76</v>
      </c>
    </row>
    <row r="1641" spans="1:9">
      <c r="A1641" t="s">
        <v>9648</v>
      </c>
      <c r="B1641" t="s">
        <v>17347</v>
      </c>
      <c r="C1641" s="2" t="s">
        <v>15625</v>
      </c>
      <c r="D1641" t="str">
        <f t="shared" si="100"/>
        <v>Financial</v>
      </c>
      <c r="E1641" t="str">
        <f t="shared" si="101"/>
        <v>金融</v>
      </c>
      <c r="F1641" s="2" t="s">
        <v>15632</v>
      </c>
      <c r="G1641" t="str">
        <f t="shared" si="102"/>
        <v>International Insurance</v>
      </c>
      <c r="H1641" t="str">
        <f t="shared" si="103"/>
        <v>國際保險</v>
      </c>
      <c r="I1641" s="3">
        <v>2.76</v>
      </c>
    </row>
    <row r="1642" spans="1:9">
      <c r="A1642" t="s">
        <v>9654</v>
      </c>
      <c r="B1642" t="s">
        <v>17348</v>
      </c>
      <c r="C1642" s="2" t="s">
        <v>15629</v>
      </c>
      <c r="D1642" t="str">
        <f t="shared" si="100"/>
        <v>Telecommunications</v>
      </c>
      <c r="E1642" t="str">
        <f t="shared" si="101"/>
        <v>電訊</v>
      </c>
      <c r="F1642" s="2" t="s">
        <v>15617</v>
      </c>
      <c r="G1642" t="str">
        <f t="shared" si="102"/>
        <v>Telecommunications Equipment</v>
      </c>
      <c r="H1642" t="str">
        <f t="shared" si="103"/>
        <v>電訊設備</v>
      </c>
      <c r="I1642" s="3">
        <v>2.76</v>
      </c>
    </row>
    <row r="1643" spans="1:9">
      <c r="A1643" t="s">
        <v>9659</v>
      </c>
      <c r="B1643" t="s">
        <v>17349</v>
      </c>
      <c r="C1643" s="2" t="s">
        <v>15625</v>
      </c>
      <c r="D1643" t="str">
        <f t="shared" si="100"/>
        <v>Financial</v>
      </c>
      <c r="E1643" t="str">
        <f t="shared" si="101"/>
        <v>金融</v>
      </c>
      <c r="F1643" s="2" t="s">
        <v>15640</v>
      </c>
      <c r="G1643" t="str">
        <f t="shared" si="102"/>
        <v>Other financial services</v>
      </c>
      <c r="H1643" t="str">
        <f t="shared" si="103"/>
        <v>其他金融服務</v>
      </c>
      <c r="I1643" s="3">
        <v>2.75</v>
      </c>
    </row>
    <row r="1644" spans="1:9">
      <c r="A1644" t="s">
        <v>9665</v>
      </c>
      <c r="B1644" t="s">
        <v>17350</v>
      </c>
      <c r="C1644" s="2" t="s">
        <v>15758</v>
      </c>
      <c r="D1644" t="str">
        <f t="shared" si="100"/>
        <v>Consumer Service</v>
      </c>
      <c r="E1644" t="str">
        <f t="shared" si="101"/>
        <v>消費者服務業</v>
      </c>
      <c r="F1644" s="2" t="s">
        <v>15836</v>
      </c>
      <c r="G1644" t="str">
        <f t="shared" si="102"/>
        <v>Support Service</v>
      </c>
      <c r="H1644" t="str">
        <f t="shared" si="103"/>
        <v>支援服務</v>
      </c>
      <c r="I1644" s="3">
        <v>2.74</v>
      </c>
    </row>
    <row r="1645" spans="1:9">
      <c r="A1645" t="s">
        <v>9671</v>
      </c>
      <c r="B1645" t="s">
        <v>17351</v>
      </c>
      <c r="C1645" s="2" t="s">
        <v>15625</v>
      </c>
      <c r="D1645" t="str">
        <f t="shared" si="100"/>
        <v>Financial</v>
      </c>
      <c r="E1645" t="str">
        <f t="shared" si="101"/>
        <v>金融</v>
      </c>
      <c r="F1645" s="2" t="s">
        <v>15847</v>
      </c>
      <c r="G1645" t="str">
        <f t="shared" si="102"/>
        <v>Securities and Financing</v>
      </c>
      <c r="H1645" t="str">
        <f t="shared" si="103"/>
        <v>證券及融資</v>
      </c>
      <c r="I1645" s="3">
        <v>2.73</v>
      </c>
    </row>
    <row r="1646" spans="1:9">
      <c r="A1646" t="s">
        <v>9677</v>
      </c>
      <c r="B1646" t="s">
        <v>17352</v>
      </c>
      <c r="C1646" s="2" t="s">
        <v>15755</v>
      </c>
      <c r="D1646" t="str">
        <f t="shared" si="100"/>
        <v>Environmental protection</v>
      </c>
      <c r="E1646" t="str">
        <f t="shared" si="101"/>
        <v>環保</v>
      </c>
      <c r="F1646" s="2" t="s">
        <v>15791</v>
      </c>
      <c r="G1646" t="str">
        <f t="shared" si="102"/>
        <v>Energy saving and environmental protection</v>
      </c>
      <c r="H1646" t="str">
        <f t="shared" si="103"/>
        <v>節能環保</v>
      </c>
      <c r="I1646" s="3">
        <v>2.73</v>
      </c>
    </row>
    <row r="1647" spans="1:9">
      <c r="A1647" t="s">
        <v>9683</v>
      </c>
      <c r="B1647" t="s">
        <v>17353</v>
      </c>
      <c r="C1647" s="2" t="s">
        <v>15758</v>
      </c>
      <c r="D1647" t="str">
        <f t="shared" si="100"/>
        <v>Consumer Service</v>
      </c>
      <c r="E1647" t="str">
        <f t="shared" si="101"/>
        <v>消費者服務業</v>
      </c>
      <c r="F1647" s="2" t="s">
        <v>15874</v>
      </c>
      <c r="G1647" t="str">
        <f t="shared" si="102"/>
        <v>Tourist and Hotel</v>
      </c>
      <c r="H1647" t="str">
        <f t="shared" si="103"/>
        <v>旅遊酒店</v>
      </c>
      <c r="I1647" s="3">
        <v>2.73</v>
      </c>
    </row>
    <row r="1648" spans="1:9">
      <c r="A1648" t="s">
        <v>9689</v>
      </c>
      <c r="B1648" t="s">
        <v>17354</v>
      </c>
      <c r="C1648" s="2" t="s">
        <v>15815</v>
      </c>
      <c r="D1648" t="str">
        <f t="shared" si="100"/>
        <v>Industrial Products</v>
      </c>
      <c r="E1648" t="str">
        <f t="shared" si="101"/>
        <v>工業製品</v>
      </c>
      <c r="F1648" s="2" t="s">
        <v>16230</v>
      </c>
      <c r="G1648" t="str">
        <f t="shared" si="102"/>
        <v>Industrial products</v>
      </c>
      <c r="H1648" t="str">
        <f t="shared" si="103"/>
        <v>工業製品</v>
      </c>
      <c r="I1648" s="3">
        <v>2.73</v>
      </c>
    </row>
    <row r="1649" spans="1:9">
      <c r="A1649" t="s">
        <v>9695</v>
      </c>
      <c r="B1649" t="s">
        <v>17355</v>
      </c>
      <c r="C1649" s="2" t="s">
        <v>15818</v>
      </c>
      <c r="D1649" t="str">
        <f t="shared" si="100"/>
        <v>Raw Materials</v>
      </c>
      <c r="E1649" t="str">
        <f t="shared" si="101"/>
        <v>原材料</v>
      </c>
      <c r="F1649" s="2" t="s">
        <v>15834</v>
      </c>
      <c r="G1649" t="str">
        <f t="shared" si="102"/>
        <v>Non-ferrous metals and ores</v>
      </c>
      <c r="H1649" t="str">
        <f t="shared" si="103"/>
        <v>有色金屬及礦石</v>
      </c>
      <c r="I1649" s="3">
        <v>2.72</v>
      </c>
    </row>
    <row r="1650" spans="1:9">
      <c r="A1650" t="s">
        <v>9701</v>
      </c>
      <c r="B1650" t="s">
        <v>17356</v>
      </c>
      <c r="C1650" s="2" t="s">
        <v>15673</v>
      </c>
      <c r="D1650" t="str">
        <f t="shared" si="100"/>
        <v>Consumer Goods Manufacturing</v>
      </c>
      <c r="E1650" t="str">
        <f t="shared" si="101"/>
        <v>消費品製造</v>
      </c>
      <c r="F1650" s="2" t="s">
        <v>15674</v>
      </c>
      <c r="G1650" t="str">
        <f t="shared" si="102"/>
        <v>Toys</v>
      </c>
      <c r="H1650" t="str">
        <f t="shared" si="103"/>
        <v>玩具</v>
      </c>
      <c r="I1650" s="3">
        <v>2.72</v>
      </c>
    </row>
    <row r="1651" spans="1:9">
      <c r="A1651" t="s">
        <v>9706</v>
      </c>
      <c r="B1651" t="s">
        <v>17357</v>
      </c>
      <c r="C1651" s="2" t="s">
        <v>15815</v>
      </c>
      <c r="D1651" t="str">
        <f t="shared" si="100"/>
        <v>Industrial Products</v>
      </c>
      <c r="E1651" t="str">
        <f t="shared" si="101"/>
        <v>工業製品</v>
      </c>
      <c r="F1651" s="2" t="s">
        <v>16230</v>
      </c>
      <c r="G1651" t="str">
        <f t="shared" si="102"/>
        <v>Industrial products</v>
      </c>
      <c r="H1651" t="str">
        <f t="shared" si="103"/>
        <v>工業製品</v>
      </c>
      <c r="I1651" s="3">
        <v>2.72</v>
      </c>
    </row>
    <row r="1652" spans="1:9">
      <c r="A1652" t="s">
        <v>9712</v>
      </c>
      <c r="B1652" t="s">
        <v>17358</v>
      </c>
      <c r="C1652" s="2" t="s">
        <v>15711</v>
      </c>
      <c r="D1652" t="str">
        <f t="shared" si="100"/>
        <v>Industry</v>
      </c>
      <c r="E1652" t="str">
        <f t="shared" si="101"/>
        <v>工業</v>
      </c>
      <c r="F1652" s="2" t="s">
        <v>16192</v>
      </c>
      <c r="G1652" t="str">
        <f t="shared" si="102"/>
        <v>Printing and Packaging</v>
      </c>
      <c r="H1652" t="str">
        <f t="shared" si="103"/>
        <v>印刷及包裝</v>
      </c>
      <c r="I1652" s="3">
        <v>2.71</v>
      </c>
    </row>
    <row r="1653" spans="1:9">
      <c r="A1653" t="s">
        <v>9717</v>
      </c>
      <c r="B1653" t="s">
        <v>17359</v>
      </c>
      <c r="C1653" s="2" t="s">
        <v>15755</v>
      </c>
      <c r="D1653" t="str">
        <f t="shared" si="100"/>
        <v>Environmental protection</v>
      </c>
      <c r="E1653" t="str">
        <f t="shared" si="101"/>
        <v>環保</v>
      </c>
      <c r="F1653" s="2" t="s">
        <v>15791</v>
      </c>
      <c r="G1653" t="str">
        <f t="shared" si="102"/>
        <v>Energy saving and environmental protection</v>
      </c>
      <c r="H1653" t="str">
        <f t="shared" si="103"/>
        <v>節能環保</v>
      </c>
      <c r="I1653" s="3">
        <v>2.71</v>
      </c>
    </row>
    <row r="1654" spans="1:9">
      <c r="A1654" t="s">
        <v>9723</v>
      </c>
      <c r="B1654" t="s">
        <v>17360</v>
      </c>
      <c r="C1654" s="2" t="s">
        <v>15673</v>
      </c>
      <c r="D1654" t="str">
        <f t="shared" si="100"/>
        <v>Consumer Goods Manufacturing</v>
      </c>
      <c r="E1654" t="str">
        <f t="shared" si="101"/>
        <v>消費品製造</v>
      </c>
      <c r="F1654" s="2" t="s">
        <v>15864</v>
      </c>
      <c r="G1654" t="str">
        <f t="shared" si="102"/>
        <v>Housewares</v>
      </c>
      <c r="H1654" t="str">
        <f t="shared" si="103"/>
        <v>家品</v>
      </c>
      <c r="I1654" s="3">
        <v>2.71</v>
      </c>
    </row>
    <row r="1655" spans="1:9">
      <c r="A1655" t="s">
        <v>9729</v>
      </c>
      <c r="B1655" t="s">
        <v>17361</v>
      </c>
      <c r="C1655" s="2" t="s">
        <v>15711</v>
      </c>
      <c r="D1655" t="str">
        <f t="shared" si="100"/>
        <v>Industry</v>
      </c>
      <c r="E1655" t="str">
        <f t="shared" si="101"/>
        <v>工業</v>
      </c>
      <c r="F1655" s="2" t="s">
        <v>16279</v>
      </c>
      <c r="G1655" t="str">
        <f t="shared" si="102"/>
        <v>Fertilizers and Pesticides</v>
      </c>
      <c r="H1655" t="str">
        <f t="shared" si="103"/>
        <v>化肥農藥</v>
      </c>
      <c r="I1655" s="3">
        <v>2.7</v>
      </c>
    </row>
    <row r="1656" spans="1:9">
      <c r="A1656" t="s">
        <v>9735</v>
      </c>
      <c r="B1656" t="s">
        <v>17362</v>
      </c>
      <c r="C1656" s="2" t="s">
        <v>15687</v>
      </c>
      <c r="D1656" t="str">
        <f t="shared" si="100"/>
        <v>Retail</v>
      </c>
      <c r="E1656" t="str">
        <f t="shared" si="101"/>
        <v>零售</v>
      </c>
      <c r="F1656" s="2" t="s">
        <v>15795</v>
      </c>
      <c r="G1656" t="str">
        <f t="shared" si="102"/>
        <v>Clothing Retails</v>
      </c>
      <c r="H1656" t="str">
        <f t="shared" si="103"/>
        <v>服裝零售</v>
      </c>
      <c r="I1656" s="3">
        <v>2.69</v>
      </c>
    </row>
    <row r="1657" spans="1:9">
      <c r="A1657" t="s">
        <v>9740</v>
      </c>
      <c r="B1657" t="s">
        <v>17363</v>
      </c>
      <c r="C1657" s="2" t="s">
        <v>15654</v>
      </c>
      <c r="D1657" t="str">
        <f t="shared" si="100"/>
        <v>Meida and Communications</v>
      </c>
      <c r="E1657" t="str">
        <f t="shared" si="101"/>
        <v>傳理</v>
      </c>
      <c r="F1657" s="2" t="s">
        <v>15914</v>
      </c>
      <c r="G1657" t="str">
        <f t="shared" si="102"/>
        <v>Advertisement</v>
      </c>
      <c r="H1657" t="str">
        <f t="shared" si="103"/>
        <v>廣告</v>
      </c>
      <c r="I1657" s="3">
        <v>2.68</v>
      </c>
    </row>
    <row r="1658" spans="1:9">
      <c r="A1658" t="s">
        <v>9746</v>
      </c>
      <c r="B1658" t="s">
        <v>17364</v>
      </c>
      <c r="C1658" s="2" t="s">
        <v>15711</v>
      </c>
      <c r="D1658" t="str">
        <f t="shared" si="100"/>
        <v>Industry</v>
      </c>
      <c r="E1658" t="str">
        <f t="shared" si="101"/>
        <v>工業</v>
      </c>
      <c r="F1658" s="2" t="s">
        <v>16279</v>
      </c>
      <c r="G1658" t="str">
        <f t="shared" si="102"/>
        <v>Fertilizers and Pesticides</v>
      </c>
      <c r="H1658" t="str">
        <f t="shared" si="103"/>
        <v>化肥農藥</v>
      </c>
      <c r="I1658" s="3">
        <v>2.68</v>
      </c>
    </row>
    <row r="1659" spans="1:9">
      <c r="A1659" t="s">
        <v>9752</v>
      </c>
      <c r="B1659" t="s">
        <v>17365</v>
      </c>
      <c r="C1659" s="2" t="s">
        <v>15625</v>
      </c>
      <c r="D1659" t="str">
        <f t="shared" si="100"/>
        <v>Financial</v>
      </c>
      <c r="E1659" t="str">
        <f t="shared" si="101"/>
        <v>金融</v>
      </c>
      <c r="F1659" s="2" t="s">
        <v>15903</v>
      </c>
      <c r="G1659" t="str">
        <f t="shared" si="102"/>
        <v>Non-bank financing</v>
      </c>
      <c r="H1659" t="str">
        <f t="shared" si="103"/>
        <v>非銀行融資</v>
      </c>
      <c r="I1659" s="3">
        <v>2.67</v>
      </c>
    </row>
    <row r="1660" spans="1:9">
      <c r="A1660" t="s">
        <v>9757</v>
      </c>
      <c r="B1660" t="s">
        <v>17366</v>
      </c>
      <c r="C1660" s="2" t="s">
        <v>15696</v>
      </c>
      <c r="D1660" t="str">
        <f t="shared" si="100"/>
        <v>Electricity</v>
      </c>
      <c r="E1660" t="str">
        <f t="shared" si="101"/>
        <v>電力</v>
      </c>
      <c r="F1660" s="2" t="s">
        <v>15971</v>
      </c>
      <c r="G1660" t="str">
        <f t="shared" si="102"/>
        <v>Electrical Equipment</v>
      </c>
      <c r="H1660" t="str">
        <f t="shared" si="103"/>
        <v>電力設備</v>
      </c>
      <c r="I1660" s="3">
        <v>2.67</v>
      </c>
    </row>
    <row r="1661" spans="1:9">
      <c r="A1661" t="s">
        <v>9763</v>
      </c>
      <c r="B1661" t="s">
        <v>17367</v>
      </c>
      <c r="C1661" s="2" t="s">
        <v>15643</v>
      </c>
      <c r="D1661" t="str">
        <f t="shared" si="100"/>
        <v>Energy</v>
      </c>
      <c r="E1661" t="str">
        <f t="shared" si="101"/>
        <v>能源</v>
      </c>
      <c r="F1661" s="2" t="s">
        <v>15945</v>
      </c>
      <c r="G1661" t="str">
        <f t="shared" si="102"/>
        <v>Battery Unit</v>
      </c>
      <c r="H1661" t="str">
        <f t="shared" si="103"/>
        <v>電池股</v>
      </c>
      <c r="I1661" s="3">
        <v>2.66</v>
      </c>
    </row>
    <row r="1662" spans="1:9">
      <c r="A1662" t="s">
        <v>9769</v>
      </c>
      <c r="B1662" t="s">
        <v>17368</v>
      </c>
      <c r="C1662" s="2" t="s">
        <v>15755</v>
      </c>
      <c r="D1662" t="str">
        <f t="shared" si="100"/>
        <v>Environmental protection</v>
      </c>
      <c r="E1662" t="str">
        <f t="shared" si="101"/>
        <v>環保</v>
      </c>
      <c r="F1662" s="2" t="s">
        <v>15791</v>
      </c>
      <c r="G1662" t="str">
        <f t="shared" si="102"/>
        <v>Energy saving and environmental protection</v>
      </c>
      <c r="H1662" t="str">
        <f t="shared" si="103"/>
        <v>節能環保</v>
      </c>
      <c r="I1662" s="3">
        <v>2.65</v>
      </c>
    </row>
    <row r="1663" spans="1:9">
      <c r="A1663" t="s">
        <v>9774</v>
      </c>
      <c r="B1663" t="s">
        <v>17369</v>
      </c>
      <c r="C1663" s="2" t="s">
        <v>15616</v>
      </c>
      <c r="D1663" t="str">
        <f t="shared" si="100"/>
        <v>Information Technology</v>
      </c>
      <c r="E1663" t="str">
        <f t="shared" si="101"/>
        <v>資訊科技</v>
      </c>
      <c r="F1663" s="2" t="s">
        <v>16077</v>
      </c>
      <c r="G1663" t="str">
        <f t="shared" si="102"/>
        <v>System and Data Technology Consultant</v>
      </c>
      <c r="H1663" t="str">
        <f t="shared" si="103"/>
        <v>系統及資料科技顧問</v>
      </c>
      <c r="I1663" s="3">
        <v>2.64</v>
      </c>
    </row>
    <row r="1664" spans="1:9">
      <c r="A1664" t="s">
        <v>9780</v>
      </c>
      <c r="B1664" t="s">
        <v>17370</v>
      </c>
      <c r="C1664" s="2" t="s">
        <v>15647</v>
      </c>
      <c r="D1664" t="str">
        <f t="shared" si="100"/>
        <v>Food and Beverage</v>
      </c>
      <c r="E1664" t="str">
        <f t="shared" si="101"/>
        <v>飲食相關</v>
      </c>
      <c r="F1664" s="2" t="s">
        <v>15648</v>
      </c>
      <c r="G1664" t="str">
        <f t="shared" si="102"/>
        <v>Alcoholic Beverages</v>
      </c>
      <c r="H1664" t="str">
        <f t="shared" si="103"/>
        <v>酒類飲品</v>
      </c>
      <c r="I1664" s="3">
        <v>2.63</v>
      </c>
    </row>
    <row r="1665" spans="1:9">
      <c r="A1665" t="s">
        <v>9786</v>
      </c>
      <c r="B1665" t="s">
        <v>17371</v>
      </c>
      <c r="C1665" s="2" t="s">
        <v>15643</v>
      </c>
      <c r="D1665" t="str">
        <f t="shared" si="100"/>
        <v>Energy</v>
      </c>
      <c r="E1665" t="str">
        <f t="shared" si="101"/>
        <v>能源</v>
      </c>
      <c r="F1665" s="2" t="s">
        <v>15644</v>
      </c>
      <c r="G1665" t="str">
        <f t="shared" si="102"/>
        <v>Oil and gas</v>
      </c>
      <c r="H1665" t="str">
        <f t="shared" si="103"/>
        <v>石油及天然氣</v>
      </c>
      <c r="I1665" s="3">
        <v>2.63</v>
      </c>
    </row>
    <row r="1666" spans="1:9">
      <c r="A1666" t="s">
        <v>9792</v>
      </c>
      <c r="B1666" t="s">
        <v>17372</v>
      </c>
      <c r="C1666" s="2" t="s">
        <v>15818</v>
      </c>
      <c r="D1666" t="str">
        <f t="shared" ref="D1666:D1729" si="104">VLOOKUP(C1666, industry, 3, FALSE)</f>
        <v>Raw Materials</v>
      </c>
      <c r="E1666" t="str">
        <f t="shared" ref="E1666:E1729" si="105">VLOOKUP(C1666,industry,2,FALSE)</f>
        <v>原材料</v>
      </c>
      <c r="F1666" s="2" t="s">
        <v>15819</v>
      </c>
      <c r="G1666" t="str">
        <f t="shared" ref="G1666:G1729" si="106">VLOOKUP(F1666,sector,3,FALSE)</f>
        <v>Steel and Aluminum</v>
      </c>
      <c r="H1666" t="str">
        <f t="shared" ref="H1666:H1729" si="107">VLOOKUP(F1666,sector,2,FALSE)</f>
        <v>鋼鐵鋁材</v>
      </c>
      <c r="I1666" s="3">
        <v>2.63</v>
      </c>
    </row>
    <row r="1667" spans="1:9">
      <c r="A1667" t="s">
        <v>9798</v>
      </c>
      <c r="B1667" t="s">
        <v>17373</v>
      </c>
      <c r="C1667" s="2" t="s">
        <v>15643</v>
      </c>
      <c r="D1667" t="str">
        <f t="shared" si="104"/>
        <v>Energy</v>
      </c>
      <c r="E1667" t="str">
        <f t="shared" si="105"/>
        <v>能源</v>
      </c>
      <c r="F1667" s="2" t="s">
        <v>15844</v>
      </c>
      <c r="G1667" t="str">
        <f t="shared" si="106"/>
        <v>Oil and gas equipment and support</v>
      </c>
      <c r="H1667" t="str">
        <f t="shared" si="107"/>
        <v>石油燃氣設備及支援</v>
      </c>
      <c r="I1667" s="3">
        <v>2.62</v>
      </c>
    </row>
    <row r="1668" spans="1:9">
      <c r="A1668" t="s">
        <v>9804</v>
      </c>
      <c r="B1668" t="s">
        <v>9805</v>
      </c>
      <c r="C1668" s="2" t="s">
        <v>15643</v>
      </c>
      <c r="D1668" t="str">
        <f t="shared" si="104"/>
        <v>Energy</v>
      </c>
      <c r="E1668" t="str">
        <f t="shared" si="105"/>
        <v>能源</v>
      </c>
      <c r="F1668" s="2" t="s">
        <v>15844</v>
      </c>
      <c r="G1668" t="str">
        <f t="shared" si="106"/>
        <v>Oil and gas equipment and support</v>
      </c>
      <c r="H1668" t="str">
        <f t="shared" si="107"/>
        <v>石油燃氣設備及支援</v>
      </c>
      <c r="I1668" s="3">
        <v>2.62</v>
      </c>
    </row>
    <row r="1669" spans="1:9">
      <c r="A1669" t="s">
        <v>9808</v>
      </c>
      <c r="B1669" t="s">
        <v>17374</v>
      </c>
      <c r="C1669" s="2" t="s">
        <v>15758</v>
      </c>
      <c r="D1669" t="str">
        <f t="shared" si="104"/>
        <v>Consumer Service</v>
      </c>
      <c r="E1669" t="str">
        <f t="shared" si="105"/>
        <v>消費者服務業</v>
      </c>
      <c r="F1669" s="2" t="s">
        <v>15966</v>
      </c>
      <c r="G1669" t="str">
        <f t="shared" si="106"/>
        <v>Makeup and Cosmetics</v>
      </c>
      <c r="H1669" t="str">
        <f t="shared" si="107"/>
        <v>化妝美容</v>
      </c>
      <c r="I1669" s="3">
        <v>2.62</v>
      </c>
    </row>
    <row r="1670" spans="1:9">
      <c r="A1670" t="s">
        <v>9814</v>
      </c>
      <c r="B1670" t="s">
        <v>17375</v>
      </c>
      <c r="C1670" s="2" t="s">
        <v>15704</v>
      </c>
      <c r="D1670" t="str">
        <f t="shared" si="104"/>
        <v>Automobile production and distribution</v>
      </c>
      <c r="E1670" t="str">
        <f t="shared" si="105"/>
        <v>汽車生產及分銷</v>
      </c>
      <c r="F1670" s="2" t="s">
        <v>15859</v>
      </c>
      <c r="G1670" t="str">
        <f t="shared" si="106"/>
        <v>Cars parts and maintenance</v>
      </c>
      <c r="H1670" t="str">
        <f t="shared" si="107"/>
        <v>汽車零部件及維護</v>
      </c>
      <c r="I1670" s="3">
        <v>2.62</v>
      </c>
    </row>
    <row r="1671" spans="1:9">
      <c r="A1671" t="s">
        <v>9820</v>
      </c>
      <c r="B1671" t="s">
        <v>17376</v>
      </c>
      <c r="C1671" s="2" t="s">
        <v>15654</v>
      </c>
      <c r="D1671" t="str">
        <f t="shared" si="104"/>
        <v>Meida and Communications</v>
      </c>
      <c r="E1671" t="str">
        <f t="shared" si="105"/>
        <v>傳理</v>
      </c>
      <c r="F1671" s="2" t="s">
        <v>15655</v>
      </c>
      <c r="G1671" t="str">
        <f t="shared" si="106"/>
        <v>Media Entertainment Culture Publishing</v>
      </c>
      <c r="H1671" t="str">
        <f t="shared" si="107"/>
        <v>媒體娛樂及文化出版</v>
      </c>
      <c r="I1671" s="3">
        <v>2.62</v>
      </c>
    </row>
    <row r="1672" spans="1:9">
      <c r="A1672" t="s">
        <v>9825</v>
      </c>
      <c r="B1672" t="s">
        <v>17377</v>
      </c>
      <c r="C1672" s="2" t="s">
        <v>15643</v>
      </c>
      <c r="D1672" t="str">
        <f t="shared" si="104"/>
        <v>Energy</v>
      </c>
      <c r="E1672" t="str">
        <f t="shared" si="105"/>
        <v>能源</v>
      </c>
      <c r="F1672" s="2" t="s">
        <v>15823</v>
      </c>
      <c r="G1672" t="str">
        <f t="shared" si="106"/>
        <v>Coal industry related</v>
      </c>
      <c r="H1672" t="str">
        <f t="shared" si="107"/>
        <v>煤業相關</v>
      </c>
      <c r="I1672" s="3">
        <v>2.61</v>
      </c>
    </row>
    <row r="1673" spans="1:9">
      <c r="A1673" t="s">
        <v>9831</v>
      </c>
      <c r="B1673" t="s">
        <v>17378</v>
      </c>
      <c r="C1673" s="2" t="s">
        <v>15654</v>
      </c>
      <c r="D1673" t="str">
        <f t="shared" si="104"/>
        <v>Meida and Communications</v>
      </c>
      <c r="E1673" t="str">
        <f t="shared" si="105"/>
        <v>傳理</v>
      </c>
      <c r="F1673" s="2" t="s">
        <v>15879</v>
      </c>
      <c r="G1673" t="str">
        <f t="shared" si="106"/>
        <v>Film and TV</v>
      </c>
      <c r="H1673" t="str">
        <f t="shared" si="107"/>
        <v>影視娛樂</v>
      </c>
      <c r="I1673" s="3">
        <v>2.6</v>
      </c>
    </row>
    <row r="1674" spans="1:9">
      <c r="A1674" t="s">
        <v>9837</v>
      </c>
      <c r="B1674" t="s">
        <v>17379</v>
      </c>
      <c r="C1674" s="2" t="s">
        <v>15651</v>
      </c>
      <c r="D1674" t="str">
        <f t="shared" si="104"/>
        <v>Real Estate Construction</v>
      </c>
      <c r="E1674" t="str">
        <f t="shared" si="105"/>
        <v>地產建築</v>
      </c>
      <c r="F1674" s="2" t="s">
        <v>16255</v>
      </c>
      <c r="G1674" t="str">
        <f t="shared" si="106"/>
        <v>Building Construction</v>
      </c>
      <c r="H1674" t="str">
        <f t="shared" si="107"/>
        <v>樓宇建造</v>
      </c>
      <c r="I1674" s="3">
        <v>2.6</v>
      </c>
    </row>
    <row r="1675" spans="1:9">
      <c r="A1675" t="s">
        <v>9842</v>
      </c>
      <c r="B1675" t="s">
        <v>17380</v>
      </c>
      <c r="C1675" s="2" t="s">
        <v>15687</v>
      </c>
      <c r="D1675" t="str">
        <f t="shared" si="104"/>
        <v>Retail</v>
      </c>
      <c r="E1675" t="str">
        <f t="shared" si="105"/>
        <v>零售</v>
      </c>
      <c r="F1675" s="2" t="s">
        <v>15771</v>
      </c>
      <c r="G1675" t="str">
        <f t="shared" si="106"/>
        <v>Clothing Accessories</v>
      </c>
      <c r="H1675" t="str">
        <f t="shared" si="107"/>
        <v>服飾配件</v>
      </c>
      <c r="I1675" s="3">
        <v>2.6</v>
      </c>
    </row>
    <row r="1676" spans="1:9">
      <c r="A1676" t="s">
        <v>9848</v>
      </c>
      <c r="B1676" t="s">
        <v>17381</v>
      </c>
      <c r="C1676" s="2" t="s">
        <v>15651</v>
      </c>
      <c r="D1676" t="str">
        <f t="shared" si="104"/>
        <v>Real Estate Construction</v>
      </c>
      <c r="E1676" t="str">
        <f t="shared" si="105"/>
        <v>地產建築</v>
      </c>
      <c r="F1676" s="2" t="s">
        <v>16255</v>
      </c>
      <c r="G1676" t="str">
        <f t="shared" si="106"/>
        <v>Building Construction</v>
      </c>
      <c r="H1676" t="str">
        <f t="shared" si="107"/>
        <v>樓宇建造</v>
      </c>
      <c r="I1676" s="3">
        <v>2.6</v>
      </c>
    </row>
    <row r="1677" spans="1:9">
      <c r="A1677" t="s">
        <v>9853</v>
      </c>
      <c r="B1677" t="s">
        <v>17382</v>
      </c>
      <c r="C1677" s="2" t="s">
        <v>15657</v>
      </c>
      <c r="D1677" t="str">
        <f t="shared" si="104"/>
        <v>Medicine</v>
      </c>
      <c r="E1677" t="str">
        <f t="shared" si="105"/>
        <v>醫藥</v>
      </c>
      <c r="F1677" s="2" t="s">
        <v>15658</v>
      </c>
      <c r="G1677" t="str">
        <f t="shared" si="106"/>
        <v>Pharmaceutical</v>
      </c>
      <c r="H1677" t="str">
        <f t="shared" si="107"/>
        <v>醫藥股</v>
      </c>
      <c r="I1677" s="3">
        <v>2.59</v>
      </c>
    </row>
    <row r="1678" spans="1:9">
      <c r="A1678" t="s">
        <v>9859</v>
      </c>
      <c r="B1678" t="s">
        <v>17383</v>
      </c>
      <c r="C1678" s="2" t="s">
        <v>15818</v>
      </c>
      <c r="D1678" t="str">
        <f t="shared" si="104"/>
        <v>Raw Materials</v>
      </c>
      <c r="E1678" t="str">
        <f t="shared" si="105"/>
        <v>原材料</v>
      </c>
      <c r="F1678" s="2" t="s">
        <v>15834</v>
      </c>
      <c r="G1678" t="str">
        <f t="shared" si="106"/>
        <v>Non-ferrous metals and ores</v>
      </c>
      <c r="H1678" t="str">
        <f t="shared" si="107"/>
        <v>有色金屬及礦石</v>
      </c>
      <c r="I1678" s="3">
        <v>2.59</v>
      </c>
    </row>
    <row r="1679" spans="1:9">
      <c r="A1679" t="s">
        <v>9865</v>
      </c>
      <c r="B1679" t="s">
        <v>17384</v>
      </c>
      <c r="C1679" s="2" t="s">
        <v>15696</v>
      </c>
      <c r="D1679" t="str">
        <f t="shared" si="104"/>
        <v>Electricity</v>
      </c>
      <c r="E1679" t="str">
        <f t="shared" si="105"/>
        <v>電力</v>
      </c>
      <c r="F1679" s="2" t="s">
        <v>15697</v>
      </c>
      <c r="G1679" t="str">
        <f t="shared" si="106"/>
        <v>Electric utility</v>
      </c>
      <c r="H1679" t="str">
        <f t="shared" si="107"/>
        <v>電力公用</v>
      </c>
      <c r="I1679" s="3">
        <v>2.58</v>
      </c>
    </row>
    <row r="1680" spans="1:9">
      <c r="A1680" t="s">
        <v>9870</v>
      </c>
      <c r="B1680" t="s">
        <v>17385</v>
      </c>
      <c r="C1680" s="2" t="s">
        <v>15673</v>
      </c>
      <c r="D1680" t="str">
        <f t="shared" si="104"/>
        <v>Consumer Goods Manufacturing</v>
      </c>
      <c r="E1680" t="str">
        <f t="shared" si="105"/>
        <v>消費品製造</v>
      </c>
      <c r="F1680" s="2" t="s">
        <v>15717</v>
      </c>
      <c r="G1680" t="str">
        <f t="shared" si="106"/>
        <v>Textile and Clothing</v>
      </c>
      <c r="H1680" t="str">
        <f t="shared" si="107"/>
        <v>紡織製衣</v>
      </c>
      <c r="I1680" s="3">
        <v>2.58</v>
      </c>
    </row>
    <row r="1681" spans="1:9">
      <c r="A1681" t="s">
        <v>9875</v>
      </c>
      <c r="B1681" t="s">
        <v>17386</v>
      </c>
      <c r="C1681" s="2" t="s">
        <v>15651</v>
      </c>
      <c r="D1681" t="str">
        <f t="shared" si="104"/>
        <v>Real Estate Construction</v>
      </c>
      <c r="E1681" t="str">
        <f t="shared" si="105"/>
        <v>地產建築</v>
      </c>
      <c r="F1681" s="2" t="s">
        <v>15652</v>
      </c>
      <c r="G1681" t="str">
        <f t="shared" si="106"/>
        <v>Real Estate Development</v>
      </c>
      <c r="H1681" t="str">
        <f t="shared" si="107"/>
        <v>地產發展</v>
      </c>
      <c r="I1681" s="3">
        <v>2.57</v>
      </c>
    </row>
    <row r="1682" spans="1:9">
      <c r="A1682" t="s">
        <v>9880</v>
      </c>
      <c r="B1682" t="s">
        <v>17387</v>
      </c>
      <c r="C1682" s="2" t="s">
        <v>15657</v>
      </c>
      <c r="D1682" t="str">
        <f t="shared" si="104"/>
        <v>Medicine</v>
      </c>
      <c r="E1682" t="str">
        <f t="shared" si="105"/>
        <v>醫藥</v>
      </c>
      <c r="F1682" s="2" t="s">
        <v>15658</v>
      </c>
      <c r="G1682" t="str">
        <f t="shared" si="106"/>
        <v>Pharmaceutical</v>
      </c>
      <c r="H1682" t="str">
        <f t="shared" si="107"/>
        <v>醫藥股</v>
      </c>
      <c r="I1682" s="3">
        <v>2.57</v>
      </c>
    </row>
    <row r="1683" spans="1:9">
      <c r="A1683" t="s">
        <v>9885</v>
      </c>
      <c r="B1683" t="s">
        <v>17388</v>
      </c>
      <c r="C1683" s="2" t="s">
        <v>15673</v>
      </c>
      <c r="D1683" t="str">
        <f t="shared" si="104"/>
        <v>Consumer Goods Manufacturing</v>
      </c>
      <c r="E1683" t="str">
        <f t="shared" si="105"/>
        <v>消費品製造</v>
      </c>
      <c r="F1683" s="2" t="s">
        <v>16080</v>
      </c>
      <c r="G1683" t="str">
        <f t="shared" si="106"/>
        <v>Consumer Electronics</v>
      </c>
      <c r="H1683" t="str">
        <f t="shared" si="107"/>
        <v>電子消費品</v>
      </c>
      <c r="I1683" s="3">
        <v>2.57</v>
      </c>
    </row>
    <row r="1684" spans="1:9">
      <c r="A1684" t="s">
        <v>9890</v>
      </c>
      <c r="B1684" t="s">
        <v>17389</v>
      </c>
      <c r="C1684" s="2" t="s">
        <v>15711</v>
      </c>
      <c r="D1684" t="str">
        <f t="shared" si="104"/>
        <v>Industry</v>
      </c>
      <c r="E1684" t="str">
        <f t="shared" si="105"/>
        <v>工業</v>
      </c>
      <c r="F1684" s="2" t="s">
        <v>16192</v>
      </c>
      <c r="G1684" t="str">
        <f t="shared" si="106"/>
        <v>Printing and Packaging</v>
      </c>
      <c r="H1684" t="str">
        <f t="shared" si="107"/>
        <v>印刷及包裝</v>
      </c>
      <c r="I1684" s="3">
        <v>2.56</v>
      </c>
    </row>
    <row r="1685" spans="1:9">
      <c r="A1685" t="s">
        <v>9896</v>
      </c>
      <c r="B1685" t="s">
        <v>17390</v>
      </c>
      <c r="C1685" s="2" t="s">
        <v>15625</v>
      </c>
      <c r="D1685" t="str">
        <f t="shared" si="104"/>
        <v>Financial</v>
      </c>
      <c r="E1685" t="str">
        <f t="shared" si="105"/>
        <v>金融</v>
      </c>
      <c r="F1685" s="2" t="s">
        <v>15797</v>
      </c>
      <c r="G1685" t="str">
        <f t="shared" si="106"/>
        <v>Investment and Asset management</v>
      </c>
      <c r="H1685" t="str">
        <f t="shared" si="107"/>
        <v>投資及資產管理</v>
      </c>
      <c r="I1685" s="3">
        <v>2.54</v>
      </c>
    </row>
    <row r="1686" spans="1:9">
      <c r="A1686" t="s">
        <v>9902</v>
      </c>
      <c r="B1686" t="s">
        <v>17391</v>
      </c>
      <c r="C1686" s="2" t="s">
        <v>15758</v>
      </c>
      <c r="D1686" t="str">
        <f t="shared" si="104"/>
        <v>Consumer Service</v>
      </c>
      <c r="E1686" t="str">
        <f t="shared" si="105"/>
        <v>消費者服務業</v>
      </c>
      <c r="F1686" s="2" t="s">
        <v>15759</v>
      </c>
      <c r="G1686" t="str">
        <f t="shared" si="106"/>
        <v>Jewelry Watches</v>
      </c>
      <c r="H1686" t="str">
        <f t="shared" si="107"/>
        <v>珠寶鐘錶</v>
      </c>
      <c r="I1686" s="3">
        <v>2.54</v>
      </c>
    </row>
    <row r="1687" spans="1:9">
      <c r="A1687" t="s">
        <v>9908</v>
      </c>
      <c r="B1687" t="s">
        <v>17392</v>
      </c>
      <c r="C1687" s="2" t="s">
        <v>15651</v>
      </c>
      <c r="D1687" t="str">
        <f t="shared" si="104"/>
        <v>Real Estate Construction</v>
      </c>
      <c r="E1687" t="str">
        <f t="shared" si="105"/>
        <v>地產建築</v>
      </c>
      <c r="F1687" s="2" t="s">
        <v>16255</v>
      </c>
      <c r="G1687" t="str">
        <f t="shared" si="106"/>
        <v>Building Construction</v>
      </c>
      <c r="H1687" t="str">
        <f t="shared" si="107"/>
        <v>樓宇建造</v>
      </c>
      <c r="I1687" s="3">
        <v>2.5099999999999998</v>
      </c>
    </row>
    <row r="1688" spans="1:9">
      <c r="A1688" t="s">
        <v>9914</v>
      </c>
      <c r="B1688" t="s">
        <v>17393</v>
      </c>
      <c r="C1688" s="2" t="s">
        <v>15755</v>
      </c>
      <c r="D1688" t="str">
        <f t="shared" si="104"/>
        <v>Environmental protection</v>
      </c>
      <c r="E1688" t="str">
        <f t="shared" si="105"/>
        <v>環保</v>
      </c>
      <c r="F1688" s="2" t="s">
        <v>15756</v>
      </c>
      <c r="G1688" t="str">
        <f t="shared" si="106"/>
        <v>Water utilities</v>
      </c>
      <c r="H1688" t="str">
        <f t="shared" si="107"/>
        <v>水務公用</v>
      </c>
      <c r="I1688" s="3">
        <v>2.5099999999999998</v>
      </c>
    </row>
    <row r="1689" spans="1:9">
      <c r="A1689" t="s">
        <v>9919</v>
      </c>
      <c r="B1689" t="s">
        <v>17394</v>
      </c>
      <c r="C1689" s="2" t="s">
        <v>15654</v>
      </c>
      <c r="D1689" t="str">
        <f t="shared" si="104"/>
        <v>Meida and Communications</v>
      </c>
      <c r="E1689" t="str">
        <f t="shared" si="105"/>
        <v>傳理</v>
      </c>
      <c r="F1689" s="2" t="s">
        <v>15655</v>
      </c>
      <c r="G1689" t="str">
        <f t="shared" si="106"/>
        <v>Media Entertainment Culture Publishing</v>
      </c>
      <c r="H1689" t="str">
        <f t="shared" si="107"/>
        <v>媒體娛樂及文化出版</v>
      </c>
      <c r="I1689" s="3">
        <v>2.5</v>
      </c>
    </row>
    <row r="1690" spans="1:9">
      <c r="A1690" t="s">
        <v>9924</v>
      </c>
      <c r="B1690" t="s">
        <v>17395</v>
      </c>
      <c r="C1690" s="2" t="s">
        <v>15657</v>
      </c>
      <c r="D1690" t="str">
        <f t="shared" si="104"/>
        <v>Medicine</v>
      </c>
      <c r="E1690" t="str">
        <f t="shared" si="105"/>
        <v>醫藥</v>
      </c>
      <c r="F1690" s="2" t="s">
        <v>15658</v>
      </c>
      <c r="G1690" t="str">
        <f t="shared" si="106"/>
        <v>Pharmaceutical</v>
      </c>
      <c r="H1690" t="str">
        <f t="shared" si="107"/>
        <v>醫藥股</v>
      </c>
      <c r="I1690" s="3">
        <v>2.5</v>
      </c>
    </row>
    <row r="1691" spans="1:9">
      <c r="A1691" t="s">
        <v>9930</v>
      </c>
      <c r="B1691" t="s">
        <v>17396</v>
      </c>
      <c r="C1691" s="2" t="s">
        <v>15673</v>
      </c>
      <c r="D1691" t="str">
        <f t="shared" si="104"/>
        <v>Consumer Goods Manufacturing</v>
      </c>
      <c r="E1691" t="str">
        <f t="shared" si="105"/>
        <v>消費品製造</v>
      </c>
      <c r="F1691" s="2" t="s">
        <v>15717</v>
      </c>
      <c r="G1691" t="str">
        <f t="shared" si="106"/>
        <v>Textile and Clothing</v>
      </c>
      <c r="H1691" t="str">
        <f t="shared" si="107"/>
        <v>紡織製衣</v>
      </c>
      <c r="I1691" s="3">
        <v>2.5</v>
      </c>
    </row>
    <row r="1692" spans="1:9">
      <c r="A1692" t="s">
        <v>9936</v>
      </c>
      <c r="B1692" t="s">
        <v>17397</v>
      </c>
      <c r="C1692" s="2" t="s">
        <v>15651</v>
      </c>
      <c r="D1692" t="str">
        <f t="shared" si="104"/>
        <v>Real Estate Construction</v>
      </c>
      <c r="E1692" t="str">
        <f t="shared" si="105"/>
        <v>地產建築</v>
      </c>
      <c r="F1692" s="2" t="s">
        <v>15652</v>
      </c>
      <c r="G1692" t="str">
        <f t="shared" si="106"/>
        <v>Real Estate Development</v>
      </c>
      <c r="H1692" t="str">
        <f t="shared" si="107"/>
        <v>地產發展</v>
      </c>
      <c r="I1692" s="3">
        <v>2.5</v>
      </c>
    </row>
    <row r="1693" spans="1:9">
      <c r="A1693" t="s">
        <v>9942</v>
      </c>
      <c r="B1693" t="s">
        <v>17398</v>
      </c>
      <c r="C1693" s="2" t="s">
        <v>15625</v>
      </c>
      <c r="D1693" t="str">
        <f t="shared" si="104"/>
        <v>Financial</v>
      </c>
      <c r="E1693" t="str">
        <f t="shared" si="105"/>
        <v>金融</v>
      </c>
      <c r="F1693" s="2" t="s">
        <v>15847</v>
      </c>
      <c r="G1693" t="str">
        <f t="shared" si="106"/>
        <v>Securities and Financing</v>
      </c>
      <c r="H1693" t="str">
        <f t="shared" si="107"/>
        <v>證券及融資</v>
      </c>
      <c r="I1693" s="3">
        <v>2.5</v>
      </c>
    </row>
    <row r="1694" spans="1:9">
      <c r="A1694" t="s">
        <v>9947</v>
      </c>
      <c r="B1694" t="s">
        <v>9948</v>
      </c>
      <c r="C1694" s="2" t="s">
        <v>15647</v>
      </c>
      <c r="D1694" t="str">
        <f t="shared" si="104"/>
        <v>Food and Beverage</v>
      </c>
      <c r="E1694" t="str">
        <f t="shared" si="105"/>
        <v>飲食相關</v>
      </c>
      <c r="F1694" s="2" t="s">
        <v>15788</v>
      </c>
      <c r="G1694" t="str">
        <f t="shared" si="106"/>
        <v>Packaged food</v>
      </c>
      <c r="H1694" t="str">
        <f t="shared" si="107"/>
        <v>包裝食品</v>
      </c>
      <c r="I1694" s="3">
        <v>2.4900000000000002</v>
      </c>
    </row>
    <row r="1695" spans="1:9">
      <c r="A1695" t="s">
        <v>9953</v>
      </c>
      <c r="B1695" t="s">
        <v>17399</v>
      </c>
      <c r="C1695" s="2" t="s">
        <v>15673</v>
      </c>
      <c r="D1695" t="str">
        <f t="shared" si="104"/>
        <v>Consumer Goods Manufacturing</v>
      </c>
      <c r="E1695" t="str">
        <f t="shared" si="105"/>
        <v>消費品製造</v>
      </c>
      <c r="F1695" s="2" t="s">
        <v>15717</v>
      </c>
      <c r="G1695" t="str">
        <f t="shared" si="106"/>
        <v>Textile and Clothing</v>
      </c>
      <c r="H1695" t="str">
        <f t="shared" si="107"/>
        <v>紡織製衣</v>
      </c>
      <c r="I1695" s="3">
        <v>2.48</v>
      </c>
    </row>
    <row r="1696" spans="1:9">
      <c r="A1696" t="s">
        <v>9958</v>
      </c>
      <c r="B1696" t="s">
        <v>17400</v>
      </c>
      <c r="C1696" s="2" t="s">
        <v>15673</v>
      </c>
      <c r="D1696" t="str">
        <f t="shared" si="104"/>
        <v>Consumer Goods Manufacturing</v>
      </c>
      <c r="E1696" t="str">
        <f t="shared" si="105"/>
        <v>消費品製造</v>
      </c>
      <c r="F1696" s="2" t="s">
        <v>15717</v>
      </c>
      <c r="G1696" t="str">
        <f t="shared" si="106"/>
        <v>Textile and Clothing</v>
      </c>
      <c r="H1696" t="str">
        <f t="shared" si="107"/>
        <v>紡織製衣</v>
      </c>
      <c r="I1696" s="3">
        <v>2.48</v>
      </c>
    </row>
    <row r="1697" spans="1:9">
      <c r="A1697" t="s">
        <v>9963</v>
      </c>
      <c r="B1697" t="s">
        <v>17401</v>
      </c>
      <c r="C1697" s="2" t="s">
        <v>15651</v>
      </c>
      <c r="D1697" t="str">
        <f t="shared" si="104"/>
        <v>Real Estate Construction</v>
      </c>
      <c r="E1697" t="str">
        <f t="shared" si="105"/>
        <v>地產建築</v>
      </c>
      <c r="F1697" s="2" t="s">
        <v>15752</v>
      </c>
      <c r="G1697" t="str">
        <f t="shared" si="106"/>
        <v>Real Estate Investment</v>
      </c>
      <c r="H1697" t="str">
        <f t="shared" si="107"/>
        <v>地產投資</v>
      </c>
      <c r="I1697" s="3">
        <v>2.4700000000000002</v>
      </c>
    </row>
    <row r="1698" spans="1:9">
      <c r="A1698" t="s">
        <v>9968</v>
      </c>
      <c r="B1698" t="s">
        <v>17402</v>
      </c>
      <c r="C1698" s="2" t="s">
        <v>15616</v>
      </c>
      <c r="D1698" t="str">
        <f t="shared" si="104"/>
        <v>Information Technology</v>
      </c>
      <c r="E1698" t="str">
        <f t="shared" si="105"/>
        <v>資訊科技</v>
      </c>
      <c r="F1698" s="2" t="s">
        <v>16077</v>
      </c>
      <c r="G1698" t="str">
        <f t="shared" si="106"/>
        <v>System and Data Technology Consultant</v>
      </c>
      <c r="H1698" t="str">
        <f t="shared" si="107"/>
        <v>系統及資料科技顧問</v>
      </c>
      <c r="I1698" s="3">
        <v>2.46</v>
      </c>
    </row>
    <row r="1699" spans="1:9">
      <c r="A1699" t="s">
        <v>9974</v>
      </c>
      <c r="B1699" t="s">
        <v>17403</v>
      </c>
      <c r="C1699" s="2" t="s">
        <v>15667</v>
      </c>
      <c r="D1699" t="str">
        <f t="shared" si="104"/>
        <v>Transportation, logistics and infrastructure</v>
      </c>
      <c r="E1699" t="str">
        <f t="shared" si="105"/>
        <v>運輸、物流及基建</v>
      </c>
      <c r="F1699" s="2" t="s">
        <v>15735</v>
      </c>
      <c r="G1699" t="str">
        <f t="shared" si="106"/>
        <v>Infrastructure</v>
      </c>
      <c r="H1699" t="str">
        <f t="shared" si="107"/>
        <v>基建</v>
      </c>
      <c r="I1699" s="3">
        <v>2.46</v>
      </c>
    </row>
    <row r="1700" spans="1:9">
      <c r="A1700" t="s">
        <v>9980</v>
      </c>
      <c r="B1700" t="s">
        <v>17404</v>
      </c>
      <c r="C1700" s="2" t="s">
        <v>15673</v>
      </c>
      <c r="D1700" t="str">
        <f t="shared" si="104"/>
        <v>Consumer Goods Manufacturing</v>
      </c>
      <c r="E1700" t="str">
        <f t="shared" si="105"/>
        <v>消費品製造</v>
      </c>
      <c r="F1700" s="2" t="s">
        <v>15717</v>
      </c>
      <c r="G1700" t="str">
        <f t="shared" si="106"/>
        <v>Textile and Clothing</v>
      </c>
      <c r="H1700" t="str">
        <f t="shared" si="107"/>
        <v>紡織製衣</v>
      </c>
      <c r="I1700" s="3">
        <v>2.4500000000000002</v>
      </c>
    </row>
    <row r="1701" spans="1:9">
      <c r="A1701" t="s">
        <v>9986</v>
      </c>
      <c r="B1701" t="s">
        <v>17405</v>
      </c>
      <c r="C1701" s="2" t="s">
        <v>15711</v>
      </c>
      <c r="D1701" t="str">
        <f t="shared" si="104"/>
        <v>Industry</v>
      </c>
      <c r="E1701" t="str">
        <f t="shared" si="105"/>
        <v>工業</v>
      </c>
      <c r="F1701" s="2" t="s">
        <v>15712</v>
      </c>
      <c r="G1701" t="str">
        <f t="shared" si="106"/>
        <v>Machinery</v>
      </c>
      <c r="H1701" t="str">
        <f t="shared" si="107"/>
        <v>機械設備</v>
      </c>
      <c r="I1701" s="3">
        <v>2.4500000000000002</v>
      </c>
    </row>
    <row r="1702" spans="1:9">
      <c r="A1702" t="s">
        <v>9991</v>
      </c>
      <c r="B1702" t="s">
        <v>17406</v>
      </c>
      <c r="C1702" s="2" t="s">
        <v>15673</v>
      </c>
      <c r="D1702" t="str">
        <f t="shared" si="104"/>
        <v>Consumer Goods Manufacturing</v>
      </c>
      <c r="E1702" t="str">
        <f t="shared" si="105"/>
        <v>消費品製造</v>
      </c>
      <c r="F1702" s="2" t="s">
        <v>15717</v>
      </c>
      <c r="G1702" t="str">
        <f t="shared" si="106"/>
        <v>Textile and Clothing</v>
      </c>
      <c r="H1702" t="str">
        <f t="shared" si="107"/>
        <v>紡織製衣</v>
      </c>
      <c r="I1702" s="3">
        <v>2.44</v>
      </c>
    </row>
    <row r="1703" spans="1:9">
      <c r="A1703" t="s">
        <v>9997</v>
      </c>
      <c r="B1703" t="s">
        <v>17407</v>
      </c>
      <c r="C1703" s="2" t="s">
        <v>15687</v>
      </c>
      <c r="D1703" t="str">
        <f t="shared" si="104"/>
        <v>Retail</v>
      </c>
      <c r="E1703" t="str">
        <f t="shared" si="105"/>
        <v>零售</v>
      </c>
      <c r="F1703" s="2" t="s">
        <v>15699</v>
      </c>
      <c r="G1703" t="str">
        <f t="shared" si="106"/>
        <v>Supermarket</v>
      </c>
      <c r="H1703" t="str">
        <f t="shared" si="107"/>
        <v>超市股</v>
      </c>
      <c r="I1703" s="3">
        <v>2.44</v>
      </c>
    </row>
    <row r="1704" spans="1:9">
      <c r="A1704" t="s">
        <v>10003</v>
      </c>
      <c r="B1704" t="s">
        <v>17408</v>
      </c>
      <c r="C1704" s="2" t="s">
        <v>15657</v>
      </c>
      <c r="D1704" t="str">
        <f t="shared" si="104"/>
        <v>Medicine</v>
      </c>
      <c r="E1704" t="str">
        <f t="shared" si="105"/>
        <v>醫藥</v>
      </c>
      <c r="F1704" s="2" t="s">
        <v>15724</v>
      </c>
      <c r="G1704" t="str">
        <f t="shared" si="106"/>
        <v>Healthcare</v>
      </c>
      <c r="H1704" t="str">
        <f t="shared" si="107"/>
        <v>醫療保健</v>
      </c>
      <c r="I1704" s="3">
        <v>2.44</v>
      </c>
    </row>
    <row r="1705" spans="1:9">
      <c r="A1705" t="s">
        <v>10008</v>
      </c>
      <c r="B1705" t="s">
        <v>17409</v>
      </c>
      <c r="C1705" s="2" t="s">
        <v>15647</v>
      </c>
      <c r="D1705" t="str">
        <f t="shared" si="104"/>
        <v>Food and Beverage</v>
      </c>
      <c r="E1705" t="str">
        <f t="shared" si="105"/>
        <v>飲食相關</v>
      </c>
      <c r="F1705" s="2" t="s">
        <v>15694</v>
      </c>
      <c r="G1705" t="str">
        <f t="shared" si="106"/>
        <v>Catering</v>
      </c>
      <c r="H1705" t="str">
        <f t="shared" si="107"/>
        <v>餐飲</v>
      </c>
      <c r="I1705" s="3">
        <v>2.44</v>
      </c>
    </row>
    <row r="1706" spans="1:9">
      <c r="A1706" t="s">
        <v>10013</v>
      </c>
      <c r="B1706" t="s">
        <v>17410</v>
      </c>
      <c r="C1706" s="2" t="s">
        <v>15616</v>
      </c>
      <c r="D1706" t="str">
        <f t="shared" si="104"/>
        <v>Information Technology</v>
      </c>
      <c r="E1706" t="str">
        <f t="shared" si="105"/>
        <v>資訊科技</v>
      </c>
      <c r="F1706" s="2" t="s">
        <v>15618</v>
      </c>
      <c r="G1706" t="str">
        <f t="shared" si="106"/>
        <v>Semi-conductor</v>
      </c>
      <c r="H1706" t="str">
        <f t="shared" si="107"/>
        <v>半導體</v>
      </c>
      <c r="I1706" s="3">
        <v>2.44</v>
      </c>
    </row>
    <row r="1707" spans="1:9">
      <c r="A1707" t="s">
        <v>10019</v>
      </c>
      <c r="B1707" t="s">
        <v>17411</v>
      </c>
      <c r="C1707" s="2" t="s">
        <v>15758</v>
      </c>
      <c r="D1707" t="str">
        <f t="shared" si="104"/>
        <v>Consumer Service</v>
      </c>
      <c r="E1707" t="str">
        <f t="shared" si="105"/>
        <v>消費者服務業</v>
      </c>
      <c r="F1707" s="2" t="s">
        <v>15759</v>
      </c>
      <c r="G1707" t="str">
        <f t="shared" si="106"/>
        <v>Jewelry Watches</v>
      </c>
      <c r="H1707" t="str">
        <f t="shared" si="107"/>
        <v>珠寶鐘錶</v>
      </c>
      <c r="I1707" s="3">
        <v>2.4300000000000002</v>
      </c>
    </row>
    <row r="1708" spans="1:9">
      <c r="A1708" t="s">
        <v>10025</v>
      </c>
      <c r="B1708" t="s">
        <v>17412</v>
      </c>
      <c r="C1708" s="2" t="s">
        <v>15673</v>
      </c>
      <c r="D1708" t="str">
        <f t="shared" si="104"/>
        <v>Consumer Goods Manufacturing</v>
      </c>
      <c r="E1708" t="str">
        <f t="shared" si="105"/>
        <v>消費品製造</v>
      </c>
      <c r="F1708" s="2" t="s">
        <v>15717</v>
      </c>
      <c r="G1708" t="str">
        <f t="shared" si="106"/>
        <v>Textile and Clothing</v>
      </c>
      <c r="H1708" t="str">
        <f t="shared" si="107"/>
        <v>紡織製衣</v>
      </c>
      <c r="I1708" s="3">
        <v>2.4300000000000002</v>
      </c>
    </row>
    <row r="1709" spans="1:9">
      <c r="A1709" t="s">
        <v>10030</v>
      </c>
      <c r="B1709" t="s">
        <v>17413</v>
      </c>
      <c r="C1709" s="2" t="s">
        <v>15654</v>
      </c>
      <c r="D1709" t="str">
        <f t="shared" si="104"/>
        <v>Meida and Communications</v>
      </c>
      <c r="E1709" t="str">
        <f t="shared" si="105"/>
        <v>傳理</v>
      </c>
      <c r="F1709" s="2" t="s">
        <v>15655</v>
      </c>
      <c r="G1709" t="str">
        <f t="shared" si="106"/>
        <v>Media Entertainment Culture Publishing</v>
      </c>
      <c r="H1709" t="str">
        <f t="shared" si="107"/>
        <v>媒體娛樂及文化出版</v>
      </c>
      <c r="I1709" s="3">
        <v>2.4300000000000002</v>
      </c>
    </row>
    <row r="1710" spans="1:9">
      <c r="A1710" t="s">
        <v>10035</v>
      </c>
      <c r="B1710" t="s">
        <v>17414</v>
      </c>
      <c r="C1710" s="2" t="s">
        <v>15643</v>
      </c>
      <c r="D1710" t="str">
        <f t="shared" si="104"/>
        <v>Energy</v>
      </c>
      <c r="E1710" t="str">
        <f t="shared" si="105"/>
        <v>能源</v>
      </c>
      <c r="F1710" s="2" t="s">
        <v>15779</v>
      </c>
      <c r="G1710" t="str">
        <f t="shared" si="106"/>
        <v>Photovoltaic Solar</v>
      </c>
      <c r="H1710" t="str">
        <f t="shared" si="107"/>
        <v>光伏太陽能</v>
      </c>
      <c r="I1710" s="3">
        <v>2.42</v>
      </c>
    </row>
    <row r="1711" spans="1:9">
      <c r="A1711" t="s">
        <v>10040</v>
      </c>
      <c r="B1711" t="s">
        <v>17415</v>
      </c>
      <c r="C1711" s="2" t="s">
        <v>15758</v>
      </c>
      <c r="D1711" t="str">
        <f t="shared" si="104"/>
        <v>Consumer Service</v>
      </c>
      <c r="E1711" t="str">
        <f t="shared" si="105"/>
        <v>消費者服務業</v>
      </c>
      <c r="F1711" s="2" t="s">
        <v>15836</v>
      </c>
      <c r="G1711" t="str">
        <f t="shared" si="106"/>
        <v>Support Service</v>
      </c>
      <c r="H1711" t="str">
        <f t="shared" si="107"/>
        <v>支援服務</v>
      </c>
      <c r="I1711" s="3">
        <v>2.42</v>
      </c>
    </row>
    <row r="1712" spans="1:9">
      <c r="A1712" t="s">
        <v>10046</v>
      </c>
      <c r="B1712" t="s">
        <v>17416</v>
      </c>
      <c r="C1712" s="2" t="s">
        <v>15667</v>
      </c>
      <c r="D1712" t="str">
        <f t="shared" si="104"/>
        <v>Transportation, logistics and infrastructure</v>
      </c>
      <c r="E1712" t="str">
        <f t="shared" si="105"/>
        <v>運輸、物流及基建</v>
      </c>
      <c r="F1712" s="2" t="s">
        <v>15886</v>
      </c>
      <c r="G1712" t="str">
        <f t="shared" si="106"/>
        <v>Warehousing Logistics Transportation</v>
      </c>
      <c r="H1712" t="str">
        <f t="shared" si="107"/>
        <v>倉儲物流及運輸</v>
      </c>
      <c r="I1712" s="3">
        <v>2.42</v>
      </c>
    </row>
    <row r="1713" spans="1:9">
      <c r="A1713" t="s">
        <v>10051</v>
      </c>
      <c r="B1713" t="s">
        <v>10052</v>
      </c>
      <c r="C1713" s="2" t="s">
        <v>15651</v>
      </c>
      <c r="D1713" t="str">
        <f t="shared" si="104"/>
        <v>Real Estate Construction</v>
      </c>
      <c r="E1713" t="str">
        <f t="shared" si="105"/>
        <v>地產建築</v>
      </c>
      <c r="F1713" s="2" t="s">
        <v>15752</v>
      </c>
      <c r="G1713" t="str">
        <f t="shared" si="106"/>
        <v>Real Estate Investment</v>
      </c>
      <c r="H1713" t="str">
        <f t="shared" si="107"/>
        <v>地產投資</v>
      </c>
      <c r="I1713" s="3">
        <v>2.41</v>
      </c>
    </row>
    <row r="1714" spans="1:9">
      <c r="A1714" t="s">
        <v>10056</v>
      </c>
      <c r="B1714" t="s">
        <v>17417</v>
      </c>
      <c r="C1714" s="2" t="s">
        <v>15616</v>
      </c>
      <c r="D1714" t="str">
        <f t="shared" si="104"/>
        <v>Information Technology</v>
      </c>
      <c r="E1714" t="str">
        <f t="shared" si="105"/>
        <v>資訊科技</v>
      </c>
      <c r="F1714" s="2" t="s">
        <v>15904</v>
      </c>
      <c r="G1714" t="str">
        <f t="shared" si="106"/>
        <v>Smart Card and Information Technology Equipment</v>
      </c>
      <c r="H1714" t="str">
        <f t="shared" si="107"/>
        <v>智能卡及資訊科技器材</v>
      </c>
      <c r="I1714" s="3">
        <v>2.4</v>
      </c>
    </row>
    <row r="1715" spans="1:9">
      <c r="A1715" t="s">
        <v>10062</v>
      </c>
      <c r="B1715" t="s">
        <v>17418</v>
      </c>
      <c r="C1715" s="2" t="s">
        <v>15643</v>
      </c>
      <c r="D1715" t="str">
        <f t="shared" si="104"/>
        <v>Energy</v>
      </c>
      <c r="E1715" t="str">
        <f t="shared" si="105"/>
        <v>能源</v>
      </c>
      <c r="F1715" s="2" t="s">
        <v>15945</v>
      </c>
      <c r="G1715" t="str">
        <f t="shared" si="106"/>
        <v>Battery Unit</v>
      </c>
      <c r="H1715" t="str">
        <f t="shared" si="107"/>
        <v>電池股</v>
      </c>
      <c r="I1715" s="3">
        <v>2.4</v>
      </c>
    </row>
    <row r="1716" spans="1:9">
      <c r="A1716" t="s">
        <v>10068</v>
      </c>
      <c r="B1716" t="s">
        <v>17419</v>
      </c>
      <c r="C1716" s="2" t="s">
        <v>15651</v>
      </c>
      <c r="D1716" t="str">
        <f t="shared" si="104"/>
        <v>Real Estate Construction</v>
      </c>
      <c r="E1716" t="str">
        <f t="shared" si="105"/>
        <v>地產建築</v>
      </c>
      <c r="F1716" s="2" t="s">
        <v>16255</v>
      </c>
      <c r="G1716" t="str">
        <f t="shared" si="106"/>
        <v>Building Construction</v>
      </c>
      <c r="H1716" t="str">
        <f t="shared" si="107"/>
        <v>樓宇建造</v>
      </c>
      <c r="I1716" s="3">
        <v>2.4</v>
      </c>
    </row>
    <row r="1717" spans="1:9">
      <c r="A1717" t="s">
        <v>10073</v>
      </c>
      <c r="B1717" t="s">
        <v>17420</v>
      </c>
      <c r="C1717" s="2" t="s">
        <v>15673</v>
      </c>
      <c r="D1717" t="str">
        <f t="shared" si="104"/>
        <v>Consumer Goods Manufacturing</v>
      </c>
      <c r="E1717" t="str">
        <f t="shared" si="105"/>
        <v>消費品製造</v>
      </c>
      <c r="F1717" s="2" t="s">
        <v>16080</v>
      </c>
      <c r="G1717" t="str">
        <f t="shared" si="106"/>
        <v>Consumer Electronics</v>
      </c>
      <c r="H1717" t="str">
        <f t="shared" si="107"/>
        <v>電子消費品</v>
      </c>
      <c r="I1717" s="3">
        <v>2.39</v>
      </c>
    </row>
    <row r="1718" spans="1:9">
      <c r="A1718" t="s">
        <v>10079</v>
      </c>
      <c r="B1718" t="s">
        <v>17421</v>
      </c>
      <c r="C1718" s="2" t="s">
        <v>15651</v>
      </c>
      <c r="D1718" t="str">
        <f t="shared" si="104"/>
        <v>Real Estate Construction</v>
      </c>
      <c r="E1718" t="str">
        <f t="shared" si="105"/>
        <v>地產建築</v>
      </c>
      <c r="F1718" s="2" t="s">
        <v>15923</v>
      </c>
      <c r="G1718" t="str">
        <f t="shared" si="106"/>
        <v>Construction related</v>
      </c>
      <c r="H1718" t="str">
        <f t="shared" si="107"/>
        <v>建築相關</v>
      </c>
      <c r="I1718" s="3">
        <v>2.39</v>
      </c>
    </row>
    <row r="1719" spans="1:9">
      <c r="A1719" t="s">
        <v>10085</v>
      </c>
      <c r="B1719" t="s">
        <v>17422</v>
      </c>
      <c r="C1719" s="2" t="s">
        <v>15711</v>
      </c>
      <c r="D1719" t="str">
        <f t="shared" si="104"/>
        <v>Industry</v>
      </c>
      <c r="E1719" t="str">
        <f t="shared" si="105"/>
        <v>工業</v>
      </c>
      <c r="F1719" s="2" t="s">
        <v>16020</v>
      </c>
      <c r="G1719" t="str">
        <f t="shared" si="106"/>
        <v>Commercial vehicles and trucks</v>
      </c>
      <c r="H1719" t="str">
        <f t="shared" si="107"/>
        <v>商業用車及貨車</v>
      </c>
      <c r="I1719" s="3">
        <v>2.39</v>
      </c>
    </row>
    <row r="1720" spans="1:9">
      <c r="A1720" t="s">
        <v>10091</v>
      </c>
      <c r="B1720" t="s">
        <v>17423</v>
      </c>
      <c r="C1720" s="2" t="s">
        <v>15758</v>
      </c>
      <c r="D1720" t="str">
        <f t="shared" si="104"/>
        <v>Consumer Service</v>
      </c>
      <c r="E1720" t="str">
        <f t="shared" si="105"/>
        <v>消費者服務業</v>
      </c>
      <c r="F1720" s="2" t="s">
        <v>15836</v>
      </c>
      <c r="G1720" t="str">
        <f t="shared" si="106"/>
        <v>Support Service</v>
      </c>
      <c r="H1720" t="str">
        <f t="shared" si="107"/>
        <v>支援服務</v>
      </c>
      <c r="I1720" s="3">
        <v>2.38</v>
      </c>
    </row>
    <row r="1721" spans="1:9">
      <c r="A1721" t="s">
        <v>10097</v>
      </c>
      <c r="B1721" t="s">
        <v>17424</v>
      </c>
      <c r="C1721" s="2" t="s">
        <v>15687</v>
      </c>
      <c r="D1721" t="str">
        <f t="shared" si="104"/>
        <v>Retail</v>
      </c>
      <c r="E1721" t="str">
        <f t="shared" si="105"/>
        <v>零售</v>
      </c>
      <c r="F1721" s="2" t="s">
        <v>16038</v>
      </c>
      <c r="G1721" t="str">
        <f t="shared" si="106"/>
        <v>Department store</v>
      </c>
      <c r="H1721" t="str">
        <f t="shared" si="107"/>
        <v>百貨股</v>
      </c>
      <c r="I1721" s="3">
        <v>2.37</v>
      </c>
    </row>
    <row r="1722" spans="1:9">
      <c r="A1722" t="s">
        <v>10103</v>
      </c>
      <c r="B1722" t="s">
        <v>17425</v>
      </c>
      <c r="C1722" s="2" t="s">
        <v>15651</v>
      </c>
      <c r="D1722" t="str">
        <f t="shared" si="104"/>
        <v>Real Estate Construction</v>
      </c>
      <c r="E1722" t="str">
        <f t="shared" si="105"/>
        <v>地產建築</v>
      </c>
      <c r="F1722" s="2" t="s">
        <v>15752</v>
      </c>
      <c r="G1722" t="str">
        <f t="shared" si="106"/>
        <v>Real Estate Investment</v>
      </c>
      <c r="H1722" t="str">
        <f t="shared" si="107"/>
        <v>地產投資</v>
      </c>
      <c r="I1722" s="3">
        <v>2.37</v>
      </c>
    </row>
    <row r="1723" spans="1:9">
      <c r="A1723" t="s">
        <v>10108</v>
      </c>
      <c r="B1723" t="s">
        <v>17426</v>
      </c>
      <c r="C1723" s="2" t="s">
        <v>15616</v>
      </c>
      <c r="D1723" t="str">
        <f t="shared" si="104"/>
        <v>Information Technology</v>
      </c>
      <c r="E1723" t="str">
        <f t="shared" si="105"/>
        <v>資訊科技</v>
      </c>
      <c r="F1723" s="2" t="s">
        <v>15619</v>
      </c>
      <c r="G1723" t="str">
        <f t="shared" si="106"/>
        <v>Technology and Software</v>
      </c>
      <c r="H1723" t="str">
        <f t="shared" si="107"/>
        <v>科技軟件</v>
      </c>
      <c r="I1723" s="3">
        <v>2.36</v>
      </c>
    </row>
    <row r="1724" spans="1:9">
      <c r="A1724" t="s">
        <v>10114</v>
      </c>
      <c r="B1724" t="s">
        <v>17427</v>
      </c>
      <c r="C1724" s="2" t="s">
        <v>15654</v>
      </c>
      <c r="D1724" t="str">
        <f t="shared" si="104"/>
        <v>Meida and Communications</v>
      </c>
      <c r="E1724" t="str">
        <f t="shared" si="105"/>
        <v>傳理</v>
      </c>
      <c r="F1724" s="2" t="s">
        <v>15655</v>
      </c>
      <c r="G1724" t="str">
        <f t="shared" si="106"/>
        <v>Media Entertainment Culture Publishing</v>
      </c>
      <c r="H1724" t="str">
        <f t="shared" si="107"/>
        <v>媒體娛樂及文化出版</v>
      </c>
      <c r="I1724" s="3">
        <v>2.35</v>
      </c>
    </row>
    <row r="1725" spans="1:9">
      <c r="A1725" t="s">
        <v>10119</v>
      </c>
      <c r="B1725" t="s">
        <v>17428</v>
      </c>
      <c r="C1725" s="2" t="s">
        <v>15657</v>
      </c>
      <c r="D1725" t="str">
        <f t="shared" si="104"/>
        <v>Medicine</v>
      </c>
      <c r="E1725" t="str">
        <f t="shared" si="105"/>
        <v>醫藥</v>
      </c>
      <c r="F1725" s="2" t="s">
        <v>15724</v>
      </c>
      <c r="G1725" t="str">
        <f t="shared" si="106"/>
        <v>Healthcare</v>
      </c>
      <c r="H1725" t="str">
        <f t="shared" si="107"/>
        <v>醫療保健</v>
      </c>
      <c r="I1725" s="3">
        <v>2.34</v>
      </c>
    </row>
    <row r="1726" spans="1:9">
      <c r="A1726" t="s">
        <v>10125</v>
      </c>
      <c r="B1726" t="s">
        <v>17429</v>
      </c>
      <c r="C1726" s="2" t="s">
        <v>15667</v>
      </c>
      <c r="D1726" t="str">
        <f t="shared" si="104"/>
        <v>Transportation, logistics and infrastructure</v>
      </c>
      <c r="E1726" t="str">
        <f t="shared" si="105"/>
        <v>運輸、物流及基建</v>
      </c>
      <c r="F1726" s="2" t="s">
        <v>15871</v>
      </c>
      <c r="G1726" t="str">
        <f t="shared" si="106"/>
        <v>Ports and services</v>
      </c>
      <c r="H1726" t="str">
        <f t="shared" si="107"/>
        <v>港口及服務</v>
      </c>
      <c r="I1726" s="3">
        <v>2.34</v>
      </c>
    </row>
    <row r="1727" spans="1:9">
      <c r="A1727" t="s">
        <v>10131</v>
      </c>
      <c r="B1727" t="s">
        <v>17430</v>
      </c>
      <c r="C1727" s="2" t="s">
        <v>15651</v>
      </c>
      <c r="D1727" t="str">
        <f t="shared" si="104"/>
        <v>Real Estate Construction</v>
      </c>
      <c r="E1727" t="str">
        <f t="shared" si="105"/>
        <v>地產建築</v>
      </c>
      <c r="F1727" s="2" t="s">
        <v>15652</v>
      </c>
      <c r="G1727" t="str">
        <f t="shared" si="106"/>
        <v>Real Estate Development</v>
      </c>
      <c r="H1727" t="str">
        <f t="shared" si="107"/>
        <v>地產發展</v>
      </c>
      <c r="I1727" s="3">
        <v>2.33</v>
      </c>
    </row>
    <row r="1728" spans="1:9">
      <c r="A1728" t="s">
        <v>10137</v>
      </c>
      <c r="B1728" t="s">
        <v>17431</v>
      </c>
      <c r="C1728" s="2" t="s">
        <v>15758</v>
      </c>
      <c r="D1728" t="str">
        <f t="shared" si="104"/>
        <v>Consumer Service</v>
      </c>
      <c r="E1728" t="str">
        <f t="shared" si="105"/>
        <v>消費者服務業</v>
      </c>
      <c r="F1728" s="2" t="s">
        <v>15759</v>
      </c>
      <c r="G1728" t="str">
        <f t="shared" si="106"/>
        <v>Jewelry Watches</v>
      </c>
      <c r="H1728" t="str">
        <f t="shared" si="107"/>
        <v>珠寶鐘錶</v>
      </c>
      <c r="I1728" s="3">
        <v>2.33</v>
      </c>
    </row>
    <row r="1729" spans="1:9">
      <c r="A1729" t="s">
        <v>10143</v>
      </c>
      <c r="B1729" t="s">
        <v>17432</v>
      </c>
      <c r="C1729" s="2" t="s">
        <v>15651</v>
      </c>
      <c r="D1729" t="str">
        <f t="shared" si="104"/>
        <v>Real Estate Construction</v>
      </c>
      <c r="E1729" t="str">
        <f t="shared" si="105"/>
        <v>地產建築</v>
      </c>
      <c r="F1729" s="2" t="s">
        <v>15661</v>
      </c>
      <c r="G1729" t="str">
        <f t="shared" si="106"/>
        <v>China Properties</v>
      </c>
      <c r="H1729" t="str">
        <f t="shared" si="107"/>
        <v>內房</v>
      </c>
      <c r="I1729" s="3">
        <v>2.33</v>
      </c>
    </row>
    <row r="1730" spans="1:9">
      <c r="A1730" t="s">
        <v>10148</v>
      </c>
      <c r="B1730" t="s">
        <v>17433</v>
      </c>
      <c r="C1730" s="2" t="s">
        <v>15667</v>
      </c>
      <c r="D1730" t="str">
        <f t="shared" ref="D1730:D1793" si="108">VLOOKUP(C1730, industry, 3, FALSE)</f>
        <v>Transportation, logistics and infrastructure</v>
      </c>
      <c r="E1730" t="str">
        <f t="shared" ref="E1730:E1793" si="109">VLOOKUP(C1730,industry,2,FALSE)</f>
        <v>運輸、物流及基建</v>
      </c>
      <c r="F1730" s="2" t="s">
        <v>16007</v>
      </c>
      <c r="G1730" t="str">
        <f t="shared" ref="G1730:G1793" si="110">VLOOKUP(F1730,sector,3,FALSE)</f>
        <v>Railway related</v>
      </c>
      <c r="H1730" t="str">
        <f t="shared" ref="H1730:H1793" si="111">VLOOKUP(F1730,sector,2,FALSE)</f>
        <v>鐵路相關</v>
      </c>
      <c r="I1730" s="3">
        <v>2.33</v>
      </c>
    </row>
    <row r="1731" spans="1:9">
      <c r="A1731" t="s">
        <v>10154</v>
      </c>
      <c r="B1731" t="s">
        <v>17434</v>
      </c>
      <c r="C1731" s="2" t="s">
        <v>15625</v>
      </c>
      <c r="D1731" t="str">
        <f t="shared" si="108"/>
        <v>Financial</v>
      </c>
      <c r="E1731" t="str">
        <f t="shared" si="109"/>
        <v>金融</v>
      </c>
      <c r="F1731" s="2" t="s">
        <v>15640</v>
      </c>
      <c r="G1731" t="str">
        <f t="shared" si="110"/>
        <v>Other financial services</v>
      </c>
      <c r="H1731" t="str">
        <f t="shared" si="111"/>
        <v>其他金融服務</v>
      </c>
      <c r="I1731" s="3">
        <v>2.3199999999999998</v>
      </c>
    </row>
    <row r="1732" spans="1:9">
      <c r="A1732" t="s">
        <v>10160</v>
      </c>
      <c r="B1732" t="s">
        <v>17435</v>
      </c>
      <c r="C1732" s="2" t="s">
        <v>15818</v>
      </c>
      <c r="D1732" t="str">
        <f t="shared" si="108"/>
        <v>Raw Materials</v>
      </c>
      <c r="E1732" t="str">
        <f t="shared" si="109"/>
        <v>原材料</v>
      </c>
      <c r="F1732" s="2" t="s">
        <v>15834</v>
      </c>
      <c r="G1732" t="str">
        <f t="shared" si="110"/>
        <v>Non-ferrous metals and ores</v>
      </c>
      <c r="H1732" t="str">
        <f t="shared" si="111"/>
        <v>有色金屬及礦石</v>
      </c>
      <c r="I1732" s="3">
        <v>2.3199999999999998</v>
      </c>
    </row>
    <row r="1733" spans="1:9">
      <c r="A1733" t="s">
        <v>10166</v>
      </c>
      <c r="B1733" t="s">
        <v>17436</v>
      </c>
      <c r="C1733" s="2" t="s">
        <v>15647</v>
      </c>
      <c r="D1733" t="str">
        <f t="shared" si="108"/>
        <v>Food and Beverage</v>
      </c>
      <c r="E1733" t="str">
        <f t="shared" si="109"/>
        <v>飲食相關</v>
      </c>
      <c r="F1733" s="2" t="s">
        <v>15694</v>
      </c>
      <c r="G1733" t="str">
        <f t="shared" si="110"/>
        <v>Catering</v>
      </c>
      <c r="H1733" t="str">
        <f t="shared" si="111"/>
        <v>餐飲</v>
      </c>
      <c r="I1733" s="3">
        <v>2.3199999999999998</v>
      </c>
    </row>
    <row r="1734" spans="1:9">
      <c r="A1734" t="s">
        <v>10172</v>
      </c>
      <c r="B1734" t="s">
        <v>17437</v>
      </c>
      <c r="C1734" s="2" t="s">
        <v>15651</v>
      </c>
      <c r="D1734" t="str">
        <f t="shared" si="108"/>
        <v>Real Estate Construction</v>
      </c>
      <c r="E1734" t="str">
        <f t="shared" si="109"/>
        <v>地產建築</v>
      </c>
      <c r="F1734" s="2" t="s">
        <v>15923</v>
      </c>
      <c r="G1734" t="str">
        <f t="shared" si="110"/>
        <v>Construction related</v>
      </c>
      <c r="H1734" t="str">
        <f t="shared" si="111"/>
        <v>建築相關</v>
      </c>
      <c r="I1734" s="3">
        <v>2.2999999999999998</v>
      </c>
    </row>
    <row r="1735" spans="1:9">
      <c r="A1735" t="s">
        <v>10178</v>
      </c>
      <c r="B1735" t="s">
        <v>17438</v>
      </c>
      <c r="C1735" s="2" t="s">
        <v>15673</v>
      </c>
      <c r="D1735" t="str">
        <f t="shared" si="108"/>
        <v>Consumer Goods Manufacturing</v>
      </c>
      <c r="E1735" t="str">
        <f t="shared" si="109"/>
        <v>消費品製造</v>
      </c>
      <c r="F1735" s="2" t="s">
        <v>15717</v>
      </c>
      <c r="G1735" t="str">
        <f t="shared" si="110"/>
        <v>Textile and Clothing</v>
      </c>
      <c r="H1735" t="str">
        <f t="shared" si="111"/>
        <v>紡織製衣</v>
      </c>
      <c r="I1735" s="3">
        <v>2.29</v>
      </c>
    </row>
    <row r="1736" spans="1:9">
      <c r="A1736" t="s">
        <v>10184</v>
      </c>
      <c r="B1736" t="s">
        <v>17439</v>
      </c>
      <c r="C1736" s="2" t="s">
        <v>15651</v>
      </c>
      <c r="D1736" t="str">
        <f t="shared" si="108"/>
        <v>Real Estate Construction</v>
      </c>
      <c r="E1736" t="str">
        <f t="shared" si="109"/>
        <v>地產建築</v>
      </c>
      <c r="F1736" s="2" t="s">
        <v>15764</v>
      </c>
      <c r="G1736" t="str">
        <f t="shared" si="110"/>
        <v>Cement</v>
      </c>
      <c r="H1736" t="str">
        <f t="shared" si="111"/>
        <v>水泥</v>
      </c>
      <c r="I1736" s="3">
        <v>2.29</v>
      </c>
    </row>
    <row r="1737" spans="1:9">
      <c r="A1737" t="s">
        <v>10190</v>
      </c>
      <c r="B1737" t="s">
        <v>17440</v>
      </c>
      <c r="C1737" s="2" t="s">
        <v>15651</v>
      </c>
      <c r="D1737" t="str">
        <f t="shared" si="108"/>
        <v>Real Estate Construction</v>
      </c>
      <c r="E1737" t="str">
        <f t="shared" si="109"/>
        <v>地產建築</v>
      </c>
      <c r="F1737" s="2" t="s">
        <v>15726</v>
      </c>
      <c r="G1737" t="str">
        <f t="shared" si="110"/>
        <v>Property Management and Agent</v>
      </c>
      <c r="H1737" t="str">
        <f t="shared" si="111"/>
        <v>物業管理及代理</v>
      </c>
      <c r="I1737" s="3">
        <v>2.29</v>
      </c>
    </row>
    <row r="1738" spans="1:9">
      <c r="A1738" t="s">
        <v>10195</v>
      </c>
      <c r="B1738" t="s">
        <v>17441</v>
      </c>
      <c r="C1738" s="2" t="s">
        <v>15673</v>
      </c>
      <c r="D1738" t="str">
        <f t="shared" si="108"/>
        <v>Consumer Goods Manufacturing</v>
      </c>
      <c r="E1738" t="str">
        <f t="shared" si="109"/>
        <v>消費品製造</v>
      </c>
      <c r="F1738" s="2" t="s">
        <v>15864</v>
      </c>
      <c r="G1738" t="str">
        <f t="shared" si="110"/>
        <v>Housewares</v>
      </c>
      <c r="H1738" t="str">
        <f t="shared" si="111"/>
        <v>家品</v>
      </c>
      <c r="I1738" s="3">
        <v>2.2799999999999998</v>
      </c>
    </row>
    <row r="1739" spans="1:9">
      <c r="A1739" t="s">
        <v>10200</v>
      </c>
      <c r="B1739" t="s">
        <v>17442</v>
      </c>
      <c r="C1739" s="2" t="s">
        <v>15654</v>
      </c>
      <c r="D1739" t="str">
        <f t="shared" si="108"/>
        <v>Meida and Communications</v>
      </c>
      <c r="E1739" t="str">
        <f t="shared" si="109"/>
        <v>傳理</v>
      </c>
      <c r="F1739" s="2" t="s">
        <v>15914</v>
      </c>
      <c r="G1739" t="str">
        <f t="shared" si="110"/>
        <v>Advertisement</v>
      </c>
      <c r="H1739" t="str">
        <f t="shared" si="111"/>
        <v>廣告</v>
      </c>
      <c r="I1739" s="3">
        <v>2.2799999999999998</v>
      </c>
    </row>
    <row r="1740" spans="1:9">
      <c r="A1740" t="s">
        <v>10206</v>
      </c>
      <c r="B1740" t="s">
        <v>17443</v>
      </c>
      <c r="C1740" s="2" t="s">
        <v>15647</v>
      </c>
      <c r="D1740" t="str">
        <f t="shared" si="108"/>
        <v>Food and Beverage</v>
      </c>
      <c r="E1740" t="str">
        <f t="shared" si="109"/>
        <v>飲食相關</v>
      </c>
      <c r="F1740" s="2" t="s">
        <v>15740</v>
      </c>
      <c r="G1740" t="str">
        <f t="shared" si="110"/>
        <v>Food and beverage Production and Wholesale</v>
      </c>
      <c r="H1740" t="str">
        <f t="shared" si="111"/>
        <v>食物飲品生產及批發</v>
      </c>
      <c r="I1740" s="3">
        <v>2.2799999999999998</v>
      </c>
    </row>
    <row r="1741" spans="1:9">
      <c r="A1741" t="s">
        <v>10212</v>
      </c>
      <c r="B1741" t="s">
        <v>17444</v>
      </c>
      <c r="C1741" s="2" t="s">
        <v>15625</v>
      </c>
      <c r="D1741" t="str">
        <f t="shared" si="108"/>
        <v>Financial</v>
      </c>
      <c r="E1741" t="str">
        <f t="shared" si="109"/>
        <v>金融</v>
      </c>
      <c r="F1741" s="2" t="s">
        <v>15797</v>
      </c>
      <c r="G1741" t="str">
        <f t="shared" si="110"/>
        <v>Investment and Asset management</v>
      </c>
      <c r="H1741" t="str">
        <f t="shared" si="111"/>
        <v>投資及資產管理</v>
      </c>
      <c r="I1741" s="3">
        <v>2.27</v>
      </c>
    </row>
    <row r="1742" spans="1:9">
      <c r="A1742" t="s">
        <v>10218</v>
      </c>
      <c r="B1742" t="s">
        <v>17445</v>
      </c>
      <c r="C1742" s="2" t="s">
        <v>15657</v>
      </c>
      <c r="D1742" t="str">
        <f t="shared" si="108"/>
        <v>Medicine</v>
      </c>
      <c r="E1742" t="str">
        <f t="shared" si="109"/>
        <v>醫藥</v>
      </c>
      <c r="F1742" s="2" t="s">
        <v>15658</v>
      </c>
      <c r="G1742" t="str">
        <f t="shared" si="110"/>
        <v>Pharmaceutical</v>
      </c>
      <c r="H1742" t="str">
        <f t="shared" si="111"/>
        <v>醫藥股</v>
      </c>
      <c r="I1742" s="3">
        <v>2.27</v>
      </c>
    </row>
    <row r="1743" spans="1:9">
      <c r="A1743" t="s">
        <v>10224</v>
      </c>
      <c r="B1743" t="s">
        <v>17446</v>
      </c>
      <c r="C1743" s="2" t="s">
        <v>15704</v>
      </c>
      <c r="D1743" t="str">
        <f t="shared" si="108"/>
        <v>Automobile production and distribution</v>
      </c>
      <c r="E1743" t="str">
        <f t="shared" si="109"/>
        <v>汽車生產及分銷</v>
      </c>
      <c r="F1743" s="2" t="s">
        <v>15731</v>
      </c>
      <c r="G1743" t="str">
        <f t="shared" si="110"/>
        <v>Auto sales</v>
      </c>
      <c r="H1743" t="str">
        <f t="shared" si="111"/>
        <v>汽車銷售</v>
      </c>
      <c r="I1743" s="3">
        <v>2.27</v>
      </c>
    </row>
    <row r="1744" spans="1:9">
      <c r="A1744" t="s">
        <v>10230</v>
      </c>
      <c r="B1744" t="s">
        <v>17447</v>
      </c>
      <c r="C1744" s="2" t="s">
        <v>15654</v>
      </c>
      <c r="D1744" t="str">
        <f t="shared" si="108"/>
        <v>Meida and Communications</v>
      </c>
      <c r="E1744" t="str">
        <f t="shared" si="109"/>
        <v>傳理</v>
      </c>
      <c r="F1744" s="2" t="s">
        <v>15655</v>
      </c>
      <c r="G1744" t="str">
        <f t="shared" si="110"/>
        <v>Media Entertainment Culture Publishing</v>
      </c>
      <c r="H1744" t="str">
        <f t="shared" si="111"/>
        <v>媒體娛樂及文化出版</v>
      </c>
      <c r="I1744" s="3">
        <v>2.27</v>
      </c>
    </row>
    <row r="1745" spans="1:9">
      <c r="A1745" t="s">
        <v>10235</v>
      </c>
      <c r="B1745" t="s">
        <v>17448</v>
      </c>
      <c r="C1745" s="2" t="s">
        <v>15651</v>
      </c>
      <c r="D1745" t="str">
        <f t="shared" si="108"/>
        <v>Real Estate Construction</v>
      </c>
      <c r="E1745" t="str">
        <f t="shared" si="109"/>
        <v>地產建築</v>
      </c>
      <c r="F1745" s="2" t="s">
        <v>16255</v>
      </c>
      <c r="G1745" t="str">
        <f t="shared" si="110"/>
        <v>Building Construction</v>
      </c>
      <c r="H1745" t="str">
        <f t="shared" si="111"/>
        <v>樓宇建造</v>
      </c>
      <c r="I1745" s="3">
        <v>2.27</v>
      </c>
    </row>
    <row r="1746" spans="1:9">
      <c r="A1746" t="s">
        <v>10241</v>
      </c>
      <c r="B1746" t="s">
        <v>17449</v>
      </c>
      <c r="C1746" s="2" t="s">
        <v>15651</v>
      </c>
      <c r="D1746" t="str">
        <f t="shared" si="108"/>
        <v>Real Estate Construction</v>
      </c>
      <c r="E1746" t="str">
        <f t="shared" si="109"/>
        <v>地產建築</v>
      </c>
      <c r="F1746" s="2" t="s">
        <v>15661</v>
      </c>
      <c r="G1746" t="str">
        <f t="shared" si="110"/>
        <v>China Properties</v>
      </c>
      <c r="H1746" t="str">
        <f t="shared" si="111"/>
        <v>內房</v>
      </c>
      <c r="I1746" s="3">
        <v>2.2599999999999998</v>
      </c>
    </row>
    <row r="1747" spans="1:9">
      <c r="A1747" t="s">
        <v>10247</v>
      </c>
      <c r="B1747" t="s">
        <v>17450</v>
      </c>
      <c r="C1747" s="2" t="s">
        <v>15673</v>
      </c>
      <c r="D1747" t="str">
        <f t="shared" si="108"/>
        <v>Consumer Goods Manufacturing</v>
      </c>
      <c r="E1747" t="str">
        <f t="shared" si="109"/>
        <v>消費品製造</v>
      </c>
      <c r="F1747" s="2" t="s">
        <v>15766</v>
      </c>
      <c r="G1747" t="str">
        <f t="shared" si="110"/>
        <v>Home Appliances</v>
      </c>
      <c r="H1747" t="str">
        <f t="shared" si="111"/>
        <v>家電</v>
      </c>
      <c r="I1747" s="3">
        <v>2.2599999999999998</v>
      </c>
    </row>
    <row r="1748" spans="1:9">
      <c r="A1748" t="s">
        <v>10253</v>
      </c>
      <c r="B1748" t="s">
        <v>17451</v>
      </c>
      <c r="C1748" s="2" t="s">
        <v>15758</v>
      </c>
      <c r="D1748" t="str">
        <f t="shared" si="108"/>
        <v>Consumer Service</v>
      </c>
      <c r="E1748" t="str">
        <f t="shared" si="109"/>
        <v>消費者服務業</v>
      </c>
      <c r="F1748" s="2" t="s">
        <v>15874</v>
      </c>
      <c r="G1748" t="str">
        <f t="shared" si="110"/>
        <v>Tourist and Hotel</v>
      </c>
      <c r="H1748" t="str">
        <f t="shared" si="111"/>
        <v>旅遊酒店</v>
      </c>
      <c r="I1748" s="3">
        <v>2.25</v>
      </c>
    </row>
    <row r="1749" spans="1:9">
      <c r="A1749" t="s">
        <v>10259</v>
      </c>
      <c r="B1749" t="s">
        <v>17452</v>
      </c>
      <c r="C1749" s="2" t="s">
        <v>15647</v>
      </c>
      <c r="D1749" t="str">
        <f t="shared" si="108"/>
        <v>Food and Beverage</v>
      </c>
      <c r="E1749" t="str">
        <f t="shared" si="109"/>
        <v>飲食相關</v>
      </c>
      <c r="F1749" s="2" t="s">
        <v>15694</v>
      </c>
      <c r="G1749" t="str">
        <f t="shared" si="110"/>
        <v>Catering</v>
      </c>
      <c r="H1749" t="str">
        <f t="shared" si="111"/>
        <v>餐飲</v>
      </c>
      <c r="I1749" s="3">
        <v>2.2400000000000002</v>
      </c>
    </row>
    <row r="1750" spans="1:9">
      <c r="A1750" t="s">
        <v>10265</v>
      </c>
      <c r="B1750" t="s">
        <v>17453</v>
      </c>
      <c r="C1750" s="2" t="s">
        <v>15625</v>
      </c>
      <c r="D1750" t="str">
        <f t="shared" si="108"/>
        <v>Financial</v>
      </c>
      <c r="E1750" t="str">
        <f t="shared" si="109"/>
        <v>金融</v>
      </c>
      <c r="F1750" s="2" t="s">
        <v>15640</v>
      </c>
      <c r="G1750" t="str">
        <f t="shared" si="110"/>
        <v>Other financial services</v>
      </c>
      <c r="H1750" t="str">
        <f t="shared" si="111"/>
        <v>其他金融服務</v>
      </c>
      <c r="I1750" s="3">
        <v>2.23</v>
      </c>
    </row>
    <row r="1751" spans="1:9">
      <c r="A1751" t="s">
        <v>10271</v>
      </c>
      <c r="B1751" t="s">
        <v>17454</v>
      </c>
      <c r="C1751" s="2" t="s">
        <v>15651</v>
      </c>
      <c r="D1751" t="str">
        <f t="shared" si="108"/>
        <v>Real Estate Construction</v>
      </c>
      <c r="E1751" t="str">
        <f t="shared" si="109"/>
        <v>地產建築</v>
      </c>
      <c r="F1751" s="2" t="s">
        <v>16255</v>
      </c>
      <c r="G1751" t="str">
        <f t="shared" si="110"/>
        <v>Building Construction</v>
      </c>
      <c r="H1751" t="str">
        <f t="shared" si="111"/>
        <v>樓宇建造</v>
      </c>
      <c r="I1751" s="3">
        <v>2.2000000000000002</v>
      </c>
    </row>
    <row r="1752" spans="1:9">
      <c r="A1752" t="s">
        <v>10276</v>
      </c>
      <c r="B1752" t="s">
        <v>10277</v>
      </c>
      <c r="C1752" s="2" t="s">
        <v>15651</v>
      </c>
      <c r="D1752" t="str">
        <f t="shared" si="108"/>
        <v>Real Estate Construction</v>
      </c>
      <c r="E1752" t="str">
        <f t="shared" si="109"/>
        <v>地產建築</v>
      </c>
      <c r="F1752" s="2" t="s">
        <v>16255</v>
      </c>
      <c r="G1752" t="str">
        <f t="shared" si="110"/>
        <v>Building Construction</v>
      </c>
      <c r="H1752" t="str">
        <f t="shared" si="111"/>
        <v>樓宇建造</v>
      </c>
      <c r="I1752" s="3">
        <v>2.2000000000000002</v>
      </c>
    </row>
    <row r="1753" spans="1:9">
      <c r="A1753" t="s">
        <v>10282</v>
      </c>
      <c r="B1753" t="s">
        <v>17455</v>
      </c>
      <c r="C1753" s="2" t="s">
        <v>15758</v>
      </c>
      <c r="D1753" t="str">
        <f t="shared" si="108"/>
        <v>Consumer Service</v>
      </c>
      <c r="E1753" t="str">
        <f t="shared" si="109"/>
        <v>消費者服務業</v>
      </c>
      <c r="F1753" s="2" t="s">
        <v>15874</v>
      </c>
      <c r="G1753" t="str">
        <f t="shared" si="110"/>
        <v>Tourist and Hotel</v>
      </c>
      <c r="H1753" t="str">
        <f t="shared" si="111"/>
        <v>旅遊酒店</v>
      </c>
      <c r="I1753" s="3">
        <v>2.1800000000000002</v>
      </c>
    </row>
    <row r="1754" spans="1:9">
      <c r="A1754" t="s">
        <v>10287</v>
      </c>
      <c r="B1754" t="s">
        <v>17456</v>
      </c>
      <c r="C1754" s="2" t="s">
        <v>15616</v>
      </c>
      <c r="D1754" t="str">
        <f t="shared" si="108"/>
        <v>Information Technology</v>
      </c>
      <c r="E1754" t="str">
        <f t="shared" si="109"/>
        <v>資訊科技</v>
      </c>
      <c r="F1754" s="2" t="s">
        <v>16077</v>
      </c>
      <c r="G1754" t="str">
        <f t="shared" si="110"/>
        <v>System and Data Technology Consultant</v>
      </c>
      <c r="H1754" t="str">
        <f t="shared" si="111"/>
        <v>系統及資料科技顧問</v>
      </c>
      <c r="I1754" s="3">
        <v>2.1800000000000002</v>
      </c>
    </row>
    <row r="1755" spans="1:9">
      <c r="A1755" t="s">
        <v>10293</v>
      </c>
      <c r="B1755" t="s">
        <v>17457</v>
      </c>
      <c r="C1755" s="2" t="s">
        <v>15758</v>
      </c>
      <c r="D1755" t="str">
        <f t="shared" si="108"/>
        <v>Consumer Service</v>
      </c>
      <c r="E1755" t="str">
        <f t="shared" si="109"/>
        <v>消費者服務業</v>
      </c>
      <c r="F1755" s="2" t="s">
        <v>15759</v>
      </c>
      <c r="G1755" t="str">
        <f t="shared" si="110"/>
        <v>Jewelry Watches</v>
      </c>
      <c r="H1755" t="str">
        <f t="shared" si="111"/>
        <v>珠寶鐘錶</v>
      </c>
      <c r="I1755" s="3">
        <v>2.17</v>
      </c>
    </row>
    <row r="1756" spans="1:9">
      <c r="A1756" t="s">
        <v>10299</v>
      </c>
      <c r="B1756" t="s">
        <v>17458</v>
      </c>
      <c r="C1756" s="2" t="s">
        <v>15651</v>
      </c>
      <c r="D1756" t="str">
        <f t="shared" si="108"/>
        <v>Real Estate Construction</v>
      </c>
      <c r="E1756" t="str">
        <f t="shared" si="109"/>
        <v>地產建築</v>
      </c>
      <c r="F1756" s="2" t="s">
        <v>15752</v>
      </c>
      <c r="G1756" t="str">
        <f t="shared" si="110"/>
        <v>Real Estate Investment</v>
      </c>
      <c r="H1756" t="str">
        <f t="shared" si="111"/>
        <v>地產投資</v>
      </c>
      <c r="I1756" s="3">
        <v>2.17</v>
      </c>
    </row>
    <row r="1757" spans="1:9">
      <c r="A1757" t="s">
        <v>10304</v>
      </c>
      <c r="B1757" t="s">
        <v>17459</v>
      </c>
      <c r="C1757" s="2" t="s">
        <v>15647</v>
      </c>
      <c r="D1757" t="str">
        <f t="shared" si="108"/>
        <v>Food and Beverage</v>
      </c>
      <c r="E1757" t="str">
        <f t="shared" si="109"/>
        <v>飲食相關</v>
      </c>
      <c r="F1757" s="2" t="s">
        <v>15788</v>
      </c>
      <c r="G1757" t="str">
        <f t="shared" si="110"/>
        <v>Packaged food</v>
      </c>
      <c r="H1757" t="str">
        <f t="shared" si="111"/>
        <v>包裝食品</v>
      </c>
      <c r="I1757" s="3">
        <v>2.17</v>
      </c>
    </row>
    <row r="1758" spans="1:9">
      <c r="A1758" t="s">
        <v>10310</v>
      </c>
      <c r="B1758" t="s">
        <v>17460</v>
      </c>
      <c r="C1758" s="2" t="s">
        <v>15667</v>
      </c>
      <c r="D1758" t="str">
        <f t="shared" si="108"/>
        <v>Transportation, logistics and infrastructure</v>
      </c>
      <c r="E1758" t="str">
        <f t="shared" si="109"/>
        <v>運輸、物流及基建</v>
      </c>
      <c r="F1758" s="2" t="s">
        <v>15886</v>
      </c>
      <c r="G1758" t="str">
        <f t="shared" si="110"/>
        <v>Warehousing Logistics Transportation</v>
      </c>
      <c r="H1758" t="str">
        <f t="shared" si="111"/>
        <v>倉儲物流及運輸</v>
      </c>
      <c r="I1758" s="3">
        <v>2.17</v>
      </c>
    </row>
    <row r="1759" spans="1:9">
      <c r="A1759" t="s">
        <v>10316</v>
      </c>
      <c r="B1759" t="s">
        <v>17461</v>
      </c>
      <c r="C1759" s="2" t="s">
        <v>15758</v>
      </c>
      <c r="D1759" t="str">
        <f t="shared" si="108"/>
        <v>Consumer Service</v>
      </c>
      <c r="E1759" t="str">
        <f t="shared" si="109"/>
        <v>消費者服務業</v>
      </c>
      <c r="F1759" s="2" t="s">
        <v>15874</v>
      </c>
      <c r="G1759" t="str">
        <f t="shared" si="110"/>
        <v>Tourist and Hotel</v>
      </c>
      <c r="H1759" t="str">
        <f t="shared" si="111"/>
        <v>旅遊酒店</v>
      </c>
      <c r="I1759" s="3">
        <v>2.16</v>
      </c>
    </row>
    <row r="1760" spans="1:9">
      <c r="A1760" t="s">
        <v>10322</v>
      </c>
      <c r="B1760" t="s">
        <v>17462</v>
      </c>
      <c r="C1760" s="2" t="s">
        <v>15657</v>
      </c>
      <c r="D1760" t="str">
        <f t="shared" si="108"/>
        <v>Medicine</v>
      </c>
      <c r="E1760" t="str">
        <f t="shared" si="109"/>
        <v>醫藥</v>
      </c>
      <c r="F1760" s="2" t="s">
        <v>15658</v>
      </c>
      <c r="G1760" t="str">
        <f t="shared" si="110"/>
        <v>Pharmaceutical</v>
      </c>
      <c r="H1760" t="str">
        <f t="shared" si="111"/>
        <v>醫藥股</v>
      </c>
      <c r="I1760" s="3">
        <v>2.16</v>
      </c>
    </row>
    <row r="1761" spans="1:9">
      <c r="A1761" t="s">
        <v>10328</v>
      </c>
      <c r="B1761" t="s">
        <v>17463</v>
      </c>
      <c r="C1761" s="2" t="s">
        <v>15667</v>
      </c>
      <c r="D1761" t="str">
        <f t="shared" si="108"/>
        <v>Transportation, logistics and infrastructure</v>
      </c>
      <c r="E1761" t="str">
        <f t="shared" si="109"/>
        <v>運輸、物流及基建</v>
      </c>
      <c r="F1761" s="2" t="s">
        <v>15871</v>
      </c>
      <c r="G1761" t="str">
        <f t="shared" si="110"/>
        <v>Ports and services</v>
      </c>
      <c r="H1761" t="str">
        <f t="shared" si="111"/>
        <v>港口及服務</v>
      </c>
      <c r="I1761" s="3">
        <v>2.16</v>
      </c>
    </row>
    <row r="1762" spans="1:9">
      <c r="A1762" t="s">
        <v>10333</v>
      </c>
      <c r="B1762" t="s">
        <v>17464</v>
      </c>
      <c r="C1762" s="2" t="s">
        <v>15818</v>
      </c>
      <c r="D1762" t="str">
        <f t="shared" si="108"/>
        <v>Raw Materials</v>
      </c>
      <c r="E1762" t="str">
        <f t="shared" si="109"/>
        <v>原材料</v>
      </c>
      <c r="F1762" s="2" t="s">
        <v>15839</v>
      </c>
      <c r="G1762" t="str">
        <f t="shared" si="110"/>
        <v>Paper stocks</v>
      </c>
      <c r="H1762" t="str">
        <f t="shared" si="111"/>
        <v>紙業股</v>
      </c>
      <c r="I1762" s="3">
        <v>2.15</v>
      </c>
    </row>
    <row r="1763" spans="1:9">
      <c r="A1763" t="s">
        <v>10338</v>
      </c>
      <c r="B1763" t="s">
        <v>17465</v>
      </c>
      <c r="C1763" s="2" t="s">
        <v>15667</v>
      </c>
      <c r="D1763" t="str">
        <f t="shared" si="108"/>
        <v>Transportation, logistics and infrastructure</v>
      </c>
      <c r="E1763" t="str">
        <f t="shared" si="109"/>
        <v>運輸、物流及基建</v>
      </c>
      <c r="F1763" s="2" t="s">
        <v>15886</v>
      </c>
      <c r="G1763" t="str">
        <f t="shared" si="110"/>
        <v>Warehousing Logistics Transportation</v>
      </c>
      <c r="H1763" t="str">
        <f t="shared" si="111"/>
        <v>倉儲物流及運輸</v>
      </c>
      <c r="I1763" s="3">
        <v>2.15</v>
      </c>
    </row>
    <row r="1764" spans="1:9">
      <c r="A1764" t="s">
        <v>10344</v>
      </c>
      <c r="B1764" t="s">
        <v>17466</v>
      </c>
      <c r="C1764" s="2" t="s">
        <v>15643</v>
      </c>
      <c r="D1764" t="str">
        <f t="shared" si="108"/>
        <v>Energy</v>
      </c>
      <c r="E1764" t="str">
        <f t="shared" si="109"/>
        <v>能源</v>
      </c>
      <c r="F1764" s="2" t="s">
        <v>16132</v>
      </c>
      <c r="G1764" t="str">
        <f t="shared" si="110"/>
        <v>Alternative Energy</v>
      </c>
      <c r="H1764" t="str">
        <f t="shared" si="111"/>
        <v>替代能源</v>
      </c>
      <c r="I1764" s="3">
        <v>2.15</v>
      </c>
    </row>
    <row r="1765" spans="1:9">
      <c r="A1765" t="s">
        <v>10350</v>
      </c>
      <c r="B1765" t="s">
        <v>17467</v>
      </c>
      <c r="C1765" s="2" t="s">
        <v>15651</v>
      </c>
      <c r="D1765" t="str">
        <f t="shared" si="108"/>
        <v>Real Estate Construction</v>
      </c>
      <c r="E1765" t="str">
        <f t="shared" si="109"/>
        <v>地產建築</v>
      </c>
      <c r="F1765" s="2" t="s">
        <v>15652</v>
      </c>
      <c r="G1765" t="str">
        <f t="shared" si="110"/>
        <v>Real Estate Development</v>
      </c>
      <c r="H1765" t="str">
        <f t="shared" si="111"/>
        <v>地產發展</v>
      </c>
      <c r="I1765" s="3">
        <v>2.14</v>
      </c>
    </row>
    <row r="1766" spans="1:9">
      <c r="A1766" t="s">
        <v>10356</v>
      </c>
      <c r="B1766" t="s">
        <v>17468</v>
      </c>
      <c r="C1766" s="2" t="s">
        <v>15651</v>
      </c>
      <c r="D1766" t="str">
        <f t="shared" si="108"/>
        <v>Real Estate Construction</v>
      </c>
      <c r="E1766" t="str">
        <f t="shared" si="109"/>
        <v>地產建築</v>
      </c>
      <c r="F1766" s="2" t="s">
        <v>15813</v>
      </c>
      <c r="G1766" t="str">
        <f t="shared" si="110"/>
        <v>Building Materials</v>
      </c>
      <c r="H1766" t="str">
        <f t="shared" si="111"/>
        <v>建材</v>
      </c>
      <c r="I1766" s="3">
        <v>2.14</v>
      </c>
    </row>
    <row r="1767" spans="1:9">
      <c r="A1767" t="s">
        <v>10361</v>
      </c>
      <c r="B1767" t="s">
        <v>17469</v>
      </c>
      <c r="C1767" s="2" t="s">
        <v>15704</v>
      </c>
      <c r="D1767" t="str">
        <f t="shared" si="108"/>
        <v>Automobile production and distribution</v>
      </c>
      <c r="E1767" t="str">
        <f t="shared" si="109"/>
        <v>汽車生產及分銷</v>
      </c>
      <c r="F1767" s="2" t="s">
        <v>15859</v>
      </c>
      <c r="G1767" t="str">
        <f t="shared" si="110"/>
        <v>Cars parts and maintenance</v>
      </c>
      <c r="H1767" t="str">
        <f t="shared" si="111"/>
        <v>汽車零部件及維護</v>
      </c>
      <c r="I1767" s="3">
        <v>2.14</v>
      </c>
    </row>
    <row r="1768" spans="1:9">
      <c r="A1768" t="s">
        <v>10367</v>
      </c>
      <c r="B1768" t="s">
        <v>17470</v>
      </c>
      <c r="C1768" s="2" t="s">
        <v>15673</v>
      </c>
      <c r="D1768" t="str">
        <f t="shared" si="108"/>
        <v>Consumer Goods Manufacturing</v>
      </c>
      <c r="E1768" t="str">
        <f t="shared" si="109"/>
        <v>消費品製造</v>
      </c>
      <c r="F1768" s="2" t="s">
        <v>16080</v>
      </c>
      <c r="G1768" t="str">
        <f t="shared" si="110"/>
        <v>Consumer Electronics</v>
      </c>
      <c r="H1768" t="str">
        <f t="shared" si="111"/>
        <v>電子消費品</v>
      </c>
      <c r="I1768" s="3">
        <v>2.14</v>
      </c>
    </row>
    <row r="1769" spans="1:9">
      <c r="A1769" t="s">
        <v>10373</v>
      </c>
      <c r="B1769" t="s">
        <v>17471</v>
      </c>
      <c r="C1769" s="2" t="s">
        <v>15818</v>
      </c>
      <c r="D1769" t="str">
        <f t="shared" si="108"/>
        <v>Raw Materials</v>
      </c>
      <c r="E1769" t="str">
        <f t="shared" si="109"/>
        <v>原材料</v>
      </c>
      <c r="F1769" s="2" t="s">
        <v>15839</v>
      </c>
      <c r="G1769" t="str">
        <f t="shared" si="110"/>
        <v>Paper stocks</v>
      </c>
      <c r="H1769" t="str">
        <f t="shared" si="111"/>
        <v>紙業股</v>
      </c>
      <c r="I1769" s="3">
        <v>2.13</v>
      </c>
    </row>
    <row r="1770" spans="1:9">
      <c r="A1770" t="s">
        <v>10378</v>
      </c>
      <c r="B1770" t="s">
        <v>17472</v>
      </c>
      <c r="C1770" s="2" t="s">
        <v>15651</v>
      </c>
      <c r="D1770" t="str">
        <f t="shared" si="108"/>
        <v>Real Estate Construction</v>
      </c>
      <c r="E1770" t="str">
        <f t="shared" si="109"/>
        <v>地產建築</v>
      </c>
      <c r="F1770" s="2" t="s">
        <v>16255</v>
      </c>
      <c r="G1770" t="str">
        <f t="shared" si="110"/>
        <v>Building Construction</v>
      </c>
      <c r="H1770" t="str">
        <f t="shared" si="111"/>
        <v>樓宇建造</v>
      </c>
      <c r="I1770" s="3">
        <v>2.13</v>
      </c>
    </row>
    <row r="1771" spans="1:9">
      <c r="A1771" t="s">
        <v>10384</v>
      </c>
      <c r="B1771" t="s">
        <v>17473</v>
      </c>
      <c r="C1771" s="2" t="s">
        <v>15643</v>
      </c>
      <c r="D1771" t="str">
        <f t="shared" si="108"/>
        <v>Energy</v>
      </c>
      <c r="E1771" t="str">
        <f t="shared" si="109"/>
        <v>能源</v>
      </c>
      <c r="F1771" s="2" t="s">
        <v>15823</v>
      </c>
      <c r="G1771" t="str">
        <f t="shared" si="110"/>
        <v>Coal industry related</v>
      </c>
      <c r="H1771" t="str">
        <f t="shared" si="111"/>
        <v>煤業相關</v>
      </c>
      <c r="I1771" s="3">
        <v>2.12</v>
      </c>
    </row>
    <row r="1772" spans="1:9">
      <c r="A1772" t="s">
        <v>10390</v>
      </c>
      <c r="B1772" t="s">
        <v>17474</v>
      </c>
      <c r="C1772" s="2" t="s">
        <v>15815</v>
      </c>
      <c r="D1772" t="str">
        <f t="shared" si="108"/>
        <v>Industrial Products</v>
      </c>
      <c r="E1772" t="str">
        <f t="shared" si="109"/>
        <v>工業製品</v>
      </c>
      <c r="F1772" s="2" t="s">
        <v>16473</v>
      </c>
      <c r="G1772" t="str">
        <f t="shared" si="110"/>
        <v>Electronic components</v>
      </c>
      <c r="H1772" t="str">
        <f t="shared" si="111"/>
        <v>電子元件</v>
      </c>
      <c r="I1772" s="3">
        <v>2.1</v>
      </c>
    </row>
    <row r="1773" spans="1:9">
      <c r="A1773" t="s">
        <v>10396</v>
      </c>
      <c r="B1773" t="s">
        <v>17475</v>
      </c>
      <c r="C1773" s="2" t="s">
        <v>15673</v>
      </c>
      <c r="D1773" t="str">
        <f t="shared" si="108"/>
        <v>Consumer Goods Manufacturing</v>
      </c>
      <c r="E1773" t="str">
        <f t="shared" si="109"/>
        <v>消費品製造</v>
      </c>
      <c r="F1773" s="2" t="s">
        <v>15864</v>
      </c>
      <c r="G1773" t="str">
        <f t="shared" si="110"/>
        <v>Housewares</v>
      </c>
      <c r="H1773" t="str">
        <f t="shared" si="111"/>
        <v>家品</v>
      </c>
      <c r="I1773" s="3">
        <v>2.1</v>
      </c>
    </row>
    <row r="1774" spans="1:9">
      <c r="A1774" t="s">
        <v>10402</v>
      </c>
      <c r="B1774" t="s">
        <v>17476</v>
      </c>
      <c r="C1774" s="2" t="s">
        <v>15625</v>
      </c>
      <c r="D1774" t="str">
        <f t="shared" si="108"/>
        <v>Financial</v>
      </c>
      <c r="E1774" t="str">
        <f t="shared" si="109"/>
        <v>金融</v>
      </c>
      <c r="F1774" s="2" t="s">
        <v>15847</v>
      </c>
      <c r="G1774" t="str">
        <f t="shared" si="110"/>
        <v>Securities and Financing</v>
      </c>
      <c r="H1774" t="str">
        <f t="shared" si="111"/>
        <v>證券及融資</v>
      </c>
      <c r="I1774" s="3">
        <v>2.1</v>
      </c>
    </row>
    <row r="1775" spans="1:9">
      <c r="A1775" t="s">
        <v>10408</v>
      </c>
      <c r="B1775" t="s">
        <v>17477</v>
      </c>
      <c r="C1775" s="2" t="s">
        <v>15647</v>
      </c>
      <c r="D1775" t="str">
        <f t="shared" si="108"/>
        <v>Food and Beverage</v>
      </c>
      <c r="E1775" t="str">
        <f t="shared" si="109"/>
        <v>飲食相關</v>
      </c>
      <c r="F1775" s="2" t="s">
        <v>15788</v>
      </c>
      <c r="G1775" t="str">
        <f t="shared" si="110"/>
        <v>Packaged food</v>
      </c>
      <c r="H1775" t="str">
        <f t="shared" si="111"/>
        <v>包裝食品</v>
      </c>
      <c r="I1775" s="3">
        <v>2.1</v>
      </c>
    </row>
    <row r="1776" spans="1:9">
      <c r="A1776" t="s">
        <v>10414</v>
      </c>
      <c r="B1776" t="s">
        <v>17478</v>
      </c>
      <c r="C1776" s="2" t="s">
        <v>15673</v>
      </c>
      <c r="D1776" t="str">
        <f t="shared" si="108"/>
        <v>Consumer Goods Manufacturing</v>
      </c>
      <c r="E1776" t="str">
        <f t="shared" si="109"/>
        <v>消費品製造</v>
      </c>
      <c r="F1776" s="2" t="s">
        <v>15674</v>
      </c>
      <c r="G1776" t="str">
        <f t="shared" si="110"/>
        <v>Toys</v>
      </c>
      <c r="H1776" t="str">
        <f t="shared" si="111"/>
        <v>玩具</v>
      </c>
      <c r="I1776" s="3">
        <v>2.08</v>
      </c>
    </row>
    <row r="1777" spans="1:9">
      <c r="A1777" t="s">
        <v>10420</v>
      </c>
      <c r="B1777" t="s">
        <v>17479</v>
      </c>
      <c r="C1777" s="2" t="s">
        <v>15651</v>
      </c>
      <c r="D1777" t="str">
        <f t="shared" si="108"/>
        <v>Real Estate Construction</v>
      </c>
      <c r="E1777" t="str">
        <f t="shared" si="109"/>
        <v>地產建築</v>
      </c>
      <c r="F1777" s="2" t="s">
        <v>16255</v>
      </c>
      <c r="G1777" t="str">
        <f t="shared" si="110"/>
        <v>Building Construction</v>
      </c>
      <c r="H1777" t="str">
        <f t="shared" si="111"/>
        <v>樓宇建造</v>
      </c>
      <c r="I1777" s="3">
        <v>2.08</v>
      </c>
    </row>
    <row r="1778" spans="1:9">
      <c r="A1778" t="s">
        <v>10425</v>
      </c>
      <c r="B1778" t="s">
        <v>17480</v>
      </c>
      <c r="C1778" s="2" t="s">
        <v>15651</v>
      </c>
      <c r="D1778" t="str">
        <f t="shared" si="108"/>
        <v>Real Estate Construction</v>
      </c>
      <c r="E1778" t="str">
        <f t="shared" si="109"/>
        <v>地產建築</v>
      </c>
      <c r="F1778" s="2" t="s">
        <v>15813</v>
      </c>
      <c r="G1778" t="str">
        <f t="shared" si="110"/>
        <v>Building Materials</v>
      </c>
      <c r="H1778" t="str">
        <f t="shared" si="111"/>
        <v>建材</v>
      </c>
      <c r="I1778" s="3">
        <v>2.08</v>
      </c>
    </row>
    <row r="1779" spans="1:9">
      <c r="A1779" t="s">
        <v>10431</v>
      </c>
      <c r="B1779" t="s">
        <v>17481</v>
      </c>
      <c r="C1779" s="2" t="s">
        <v>15818</v>
      </c>
      <c r="D1779" t="str">
        <f t="shared" si="108"/>
        <v>Raw Materials</v>
      </c>
      <c r="E1779" t="str">
        <f t="shared" si="109"/>
        <v>原材料</v>
      </c>
      <c r="F1779" s="2" t="s">
        <v>15839</v>
      </c>
      <c r="G1779" t="str">
        <f t="shared" si="110"/>
        <v>Paper stocks</v>
      </c>
      <c r="H1779" t="str">
        <f t="shared" si="111"/>
        <v>紙業股</v>
      </c>
      <c r="I1779" s="3">
        <v>2.0699999999999998</v>
      </c>
    </row>
    <row r="1780" spans="1:9">
      <c r="A1780" t="s">
        <v>10437</v>
      </c>
      <c r="B1780" t="s">
        <v>17482</v>
      </c>
      <c r="C1780" s="2" t="s">
        <v>15651</v>
      </c>
      <c r="D1780" t="str">
        <f t="shared" si="108"/>
        <v>Real Estate Construction</v>
      </c>
      <c r="E1780" t="str">
        <f t="shared" si="109"/>
        <v>地產建築</v>
      </c>
      <c r="F1780" s="2" t="s">
        <v>15923</v>
      </c>
      <c r="G1780" t="str">
        <f t="shared" si="110"/>
        <v>Construction related</v>
      </c>
      <c r="H1780" t="str">
        <f t="shared" si="111"/>
        <v>建築相關</v>
      </c>
      <c r="I1780" s="3">
        <v>2.0699999999999998</v>
      </c>
    </row>
    <row r="1781" spans="1:9">
      <c r="A1781" t="s">
        <v>10442</v>
      </c>
      <c r="B1781" t="s">
        <v>17483</v>
      </c>
      <c r="C1781" s="2" t="s">
        <v>15711</v>
      </c>
      <c r="D1781" t="str">
        <f t="shared" si="108"/>
        <v>Industry</v>
      </c>
      <c r="E1781" t="str">
        <f t="shared" si="109"/>
        <v>工業</v>
      </c>
      <c r="F1781" s="2" t="s">
        <v>16192</v>
      </c>
      <c r="G1781" t="str">
        <f t="shared" si="110"/>
        <v>Printing and Packaging</v>
      </c>
      <c r="H1781" t="str">
        <f t="shared" si="111"/>
        <v>印刷及包裝</v>
      </c>
      <c r="I1781" s="3">
        <v>2.0499999999999998</v>
      </c>
    </row>
    <row r="1782" spans="1:9">
      <c r="A1782" t="s">
        <v>10448</v>
      </c>
      <c r="B1782" t="s">
        <v>17484</v>
      </c>
      <c r="C1782" s="2" t="s">
        <v>15647</v>
      </c>
      <c r="D1782" t="str">
        <f t="shared" si="108"/>
        <v>Food and Beverage</v>
      </c>
      <c r="E1782" t="str">
        <f t="shared" si="109"/>
        <v>飲食相關</v>
      </c>
      <c r="F1782" s="2" t="s">
        <v>15715</v>
      </c>
      <c r="G1782" t="str">
        <f t="shared" si="110"/>
        <v>Dairy related</v>
      </c>
      <c r="H1782" t="str">
        <f t="shared" si="111"/>
        <v>乳品相關</v>
      </c>
      <c r="I1782" s="3">
        <v>2.0499999999999998</v>
      </c>
    </row>
    <row r="1783" spans="1:9">
      <c r="A1783" t="s">
        <v>10454</v>
      </c>
      <c r="B1783" t="s">
        <v>17485</v>
      </c>
      <c r="C1783" s="2" t="s">
        <v>15711</v>
      </c>
      <c r="D1783" t="str">
        <f t="shared" si="108"/>
        <v>Industry</v>
      </c>
      <c r="E1783" t="str">
        <f t="shared" si="109"/>
        <v>工業</v>
      </c>
      <c r="F1783" s="2" t="s">
        <v>16192</v>
      </c>
      <c r="G1783" t="str">
        <f t="shared" si="110"/>
        <v>Printing and Packaging</v>
      </c>
      <c r="H1783" t="str">
        <f t="shared" si="111"/>
        <v>印刷及包裝</v>
      </c>
      <c r="I1783" s="3">
        <v>2.0499999999999998</v>
      </c>
    </row>
    <row r="1784" spans="1:9">
      <c r="A1784" t="s">
        <v>10460</v>
      </c>
      <c r="B1784" t="s">
        <v>17486</v>
      </c>
      <c r="C1784" s="2" t="s">
        <v>15758</v>
      </c>
      <c r="D1784" t="str">
        <f t="shared" si="108"/>
        <v>Consumer Service</v>
      </c>
      <c r="E1784" t="str">
        <f t="shared" si="109"/>
        <v>消費者服務業</v>
      </c>
      <c r="F1784" s="2" t="s">
        <v>15874</v>
      </c>
      <c r="G1784" t="str">
        <f t="shared" si="110"/>
        <v>Tourist and Hotel</v>
      </c>
      <c r="H1784" t="str">
        <f t="shared" si="111"/>
        <v>旅遊酒店</v>
      </c>
      <c r="I1784" s="3">
        <v>2.0499999999999998</v>
      </c>
    </row>
    <row r="1785" spans="1:9">
      <c r="A1785" t="s">
        <v>10466</v>
      </c>
      <c r="B1785" t="s">
        <v>17487</v>
      </c>
      <c r="C1785" s="2" t="s">
        <v>16294</v>
      </c>
      <c r="D1785" t="str">
        <f t="shared" si="108"/>
        <v>Index leveraged products</v>
      </c>
      <c r="E1785" t="str">
        <f t="shared" si="109"/>
        <v>指數槓桿產品</v>
      </c>
      <c r="F1785" s="2" t="s">
        <v>16295</v>
      </c>
      <c r="G1785" t="str">
        <f t="shared" si="110"/>
        <v>Index Leveraged Product</v>
      </c>
      <c r="H1785" t="str">
        <f t="shared" si="111"/>
        <v>指數槓桿產品</v>
      </c>
      <c r="I1785" s="3">
        <v>2.0499999999999998</v>
      </c>
    </row>
    <row r="1786" spans="1:9">
      <c r="A1786" t="s">
        <v>10472</v>
      </c>
      <c r="B1786" t="s">
        <v>17488</v>
      </c>
      <c r="C1786" s="2" t="s">
        <v>15673</v>
      </c>
      <c r="D1786" t="str">
        <f t="shared" si="108"/>
        <v>Consumer Goods Manufacturing</v>
      </c>
      <c r="E1786" t="str">
        <f t="shared" si="109"/>
        <v>消費品製造</v>
      </c>
      <c r="F1786" s="2" t="s">
        <v>15864</v>
      </c>
      <c r="G1786" t="str">
        <f t="shared" si="110"/>
        <v>Housewares</v>
      </c>
      <c r="H1786" t="str">
        <f t="shared" si="111"/>
        <v>家品</v>
      </c>
      <c r="I1786" s="3">
        <v>2.0499999999999998</v>
      </c>
    </row>
    <row r="1787" spans="1:9">
      <c r="A1787" t="s">
        <v>10478</v>
      </c>
      <c r="B1787" t="s">
        <v>17489</v>
      </c>
      <c r="C1787" s="2" t="s">
        <v>15651</v>
      </c>
      <c r="D1787" t="str">
        <f t="shared" si="108"/>
        <v>Real Estate Construction</v>
      </c>
      <c r="E1787" t="str">
        <f t="shared" si="109"/>
        <v>地產建築</v>
      </c>
      <c r="F1787" s="2" t="s">
        <v>15923</v>
      </c>
      <c r="G1787" t="str">
        <f t="shared" si="110"/>
        <v>Construction related</v>
      </c>
      <c r="H1787" t="str">
        <f t="shared" si="111"/>
        <v>建築相關</v>
      </c>
      <c r="I1787" s="3">
        <v>2.04</v>
      </c>
    </row>
    <row r="1788" spans="1:9">
      <c r="A1788" t="s">
        <v>10483</v>
      </c>
      <c r="B1788" t="s">
        <v>17490</v>
      </c>
      <c r="C1788" s="2" t="s">
        <v>15625</v>
      </c>
      <c r="D1788" t="str">
        <f t="shared" si="108"/>
        <v>Financial</v>
      </c>
      <c r="E1788" t="str">
        <f t="shared" si="109"/>
        <v>金融</v>
      </c>
      <c r="F1788" s="2" t="s">
        <v>15640</v>
      </c>
      <c r="G1788" t="str">
        <f t="shared" si="110"/>
        <v>Other financial services</v>
      </c>
      <c r="H1788" t="str">
        <f t="shared" si="111"/>
        <v>其他金融服務</v>
      </c>
      <c r="I1788" s="3">
        <v>2.04</v>
      </c>
    </row>
    <row r="1789" spans="1:9">
      <c r="A1789" t="s">
        <v>10489</v>
      </c>
      <c r="B1789" t="s">
        <v>17491</v>
      </c>
      <c r="C1789" s="2" t="s">
        <v>15651</v>
      </c>
      <c r="D1789" t="str">
        <f t="shared" si="108"/>
        <v>Real Estate Construction</v>
      </c>
      <c r="E1789" t="str">
        <f t="shared" si="109"/>
        <v>地產建築</v>
      </c>
      <c r="F1789" s="2" t="s">
        <v>16255</v>
      </c>
      <c r="G1789" t="str">
        <f t="shared" si="110"/>
        <v>Building Construction</v>
      </c>
      <c r="H1789" t="str">
        <f t="shared" si="111"/>
        <v>樓宇建造</v>
      </c>
      <c r="I1789" s="3">
        <v>2.04</v>
      </c>
    </row>
    <row r="1790" spans="1:9">
      <c r="A1790" t="s">
        <v>10494</v>
      </c>
      <c r="B1790" t="s">
        <v>17492</v>
      </c>
      <c r="C1790" s="2" t="s">
        <v>15651</v>
      </c>
      <c r="D1790" t="str">
        <f t="shared" si="108"/>
        <v>Real Estate Construction</v>
      </c>
      <c r="E1790" t="str">
        <f t="shared" si="109"/>
        <v>地產建築</v>
      </c>
      <c r="F1790" s="2" t="s">
        <v>15810</v>
      </c>
      <c r="G1790" t="str">
        <f t="shared" si="110"/>
        <v>Properties</v>
      </c>
      <c r="H1790" t="str">
        <f t="shared" si="111"/>
        <v>地產</v>
      </c>
      <c r="I1790" s="3">
        <v>2.0299999999999998</v>
      </c>
    </row>
    <row r="1791" spans="1:9">
      <c r="A1791" t="s">
        <v>10500</v>
      </c>
      <c r="B1791" t="s">
        <v>17493</v>
      </c>
      <c r="C1791" s="2" t="s">
        <v>15673</v>
      </c>
      <c r="D1791" t="str">
        <f t="shared" si="108"/>
        <v>Consumer Goods Manufacturing</v>
      </c>
      <c r="E1791" t="str">
        <f t="shared" si="109"/>
        <v>消費品製造</v>
      </c>
      <c r="F1791" s="2" t="s">
        <v>15717</v>
      </c>
      <c r="G1791" t="str">
        <f t="shared" si="110"/>
        <v>Textile and Clothing</v>
      </c>
      <c r="H1791" t="str">
        <f t="shared" si="111"/>
        <v>紡織製衣</v>
      </c>
      <c r="I1791" s="3">
        <v>2.0299999999999998</v>
      </c>
    </row>
    <row r="1792" spans="1:9">
      <c r="A1792" t="s">
        <v>10505</v>
      </c>
      <c r="B1792" t="s">
        <v>17494</v>
      </c>
      <c r="C1792" s="2" t="s">
        <v>15667</v>
      </c>
      <c r="D1792" t="str">
        <f t="shared" si="108"/>
        <v>Transportation, logistics and infrastructure</v>
      </c>
      <c r="E1792" t="str">
        <f t="shared" si="109"/>
        <v>運輸、物流及基建</v>
      </c>
      <c r="F1792" s="2" t="s">
        <v>15668</v>
      </c>
      <c r="G1792" t="str">
        <f t="shared" si="110"/>
        <v>Public Transport</v>
      </c>
      <c r="H1792" t="str">
        <f t="shared" si="111"/>
        <v>公共運輸</v>
      </c>
      <c r="I1792" s="3">
        <v>2.0099999999999998</v>
      </c>
    </row>
    <row r="1793" spans="1:9">
      <c r="A1793" t="s">
        <v>10511</v>
      </c>
      <c r="B1793" t="s">
        <v>17495</v>
      </c>
      <c r="C1793" s="2" t="s">
        <v>15657</v>
      </c>
      <c r="D1793" t="str">
        <f t="shared" si="108"/>
        <v>Medicine</v>
      </c>
      <c r="E1793" t="str">
        <f t="shared" si="109"/>
        <v>醫藥</v>
      </c>
      <c r="F1793" s="2" t="s">
        <v>15658</v>
      </c>
      <c r="G1793" t="str">
        <f t="shared" si="110"/>
        <v>Pharmaceutical</v>
      </c>
      <c r="H1793" t="str">
        <f t="shared" si="111"/>
        <v>醫藥股</v>
      </c>
      <c r="I1793" s="3">
        <v>2.0099999999999998</v>
      </c>
    </row>
    <row r="1794" spans="1:9">
      <c r="A1794" t="s">
        <v>10517</v>
      </c>
      <c r="B1794" t="s">
        <v>17496</v>
      </c>
      <c r="C1794" s="2" t="s">
        <v>15687</v>
      </c>
      <c r="D1794" t="str">
        <f t="shared" ref="D1794:D1857" si="112">VLOOKUP(C1794, industry, 3, FALSE)</f>
        <v>Retail</v>
      </c>
      <c r="E1794" t="str">
        <f t="shared" ref="E1794:E1857" si="113">VLOOKUP(C1794,industry,2,FALSE)</f>
        <v>零售</v>
      </c>
      <c r="F1794" s="2" t="s">
        <v>15699</v>
      </c>
      <c r="G1794" t="str">
        <f t="shared" ref="G1794:G1857" si="114">VLOOKUP(F1794,sector,3,FALSE)</f>
        <v>Supermarket</v>
      </c>
      <c r="H1794" t="str">
        <f t="shared" ref="H1794:H1857" si="115">VLOOKUP(F1794,sector,2,FALSE)</f>
        <v>超市股</v>
      </c>
      <c r="I1794" s="3">
        <v>2</v>
      </c>
    </row>
    <row r="1795" spans="1:9">
      <c r="A1795" t="s">
        <v>10523</v>
      </c>
      <c r="B1795" t="s">
        <v>17497</v>
      </c>
      <c r="C1795" s="2" t="s">
        <v>15616</v>
      </c>
      <c r="D1795" t="str">
        <f t="shared" si="112"/>
        <v>Information Technology</v>
      </c>
      <c r="E1795" t="str">
        <f t="shared" si="113"/>
        <v>資訊科技</v>
      </c>
      <c r="F1795" s="2" t="s">
        <v>15621</v>
      </c>
      <c r="G1795" t="str">
        <f t="shared" si="114"/>
        <v>E-commerce and Internet</v>
      </c>
      <c r="H1795" t="str">
        <f t="shared" si="115"/>
        <v>電子商貿及互聯網</v>
      </c>
      <c r="I1795" s="3">
        <v>2</v>
      </c>
    </row>
    <row r="1796" spans="1:9">
      <c r="A1796" t="s">
        <v>10529</v>
      </c>
      <c r="B1796" t="s">
        <v>17498</v>
      </c>
      <c r="C1796" s="2" t="s">
        <v>15647</v>
      </c>
      <c r="D1796" t="str">
        <f t="shared" si="112"/>
        <v>Food and Beverage</v>
      </c>
      <c r="E1796" t="str">
        <f t="shared" si="113"/>
        <v>飲食相關</v>
      </c>
      <c r="F1796" s="2" t="s">
        <v>15694</v>
      </c>
      <c r="G1796" t="str">
        <f t="shared" si="114"/>
        <v>Catering</v>
      </c>
      <c r="H1796" t="str">
        <f t="shared" si="115"/>
        <v>餐飲</v>
      </c>
      <c r="I1796" s="3">
        <v>2</v>
      </c>
    </row>
    <row r="1797" spans="1:9">
      <c r="A1797" t="s">
        <v>10535</v>
      </c>
      <c r="B1797" t="s">
        <v>17499</v>
      </c>
      <c r="C1797" s="2" t="s">
        <v>15616</v>
      </c>
      <c r="D1797" t="str">
        <f t="shared" si="112"/>
        <v>Information Technology</v>
      </c>
      <c r="E1797" t="str">
        <f t="shared" si="113"/>
        <v>資訊科技</v>
      </c>
      <c r="F1797" s="2" t="s">
        <v>16077</v>
      </c>
      <c r="G1797" t="str">
        <f t="shared" si="114"/>
        <v>System and Data Technology Consultant</v>
      </c>
      <c r="H1797" t="str">
        <f t="shared" si="115"/>
        <v>系統及資料科技顧問</v>
      </c>
      <c r="I1797" s="3">
        <v>2</v>
      </c>
    </row>
    <row r="1798" spans="1:9">
      <c r="A1798" t="s">
        <v>10541</v>
      </c>
      <c r="B1798" t="s">
        <v>17500</v>
      </c>
      <c r="C1798" s="2" t="s">
        <v>15651</v>
      </c>
      <c r="D1798" t="str">
        <f t="shared" si="112"/>
        <v>Real Estate Construction</v>
      </c>
      <c r="E1798" t="str">
        <f t="shared" si="113"/>
        <v>地產建築</v>
      </c>
      <c r="F1798" s="2" t="s">
        <v>15813</v>
      </c>
      <c r="G1798" t="str">
        <f t="shared" si="114"/>
        <v>Building Materials</v>
      </c>
      <c r="H1798" t="str">
        <f t="shared" si="115"/>
        <v>建材</v>
      </c>
      <c r="I1798" s="3">
        <v>2</v>
      </c>
    </row>
    <row r="1799" spans="1:9">
      <c r="A1799" t="s">
        <v>10546</v>
      </c>
      <c r="B1799" t="s">
        <v>17501</v>
      </c>
      <c r="C1799" s="2" t="s">
        <v>15711</v>
      </c>
      <c r="D1799" t="str">
        <f t="shared" si="112"/>
        <v>Industry</v>
      </c>
      <c r="E1799" t="str">
        <f t="shared" si="113"/>
        <v>工業</v>
      </c>
      <c r="F1799" s="2" t="s">
        <v>16192</v>
      </c>
      <c r="G1799" t="str">
        <f t="shared" si="114"/>
        <v>Printing and Packaging</v>
      </c>
      <c r="H1799" t="str">
        <f t="shared" si="115"/>
        <v>印刷及包裝</v>
      </c>
      <c r="I1799" s="3">
        <v>2</v>
      </c>
    </row>
    <row r="1800" spans="1:9">
      <c r="A1800" t="s">
        <v>10551</v>
      </c>
      <c r="B1800" t="s">
        <v>17502</v>
      </c>
      <c r="C1800" s="2" t="s">
        <v>15643</v>
      </c>
      <c r="D1800" t="str">
        <f t="shared" si="112"/>
        <v>Energy</v>
      </c>
      <c r="E1800" t="str">
        <f t="shared" si="113"/>
        <v>能源</v>
      </c>
      <c r="F1800" s="2" t="s">
        <v>15644</v>
      </c>
      <c r="G1800" t="str">
        <f t="shared" si="114"/>
        <v>Oil and gas</v>
      </c>
      <c r="H1800" t="str">
        <f t="shared" si="115"/>
        <v>石油及天然氣</v>
      </c>
      <c r="I1800" s="3">
        <v>1.98</v>
      </c>
    </row>
    <row r="1801" spans="1:9">
      <c r="A1801" t="s">
        <v>10557</v>
      </c>
      <c r="B1801" t="s">
        <v>17503</v>
      </c>
      <c r="C1801" s="2" t="s">
        <v>15654</v>
      </c>
      <c r="D1801" t="str">
        <f t="shared" si="112"/>
        <v>Meida and Communications</v>
      </c>
      <c r="E1801" t="str">
        <f t="shared" si="113"/>
        <v>傳理</v>
      </c>
      <c r="F1801" s="2" t="s">
        <v>15879</v>
      </c>
      <c r="G1801" t="str">
        <f t="shared" si="114"/>
        <v>Film and TV</v>
      </c>
      <c r="H1801" t="str">
        <f t="shared" si="115"/>
        <v>影視娛樂</v>
      </c>
      <c r="I1801" s="3">
        <v>1.98</v>
      </c>
    </row>
    <row r="1802" spans="1:9">
      <c r="A1802" t="s">
        <v>10563</v>
      </c>
      <c r="B1802" t="s">
        <v>17504</v>
      </c>
      <c r="C1802" s="2" t="s">
        <v>15651</v>
      </c>
      <c r="D1802" t="str">
        <f t="shared" si="112"/>
        <v>Real Estate Construction</v>
      </c>
      <c r="E1802" t="str">
        <f t="shared" si="113"/>
        <v>地產建築</v>
      </c>
      <c r="F1802" s="2" t="s">
        <v>16255</v>
      </c>
      <c r="G1802" t="str">
        <f t="shared" si="114"/>
        <v>Building Construction</v>
      </c>
      <c r="H1802" t="str">
        <f t="shared" si="115"/>
        <v>樓宇建造</v>
      </c>
      <c r="I1802" s="3">
        <v>1.98</v>
      </c>
    </row>
    <row r="1803" spans="1:9">
      <c r="A1803" t="s">
        <v>10568</v>
      </c>
      <c r="B1803" t="s">
        <v>17505</v>
      </c>
      <c r="C1803" s="2" t="s">
        <v>16294</v>
      </c>
      <c r="D1803" t="str">
        <f t="shared" si="112"/>
        <v>Index leveraged products</v>
      </c>
      <c r="E1803" t="str">
        <f t="shared" si="113"/>
        <v>指數槓桿產品</v>
      </c>
      <c r="F1803" s="2" t="s">
        <v>16295</v>
      </c>
      <c r="G1803" t="str">
        <f t="shared" si="114"/>
        <v>Index Leveraged Product</v>
      </c>
      <c r="H1803" t="str">
        <f t="shared" si="115"/>
        <v>指數槓桿產品</v>
      </c>
      <c r="I1803" s="3">
        <v>1.98</v>
      </c>
    </row>
    <row r="1804" spans="1:9">
      <c r="A1804" t="s">
        <v>10574</v>
      </c>
      <c r="B1804" t="s">
        <v>17506</v>
      </c>
      <c r="C1804" s="2" t="s">
        <v>15651</v>
      </c>
      <c r="D1804" t="str">
        <f t="shared" si="112"/>
        <v>Real Estate Construction</v>
      </c>
      <c r="E1804" t="str">
        <f t="shared" si="113"/>
        <v>地產建築</v>
      </c>
      <c r="F1804" s="2" t="s">
        <v>15726</v>
      </c>
      <c r="G1804" t="str">
        <f t="shared" si="114"/>
        <v>Property Management and Agent</v>
      </c>
      <c r="H1804" t="str">
        <f t="shared" si="115"/>
        <v>物業管理及代理</v>
      </c>
      <c r="I1804" s="3">
        <v>1.97</v>
      </c>
    </row>
    <row r="1805" spans="1:9">
      <c r="A1805" t="s">
        <v>10579</v>
      </c>
      <c r="B1805" t="s">
        <v>17507</v>
      </c>
      <c r="C1805" s="2" t="s">
        <v>15711</v>
      </c>
      <c r="D1805" t="str">
        <f t="shared" si="112"/>
        <v>Industry</v>
      </c>
      <c r="E1805" t="str">
        <f t="shared" si="113"/>
        <v>工業</v>
      </c>
      <c r="F1805" s="2" t="s">
        <v>15712</v>
      </c>
      <c r="G1805" t="str">
        <f t="shared" si="114"/>
        <v>Machinery</v>
      </c>
      <c r="H1805" t="str">
        <f t="shared" si="115"/>
        <v>機械設備</v>
      </c>
      <c r="I1805" s="3">
        <v>1.96</v>
      </c>
    </row>
    <row r="1806" spans="1:9">
      <c r="A1806" t="s">
        <v>10585</v>
      </c>
      <c r="B1806" t="s">
        <v>17508</v>
      </c>
      <c r="C1806" s="2" t="s">
        <v>15696</v>
      </c>
      <c r="D1806" t="str">
        <f t="shared" si="112"/>
        <v>Electricity</v>
      </c>
      <c r="E1806" t="str">
        <f t="shared" si="113"/>
        <v>電力</v>
      </c>
      <c r="F1806" s="2" t="s">
        <v>15971</v>
      </c>
      <c r="G1806" t="str">
        <f t="shared" si="114"/>
        <v>Electrical Equipment</v>
      </c>
      <c r="H1806" t="str">
        <f t="shared" si="115"/>
        <v>電力設備</v>
      </c>
      <c r="I1806" s="3">
        <v>1.96</v>
      </c>
    </row>
    <row r="1807" spans="1:9">
      <c r="A1807" t="s">
        <v>10591</v>
      </c>
      <c r="B1807" t="s">
        <v>17509</v>
      </c>
      <c r="C1807" s="2" t="s">
        <v>15687</v>
      </c>
      <c r="D1807" t="str">
        <f t="shared" si="112"/>
        <v>Retail</v>
      </c>
      <c r="E1807" t="str">
        <f t="shared" si="113"/>
        <v>零售</v>
      </c>
      <c r="F1807" s="2" t="s">
        <v>16038</v>
      </c>
      <c r="G1807" t="str">
        <f t="shared" si="114"/>
        <v>Department store</v>
      </c>
      <c r="H1807" t="str">
        <f t="shared" si="115"/>
        <v>百貨股</v>
      </c>
      <c r="I1807" s="3">
        <v>1.95</v>
      </c>
    </row>
    <row r="1808" spans="1:9">
      <c r="A1808" t="s">
        <v>10597</v>
      </c>
      <c r="B1808" t="s">
        <v>17510</v>
      </c>
      <c r="C1808" s="2" t="s">
        <v>15711</v>
      </c>
      <c r="D1808" t="str">
        <f t="shared" si="112"/>
        <v>Industry</v>
      </c>
      <c r="E1808" t="str">
        <f t="shared" si="113"/>
        <v>工業</v>
      </c>
      <c r="F1808" s="2" t="s">
        <v>15712</v>
      </c>
      <c r="G1808" t="str">
        <f t="shared" si="114"/>
        <v>Machinery</v>
      </c>
      <c r="H1808" t="str">
        <f t="shared" si="115"/>
        <v>機械設備</v>
      </c>
      <c r="I1808" s="3">
        <v>1.95</v>
      </c>
    </row>
    <row r="1809" spans="1:9">
      <c r="A1809" t="s">
        <v>10603</v>
      </c>
      <c r="B1809" t="s">
        <v>17511</v>
      </c>
      <c r="C1809" s="2" t="s">
        <v>15643</v>
      </c>
      <c r="D1809" t="str">
        <f t="shared" si="112"/>
        <v>Energy</v>
      </c>
      <c r="E1809" t="str">
        <f t="shared" si="113"/>
        <v>能源</v>
      </c>
      <c r="F1809" s="2" t="s">
        <v>15644</v>
      </c>
      <c r="G1809" t="str">
        <f t="shared" si="114"/>
        <v>Oil and gas</v>
      </c>
      <c r="H1809" t="str">
        <f t="shared" si="115"/>
        <v>石油及天然氣</v>
      </c>
      <c r="I1809" s="3">
        <v>1.94</v>
      </c>
    </row>
    <row r="1810" spans="1:9">
      <c r="A1810" t="s">
        <v>10608</v>
      </c>
      <c r="B1810" t="s">
        <v>17512</v>
      </c>
      <c r="C1810" s="2" t="s">
        <v>15616</v>
      </c>
      <c r="D1810" t="str">
        <f t="shared" si="112"/>
        <v>Information Technology</v>
      </c>
      <c r="E1810" t="str">
        <f t="shared" si="113"/>
        <v>資訊科技</v>
      </c>
      <c r="F1810" s="2" t="s">
        <v>15904</v>
      </c>
      <c r="G1810" t="str">
        <f t="shared" si="114"/>
        <v>Smart Card and Information Technology Equipment</v>
      </c>
      <c r="H1810" t="str">
        <f t="shared" si="115"/>
        <v>智能卡及資訊科技器材</v>
      </c>
      <c r="I1810" s="3">
        <v>1.93</v>
      </c>
    </row>
    <row r="1811" spans="1:9">
      <c r="A1811" t="s">
        <v>10614</v>
      </c>
      <c r="B1811" t="s">
        <v>17513</v>
      </c>
      <c r="C1811" s="2" t="s">
        <v>15704</v>
      </c>
      <c r="D1811" t="str">
        <f t="shared" si="112"/>
        <v>Automobile production and distribution</v>
      </c>
      <c r="E1811" t="str">
        <f t="shared" si="113"/>
        <v>汽車生產及分銷</v>
      </c>
      <c r="F1811" s="2" t="s">
        <v>15859</v>
      </c>
      <c r="G1811" t="str">
        <f t="shared" si="114"/>
        <v>Cars parts and maintenance</v>
      </c>
      <c r="H1811" t="str">
        <f t="shared" si="115"/>
        <v>汽車零部件及維護</v>
      </c>
      <c r="I1811" s="3">
        <v>1.93</v>
      </c>
    </row>
    <row r="1812" spans="1:9">
      <c r="A1812" t="s">
        <v>10620</v>
      </c>
      <c r="B1812" t="s">
        <v>17514</v>
      </c>
      <c r="C1812" s="2" t="s">
        <v>15657</v>
      </c>
      <c r="D1812" t="str">
        <f t="shared" si="112"/>
        <v>Medicine</v>
      </c>
      <c r="E1812" t="str">
        <f t="shared" si="113"/>
        <v>醫藥</v>
      </c>
      <c r="F1812" s="2" t="s">
        <v>15658</v>
      </c>
      <c r="G1812" t="str">
        <f t="shared" si="114"/>
        <v>Pharmaceutical</v>
      </c>
      <c r="H1812" t="str">
        <f t="shared" si="115"/>
        <v>醫藥股</v>
      </c>
      <c r="I1812" s="3">
        <v>1.93</v>
      </c>
    </row>
    <row r="1813" spans="1:9">
      <c r="A1813" t="s">
        <v>10626</v>
      </c>
      <c r="B1813" t="s">
        <v>17515</v>
      </c>
      <c r="C1813" s="2" t="s">
        <v>15687</v>
      </c>
      <c r="D1813" t="str">
        <f t="shared" si="112"/>
        <v>Retail</v>
      </c>
      <c r="E1813" t="str">
        <f t="shared" si="113"/>
        <v>零售</v>
      </c>
      <c r="F1813" s="2" t="s">
        <v>15795</v>
      </c>
      <c r="G1813" t="str">
        <f t="shared" si="114"/>
        <v>Clothing Retails</v>
      </c>
      <c r="H1813" t="str">
        <f t="shared" si="115"/>
        <v>服裝零售</v>
      </c>
      <c r="I1813" s="3">
        <v>1.93</v>
      </c>
    </row>
    <row r="1814" spans="1:9">
      <c r="A1814" t="s">
        <v>10632</v>
      </c>
      <c r="B1814" t="s">
        <v>17516</v>
      </c>
      <c r="C1814" s="2" t="s">
        <v>15647</v>
      </c>
      <c r="D1814" t="str">
        <f t="shared" si="112"/>
        <v>Food and Beverage</v>
      </c>
      <c r="E1814" t="str">
        <f t="shared" si="113"/>
        <v>飲食相關</v>
      </c>
      <c r="F1814" s="2" t="s">
        <v>15694</v>
      </c>
      <c r="G1814" t="str">
        <f t="shared" si="114"/>
        <v>Catering</v>
      </c>
      <c r="H1814" t="str">
        <f t="shared" si="115"/>
        <v>餐飲</v>
      </c>
      <c r="I1814" s="3">
        <v>1.93</v>
      </c>
    </row>
    <row r="1815" spans="1:9">
      <c r="A1815" t="s">
        <v>10637</v>
      </c>
      <c r="B1815" t="s">
        <v>17517</v>
      </c>
      <c r="C1815" s="2" t="s">
        <v>15651</v>
      </c>
      <c r="D1815" t="str">
        <f t="shared" si="112"/>
        <v>Real Estate Construction</v>
      </c>
      <c r="E1815" t="str">
        <f t="shared" si="113"/>
        <v>地產建築</v>
      </c>
      <c r="F1815" s="2" t="s">
        <v>16255</v>
      </c>
      <c r="G1815" t="str">
        <f t="shared" si="114"/>
        <v>Building Construction</v>
      </c>
      <c r="H1815" t="str">
        <f t="shared" si="115"/>
        <v>樓宇建造</v>
      </c>
      <c r="I1815" s="3">
        <v>1.92</v>
      </c>
    </row>
    <row r="1816" spans="1:9">
      <c r="A1816" t="s">
        <v>10643</v>
      </c>
      <c r="B1816" t="s">
        <v>17518</v>
      </c>
      <c r="C1816" s="2" t="s">
        <v>15673</v>
      </c>
      <c r="D1816" t="str">
        <f t="shared" si="112"/>
        <v>Consumer Goods Manufacturing</v>
      </c>
      <c r="E1816" t="str">
        <f t="shared" si="113"/>
        <v>消費品製造</v>
      </c>
      <c r="F1816" s="2" t="s">
        <v>15717</v>
      </c>
      <c r="G1816" t="str">
        <f t="shared" si="114"/>
        <v>Textile and Clothing</v>
      </c>
      <c r="H1816" t="str">
        <f t="shared" si="115"/>
        <v>紡織製衣</v>
      </c>
      <c r="I1816" s="3">
        <v>1.92</v>
      </c>
    </row>
    <row r="1817" spans="1:9">
      <c r="A1817" t="s">
        <v>10649</v>
      </c>
      <c r="B1817" t="s">
        <v>17519</v>
      </c>
      <c r="C1817" s="2" t="s">
        <v>15651</v>
      </c>
      <c r="D1817" t="str">
        <f t="shared" si="112"/>
        <v>Real Estate Construction</v>
      </c>
      <c r="E1817" t="str">
        <f t="shared" si="113"/>
        <v>地產建築</v>
      </c>
      <c r="F1817" s="2" t="s">
        <v>15726</v>
      </c>
      <c r="G1817" t="str">
        <f t="shared" si="114"/>
        <v>Property Management and Agent</v>
      </c>
      <c r="H1817" t="str">
        <f t="shared" si="115"/>
        <v>物業管理及代理</v>
      </c>
      <c r="I1817" s="3">
        <v>1.92</v>
      </c>
    </row>
    <row r="1818" spans="1:9">
      <c r="A1818" t="s">
        <v>10654</v>
      </c>
      <c r="B1818" t="s">
        <v>17520</v>
      </c>
      <c r="C1818" s="2" t="s">
        <v>15625</v>
      </c>
      <c r="D1818" t="str">
        <f t="shared" si="112"/>
        <v>Financial</v>
      </c>
      <c r="E1818" t="str">
        <f t="shared" si="113"/>
        <v>金融</v>
      </c>
      <c r="F1818" s="2" t="s">
        <v>15797</v>
      </c>
      <c r="G1818" t="str">
        <f t="shared" si="114"/>
        <v>Investment and Asset management</v>
      </c>
      <c r="H1818" t="str">
        <f t="shared" si="115"/>
        <v>投資及資產管理</v>
      </c>
      <c r="I1818" s="3">
        <v>1.91</v>
      </c>
    </row>
    <row r="1819" spans="1:9">
      <c r="A1819" t="s">
        <v>10660</v>
      </c>
      <c r="B1819" t="s">
        <v>17521</v>
      </c>
      <c r="C1819" s="2" t="s">
        <v>15711</v>
      </c>
      <c r="D1819" t="str">
        <f t="shared" si="112"/>
        <v>Industry</v>
      </c>
      <c r="E1819" t="str">
        <f t="shared" si="113"/>
        <v>工業</v>
      </c>
      <c r="F1819" s="2" t="s">
        <v>16192</v>
      </c>
      <c r="G1819" t="str">
        <f t="shared" si="114"/>
        <v>Printing and Packaging</v>
      </c>
      <c r="H1819" t="str">
        <f t="shared" si="115"/>
        <v>印刷及包裝</v>
      </c>
      <c r="I1819" s="3">
        <v>1.91</v>
      </c>
    </row>
    <row r="1820" spans="1:9">
      <c r="A1820" t="s">
        <v>10666</v>
      </c>
      <c r="B1820" t="s">
        <v>17522</v>
      </c>
      <c r="C1820" s="2" t="s">
        <v>15755</v>
      </c>
      <c r="D1820" t="str">
        <f t="shared" si="112"/>
        <v>Environmental protection</v>
      </c>
      <c r="E1820" t="str">
        <f t="shared" si="113"/>
        <v>環保</v>
      </c>
      <c r="F1820" s="2" t="s">
        <v>15756</v>
      </c>
      <c r="G1820" t="str">
        <f t="shared" si="114"/>
        <v>Water utilities</v>
      </c>
      <c r="H1820" t="str">
        <f t="shared" si="115"/>
        <v>水務公用</v>
      </c>
      <c r="I1820" s="3">
        <v>1.9</v>
      </c>
    </row>
    <row r="1821" spans="1:9">
      <c r="A1821" t="s">
        <v>10672</v>
      </c>
      <c r="B1821" t="s">
        <v>17523</v>
      </c>
      <c r="C1821" s="2" t="s">
        <v>15704</v>
      </c>
      <c r="D1821" t="str">
        <f t="shared" si="112"/>
        <v>Automobile production and distribution</v>
      </c>
      <c r="E1821" t="str">
        <f t="shared" si="113"/>
        <v>汽車生產及分銷</v>
      </c>
      <c r="F1821" s="2" t="s">
        <v>15731</v>
      </c>
      <c r="G1821" t="str">
        <f t="shared" si="114"/>
        <v>Auto sales</v>
      </c>
      <c r="H1821" t="str">
        <f t="shared" si="115"/>
        <v>汽車銷售</v>
      </c>
      <c r="I1821" s="3">
        <v>1.9</v>
      </c>
    </row>
    <row r="1822" spans="1:9">
      <c r="A1822" t="s">
        <v>10677</v>
      </c>
      <c r="B1822" t="s">
        <v>17524</v>
      </c>
      <c r="C1822" s="2" t="s">
        <v>15625</v>
      </c>
      <c r="D1822" t="str">
        <f t="shared" si="112"/>
        <v>Financial</v>
      </c>
      <c r="E1822" t="str">
        <f t="shared" si="113"/>
        <v>金融</v>
      </c>
      <c r="F1822" s="2" t="s">
        <v>15640</v>
      </c>
      <c r="G1822" t="str">
        <f t="shared" si="114"/>
        <v>Other financial services</v>
      </c>
      <c r="H1822" t="str">
        <f t="shared" si="115"/>
        <v>其他金融服務</v>
      </c>
      <c r="I1822" s="3">
        <v>1.9</v>
      </c>
    </row>
    <row r="1823" spans="1:9">
      <c r="A1823" t="s">
        <v>10682</v>
      </c>
      <c r="B1823" t="s">
        <v>17525</v>
      </c>
      <c r="C1823" s="2" t="s">
        <v>15818</v>
      </c>
      <c r="D1823" t="str">
        <f t="shared" si="112"/>
        <v>Raw Materials</v>
      </c>
      <c r="E1823" t="str">
        <f t="shared" si="113"/>
        <v>原材料</v>
      </c>
      <c r="F1823" s="2" t="s">
        <v>15889</v>
      </c>
      <c r="G1823" t="str">
        <f t="shared" si="114"/>
        <v>Precious metals</v>
      </c>
      <c r="H1823" t="str">
        <f t="shared" si="115"/>
        <v>貴金屬</v>
      </c>
      <c r="I1823" s="3">
        <v>1.9</v>
      </c>
    </row>
    <row r="1824" spans="1:9">
      <c r="A1824" t="s">
        <v>10687</v>
      </c>
      <c r="B1824" t="s">
        <v>10688</v>
      </c>
      <c r="C1824" s="2" t="s">
        <v>15651</v>
      </c>
      <c r="D1824" t="str">
        <f t="shared" si="112"/>
        <v>Real Estate Construction</v>
      </c>
      <c r="E1824" t="str">
        <f t="shared" si="113"/>
        <v>地產建築</v>
      </c>
      <c r="F1824" s="2" t="s">
        <v>16255</v>
      </c>
      <c r="G1824" t="str">
        <f t="shared" si="114"/>
        <v>Building Construction</v>
      </c>
      <c r="H1824" t="str">
        <f t="shared" si="115"/>
        <v>樓宇建造</v>
      </c>
      <c r="I1824" s="3">
        <v>1.9</v>
      </c>
    </row>
    <row r="1825" spans="1:9">
      <c r="A1825" t="s">
        <v>10692</v>
      </c>
      <c r="B1825" t="s">
        <v>17526</v>
      </c>
      <c r="C1825" s="2" t="s">
        <v>15616</v>
      </c>
      <c r="D1825" t="str">
        <f t="shared" si="112"/>
        <v>Information Technology</v>
      </c>
      <c r="E1825" t="str">
        <f t="shared" si="113"/>
        <v>資訊科技</v>
      </c>
      <c r="F1825" s="2" t="s">
        <v>15618</v>
      </c>
      <c r="G1825" t="str">
        <f t="shared" si="114"/>
        <v>Semi-conductor</v>
      </c>
      <c r="H1825" t="str">
        <f t="shared" si="115"/>
        <v>半導體</v>
      </c>
      <c r="I1825" s="3">
        <v>1.89</v>
      </c>
    </row>
    <row r="1826" spans="1:9">
      <c r="A1826" t="s">
        <v>10698</v>
      </c>
      <c r="B1826" t="s">
        <v>17527</v>
      </c>
      <c r="C1826" s="2" t="s">
        <v>16294</v>
      </c>
      <c r="D1826" t="str">
        <f t="shared" si="112"/>
        <v>Index leveraged products</v>
      </c>
      <c r="E1826" t="str">
        <f t="shared" si="113"/>
        <v>指數槓桿產品</v>
      </c>
      <c r="F1826" s="2" t="s">
        <v>16295</v>
      </c>
      <c r="G1826" t="str">
        <f t="shared" si="114"/>
        <v>Index Leveraged Product</v>
      </c>
      <c r="H1826" t="str">
        <f t="shared" si="115"/>
        <v>指數槓桿產品</v>
      </c>
      <c r="I1826" s="3">
        <v>1.89</v>
      </c>
    </row>
    <row r="1827" spans="1:9">
      <c r="A1827" t="s">
        <v>10704</v>
      </c>
      <c r="B1827" t="s">
        <v>17528</v>
      </c>
      <c r="C1827" s="2" t="s">
        <v>15711</v>
      </c>
      <c r="D1827" t="str">
        <f t="shared" si="112"/>
        <v>Industry</v>
      </c>
      <c r="E1827" t="str">
        <f t="shared" si="113"/>
        <v>工業</v>
      </c>
      <c r="F1827" s="2" t="s">
        <v>15712</v>
      </c>
      <c r="G1827" t="str">
        <f t="shared" si="114"/>
        <v>Machinery</v>
      </c>
      <c r="H1827" t="str">
        <f t="shared" si="115"/>
        <v>機械設備</v>
      </c>
      <c r="I1827" s="3">
        <v>1.89</v>
      </c>
    </row>
    <row r="1828" spans="1:9">
      <c r="A1828" t="s">
        <v>10709</v>
      </c>
      <c r="B1828" t="s">
        <v>17529</v>
      </c>
      <c r="C1828" s="2" t="s">
        <v>15711</v>
      </c>
      <c r="D1828" t="str">
        <f t="shared" si="112"/>
        <v>Industry</v>
      </c>
      <c r="E1828" t="str">
        <f t="shared" si="113"/>
        <v>工業</v>
      </c>
      <c r="F1828" s="2" t="s">
        <v>15712</v>
      </c>
      <c r="G1828" t="str">
        <f t="shared" si="114"/>
        <v>Machinery</v>
      </c>
      <c r="H1828" t="str">
        <f t="shared" si="115"/>
        <v>機械設備</v>
      </c>
      <c r="I1828" s="3">
        <v>1.89</v>
      </c>
    </row>
    <row r="1829" spans="1:9">
      <c r="A1829" t="s">
        <v>10715</v>
      </c>
      <c r="B1829" t="s">
        <v>17530</v>
      </c>
      <c r="C1829" s="2" t="s">
        <v>15696</v>
      </c>
      <c r="D1829" t="str">
        <f t="shared" si="112"/>
        <v>Electricity</v>
      </c>
      <c r="E1829" t="str">
        <f t="shared" si="113"/>
        <v>電力</v>
      </c>
      <c r="F1829" s="2" t="s">
        <v>15971</v>
      </c>
      <c r="G1829" t="str">
        <f t="shared" si="114"/>
        <v>Electrical Equipment</v>
      </c>
      <c r="H1829" t="str">
        <f t="shared" si="115"/>
        <v>電力設備</v>
      </c>
      <c r="I1829" s="3">
        <v>1.88</v>
      </c>
    </row>
    <row r="1830" spans="1:9">
      <c r="A1830" t="s">
        <v>10721</v>
      </c>
      <c r="B1830" t="s">
        <v>17531</v>
      </c>
      <c r="C1830" s="2" t="s">
        <v>15643</v>
      </c>
      <c r="D1830" t="str">
        <f t="shared" si="112"/>
        <v>Energy</v>
      </c>
      <c r="E1830" t="str">
        <f t="shared" si="113"/>
        <v>能源</v>
      </c>
      <c r="F1830" s="2" t="s">
        <v>15844</v>
      </c>
      <c r="G1830" t="str">
        <f t="shared" si="114"/>
        <v>Oil and gas equipment and support</v>
      </c>
      <c r="H1830" t="str">
        <f t="shared" si="115"/>
        <v>石油燃氣設備及支援</v>
      </c>
      <c r="I1830" s="3">
        <v>1.88</v>
      </c>
    </row>
    <row r="1831" spans="1:9">
      <c r="A1831" t="s">
        <v>10727</v>
      </c>
      <c r="B1831" t="s">
        <v>17532</v>
      </c>
      <c r="C1831" s="2" t="s">
        <v>15616</v>
      </c>
      <c r="D1831" t="str">
        <f t="shared" si="112"/>
        <v>Information Technology</v>
      </c>
      <c r="E1831" t="str">
        <f t="shared" si="113"/>
        <v>資訊科技</v>
      </c>
      <c r="F1831" s="2" t="s">
        <v>15619</v>
      </c>
      <c r="G1831" t="str">
        <f t="shared" si="114"/>
        <v>Technology and Software</v>
      </c>
      <c r="H1831" t="str">
        <f t="shared" si="115"/>
        <v>科技軟件</v>
      </c>
      <c r="I1831" s="3">
        <v>1.88</v>
      </c>
    </row>
    <row r="1832" spans="1:9">
      <c r="A1832" t="s">
        <v>10733</v>
      </c>
      <c r="B1832" t="s">
        <v>17533</v>
      </c>
      <c r="C1832" s="2" t="s">
        <v>15616</v>
      </c>
      <c r="D1832" t="str">
        <f t="shared" si="112"/>
        <v>Information Technology</v>
      </c>
      <c r="E1832" t="str">
        <f t="shared" si="113"/>
        <v>資訊科技</v>
      </c>
      <c r="F1832" s="2" t="s">
        <v>15619</v>
      </c>
      <c r="G1832" t="str">
        <f t="shared" si="114"/>
        <v>Technology and Software</v>
      </c>
      <c r="H1832" t="str">
        <f t="shared" si="115"/>
        <v>科技軟件</v>
      </c>
      <c r="I1832" s="3">
        <v>1.87</v>
      </c>
    </row>
    <row r="1833" spans="1:9">
      <c r="A1833" t="s">
        <v>10739</v>
      </c>
      <c r="B1833" t="s">
        <v>17534</v>
      </c>
      <c r="C1833" s="2" t="s">
        <v>15616</v>
      </c>
      <c r="D1833" t="str">
        <f t="shared" si="112"/>
        <v>Information Technology</v>
      </c>
      <c r="E1833" t="str">
        <f t="shared" si="113"/>
        <v>資訊科技</v>
      </c>
      <c r="F1833" s="2" t="s">
        <v>15618</v>
      </c>
      <c r="G1833" t="str">
        <f t="shared" si="114"/>
        <v>Semi-conductor</v>
      </c>
      <c r="H1833" t="str">
        <f t="shared" si="115"/>
        <v>半導體</v>
      </c>
      <c r="I1833" s="3">
        <v>1.87</v>
      </c>
    </row>
    <row r="1834" spans="1:9">
      <c r="A1834" t="s">
        <v>10745</v>
      </c>
      <c r="B1834" t="s">
        <v>17535</v>
      </c>
      <c r="C1834" s="2" t="s">
        <v>15629</v>
      </c>
      <c r="D1834" t="str">
        <f t="shared" si="112"/>
        <v>Telecommunications</v>
      </c>
      <c r="E1834" t="str">
        <f t="shared" si="113"/>
        <v>電訊</v>
      </c>
      <c r="F1834" s="2" t="s">
        <v>15617</v>
      </c>
      <c r="G1834" t="str">
        <f t="shared" si="114"/>
        <v>Telecommunications Equipment</v>
      </c>
      <c r="H1834" t="str">
        <f t="shared" si="115"/>
        <v>電訊設備</v>
      </c>
      <c r="I1834" s="3">
        <v>1.86</v>
      </c>
    </row>
    <row r="1835" spans="1:9">
      <c r="A1835" t="s">
        <v>10751</v>
      </c>
      <c r="B1835" t="s">
        <v>17536</v>
      </c>
      <c r="C1835" s="2" t="s">
        <v>15616</v>
      </c>
      <c r="D1835" t="str">
        <f t="shared" si="112"/>
        <v>Information Technology</v>
      </c>
      <c r="E1835" t="str">
        <f t="shared" si="113"/>
        <v>資訊科技</v>
      </c>
      <c r="F1835" s="2" t="s">
        <v>16077</v>
      </c>
      <c r="G1835" t="str">
        <f t="shared" si="114"/>
        <v>System and Data Technology Consultant</v>
      </c>
      <c r="H1835" t="str">
        <f t="shared" si="115"/>
        <v>系統及資料科技顧問</v>
      </c>
      <c r="I1835" s="3">
        <v>1.85</v>
      </c>
    </row>
    <row r="1836" spans="1:9">
      <c r="A1836" t="s">
        <v>10757</v>
      </c>
      <c r="B1836" t="s">
        <v>17537</v>
      </c>
      <c r="C1836" s="2" t="s">
        <v>15643</v>
      </c>
      <c r="D1836" t="str">
        <f t="shared" si="112"/>
        <v>Energy</v>
      </c>
      <c r="E1836" t="str">
        <f t="shared" si="113"/>
        <v>能源</v>
      </c>
      <c r="F1836" s="2" t="s">
        <v>15644</v>
      </c>
      <c r="G1836" t="str">
        <f t="shared" si="114"/>
        <v>Oil and gas</v>
      </c>
      <c r="H1836" t="str">
        <f t="shared" si="115"/>
        <v>石油及天然氣</v>
      </c>
      <c r="I1836" s="3">
        <v>1.84</v>
      </c>
    </row>
    <row r="1837" spans="1:9">
      <c r="A1837" t="s">
        <v>10763</v>
      </c>
      <c r="B1837" t="s">
        <v>17538</v>
      </c>
      <c r="C1837" s="2" t="s">
        <v>15758</v>
      </c>
      <c r="D1837" t="str">
        <f t="shared" si="112"/>
        <v>Consumer Service</v>
      </c>
      <c r="E1837" t="str">
        <f t="shared" si="113"/>
        <v>消費者服務業</v>
      </c>
      <c r="F1837" s="2" t="s">
        <v>15759</v>
      </c>
      <c r="G1837" t="str">
        <f t="shared" si="114"/>
        <v>Jewelry Watches</v>
      </c>
      <c r="H1837" t="str">
        <f t="shared" si="115"/>
        <v>珠寶鐘錶</v>
      </c>
      <c r="I1837" s="3">
        <v>1.84</v>
      </c>
    </row>
    <row r="1838" spans="1:9">
      <c r="A1838" t="s">
        <v>10769</v>
      </c>
      <c r="B1838" t="s">
        <v>17539</v>
      </c>
      <c r="C1838" s="2" t="s">
        <v>15651</v>
      </c>
      <c r="D1838" t="str">
        <f t="shared" si="112"/>
        <v>Real Estate Construction</v>
      </c>
      <c r="E1838" t="str">
        <f t="shared" si="113"/>
        <v>地產建築</v>
      </c>
      <c r="F1838" s="2" t="s">
        <v>15923</v>
      </c>
      <c r="G1838" t="str">
        <f t="shared" si="114"/>
        <v>Construction related</v>
      </c>
      <c r="H1838" t="str">
        <f t="shared" si="115"/>
        <v>建築相關</v>
      </c>
      <c r="I1838" s="3">
        <v>1.84</v>
      </c>
    </row>
    <row r="1839" spans="1:9">
      <c r="A1839" t="s">
        <v>10775</v>
      </c>
      <c r="B1839" t="s">
        <v>17540</v>
      </c>
      <c r="C1839" s="2" t="s">
        <v>15625</v>
      </c>
      <c r="D1839" t="str">
        <f t="shared" si="112"/>
        <v>Financial</v>
      </c>
      <c r="E1839" t="str">
        <f t="shared" si="113"/>
        <v>金融</v>
      </c>
      <c r="F1839" s="2" t="s">
        <v>15640</v>
      </c>
      <c r="G1839" t="str">
        <f t="shared" si="114"/>
        <v>Other financial services</v>
      </c>
      <c r="H1839" t="str">
        <f t="shared" si="115"/>
        <v>其他金融服務</v>
      </c>
      <c r="I1839" s="3">
        <v>1.84</v>
      </c>
    </row>
    <row r="1840" spans="1:9">
      <c r="A1840" t="s">
        <v>10781</v>
      </c>
      <c r="B1840" t="s">
        <v>17541</v>
      </c>
      <c r="C1840" s="2" t="s">
        <v>15651</v>
      </c>
      <c r="D1840" t="str">
        <f t="shared" si="112"/>
        <v>Real Estate Construction</v>
      </c>
      <c r="E1840" t="str">
        <f t="shared" si="113"/>
        <v>地產建築</v>
      </c>
      <c r="F1840" s="2" t="s">
        <v>15813</v>
      </c>
      <c r="G1840" t="str">
        <f t="shared" si="114"/>
        <v>Building Materials</v>
      </c>
      <c r="H1840" t="str">
        <f t="shared" si="115"/>
        <v>建材</v>
      </c>
      <c r="I1840" s="3">
        <v>1.84</v>
      </c>
    </row>
    <row r="1841" spans="1:9">
      <c r="A1841" t="s">
        <v>10787</v>
      </c>
      <c r="B1841" t="s">
        <v>17542</v>
      </c>
      <c r="C1841" s="2" t="s">
        <v>15673</v>
      </c>
      <c r="D1841" t="str">
        <f t="shared" si="112"/>
        <v>Consumer Goods Manufacturing</v>
      </c>
      <c r="E1841" t="str">
        <f t="shared" si="113"/>
        <v>消費品製造</v>
      </c>
      <c r="F1841" s="2" t="s">
        <v>16080</v>
      </c>
      <c r="G1841" t="str">
        <f t="shared" si="114"/>
        <v>Consumer Electronics</v>
      </c>
      <c r="H1841" t="str">
        <f t="shared" si="115"/>
        <v>電子消費品</v>
      </c>
      <c r="I1841" s="3">
        <v>1.84</v>
      </c>
    </row>
    <row r="1842" spans="1:9">
      <c r="A1842" t="s">
        <v>10793</v>
      </c>
      <c r="B1842" t="s">
        <v>17543</v>
      </c>
      <c r="C1842" s="2" t="s">
        <v>15818</v>
      </c>
      <c r="D1842" t="str">
        <f t="shared" si="112"/>
        <v>Raw Materials</v>
      </c>
      <c r="E1842" t="str">
        <f t="shared" si="113"/>
        <v>原材料</v>
      </c>
      <c r="F1842" s="2" t="s">
        <v>15889</v>
      </c>
      <c r="G1842" t="str">
        <f t="shared" si="114"/>
        <v>Precious metals</v>
      </c>
      <c r="H1842" t="str">
        <f t="shared" si="115"/>
        <v>貴金屬</v>
      </c>
      <c r="I1842" s="3">
        <v>1.83</v>
      </c>
    </row>
    <row r="1843" spans="1:9">
      <c r="A1843" t="s">
        <v>10799</v>
      </c>
      <c r="B1843" t="s">
        <v>17544</v>
      </c>
      <c r="C1843" s="2" t="s">
        <v>15673</v>
      </c>
      <c r="D1843" t="str">
        <f t="shared" si="112"/>
        <v>Consumer Goods Manufacturing</v>
      </c>
      <c r="E1843" t="str">
        <f t="shared" si="113"/>
        <v>消費品製造</v>
      </c>
      <c r="F1843" s="2" t="s">
        <v>15717</v>
      </c>
      <c r="G1843" t="str">
        <f t="shared" si="114"/>
        <v>Textile and Clothing</v>
      </c>
      <c r="H1843" t="str">
        <f t="shared" si="115"/>
        <v>紡織製衣</v>
      </c>
      <c r="I1843" s="3">
        <v>1.83</v>
      </c>
    </row>
    <row r="1844" spans="1:9">
      <c r="A1844" t="s">
        <v>10804</v>
      </c>
      <c r="B1844" t="s">
        <v>17545</v>
      </c>
      <c r="C1844" s="2" t="s">
        <v>15673</v>
      </c>
      <c r="D1844" t="str">
        <f t="shared" si="112"/>
        <v>Consumer Goods Manufacturing</v>
      </c>
      <c r="E1844" t="str">
        <f t="shared" si="113"/>
        <v>消費品製造</v>
      </c>
      <c r="F1844" s="2" t="s">
        <v>15717</v>
      </c>
      <c r="G1844" t="str">
        <f t="shared" si="114"/>
        <v>Textile and Clothing</v>
      </c>
      <c r="H1844" t="str">
        <f t="shared" si="115"/>
        <v>紡織製衣</v>
      </c>
      <c r="I1844" s="3">
        <v>1.83</v>
      </c>
    </row>
    <row r="1845" spans="1:9">
      <c r="A1845" t="s">
        <v>10810</v>
      </c>
      <c r="B1845" t="s">
        <v>17546</v>
      </c>
      <c r="C1845" s="2" t="s">
        <v>15755</v>
      </c>
      <c r="D1845" t="str">
        <f t="shared" si="112"/>
        <v>Environmental protection</v>
      </c>
      <c r="E1845" t="str">
        <f t="shared" si="113"/>
        <v>環保</v>
      </c>
      <c r="F1845" s="2" t="s">
        <v>16694</v>
      </c>
      <c r="G1845" t="str">
        <f t="shared" si="114"/>
        <v>LED</v>
      </c>
      <c r="H1845" t="str">
        <f t="shared" si="115"/>
        <v>LED</v>
      </c>
      <c r="I1845" s="3">
        <v>1.82</v>
      </c>
    </row>
    <row r="1846" spans="1:9">
      <c r="A1846" t="s">
        <v>10815</v>
      </c>
      <c r="B1846" t="s">
        <v>10816</v>
      </c>
      <c r="C1846" s="2" t="s">
        <v>15651</v>
      </c>
      <c r="D1846" t="str">
        <f t="shared" si="112"/>
        <v>Real Estate Construction</v>
      </c>
      <c r="E1846" t="str">
        <f t="shared" si="113"/>
        <v>地產建築</v>
      </c>
      <c r="F1846" s="2" t="s">
        <v>15923</v>
      </c>
      <c r="G1846" t="str">
        <f t="shared" si="114"/>
        <v>Construction related</v>
      </c>
      <c r="H1846" t="str">
        <f t="shared" si="115"/>
        <v>建築相關</v>
      </c>
      <c r="I1846" s="3">
        <v>1.82</v>
      </c>
    </row>
    <row r="1847" spans="1:9">
      <c r="A1847" t="s">
        <v>10820</v>
      </c>
      <c r="B1847" t="s">
        <v>17547</v>
      </c>
      <c r="C1847" s="2" t="s">
        <v>15758</v>
      </c>
      <c r="D1847" t="str">
        <f t="shared" si="112"/>
        <v>Consumer Service</v>
      </c>
      <c r="E1847" t="str">
        <f t="shared" si="113"/>
        <v>消費者服務業</v>
      </c>
      <c r="F1847" s="2" t="s">
        <v>15836</v>
      </c>
      <c r="G1847" t="str">
        <f t="shared" si="114"/>
        <v>Support Service</v>
      </c>
      <c r="H1847" t="str">
        <f t="shared" si="115"/>
        <v>支援服務</v>
      </c>
      <c r="I1847" s="3">
        <v>1.81</v>
      </c>
    </row>
    <row r="1848" spans="1:9">
      <c r="A1848" t="s">
        <v>10826</v>
      </c>
      <c r="B1848" t="s">
        <v>17548</v>
      </c>
      <c r="C1848" s="2" t="s">
        <v>15625</v>
      </c>
      <c r="D1848" t="str">
        <f t="shared" si="112"/>
        <v>Financial</v>
      </c>
      <c r="E1848" t="str">
        <f t="shared" si="113"/>
        <v>金融</v>
      </c>
      <c r="F1848" s="2" t="s">
        <v>15847</v>
      </c>
      <c r="G1848" t="str">
        <f t="shared" si="114"/>
        <v>Securities and Financing</v>
      </c>
      <c r="H1848" t="str">
        <f t="shared" si="115"/>
        <v>證券及融資</v>
      </c>
      <c r="I1848" s="3">
        <v>1.8</v>
      </c>
    </row>
    <row r="1849" spans="1:9">
      <c r="A1849" t="s">
        <v>10831</v>
      </c>
      <c r="B1849" t="s">
        <v>17549</v>
      </c>
      <c r="C1849" s="2" t="s">
        <v>15758</v>
      </c>
      <c r="D1849" t="str">
        <f t="shared" si="112"/>
        <v>Consumer Service</v>
      </c>
      <c r="E1849" t="str">
        <f t="shared" si="113"/>
        <v>消費者服務業</v>
      </c>
      <c r="F1849" s="2" t="s">
        <v>15836</v>
      </c>
      <c r="G1849" t="str">
        <f t="shared" si="114"/>
        <v>Support Service</v>
      </c>
      <c r="H1849" t="str">
        <f t="shared" si="115"/>
        <v>支援服務</v>
      </c>
      <c r="I1849" s="3">
        <v>1.8</v>
      </c>
    </row>
    <row r="1850" spans="1:9">
      <c r="A1850" t="s">
        <v>10837</v>
      </c>
      <c r="B1850" t="s">
        <v>17550</v>
      </c>
      <c r="C1850" s="2" t="s">
        <v>15651</v>
      </c>
      <c r="D1850" t="str">
        <f t="shared" si="112"/>
        <v>Real Estate Construction</v>
      </c>
      <c r="E1850" t="str">
        <f t="shared" si="113"/>
        <v>地產建築</v>
      </c>
      <c r="F1850" s="2" t="s">
        <v>15813</v>
      </c>
      <c r="G1850" t="str">
        <f t="shared" si="114"/>
        <v>Building Materials</v>
      </c>
      <c r="H1850" t="str">
        <f t="shared" si="115"/>
        <v>建材</v>
      </c>
      <c r="I1850" s="3">
        <v>1.8</v>
      </c>
    </row>
    <row r="1851" spans="1:9">
      <c r="A1851" t="s">
        <v>10843</v>
      </c>
      <c r="B1851" t="s">
        <v>10844</v>
      </c>
      <c r="C1851" s="2" t="s">
        <v>15687</v>
      </c>
      <c r="D1851" t="str">
        <f t="shared" si="112"/>
        <v>Retail</v>
      </c>
      <c r="E1851" t="str">
        <f t="shared" si="113"/>
        <v>零售</v>
      </c>
      <c r="F1851" s="2" t="s">
        <v>15795</v>
      </c>
      <c r="G1851" t="str">
        <f t="shared" si="114"/>
        <v>Clothing Retails</v>
      </c>
      <c r="H1851" t="str">
        <f t="shared" si="115"/>
        <v>服裝零售</v>
      </c>
      <c r="I1851" s="3">
        <v>1.79</v>
      </c>
    </row>
    <row r="1852" spans="1:9">
      <c r="A1852" t="s">
        <v>10847</v>
      </c>
      <c r="B1852" t="s">
        <v>17551</v>
      </c>
      <c r="C1852" s="2" t="s">
        <v>15818</v>
      </c>
      <c r="D1852" t="str">
        <f t="shared" si="112"/>
        <v>Raw Materials</v>
      </c>
      <c r="E1852" t="str">
        <f t="shared" si="113"/>
        <v>原材料</v>
      </c>
      <c r="F1852" s="2" t="s">
        <v>15889</v>
      </c>
      <c r="G1852" t="str">
        <f t="shared" si="114"/>
        <v>Precious metals</v>
      </c>
      <c r="H1852" t="str">
        <f t="shared" si="115"/>
        <v>貴金屬</v>
      </c>
      <c r="I1852" s="3">
        <v>1.78</v>
      </c>
    </row>
    <row r="1853" spans="1:9">
      <c r="A1853" t="s">
        <v>10853</v>
      </c>
      <c r="B1853" t="s">
        <v>17552</v>
      </c>
      <c r="C1853" s="2" t="s">
        <v>15673</v>
      </c>
      <c r="D1853" t="str">
        <f t="shared" si="112"/>
        <v>Consumer Goods Manufacturing</v>
      </c>
      <c r="E1853" t="str">
        <f t="shared" si="113"/>
        <v>消費品製造</v>
      </c>
      <c r="F1853" s="2" t="s">
        <v>15864</v>
      </c>
      <c r="G1853" t="str">
        <f t="shared" si="114"/>
        <v>Housewares</v>
      </c>
      <c r="H1853" t="str">
        <f t="shared" si="115"/>
        <v>家品</v>
      </c>
      <c r="I1853" s="3">
        <v>1.78</v>
      </c>
    </row>
    <row r="1854" spans="1:9">
      <c r="A1854" t="s">
        <v>10858</v>
      </c>
      <c r="B1854" t="s">
        <v>17553</v>
      </c>
      <c r="C1854" s="2" t="s">
        <v>15654</v>
      </c>
      <c r="D1854" t="str">
        <f t="shared" si="112"/>
        <v>Meida and Communications</v>
      </c>
      <c r="E1854" t="str">
        <f t="shared" si="113"/>
        <v>傳理</v>
      </c>
      <c r="F1854" s="2" t="s">
        <v>15655</v>
      </c>
      <c r="G1854" t="str">
        <f t="shared" si="114"/>
        <v>Media Entertainment Culture Publishing</v>
      </c>
      <c r="H1854" t="str">
        <f t="shared" si="115"/>
        <v>媒體娛樂及文化出版</v>
      </c>
      <c r="I1854" s="3">
        <v>1.78</v>
      </c>
    </row>
    <row r="1855" spans="1:9">
      <c r="A1855" t="s">
        <v>10864</v>
      </c>
      <c r="B1855" t="s">
        <v>17554</v>
      </c>
      <c r="C1855" s="2" t="s">
        <v>15654</v>
      </c>
      <c r="D1855" t="str">
        <f t="shared" si="112"/>
        <v>Meida and Communications</v>
      </c>
      <c r="E1855" t="str">
        <f t="shared" si="113"/>
        <v>傳理</v>
      </c>
      <c r="F1855" s="2" t="s">
        <v>15914</v>
      </c>
      <c r="G1855" t="str">
        <f t="shared" si="114"/>
        <v>Advertisement</v>
      </c>
      <c r="H1855" t="str">
        <f t="shared" si="115"/>
        <v>廣告</v>
      </c>
      <c r="I1855" s="3">
        <v>1.78</v>
      </c>
    </row>
    <row r="1856" spans="1:9">
      <c r="A1856" t="s">
        <v>10869</v>
      </c>
      <c r="B1856" t="s">
        <v>17555</v>
      </c>
      <c r="C1856" s="2" t="s">
        <v>15687</v>
      </c>
      <c r="D1856" t="str">
        <f t="shared" si="112"/>
        <v>Retail</v>
      </c>
      <c r="E1856" t="str">
        <f t="shared" si="113"/>
        <v>零售</v>
      </c>
      <c r="F1856" s="2" t="s">
        <v>15688</v>
      </c>
      <c r="G1856" t="str">
        <f t="shared" si="114"/>
        <v>Sporting Goods</v>
      </c>
      <c r="H1856" t="str">
        <f t="shared" si="115"/>
        <v>體育用品</v>
      </c>
      <c r="I1856" s="3">
        <v>1.77</v>
      </c>
    </row>
    <row r="1857" spans="1:9">
      <c r="A1857" t="s">
        <v>10875</v>
      </c>
      <c r="B1857" t="s">
        <v>17556</v>
      </c>
      <c r="C1857" s="2" t="s">
        <v>15818</v>
      </c>
      <c r="D1857" t="str">
        <f t="shared" si="112"/>
        <v>Raw Materials</v>
      </c>
      <c r="E1857" t="str">
        <f t="shared" si="113"/>
        <v>原材料</v>
      </c>
      <c r="F1857" s="2" t="s">
        <v>15834</v>
      </c>
      <c r="G1857" t="str">
        <f t="shared" si="114"/>
        <v>Non-ferrous metals and ores</v>
      </c>
      <c r="H1857" t="str">
        <f t="shared" si="115"/>
        <v>有色金屬及礦石</v>
      </c>
      <c r="I1857" s="3">
        <v>1.76</v>
      </c>
    </row>
    <row r="1858" spans="1:9">
      <c r="A1858" t="s">
        <v>10881</v>
      </c>
      <c r="B1858" t="s">
        <v>17557</v>
      </c>
      <c r="C1858" s="2" t="s">
        <v>15758</v>
      </c>
      <c r="D1858" t="str">
        <f t="shared" ref="D1858:D1921" si="116">VLOOKUP(C1858, industry, 3, FALSE)</f>
        <v>Consumer Service</v>
      </c>
      <c r="E1858" t="str">
        <f t="shared" ref="E1858:E1921" si="117">VLOOKUP(C1858,industry,2,FALSE)</f>
        <v>消費者服務業</v>
      </c>
      <c r="F1858" s="2" t="s">
        <v>15874</v>
      </c>
      <c r="G1858" t="str">
        <f t="shared" ref="G1858:G1921" si="118">VLOOKUP(F1858,sector,3,FALSE)</f>
        <v>Tourist and Hotel</v>
      </c>
      <c r="H1858" t="str">
        <f t="shared" ref="H1858:H1921" si="119">VLOOKUP(F1858,sector,2,FALSE)</f>
        <v>旅遊酒店</v>
      </c>
      <c r="I1858" s="3">
        <v>1.76</v>
      </c>
    </row>
    <row r="1859" spans="1:9">
      <c r="A1859" t="s">
        <v>10887</v>
      </c>
      <c r="B1859" t="s">
        <v>10888</v>
      </c>
      <c r="C1859" s="2" t="s">
        <v>15758</v>
      </c>
      <c r="D1859" t="str">
        <f t="shared" si="116"/>
        <v>Consumer Service</v>
      </c>
      <c r="E1859" t="str">
        <f t="shared" si="117"/>
        <v>消費者服務業</v>
      </c>
      <c r="F1859" s="2" t="s">
        <v>15836</v>
      </c>
      <c r="G1859" t="str">
        <f t="shared" si="118"/>
        <v>Support Service</v>
      </c>
      <c r="H1859" t="str">
        <f t="shared" si="119"/>
        <v>支援服務</v>
      </c>
      <c r="I1859" s="3">
        <v>1.76</v>
      </c>
    </row>
    <row r="1860" spans="1:9">
      <c r="A1860" t="s">
        <v>10893</v>
      </c>
      <c r="B1860" t="s">
        <v>17558</v>
      </c>
      <c r="C1860" s="2" t="s">
        <v>15651</v>
      </c>
      <c r="D1860" t="str">
        <f t="shared" si="116"/>
        <v>Real Estate Construction</v>
      </c>
      <c r="E1860" t="str">
        <f t="shared" si="117"/>
        <v>地產建築</v>
      </c>
      <c r="F1860" s="2" t="s">
        <v>16255</v>
      </c>
      <c r="G1860" t="str">
        <f t="shared" si="118"/>
        <v>Building Construction</v>
      </c>
      <c r="H1860" t="str">
        <f t="shared" si="119"/>
        <v>樓宇建造</v>
      </c>
      <c r="I1860" s="3">
        <v>1.76</v>
      </c>
    </row>
    <row r="1861" spans="1:9">
      <c r="A1861" t="s">
        <v>10899</v>
      </c>
      <c r="B1861" t="s">
        <v>17559</v>
      </c>
      <c r="C1861" s="2" t="s">
        <v>15758</v>
      </c>
      <c r="D1861" t="str">
        <f t="shared" si="116"/>
        <v>Consumer Service</v>
      </c>
      <c r="E1861" t="str">
        <f t="shared" si="117"/>
        <v>消費者服務業</v>
      </c>
      <c r="F1861" s="2" t="s">
        <v>15836</v>
      </c>
      <c r="G1861" t="str">
        <f t="shared" si="118"/>
        <v>Support Service</v>
      </c>
      <c r="H1861" t="str">
        <f t="shared" si="119"/>
        <v>支援服務</v>
      </c>
      <c r="I1861" s="3">
        <v>1.76</v>
      </c>
    </row>
    <row r="1862" spans="1:9">
      <c r="A1862" t="s">
        <v>10905</v>
      </c>
      <c r="B1862" t="s">
        <v>17560</v>
      </c>
      <c r="C1862" s="2" t="s">
        <v>15643</v>
      </c>
      <c r="D1862" t="str">
        <f t="shared" si="116"/>
        <v>Energy</v>
      </c>
      <c r="E1862" t="str">
        <f t="shared" si="117"/>
        <v>能源</v>
      </c>
      <c r="F1862" s="2" t="s">
        <v>15844</v>
      </c>
      <c r="G1862" t="str">
        <f t="shared" si="118"/>
        <v>Oil and gas equipment and support</v>
      </c>
      <c r="H1862" t="str">
        <f t="shared" si="119"/>
        <v>石油燃氣設備及支援</v>
      </c>
      <c r="I1862" s="3">
        <v>1.74</v>
      </c>
    </row>
    <row r="1863" spans="1:9">
      <c r="A1863" t="s">
        <v>10910</v>
      </c>
      <c r="B1863" t="s">
        <v>17561</v>
      </c>
      <c r="C1863" s="2" t="s">
        <v>15629</v>
      </c>
      <c r="D1863" t="str">
        <f t="shared" si="116"/>
        <v>Telecommunications</v>
      </c>
      <c r="E1863" t="str">
        <f t="shared" si="117"/>
        <v>電訊</v>
      </c>
      <c r="F1863" s="2" t="s">
        <v>15617</v>
      </c>
      <c r="G1863" t="str">
        <f t="shared" si="118"/>
        <v>Telecommunications Equipment</v>
      </c>
      <c r="H1863" t="str">
        <f t="shared" si="119"/>
        <v>電訊設備</v>
      </c>
      <c r="I1863" s="3">
        <v>1.74</v>
      </c>
    </row>
    <row r="1864" spans="1:9">
      <c r="A1864" t="s">
        <v>10916</v>
      </c>
      <c r="B1864" t="s">
        <v>17562</v>
      </c>
      <c r="C1864" s="2" t="s">
        <v>15651</v>
      </c>
      <c r="D1864" t="str">
        <f t="shared" si="116"/>
        <v>Real Estate Construction</v>
      </c>
      <c r="E1864" t="str">
        <f t="shared" si="117"/>
        <v>地產建築</v>
      </c>
      <c r="F1864" s="2" t="s">
        <v>15923</v>
      </c>
      <c r="G1864" t="str">
        <f t="shared" si="118"/>
        <v>Construction related</v>
      </c>
      <c r="H1864" t="str">
        <f t="shared" si="119"/>
        <v>建築相關</v>
      </c>
      <c r="I1864" s="3">
        <v>1.74</v>
      </c>
    </row>
    <row r="1865" spans="1:9">
      <c r="A1865" t="s">
        <v>10922</v>
      </c>
      <c r="B1865" t="s">
        <v>17563</v>
      </c>
      <c r="C1865" s="2" t="s">
        <v>15643</v>
      </c>
      <c r="D1865" t="str">
        <f t="shared" si="116"/>
        <v>Energy</v>
      </c>
      <c r="E1865" t="str">
        <f t="shared" si="117"/>
        <v>能源</v>
      </c>
      <c r="F1865" s="2" t="s">
        <v>15844</v>
      </c>
      <c r="G1865" t="str">
        <f t="shared" si="118"/>
        <v>Oil and gas equipment and support</v>
      </c>
      <c r="H1865" t="str">
        <f t="shared" si="119"/>
        <v>石油燃氣設備及支援</v>
      </c>
      <c r="I1865" s="3">
        <v>1.73</v>
      </c>
    </row>
    <row r="1866" spans="1:9">
      <c r="A1866" t="s">
        <v>10927</v>
      </c>
      <c r="B1866" t="s">
        <v>17564</v>
      </c>
      <c r="C1866" s="2" t="s">
        <v>15673</v>
      </c>
      <c r="D1866" t="str">
        <f t="shared" si="116"/>
        <v>Consumer Goods Manufacturing</v>
      </c>
      <c r="E1866" t="str">
        <f t="shared" si="117"/>
        <v>消費品製造</v>
      </c>
      <c r="F1866" s="2" t="s">
        <v>15864</v>
      </c>
      <c r="G1866" t="str">
        <f t="shared" si="118"/>
        <v>Housewares</v>
      </c>
      <c r="H1866" t="str">
        <f t="shared" si="119"/>
        <v>家品</v>
      </c>
      <c r="I1866" s="3">
        <v>1.73</v>
      </c>
    </row>
    <row r="1867" spans="1:9">
      <c r="A1867" t="s">
        <v>10933</v>
      </c>
      <c r="B1867" t="s">
        <v>17565</v>
      </c>
      <c r="C1867" s="2" t="s">
        <v>15687</v>
      </c>
      <c r="D1867" t="str">
        <f t="shared" si="116"/>
        <v>Retail</v>
      </c>
      <c r="E1867" t="str">
        <f t="shared" si="117"/>
        <v>零售</v>
      </c>
      <c r="F1867" s="2" t="s">
        <v>15771</v>
      </c>
      <c r="G1867" t="str">
        <f t="shared" si="118"/>
        <v>Clothing Accessories</v>
      </c>
      <c r="H1867" t="str">
        <f t="shared" si="119"/>
        <v>服飾配件</v>
      </c>
      <c r="I1867" s="3">
        <v>1.72</v>
      </c>
    </row>
    <row r="1868" spans="1:9">
      <c r="A1868" t="s">
        <v>10939</v>
      </c>
      <c r="B1868" t="s">
        <v>17566</v>
      </c>
      <c r="C1868" s="2" t="s">
        <v>15815</v>
      </c>
      <c r="D1868" t="str">
        <f t="shared" si="116"/>
        <v>Industrial Products</v>
      </c>
      <c r="E1868" t="str">
        <f t="shared" si="117"/>
        <v>工業製品</v>
      </c>
      <c r="F1868" s="2" t="s">
        <v>16230</v>
      </c>
      <c r="G1868" t="str">
        <f t="shared" si="118"/>
        <v>Industrial products</v>
      </c>
      <c r="H1868" t="str">
        <f t="shared" si="119"/>
        <v>工業製品</v>
      </c>
      <c r="I1868" s="3">
        <v>1.72</v>
      </c>
    </row>
    <row r="1869" spans="1:9">
      <c r="A1869" t="s">
        <v>10945</v>
      </c>
      <c r="B1869" t="s">
        <v>17567</v>
      </c>
      <c r="C1869" s="2" t="s">
        <v>15711</v>
      </c>
      <c r="D1869" t="str">
        <f t="shared" si="116"/>
        <v>Industry</v>
      </c>
      <c r="E1869" t="str">
        <f t="shared" si="117"/>
        <v>工業</v>
      </c>
      <c r="F1869" s="2" t="s">
        <v>15712</v>
      </c>
      <c r="G1869" t="str">
        <f t="shared" si="118"/>
        <v>Machinery</v>
      </c>
      <c r="H1869" t="str">
        <f t="shared" si="119"/>
        <v>機械設備</v>
      </c>
      <c r="I1869" s="3">
        <v>1.72</v>
      </c>
    </row>
    <row r="1870" spans="1:9">
      <c r="A1870" t="s">
        <v>10950</v>
      </c>
      <c r="B1870" t="s">
        <v>17568</v>
      </c>
      <c r="C1870" s="2" t="s">
        <v>15673</v>
      </c>
      <c r="D1870" t="str">
        <f t="shared" si="116"/>
        <v>Consumer Goods Manufacturing</v>
      </c>
      <c r="E1870" t="str">
        <f t="shared" si="117"/>
        <v>消費品製造</v>
      </c>
      <c r="F1870" s="2" t="s">
        <v>15864</v>
      </c>
      <c r="G1870" t="str">
        <f t="shared" si="118"/>
        <v>Housewares</v>
      </c>
      <c r="H1870" t="str">
        <f t="shared" si="119"/>
        <v>家品</v>
      </c>
      <c r="I1870" s="3">
        <v>1.71</v>
      </c>
    </row>
    <row r="1871" spans="1:9">
      <c r="A1871" t="s">
        <v>10956</v>
      </c>
      <c r="B1871" t="s">
        <v>17569</v>
      </c>
      <c r="C1871" s="2" t="s">
        <v>15815</v>
      </c>
      <c r="D1871" t="str">
        <f t="shared" si="116"/>
        <v>Industrial Products</v>
      </c>
      <c r="E1871" t="str">
        <f t="shared" si="117"/>
        <v>工業製品</v>
      </c>
      <c r="F1871" s="2" t="s">
        <v>16230</v>
      </c>
      <c r="G1871" t="str">
        <f t="shared" si="118"/>
        <v>Industrial products</v>
      </c>
      <c r="H1871" t="str">
        <f t="shared" si="119"/>
        <v>工業製品</v>
      </c>
      <c r="I1871" s="3">
        <v>1.71</v>
      </c>
    </row>
    <row r="1872" spans="1:9">
      <c r="A1872" t="s">
        <v>10961</v>
      </c>
      <c r="B1872" t="s">
        <v>17570</v>
      </c>
      <c r="C1872" s="2" t="s">
        <v>15673</v>
      </c>
      <c r="D1872" t="str">
        <f t="shared" si="116"/>
        <v>Consumer Goods Manufacturing</v>
      </c>
      <c r="E1872" t="str">
        <f t="shared" si="117"/>
        <v>消費品製造</v>
      </c>
      <c r="F1872" s="2" t="s">
        <v>15717</v>
      </c>
      <c r="G1872" t="str">
        <f t="shared" si="118"/>
        <v>Textile and Clothing</v>
      </c>
      <c r="H1872" t="str">
        <f t="shared" si="119"/>
        <v>紡織製衣</v>
      </c>
      <c r="I1872" s="3">
        <v>1.71</v>
      </c>
    </row>
    <row r="1873" spans="1:9">
      <c r="A1873" t="s">
        <v>10966</v>
      </c>
      <c r="B1873" t="s">
        <v>17571</v>
      </c>
      <c r="C1873" s="2" t="s">
        <v>15758</v>
      </c>
      <c r="D1873" t="str">
        <f t="shared" si="116"/>
        <v>Consumer Service</v>
      </c>
      <c r="E1873" t="str">
        <f t="shared" si="117"/>
        <v>消費者服務業</v>
      </c>
      <c r="F1873" s="2" t="s">
        <v>15874</v>
      </c>
      <c r="G1873" t="str">
        <f t="shared" si="118"/>
        <v>Tourist and Hotel</v>
      </c>
      <c r="H1873" t="str">
        <f t="shared" si="119"/>
        <v>旅遊酒店</v>
      </c>
      <c r="I1873" s="3">
        <v>1.71</v>
      </c>
    </row>
    <row r="1874" spans="1:9">
      <c r="A1874" t="s">
        <v>10972</v>
      </c>
      <c r="B1874" t="s">
        <v>17572</v>
      </c>
      <c r="C1874" s="2" t="s">
        <v>15625</v>
      </c>
      <c r="D1874" t="str">
        <f t="shared" si="116"/>
        <v>Financial</v>
      </c>
      <c r="E1874" t="str">
        <f t="shared" si="117"/>
        <v>金融</v>
      </c>
      <c r="F1874" s="2" t="s">
        <v>15640</v>
      </c>
      <c r="G1874" t="str">
        <f t="shared" si="118"/>
        <v>Other financial services</v>
      </c>
      <c r="H1874" t="str">
        <f t="shared" si="119"/>
        <v>其他金融服務</v>
      </c>
      <c r="I1874" s="3">
        <v>1.71</v>
      </c>
    </row>
    <row r="1875" spans="1:9">
      <c r="A1875" t="s">
        <v>10978</v>
      </c>
      <c r="B1875" t="s">
        <v>10979</v>
      </c>
      <c r="C1875" s="2" t="s">
        <v>15651</v>
      </c>
      <c r="D1875" t="str">
        <f t="shared" si="116"/>
        <v>Real Estate Construction</v>
      </c>
      <c r="E1875" t="str">
        <f t="shared" si="117"/>
        <v>地產建築</v>
      </c>
      <c r="F1875" s="2" t="s">
        <v>16255</v>
      </c>
      <c r="G1875" t="str">
        <f t="shared" si="118"/>
        <v>Building Construction</v>
      </c>
      <c r="H1875" t="str">
        <f t="shared" si="119"/>
        <v>樓宇建造</v>
      </c>
      <c r="I1875" s="3">
        <v>1.71</v>
      </c>
    </row>
    <row r="1876" spans="1:9">
      <c r="A1876" t="s">
        <v>10983</v>
      </c>
      <c r="B1876" t="s">
        <v>17573</v>
      </c>
      <c r="C1876" s="2" t="s">
        <v>15687</v>
      </c>
      <c r="D1876" t="str">
        <f t="shared" si="116"/>
        <v>Retail</v>
      </c>
      <c r="E1876" t="str">
        <f t="shared" si="117"/>
        <v>零售</v>
      </c>
      <c r="F1876" s="2" t="s">
        <v>15795</v>
      </c>
      <c r="G1876" t="str">
        <f t="shared" si="118"/>
        <v>Clothing Retails</v>
      </c>
      <c r="H1876" t="str">
        <f t="shared" si="119"/>
        <v>服裝零售</v>
      </c>
      <c r="I1876" s="3">
        <v>1.7</v>
      </c>
    </row>
    <row r="1877" spans="1:9">
      <c r="A1877" t="s">
        <v>10989</v>
      </c>
      <c r="B1877" t="s">
        <v>17574</v>
      </c>
      <c r="C1877" s="2" t="s">
        <v>15643</v>
      </c>
      <c r="D1877" t="str">
        <f t="shared" si="116"/>
        <v>Energy</v>
      </c>
      <c r="E1877" t="str">
        <f t="shared" si="117"/>
        <v>能源</v>
      </c>
      <c r="F1877" s="2" t="s">
        <v>15823</v>
      </c>
      <c r="G1877" t="str">
        <f t="shared" si="118"/>
        <v>Coal industry related</v>
      </c>
      <c r="H1877" t="str">
        <f t="shared" si="119"/>
        <v>煤業相關</v>
      </c>
      <c r="I1877" s="3">
        <v>1.69</v>
      </c>
    </row>
    <row r="1878" spans="1:9">
      <c r="A1878" t="s">
        <v>10995</v>
      </c>
      <c r="B1878" t="s">
        <v>17575</v>
      </c>
      <c r="C1878" s="2" t="s">
        <v>15704</v>
      </c>
      <c r="D1878" t="str">
        <f t="shared" si="116"/>
        <v>Automobile production and distribution</v>
      </c>
      <c r="E1878" t="str">
        <f t="shared" si="117"/>
        <v>汽車生產及分銷</v>
      </c>
      <c r="F1878" s="2" t="s">
        <v>15859</v>
      </c>
      <c r="G1878" t="str">
        <f t="shared" si="118"/>
        <v>Cars parts and maintenance</v>
      </c>
      <c r="H1878" t="str">
        <f t="shared" si="119"/>
        <v>汽車零部件及維護</v>
      </c>
      <c r="I1878" s="3">
        <v>1.69</v>
      </c>
    </row>
    <row r="1879" spans="1:9">
      <c r="A1879" t="s">
        <v>10999</v>
      </c>
      <c r="B1879" t="s">
        <v>17576</v>
      </c>
      <c r="C1879" s="2" t="s">
        <v>15651</v>
      </c>
      <c r="D1879" t="str">
        <f t="shared" si="116"/>
        <v>Real Estate Construction</v>
      </c>
      <c r="E1879" t="str">
        <f t="shared" si="117"/>
        <v>地產建築</v>
      </c>
      <c r="F1879" s="2" t="s">
        <v>15923</v>
      </c>
      <c r="G1879" t="str">
        <f t="shared" si="118"/>
        <v>Construction related</v>
      </c>
      <c r="H1879" t="str">
        <f t="shared" si="119"/>
        <v>建築相關</v>
      </c>
      <c r="I1879" s="3">
        <v>1.68</v>
      </c>
    </row>
    <row r="1880" spans="1:9">
      <c r="A1880" t="s">
        <v>11005</v>
      </c>
      <c r="B1880" t="s">
        <v>17577</v>
      </c>
      <c r="C1880" s="2" t="s">
        <v>15711</v>
      </c>
      <c r="D1880" t="str">
        <f t="shared" si="116"/>
        <v>Industry</v>
      </c>
      <c r="E1880" t="str">
        <f t="shared" si="117"/>
        <v>工業</v>
      </c>
      <c r="F1880" s="2" t="s">
        <v>15712</v>
      </c>
      <c r="G1880" t="str">
        <f t="shared" si="118"/>
        <v>Machinery</v>
      </c>
      <c r="H1880" t="str">
        <f t="shared" si="119"/>
        <v>機械設備</v>
      </c>
      <c r="I1880" s="3">
        <v>1.68</v>
      </c>
    </row>
    <row r="1881" spans="1:9">
      <c r="A1881" t="s">
        <v>11011</v>
      </c>
      <c r="B1881" t="s">
        <v>17578</v>
      </c>
      <c r="C1881" s="2" t="s">
        <v>15616</v>
      </c>
      <c r="D1881" t="str">
        <f t="shared" si="116"/>
        <v>Information Technology</v>
      </c>
      <c r="E1881" t="str">
        <f t="shared" si="117"/>
        <v>資訊科技</v>
      </c>
      <c r="F1881" s="2" t="s">
        <v>16077</v>
      </c>
      <c r="G1881" t="str">
        <f t="shared" si="118"/>
        <v>System and Data Technology Consultant</v>
      </c>
      <c r="H1881" t="str">
        <f t="shared" si="119"/>
        <v>系統及資料科技顧問</v>
      </c>
      <c r="I1881" s="3">
        <v>1.68</v>
      </c>
    </row>
    <row r="1882" spans="1:9">
      <c r="A1882" t="s">
        <v>11017</v>
      </c>
      <c r="B1882" t="s">
        <v>17579</v>
      </c>
      <c r="C1882" s="2" t="s">
        <v>15651</v>
      </c>
      <c r="D1882" t="str">
        <f t="shared" si="116"/>
        <v>Real Estate Construction</v>
      </c>
      <c r="E1882" t="str">
        <f t="shared" si="117"/>
        <v>地產建築</v>
      </c>
      <c r="F1882" s="2" t="s">
        <v>15652</v>
      </c>
      <c r="G1882" t="str">
        <f t="shared" si="118"/>
        <v>Real Estate Development</v>
      </c>
      <c r="H1882" t="str">
        <f t="shared" si="119"/>
        <v>地產發展</v>
      </c>
      <c r="I1882" s="3">
        <v>1.68</v>
      </c>
    </row>
    <row r="1883" spans="1:9">
      <c r="A1883" t="s">
        <v>11023</v>
      </c>
      <c r="B1883" t="s">
        <v>17580</v>
      </c>
      <c r="C1883" s="2" t="s">
        <v>15651</v>
      </c>
      <c r="D1883" t="str">
        <f t="shared" si="116"/>
        <v>Real Estate Construction</v>
      </c>
      <c r="E1883" t="str">
        <f t="shared" si="117"/>
        <v>地產建築</v>
      </c>
      <c r="F1883" s="2" t="s">
        <v>15923</v>
      </c>
      <c r="G1883" t="str">
        <f t="shared" si="118"/>
        <v>Construction related</v>
      </c>
      <c r="H1883" t="str">
        <f t="shared" si="119"/>
        <v>建築相關</v>
      </c>
      <c r="I1883" s="3">
        <v>1.67</v>
      </c>
    </row>
    <row r="1884" spans="1:9">
      <c r="A1884" t="s">
        <v>11029</v>
      </c>
      <c r="B1884" t="s">
        <v>17581</v>
      </c>
      <c r="C1884" s="2" t="s">
        <v>15673</v>
      </c>
      <c r="D1884" t="str">
        <f t="shared" si="116"/>
        <v>Consumer Goods Manufacturing</v>
      </c>
      <c r="E1884" t="str">
        <f t="shared" si="117"/>
        <v>消費品製造</v>
      </c>
      <c r="F1884" s="2" t="s">
        <v>16080</v>
      </c>
      <c r="G1884" t="str">
        <f t="shared" si="118"/>
        <v>Consumer Electronics</v>
      </c>
      <c r="H1884" t="str">
        <f t="shared" si="119"/>
        <v>電子消費品</v>
      </c>
      <c r="I1884" s="3">
        <v>1.66</v>
      </c>
    </row>
    <row r="1885" spans="1:9">
      <c r="A1885" t="s">
        <v>11035</v>
      </c>
      <c r="B1885" t="s">
        <v>17582</v>
      </c>
      <c r="C1885" s="2" t="s">
        <v>15643</v>
      </c>
      <c r="D1885" t="str">
        <f t="shared" si="116"/>
        <v>Energy</v>
      </c>
      <c r="E1885" t="str">
        <f t="shared" si="117"/>
        <v>能源</v>
      </c>
      <c r="F1885" s="2" t="s">
        <v>15844</v>
      </c>
      <c r="G1885" t="str">
        <f t="shared" si="118"/>
        <v>Oil and gas equipment and support</v>
      </c>
      <c r="H1885" t="str">
        <f t="shared" si="119"/>
        <v>石油燃氣設備及支援</v>
      </c>
      <c r="I1885" s="3">
        <v>1.66</v>
      </c>
    </row>
    <row r="1886" spans="1:9">
      <c r="A1886" t="s">
        <v>11041</v>
      </c>
      <c r="B1886" t="s">
        <v>17583</v>
      </c>
      <c r="C1886" s="2" t="s">
        <v>15643</v>
      </c>
      <c r="D1886" t="str">
        <f t="shared" si="116"/>
        <v>Energy</v>
      </c>
      <c r="E1886" t="str">
        <f t="shared" si="117"/>
        <v>能源</v>
      </c>
      <c r="F1886" s="2" t="s">
        <v>15844</v>
      </c>
      <c r="G1886" t="str">
        <f t="shared" si="118"/>
        <v>Oil and gas equipment and support</v>
      </c>
      <c r="H1886" t="str">
        <f t="shared" si="119"/>
        <v>石油燃氣設備及支援</v>
      </c>
      <c r="I1886" s="3">
        <v>1.66</v>
      </c>
    </row>
    <row r="1887" spans="1:9">
      <c r="A1887" t="s">
        <v>11043</v>
      </c>
      <c r="B1887" t="s">
        <v>11044</v>
      </c>
      <c r="C1887" s="2" t="s">
        <v>15657</v>
      </c>
      <c r="D1887" t="str">
        <f t="shared" si="116"/>
        <v>Medicine</v>
      </c>
      <c r="E1887" t="str">
        <f t="shared" si="117"/>
        <v>醫藥</v>
      </c>
      <c r="F1887" s="2" t="s">
        <v>15724</v>
      </c>
      <c r="G1887" t="str">
        <f t="shared" si="118"/>
        <v>Healthcare</v>
      </c>
      <c r="H1887" t="str">
        <f t="shared" si="119"/>
        <v>醫療保健</v>
      </c>
      <c r="I1887" s="3">
        <v>1.66</v>
      </c>
    </row>
    <row r="1888" spans="1:9">
      <c r="A1888" t="s">
        <v>11049</v>
      </c>
      <c r="B1888" t="s">
        <v>17584</v>
      </c>
      <c r="C1888" s="2" t="s">
        <v>15643</v>
      </c>
      <c r="D1888" t="str">
        <f t="shared" si="116"/>
        <v>Energy</v>
      </c>
      <c r="E1888" t="str">
        <f t="shared" si="117"/>
        <v>能源</v>
      </c>
      <c r="F1888" s="2" t="s">
        <v>15644</v>
      </c>
      <c r="G1888" t="str">
        <f t="shared" si="118"/>
        <v>Oil and gas</v>
      </c>
      <c r="H1888" t="str">
        <f t="shared" si="119"/>
        <v>石油及天然氣</v>
      </c>
      <c r="I1888" s="3">
        <v>1.65</v>
      </c>
    </row>
    <row r="1889" spans="1:9">
      <c r="A1889" t="s">
        <v>11054</v>
      </c>
      <c r="B1889" t="s">
        <v>11055</v>
      </c>
      <c r="C1889" s="2" t="s">
        <v>15651</v>
      </c>
      <c r="D1889" t="str">
        <f t="shared" si="116"/>
        <v>Real Estate Construction</v>
      </c>
      <c r="E1889" t="str">
        <f t="shared" si="117"/>
        <v>地產建築</v>
      </c>
      <c r="F1889" s="2" t="s">
        <v>16255</v>
      </c>
      <c r="G1889" t="str">
        <f t="shared" si="118"/>
        <v>Building Construction</v>
      </c>
      <c r="H1889" t="str">
        <f t="shared" si="119"/>
        <v>樓宇建造</v>
      </c>
      <c r="I1889" s="3">
        <v>1.65</v>
      </c>
    </row>
    <row r="1890" spans="1:9">
      <c r="A1890" t="s">
        <v>11060</v>
      </c>
      <c r="B1890" t="s">
        <v>17585</v>
      </c>
      <c r="C1890" s="2" t="s">
        <v>15625</v>
      </c>
      <c r="D1890" t="str">
        <f t="shared" si="116"/>
        <v>Financial</v>
      </c>
      <c r="E1890" t="str">
        <f t="shared" si="117"/>
        <v>金融</v>
      </c>
      <c r="F1890" s="2" t="s">
        <v>15847</v>
      </c>
      <c r="G1890" t="str">
        <f t="shared" si="118"/>
        <v>Securities and Financing</v>
      </c>
      <c r="H1890" t="str">
        <f t="shared" si="119"/>
        <v>證券及融資</v>
      </c>
      <c r="I1890" s="3">
        <v>1.65</v>
      </c>
    </row>
    <row r="1891" spans="1:9">
      <c r="A1891" t="s">
        <v>11066</v>
      </c>
      <c r="B1891" t="s">
        <v>17586</v>
      </c>
      <c r="C1891" s="2" t="s">
        <v>15673</v>
      </c>
      <c r="D1891" t="str">
        <f t="shared" si="116"/>
        <v>Consumer Goods Manufacturing</v>
      </c>
      <c r="E1891" t="str">
        <f t="shared" si="117"/>
        <v>消費品製造</v>
      </c>
      <c r="F1891" s="2" t="s">
        <v>15766</v>
      </c>
      <c r="G1891" t="str">
        <f t="shared" si="118"/>
        <v>Home Appliances</v>
      </c>
      <c r="H1891" t="str">
        <f t="shared" si="119"/>
        <v>家電</v>
      </c>
      <c r="I1891" s="3">
        <v>1.65</v>
      </c>
    </row>
    <row r="1892" spans="1:9">
      <c r="A1892" t="s">
        <v>11072</v>
      </c>
      <c r="B1892" t="s">
        <v>17587</v>
      </c>
      <c r="C1892" s="2" t="s">
        <v>15711</v>
      </c>
      <c r="D1892" t="str">
        <f t="shared" si="116"/>
        <v>Industry</v>
      </c>
      <c r="E1892" t="str">
        <f t="shared" si="117"/>
        <v>工業</v>
      </c>
      <c r="F1892" s="2" t="s">
        <v>15712</v>
      </c>
      <c r="G1892" t="str">
        <f t="shared" si="118"/>
        <v>Machinery</v>
      </c>
      <c r="H1892" t="str">
        <f t="shared" si="119"/>
        <v>機械設備</v>
      </c>
      <c r="I1892" s="3">
        <v>1.64</v>
      </c>
    </row>
    <row r="1893" spans="1:9">
      <c r="A1893" t="s">
        <v>11077</v>
      </c>
      <c r="B1893" t="s">
        <v>17588</v>
      </c>
      <c r="C1893" s="2" t="s">
        <v>15625</v>
      </c>
      <c r="D1893" t="str">
        <f t="shared" si="116"/>
        <v>Financial</v>
      </c>
      <c r="E1893" t="str">
        <f t="shared" si="117"/>
        <v>金融</v>
      </c>
      <c r="F1893" s="2" t="s">
        <v>15640</v>
      </c>
      <c r="G1893" t="str">
        <f t="shared" si="118"/>
        <v>Other financial services</v>
      </c>
      <c r="H1893" t="str">
        <f t="shared" si="119"/>
        <v>其他金融服務</v>
      </c>
      <c r="I1893" s="3">
        <v>1.63</v>
      </c>
    </row>
    <row r="1894" spans="1:9">
      <c r="A1894" t="s">
        <v>11083</v>
      </c>
      <c r="B1894" t="s">
        <v>17589</v>
      </c>
      <c r="C1894" s="2" t="s">
        <v>15673</v>
      </c>
      <c r="D1894" t="str">
        <f t="shared" si="116"/>
        <v>Consumer Goods Manufacturing</v>
      </c>
      <c r="E1894" t="str">
        <f t="shared" si="117"/>
        <v>消費品製造</v>
      </c>
      <c r="F1894" s="2" t="s">
        <v>15738</v>
      </c>
      <c r="G1894" t="str">
        <f t="shared" si="118"/>
        <v>Agricultural and Fishery products</v>
      </c>
      <c r="H1894" t="str">
        <f t="shared" si="119"/>
        <v>農漁業產品</v>
      </c>
      <c r="I1894" s="3">
        <v>1.62</v>
      </c>
    </row>
    <row r="1895" spans="1:9">
      <c r="A1895" t="s">
        <v>11089</v>
      </c>
      <c r="B1895" t="s">
        <v>17590</v>
      </c>
      <c r="C1895" s="2" t="s">
        <v>15711</v>
      </c>
      <c r="D1895" t="str">
        <f t="shared" si="116"/>
        <v>Industry</v>
      </c>
      <c r="E1895" t="str">
        <f t="shared" si="117"/>
        <v>工業</v>
      </c>
      <c r="F1895" s="2" t="s">
        <v>15712</v>
      </c>
      <c r="G1895" t="str">
        <f t="shared" si="118"/>
        <v>Machinery</v>
      </c>
      <c r="H1895" t="str">
        <f t="shared" si="119"/>
        <v>機械設備</v>
      </c>
      <c r="I1895" s="3">
        <v>1.62</v>
      </c>
    </row>
    <row r="1896" spans="1:9">
      <c r="A1896" t="s">
        <v>11094</v>
      </c>
      <c r="B1896" t="s">
        <v>17591</v>
      </c>
      <c r="C1896" s="2" t="s">
        <v>15673</v>
      </c>
      <c r="D1896" t="str">
        <f t="shared" si="116"/>
        <v>Consumer Goods Manufacturing</v>
      </c>
      <c r="E1896" t="str">
        <f t="shared" si="117"/>
        <v>消費品製造</v>
      </c>
      <c r="F1896" s="2" t="s">
        <v>15717</v>
      </c>
      <c r="G1896" t="str">
        <f t="shared" si="118"/>
        <v>Textile and Clothing</v>
      </c>
      <c r="H1896" t="str">
        <f t="shared" si="119"/>
        <v>紡織製衣</v>
      </c>
      <c r="I1896" s="3">
        <v>1.62</v>
      </c>
    </row>
    <row r="1897" spans="1:9">
      <c r="A1897" t="s">
        <v>11099</v>
      </c>
      <c r="B1897" t="s">
        <v>11100</v>
      </c>
      <c r="C1897" s="2" t="s">
        <v>15647</v>
      </c>
      <c r="D1897" t="str">
        <f t="shared" si="116"/>
        <v>Food and Beverage</v>
      </c>
      <c r="E1897" t="str">
        <f t="shared" si="117"/>
        <v>飲食相關</v>
      </c>
      <c r="F1897" s="2" t="s">
        <v>15788</v>
      </c>
      <c r="G1897" t="str">
        <f t="shared" si="118"/>
        <v>Packaged food</v>
      </c>
      <c r="H1897" t="str">
        <f t="shared" si="119"/>
        <v>包裝食品</v>
      </c>
      <c r="I1897" s="3">
        <v>1.62</v>
      </c>
    </row>
    <row r="1898" spans="1:9">
      <c r="A1898" t="s">
        <v>11104</v>
      </c>
      <c r="B1898" t="s">
        <v>17592</v>
      </c>
      <c r="C1898" s="2" t="s">
        <v>15647</v>
      </c>
      <c r="D1898" t="str">
        <f t="shared" si="116"/>
        <v>Food and Beverage</v>
      </c>
      <c r="E1898" t="str">
        <f t="shared" si="117"/>
        <v>飲食相關</v>
      </c>
      <c r="F1898" s="2" t="s">
        <v>15694</v>
      </c>
      <c r="G1898" t="str">
        <f t="shared" si="118"/>
        <v>Catering</v>
      </c>
      <c r="H1898" t="str">
        <f t="shared" si="119"/>
        <v>餐飲</v>
      </c>
      <c r="I1898" s="3">
        <v>1.61</v>
      </c>
    </row>
    <row r="1899" spans="1:9">
      <c r="A1899" t="s">
        <v>11109</v>
      </c>
      <c r="B1899" t="s">
        <v>17593</v>
      </c>
      <c r="C1899" s="2" t="s">
        <v>15679</v>
      </c>
      <c r="D1899" t="str">
        <f t="shared" si="116"/>
        <v>Conglomerate</v>
      </c>
      <c r="E1899" t="str">
        <f t="shared" si="117"/>
        <v>綜合企業</v>
      </c>
      <c r="F1899" s="2" t="s">
        <v>15680</v>
      </c>
      <c r="G1899" t="str">
        <f t="shared" si="118"/>
        <v>Conglomerate</v>
      </c>
      <c r="H1899" t="str">
        <f t="shared" si="119"/>
        <v>綜合企業</v>
      </c>
      <c r="I1899" s="3">
        <v>1.6</v>
      </c>
    </row>
    <row r="1900" spans="1:9">
      <c r="A1900" t="s">
        <v>11115</v>
      </c>
      <c r="B1900" t="s">
        <v>17594</v>
      </c>
      <c r="C1900" s="2" t="s">
        <v>15815</v>
      </c>
      <c r="D1900" t="str">
        <f t="shared" si="116"/>
        <v>Industrial Products</v>
      </c>
      <c r="E1900" t="str">
        <f t="shared" si="117"/>
        <v>工業製品</v>
      </c>
      <c r="F1900" s="2" t="s">
        <v>16473</v>
      </c>
      <c r="G1900" t="str">
        <f t="shared" si="118"/>
        <v>Electronic components</v>
      </c>
      <c r="H1900" t="str">
        <f t="shared" si="119"/>
        <v>電子元件</v>
      </c>
      <c r="I1900" s="3">
        <v>1.6</v>
      </c>
    </row>
    <row r="1901" spans="1:9">
      <c r="A1901" t="s">
        <v>11120</v>
      </c>
      <c r="B1901" t="s">
        <v>17595</v>
      </c>
      <c r="C1901" s="2" t="s">
        <v>15818</v>
      </c>
      <c r="D1901" t="str">
        <f t="shared" si="116"/>
        <v>Raw Materials</v>
      </c>
      <c r="E1901" t="str">
        <f t="shared" si="117"/>
        <v>原材料</v>
      </c>
      <c r="F1901" s="2" t="s">
        <v>15819</v>
      </c>
      <c r="G1901" t="str">
        <f t="shared" si="118"/>
        <v>Steel and Aluminum</v>
      </c>
      <c r="H1901" t="str">
        <f t="shared" si="119"/>
        <v>鋼鐵鋁材</v>
      </c>
      <c r="I1901" s="3">
        <v>1.6</v>
      </c>
    </row>
    <row r="1902" spans="1:9">
      <c r="A1902" t="s">
        <v>11126</v>
      </c>
      <c r="B1902" t="s">
        <v>17596</v>
      </c>
      <c r="C1902" s="2" t="s">
        <v>15673</v>
      </c>
      <c r="D1902" t="str">
        <f t="shared" si="116"/>
        <v>Consumer Goods Manufacturing</v>
      </c>
      <c r="E1902" t="str">
        <f t="shared" si="117"/>
        <v>消費品製造</v>
      </c>
      <c r="F1902" s="2" t="s">
        <v>16080</v>
      </c>
      <c r="G1902" t="str">
        <f t="shared" si="118"/>
        <v>Consumer Electronics</v>
      </c>
      <c r="H1902" t="str">
        <f t="shared" si="119"/>
        <v>電子消費品</v>
      </c>
      <c r="I1902" s="3">
        <v>1.6</v>
      </c>
    </row>
    <row r="1903" spans="1:9">
      <c r="A1903" t="s">
        <v>11132</v>
      </c>
      <c r="B1903" t="s">
        <v>17597</v>
      </c>
      <c r="C1903" s="2" t="s">
        <v>15625</v>
      </c>
      <c r="D1903" t="str">
        <f t="shared" si="116"/>
        <v>Financial</v>
      </c>
      <c r="E1903" t="str">
        <f t="shared" si="117"/>
        <v>金融</v>
      </c>
      <c r="F1903" s="2" t="s">
        <v>15903</v>
      </c>
      <c r="G1903" t="str">
        <f t="shared" si="118"/>
        <v>Non-bank financing</v>
      </c>
      <c r="H1903" t="str">
        <f t="shared" si="119"/>
        <v>非銀行融資</v>
      </c>
      <c r="I1903" s="3">
        <v>1.6</v>
      </c>
    </row>
    <row r="1904" spans="1:9">
      <c r="A1904" t="s">
        <v>11137</v>
      </c>
      <c r="B1904" t="s">
        <v>17598</v>
      </c>
      <c r="C1904" s="2" t="s">
        <v>15815</v>
      </c>
      <c r="D1904" t="str">
        <f t="shared" si="116"/>
        <v>Industrial Products</v>
      </c>
      <c r="E1904" t="str">
        <f t="shared" si="117"/>
        <v>工業製品</v>
      </c>
      <c r="F1904" s="2" t="s">
        <v>16473</v>
      </c>
      <c r="G1904" t="str">
        <f t="shared" si="118"/>
        <v>Electronic components</v>
      </c>
      <c r="H1904" t="str">
        <f t="shared" si="119"/>
        <v>電子元件</v>
      </c>
      <c r="I1904" s="3">
        <v>1.6</v>
      </c>
    </row>
    <row r="1905" spans="1:9">
      <c r="A1905" t="s">
        <v>11142</v>
      </c>
      <c r="B1905" t="s">
        <v>17599</v>
      </c>
      <c r="C1905" s="2" t="s">
        <v>15711</v>
      </c>
      <c r="D1905" t="str">
        <f t="shared" si="116"/>
        <v>Industry</v>
      </c>
      <c r="E1905" t="str">
        <f t="shared" si="117"/>
        <v>工業</v>
      </c>
      <c r="F1905" s="2" t="s">
        <v>16192</v>
      </c>
      <c r="G1905" t="str">
        <f t="shared" si="118"/>
        <v>Printing and Packaging</v>
      </c>
      <c r="H1905" t="str">
        <f t="shared" si="119"/>
        <v>印刷及包裝</v>
      </c>
      <c r="I1905" s="3">
        <v>1.6</v>
      </c>
    </row>
    <row r="1906" spans="1:9">
      <c r="A1906" t="s">
        <v>11148</v>
      </c>
      <c r="B1906" t="s">
        <v>17600</v>
      </c>
      <c r="C1906" s="2" t="s">
        <v>15818</v>
      </c>
      <c r="D1906" t="str">
        <f t="shared" si="116"/>
        <v>Raw Materials</v>
      </c>
      <c r="E1906" t="str">
        <f t="shared" si="117"/>
        <v>原材料</v>
      </c>
      <c r="F1906" s="2" t="s">
        <v>16413</v>
      </c>
      <c r="G1906" t="str">
        <f t="shared" si="118"/>
        <v>Forestry</v>
      </c>
      <c r="H1906" t="str">
        <f t="shared" si="119"/>
        <v>林木業</v>
      </c>
      <c r="I1906" s="3">
        <v>1.6</v>
      </c>
    </row>
    <row r="1907" spans="1:9">
      <c r="A1907" t="s">
        <v>11154</v>
      </c>
      <c r="B1907" t="s">
        <v>17601</v>
      </c>
      <c r="C1907" s="2" t="s">
        <v>15616</v>
      </c>
      <c r="D1907" t="str">
        <f t="shared" si="116"/>
        <v>Information Technology</v>
      </c>
      <c r="E1907" t="str">
        <f t="shared" si="117"/>
        <v>資訊科技</v>
      </c>
      <c r="F1907" s="2" t="s">
        <v>15799</v>
      </c>
      <c r="G1907" t="str">
        <f t="shared" si="118"/>
        <v>Computer and Peripheral Products</v>
      </c>
      <c r="H1907" t="str">
        <f t="shared" si="119"/>
        <v>電腦及周邊產品</v>
      </c>
      <c r="I1907" s="3">
        <v>1.6</v>
      </c>
    </row>
    <row r="1908" spans="1:9">
      <c r="A1908" t="s">
        <v>11159</v>
      </c>
      <c r="B1908" t="s">
        <v>17602</v>
      </c>
      <c r="C1908" s="2" t="s">
        <v>15657</v>
      </c>
      <c r="D1908" t="str">
        <f t="shared" si="116"/>
        <v>Medicine</v>
      </c>
      <c r="E1908" t="str">
        <f t="shared" si="117"/>
        <v>醫藥</v>
      </c>
      <c r="F1908" s="2" t="s">
        <v>15724</v>
      </c>
      <c r="G1908" t="str">
        <f t="shared" si="118"/>
        <v>Healthcare</v>
      </c>
      <c r="H1908" t="str">
        <f t="shared" si="119"/>
        <v>醫療保健</v>
      </c>
      <c r="I1908" s="3">
        <v>1.6</v>
      </c>
    </row>
    <row r="1909" spans="1:9">
      <c r="A1909" t="s">
        <v>11163</v>
      </c>
      <c r="B1909" t="s">
        <v>17603</v>
      </c>
      <c r="C1909" s="2" t="s">
        <v>15625</v>
      </c>
      <c r="D1909" t="str">
        <f t="shared" si="116"/>
        <v>Financial</v>
      </c>
      <c r="E1909" t="str">
        <f t="shared" si="117"/>
        <v>金融</v>
      </c>
      <c r="F1909" s="2" t="s">
        <v>15847</v>
      </c>
      <c r="G1909" t="str">
        <f t="shared" si="118"/>
        <v>Securities and Financing</v>
      </c>
      <c r="H1909" t="str">
        <f t="shared" si="119"/>
        <v>證券及融資</v>
      </c>
      <c r="I1909" s="3">
        <v>1.59</v>
      </c>
    </row>
    <row r="1910" spans="1:9">
      <c r="A1910" t="s">
        <v>11169</v>
      </c>
      <c r="B1910" t="s">
        <v>17604</v>
      </c>
      <c r="C1910" s="2" t="s">
        <v>15815</v>
      </c>
      <c r="D1910" t="str">
        <f t="shared" si="116"/>
        <v>Industrial Products</v>
      </c>
      <c r="E1910" t="str">
        <f t="shared" si="117"/>
        <v>工業製品</v>
      </c>
      <c r="F1910" s="2" t="s">
        <v>16473</v>
      </c>
      <c r="G1910" t="str">
        <f t="shared" si="118"/>
        <v>Electronic components</v>
      </c>
      <c r="H1910" t="str">
        <f t="shared" si="119"/>
        <v>電子元件</v>
      </c>
      <c r="I1910" s="3">
        <v>1.59</v>
      </c>
    </row>
    <row r="1911" spans="1:9">
      <c r="A1911" t="s">
        <v>11174</v>
      </c>
      <c r="B1911" t="s">
        <v>17605</v>
      </c>
      <c r="C1911" s="2" t="s">
        <v>15818</v>
      </c>
      <c r="D1911" t="str">
        <f t="shared" si="116"/>
        <v>Raw Materials</v>
      </c>
      <c r="E1911" t="str">
        <f t="shared" si="117"/>
        <v>原材料</v>
      </c>
      <c r="F1911" s="2" t="s">
        <v>15819</v>
      </c>
      <c r="G1911" t="str">
        <f t="shared" si="118"/>
        <v>Steel and Aluminum</v>
      </c>
      <c r="H1911" t="str">
        <f t="shared" si="119"/>
        <v>鋼鐵鋁材</v>
      </c>
      <c r="I1911" s="3">
        <v>1.59</v>
      </c>
    </row>
    <row r="1912" spans="1:9">
      <c r="A1912" t="s">
        <v>11180</v>
      </c>
      <c r="B1912" t="s">
        <v>17606</v>
      </c>
      <c r="C1912" s="2" t="s">
        <v>15651</v>
      </c>
      <c r="D1912" t="str">
        <f t="shared" si="116"/>
        <v>Real Estate Construction</v>
      </c>
      <c r="E1912" t="str">
        <f t="shared" si="117"/>
        <v>地產建築</v>
      </c>
      <c r="F1912" s="2" t="s">
        <v>15726</v>
      </c>
      <c r="G1912" t="str">
        <f t="shared" si="118"/>
        <v>Property Management and Agent</v>
      </c>
      <c r="H1912" t="str">
        <f t="shared" si="119"/>
        <v>物業管理及代理</v>
      </c>
      <c r="I1912" s="3">
        <v>1.58</v>
      </c>
    </row>
    <row r="1913" spans="1:9">
      <c r="A1913" t="s">
        <v>11185</v>
      </c>
      <c r="B1913" t="s">
        <v>17607</v>
      </c>
      <c r="C1913" s="2" t="s">
        <v>15647</v>
      </c>
      <c r="D1913" t="str">
        <f t="shared" si="116"/>
        <v>Food and Beverage</v>
      </c>
      <c r="E1913" t="str">
        <f t="shared" si="117"/>
        <v>飲食相關</v>
      </c>
      <c r="F1913" s="2" t="s">
        <v>15862</v>
      </c>
      <c r="G1913" t="str">
        <f t="shared" si="118"/>
        <v>Beverages</v>
      </c>
      <c r="H1913" t="str">
        <f t="shared" si="119"/>
        <v>飲品股</v>
      </c>
      <c r="I1913" s="3">
        <v>1.58</v>
      </c>
    </row>
    <row r="1914" spans="1:9">
      <c r="A1914" t="s">
        <v>11191</v>
      </c>
      <c r="B1914" t="s">
        <v>17608</v>
      </c>
      <c r="C1914" s="2" t="s">
        <v>15667</v>
      </c>
      <c r="D1914" t="str">
        <f t="shared" si="116"/>
        <v>Transportation, logistics and infrastructure</v>
      </c>
      <c r="E1914" t="str">
        <f t="shared" si="117"/>
        <v>運輸、物流及基建</v>
      </c>
      <c r="F1914" s="2" t="s">
        <v>15933</v>
      </c>
      <c r="G1914" t="str">
        <f t="shared" si="118"/>
        <v xml:space="preserve">Shipping </v>
      </c>
      <c r="H1914" t="str">
        <f t="shared" si="119"/>
        <v>航運</v>
      </c>
      <c r="I1914" s="3">
        <v>1.58</v>
      </c>
    </row>
    <row r="1915" spans="1:9">
      <c r="A1915" t="s">
        <v>11197</v>
      </c>
      <c r="B1915" t="s">
        <v>17609</v>
      </c>
      <c r="C1915" s="2" t="s">
        <v>15616</v>
      </c>
      <c r="D1915" t="str">
        <f t="shared" si="116"/>
        <v>Information Technology</v>
      </c>
      <c r="E1915" t="str">
        <f t="shared" si="117"/>
        <v>資訊科技</v>
      </c>
      <c r="F1915" s="2" t="s">
        <v>15621</v>
      </c>
      <c r="G1915" t="str">
        <f t="shared" si="118"/>
        <v>E-commerce and Internet</v>
      </c>
      <c r="H1915" t="str">
        <f t="shared" si="119"/>
        <v>電子商貿及互聯網</v>
      </c>
      <c r="I1915" s="3">
        <v>1.58</v>
      </c>
    </row>
    <row r="1916" spans="1:9">
      <c r="A1916" t="s">
        <v>11203</v>
      </c>
      <c r="B1916" t="s">
        <v>11204</v>
      </c>
      <c r="C1916" s="2" t="s">
        <v>15625</v>
      </c>
      <c r="D1916" t="str">
        <f t="shared" si="116"/>
        <v>Financial</v>
      </c>
      <c r="E1916" t="str">
        <f t="shared" si="117"/>
        <v>金融</v>
      </c>
      <c r="F1916" s="2" t="s">
        <v>15640</v>
      </c>
      <c r="G1916" t="str">
        <f t="shared" si="118"/>
        <v>Other financial services</v>
      </c>
      <c r="H1916" t="str">
        <f t="shared" si="119"/>
        <v>其他金融服務</v>
      </c>
      <c r="I1916" s="3">
        <v>1.58</v>
      </c>
    </row>
    <row r="1917" spans="1:9">
      <c r="A1917" t="s">
        <v>11209</v>
      </c>
      <c r="B1917" t="s">
        <v>17610</v>
      </c>
      <c r="C1917" s="2" t="s">
        <v>15643</v>
      </c>
      <c r="D1917" t="str">
        <f t="shared" si="116"/>
        <v>Energy</v>
      </c>
      <c r="E1917" t="str">
        <f t="shared" si="117"/>
        <v>能源</v>
      </c>
      <c r="F1917" s="2" t="s">
        <v>15823</v>
      </c>
      <c r="G1917" t="str">
        <f t="shared" si="118"/>
        <v>Coal industry related</v>
      </c>
      <c r="H1917" t="str">
        <f t="shared" si="119"/>
        <v>煤業相關</v>
      </c>
      <c r="I1917" s="3">
        <v>1.57</v>
      </c>
    </row>
    <row r="1918" spans="1:9">
      <c r="A1918" t="s">
        <v>11215</v>
      </c>
      <c r="B1918" t="s">
        <v>17611</v>
      </c>
      <c r="C1918" s="2" t="s">
        <v>15667</v>
      </c>
      <c r="D1918" t="str">
        <f t="shared" si="116"/>
        <v>Transportation, logistics and infrastructure</v>
      </c>
      <c r="E1918" t="str">
        <f t="shared" si="117"/>
        <v>運輸、物流及基建</v>
      </c>
      <c r="F1918" s="2" t="s">
        <v>15735</v>
      </c>
      <c r="G1918" t="str">
        <f t="shared" si="118"/>
        <v>Infrastructure</v>
      </c>
      <c r="H1918" t="str">
        <f t="shared" si="119"/>
        <v>基建</v>
      </c>
      <c r="I1918" s="3">
        <v>1.57</v>
      </c>
    </row>
    <row r="1919" spans="1:9">
      <c r="A1919" t="s">
        <v>11221</v>
      </c>
      <c r="B1919" t="s">
        <v>17612</v>
      </c>
      <c r="C1919" s="2" t="s">
        <v>15673</v>
      </c>
      <c r="D1919" t="str">
        <f t="shared" si="116"/>
        <v>Consumer Goods Manufacturing</v>
      </c>
      <c r="E1919" t="str">
        <f t="shared" si="117"/>
        <v>消費品製造</v>
      </c>
      <c r="F1919" s="2" t="s">
        <v>15717</v>
      </c>
      <c r="G1919" t="str">
        <f t="shared" si="118"/>
        <v>Textile and Clothing</v>
      </c>
      <c r="H1919" t="str">
        <f t="shared" si="119"/>
        <v>紡織製衣</v>
      </c>
      <c r="I1919" s="3">
        <v>1.57</v>
      </c>
    </row>
    <row r="1920" spans="1:9">
      <c r="A1920" t="s">
        <v>11226</v>
      </c>
      <c r="B1920" t="s">
        <v>17613</v>
      </c>
      <c r="C1920" s="2" t="s">
        <v>15651</v>
      </c>
      <c r="D1920" t="str">
        <f t="shared" si="116"/>
        <v>Real Estate Construction</v>
      </c>
      <c r="E1920" t="str">
        <f t="shared" si="117"/>
        <v>地產建築</v>
      </c>
      <c r="F1920" s="2" t="s">
        <v>16255</v>
      </c>
      <c r="G1920" t="str">
        <f t="shared" si="118"/>
        <v>Building Construction</v>
      </c>
      <c r="H1920" t="str">
        <f t="shared" si="119"/>
        <v>樓宇建造</v>
      </c>
      <c r="I1920" s="3">
        <v>1.57</v>
      </c>
    </row>
    <row r="1921" spans="1:9">
      <c r="A1921" t="s">
        <v>11231</v>
      </c>
      <c r="B1921" t="s">
        <v>17614</v>
      </c>
      <c r="C1921" s="2" t="s">
        <v>15758</v>
      </c>
      <c r="D1921" t="str">
        <f t="shared" si="116"/>
        <v>Consumer Service</v>
      </c>
      <c r="E1921" t="str">
        <f t="shared" si="117"/>
        <v>消費者服務業</v>
      </c>
      <c r="F1921" s="2" t="s">
        <v>15966</v>
      </c>
      <c r="G1921" t="str">
        <f t="shared" si="118"/>
        <v>Makeup and Cosmetics</v>
      </c>
      <c r="H1921" t="str">
        <f t="shared" si="119"/>
        <v>化妝美容</v>
      </c>
      <c r="I1921" s="3">
        <v>1.57</v>
      </c>
    </row>
    <row r="1922" spans="1:9">
      <c r="A1922" t="s">
        <v>11237</v>
      </c>
      <c r="B1922" t="s">
        <v>17615</v>
      </c>
      <c r="C1922" s="2" t="s">
        <v>15711</v>
      </c>
      <c r="D1922" t="str">
        <f t="shared" ref="D1922:D1985" si="120">VLOOKUP(C1922, industry, 3, FALSE)</f>
        <v>Industry</v>
      </c>
      <c r="E1922" t="str">
        <f t="shared" ref="E1922:E1985" si="121">VLOOKUP(C1922,industry,2,FALSE)</f>
        <v>工業</v>
      </c>
      <c r="F1922" s="2" t="s">
        <v>16192</v>
      </c>
      <c r="G1922" t="str">
        <f t="shared" ref="G1922:G1985" si="122">VLOOKUP(F1922,sector,3,FALSE)</f>
        <v>Printing and Packaging</v>
      </c>
      <c r="H1922" t="str">
        <f t="shared" ref="H1922:H1985" si="123">VLOOKUP(F1922,sector,2,FALSE)</f>
        <v>印刷及包裝</v>
      </c>
      <c r="I1922" s="3">
        <v>1.56</v>
      </c>
    </row>
    <row r="1923" spans="1:9">
      <c r="A1923" t="s">
        <v>11243</v>
      </c>
      <c r="B1923" t="s">
        <v>17616</v>
      </c>
      <c r="C1923" s="2" t="s">
        <v>15654</v>
      </c>
      <c r="D1923" t="str">
        <f t="shared" si="120"/>
        <v>Meida and Communications</v>
      </c>
      <c r="E1923" t="str">
        <f t="shared" si="121"/>
        <v>傳理</v>
      </c>
      <c r="F1923" s="2" t="s">
        <v>15914</v>
      </c>
      <c r="G1923" t="str">
        <f t="shared" si="122"/>
        <v>Advertisement</v>
      </c>
      <c r="H1923" t="str">
        <f t="shared" si="123"/>
        <v>廣告</v>
      </c>
      <c r="I1923" s="3">
        <v>1.55</v>
      </c>
    </row>
    <row r="1924" spans="1:9">
      <c r="A1924" t="s">
        <v>11249</v>
      </c>
      <c r="B1924" t="s">
        <v>17617</v>
      </c>
      <c r="C1924" s="2" t="s">
        <v>15673</v>
      </c>
      <c r="D1924" t="str">
        <f t="shared" si="120"/>
        <v>Consumer Goods Manufacturing</v>
      </c>
      <c r="E1924" t="str">
        <f t="shared" si="121"/>
        <v>消費品製造</v>
      </c>
      <c r="F1924" s="2" t="s">
        <v>15674</v>
      </c>
      <c r="G1924" t="str">
        <f t="shared" si="122"/>
        <v>Toys</v>
      </c>
      <c r="H1924" t="str">
        <f t="shared" si="123"/>
        <v>玩具</v>
      </c>
      <c r="I1924" s="3">
        <v>1.55</v>
      </c>
    </row>
    <row r="1925" spans="1:9">
      <c r="A1925" t="s">
        <v>11255</v>
      </c>
      <c r="B1925" t="s">
        <v>17618</v>
      </c>
      <c r="C1925" s="2" t="s">
        <v>15657</v>
      </c>
      <c r="D1925" t="str">
        <f t="shared" si="120"/>
        <v>Medicine</v>
      </c>
      <c r="E1925" t="str">
        <f t="shared" si="121"/>
        <v>醫藥</v>
      </c>
      <c r="F1925" s="2" t="s">
        <v>15658</v>
      </c>
      <c r="G1925" t="str">
        <f t="shared" si="122"/>
        <v>Pharmaceutical</v>
      </c>
      <c r="H1925" t="str">
        <f t="shared" si="123"/>
        <v>醫藥股</v>
      </c>
      <c r="I1925" s="3">
        <v>1.55</v>
      </c>
    </row>
    <row r="1926" spans="1:9">
      <c r="A1926" t="s">
        <v>11260</v>
      </c>
      <c r="B1926" t="s">
        <v>17619</v>
      </c>
      <c r="C1926" s="2" t="s">
        <v>15651</v>
      </c>
      <c r="D1926" t="str">
        <f t="shared" si="120"/>
        <v>Real Estate Construction</v>
      </c>
      <c r="E1926" t="str">
        <f t="shared" si="121"/>
        <v>地產建築</v>
      </c>
      <c r="F1926" s="2" t="s">
        <v>16255</v>
      </c>
      <c r="G1926" t="str">
        <f t="shared" si="122"/>
        <v>Building Construction</v>
      </c>
      <c r="H1926" t="str">
        <f t="shared" si="123"/>
        <v>樓宇建造</v>
      </c>
      <c r="I1926" s="3">
        <v>1.55</v>
      </c>
    </row>
    <row r="1927" spans="1:9">
      <c r="A1927" t="s">
        <v>11266</v>
      </c>
      <c r="B1927" t="s">
        <v>17620</v>
      </c>
      <c r="C1927" s="2" t="s">
        <v>15643</v>
      </c>
      <c r="D1927" t="str">
        <f t="shared" si="120"/>
        <v>Energy</v>
      </c>
      <c r="E1927" t="str">
        <f t="shared" si="121"/>
        <v>能源</v>
      </c>
      <c r="F1927" s="2" t="s">
        <v>15823</v>
      </c>
      <c r="G1927" t="str">
        <f t="shared" si="122"/>
        <v>Coal industry related</v>
      </c>
      <c r="H1927" t="str">
        <f t="shared" si="123"/>
        <v>煤業相關</v>
      </c>
      <c r="I1927" s="3">
        <v>1.54</v>
      </c>
    </row>
    <row r="1928" spans="1:9">
      <c r="A1928" t="s">
        <v>11271</v>
      </c>
      <c r="B1928" t="s">
        <v>17621</v>
      </c>
      <c r="C1928" s="2" t="s">
        <v>15758</v>
      </c>
      <c r="D1928" t="str">
        <f t="shared" si="120"/>
        <v>Consumer Service</v>
      </c>
      <c r="E1928" t="str">
        <f t="shared" si="121"/>
        <v>消費者服務業</v>
      </c>
      <c r="F1928" s="2" t="s">
        <v>15759</v>
      </c>
      <c r="G1928" t="str">
        <f t="shared" si="122"/>
        <v>Jewelry Watches</v>
      </c>
      <c r="H1928" t="str">
        <f t="shared" si="123"/>
        <v>珠寶鐘錶</v>
      </c>
      <c r="I1928" s="3">
        <v>1.54</v>
      </c>
    </row>
    <row r="1929" spans="1:9">
      <c r="A1929" t="s">
        <v>11276</v>
      </c>
      <c r="B1929" t="s">
        <v>17622</v>
      </c>
      <c r="C1929" s="2" t="s">
        <v>15616</v>
      </c>
      <c r="D1929" t="str">
        <f t="shared" si="120"/>
        <v>Information Technology</v>
      </c>
      <c r="E1929" t="str">
        <f t="shared" si="121"/>
        <v>資訊科技</v>
      </c>
      <c r="F1929" s="2" t="s">
        <v>15904</v>
      </c>
      <c r="G1929" t="str">
        <f t="shared" si="122"/>
        <v>Smart Card and Information Technology Equipment</v>
      </c>
      <c r="H1929" t="str">
        <f t="shared" si="123"/>
        <v>智能卡及資訊科技器材</v>
      </c>
      <c r="I1929" s="3">
        <v>1.54</v>
      </c>
    </row>
    <row r="1930" spans="1:9">
      <c r="A1930" t="s">
        <v>11281</v>
      </c>
      <c r="B1930" t="s">
        <v>17623</v>
      </c>
      <c r="C1930" s="2" t="s">
        <v>15673</v>
      </c>
      <c r="D1930" t="str">
        <f t="shared" si="120"/>
        <v>Consumer Goods Manufacturing</v>
      </c>
      <c r="E1930" t="str">
        <f t="shared" si="121"/>
        <v>消費品製造</v>
      </c>
      <c r="F1930" s="2" t="s">
        <v>15864</v>
      </c>
      <c r="G1930" t="str">
        <f t="shared" si="122"/>
        <v>Housewares</v>
      </c>
      <c r="H1930" t="str">
        <f t="shared" si="123"/>
        <v>家品</v>
      </c>
      <c r="I1930" s="3">
        <v>1.54</v>
      </c>
    </row>
    <row r="1931" spans="1:9">
      <c r="A1931" t="s">
        <v>11286</v>
      </c>
      <c r="B1931" t="s">
        <v>17624</v>
      </c>
      <c r="C1931" s="2" t="s">
        <v>15647</v>
      </c>
      <c r="D1931" t="str">
        <f t="shared" si="120"/>
        <v>Food and Beverage</v>
      </c>
      <c r="E1931" t="str">
        <f t="shared" si="121"/>
        <v>飲食相關</v>
      </c>
      <c r="F1931" s="2" t="s">
        <v>15694</v>
      </c>
      <c r="G1931" t="str">
        <f t="shared" si="122"/>
        <v>Catering</v>
      </c>
      <c r="H1931" t="str">
        <f t="shared" si="123"/>
        <v>餐飲</v>
      </c>
      <c r="I1931" s="3">
        <v>1.54</v>
      </c>
    </row>
    <row r="1932" spans="1:9">
      <c r="A1932" t="s">
        <v>11292</v>
      </c>
      <c r="B1932" t="s">
        <v>17625</v>
      </c>
      <c r="C1932" s="2" t="s">
        <v>15647</v>
      </c>
      <c r="D1932" t="str">
        <f t="shared" si="120"/>
        <v>Food and Beverage</v>
      </c>
      <c r="E1932" t="str">
        <f t="shared" si="121"/>
        <v>飲食相關</v>
      </c>
      <c r="F1932" s="2" t="s">
        <v>15740</v>
      </c>
      <c r="G1932" t="str">
        <f t="shared" si="122"/>
        <v>Food and beverage Production and Wholesale</v>
      </c>
      <c r="H1932" t="str">
        <f t="shared" si="123"/>
        <v>食物飲品生產及批發</v>
      </c>
      <c r="I1932" s="3">
        <v>1.53</v>
      </c>
    </row>
    <row r="1933" spans="1:9">
      <c r="A1933" t="s">
        <v>11298</v>
      </c>
      <c r="B1933" t="s">
        <v>17626</v>
      </c>
      <c r="C1933" s="2" t="s">
        <v>15664</v>
      </c>
      <c r="D1933" t="str">
        <f t="shared" si="120"/>
        <v>Betting</v>
      </c>
      <c r="E1933" t="str">
        <f t="shared" si="121"/>
        <v>博彩</v>
      </c>
      <c r="F1933" s="2" t="s">
        <v>15849</v>
      </c>
      <c r="G1933" t="str">
        <f t="shared" si="122"/>
        <v>Gaming Related</v>
      </c>
      <c r="H1933" t="str">
        <f t="shared" si="123"/>
        <v>博彩相關</v>
      </c>
      <c r="I1933" s="3">
        <v>1.53</v>
      </c>
    </row>
    <row r="1934" spans="1:9">
      <c r="A1934" t="s">
        <v>11304</v>
      </c>
      <c r="B1934" t="s">
        <v>17627</v>
      </c>
      <c r="C1934" s="2" t="s">
        <v>15687</v>
      </c>
      <c r="D1934" t="str">
        <f t="shared" si="120"/>
        <v>Retail</v>
      </c>
      <c r="E1934" t="str">
        <f t="shared" si="121"/>
        <v>零售</v>
      </c>
      <c r="F1934" s="2" t="s">
        <v>15795</v>
      </c>
      <c r="G1934" t="str">
        <f t="shared" si="122"/>
        <v>Clothing Retails</v>
      </c>
      <c r="H1934" t="str">
        <f t="shared" si="123"/>
        <v>服裝零售</v>
      </c>
      <c r="I1934" s="3">
        <v>1.53</v>
      </c>
    </row>
    <row r="1935" spans="1:9">
      <c r="A1935" t="s">
        <v>11310</v>
      </c>
      <c r="B1935" t="s">
        <v>17628</v>
      </c>
      <c r="C1935" s="2" t="s">
        <v>15667</v>
      </c>
      <c r="D1935" t="str">
        <f t="shared" si="120"/>
        <v>Transportation, logistics and infrastructure</v>
      </c>
      <c r="E1935" t="str">
        <f t="shared" si="121"/>
        <v>運輸、物流及基建</v>
      </c>
      <c r="F1935" s="2" t="s">
        <v>15735</v>
      </c>
      <c r="G1935" t="str">
        <f t="shared" si="122"/>
        <v>Infrastructure</v>
      </c>
      <c r="H1935" t="str">
        <f t="shared" si="123"/>
        <v>基建</v>
      </c>
      <c r="I1935" s="3">
        <v>1.53</v>
      </c>
    </row>
    <row r="1936" spans="1:9">
      <c r="A1936" t="s">
        <v>11316</v>
      </c>
      <c r="B1936" t="s">
        <v>17629</v>
      </c>
      <c r="C1936" s="2" t="s">
        <v>15647</v>
      </c>
      <c r="D1936" t="str">
        <f t="shared" si="120"/>
        <v>Food and Beverage</v>
      </c>
      <c r="E1936" t="str">
        <f t="shared" si="121"/>
        <v>飲食相關</v>
      </c>
      <c r="F1936" s="2" t="s">
        <v>15648</v>
      </c>
      <c r="G1936" t="str">
        <f t="shared" si="122"/>
        <v>Alcoholic Beverages</v>
      </c>
      <c r="H1936" t="str">
        <f t="shared" si="123"/>
        <v>酒類飲品</v>
      </c>
      <c r="I1936" s="3">
        <v>1.52</v>
      </c>
    </row>
    <row r="1937" spans="1:9">
      <c r="A1937" t="s">
        <v>11321</v>
      </c>
      <c r="B1937" t="s">
        <v>17630</v>
      </c>
      <c r="C1937" s="2" t="s">
        <v>15818</v>
      </c>
      <c r="D1937" t="str">
        <f t="shared" si="120"/>
        <v>Raw Materials</v>
      </c>
      <c r="E1937" t="str">
        <f t="shared" si="121"/>
        <v>原材料</v>
      </c>
      <c r="F1937" s="2" t="s">
        <v>16126</v>
      </c>
      <c r="G1937" t="str">
        <f t="shared" si="122"/>
        <v>Chemical</v>
      </c>
      <c r="H1937" t="str">
        <f t="shared" si="123"/>
        <v>化工</v>
      </c>
      <c r="I1937" s="3">
        <v>1.51</v>
      </c>
    </row>
    <row r="1938" spans="1:9">
      <c r="A1938" t="s">
        <v>11327</v>
      </c>
      <c r="B1938" t="s">
        <v>17631</v>
      </c>
      <c r="C1938" s="2" t="s">
        <v>15643</v>
      </c>
      <c r="D1938" t="str">
        <f t="shared" si="120"/>
        <v>Energy</v>
      </c>
      <c r="E1938" t="str">
        <f t="shared" si="121"/>
        <v>能源</v>
      </c>
      <c r="F1938" s="2" t="s">
        <v>15644</v>
      </c>
      <c r="G1938" t="str">
        <f t="shared" si="122"/>
        <v>Oil and gas</v>
      </c>
      <c r="H1938" t="str">
        <f t="shared" si="123"/>
        <v>石油及天然氣</v>
      </c>
      <c r="I1938" s="3">
        <v>1.51</v>
      </c>
    </row>
    <row r="1939" spans="1:9">
      <c r="A1939" t="s">
        <v>11332</v>
      </c>
      <c r="B1939" t="s">
        <v>17632</v>
      </c>
      <c r="C1939" s="2" t="s">
        <v>15673</v>
      </c>
      <c r="D1939" t="str">
        <f t="shared" si="120"/>
        <v>Consumer Goods Manufacturing</v>
      </c>
      <c r="E1939" t="str">
        <f t="shared" si="121"/>
        <v>消費品製造</v>
      </c>
      <c r="F1939" s="2" t="s">
        <v>15717</v>
      </c>
      <c r="G1939" t="str">
        <f t="shared" si="122"/>
        <v>Textile and Clothing</v>
      </c>
      <c r="H1939" t="str">
        <f t="shared" si="123"/>
        <v>紡織製衣</v>
      </c>
      <c r="I1939" s="3">
        <v>1.5</v>
      </c>
    </row>
    <row r="1940" spans="1:9">
      <c r="A1940" t="s">
        <v>11338</v>
      </c>
      <c r="B1940" t="s">
        <v>17633</v>
      </c>
      <c r="C1940" s="2" t="s">
        <v>15704</v>
      </c>
      <c r="D1940" t="str">
        <f t="shared" si="120"/>
        <v>Automobile production and distribution</v>
      </c>
      <c r="E1940" t="str">
        <f t="shared" si="121"/>
        <v>汽車生產及分銷</v>
      </c>
      <c r="F1940" s="2" t="s">
        <v>15731</v>
      </c>
      <c r="G1940" t="str">
        <f t="shared" si="122"/>
        <v>Auto sales</v>
      </c>
      <c r="H1940" t="str">
        <f t="shared" si="123"/>
        <v>汽車銷售</v>
      </c>
      <c r="I1940" s="3">
        <v>1.5</v>
      </c>
    </row>
    <row r="1941" spans="1:9">
      <c r="A1941" t="s">
        <v>11344</v>
      </c>
      <c r="B1941" t="s">
        <v>17634</v>
      </c>
      <c r="C1941" s="2" t="s">
        <v>15711</v>
      </c>
      <c r="D1941" t="str">
        <f t="shared" si="120"/>
        <v>Industry</v>
      </c>
      <c r="E1941" t="str">
        <f t="shared" si="121"/>
        <v>工業</v>
      </c>
      <c r="F1941" s="2" t="s">
        <v>15712</v>
      </c>
      <c r="G1941" t="str">
        <f t="shared" si="122"/>
        <v>Machinery</v>
      </c>
      <c r="H1941" t="str">
        <f t="shared" si="123"/>
        <v>機械設備</v>
      </c>
      <c r="I1941" s="3">
        <v>1.5</v>
      </c>
    </row>
    <row r="1942" spans="1:9">
      <c r="A1942" t="s">
        <v>11350</v>
      </c>
      <c r="B1942" t="s">
        <v>17635</v>
      </c>
      <c r="C1942" s="2" t="s">
        <v>15696</v>
      </c>
      <c r="D1942" t="str">
        <f t="shared" si="120"/>
        <v>Electricity</v>
      </c>
      <c r="E1942" t="str">
        <f t="shared" si="121"/>
        <v>電力</v>
      </c>
      <c r="F1942" s="2" t="s">
        <v>15971</v>
      </c>
      <c r="G1942" t="str">
        <f t="shared" si="122"/>
        <v>Electrical Equipment</v>
      </c>
      <c r="H1942" t="str">
        <f t="shared" si="123"/>
        <v>電力設備</v>
      </c>
      <c r="I1942" s="3">
        <v>1.49</v>
      </c>
    </row>
    <row r="1943" spans="1:9">
      <c r="A1943" t="s">
        <v>11355</v>
      </c>
      <c r="B1943" t="s">
        <v>17636</v>
      </c>
      <c r="C1943" s="2" t="s">
        <v>15673</v>
      </c>
      <c r="D1943" t="str">
        <f t="shared" si="120"/>
        <v>Consumer Goods Manufacturing</v>
      </c>
      <c r="E1943" t="str">
        <f t="shared" si="121"/>
        <v>消費品製造</v>
      </c>
      <c r="F1943" s="2" t="s">
        <v>15674</v>
      </c>
      <c r="G1943" t="str">
        <f t="shared" si="122"/>
        <v>Toys</v>
      </c>
      <c r="H1943" t="str">
        <f t="shared" si="123"/>
        <v>玩具</v>
      </c>
      <c r="I1943" s="3">
        <v>1.49</v>
      </c>
    </row>
    <row r="1944" spans="1:9">
      <c r="A1944" t="s">
        <v>11361</v>
      </c>
      <c r="B1944" t="s">
        <v>17637</v>
      </c>
      <c r="C1944" s="2" t="s">
        <v>15651</v>
      </c>
      <c r="D1944" t="str">
        <f t="shared" si="120"/>
        <v>Real Estate Construction</v>
      </c>
      <c r="E1944" t="str">
        <f t="shared" si="121"/>
        <v>地產建築</v>
      </c>
      <c r="F1944" s="2" t="s">
        <v>15923</v>
      </c>
      <c r="G1944" t="str">
        <f t="shared" si="122"/>
        <v>Construction related</v>
      </c>
      <c r="H1944" t="str">
        <f t="shared" si="123"/>
        <v>建築相關</v>
      </c>
      <c r="I1944" s="3">
        <v>1.49</v>
      </c>
    </row>
    <row r="1945" spans="1:9">
      <c r="A1945" t="s">
        <v>11367</v>
      </c>
      <c r="B1945" t="s">
        <v>17638</v>
      </c>
      <c r="C1945" s="2" t="s">
        <v>15625</v>
      </c>
      <c r="D1945" t="str">
        <f t="shared" si="120"/>
        <v>Financial</v>
      </c>
      <c r="E1945" t="str">
        <f t="shared" si="121"/>
        <v>金融</v>
      </c>
      <c r="F1945" s="2" t="s">
        <v>15640</v>
      </c>
      <c r="G1945" t="str">
        <f t="shared" si="122"/>
        <v>Other financial services</v>
      </c>
      <c r="H1945" t="str">
        <f t="shared" si="123"/>
        <v>其他金融服務</v>
      </c>
      <c r="I1945" s="3">
        <v>1.49</v>
      </c>
    </row>
    <row r="1946" spans="1:9">
      <c r="A1946" t="s">
        <v>11373</v>
      </c>
      <c r="B1946" t="s">
        <v>17639</v>
      </c>
      <c r="C1946" s="2" t="s">
        <v>15711</v>
      </c>
      <c r="D1946" t="str">
        <f t="shared" si="120"/>
        <v>Industry</v>
      </c>
      <c r="E1946" t="str">
        <f t="shared" si="121"/>
        <v>工業</v>
      </c>
      <c r="F1946" s="2" t="s">
        <v>16192</v>
      </c>
      <c r="G1946" t="str">
        <f t="shared" si="122"/>
        <v>Printing and Packaging</v>
      </c>
      <c r="H1946" t="str">
        <f t="shared" si="123"/>
        <v>印刷及包裝</v>
      </c>
      <c r="I1946" s="3">
        <v>1.49</v>
      </c>
    </row>
    <row r="1947" spans="1:9">
      <c r="A1947" t="s">
        <v>11378</v>
      </c>
      <c r="B1947" t="s">
        <v>17640</v>
      </c>
      <c r="C1947" s="2" t="s">
        <v>15643</v>
      </c>
      <c r="D1947" t="str">
        <f t="shared" si="120"/>
        <v>Energy</v>
      </c>
      <c r="E1947" t="str">
        <f t="shared" si="121"/>
        <v>能源</v>
      </c>
      <c r="F1947" s="2" t="s">
        <v>15823</v>
      </c>
      <c r="G1947" t="str">
        <f t="shared" si="122"/>
        <v>Coal industry related</v>
      </c>
      <c r="H1947" t="str">
        <f t="shared" si="123"/>
        <v>煤業相關</v>
      </c>
      <c r="I1947" s="3">
        <v>1.48</v>
      </c>
    </row>
    <row r="1948" spans="1:9">
      <c r="A1948" t="s">
        <v>11384</v>
      </c>
      <c r="B1948" t="s">
        <v>17641</v>
      </c>
      <c r="C1948" s="2" t="s">
        <v>15651</v>
      </c>
      <c r="D1948" t="str">
        <f t="shared" si="120"/>
        <v>Real Estate Construction</v>
      </c>
      <c r="E1948" t="str">
        <f t="shared" si="121"/>
        <v>地產建築</v>
      </c>
      <c r="F1948" s="2" t="s">
        <v>15752</v>
      </c>
      <c r="G1948" t="str">
        <f t="shared" si="122"/>
        <v>Real Estate Investment</v>
      </c>
      <c r="H1948" t="str">
        <f t="shared" si="123"/>
        <v>地產投資</v>
      </c>
      <c r="I1948" s="3">
        <v>1.47</v>
      </c>
    </row>
    <row r="1949" spans="1:9">
      <c r="A1949" t="s">
        <v>11390</v>
      </c>
      <c r="B1949" t="s">
        <v>17642</v>
      </c>
      <c r="C1949" s="2" t="s">
        <v>15625</v>
      </c>
      <c r="D1949" t="str">
        <f t="shared" si="120"/>
        <v>Financial</v>
      </c>
      <c r="E1949" t="str">
        <f t="shared" si="121"/>
        <v>金融</v>
      </c>
      <c r="F1949" s="2" t="s">
        <v>15797</v>
      </c>
      <c r="G1949" t="str">
        <f t="shared" si="122"/>
        <v>Investment and Asset management</v>
      </c>
      <c r="H1949" t="str">
        <f t="shared" si="123"/>
        <v>投資及資產管理</v>
      </c>
      <c r="I1949" s="3">
        <v>1.47</v>
      </c>
    </row>
    <row r="1950" spans="1:9">
      <c r="A1950" t="s">
        <v>11396</v>
      </c>
      <c r="B1950" t="s">
        <v>17643</v>
      </c>
      <c r="C1950" s="2" t="s">
        <v>15616</v>
      </c>
      <c r="D1950" t="str">
        <f t="shared" si="120"/>
        <v>Information Technology</v>
      </c>
      <c r="E1950" t="str">
        <f t="shared" si="121"/>
        <v>資訊科技</v>
      </c>
      <c r="F1950" s="2" t="s">
        <v>15621</v>
      </c>
      <c r="G1950" t="str">
        <f t="shared" si="122"/>
        <v>E-commerce and Internet</v>
      </c>
      <c r="H1950" t="str">
        <f t="shared" si="123"/>
        <v>電子商貿及互聯網</v>
      </c>
      <c r="I1950" s="3">
        <v>1.47</v>
      </c>
    </row>
    <row r="1951" spans="1:9">
      <c r="A1951" t="s">
        <v>11402</v>
      </c>
      <c r="B1951" t="s">
        <v>17644</v>
      </c>
      <c r="C1951" s="2" t="s">
        <v>15651</v>
      </c>
      <c r="D1951" t="str">
        <f t="shared" si="120"/>
        <v>Real Estate Construction</v>
      </c>
      <c r="E1951" t="str">
        <f t="shared" si="121"/>
        <v>地產建築</v>
      </c>
      <c r="F1951" s="2" t="s">
        <v>16255</v>
      </c>
      <c r="G1951" t="str">
        <f t="shared" si="122"/>
        <v>Building Construction</v>
      </c>
      <c r="H1951" t="str">
        <f t="shared" si="123"/>
        <v>樓宇建造</v>
      </c>
      <c r="I1951" s="3">
        <v>1.47</v>
      </c>
    </row>
    <row r="1952" spans="1:9">
      <c r="A1952" t="s">
        <v>11407</v>
      </c>
      <c r="B1952" t="s">
        <v>17645</v>
      </c>
      <c r="C1952" s="2" t="s">
        <v>15616</v>
      </c>
      <c r="D1952" t="str">
        <f t="shared" si="120"/>
        <v>Information Technology</v>
      </c>
      <c r="E1952" t="str">
        <f t="shared" si="121"/>
        <v>資訊科技</v>
      </c>
      <c r="F1952" s="2" t="s">
        <v>15619</v>
      </c>
      <c r="G1952" t="str">
        <f t="shared" si="122"/>
        <v>Technology and Software</v>
      </c>
      <c r="H1952" t="str">
        <f t="shared" si="123"/>
        <v>科技軟件</v>
      </c>
      <c r="I1952" s="3">
        <v>1.47</v>
      </c>
    </row>
    <row r="1953" spans="1:9">
      <c r="A1953" t="s">
        <v>11413</v>
      </c>
      <c r="B1953" t="s">
        <v>17646</v>
      </c>
      <c r="C1953" s="2" t="s">
        <v>15758</v>
      </c>
      <c r="D1953" t="str">
        <f t="shared" si="120"/>
        <v>Consumer Service</v>
      </c>
      <c r="E1953" t="str">
        <f t="shared" si="121"/>
        <v>消費者服務業</v>
      </c>
      <c r="F1953" s="2" t="s">
        <v>16755</v>
      </c>
      <c r="G1953" t="str">
        <f t="shared" si="122"/>
        <v>Import and export trade</v>
      </c>
      <c r="H1953" t="str">
        <f t="shared" si="123"/>
        <v>進出口貿易</v>
      </c>
      <c r="I1953" s="3">
        <v>1.46</v>
      </c>
    </row>
    <row r="1954" spans="1:9">
      <c r="A1954" t="s">
        <v>11418</v>
      </c>
      <c r="B1954" t="s">
        <v>17647</v>
      </c>
      <c r="C1954" s="2" t="s">
        <v>15657</v>
      </c>
      <c r="D1954" t="str">
        <f t="shared" si="120"/>
        <v>Medicine</v>
      </c>
      <c r="E1954" t="str">
        <f t="shared" si="121"/>
        <v>醫藥</v>
      </c>
      <c r="F1954" s="2" t="s">
        <v>15724</v>
      </c>
      <c r="G1954" t="str">
        <f t="shared" si="122"/>
        <v>Healthcare</v>
      </c>
      <c r="H1954" t="str">
        <f t="shared" si="123"/>
        <v>醫療保健</v>
      </c>
      <c r="I1954" s="3">
        <v>1.46</v>
      </c>
    </row>
    <row r="1955" spans="1:9">
      <c r="A1955" t="s">
        <v>11424</v>
      </c>
      <c r="B1955" t="s">
        <v>17648</v>
      </c>
      <c r="C1955" s="2" t="s">
        <v>15711</v>
      </c>
      <c r="D1955" t="str">
        <f t="shared" si="120"/>
        <v>Industry</v>
      </c>
      <c r="E1955" t="str">
        <f t="shared" si="121"/>
        <v>工業</v>
      </c>
      <c r="F1955" s="2" t="s">
        <v>15712</v>
      </c>
      <c r="G1955" t="str">
        <f t="shared" si="122"/>
        <v>Machinery</v>
      </c>
      <c r="H1955" t="str">
        <f t="shared" si="123"/>
        <v>機械設備</v>
      </c>
      <c r="I1955" s="3">
        <v>1.46</v>
      </c>
    </row>
    <row r="1956" spans="1:9">
      <c r="A1956" t="s">
        <v>11430</v>
      </c>
      <c r="B1956" t="s">
        <v>17649</v>
      </c>
      <c r="C1956" s="2" t="s">
        <v>15758</v>
      </c>
      <c r="D1956" t="str">
        <f t="shared" si="120"/>
        <v>Consumer Service</v>
      </c>
      <c r="E1956" t="str">
        <f t="shared" si="121"/>
        <v>消費者服務業</v>
      </c>
      <c r="F1956" s="2" t="s">
        <v>15874</v>
      </c>
      <c r="G1956" t="str">
        <f t="shared" si="122"/>
        <v>Tourist and Hotel</v>
      </c>
      <c r="H1956" t="str">
        <f t="shared" si="123"/>
        <v>旅遊酒店</v>
      </c>
      <c r="I1956" s="3">
        <v>1.46</v>
      </c>
    </row>
    <row r="1957" spans="1:9">
      <c r="A1957" t="s">
        <v>11435</v>
      </c>
      <c r="B1957" t="s">
        <v>17650</v>
      </c>
      <c r="C1957" s="2" t="s">
        <v>16294</v>
      </c>
      <c r="D1957" t="str">
        <f t="shared" si="120"/>
        <v>Index leveraged products</v>
      </c>
      <c r="E1957" t="str">
        <f t="shared" si="121"/>
        <v>指數槓桿產品</v>
      </c>
      <c r="F1957" s="2" t="s">
        <v>16295</v>
      </c>
      <c r="G1957" t="str">
        <f t="shared" si="122"/>
        <v>Index Leveraged Product</v>
      </c>
      <c r="H1957" t="str">
        <f t="shared" si="123"/>
        <v>指數槓桿產品</v>
      </c>
      <c r="I1957" s="3">
        <v>1.46</v>
      </c>
    </row>
    <row r="1958" spans="1:9">
      <c r="A1958" t="s">
        <v>11441</v>
      </c>
      <c r="B1958" t="s">
        <v>17651</v>
      </c>
      <c r="C1958" s="2" t="s">
        <v>15758</v>
      </c>
      <c r="D1958" t="str">
        <f t="shared" si="120"/>
        <v>Consumer Service</v>
      </c>
      <c r="E1958" t="str">
        <f t="shared" si="121"/>
        <v>消費者服務業</v>
      </c>
      <c r="F1958" s="2" t="s">
        <v>15966</v>
      </c>
      <c r="G1958" t="str">
        <f t="shared" si="122"/>
        <v>Makeup and Cosmetics</v>
      </c>
      <c r="H1958" t="str">
        <f t="shared" si="123"/>
        <v>化妝美容</v>
      </c>
      <c r="I1958" s="3">
        <v>1.45</v>
      </c>
    </row>
    <row r="1959" spans="1:9">
      <c r="A1959" t="s">
        <v>11446</v>
      </c>
      <c r="B1959" t="s">
        <v>17652</v>
      </c>
      <c r="C1959" s="2" t="s">
        <v>15616</v>
      </c>
      <c r="D1959" t="str">
        <f t="shared" si="120"/>
        <v>Information Technology</v>
      </c>
      <c r="E1959" t="str">
        <f t="shared" si="121"/>
        <v>資訊科技</v>
      </c>
      <c r="F1959" s="2" t="s">
        <v>15619</v>
      </c>
      <c r="G1959" t="str">
        <f t="shared" si="122"/>
        <v>Technology and Software</v>
      </c>
      <c r="H1959" t="str">
        <f t="shared" si="123"/>
        <v>科技軟件</v>
      </c>
      <c r="I1959" s="3">
        <v>1.45</v>
      </c>
    </row>
    <row r="1960" spans="1:9">
      <c r="A1960" t="s">
        <v>11452</v>
      </c>
      <c r="B1960" t="s">
        <v>17653</v>
      </c>
      <c r="C1960" s="2" t="s">
        <v>15616</v>
      </c>
      <c r="D1960" t="str">
        <f t="shared" si="120"/>
        <v>Information Technology</v>
      </c>
      <c r="E1960" t="str">
        <f t="shared" si="121"/>
        <v>資訊科技</v>
      </c>
      <c r="F1960" s="2" t="s">
        <v>15799</v>
      </c>
      <c r="G1960" t="str">
        <f t="shared" si="122"/>
        <v>Computer and Peripheral Products</v>
      </c>
      <c r="H1960" t="str">
        <f t="shared" si="123"/>
        <v>電腦及周邊產品</v>
      </c>
      <c r="I1960" s="3">
        <v>1.45</v>
      </c>
    </row>
    <row r="1961" spans="1:9">
      <c r="A1961" t="s">
        <v>11458</v>
      </c>
      <c r="B1961" t="s">
        <v>17654</v>
      </c>
      <c r="C1961" s="2" t="s">
        <v>15651</v>
      </c>
      <c r="D1961" t="str">
        <f t="shared" si="120"/>
        <v>Real Estate Construction</v>
      </c>
      <c r="E1961" t="str">
        <f t="shared" si="121"/>
        <v>地產建築</v>
      </c>
      <c r="F1961" s="2" t="s">
        <v>15810</v>
      </c>
      <c r="G1961" t="str">
        <f t="shared" si="122"/>
        <v>Properties</v>
      </c>
      <c r="H1961" t="str">
        <f t="shared" si="123"/>
        <v>地產</v>
      </c>
      <c r="I1961" s="3">
        <v>1.44</v>
      </c>
    </row>
    <row r="1962" spans="1:9">
      <c r="A1962" t="s">
        <v>11464</v>
      </c>
      <c r="B1962" t="s">
        <v>17655</v>
      </c>
      <c r="C1962" s="2" t="s">
        <v>15647</v>
      </c>
      <c r="D1962" t="str">
        <f t="shared" si="120"/>
        <v>Food and Beverage</v>
      </c>
      <c r="E1962" t="str">
        <f t="shared" si="121"/>
        <v>飲食相關</v>
      </c>
      <c r="F1962" s="2" t="s">
        <v>15740</v>
      </c>
      <c r="G1962" t="str">
        <f t="shared" si="122"/>
        <v>Food and beverage Production and Wholesale</v>
      </c>
      <c r="H1962" t="str">
        <f t="shared" si="123"/>
        <v>食物飲品生產及批發</v>
      </c>
      <c r="I1962" s="3">
        <v>1.44</v>
      </c>
    </row>
    <row r="1963" spans="1:9">
      <c r="A1963" t="s">
        <v>11469</v>
      </c>
      <c r="B1963" t="s">
        <v>11470</v>
      </c>
      <c r="C1963" s="2" t="s">
        <v>15647</v>
      </c>
      <c r="D1963" t="str">
        <f t="shared" si="120"/>
        <v>Food and Beverage</v>
      </c>
      <c r="E1963" t="str">
        <f t="shared" si="121"/>
        <v>飲食相關</v>
      </c>
      <c r="F1963" s="2" t="s">
        <v>15694</v>
      </c>
      <c r="G1963" t="str">
        <f t="shared" si="122"/>
        <v>Catering</v>
      </c>
      <c r="H1963" t="str">
        <f t="shared" si="123"/>
        <v>餐飲</v>
      </c>
      <c r="I1963" s="3">
        <v>1.44</v>
      </c>
    </row>
    <row r="1964" spans="1:9">
      <c r="A1964" t="s">
        <v>11475</v>
      </c>
      <c r="B1964" t="s">
        <v>17656</v>
      </c>
      <c r="C1964" s="2" t="s">
        <v>15673</v>
      </c>
      <c r="D1964" t="str">
        <f t="shared" si="120"/>
        <v>Consumer Goods Manufacturing</v>
      </c>
      <c r="E1964" t="str">
        <f t="shared" si="121"/>
        <v>消費品製造</v>
      </c>
      <c r="F1964" s="2" t="s">
        <v>15674</v>
      </c>
      <c r="G1964" t="str">
        <f t="shared" si="122"/>
        <v>Toys</v>
      </c>
      <c r="H1964" t="str">
        <f t="shared" si="123"/>
        <v>玩具</v>
      </c>
      <c r="I1964" s="3">
        <v>1.44</v>
      </c>
    </row>
    <row r="1965" spans="1:9">
      <c r="A1965" t="s">
        <v>11481</v>
      </c>
      <c r="B1965" t="s">
        <v>17657</v>
      </c>
      <c r="C1965" s="2" t="s">
        <v>15651</v>
      </c>
      <c r="D1965" t="str">
        <f t="shared" si="120"/>
        <v>Real Estate Construction</v>
      </c>
      <c r="E1965" t="str">
        <f t="shared" si="121"/>
        <v>地產建築</v>
      </c>
      <c r="F1965" s="2" t="s">
        <v>16255</v>
      </c>
      <c r="G1965" t="str">
        <f t="shared" si="122"/>
        <v>Building Construction</v>
      </c>
      <c r="H1965" t="str">
        <f t="shared" si="123"/>
        <v>樓宇建造</v>
      </c>
      <c r="I1965" s="3">
        <v>1.44</v>
      </c>
    </row>
    <row r="1966" spans="1:9">
      <c r="A1966" t="s">
        <v>11487</v>
      </c>
      <c r="B1966" t="s">
        <v>17658</v>
      </c>
      <c r="C1966" s="2" t="s">
        <v>15651</v>
      </c>
      <c r="D1966" t="str">
        <f t="shared" si="120"/>
        <v>Real Estate Construction</v>
      </c>
      <c r="E1966" t="str">
        <f t="shared" si="121"/>
        <v>地產建築</v>
      </c>
      <c r="F1966" s="2" t="s">
        <v>16255</v>
      </c>
      <c r="G1966" t="str">
        <f t="shared" si="122"/>
        <v>Building Construction</v>
      </c>
      <c r="H1966" t="str">
        <f t="shared" si="123"/>
        <v>樓宇建造</v>
      </c>
      <c r="I1966" s="3">
        <v>1.44</v>
      </c>
    </row>
    <row r="1967" spans="1:9">
      <c r="A1967" t="s">
        <v>11492</v>
      </c>
      <c r="B1967" t="s">
        <v>17659</v>
      </c>
      <c r="C1967" s="2" t="s">
        <v>15651</v>
      </c>
      <c r="D1967" t="str">
        <f t="shared" si="120"/>
        <v>Real Estate Construction</v>
      </c>
      <c r="E1967" t="str">
        <f t="shared" si="121"/>
        <v>地產建築</v>
      </c>
      <c r="F1967" s="2" t="s">
        <v>16255</v>
      </c>
      <c r="G1967" t="str">
        <f t="shared" si="122"/>
        <v>Building Construction</v>
      </c>
      <c r="H1967" t="str">
        <f t="shared" si="123"/>
        <v>樓宇建造</v>
      </c>
      <c r="I1967" s="3">
        <v>1.44</v>
      </c>
    </row>
    <row r="1968" spans="1:9">
      <c r="A1968" t="s">
        <v>11498</v>
      </c>
      <c r="B1968" t="s">
        <v>17660</v>
      </c>
      <c r="C1968" s="2" t="s">
        <v>16294</v>
      </c>
      <c r="D1968" t="str">
        <f t="shared" si="120"/>
        <v>Index leveraged products</v>
      </c>
      <c r="E1968" t="str">
        <f t="shared" si="121"/>
        <v>指數槓桿產品</v>
      </c>
      <c r="F1968" s="2" t="s">
        <v>16295</v>
      </c>
      <c r="G1968" t="str">
        <f t="shared" si="122"/>
        <v>Index Leveraged Product</v>
      </c>
      <c r="H1968" t="str">
        <f t="shared" si="123"/>
        <v>指數槓桿產品</v>
      </c>
      <c r="I1968" s="3">
        <v>1.44</v>
      </c>
    </row>
    <row r="1969" spans="1:9">
      <c r="A1969" t="s">
        <v>11504</v>
      </c>
      <c r="B1969" t="s">
        <v>17661</v>
      </c>
      <c r="C1969" s="2" t="s">
        <v>15651</v>
      </c>
      <c r="D1969" t="str">
        <f t="shared" si="120"/>
        <v>Real Estate Construction</v>
      </c>
      <c r="E1969" t="str">
        <f t="shared" si="121"/>
        <v>地產建築</v>
      </c>
      <c r="F1969" s="2" t="s">
        <v>16255</v>
      </c>
      <c r="G1969" t="str">
        <f t="shared" si="122"/>
        <v>Building Construction</v>
      </c>
      <c r="H1969" t="str">
        <f t="shared" si="123"/>
        <v>樓宇建造</v>
      </c>
      <c r="I1969" s="3">
        <v>1.44</v>
      </c>
    </row>
    <row r="1970" spans="1:9">
      <c r="A1970" t="s">
        <v>11510</v>
      </c>
      <c r="B1970" t="s">
        <v>17662</v>
      </c>
      <c r="C1970" s="2" t="s">
        <v>15651</v>
      </c>
      <c r="D1970" t="str">
        <f t="shared" si="120"/>
        <v>Real Estate Construction</v>
      </c>
      <c r="E1970" t="str">
        <f t="shared" si="121"/>
        <v>地產建築</v>
      </c>
      <c r="F1970" s="2" t="s">
        <v>16255</v>
      </c>
      <c r="G1970" t="str">
        <f t="shared" si="122"/>
        <v>Building Construction</v>
      </c>
      <c r="H1970" t="str">
        <f t="shared" si="123"/>
        <v>樓宇建造</v>
      </c>
      <c r="I1970" s="3">
        <v>1.42</v>
      </c>
    </row>
    <row r="1971" spans="1:9">
      <c r="A1971" t="s">
        <v>11516</v>
      </c>
      <c r="B1971" t="s">
        <v>17663</v>
      </c>
      <c r="C1971" s="2" t="s">
        <v>15647</v>
      </c>
      <c r="D1971" t="str">
        <f t="shared" si="120"/>
        <v>Food and Beverage</v>
      </c>
      <c r="E1971" t="str">
        <f t="shared" si="121"/>
        <v>飲食相關</v>
      </c>
      <c r="F1971" s="2" t="s">
        <v>15788</v>
      </c>
      <c r="G1971" t="str">
        <f t="shared" si="122"/>
        <v>Packaged food</v>
      </c>
      <c r="H1971" t="str">
        <f t="shared" si="123"/>
        <v>包裝食品</v>
      </c>
      <c r="I1971" s="3">
        <v>1.41</v>
      </c>
    </row>
    <row r="1972" spans="1:9">
      <c r="A1972" t="s">
        <v>11521</v>
      </c>
      <c r="B1972" t="s">
        <v>17664</v>
      </c>
      <c r="C1972" s="2" t="s">
        <v>15815</v>
      </c>
      <c r="D1972" t="str">
        <f t="shared" si="120"/>
        <v>Industrial Products</v>
      </c>
      <c r="E1972" t="str">
        <f t="shared" si="121"/>
        <v>工業製品</v>
      </c>
      <c r="F1972" s="2" t="s">
        <v>16230</v>
      </c>
      <c r="G1972" t="str">
        <f t="shared" si="122"/>
        <v>Industrial products</v>
      </c>
      <c r="H1972" t="str">
        <f t="shared" si="123"/>
        <v>工業製品</v>
      </c>
      <c r="I1972" s="3">
        <v>1.41</v>
      </c>
    </row>
    <row r="1973" spans="1:9">
      <c r="A1973" t="s">
        <v>11527</v>
      </c>
      <c r="B1973" t="s">
        <v>17665</v>
      </c>
      <c r="C1973" s="2" t="s">
        <v>15673</v>
      </c>
      <c r="D1973" t="str">
        <f t="shared" si="120"/>
        <v>Consumer Goods Manufacturing</v>
      </c>
      <c r="E1973" t="str">
        <f t="shared" si="121"/>
        <v>消費品製造</v>
      </c>
      <c r="F1973" s="2" t="s">
        <v>15717</v>
      </c>
      <c r="G1973" t="str">
        <f t="shared" si="122"/>
        <v>Textile and Clothing</v>
      </c>
      <c r="H1973" t="str">
        <f t="shared" si="123"/>
        <v>紡織製衣</v>
      </c>
      <c r="I1973" s="3">
        <v>1.41</v>
      </c>
    </row>
    <row r="1974" spans="1:9">
      <c r="A1974" t="s">
        <v>11533</v>
      </c>
      <c r="B1974" t="s">
        <v>17666</v>
      </c>
      <c r="C1974" s="2" t="s">
        <v>15651</v>
      </c>
      <c r="D1974" t="str">
        <f t="shared" si="120"/>
        <v>Real Estate Construction</v>
      </c>
      <c r="E1974" t="str">
        <f t="shared" si="121"/>
        <v>地產建築</v>
      </c>
      <c r="F1974" s="2" t="s">
        <v>16255</v>
      </c>
      <c r="G1974" t="str">
        <f t="shared" si="122"/>
        <v>Building Construction</v>
      </c>
      <c r="H1974" t="str">
        <f t="shared" si="123"/>
        <v>樓宇建造</v>
      </c>
      <c r="I1974" s="3">
        <v>1.4</v>
      </c>
    </row>
    <row r="1975" spans="1:9">
      <c r="A1975" t="s">
        <v>11539</v>
      </c>
      <c r="B1975" t="s">
        <v>17667</v>
      </c>
      <c r="C1975" s="2" t="s">
        <v>15651</v>
      </c>
      <c r="D1975" t="str">
        <f t="shared" si="120"/>
        <v>Real Estate Construction</v>
      </c>
      <c r="E1975" t="str">
        <f t="shared" si="121"/>
        <v>地產建築</v>
      </c>
      <c r="F1975" s="2" t="s">
        <v>15652</v>
      </c>
      <c r="G1975" t="str">
        <f t="shared" si="122"/>
        <v>Real Estate Development</v>
      </c>
      <c r="H1975" t="str">
        <f t="shared" si="123"/>
        <v>地產發展</v>
      </c>
      <c r="I1975" s="3">
        <v>1.39</v>
      </c>
    </row>
    <row r="1976" spans="1:9">
      <c r="A1976" t="s">
        <v>11545</v>
      </c>
      <c r="B1976" t="s">
        <v>17668</v>
      </c>
      <c r="C1976" s="2" t="s">
        <v>15616</v>
      </c>
      <c r="D1976" t="str">
        <f t="shared" si="120"/>
        <v>Information Technology</v>
      </c>
      <c r="E1976" t="str">
        <f t="shared" si="121"/>
        <v>資訊科技</v>
      </c>
      <c r="F1976" s="2" t="s">
        <v>15904</v>
      </c>
      <c r="G1976" t="str">
        <f t="shared" si="122"/>
        <v>Smart Card and Information Technology Equipment</v>
      </c>
      <c r="H1976" t="str">
        <f t="shared" si="123"/>
        <v>智能卡及資訊科技器材</v>
      </c>
      <c r="I1976" s="3">
        <v>1.38</v>
      </c>
    </row>
    <row r="1977" spans="1:9">
      <c r="A1977" t="s">
        <v>11550</v>
      </c>
      <c r="B1977" t="s">
        <v>17669</v>
      </c>
      <c r="C1977" s="2" t="s">
        <v>15654</v>
      </c>
      <c r="D1977" t="str">
        <f t="shared" si="120"/>
        <v>Meida and Communications</v>
      </c>
      <c r="E1977" t="str">
        <f t="shared" si="121"/>
        <v>傳理</v>
      </c>
      <c r="F1977" s="2" t="s">
        <v>15914</v>
      </c>
      <c r="G1977" t="str">
        <f t="shared" si="122"/>
        <v>Advertisement</v>
      </c>
      <c r="H1977" t="str">
        <f t="shared" si="123"/>
        <v>廣告</v>
      </c>
      <c r="I1977" s="3">
        <v>1.38</v>
      </c>
    </row>
    <row r="1978" spans="1:9">
      <c r="A1978" t="s">
        <v>11555</v>
      </c>
      <c r="B1978" t="s">
        <v>17670</v>
      </c>
      <c r="C1978" s="2" t="s">
        <v>15651</v>
      </c>
      <c r="D1978" t="str">
        <f t="shared" si="120"/>
        <v>Real Estate Construction</v>
      </c>
      <c r="E1978" t="str">
        <f t="shared" si="121"/>
        <v>地產建築</v>
      </c>
      <c r="F1978" s="2" t="s">
        <v>16255</v>
      </c>
      <c r="G1978" t="str">
        <f t="shared" si="122"/>
        <v>Building Construction</v>
      </c>
      <c r="H1978" t="str">
        <f t="shared" si="123"/>
        <v>樓宇建造</v>
      </c>
      <c r="I1978" s="3">
        <v>1.38</v>
      </c>
    </row>
    <row r="1979" spans="1:9">
      <c r="A1979" t="s">
        <v>11561</v>
      </c>
      <c r="B1979" t="s">
        <v>11562</v>
      </c>
      <c r="C1979" s="2" t="s">
        <v>15657</v>
      </c>
      <c r="D1979" t="str">
        <f t="shared" si="120"/>
        <v>Medicine</v>
      </c>
      <c r="E1979" t="str">
        <f t="shared" si="121"/>
        <v>醫藥</v>
      </c>
      <c r="F1979" s="2" t="s">
        <v>15724</v>
      </c>
      <c r="G1979" t="str">
        <f t="shared" si="122"/>
        <v>Healthcare</v>
      </c>
      <c r="H1979" t="str">
        <f t="shared" si="123"/>
        <v>醫療保健</v>
      </c>
      <c r="I1979" s="3">
        <v>1.38</v>
      </c>
    </row>
    <row r="1980" spans="1:9">
      <c r="A1980" t="s">
        <v>11567</v>
      </c>
      <c r="B1980" t="s">
        <v>17671</v>
      </c>
      <c r="C1980" s="2" t="s">
        <v>15616</v>
      </c>
      <c r="D1980" t="str">
        <f t="shared" si="120"/>
        <v>Information Technology</v>
      </c>
      <c r="E1980" t="str">
        <f t="shared" si="121"/>
        <v>資訊科技</v>
      </c>
      <c r="F1980" s="2" t="s">
        <v>15619</v>
      </c>
      <c r="G1980" t="str">
        <f t="shared" si="122"/>
        <v>Technology and Software</v>
      </c>
      <c r="H1980" t="str">
        <f t="shared" si="123"/>
        <v>科技軟件</v>
      </c>
      <c r="I1980" s="3">
        <v>1.38</v>
      </c>
    </row>
    <row r="1981" spans="1:9">
      <c r="A1981" t="s">
        <v>11573</v>
      </c>
      <c r="B1981" t="s">
        <v>17672</v>
      </c>
      <c r="C1981" s="2" t="s">
        <v>15625</v>
      </c>
      <c r="D1981" t="str">
        <f t="shared" si="120"/>
        <v>Financial</v>
      </c>
      <c r="E1981" t="str">
        <f t="shared" si="121"/>
        <v>金融</v>
      </c>
      <c r="F1981" s="2" t="s">
        <v>15640</v>
      </c>
      <c r="G1981" t="str">
        <f t="shared" si="122"/>
        <v>Other financial services</v>
      </c>
      <c r="H1981" t="str">
        <f t="shared" si="123"/>
        <v>其他金融服務</v>
      </c>
      <c r="I1981" s="3">
        <v>1.37</v>
      </c>
    </row>
    <row r="1982" spans="1:9">
      <c r="A1982" t="s">
        <v>11578</v>
      </c>
      <c r="B1982" t="s">
        <v>17673</v>
      </c>
      <c r="C1982" s="2" t="s">
        <v>15647</v>
      </c>
      <c r="D1982" t="str">
        <f t="shared" si="120"/>
        <v>Food and Beverage</v>
      </c>
      <c r="E1982" t="str">
        <f t="shared" si="121"/>
        <v>飲食相關</v>
      </c>
      <c r="F1982" s="2" t="s">
        <v>15862</v>
      </c>
      <c r="G1982" t="str">
        <f t="shared" si="122"/>
        <v>Beverages</v>
      </c>
      <c r="H1982" t="str">
        <f t="shared" si="123"/>
        <v>飲品股</v>
      </c>
      <c r="I1982" s="3">
        <v>1.37</v>
      </c>
    </row>
    <row r="1983" spans="1:9">
      <c r="A1983" t="s">
        <v>11584</v>
      </c>
      <c r="B1983" t="s">
        <v>11585</v>
      </c>
      <c r="C1983" s="2" t="s">
        <v>15651</v>
      </c>
      <c r="D1983" t="str">
        <f t="shared" si="120"/>
        <v>Real Estate Construction</v>
      </c>
      <c r="E1983" t="str">
        <f t="shared" si="121"/>
        <v>地產建築</v>
      </c>
      <c r="F1983" s="2" t="s">
        <v>15813</v>
      </c>
      <c r="G1983" t="str">
        <f t="shared" si="122"/>
        <v>Building Materials</v>
      </c>
      <c r="H1983" t="str">
        <f t="shared" si="123"/>
        <v>建材</v>
      </c>
      <c r="I1983" s="3">
        <v>1.37</v>
      </c>
    </row>
    <row r="1984" spans="1:9">
      <c r="A1984" t="s">
        <v>11589</v>
      </c>
      <c r="B1984" t="s">
        <v>17674</v>
      </c>
      <c r="C1984" s="2" t="s">
        <v>15616</v>
      </c>
      <c r="D1984" t="str">
        <f t="shared" si="120"/>
        <v>Information Technology</v>
      </c>
      <c r="E1984" t="str">
        <f t="shared" si="121"/>
        <v>資訊科技</v>
      </c>
      <c r="F1984" s="2" t="s">
        <v>15904</v>
      </c>
      <c r="G1984" t="str">
        <f t="shared" si="122"/>
        <v>Smart Card and Information Technology Equipment</v>
      </c>
      <c r="H1984" t="str">
        <f t="shared" si="123"/>
        <v>智能卡及資訊科技器材</v>
      </c>
      <c r="I1984" s="3">
        <v>1.37</v>
      </c>
    </row>
    <row r="1985" spans="1:9">
      <c r="A1985" t="s">
        <v>11594</v>
      </c>
      <c r="B1985" t="s">
        <v>17675</v>
      </c>
      <c r="C1985" s="2" t="s">
        <v>15651</v>
      </c>
      <c r="D1985" t="str">
        <f t="shared" si="120"/>
        <v>Real Estate Construction</v>
      </c>
      <c r="E1985" t="str">
        <f t="shared" si="121"/>
        <v>地產建築</v>
      </c>
      <c r="F1985" s="2" t="s">
        <v>15923</v>
      </c>
      <c r="G1985" t="str">
        <f t="shared" si="122"/>
        <v>Construction related</v>
      </c>
      <c r="H1985" t="str">
        <f t="shared" si="123"/>
        <v>建築相關</v>
      </c>
      <c r="I1985" s="3">
        <v>1.37</v>
      </c>
    </row>
    <row r="1986" spans="1:9">
      <c r="A1986" t="s">
        <v>11600</v>
      </c>
      <c r="B1986" t="s">
        <v>17676</v>
      </c>
      <c r="C1986" s="2" t="s">
        <v>15625</v>
      </c>
      <c r="D1986" t="str">
        <f t="shared" ref="D1986:D2049" si="124">VLOOKUP(C1986, industry, 3, FALSE)</f>
        <v>Financial</v>
      </c>
      <c r="E1986" t="str">
        <f t="shared" ref="E1986:E2049" si="125">VLOOKUP(C1986,industry,2,FALSE)</f>
        <v>金融</v>
      </c>
      <c r="F1986" s="2" t="s">
        <v>15847</v>
      </c>
      <c r="G1986" t="str">
        <f t="shared" ref="G1986:G2049" si="126">VLOOKUP(F1986,sector,3,FALSE)</f>
        <v>Securities and Financing</v>
      </c>
      <c r="H1986" t="str">
        <f t="shared" ref="H1986:H2049" si="127">VLOOKUP(F1986,sector,2,FALSE)</f>
        <v>證券及融資</v>
      </c>
      <c r="I1986" s="3">
        <v>1.37</v>
      </c>
    </row>
    <row r="1987" spans="1:9">
      <c r="A1987" t="s">
        <v>11606</v>
      </c>
      <c r="B1987" t="s">
        <v>17677</v>
      </c>
      <c r="C1987" s="2" t="s">
        <v>16294</v>
      </c>
      <c r="D1987" t="str">
        <f t="shared" si="124"/>
        <v>Index leveraged products</v>
      </c>
      <c r="E1987" t="str">
        <f t="shared" si="125"/>
        <v>指數槓桿產品</v>
      </c>
      <c r="F1987" s="2" t="s">
        <v>16295</v>
      </c>
      <c r="G1987" t="str">
        <f t="shared" si="126"/>
        <v>Index Leveraged Product</v>
      </c>
      <c r="H1987" t="str">
        <f t="shared" si="127"/>
        <v>指數槓桿產品</v>
      </c>
      <c r="I1987" s="3">
        <v>1.37</v>
      </c>
    </row>
    <row r="1988" spans="1:9">
      <c r="A1988" t="s">
        <v>11612</v>
      </c>
      <c r="B1988" t="s">
        <v>11613</v>
      </c>
      <c r="C1988" s="2" t="s">
        <v>15651</v>
      </c>
      <c r="D1988" t="str">
        <f t="shared" si="124"/>
        <v>Real Estate Construction</v>
      </c>
      <c r="E1988" t="str">
        <f t="shared" si="125"/>
        <v>地產建築</v>
      </c>
      <c r="F1988" s="2" t="s">
        <v>16255</v>
      </c>
      <c r="G1988" t="str">
        <f t="shared" si="126"/>
        <v>Building Construction</v>
      </c>
      <c r="H1988" t="str">
        <f t="shared" si="127"/>
        <v>樓宇建造</v>
      </c>
      <c r="I1988" s="3">
        <v>1.36</v>
      </c>
    </row>
    <row r="1989" spans="1:9">
      <c r="A1989" t="s">
        <v>11618</v>
      </c>
      <c r="B1989" t="s">
        <v>17678</v>
      </c>
      <c r="C1989" s="2" t="s">
        <v>15651</v>
      </c>
      <c r="D1989" t="str">
        <f t="shared" si="124"/>
        <v>Real Estate Construction</v>
      </c>
      <c r="E1989" t="str">
        <f t="shared" si="125"/>
        <v>地產建築</v>
      </c>
      <c r="F1989" s="2" t="s">
        <v>15813</v>
      </c>
      <c r="G1989" t="str">
        <f t="shared" si="126"/>
        <v>Building Materials</v>
      </c>
      <c r="H1989" t="str">
        <f t="shared" si="127"/>
        <v>建材</v>
      </c>
      <c r="I1989" s="3">
        <v>1.36</v>
      </c>
    </row>
    <row r="1990" spans="1:9">
      <c r="A1990" t="s">
        <v>11623</v>
      </c>
      <c r="B1990" t="s">
        <v>17679</v>
      </c>
      <c r="C1990" s="2" t="s">
        <v>15673</v>
      </c>
      <c r="D1990" t="str">
        <f t="shared" si="124"/>
        <v>Consumer Goods Manufacturing</v>
      </c>
      <c r="E1990" t="str">
        <f t="shared" si="125"/>
        <v>消費品製造</v>
      </c>
      <c r="F1990" s="2" t="s">
        <v>15674</v>
      </c>
      <c r="G1990" t="str">
        <f t="shared" si="126"/>
        <v>Toys</v>
      </c>
      <c r="H1990" t="str">
        <f t="shared" si="127"/>
        <v>玩具</v>
      </c>
      <c r="I1990" s="3">
        <v>1.35</v>
      </c>
    </row>
    <row r="1991" spans="1:9">
      <c r="A1991" t="s">
        <v>11629</v>
      </c>
      <c r="B1991" t="s">
        <v>17680</v>
      </c>
      <c r="C1991" s="2" t="s">
        <v>15673</v>
      </c>
      <c r="D1991" t="str">
        <f t="shared" si="124"/>
        <v>Consumer Goods Manufacturing</v>
      </c>
      <c r="E1991" t="str">
        <f t="shared" si="125"/>
        <v>消費品製造</v>
      </c>
      <c r="F1991" s="2" t="s">
        <v>15864</v>
      </c>
      <c r="G1991" t="str">
        <f t="shared" si="126"/>
        <v>Housewares</v>
      </c>
      <c r="H1991" t="str">
        <f t="shared" si="127"/>
        <v>家品</v>
      </c>
      <c r="I1991" s="3">
        <v>1.35</v>
      </c>
    </row>
    <row r="1992" spans="1:9">
      <c r="A1992" t="s">
        <v>11635</v>
      </c>
      <c r="B1992" t="s">
        <v>17681</v>
      </c>
      <c r="C1992" s="2" t="s">
        <v>15651</v>
      </c>
      <c r="D1992" t="str">
        <f t="shared" si="124"/>
        <v>Real Estate Construction</v>
      </c>
      <c r="E1992" t="str">
        <f t="shared" si="125"/>
        <v>地產建築</v>
      </c>
      <c r="F1992" s="2" t="s">
        <v>16255</v>
      </c>
      <c r="G1992" t="str">
        <f t="shared" si="126"/>
        <v>Building Construction</v>
      </c>
      <c r="H1992" t="str">
        <f t="shared" si="127"/>
        <v>樓宇建造</v>
      </c>
      <c r="I1992" s="3">
        <v>1.35</v>
      </c>
    </row>
    <row r="1993" spans="1:9">
      <c r="A1993" t="s">
        <v>11641</v>
      </c>
      <c r="B1993" t="s">
        <v>17682</v>
      </c>
      <c r="C1993" s="2" t="s">
        <v>15667</v>
      </c>
      <c r="D1993" t="str">
        <f t="shared" si="124"/>
        <v>Transportation, logistics and infrastructure</v>
      </c>
      <c r="E1993" t="str">
        <f t="shared" si="125"/>
        <v>運輸、物流及基建</v>
      </c>
      <c r="F1993" s="2" t="s">
        <v>15886</v>
      </c>
      <c r="G1993" t="str">
        <f t="shared" si="126"/>
        <v>Warehousing Logistics Transportation</v>
      </c>
      <c r="H1993" t="str">
        <f t="shared" si="127"/>
        <v>倉儲物流及運輸</v>
      </c>
      <c r="I1993" s="3">
        <v>1.34</v>
      </c>
    </row>
    <row r="1994" spans="1:9">
      <c r="A1994" t="s">
        <v>11646</v>
      </c>
      <c r="B1994" t="s">
        <v>17683</v>
      </c>
      <c r="C1994" s="2" t="s">
        <v>15616</v>
      </c>
      <c r="D1994" t="str">
        <f t="shared" si="124"/>
        <v>Information Technology</v>
      </c>
      <c r="E1994" t="str">
        <f t="shared" si="125"/>
        <v>資訊科技</v>
      </c>
      <c r="F1994" s="2" t="s">
        <v>16077</v>
      </c>
      <c r="G1994" t="str">
        <f t="shared" si="126"/>
        <v>System and Data Technology Consultant</v>
      </c>
      <c r="H1994" t="str">
        <f t="shared" si="127"/>
        <v>系統及資料科技顧問</v>
      </c>
      <c r="I1994" s="3">
        <v>1.34</v>
      </c>
    </row>
    <row r="1995" spans="1:9">
      <c r="A1995" t="s">
        <v>11651</v>
      </c>
      <c r="B1995" t="s">
        <v>17684</v>
      </c>
      <c r="C1995" s="2" t="s">
        <v>15651</v>
      </c>
      <c r="D1995" t="str">
        <f t="shared" si="124"/>
        <v>Real Estate Construction</v>
      </c>
      <c r="E1995" t="str">
        <f t="shared" si="125"/>
        <v>地產建築</v>
      </c>
      <c r="F1995" s="2" t="s">
        <v>16255</v>
      </c>
      <c r="G1995" t="str">
        <f t="shared" si="126"/>
        <v>Building Construction</v>
      </c>
      <c r="H1995" t="str">
        <f t="shared" si="127"/>
        <v>樓宇建造</v>
      </c>
      <c r="I1995" s="3">
        <v>1.34</v>
      </c>
    </row>
    <row r="1996" spans="1:9">
      <c r="A1996" t="s">
        <v>11657</v>
      </c>
      <c r="B1996" t="s">
        <v>17685</v>
      </c>
      <c r="C1996" s="2" t="s">
        <v>15651</v>
      </c>
      <c r="D1996" t="str">
        <f t="shared" si="124"/>
        <v>Real Estate Construction</v>
      </c>
      <c r="E1996" t="str">
        <f t="shared" si="125"/>
        <v>地產建築</v>
      </c>
      <c r="F1996" s="2" t="s">
        <v>15813</v>
      </c>
      <c r="G1996" t="str">
        <f t="shared" si="126"/>
        <v>Building Materials</v>
      </c>
      <c r="H1996" t="str">
        <f t="shared" si="127"/>
        <v>建材</v>
      </c>
      <c r="I1996" s="3">
        <v>1.33</v>
      </c>
    </row>
    <row r="1997" spans="1:9">
      <c r="A1997" t="s">
        <v>11662</v>
      </c>
      <c r="B1997" t="s">
        <v>17686</v>
      </c>
      <c r="C1997" s="2" t="s">
        <v>15696</v>
      </c>
      <c r="D1997" t="str">
        <f t="shared" si="124"/>
        <v>Electricity</v>
      </c>
      <c r="E1997" t="str">
        <f t="shared" si="125"/>
        <v>電力</v>
      </c>
      <c r="F1997" s="2" t="s">
        <v>15697</v>
      </c>
      <c r="G1997" t="str">
        <f t="shared" si="126"/>
        <v>Electric utility</v>
      </c>
      <c r="H1997" t="str">
        <f t="shared" si="127"/>
        <v>電力公用</v>
      </c>
      <c r="I1997" s="3">
        <v>1.33</v>
      </c>
    </row>
    <row r="1998" spans="1:9">
      <c r="A1998" t="s">
        <v>11668</v>
      </c>
      <c r="B1998" t="s">
        <v>17687</v>
      </c>
      <c r="C1998" s="2" t="s">
        <v>15818</v>
      </c>
      <c r="D1998" t="str">
        <f t="shared" si="124"/>
        <v>Raw Materials</v>
      </c>
      <c r="E1998" t="str">
        <f t="shared" si="125"/>
        <v>原材料</v>
      </c>
      <c r="F1998" s="2" t="s">
        <v>15819</v>
      </c>
      <c r="G1998" t="str">
        <f t="shared" si="126"/>
        <v>Steel and Aluminum</v>
      </c>
      <c r="H1998" t="str">
        <f t="shared" si="127"/>
        <v>鋼鐵鋁材</v>
      </c>
      <c r="I1998" s="3">
        <v>1.33</v>
      </c>
    </row>
    <row r="1999" spans="1:9">
      <c r="A1999" t="s">
        <v>11673</v>
      </c>
      <c r="B1999" t="s">
        <v>11674</v>
      </c>
      <c r="C1999" s="2" t="s">
        <v>15651</v>
      </c>
      <c r="D1999" t="str">
        <f t="shared" si="124"/>
        <v>Real Estate Construction</v>
      </c>
      <c r="E1999" t="str">
        <f t="shared" si="125"/>
        <v>地產建築</v>
      </c>
      <c r="F1999" s="2" t="s">
        <v>16255</v>
      </c>
      <c r="G1999" t="str">
        <f t="shared" si="126"/>
        <v>Building Construction</v>
      </c>
      <c r="H1999" t="str">
        <f t="shared" si="127"/>
        <v>樓宇建造</v>
      </c>
      <c r="I1999" s="3">
        <v>1.32</v>
      </c>
    </row>
    <row r="2000" spans="1:9">
      <c r="A2000" t="s">
        <v>11679</v>
      </c>
      <c r="B2000" t="s">
        <v>17688</v>
      </c>
      <c r="C2000" s="2" t="s">
        <v>15643</v>
      </c>
      <c r="D2000" t="str">
        <f t="shared" si="124"/>
        <v>Energy</v>
      </c>
      <c r="E2000" t="str">
        <f t="shared" si="125"/>
        <v>能源</v>
      </c>
      <c r="F2000" s="2" t="s">
        <v>16132</v>
      </c>
      <c r="G2000" t="str">
        <f t="shared" si="126"/>
        <v>Alternative Energy</v>
      </c>
      <c r="H2000" t="str">
        <f t="shared" si="127"/>
        <v>替代能源</v>
      </c>
      <c r="I2000" s="3">
        <v>1.32</v>
      </c>
    </row>
    <row r="2001" spans="1:9">
      <c r="A2001" t="s">
        <v>11684</v>
      </c>
      <c r="B2001" t="s">
        <v>17689</v>
      </c>
      <c r="C2001" s="2" t="s">
        <v>15625</v>
      </c>
      <c r="D2001" t="str">
        <f t="shared" si="124"/>
        <v>Financial</v>
      </c>
      <c r="E2001" t="str">
        <f t="shared" si="125"/>
        <v>金融</v>
      </c>
      <c r="F2001" s="2" t="s">
        <v>15640</v>
      </c>
      <c r="G2001" t="str">
        <f t="shared" si="126"/>
        <v>Other financial services</v>
      </c>
      <c r="H2001" t="str">
        <f t="shared" si="127"/>
        <v>其他金融服務</v>
      </c>
      <c r="I2001" s="3">
        <v>1.32</v>
      </c>
    </row>
    <row r="2002" spans="1:9">
      <c r="A2002" t="s">
        <v>11690</v>
      </c>
      <c r="B2002" t="s">
        <v>17690</v>
      </c>
      <c r="C2002" s="2" t="s">
        <v>15673</v>
      </c>
      <c r="D2002" t="str">
        <f t="shared" si="124"/>
        <v>Consumer Goods Manufacturing</v>
      </c>
      <c r="E2002" t="str">
        <f t="shared" si="125"/>
        <v>消費品製造</v>
      </c>
      <c r="F2002" s="2" t="s">
        <v>15738</v>
      </c>
      <c r="G2002" t="str">
        <f t="shared" si="126"/>
        <v>Agricultural and Fishery products</v>
      </c>
      <c r="H2002" t="str">
        <f t="shared" si="127"/>
        <v>農漁業產品</v>
      </c>
      <c r="I2002" s="3">
        <v>1.31</v>
      </c>
    </row>
    <row r="2003" spans="1:9">
      <c r="A2003" t="s">
        <v>11696</v>
      </c>
      <c r="B2003" t="s">
        <v>17691</v>
      </c>
      <c r="C2003" s="2" t="s">
        <v>15643</v>
      </c>
      <c r="D2003" t="str">
        <f t="shared" si="124"/>
        <v>Energy</v>
      </c>
      <c r="E2003" t="str">
        <f t="shared" si="125"/>
        <v>能源</v>
      </c>
      <c r="F2003" s="2" t="s">
        <v>15644</v>
      </c>
      <c r="G2003" t="str">
        <f t="shared" si="126"/>
        <v>Oil and gas</v>
      </c>
      <c r="H2003" t="str">
        <f t="shared" si="127"/>
        <v>石油及天然氣</v>
      </c>
      <c r="I2003" s="3">
        <v>1.31</v>
      </c>
    </row>
    <row r="2004" spans="1:9">
      <c r="A2004" t="s">
        <v>11702</v>
      </c>
      <c r="B2004" t="s">
        <v>17692</v>
      </c>
      <c r="C2004" s="2" t="s">
        <v>15647</v>
      </c>
      <c r="D2004" t="str">
        <f t="shared" si="124"/>
        <v>Food and Beverage</v>
      </c>
      <c r="E2004" t="str">
        <f t="shared" si="125"/>
        <v>飲食相關</v>
      </c>
      <c r="F2004" s="2" t="s">
        <v>15648</v>
      </c>
      <c r="G2004" t="str">
        <f t="shared" si="126"/>
        <v>Alcoholic Beverages</v>
      </c>
      <c r="H2004" t="str">
        <f t="shared" si="127"/>
        <v>酒類飲品</v>
      </c>
      <c r="I2004" s="3">
        <v>1.31</v>
      </c>
    </row>
    <row r="2005" spans="1:9">
      <c r="A2005" t="s">
        <v>11708</v>
      </c>
      <c r="B2005" t="s">
        <v>17693</v>
      </c>
      <c r="C2005" s="2" t="s">
        <v>15758</v>
      </c>
      <c r="D2005" t="str">
        <f t="shared" si="124"/>
        <v>Consumer Service</v>
      </c>
      <c r="E2005" t="str">
        <f t="shared" si="125"/>
        <v>消費者服務業</v>
      </c>
      <c r="F2005" s="2" t="s">
        <v>16755</v>
      </c>
      <c r="G2005" t="str">
        <f t="shared" si="126"/>
        <v>Import and export trade</v>
      </c>
      <c r="H2005" t="str">
        <f t="shared" si="127"/>
        <v>進出口貿易</v>
      </c>
      <c r="I2005" s="3">
        <v>1.31</v>
      </c>
    </row>
    <row r="2006" spans="1:9">
      <c r="A2006" t="s">
        <v>11714</v>
      </c>
      <c r="B2006" t="s">
        <v>17694</v>
      </c>
      <c r="C2006" s="2" t="s">
        <v>15651</v>
      </c>
      <c r="D2006" t="str">
        <f t="shared" si="124"/>
        <v>Real Estate Construction</v>
      </c>
      <c r="E2006" t="str">
        <f t="shared" si="125"/>
        <v>地產建築</v>
      </c>
      <c r="F2006" s="2" t="s">
        <v>16255</v>
      </c>
      <c r="G2006" t="str">
        <f t="shared" si="126"/>
        <v>Building Construction</v>
      </c>
      <c r="H2006" t="str">
        <f t="shared" si="127"/>
        <v>樓宇建造</v>
      </c>
      <c r="I2006" s="3">
        <v>1.31</v>
      </c>
    </row>
    <row r="2007" spans="1:9">
      <c r="A2007" t="s">
        <v>11720</v>
      </c>
      <c r="B2007" t="s">
        <v>17695</v>
      </c>
      <c r="C2007" s="2" t="s">
        <v>15673</v>
      </c>
      <c r="D2007" t="str">
        <f t="shared" si="124"/>
        <v>Consumer Goods Manufacturing</v>
      </c>
      <c r="E2007" t="str">
        <f t="shared" si="125"/>
        <v>消費品製造</v>
      </c>
      <c r="F2007" s="2" t="s">
        <v>15864</v>
      </c>
      <c r="G2007" t="str">
        <f t="shared" si="126"/>
        <v>Housewares</v>
      </c>
      <c r="H2007" t="str">
        <f t="shared" si="127"/>
        <v>家品</v>
      </c>
      <c r="I2007" s="3">
        <v>1.31</v>
      </c>
    </row>
    <row r="2008" spans="1:9">
      <c r="A2008" t="s">
        <v>11726</v>
      </c>
      <c r="B2008" t="s">
        <v>17696</v>
      </c>
      <c r="C2008" s="2" t="s">
        <v>15711</v>
      </c>
      <c r="D2008" t="str">
        <f t="shared" si="124"/>
        <v>Industry</v>
      </c>
      <c r="E2008" t="str">
        <f t="shared" si="125"/>
        <v>工業</v>
      </c>
      <c r="F2008" s="2" t="s">
        <v>15712</v>
      </c>
      <c r="G2008" t="str">
        <f t="shared" si="126"/>
        <v>Machinery</v>
      </c>
      <c r="H2008" t="str">
        <f t="shared" si="127"/>
        <v>機械設備</v>
      </c>
      <c r="I2008" s="3">
        <v>1.3</v>
      </c>
    </row>
    <row r="2009" spans="1:9">
      <c r="A2009" t="s">
        <v>11731</v>
      </c>
      <c r="B2009" t="s">
        <v>17697</v>
      </c>
      <c r="C2009" s="2" t="s">
        <v>15818</v>
      </c>
      <c r="D2009" t="str">
        <f t="shared" si="124"/>
        <v>Raw Materials</v>
      </c>
      <c r="E2009" t="str">
        <f t="shared" si="125"/>
        <v>原材料</v>
      </c>
      <c r="F2009" s="2" t="s">
        <v>15834</v>
      </c>
      <c r="G2009" t="str">
        <f t="shared" si="126"/>
        <v>Non-ferrous metals and ores</v>
      </c>
      <c r="H2009" t="str">
        <f t="shared" si="127"/>
        <v>有色金屬及礦石</v>
      </c>
      <c r="I2009" s="3">
        <v>1.3</v>
      </c>
    </row>
    <row r="2010" spans="1:9">
      <c r="A2010" t="s">
        <v>11737</v>
      </c>
      <c r="B2010" t="s">
        <v>17698</v>
      </c>
      <c r="C2010" s="2" t="s">
        <v>15673</v>
      </c>
      <c r="D2010" t="str">
        <f t="shared" si="124"/>
        <v>Consumer Goods Manufacturing</v>
      </c>
      <c r="E2010" t="str">
        <f t="shared" si="125"/>
        <v>消費品製造</v>
      </c>
      <c r="F2010" s="2" t="s">
        <v>15766</v>
      </c>
      <c r="G2010" t="str">
        <f t="shared" si="126"/>
        <v>Home Appliances</v>
      </c>
      <c r="H2010" t="str">
        <f t="shared" si="127"/>
        <v>家電</v>
      </c>
      <c r="I2010" s="3">
        <v>1.3</v>
      </c>
    </row>
    <row r="2011" spans="1:9">
      <c r="A2011" t="s">
        <v>11742</v>
      </c>
      <c r="B2011" t="s">
        <v>17699</v>
      </c>
      <c r="C2011" s="2" t="s">
        <v>15673</v>
      </c>
      <c r="D2011" t="str">
        <f t="shared" si="124"/>
        <v>Consumer Goods Manufacturing</v>
      </c>
      <c r="E2011" t="str">
        <f t="shared" si="125"/>
        <v>消費品製造</v>
      </c>
      <c r="F2011" s="2" t="s">
        <v>15738</v>
      </c>
      <c r="G2011" t="str">
        <f t="shared" si="126"/>
        <v>Agricultural and Fishery products</v>
      </c>
      <c r="H2011" t="str">
        <f t="shared" si="127"/>
        <v>農漁業產品</v>
      </c>
      <c r="I2011" s="3">
        <v>1.3</v>
      </c>
    </row>
    <row r="2012" spans="1:9">
      <c r="A2012" t="s">
        <v>11748</v>
      </c>
      <c r="B2012" t="s">
        <v>17700</v>
      </c>
      <c r="C2012" s="2" t="s">
        <v>15758</v>
      </c>
      <c r="D2012" t="str">
        <f t="shared" si="124"/>
        <v>Consumer Service</v>
      </c>
      <c r="E2012" t="str">
        <f t="shared" si="125"/>
        <v>消費者服務業</v>
      </c>
      <c r="F2012" s="2" t="s">
        <v>15836</v>
      </c>
      <c r="G2012" t="str">
        <f t="shared" si="126"/>
        <v>Support Service</v>
      </c>
      <c r="H2012" t="str">
        <f t="shared" si="127"/>
        <v>支援服務</v>
      </c>
      <c r="I2012" s="3">
        <v>1.3</v>
      </c>
    </row>
    <row r="2013" spans="1:9">
      <c r="A2013" t="s">
        <v>11754</v>
      </c>
      <c r="B2013" t="s">
        <v>17701</v>
      </c>
      <c r="C2013" s="2" t="s">
        <v>15651</v>
      </c>
      <c r="D2013" t="str">
        <f t="shared" si="124"/>
        <v>Real Estate Construction</v>
      </c>
      <c r="E2013" t="str">
        <f t="shared" si="125"/>
        <v>地產建築</v>
      </c>
      <c r="F2013" s="2" t="s">
        <v>15752</v>
      </c>
      <c r="G2013" t="str">
        <f t="shared" si="126"/>
        <v>Real Estate Investment</v>
      </c>
      <c r="H2013" t="str">
        <f t="shared" si="127"/>
        <v>地產投資</v>
      </c>
      <c r="I2013" s="3">
        <v>1.29</v>
      </c>
    </row>
    <row r="2014" spans="1:9">
      <c r="A2014" t="s">
        <v>11760</v>
      </c>
      <c r="B2014" t="s">
        <v>17702</v>
      </c>
      <c r="C2014" s="2" t="s">
        <v>15625</v>
      </c>
      <c r="D2014" t="str">
        <f t="shared" si="124"/>
        <v>Financial</v>
      </c>
      <c r="E2014" t="str">
        <f t="shared" si="125"/>
        <v>金融</v>
      </c>
      <c r="F2014" s="2" t="s">
        <v>15797</v>
      </c>
      <c r="G2014" t="str">
        <f t="shared" si="126"/>
        <v>Investment and Asset management</v>
      </c>
      <c r="H2014" t="str">
        <f t="shared" si="127"/>
        <v>投資及資產管理</v>
      </c>
      <c r="I2014" s="3">
        <v>1.28</v>
      </c>
    </row>
    <row r="2015" spans="1:9">
      <c r="A2015" t="s">
        <v>11765</v>
      </c>
      <c r="B2015" t="s">
        <v>17703</v>
      </c>
      <c r="C2015" s="2" t="s">
        <v>15711</v>
      </c>
      <c r="D2015" t="str">
        <f t="shared" si="124"/>
        <v>Industry</v>
      </c>
      <c r="E2015" t="str">
        <f t="shared" si="125"/>
        <v>工業</v>
      </c>
      <c r="F2015" s="2" t="s">
        <v>16192</v>
      </c>
      <c r="G2015" t="str">
        <f t="shared" si="126"/>
        <v>Printing and Packaging</v>
      </c>
      <c r="H2015" t="str">
        <f t="shared" si="127"/>
        <v>印刷及包裝</v>
      </c>
      <c r="I2015" s="3">
        <v>1.28</v>
      </c>
    </row>
    <row r="2016" spans="1:9">
      <c r="A2016" t="s">
        <v>11771</v>
      </c>
      <c r="B2016" t="s">
        <v>17704</v>
      </c>
      <c r="C2016" s="2" t="s">
        <v>15654</v>
      </c>
      <c r="D2016" t="str">
        <f t="shared" si="124"/>
        <v>Meida and Communications</v>
      </c>
      <c r="E2016" t="str">
        <f t="shared" si="125"/>
        <v>傳理</v>
      </c>
      <c r="F2016" s="2" t="s">
        <v>15655</v>
      </c>
      <c r="G2016" t="str">
        <f t="shared" si="126"/>
        <v>Media Entertainment Culture Publishing</v>
      </c>
      <c r="H2016" t="str">
        <f t="shared" si="127"/>
        <v>媒體娛樂及文化出版</v>
      </c>
      <c r="I2016" s="3">
        <v>1.27</v>
      </c>
    </row>
    <row r="2017" spans="1:9">
      <c r="A2017" t="s">
        <v>11777</v>
      </c>
      <c r="B2017" t="s">
        <v>17705</v>
      </c>
      <c r="C2017" s="2" t="s">
        <v>15643</v>
      </c>
      <c r="D2017" t="str">
        <f t="shared" si="124"/>
        <v>Energy</v>
      </c>
      <c r="E2017" t="str">
        <f t="shared" si="125"/>
        <v>能源</v>
      </c>
      <c r="F2017" s="2" t="s">
        <v>15823</v>
      </c>
      <c r="G2017" t="str">
        <f t="shared" si="126"/>
        <v>Coal industry related</v>
      </c>
      <c r="H2017" t="str">
        <f t="shared" si="127"/>
        <v>煤業相關</v>
      </c>
      <c r="I2017" s="3">
        <v>1.26</v>
      </c>
    </row>
    <row r="2018" spans="1:9">
      <c r="A2018" t="s">
        <v>11782</v>
      </c>
      <c r="B2018" t="s">
        <v>17706</v>
      </c>
      <c r="C2018" s="2" t="s">
        <v>15758</v>
      </c>
      <c r="D2018" t="str">
        <f t="shared" si="124"/>
        <v>Consumer Service</v>
      </c>
      <c r="E2018" t="str">
        <f t="shared" si="125"/>
        <v>消費者服務業</v>
      </c>
      <c r="F2018" s="2" t="s">
        <v>15874</v>
      </c>
      <c r="G2018" t="str">
        <f t="shared" si="126"/>
        <v>Tourist and Hotel</v>
      </c>
      <c r="H2018" t="str">
        <f t="shared" si="127"/>
        <v>旅遊酒店</v>
      </c>
      <c r="I2018" s="3">
        <v>1.26</v>
      </c>
    </row>
    <row r="2019" spans="1:9">
      <c r="A2019" t="s">
        <v>11788</v>
      </c>
      <c r="B2019" t="s">
        <v>11789</v>
      </c>
      <c r="C2019" s="2" t="s">
        <v>15651</v>
      </c>
      <c r="D2019" t="str">
        <f t="shared" si="124"/>
        <v>Real Estate Construction</v>
      </c>
      <c r="E2019" t="str">
        <f t="shared" si="125"/>
        <v>地產建築</v>
      </c>
      <c r="F2019" s="2" t="s">
        <v>16255</v>
      </c>
      <c r="G2019" t="str">
        <f t="shared" si="126"/>
        <v>Building Construction</v>
      </c>
      <c r="H2019" t="str">
        <f t="shared" si="127"/>
        <v>樓宇建造</v>
      </c>
      <c r="I2019" s="3">
        <v>1.26</v>
      </c>
    </row>
    <row r="2020" spans="1:9">
      <c r="A2020" t="s">
        <v>11794</v>
      </c>
      <c r="B2020" t="s">
        <v>17707</v>
      </c>
      <c r="C2020" s="2" t="s">
        <v>15654</v>
      </c>
      <c r="D2020" t="str">
        <f t="shared" si="124"/>
        <v>Meida and Communications</v>
      </c>
      <c r="E2020" t="str">
        <f t="shared" si="125"/>
        <v>傳理</v>
      </c>
      <c r="F2020" s="2" t="s">
        <v>15914</v>
      </c>
      <c r="G2020" t="str">
        <f t="shared" si="126"/>
        <v>Advertisement</v>
      </c>
      <c r="H2020" t="str">
        <f t="shared" si="127"/>
        <v>廣告</v>
      </c>
      <c r="I2020" s="3">
        <v>1.26</v>
      </c>
    </row>
    <row r="2021" spans="1:9">
      <c r="A2021" t="s">
        <v>11799</v>
      </c>
      <c r="B2021" t="s">
        <v>17708</v>
      </c>
      <c r="C2021" s="2" t="s">
        <v>15673</v>
      </c>
      <c r="D2021" t="str">
        <f t="shared" si="124"/>
        <v>Consumer Goods Manufacturing</v>
      </c>
      <c r="E2021" t="str">
        <f t="shared" si="125"/>
        <v>消費品製造</v>
      </c>
      <c r="F2021" s="2" t="s">
        <v>15717</v>
      </c>
      <c r="G2021" t="str">
        <f t="shared" si="126"/>
        <v>Textile and Clothing</v>
      </c>
      <c r="H2021" t="str">
        <f t="shared" si="127"/>
        <v>紡織製衣</v>
      </c>
      <c r="I2021" s="3">
        <v>1.25</v>
      </c>
    </row>
    <row r="2022" spans="1:9">
      <c r="A2022" t="s">
        <v>11804</v>
      </c>
      <c r="B2022" t="s">
        <v>17709</v>
      </c>
      <c r="C2022" s="2" t="s">
        <v>15818</v>
      </c>
      <c r="D2022" t="str">
        <f t="shared" si="124"/>
        <v>Raw Materials</v>
      </c>
      <c r="E2022" t="str">
        <f t="shared" si="125"/>
        <v>原材料</v>
      </c>
      <c r="F2022" s="2" t="s">
        <v>15834</v>
      </c>
      <c r="G2022" t="str">
        <f t="shared" si="126"/>
        <v>Non-ferrous metals and ores</v>
      </c>
      <c r="H2022" t="str">
        <f t="shared" si="127"/>
        <v>有色金屬及礦石</v>
      </c>
      <c r="I2022" s="3">
        <v>1.25</v>
      </c>
    </row>
    <row r="2023" spans="1:9">
      <c r="A2023" t="s">
        <v>11809</v>
      </c>
      <c r="B2023" t="s">
        <v>17710</v>
      </c>
      <c r="C2023" s="2" t="s">
        <v>15651</v>
      </c>
      <c r="D2023" t="str">
        <f t="shared" si="124"/>
        <v>Real Estate Construction</v>
      </c>
      <c r="E2023" t="str">
        <f t="shared" si="125"/>
        <v>地產建築</v>
      </c>
      <c r="F2023" s="2" t="s">
        <v>16255</v>
      </c>
      <c r="G2023" t="str">
        <f t="shared" si="126"/>
        <v>Building Construction</v>
      </c>
      <c r="H2023" t="str">
        <f t="shared" si="127"/>
        <v>樓宇建造</v>
      </c>
      <c r="I2023" s="3">
        <v>1.24</v>
      </c>
    </row>
    <row r="2024" spans="1:9">
      <c r="A2024" t="s">
        <v>11815</v>
      </c>
      <c r="B2024" t="s">
        <v>17711</v>
      </c>
      <c r="C2024" s="2" t="s">
        <v>15643</v>
      </c>
      <c r="D2024" t="str">
        <f t="shared" si="124"/>
        <v>Energy</v>
      </c>
      <c r="E2024" t="str">
        <f t="shared" si="125"/>
        <v>能源</v>
      </c>
      <c r="F2024" s="2" t="s">
        <v>15823</v>
      </c>
      <c r="G2024" t="str">
        <f t="shared" si="126"/>
        <v>Coal industry related</v>
      </c>
      <c r="H2024" t="str">
        <f t="shared" si="127"/>
        <v>煤業相關</v>
      </c>
      <c r="I2024" s="3">
        <v>1.24</v>
      </c>
    </row>
    <row r="2025" spans="1:9">
      <c r="A2025" t="s">
        <v>11821</v>
      </c>
      <c r="B2025" t="s">
        <v>17712</v>
      </c>
      <c r="C2025" s="2" t="s">
        <v>15758</v>
      </c>
      <c r="D2025" t="str">
        <f t="shared" si="124"/>
        <v>Consumer Service</v>
      </c>
      <c r="E2025" t="str">
        <f t="shared" si="125"/>
        <v>消費者服務業</v>
      </c>
      <c r="F2025" s="2" t="s">
        <v>15966</v>
      </c>
      <c r="G2025" t="str">
        <f t="shared" si="126"/>
        <v>Makeup and Cosmetics</v>
      </c>
      <c r="H2025" t="str">
        <f t="shared" si="127"/>
        <v>化妝美容</v>
      </c>
      <c r="I2025" s="3">
        <v>1.23</v>
      </c>
    </row>
    <row r="2026" spans="1:9">
      <c r="A2026" t="s">
        <v>11826</v>
      </c>
      <c r="B2026" t="s">
        <v>17713</v>
      </c>
      <c r="C2026" s="2" t="s">
        <v>16294</v>
      </c>
      <c r="D2026" t="str">
        <f t="shared" si="124"/>
        <v>Index leveraged products</v>
      </c>
      <c r="E2026" t="str">
        <f t="shared" si="125"/>
        <v>指數槓桿產品</v>
      </c>
      <c r="F2026" s="2" t="s">
        <v>16295</v>
      </c>
      <c r="G2026" t="str">
        <f t="shared" si="126"/>
        <v>Index Leveraged Product</v>
      </c>
      <c r="H2026" t="str">
        <f t="shared" si="127"/>
        <v>指數槓桿產品</v>
      </c>
      <c r="I2026" s="3">
        <v>1.23</v>
      </c>
    </row>
    <row r="2027" spans="1:9">
      <c r="A2027" t="s">
        <v>11832</v>
      </c>
      <c r="B2027" t="s">
        <v>17714</v>
      </c>
      <c r="C2027" s="2" t="s">
        <v>15643</v>
      </c>
      <c r="D2027" t="str">
        <f t="shared" si="124"/>
        <v>Energy</v>
      </c>
      <c r="E2027" t="str">
        <f t="shared" si="125"/>
        <v>能源</v>
      </c>
      <c r="F2027" s="2" t="s">
        <v>15823</v>
      </c>
      <c r="G2027" t="str">
        <f t="shared" si="126"/>
        <v>Coal industry related</v>
      </c>
      <c r="H2027" t="str">
        <f t="shared" si="127"/>
        <v>煤業相關</v>
      </c>
      <c r="I2027" s="3">
        <v>1.22</v>
      </c>
    </row>
    <row r="2028" spans="1:9">
      <c r="A2028" t="s">
        <v>11836</v>
      </c>
      <c r="B2028" t="s">
        <v>17715</v>
      </c>
      <c r="C2028" s="2" t="s">
        <v>15673</v>
      </c>
      <c r="D2028" t="str">
        <f t="shared" si="124"/>
        <v>Consumer Goods Manufacturing</v>
      </c>
      <c r="E2028" t="str">
        <f t="shared" si="125"/>
        <v>消費品製造</v>
      </c>
      <c r="F2028" s="2" t="s">
        <v>15864</v>
      </c>
      <c r="G2028" t="str">
        <f t="shared" si="126"/>
        <v>Housewares</v>
      </c>
      <c r="H2028" t="str">
        <f t="shared" si="127"/>
        <v>家品</v>
      </c>
      <c r="I2028" s="3">
        <v>1.22</v>
      </c>
    </row>
    <row r="2029" spans="1:9">
      <c r="A2029" t="s">
        <v>11842</v>
      </c>
      <c r="B2029" t="s">
        <v>17716</v>
      </c>
      <c r="C2029" s="2" t="s">
        <v>15647</v>
      </c>
      <c r="D2029" t="str">
        <f t="shared" si="124"/>
        <v>Food and Beverage</v>
      </c>
      <c r="E2029" t="str">
        <f t="shared" si="125"/>
        <v>飲食相關</v>
      </c>
      <c r="F2029" s="2" t="s">
        <v>15740</v>
      </c>
      <c r="G2029" t="str">
        <f t="shared" si="126"/>
        <v>Food and beverage Production and Wholesale</v>
      </c>
      <c r="H2029" t="str">
        <f t="shared" si="127"/>
        <v>食物飲品生產及批發</v>
      </c>
      <c r="I2029" s="3">
        <v>1.22</v>
      </c>
    </row>
    <row r="2030" spans="1:9">
      <c r="A2030" t="s">
        <v>11848</v>
      </c>
      <c r="B2030" t="s">
        <v>17717</v>
      </c>
      <c r="C2030" s="2" t="s">
        <v>15657</v>
      </c>
      <c r="D2030" t="str">
        <f t="shared" si="124"/>
        <v>Medicine</v>
      </c>
      <c r="E2030" t="str">
        <f t="shared" si="125"/>
        <v>醫藥</v>
      </c>
      <c r="F2030" s="2" t="s">
        <v>15658</v>
      </c>
      <c r="G2030" t="str">
        <f t="shared" si="126"/>
        <v>Pharmaceutical</v>
      </c>
      <c r="H2030" t="str">
        <f t="shared" si="127"/>
        <v>醫藥股</v>
      </c>
      <c r="I2030" s="3">
        <v>1.21</v>
      </c>
    </row>
    <row r="2031" spans="1:9">
      <c r="A2031" t="s">
        <v>11854</v>
      </c>
      <c r="B2031" t="s">
        <v>17718</v>
      </c>
      <c r="C2031" s="2" t="s">
        <v>15625</v>
      </c>
      <c r="D2031" t="str">
        <f t="shared" si="124"/>
        <v>Financial</v>
      </c>
      <c r="E2031" t="str">
        <f t="shared" si="125"/>
        <v>金融</v>
      </c>
      <c r="F2031" s="2" t="s">
        <v>15903</v>
      </c>
      <c r="G2031" t="str">
        <f t="shared" si="126"/>
        <v>Non-bank financing</v>
      </c>
      <c r="H2031" t="str">
        <f t="shared" si="127"/>
        <v>非銀行融資</v>
      </c>
      <c r="I2031" s="3">
        <v>1.21</v>
      </c>
    </row>
    <row r="2032" spans="1:9">
      <c r="A2032" t="s">
        <v>11859</v>
      </c>
      <c r="B2032" t="s">
        <v>17719</v>
      </c>
      <c r="C2032" s="2" t="s">
        <v>15654</v>
      </c>
      <c r="D2032" t="str">
        <f t="shared" si="124"/>
        <v>Meida and Communications</v>
      </c>
      <c r="E2032" t="str">
        <f t="shared" si="125"/>
        <v>傳理</v>
      </c>
      <c r="F2032" s="2" t="s">
        <v>15879</v>
      </c>
      <c r="G2032" t="str">
        <f t="shared" si="126"/>
        <v>Film and TV</v>
      </c>
      <c r="H2032" t="str">
        <f t="shared" si="127"/>
        <v>影視娛樂</v>
      </c>
      <c r="I2032" s="3">
        <v>1.21</v>
      </c>
    </row>
    <row r="2033" spans="1:9">
      <c r="A2033" t="s">
        <v>11864</v>
      </c>
      <c r="B2033" t="s">
        <v>17720</v>
      </c>
      <c r="C2033" s="2" t="s">
        <v>15667</v>
      </c>
      <c r="D2033" t="str">
        <f t="shared" si="124"/>
        <v>Transportation, logistics and infrastructure</v>
      </c>
      <c r="E2033" t="str">
        <f t="shared" si="125"/>
        <v>運輸、物流及基建</v>
      </c>
      <c r="F2033" s="2" t="s">
        <v>15886</v>
      </c>
      <c r="G2033" t="str">
        <f t="shared" si="126"/>
        <v>Warehousing Logistics Transportation</v>
      </c>
      <c r="H2033" t="str">
        <f t="shared" si="127"/>
        <v>倉儲物流及運輸</v>
      </c>
      <c r="I2033" s="3">
        <v>1.21</v>
      </c>
    </row>
    <row r="2034" spans="1:9">
      <c r="A2034" t="s">
        <v>11870</v>
      </c>
      <c r="B2034" t="s">
        <v>17721</v>
      </c>
      <c r="C2034" s="2" t="s">
        <v>15625</v>
      </c>
      <c r="D2034" t="str">
        <f t="shared" si="124"/>
        <v>Financial</v>
      </c>
      <c r="E2034" t="str">
        <f t="shared" si="125"/>
        <v>金融</v>
      </c>
      <c r="F2034" s="2" t="s">
        <v>15640</v>
      </c>
      <c r="G2034" t="str">
        <f t="shared" si="126"/>
        <v>Other financial services</v>
      </c>
      <c r="H2034" t="str">
        <f t="shared" si="127"/>
        <v>其他金融服務</v>
      </c>
      <c r="I2034" s="3">
        <v>1.2</v>
      </c>
    </row>
    <row r="2035" spans="1:9">
      <c r="A2035" t="s">
        <v>11876</v>
      </c>
      <c r="B2035" t="s">
        <v>17722</v>
      </c>
      <c r="C2035" s="2" t="s">
        <v>15651</v>
      </c>
      <c r="D2035" t="str">
        <f t="shared" si="124"/>
        <v>Real Estate Construction</v>
      </c>
      <c r="E2035" t="str">
        <f t="shared" si="125"/>
        <v>地產建築</v>
      </c>
      <c r="F2035" s="2" t="s">
        <v>15752</v>
      </c>
      <c r="G2035" t="str">
        <f t="shared" si="126"/>
        <v>Real Estate Investment</v>
      </c>
      <c r="H2035" t="str">
        <f t="shared" si="127"/>
        <v>地產投資</v>
      </c>
      <c r="I2035" s="3">
        <v>1.2</v>
      </c>
    </row>
    <row r="2036" spans="1:9">
      <c r="A2036" t="s">
        <v>11882</v>
      </c>
      <c r="B2036" t="s">
        <v>17723</v>
      </c>
      <c r="C2036" s="2" t="s">
        <v>15647</v>
      </c>
      <c r="D2036" t="str">
        <f t="shared" si="124"/>
        <v>Food and Beverage</v>
      </c>
      <c r="E2036" t="str">
        <f t="shared" si="125"/>
        <v>飲食相關</v>
      </c>
      <c r="F2036" s="2" t="s">
        <v>15648</v>
      </c>
      <c r="G2036" t="str">
        <f t="shared" si="126"/>
        <v>Alcoholic Beverages</v>
      </c>
      <c r="H2036" t="str">
        <f t="shared" si="127"/>
        <v>酒類飲品</v>
      </c>
      <c r="I2036" s="3">
        <v>1.2</v>
      </c>
    </row>
    <row r="2037" spans="1:9">
      <c r="A2037" t="s">
        <v>11888</v>
      </c>
      <c r="B2037" t="s">
        <v>17724</v>
      </c>
      <c r="C2037" s="2" t="s">
        <v>15667</v>
      </c>
      <c r="D2037" t="str">
        <f t="shared" si="124"/>
        <v>Transportation, logistics and infrastructure</v>
      </c>
      <c r="E2037" t="str">
        <f t="shared" si="125"/>
        <v>運輸、物流及基建</v>
      </c>
      <c r="F2037" s="2" t="s">
        <v>15886</v>
      </c>
      <c r="G2037" t="str">
        <f t="shared" si="126"/>
        <v>Warehousing Logistics Transportation</v>
      </c>
      <c r="H2037" t="str">
        <f t="shared" si="127"/>
        <v>倉儲物流及運輸</v>
      </c>
      <c r="I2037" s="3">
        <v>1.2</v>
      </c>
    </row>
    <row r="2038" spans="1:9">
      <c r="A2038" t="s">
        <v>11894</v>
      </c>
      <c r="B2038" t="s">
        <v>17725</v>
      </c>
      <c r="C2038" s="2" t="s">
        <v>16294</v>
      </c>
      <c r="D2038" t="str">
        <f t="shared" si="124"/>
        <v>Index leveraged products</v>
      </c>
      <c r="E2038" t="str">
        <f t="shared" si="125"/>
        <v>指數槓桿產品</v>
      </c>
      <c r="F2038" s="2" t="s">
        <v>16295</v>
      </c>
      <c r="G2038" t="str">
        <f t="shared" si="126"/>
        <v>Index Leveraged Product</v>
      </c>
      <c r="H2038" t="str">
        <f t="shared" si="127"/>
        <v>指數槓桿產品</v>
      </c>
      <c r="I2038" s="3">
        <v>1.2</v>
      </c>
    </row>
    <row r="2039" spans="1:9">
      <c r="A2039" t="s">
        <v>11900</v>
      </c>
      <c r="B2039" t="s">
        <v>17726</v>
      </c>
      <c r="C2039" s="2" t="s">
        <v>15625</v>
      </c>
      <c r="D2039" t="str">
        <f t="shared" si="124"/>
        <v>Financial</v>
      </c>
      <c r="E2039" t="str">
        <f t="shared" si="125"/>
        <v>金融</v>
      </c>
      <c r="F2039" s="2" t="s">
        <v>15847</v>
      </c>
      <c r="G2039" t="str">
        <f t="shared" si="126"/>
        <v>Securities and Financing</v>
      </c>
      <c r="H2039" t="str">
        <f t="shared" si="127"/>
        <v>證券及融資</v>
      </c>
      <c r="I2039" s="3">
        <v>1.2</v>
      </c>
    </row>
    <row r="2040" spans="1:9">
      <c r="A2040" t="s">
        <v>11906</v>
      </c>
      <c r="B2040" t="s">
        <v>17727</v>
      </c>
      <c r="C2040" s="2" t="s">
        <v>15667</v>
      </c>
      <c r="D2040" t="str">
        <f t="shared" si="124"/>
        <v>Transportation, logistics and infrastructure</v>
      </c>
      <c r="E2040" t="str">
        <f t="shared" si="125"/>
        <v>運輸、物流及基建</v>
      </c>
      <c r="F2040" s="2" t="s">
        <v>15886</v>
      </c>
      <c r="G2040" t="str">
        <f t="shared" si="126"/>
        <v>Warehousing Logistics Transportation</v>
      </c>
      <c r="H2040" t="str">
        <f t="shared" si="127"/>
        <v>倉儲物流及運輸</v>
      </c>
      <c r="I2040" s="3">
        <v>1.19</v>
      </c>
    </row>
    <row r="2041" spans="1:9">
      <c r="A2041" t="s">
        <v>11912</v>
      </c>
      <c r="B2041" t="s">
        <v>17728</v>
      </c>
      <c r="C2041" s="2" t="s">
        <v>15625</v>
      </c>
      <c r="D2041" t="str">
        <f t="shared" si="124"/>
        <v>Financial</v>
      </c>
      <c r="E2041" t="str">
        <f t="shared" si="125"/>
        <v>金融</v>
      </c>
      <c r="F2041" s="2" t="s">
        <v>15640</v>
      </c>
      <c r="G2041" t="str">
        <f t="shared" si="126"/>
        <v>Other financial services</v>
      </c>
      <c r="H2041" t="str">
        <f t="shared" si="127"/>
        <v>其他金融服務</v>
      </c>
      <c r="I2041" s="3">
        <v>1.19</v>
      </c>
    </row>
    <row r="2042" spans="1:9">
      <c r="A2042" t="s">
        <v>11918</v>
      </c>
      <c r="B2042" t="s">
        <v>17729</v>
      </c>
      <c r="C2042" s="2" t="s">
        <v>15758</v>
      </c>
      <c r="D2042" t="str">
        <f t="shared" si="124"/>
        <v>Consumer Service</v>
      </c>
      <c r="E2042" t="str">
        <f t="shared" si="125"/>
        <v>消費者服務業</v>
      </c>
      <c r="F2042" s="2" t="s">
        <v>15836</v>
      </c>
      <c r="G2042" t="str">
        <f t="shared" si="126"/>
        <v>Support Service</v>
      </c>
      <c r="H2042" t="str">
        <f t="shared" si="127"/>
        <v>支援服務</v>
      </c>
      <c r="I2042" s="3">
        <v>1.18</v>
      </c>
    </row>
    <row r="2043" spans="1:9">
      <c r="A2043" t="s">
        <v>11923</v>
      </c>
      <c r="B2043" t="s">
        <v>17730</v>
      </c>
      <c r="C2043" s="2" t="s">
        <v>15616</v>
      </c>
      <c r="D2043" t="str">
        <f t="shared" si="124"/>
        <v>Information Technology</v>
      </c>
      <c r="E2043" t="str">
        <f t="shared" si="125"/>
        <v>資訊科技</v>
      </c>
      <c r="F2043" s="2" t="s">
        <v>15619</v>
      </c>
      <c r="G2043" t="str">
        <f t="shared" si="126"/>
        <v>Technology and Software</v>
      </c>
      <c r="H2043" t="str">
        <f t="shared" si="127"/>
        <v>科技軟件</v>
      </c>
      <c r="I2043" s="3">
        <v>1.18</v>
      </c>
    </row>
    <row r="2044" spans="1:9">
      <c r="A2044" t="s">
        <v>11928</v>
      </c>
      <c r="B2044" t="s">
        <v>11929</v>
      </c>
      <c r="C2044" s="2" t="s">
        <v>15647</v>
      </c>
      <c r="D2044" t="str">
        <f t="shared" si="124"/>
        <v>Food and Beverage</v>
      </c>
      <c r="E2044" t="str">
        <f t="shared" si="125"/>
        <v>飲食相關</v>
      </c>
      <c r="F2044" s="2" t="s">
        <v>15694</v>
      </c>
      <c r="G2044" t="str">
        <f t="shared" si="126"/>
        <v>Catering</v>
      </c>
      <c r="H2044" t="str">
        <f t="shared" si="127"/>
        <v>餐飲</v>
      </c>
      <c r="I2044" s="3">
        <v>1.17</v>
      </c>
    </row>
    <row r="2045" spans="1:9">
      <c r="A2045" t="s">
        <v>11934</v>
      </c>
      <c r="B2045" t="s">
        <v>17731</v>
      </c>
      <c r="C2045" s="2" t="s">
        <v>15696</v>
      </c>
      <c r="D2045" t="str">
        <f t="shared" si="124"/>
        <v>Electricity</v>
      </c>
      <c r="E2045" t="str">
        <f t="shared" si="125"/>
        <v>電力</v>
      </c>
      <c r="F2045" s="2" t="s">
        <v>15971</v>
      </c>
      <c r="G2045" t="str">
        <f t="shared" si="126"/>
        <v>Electrical Equipment</v>
      </c>
      <c r="H2045" t="str">
        <f t="shared" si="127"/>
        <v>電力設備</v>
      </c>
      <c r="I2045" s="3">
        <v>1.1599999999999999</v>
      </c>
    </row>
    <row r="2046" spans="1:9">
      <c r="A2046" t="s">
        <v>11939</v>
      </c>
      <c r="B2046" t="s">
        <v>17732</v>
      </c>
      <c r="C2046" s="2" t="s">
        <v>15673</v>
      </c>
      <c r="D2046" t="str">
        <f t="shared" si="124"/>
        <v>Consumer Goods Manufacturing</v>
      </c>
      <c r="E2046" t="str">
        <f t="shared" si="125"/>
        <v>消費品製造</v>
      </c>
      <c r="F2046" s="2" t="s">
        <v>15738</v>
      </c>
      <c r="G2046" t="str">
        <f t="shared" si="126"/>
        <v>Agricultural and Fishery products</v>
      </c>
      <c r="H2046" t="str">
        <f t="shared" si="127"/>
        <v>農漁業產品</v>
      </c>
      <c r="I2046" s="3">
        <v>1.1599999999999999</v>
      </c>
    </row>
    <row r="2047" spans="1:9">
      <c r="A2047" t="s">
        <v>11945</v>
      </c>
      <c r="B2047" t="s">
        <v>17733</v>
      </c>
      <c r="C2047" s="2" t="s">
        <v>15651</v>
      </c>
      <c r="D2047" t="str">
        <f t="shared" si="124"/>
        <v>Real Estate Construction</v>
      </c>
      <c r="E2047" t="str">
        <f t="shared" si="125"/>
        <v>地產建築</v>
      </c>
      <c r="F2047" s="2" t="s">
        <v>16255</v>
      </c>
      <c r="G2047" t="str">
        <f t="shared" si="126"/>
        <v>Building Construction</v>
      </c>
      <c r="H2047" t="str">
        <f t="shared" si="127"/>
        <v>樓宇建造</v>
      </c>
      <c r="I2047" s="3">
        <v>1.1599999999999999</v>
      </c>
    </row>
    <row r="2048" spans="1:9">
      <c r="A2048" t="s">
        <v>11950</v>
      </c>
      <c r="B2048" t="s">
        <v>17734</v>
      </c>
      <c r="C2048" s="2" t="s">
        <v>15711</v>
      </c>
      <c r="D2048" t="str">
        <f t="shared" si="124"/>
        <v>Industry</v>
      </c>
      <c r="E2048" t="str">
        <f t="shared" si="125"/>
        <v>工業</v>
      </c>
      <c r="F2048" s="2" t="s">
        <v>16192</v>
      </c>
      <c r="G2048" t="str">
        <f t="shared" si="126"/>
        <v>Printing and Packaging</v>
      </c>
      <c r="H2048" t="str">
        <f t="shared" si="127"/>
        <v>印刷及包裝</v>
      </c>
      <c r="I2048" s="3">
        <v>1.1599999999999999</v>
      </c>
    </row>
    <row r="2049" spans="1:9">
      <c r="A2049" t="s">
        <v>11956</v>
      </c>
      <c r="B2049" t="s">
        <v>17735</v>
      </c>
      <c r="C2049" s="2" t="s">
        <v>15673</v>
      </c>
      <c r="D2049" t="str">
        <f t="shared" si="124"/>
        <v>Consumer Goods Manufacturing</v>
      </c>
      <c r="E2049" t="str">
        <f t="shared" si="125"/>
        <v>消費品製造</v>
      </c>
      <c r="F2049" s="2" t="s">
        <v>15717</v>
      </c>
      <c r="G2049" t="str">
        <f t="shared" si="126"/>
        <v>Textile and Clothing</v>
      </c>
      <c r="H2049" t="str">
        <f t="shared" si="127"/>
        <v>紡織製衣</v>
      </c>
      <c r="I2049" s="3">
        <v>1.1599999999999999</v>
      </c>
    </row>
    <row r="2050" spans="1:9">
      <c r="A2050" t="s">
        <v>11961</v>
      </c>
      <c r="B2050" t="s">
        <v>17736</v>
      </c>
      <c r="C2050" s="2" t="s">
        <v>15758</v>
      </c>
      <c r="D2050" t="str">
        <f t="shared" ref="D2050:D2113" si="128">VLOOKUP(C2050, industry, 3, FALSE)</f>
        <v>Consumer Service</v>
      </c>
      <c r="E2050" t="str">
        <f t="shared" ref="E2050:E2113" si="129">VLOOKUP(C2050,industry,2,FALSE)</f>
        <v>消費者服務業</v>
      </c>
      <c r="F2050" s="2" t="s">
        <v>15836</v>
      </c>
      <c r="G2050" t="str">
        <f t="shared" ref="G2050:G2113" si="130">VLOOKUP(F2050,sector,3,FALSE)</f>
        <v>Support Service</v>
      </c>
      <c r="H2050" t="str">
        <f t="shared" ref="H2050:H2113" si="131">VLOOKUP(F2050,sector,2,FALSE)</f>
        <v>支援服務</v>
      </c>
      <c r="I2050" s="3">
        <v>1.1599999999999999</v>
      </c>
    </row>
    <row r="2051" spans="1:9">
      <c r="A2051" t="s">
        <v>11966</v>
      </c>
      <c r="B2051" t="s">
        <v>17737</v>
      </c>
      <c r="C2051" s="2" t="s">
        <v>15711</v>
      </c>
      <c r="D2051" t="str">
        <f t="shared" si="128"/>
        <v>Industry</v>
      </c>
      <c r="E2051" t="str">
        <f t="shared" si="129"/>
        <v>工業</v>
      </c>
      <c r="F2051" s="2" t="s">
        <v>16279</v>
      </c>
      <c r="G2051" t="str">
        <f t="shared" si="130"/>
        <v>Fertilizers and Pesticides</v>
      </c>
      <c r="H2051" t="str">
        <f t="shared" si="131"/>
        <v>化肥農藥</v>
      </c>
      <c r="I2051" s="3">
        <v>1.1599999999999999</v>
      </c>
    </row>
    <row r="2052" spans="1:9">
      <c r="A2052" t="s">
        <v>11971</v>
      </c>
      <c r="B2052" t="s">
        <v>17738</v>
      </c>
      <c r="C2052" s="2" t="s">
        <v>15667</v>
      </c>
      <c r="D2052" t="str">
        <f t="shared" si="128"/>
        <v>Transportation, logistics and infrastructure</v>
      </c>
      <c r="E2052" t="str">
        <f t="shared" si="129"/>
        <v>運輸、物流及基建</v>
      </c>
      <c r="F2052" s="2" t="s">
        <v>15735</v>
      </c>
      <c r="G2052" t="str">
        <f t="shared" si="130"/>
        <v>Infrastructure</v>
      </c>
      <c r="H2052" t="str">
        <f t="shared" si="131"/>
        <v>基建</v>
      </c>
      <c r="I2052" s="3">
        <v>1.1599999999999999</v>
      </c>
    </row>
    <row r="2053" spans="1:9">
      <c r="A2053" t="s">
        <v>11976</v>
      </c>
      <c r="B2053" t="s">
        <v>11977</v>
      </c>
      <c r="C2053" s="2" t="s">
        <v>15711</v>
      </c>
      <c r="D2053" t="str">
        <f t="shared" si="128"/>
        <v>Industry</v>
      </c>
      <c r="E2053" t="str">
        <f t="shared" si="129"/>
        <v>工業</v>
      </c>
      <c r="F2053" s="2" t="s">
        <v>16192</v>
      </c>
      <c r="G2053" t="str">
        <f t="shared" si="130"/>
        <v>Printing and Packaging</v>
      </c>
      <c r="H2053" t="str">
        <f t="shared" si="131"/>
        <v>印刷及包裝</v>
      </c>
      <c r="I2053" s="3">
        <v>1.1499999999999999</v>
      </c>
    </row>
    <row r="2054" spans="1:9">
      <c r="A2054" t="s">
        <v>11981</v>
      </c>
      <c r="B2054" t="s">
        <v>17739</v>
      </c>
      <c r="C2054" s="2" t="s">
        <v>15673</v>
      </c>
      <c r="D2054" t="str">
        <f t="shared" si="128"/>
        <v>Consumer Goods Manufacturing</v>
      </c>
      <c r="E2054" t="str">
        <f t="shared" si="129"/>
        <v>消費品製造</v>
      </c>
      <c r="F2054" s="2" t="s">
        <v>15674</v>
      </c>
      <c r="G2054" t="str">
        <f t="shared" si="130"/>
        <v>Toys</v>
      </c>
      <c r="H2054" t="str">
        <f t="shared" si="131"/>
        <v>玩具</v>
      </c>
      <c r="I2054" s="3">
        <v>1.1399999999999999</v>
      </c>
    </row>
    <row r="2055" spans="1:9">
      <c r="A2055" t="s">
        <v>11986</v>
      </c>
      <c r="B2055" t="s">
        <v>17740</v>
      </c>
      <c r="C2055" s="2" t="s">
        <v>15651</v>
      </c>
      <c r="D2055" t="str">
        <f t="shared" si="128"/>
        <v>Real Estate Construction</v>
      </c>
      <c r="E2055" t="str">
        <f t="shared" si="129"/>
        <v>地產建築</v>
      </c>
      <c r="F2055" s="2" t="s">
        <v>16255</v>
      </c>
      <c r="G2055" t="str">
        <f t="shared" si="130"/>
        <v>Building Construction</v>
      </c>
      <c r="H2055" t="str">
        <f t="shared" si="131"/>
        <v>樓宇建造</v>
      </c>
      <c r="I2055" s="3">
        <v>1.1399999999999999</v>
      </c>
    </row>
    <row r="2056" spans="1:9">
      <c r="A2056" t="s">
        <v>11992</v>
      </c>
      <c r="B2056" t="s">
        <v>17741</v>
      </c>
      <c r="C2056" s="2" t="s">
        <v>15673</v>
      </c>
      <c r="D2056" t="str">
        <f t="shared" si="128"/>
        <v>Consumer Goods Manufacturing</v>
      </c>
      <c r="E2056" t="str">
        <f t="shared" si="129"/>
        <v>消費品製造</v>
      </c>
      <c r="F2056" s="2" t="s">
        <v>15738</v>
      </c>
      <c r="G2056" t="str">
        <f t="shared" si="130"/>
        <v>Agricultural and Fishery products</v>
      </c>
      <c r="H2056" t="str">
        <f t="shared" si="131"/>
        <v>農漁業產品</v>
      </c>
      <c r="I2056" s="3">
        <v>1.1399999999999999</v>
      </c>
    </row>
    <row r="2057" spans="1:9">
      <c r="A2057" t="s">
        <v>11997</v>
      </c>
      <c r="B2057" t="s">
        <v>17742</v>
      </c>
      <c r="C2057" s="2" t="s">
        <v>15651</v>
      </c>
      <c r="D2057" t="str">
        <f t="shared" si="128"/>
        <v>Real Estate Construction</v>
      </c>
      <c r="E2057" t="str">
        <f t="shared" si="129"/>
        <v>地產建築</v>
      </c>
      <c r="F2057" s="2" t="s">
        <v>16255</v>
      </c>
      <c r="G2057" t="str">
        <f t="shared" si="130"/>
        <v>Building Construction</v>
      </c>
      <c r="H2057" t="str">
        <f t="shared" si="131"/>
        <v>樓宇建造</v>
      </c>
      <c r="I2057" s="3">
        <v>1.1399999999999999</v>
      </c>
    </row>
    <row r="2058" spans="1:9">
      <c r="A2058" t="s">
        <v>12002</v>
      </c>
      <c r="B2058" t="s">
        <v>17743</v>
      </c>
      <c r="C2058" s="2" t="s">
        <v>15651</v>
      </c>
      <c r="D2058" t="str">
        <f t="shared" si="128"/>
        <v>Real Estate Construction</v>
      </c>
      <c r="E2058" t="str">
        <f t="shared" si="129"/>
        <v>地產建築</v>
      </c>
      <c r="F2058" s="2" t="s">
        <v>16255</v>
      </c>
      <c r="G2058" t="str">
        <f t="shared" si="130"/>
        <v>Building Construction</v>
      </c>
      <c r="H2058" t="str">
        <f t="shared" si="131"/>
        <v>樓宇建造</v>
      </c>
      <c r="I2058" s="3">
        <v>1.1399999999999999</v>
      </c>
    </row>
    <row r="2059" spans="1:9">
      <c r="A2059" t="s">
        <v>12008</v>
      </c>
      <c r="B2059" t="s">
        <v>17744</v>
      </c>
      <c r="C2059" s="2" t="s">
        <v>15616</v>
      </c>
      <c r="D2059" t="str">
        <f t="shared" si="128"/>
        <v>Information Technology</v>
      </c>
      <c r="E2059" t="str">
        <f t="shared" si="129"/>
        <v>資訊科技</v>
      </c>
      <c r="F2059" s="2" t="s">
        <v>16077</v>
      </c>
      <c r="G2059" t="str">
        <f t="shared" si="130"/>
        <v>System and Data Technology Consultant</v>
      </c>
      <c r="H2059" t="str">
        <f t="shared" si="131"/>
        <v>系統及資料科技顧問</v>
      </c>
      <c r="I2059" s="3">
        <v>1.1399999999999999</v>
      </c>
    </row>
    <row r="2060" spans="1:9">
      <c r="A2060" t="s">
        <v>12013</v>
      </c>
      <c r="B2060" t="s">
        <v>17745</v>
      </c>
      <c r="C2060" s="2" t="s">
        <v>15657</v>
      </c>
      <c r="D2060" t="str">
        <f t="shared" si="128"/>
        <v>Medicine</v>
      </c>
      <c r="E2060" t="str">
        <f t="shared" si="129"/>
        <v>醫藥</v>
      </c>
      <c r="F2060" s="2" t="s">
        <v>15724</v>
      </c>
      <c r="G2060" t="str">
        <f t="shared" si="130"/>
        <v>Healthcare</v>
      </c>
      <c r="H2060" t="str">
        <f t="shared" si="131"/>
        <v>醫療保健</v>
      </c>
      <c r="I2060" s="3">
        <v>1.1299999999999999</v>
      </c>
    </row>
    <row r="2061" spans="1:9">
      <c r="A2061" t="s">
        <v>12019</v>
      </c>
      <c r="B2061" t="s">
        <v>17746</v>
      </c>
      <c r="C2061" s="2" t="s">
        <v>15651</v>
      </c>
      <c r="D2061" t="str">
        <f t="shared" si="128"/>
        <v>Real Estate Construction</v>
      </c>
      <c r="E2061" t="str">
        <f t="shared" si="129"/>
        <v>地產建築</v>
      </c>
      <c r="F2061" s="2" t="s">
        <v>15752</v>
      </c>
      <c r="G2061" t="str">
        <f t="shared" si="130"/>
        <v>Real Estate Investment</v>
      </c>
      <c r="H2061" t="str">
        <f t="shared" si="131"/>
        <v>地產投資</v>
      </c>
      <c r="I2061" s="3">
        <v>1.1299999999999999</v>
      </c>
    </row>
    <row r="2062" spans="1:9">
      <c r="A2062" t="s">
        <v>12025</v>
      </c>
      <c r="B2062" t="s">
        <v>17747</v>
      </c>
      <c r="C2062" s="2" t="s">
        <v>15651</v>
      </c>
      <c r="D2062" t="str">
        <f t="shared" si="128"/>
        <v>Real Estate Construction</v>
      </c>
      <c r="E2062" t="str">
        <f t="shared" si="129"/>
        <v>地產建築</v>
      </c>
      <c r="F2062" s="2" t="s">
        <v>16255</v>
      </c>
      <c r="G2062" t="str">
        <f t="shared" si="130"/>
        <v>Building Construction</v>
      </c>
      <c r="H2062" t="str">
        <f t="shared" si="131"/>
        <v>樓宇建造</v>
      </c>
      <c r="I2062" s="3">
        <v>1.1299999999999999</v>
      </c>
    </row>
    <row r="2063" spans="1:9">
      <c r="A2063" t="s">
        <v>12031</v>
      </c>
      <c r="B2063" t="s">
        <v>17748</v>
      </c>
      <c r="C2063" s="2" t="s">
        <v>15667</v>
      </c>
      <c r="D2063" t="str">
        <f t="shared" si="128"/>
        <v>Transportation, logistics and infrastructure</v>
      </c>
      <c r="E2063" t="str">
        <f t="shared" si="129"/>
        <v>運輸、物流及基建</v>
      </c>
      <c r="F2063" s="2" t="s">
        <v>15856</v>
      </c>
      <c r="G2063" t="str">
        <f t="shared" si="130"/>
        <v>Aviation Services</v>
      </c>
      <c r="H2063" t="str">
        <f t="shared" si="131"/>
        <v>航空服務</v>
      </c>
      <c r="I2063" s="3">
        <v>1.1299999999999999</v>
      </c>
    </row>
    <row r="2064" spans="1:9">
      <c r="A2064" t="s">
        <v>12036</v>
      </c>
      <c r="B2064" t="s">
        <v>17749</v>
      </c>
      <c r="C2064" s="2" t="s">
        <v>15616</v>
      </c>
      <c r="D2064" t="str">
        <f t="shared" si="128"/>
        <v>Information Technology</v>
      </c>
      <c r="E2064" t="str">
        <f t="shared" si="129"/>
        <v>資訊科技</v>
      </c>
      <c r="F2064" s="2" t="s">
        <v>16077</v>
      </c>
      <c r="G2064" t="str">
        <f t="shared" si="130"/>
        <v>System and Data Technology Consultant</v>
      </c>
      <c r="H2064" t="str">
        <f t="shared" si="131"/>
        <v>系統及資料科技顧問</v>
      </c>
      <c r="I2064" s="3">
        <v>1.1299999999999999</v>
      </c>
    </row>
    <row r="2065" spans="1:9">
      <c r="A2065" t="s">
        <v>12042</v>
      </c>
      <c r="B2065" t="s">
        <v>17750</v>
      </c>
      <c r="C2065" s="2" t="s">
        <v>15673</v>
      </c>
      <c r="D2065" t="str">
        <f t="shared" si="128"/>
        <v>Consumer Goods Manufacturing</v>
      </c>
      <c r="E2065" t="str">
        <f t="shared" si="129"/>
        <v>消費品製造</v>
      </c>
      <c r="F2065" s="2" t="s">
        <v>15738</v>
      </c>
      <c r="G2065" t="str">
        <f t="shared" si="130"/>
        <v>Agricultural and Fishery products</v>
      </c>
      <c r="H2065" t="str">
        <f t="shared" si="131"/>
        <v>農漁業產品</v>
      </c>
      <c r="I2065" s="3">
        <v>1.1200000000000001</v>
      </c>
    </row>
    <row r="2066" spans="1:9">
      <c r="A2066" t="s">
        <v>12047</v>
      </c>
      <c r="B2066" t="s">
        <v>17751</v>
      </c>
      <c r="C2066" s="2" t="s">
        <v>15651</v>
      </c>
      <c r="D2066" t="str">
        <f t="shared" si="128"/>
        <v>Real Estate Construction</v>
      </c>
      <c r="E2066" t="str">
        <f t="shared" si="129"/>
        <v>地產建築</v>
      </c>
      <c r="F2066" s="2" t="s">
        <v>16255</v>
      </c>
      <c r="G2066" t="str">
        <f t="shared" si="130"/>
        <v>Building Construction</v>
      </c>
      <c r="H2066" t="str">
        <f t="shared" si="131"/>
        <v>樓宇建造</v>
      </c>
      <c r="I2066" s="3">
        <v>1.1200000000000001</v>
      </c>
    </row>
    <row r="2067" spans="1:9">
      <c r="A2067" t="s">
        <v>12053</v>
      </c>
      <c r="B2067" t="s">
        <v>17752</v>
      </c>
      <c r="C2067" s="2" t="s">
        <v>15818</v>
      </c>
      <c r="D2067" t="str">
        <f t="shared" si="128"/>
        <v>Raw Materials</v>
      </c>
      <c r="E2067" t="str">
        <f t="shared" si="129"/>
        <v>原材料</v>
      </c>
      <c r="F2067" s="2" t="s">
        <v>15834</v>
      </c>
      <c r="G2067" t="str">
        <f t="shared" si="130"/>
        <v>Non-ferrous metals and ores</v>
      </c>
      <c r="H2067" t="str">
        <f t="shared" si="131"/>
        <v>有色金屬及礦石</v>
      </c>
      <c r="I2067" s="3">
        <v>1.1200000000000001</v>
      </c>
    </row>
    <row r="2068" spans="1:9">
      <c r="A2068" t="s">
        <v>12058</v>
      </c>
      <c r="B2068" t="s">
        <v>17753</v>
      </c>
      <c r="C2068" s="2" t="s">
        <v>15616</v>
      </c>
      <c r="D2068" t="str">
        <f t="shared" si="128"/>
        <v>Information Technology</v>
      </c>
      <c r="E2068" t="str">
        <f t="shared" si="129"/>
        <v>資訊科技</v>
      </c>
      <c r="F2068" s="2" t="s">
        <v>16077</v>
      </c>
      <c r="G2068" t="str">
        <f t="shared" si="130"/>
        <v>System and Data Technology Consultant</v>
      </c>
      <c r="H2068" t="str">
        <f t="shared" si="131"/>
        <v>系統及資料科技顧問</v>
      </c>
      <c r="I2068" s="3">
        <v>1.1100000000000001</v>
      </c>
    </row>
    <row r="2069" spans="1:9">
      <c r="A2069" t="s">
        <v>12063</v>
      </c>
      <c r="B2069" t="s">
        <v>17754</v>
      </c>
      <c r="C2069" s="2" t="s">
        <v>15704</v>
      </c>
      <c r="D2069" t="str">
        <f t="shared" si="128"/>
        <v>Automobile production and distribution</v>
      </c>
      <c r="E2069" t="str">
        <f t="shared" si="129"/>
        <v>汽車生產及分銷</v>
      </c>
      <c r="F2069" s="2" t="s">
        <v>15705</v>
      </c>
      <c r="G2069" t="str">
        <f t="shared" si="130"/>
        <v>Automobile</v>
      </c>
      <c r="H2069" t="str">
        <f t="shared" si="131"/>
        <v>汽車</v>
      </c>
      <c r="I2069" s="3">
        <v>1.1100000000000001</v>
      </c>
    </row>
    <row r="2070" spans="1:9">
      <c r="A2070" t="s">
        <v>12068</v>
      </c>
      <c r="B2070" t="s">
        <v>17755</v>
      </c>
      <c r="C2070" s="2" t="s">
        <v>15616</v>
      </c>
      <c r="D2070" t="str">
        <f t="shared" si="128"/>
        <v>Information Technology</v>
      </c>
      <c r="E2070" t="str">
        <f t="shared" si="129"/>
        <v>資訊科技</v>
      </c>
      <c r="F2070" s="2" t="s">
        <v>16077</v>
      </c>
      <c r="G2070" t="str">
        <f t="shared" si="130"/>
        <v>System and Data Technology Consultant</v>
      </c>
      <c r="H2070" t="str">
        <f t="shared" si="131"/>
        <v>系統及資料科技顧問</v>
      </c>
      <c r="I2070" s="3">
        <v>1.1100000000000001</v>
      </c>
    </row>
    <row r="2071" spans="1:9">
      <c r="A2071" t="s">
        <v>12074</v>
      </c>
      <c r="B2071" t="s">
        <v>17756</v>
      </c>
      <c r="C2071" s="2" t="s">
        <v>15625</v>
      </c>
      <c r="D2071" t="str">
        <f t="shared" si="128"/>
        <v>Financial</v>
      </c>
      <c r="E2071" t="str">
        <f t="shared" si="129"/>
        <v>金融</v>
      </c>
      <c r="F2071" s="2" t="s">
        <v>15797</v>
      </c>
      <c r="G2071" t="str">
        <f t="shared" si="130"/>
        <v>Investment and Asset management</v>
      </c>
      <c r="H2071" t="str">
        <f t="shared" si="131"/>
        <v>投資及資產管理</v>
      </c>
      <c r="I2071" s="3">
        <v>1.1000000000000001</v>
      </c>
    </row>
    <row r="2072" spans="1:9">
      <c r="A2072" t="s">
        <v>12078</v>
      </c>
      <c r="B2072" t="s">
        <v>17757</v>
      </c>
      <c r="C2072" s="2" t="s">
        <v>15818</v>
      </c>
      <c r="D2072" t="str">
        <f t="shared" si="128"/>
        <v>Raw Materials</v>
      </c>
      <c r="E2072" t="str">
        <f t="shared" si="129"/>
        <v>原材料</v>
      </c>
      <c r="F2072" s="2" t="s">
        <v>16413</v>
      </c>
      <c r="G2072" t="str">
        <f t="shared" si="130"/>
        <v>Forestry</v>
      </c>
      <c r="H2072" t="str">
        <f t="shared" si="131"/>
        <v>林木業</v>
      </c>
      <c r="I2072" s="3">
        <v>1.1000000000000001</v>
      </c>
    </row>
    <row r="2073" spans="1:9">
      <c r="A2073" t="s">
        <v>12083</v>
      </c>
      <c r="B2073" t="s">
        <v>17758</v>
      </c>
      <c r="C2073" s="2" t="s">
        <v>15755</v>
      </c>
      <c r="D2073" t="str">
        <f t="shared" si="128"/>
        <v>Environmental protection</v>
      </c>
      <c r="E2073" t="str">
        <f t="shared" si="129"/>
        <v>環保</v>
      </c>
      <c r="F2073" s="2" t="s">
        <v>15791</v>
      </c>
      <c r="G2073" t="str">
        <f t="shared" si="130"/>
        <v>Energy saving and environmental protection</v>
      </c>
      <c r="H2073" t="str">
        <f t="shared" si="131"/>
        <v>節能環保</v>
      </c>
      <c r="I2073" s="3">
        <v>1.1000000000000001</v>
      </c>
    </row>
    <row r="2074" spans="1:9">
      <c r="A2074" t="s">
        <v>12089</v>
      </c>
      <c r="B2074" t="s">
        <v>17759</v>
      </c>
      <c r="C2074" s="2" t="s">
        <v>15755</v>
      </c>
      <c r="D2074" t="str">
        <f t="shared" si="128"/>
        <v>Environmental protection</v>
      </c>
      <c r="E2074" t="str">
        <f t="shared" si="129"/>
        <v>環保</v>
      </c>
      <c r="F2074" s="2" t="s">
        <v>15756</v>
      </c>
      <c r="G2074" t="str">
        <f t="shared" si="130"/>
        <v>Water utilities</v>
      </c>
      <c r="H2074" t="str">
        <f t="shared" si="131"/>
        <v>水務公用</v>
      </c>
      <c r="I2074" s="3">
        <v>1.1000000000000001</v>
      </c>
    </row>
    <row r="2075" spans="1:9">
      <c r="A2075" t="s">
        <v>12095</v>
      </c>
      <c r="B2075" t="s">
        <v>12096</v>
      </c>
      <c r="C2075" s="2" t="s">
        <v>15711</v>
      </c>
      <c r="D2075" t="str">
        <f t="shared" si="128"/>
        <v>Industry</v>
      </c>
      <c r="E2075" t="str">
        <f t="shared" si="129"/>
        <v>工業</v>
      </c>
      <c r="F2075" s="2" t="s">
        <v>16192</v>
      </c>
      <c r="G2075" t="str">
        <f t="shared" si="130"/>
        <v>Printing and Packaging</v>
      </c>
      <c r="H2075" t="str">
        <f t="shared" si="131"/>
        <v>印刷及包裝</v>
      </c>
      <c r="I2075" s="3">
        <v>1.1000000000000001</v>
      </c>
    </row>
    <row r="2076" spans="1:9">
      <c r="A2076" t="s">
        <v>12101</v>
      </c>
      <c r="B2076" t="s">
        <v>17760</v>
      </c>
      <c r="C2076" s="2" t="s">
        <v>15758</v>
      </c>
      <c r="D2076" t="str">
        <f t="shared" si="128"/>
        <v>Consumer Service</v>
      </c>
      <c r="E2076" t="str">
        <f t="shared" si="129"/>
        <v>消費者服務業</v>
      </c>
      <c r="F2076" s="2" t="s">
        <v>15874</v>
      </c>
      <c r="G2076" t="str">
        <f t="shared" si="130"/>
        <v>Tourist and Hotel</v>
      </c>
      <c r="H2076" t="str">
        <f t="shared" si="131"/>
        <v>旅遊酒店</v>
      </c>
      <c r="I2076" s="3">
        <v>1.1000000000000001</v>
      </c>
    </row>
    <row r="2077" spans="1:9">
      <c r="A2077" t="s">
        <v>12107</v>
      </c>
      <c r="B2077" t="s">
        <v>17761</v>
      </c>
      <c r="C2077" s="2" t="s">
        <v>15651</v>
      </c>
      <c r="D2077" t="str">
        <f t="shared" si="128"/>
        <v>Real Estate Construction</v>
      </c>
      <c r="E2077" t="str">
        <f t="shared" si="129"/>
        <v>地產建築</v>
      </c>
      <c r="F2077" s="2" t="s">
        <v>15726</v>
      </c>
      <c r="G2077" t="str">
        <f t="shared" si="130"/>
        <v>Property Management and Agent</v>
      </c>
      <c r="H2077" t="str">
        <f t="shared" si="131"/>
        <v>物業管理及代理</v>
      </c>
      <c r="I2077" s="3">
        <v>1.1000000000000001</v>
      </c>
    </row>
    <row r="2078" spans="1:9">
      <c r="A2078" t="s">
        <v>12113</v>
      </c>
      <c r="B2078" t="s">
        <v>17762</v>
      </c>
      <c r="C2078" s="2" t="s">
        <v>15711</v>
      </c>
      <c r="D2078" t="str">
        <f t="shared" si="128"/>
        <v>Industry</v>
      </c>
      <c r="E2078" t="str">
        <f t="shared" si="129"/>
        <v>工業</v>
      </c>
      <c r="F2078" s="2" t="s">
        <v>16192</v>
      </c>
      <c r="G2078" t="str">
        <f t="shared" si="130"/>
        <v>Printing and Packaging</v>
      </c>
      <c r="H2078" t="str">
        <f t="shared" si="131"/>
        <v>印刷及包裝</v>
      </c>
      <c r="I2078" s="3">
        <v>1.1000000000000001</v>
      </c>
    </row>
    <row r="2079" spans="1:9">
      <c r="A2079" t="s">
        <v>12119</v>
      </c>
      <c r="B2079" t="s">
        <v>17763</v>
      </c>
      <c r="C2079" s="2" t="s">
        <v>15629</v>
      </c>
      <c r="D2079" t="str">
        <f t="shared" si="128"/>
        <v>Telecommunications</v>
      </c>
      <c r="E2079" t="str">
        <f t="shared" si="129"/>
        <v>電訊</v>
      </c>
      <c r="F2079" s="2" t="s">
        <v>15969</v>
      </c>
      <c r="G2079" t="str">
        <f t="shared" si="130"/>
        <v>Telecommunications Services</v>
      </c>
      <c r="H2079" t="str">
        <f t="shared" si="131"/>
        <v>電訊服務</v>
      </c>
      <c r="I2079" s="3">
        <v>1.0900000000000001</v>
      </c>
    </row>
    <row r="2080" spans="1:9">
      <c r="A2080" t="s">
        <v>12124</v>
      </c>
      <c r="B2080" t="s">
        <v>17764</v>
      </c>
      <c r="C2080" s="2" t="s">
        <v>15815</v>
      </c>
      <c r="D2080" t="str">
        <f t="shared" si="128"/>
        <v>Industrial Products</v>
      </c>
      <c r="E2080" t="str">
        <f t="shared" si="129"/>
        <v>工業製品</v>
      </c>
      <c r="F2080" s="2" t="s">
        <v>16230</v>
      </c>
      <c r="G2080" t="str">
        <f t="shared" si="130"/>
        <v>Industrial products</v>
      </c>
      <c r="H2080" t="str">
        <f t="shared" si="131"/>
        <v>工業製品</v>
      </c>
      <c r="I2080" s="3">
        <v>1.0900000000000001</v>
      </c>
    </row>
    <row r="2081" spans="1:9">
      <c r="A2081" t="s">
        <v>12130</v>
      </c>
      <c r="B2081" t="s">
        <v>17765</v>
      </c>
      <c r="C2081" s="2" t="s">
        <v>15815</v>
      </c>
      <c r="D2081" t="str">
        <f t="shared" si="128"/>
        <v>Industrial Products</v>
      </c>
      <c r="E2081" t="str">
        <f t="shared" si="129"/>
        <v>工業製品</v>
      </c>
      <c r="F2081" s="2" t="s">
        <v>16230</v>
      </c>
      <c r="G2081" t="str">
        <f t="shared" si="130"/>
        <v>Industrial products</v>
      </c>
      <c r="H2081" t="str">
        <f t="shared" si="131"/>
        <v>工業製品</v>
      </c>
      <c r="I2081" s="3">
        <v>1.0900000000000001</v>
      </c>
    </row>
    <row r="2082" spans="1:9">
      <c r="A2082" t="s">
        <v>12136</v>
      </c>
      <c r="B2082" t="s">
        <v>17766</v>
      </c>
      <c r="C2082" s="2" t="s">
        <v>15673</v>
      </c>
      <c r="D2082" t="str">
        <f t="shared" si="128"/>
        <v>Consumer Goods Manufacturing</v>
      </c>
      <c r="E2082" t="str">
        <f t="shared" si="129"/>
        <v>消費品製造</v>
      </c>
      <c r="F2082" s="2" t="s">
        <v>15766</v>
      </c>
      <c r="G2082" t="str">
        <f t="shared" si="130"/>
        <v>Home Appliances</v>
      </c>
      <c r="H2082" t="str">
        <f t="shared" si="131"/>
        <v>家電</v>
      </c>
      <c r="I2082" s="3">
        <v>1.08</v>
      </c>
    </row>
    <row r="2083" spans="1:9">
      <c r="A2083" t="s">
        <v>12141</v>
      </c>
      <c r="B2083" t="s">
        <v>17767</v>
      </c>
      <c r="C2083" s="2" t="s">
        <v>15625</v>
      </c>
      <c r="D2083" t="str">
        <f t="shared" si="128"/>
        <v>Financial</v>
      </c>
      <c r="E2083" t="str">
        <f t="shared" si="129"/>
        <v>金融</v>
      </c>
      <c r="F2083" s="2" t="s">
        <v>15797</v>
      </c>
      <c r="G2083" t="str">
        <f t="shared" si="130"/>
        <v>Investment and Asset management</v>
      </c>
      <c r="H2083" t="str">
        <f t="shared" si="131"/>
        <v>投資及資產管理</v>
      </c>
      <c r="I2083" s="3">
        <v>1.08</v>
      </c>
    </row>
    <row r="2084" spans="1:9">
      <c r="A2084" t="s">
        <v>12146</v>
      </c>
      <c r="B2084" t="s">
        <v>17768</v>
      </c>
      <c r="C2084" s="2" t="s">
        <v>15651</v>
      </c>
      <c r="D2084" t="str">
        <f t="shared" si="128"/>
        <v>Real Estate Construction</v>
      </c>
      <c r="E2084" t="str">
        <f t="shared" si="129"/>
        <v>地產建築</v>
      </c>
      <c r="F2084" s="2" t="s">
        <v>15923</v>
      </c>
      <c r="G2084" t="str">
        <f t="shared" si="130"/>
        <v>Construction related</v>
      </c>
      <c r="H2084" t="str">
        <f t="shared" si="131"/>
        <v>建築相關</v>
      </c>
      <c r="I2084" s="3">
        <v>1.08</v>
      </c>
    </row>
    <row r="2085" spans="1:9">
      <c r="A2085" t="s">
        <v>12152</v>
      </c>
      <c r="B2085" t="s">
        <v>17769</v>
      </c>
      <c r="C2085" s="2" t="s">
        <v>15815</v>
      </c>
      <c r="D2085" t="str">
        <f t="shared" si="128"/>
        <v>Industrial Products</v>
      </c>
      <c r="E2085" t="str">
        <f t="shared" si="129"/>
        <v>工業製品</v>
      </c>
      <c r="F2085" s="2" t="s">
        <v>16473</v>
      </c>
      <c r="G2085" t="str">
        <f t="shared" si="130"/>
        <v>Electronic components</v>
      </c>
      <c r="H2085" t="str">
        <f t="shared" si="131"/>
        <v>電子元件</v>
      </c>
      <c r="I2085" s="3">
        <v>1.08</v>
      </c>
    </row>
    <row r="2086" spans="1:9">
      <c r="A2086" t="s">
        <v>12158</v>
      </c>
      <c r="B2086" t="s">
        <v>17770</v>
      </c>
      <c r="C2086" s="2" t="s">
        <v>15651</v>
      </c>
      <c r="D2086" t="str">
        <f t="shared" si="128"/>
        <v>Real Estate Construction</v>
      </c>
      <c r="E2086" t="str">
        <f t="shared" si="129"/>
        <v>地產建築</v>
      </c>
      <c r="F2086" s="2" t="s">
        <v>16255</v>
      </c>
      <c r="G2086" t="str">
        <f t="shared" si="130"/>
        <v>Building Construction</v>
      </c>
      <c r="H2086" t="str">
        <f t="shared" si="131"/>
        <v>樓宇建造</v>
      </c>
      <c r="I2086" s="3">
        <v>1.08</v>
      </c>
    </row>
    <row r="2087" spans="1:9">
      <c r="A2087" t="s">
        <v>12164</v>
      </c>
      <c r="B2087" t="s">
        <v>17771</v>
      </c>
      <c r="C2087" s="2" t="s">
        <v>15818</v>
      </c>
      <c r="D2087" t="str">
        <f t="shared" si="128"/>
        <v>Raw Materials</v>
      </c>
      <c r="E2087" t="str">
        <f t="shared" si="129"/>
        <v>原材料</v>
      </c>
      <c r="F2087" s="2" t="s">
        <v>15834</v>
      </c>
      <c r="G2087" t="str">
        <f t="shared" si="130"/>
        <v>Non-ferrous metals and ores</v>
      </c>
      <c r="H2087" t="str">
        <f t="shared" si="131"/>
        <v>有色金屬及礦石</v>
      </c>
      <c r="I2087" s="3">
        <v>1.08</v>
      </c>
    </row>
    <row r="2088" spans="1:9">
      <c r="A2088" t="s">
        <v>12170</v>
      </c>
      <c r="B2088" t="s">
        <v>17772</v>
      </c>
      <c r="C2088" s="2" t="s">
        <v>15647</v>
      </c>
      <c r="D2088" t="str">
        <f t="shared" si="128"/>
        <v>Food and Beverage</v>
      </c>
      <c r="E2088" t="str">
        <f t="shared" si="129"/>
        <v>飲食相關</v>
      </c>
      <c r="F2088" s="2" t="s">
        <v>15694</v>
      </c>
      <c r="G2088" t="str">
        <f t="shared" si="130"/>
        <v>Catering</v>
      </c>
      <c r="H2088" t="str">
        <f t="shared" si="131"/>
        <v>餐飲</v>
      </c>
      <c r="I2088" s="3">
        <v>1.07</v>
      </c>
    </row>
    <row r="2089" spans="1:9">
      <c r="A2089" t="s">
        <v>12176</v>
      </c>
      <c r="B2089" t="s">
        <v>17773</v>
      </c>
      <c r="C2089" s="2" t="s">
        <v>15616</v>
      </c>
      <c r="D2089" t="str">
        <f t="shared" si="128"/>
        <v>Information Technology</v>
      </c>
      <c r="E2089" t="str">
        <f t="shared" si="129"/>
        <v>資訊科技</v>
      </c>
      <c r="F2089" s="2" t="s">
        <v>15904</v>
      </c>
      <c r="G2089" t="str">
        <f t="shared" si="130"/>
        <v>Smart Card and Information Technology Equipment</v>
      </c>
      <c r="H2089" t="str">
        <f t="shared" si="131"/>
        <v>智能卡及資訊科技器材</v>
      </c>
      <c r="I2089" s="3">
        <v>1.07</v>
      </c>
    </row>
    <row r="2090" spans="1:9">
      <c r="A2090" t="s">
        <v>12181</v>
      </c>
      <c r="B2090" t="s">
        <v>17774</v>
      </c>
      <c r="C2090" s="2" t="s">
        <v>15815</v>
      </c>
      <c r="D2090" t="str">
        <f t="shared" si="128"/>
        <v>Industrial Products</v>
      </c>
      <c r="E2090" t="str">
        <f t="shared" si="129"/>
        <v>工業製品</v>
      </c>
      <c r="F2090" s="2" t="s">
        <v>16230</v>
      </c>
      <c r="G2090" t="str">
        <f t="shared" si="130"/>
        <v>Industrial products</v>
      </c>
      <c r="H2090" t="str">
        <f t="shared" si="131"/>
        <v>工業製品</v>
      </c>
      <c r="I2090" s="3">
        <v>1.07</v>
      </c>
    </row>
    <row r="2091" spans="1:9">
      <c r="A2091" t="s">
        <v>12187</v>
      </c>
      <c r="B2091" t="s">
        <v>17775</v>
      </c>
      <c r="C2091" s="2" t="s">
        <v>15673</v>
      </c>
      <c r="D2091" t="str">
        <f t="shared" si="128"/>
        <v>Consumer Goods Manufacturing</v>
      </c>
      <c r="E2091" t="str">
        <f t="shared" si="129"/>
        <v>消費品製造</v>
      </c>
      <c r="F2091" s="2" t="s">
        <v>15717</v>
      </c>
      <c r="G2091" t="str">
        <f t="shared" si="130"/>
        <v>Textile and Clothing</v>
      </c>
      <c r="H2091" t="str">
        <f t="shared" si="131"/>
        <v>紡織製衣</v>
      </c>
      <c r="I2091" s="3">
        <v>1.07</v>
      </c>
    </row>
    <row r="2092" spans="1:9">
      <c r="A2092" t="s">
        <v>12193</v>
      </c>
      <c r="B2092" t="s">
        <v>12194</v>
      </c>
      <c r="C2092" s="2" t="s">
        <v>15643</v>
      </c>
      <c r="D2092" t="str">
        <f t="shared" si="128"/>
        <v>Energy</v>
      </c>
      <c r="E2092" t="str">
        <f t="shared" si="129"/>
        <v>能源</v>
      </c>
      <c r="F2092" s="2" t="s">
        <v>15644</v>
      </c>
      <c r="G2092" t="str">
        <f t="shared" si="130"/>
        <v>Oil and gas</v>
      </c>
      <c r="H2092" t="str">
        <f t="shared" si="131"/>
        <v>石油及天然氣</v>
      </c>
      <c r="I2092" s="3">
        <v>1.07</v>
      </c>
    </row>
    <row r="2093" spans="1:9">
      <c r="A2093" t="s">
        <v>12199</v>
      </c>
      <c r="B2093" t="s">
        <v>17776</v>
      </c>
      <c r="C2093" s="2" t="s">
        <v>16294</v>
      </c>
      <c r="D2093" t="str">
        <f t="shared" si="128"/>
        <v>Index leveraged products</v>
      </c>
      <c r="E2093" t="str">
        <f t="shared" si="129"/>
        <v>指數槓桿產品</v>
      </c>
      <c r="F2093" s="2" t="s">
        <v>16295</v>
      </c>
      <c r="G2093" t="str">
        <f t="shared" si="130"/>
        <v>Index Leveraged Product</v>
      </c>
      <c r="H2093" t="str">
        <f t="shared" si="131"/>
        <v>指數槓桿產品</v>
      </c>
      <c r="I2093" s="3">
        <v>1.07</v>
      </c>
    </row>
    <row r="2094" spans="1:9">
      <c r="A2094" t="s">
        <v>12205</v>
      </c>
      <c r="B2094" t="s">
        <v>17777</v>
      </c>
      <c r="C2094" s="2" t="s">
        <v>15758</v>
      </c>
      <c r="D2094" t="str">
        <f t="shared" si="128"/>
        <v>Consumer Service</v>
      </c>
      <c r="E2094" t="str">
        <f t="shared" si="129"/>
        <v>消費者服務業</v>
      </c>
      <c r="F2094" s="2" t="s">
        <v>15874</v>
      </c>
      <c r="G2094" t="str">
        <f t="shared" si="130"/>
        <v>Tourist and Hotel</v>
      </c>
      <c r="H2094" t="str">
        <f t="shared" si="131"/>
        <v>旅遊酒店</v>
      </c>
      <c r="I2094" s="3">
        <v>1.07</v>
      </c>
    </row>
    <row r="2095" spans="1:9">
      <c r="A2095" t="s">
        <v>12210</v>
      </c>
      <c r="B2095" t="s">
        <v>17778</v>
      </c>
      <c r="C2095" s="2" t="s">
        <v>15651</v>
      </c>
      <c r="D2095" t="str">
        <f t="shared" si="128"/>
        <v>Real Estate Construction</v>
      </c>
      <c r="E2095" t="str">
        <f t="shared" si="129"/>
        <v>地產建築</v>
      </c>
      <c r="F2095" s="2" t="s">
        <v>16255</v>
      </c>
      <c r="G2095" t="str">
        <f t="shared" si="130"/>
        <v>Building Construction</v>
      </c>
      <c r="H2095" t="str">
        <f t="shared" si="131"/>
        <v>樓宇建造</v>
      </c>
      <c r="I2095" s="3">
        <v>1.06</v>
      </c>
    </row>
    <row r="2096" spans="1:9">
      <c r="A2096" t="s">
        <v>12216</v>
      </c>
      <c r="B2096" t="s">
        <v>17779</v>
      </c>
      <c r="C2096" s="2" t="s">
        <v>15673</v>
      </c>
      <c r="D2096" t="str">
        <f t="shared" si="128"/>
        <v>Consumer Goods Manufacturing</v>
      </c>
      <c r="E2096" t="str">
        <f t="shared" si="129"/>
        <v>消費品製造</v>
      </c>
      <c r="F2096" s="2" t="s">
        <v>15864</v>
      </c>
      <c r="G2096" t="str">
        <f t="shared" si="130"/>
        <v>Housewares</v>
      </c>
      <c r="H2096" t="str">
        <f t="shared" si="131"/>
        <v>家品</v>
      </c>
      <c r="I2096" s="3">
        <v>1.06</v>
      </c>
    </row>
    <row r="2097" spans="1:9">
      <c r="A2097" t="s">
        <v>12222</v>
      </c>
      <c r="B2097" t="s">
        <v>17780</v>
      </c>
      <c r="C2097" s="2" t="s">
        <v>15651</v>
      </c>
      <c r="D2097" t="str">
        <f t="shared" si="128"/>
        <v>Real Estate Construction</v>
      </c>
      <c r="E2097" t="str">
        <f t="shared" si="129"/>
        <v>地產建築</v>
      </c>
      <c r="F2097" s="2" t="s">
        <v>16255</v>
      </c>
      <c r="G2097" t="str">
        <f t="shared" si="130"/>
        <v>Building Construction</v>
      </c>
      <c r="H2097" t="str">
        <f t="shared" si="131"/>
        <v>樓宇建造</v>
      </c>
      <c r="I2097" s="3">
        <v>1.06</v>
      </c>
    </row>
    <row r="2098" spans="1:9">
      <c r="A2098" t="s">
        <v>12228</v>
      </c>
      <c r="B2098" t="s">
        <v>17781</v>
      </c>
      <c r="C2098" s="2" t="s">
        <v>15651</v>
      </c>
      <c r="D2098" t="str">
        <f t="shared" si="128"/>
        <v>Real Estate Construction</v>
      </c>
      <c r="E2098" t="str">
        <f t="shared" si="129"/>
        <v>地產建築</v>
      </c>
      <c r="F2098" s="2" t="s">
        <v>15813</v>
      </c>
      <c r="G2098" t="str">
        <f t="shared" si="130"/>
        <v>Building Materials</v>
      </c>
      <c r="H2098" t="str">
        <f t="shared" si="131"/>
        <v>建材</v>
      </c>
      <c r="I2098" s="3">
        <v>1.06</v>
      </c>
    </row>
    <row r="2099" spans="1:9">
      <c r="A2099" t="s">
        <v>12233</v>
      </c>
      <c r="B2099" t="s">
        <v>17782</v>
      </c>
      <c r="C2099" s="2" t="s">
        <v>15755</v>
      </c>
      <c r="D2099" t="str">
        <f t="shared" si="128"/>
        <v>Environmental protection</v>
      </c>
      <c r="E2099" t="str">
        <f t="shared" si="129"/>
        <v>環保</v>
      </c>
      <c r="F2099" s="2" t="s">
        <v>15756</v>
      </c>
      <c r="G2099" t="str">
        <f t="shared" si="130"/>
        <v>Water utilities</v>
      </c>
      <c r="H2099" t="str">
        <f t="shared" si="131"/>
        <v>水務公用</v>
      </c>
      <c r="I2099" s="3">
        <v>1.06</v>
      </c>
    </row>
    <row r="2100" spans="1:9">
      <c r="A2100" t="s">
        <v>12239</v>
      </c>
      <c r="B2100" t="s">
        <v>17783</v>
      </c>
      <c r="C2100" s="2" t="s">
        <v>15673</v>
      </c>
      <c r="D2100" t="str">
        <f t="shared" si="128"/>
        <v>Consumer Goods Manufacturing</v>
      </c>
      <c r="E2100" t="str">
        <f t="shared" si="129"/>
        <v>消費品製造</v>
      </c>
      <c r="F2100" s="2" t="s">
        <v>15674</v>
      </c>
      <c r="G2100" t="str">
        <f t="shared" si="130"/>
        <v>Toys</v>
      </c>
      <c r="H2100" t="str">
        <f t="shared" si="131"/>
        <v>玩具</v>
      </c>
      <c r="I2100" s="3">
        <v>1.06</v>
      </c>
    </row>
    <row r="2101" spans="1:9">
      <c r="A2101" t="s">
        <v>12245</v>
      </c>
      <c r="B2101" t="s">
        <v>17784</v>
      </c>
      <c r="C2101" s="2" t="s">
        <v>15673</v>
      </c>
      <c r="D2101" t="str">
        <f t="shared" si="128"/>
        <v>Consumer Goods Manufacturing</v>
      </c>
      <c r="E2101" t="str">
        <f t="shared" si="129"/>
        <v>消費品製造</v>
      </c>
      <c r="F2101" s="2" t="s">
        <v>15766</v>
      </c>
      <c r="G2101" t="str">
        <f t="shared" si="130"/>
        <v>Home Appliances</v>
      </c>
      <c r="H2101" t="str">
        <f t="shared" si="131"/>
        <v>家電</v>
      </c>
      <c r="I2101" s="3">
        <v>1.05</v>
      </c>
    </row>
    <row r="2102" spans="1:9">
      <c r="A2102" t="s">
        <v>12251</v>
      </c>
      <c r="B2102" t="s">
        <v>17785</v>
      </c>
      <c r="C2102" s="2" t="s">
        <v>15758</v>
      </c>
      <c r="D2102" t="str">
        <f t="shared" si="128"/>
        <v>Consumer Service</v>
      </c>
      <c r="E2102" t="str">
        <f t="shared" si="129"/>
        <v>消費者服務業</v>
      </c>
      <c r="F2102" s="2" t="s">
        <v>15759</v>
      </c>
      <c r="G2102" t="str">
        <f t="shared" si="130"/>
        <v>Jewelry Watches</v>
      </c>
      <c r="H2102" t="str">
        <f t="shared" si="131"/>
        <v>珠寶鐘錶</v>
      </c>
      <c r="I2102" s="3">
        <v>1.05</v>
      </c>
    </row>
    <row r="2103" spans="1:9">
      <c r="A2103" t="s">
        <v>12257</v>
      </c>
      <c r="B2103" t="s">
        <v>17786</v>
      </c>
      <c r="C2103" s="2" t="s">
        <v>15758</v>
      </c>
      <c r="D2103" t="str">
        <f t="shared" si="128"/>
        <v>Consumer Service</v>
      </c>
      <c r="E2103" t="str">
        <f t="shared" si="129"/>
        <v>消費者服務業</v>
      </c>
      <c r="F2103" s="2" t="s">
        <v>15874</v>
      </c>
      <c r="G2103" t="str">
        <f t="shared" si="130"/>
        <v>Tourist and Hotel</v>
      </c>
      <c r="H2103" t="str">
        <f t="shared" si="131"/>
        <v>旅遊酒店</v>
      </c>
      <c r="I2103" s="3">
        <v>1.05</v>
      </c>
    </row>
    <row r="2104" spans="1:9">
      <c r="A2104" t="s">
        <v>12262</v>
      </c>
      <c r="B2104" t="s">
        <v>17787</v>
      </c>
      <c r="C2104" s="2" t="s">
        <v>15657</v>
      </c>
      <c r="D2104" t="str">
        <f t="shared" si="128"/>
        <v>Medicine</v>
      </c>
      <c r="E2104" t="str">
        <f t="shared" si="129"/>
        <v>醫藥</v>
      </c>
      <c r="F2104" s="2" t="s">
        <v>15658</v>
      </c>
      <c r="G2104" t="str">
        <f t="shared" si="130"/>
        <v>Pharmaceutical</v>
      </c>
      <c r="H2104" t="str">
        <f t="shared" si="131"/>
        <v>醫藥股</v>
      </c>
      <c r="I2104" s="3">
        <v>1.04</v>
      </c>
    </row>
    <row r="2105" spans="1:9">
      <c r="A2105" t="s">
        <v>12268</v>
      </c>
      <c r="B2105" t="s">
        <v>17788</v>
      </c>
      <c r="C2105" s="2" t="s">
        <v>15687</v>
      </c>
      <c r="D2105" t="str">
        <f t="shared" si="128"/>
        <v>Retail</v>
      </c>
      <c r="E2105" t="str">
        <f t="shared" si="129"/>
        <v>零售</v>
      </c>
      <c r="F2105" s="2" t="s">
        <v>15771</v>
      </c>
      <c r="G2105" t="str">
        <f t="shared" si="130"/>
        <v>Clothing Accessories</v>
      </c>
      <c r="H2105" t="str">
        <f t="shared" si="131"/>
        <v>服飾配件</v>
      </c>
      <c r="I2105" s="3">
        <v>1.04</v>
      </c>
    </row>
    <row r="2106" spans="1:9">
      <c r="A2106" t="s">
        <v>12273</v>
      </c>
      <c r="B2106" t="s">
        <v>17789</v>
      </c>
      <c r="C2106" s="2" t="s">
        <v>15651</v>
      </c>
      <c r="D2106" t="str">
        <f t="shared" si="128"/>
        <v>Real Estate Construction</v>
      </c>
      <c r="E2106" t="str">
        <f t="shared" si="129"/>
        <v>地產建築</v>
      </c>
      <c r="F2106" s="2" t="s">
        <v>15923</v>
      </c>
      <c r="G2106" t="str">
        <f t="shared" si="130"/>
        <v>Construction related</v>
      </c>
      <c r="H2106" t="str">
        <f t="shared" si="131"/>
        <v>建築相關</v>
      </c>
      <c r="I2106" s="3">
        <v>1.04</v>
      </c>
    </row>
    <row r="2107" spans="1:9">
      <c r="A2107" t="s">
        <v>12278</v>
      </c>
      <c r="B2107" t="s">
        <v>17790</v>
      </c>
      <c r="C2107" s="2" t="s">
        <v>15647</v>
      </c>
      <c r="D2107" t="str">
        <f t="shared" si="128"/>
        <v>Food and Beverage</v>
      </c>
      <c r="E2107" t="str">
        <f t="shared" si="129"/>
        <v>飲食相關</v>
      </c>
      <c r="F2107" s="2" t="s">
        <v>15648</v>
      </c>
      <c r="G2107" t="str">
        <f t="shared" si="130"/>
        <v>Alcoholic Beverages</v>
      </c>
      <c r="H2107" t="str">
        <f t="shared" si="131"/>
        <v>酒類飲品</v>
      </c>
      <c r="I2107" s="3">
        <v>1.04</v>
      </c>
    </row>
    <row r="2108" spans="1:9">
      <c r="A2108" t="s">
        <v>12283</v>
      </c>
      <c r="B2108" t="s">
        <v>17791</v>
      </c>
      <c r="C2108" s="2" t="s">
        <v>15673</v>
      </c>
      <c r="D2108" t="str">
        <f t="shared" si="128"/>
        <v>Consumer Goods Manufacturing</v>
      </c>
      <c r="E2108" t="str">
        <f t="shared" si="129"/>
        <v>消費品製造</v>
      </c>
      <c r="F2108" s="2" t="s">
        <v>15864</v>
      </c>
      <c r="G2108" t="str">
        <f t="shared" si="130"/>
        <v>Housewares</v>
      </c>
      <c r="H2108" t="str">
        <f t="shared" si="131"/>
        <v>家品</v>
      </c>
      <c r="I2108" s="3">
        <v>1.03</v>
      </c>
    </row>
    <row r="2109" spans="1:9">
      <c r="A2109" t="s">
        <v>12288</v>
      </c>
      <c r="B2109" t="s">
        <v>17792</v>
      </c>
      <c r="C2109" s="2" t="s">
        <v>15625</v>
      </c>
      <c r="D2109" t="str">
        <f t="shared" si="128"/>
        <v>Financial</v>
      </c>
      <c r="E2109" t="str">
        <f t="shared" si="129"/>
        <v>金融</v>
      </c>
      <c r="F2109" s="2" t="s">
        <v>15797</v>
      </c>
      <c r="G2109" t="str">
        <f t="shared" si="130"/>
        <v>Investment and Asset management</v>
      </c>
      <c r="H2109" t="str">
        <f t="shared" si="131"/>
        <v>投資及資產管理</v>
      </c>
      <c r="I2109" s="3">
        <v>1.03</v>
      </c>
    </row>
    <row r="2110" spans="1:9">
      <c r="A2110" t="s">
        <v>12293</v>
      </c>
      <c r="B2110" t="s">
        <v>17793</v>
      </c>
      <c r="C2110" s="2" t="s">
        <v>15818</v>
      </c>
      <c r="D2110" t="str">
        <f t="shared" si="128"/>
        <v>Raw Materials</v>
      </c>
      <c r="E2110" t="str">
        <f t="shared" si="129"/>
        <v>原材料</v>
      </c>
      <c r="F2110" s="2" t="s">
        <v>15834</v>
      </c>
      <c r="G2110" t="str">
        <f t="shared" si="130"/>
        <v>Non-ferrous metals and ores</v>
      </c>
      <c r="H2110" t="str">
        <f t="shared" si="131"/>
        <v>有色金屬及礦石</v>
      </c>
      <c r="I2110" s="3">
        <v>1.03</v>
      </c>
    </row>
    <row r="2111" spans="1:9">
      <c r="A2111" t="s">
        <v>12299</v>
      </c>
      <c r="B2111" t="s">
        <v>17794</v>
      </c>
      <c r="C2111" s="2" t="s">
        <v>15815</v>
      </c>
      <c r="D2111" t="str">
        <f t="shared" si="128"/>
        <v>Industrial Products</v>
      </c>
      <c r="E2111" t="str">
        <f t="shared" si="129"/>
        <v>工業製品</v>
      </c>
      <c r="F2111" s="2" t="s">
        <v>16473</v>
      </c>
      <c r="G2111" t="str">
        <f t="shared" si="130"/>
        <v>Electronic components</v>
      </c>
      <c r="H2111" t="str">
        <f t="shared" si="131"/>
        <v>電子元件</v>
      </c>
      <c r="I2111" s="3">
        <v>1.02</v>
      </c>
    </row>
    <row r="2112" spans="1:9">
      <c r="A2112" t="s">
        <v>12304</v>
      </c>
      <c r="B2112" t="s">
        <v>17795</v>
      </c>
      <c r="C2112" s="2" t="s">
        <v>15654</v>
      </c>
      <c r="D2112" t="str">
        <f t="shared" si="128"/>
        <v>Meida and Communications</v>
      </c>
      <c r="E2112" t="str">
        <f t="shared" si="129"/>
        <v>傳理</v>
      </c>
      <c r="F2112" s="2" t="s">
        <v>15914</v>
      </c>
      <c r="G2112" t="str">
        <f t="shared" si="130"/>
        <v>Advertisement</v>
      </c>
      <c r="H2112" t="str">
        <f t="shared" si="131"/>
        <v>廣告</v>
      </c>
      <c r="I2112" s="3">
        <v>1.02</v>
      </c>
    </row>
    <row r="2113" spans="1:9">
      <c r="A2113" t="s">
        <v>12309</v>
      </c>
      <c r="B2113" t="s">
        <v>17796</v>
      </c>
      <c r="C2113" s="2" t="s">
        <v>15673</v>
      </c>
      <c r="D2113" t="str">
        <f t="shared" si="128"/>
        <v>Consumer Goods Manufacturing</v>
      </c>
      <c r="E2113" t="str">
        <f t="shared" si="129"/>
        <v>消費品製造</v>
      </c>
      <c r="F2113" s="2" t="s">
        <v>15738</v>
      </c>
      <c r="G2113" t="str">
        <f t="shared" si="130"/>
        <v>Agricultural and Fishery products</v>
      </c>
      <c r="H2113" t="str">
        <f t="shared" si="131"/>
        <v>農漁業產品</v>
      </c>
      <c r="I2113" s="3">
        <v>1.02</v>
      </c>
    </row>
    <row r="2114" spans="1:9">
      <c r="A2114" t="s">
        <v>12315</v>
      </c>
      <c r="B2114" t="s">
        <v>17797</v>
      </c>
      <c r="C2114" s="2" t="s">
        <v>15616</v>
      </c>
      <c r="D2114" t="str">
        <f t="shared" ref="D2114:D2177" si="132">VLOOKUP(C2114, industry, 3, FALSE)</f>
        <v>Information Technology</v>
      </c>
      <c r="E2114" t="str">
        <f t="shared" ref="E2114:E2177" si="133">VLOOKUP(C2114,industry,2,FALSE)</f>
        <v>資訊科技</v>
      </c>
      <c r="F2114" s="2" t="s">
        <v>16077</v>
      </c>
      <c r="G2114" t="str">
        <f t="shared" ref="G2114:G2177" si="134">VLOOKUP(F2114,sector,3,FALSE)</f>
        <v>System and Data Technology Consultant</v>
      </c>
      <c r="H2114" t="str">
        <f t="shared" ref="H2114:H2177" si="135">VLOOKUP(F2114,sector,2,FALSE)</f>
        <v>系統及資料科技顧問</v>
      </c>
      <c r="I2114" s="3">
        <v>1.02</v>
      </c>
    </row>
    <row r="2115" spans="1:9">
      <c r="A2115" t="s">
        <v>12321</v>
      </c>
      <c r="B2115" t="s">
        <v>17798</v>
      </c>
      <c r="C2115" s="2" t="s">
        <v>15616</v>
      </c>
      <c r="D2115" t="str">
        <f t="shared" si="132"/>
        <v>Information Technology</v>
      </c>
      <c r="E2115" t="str">
        <f t="shared" si="133"/>
        <v>資訊科技</v>
      </c>
      <c r="F2115" s="2" t="s">
        <v>16077</v>
      </c>
      <c r="G2115" t="str">
        <f t="shared" si="134"/>
        <v>System and Data Technology Consultant</v>
      </c>
      <c r="H2115" t="str">
        <f t="shared" si="135"/>
        <v>系統及資料科技顧問</v>
      </c>
      <c r="I2115" s="3">
        <v>1.02</v>
      </c>
    </row>
    <row r="2116" spans="1:9">
      <c r="A2116" t="s">
        <v>12327</v>
      </c>
      <c r="B2116" t="s">
        <v>12328</v>
      </c>
      <c r="C2116" s="2" t="s">
        <v>15643</v>
      </c>
      <c r="D2116" t="str">
        <f t="shared" si="132"/>
        <v>Energy</v>
      </c>
      <c r="E2116" t="str">
        <f t="shared" si="133"/>
        <v>能源</v>
      </c>
      <c r="F2116" s="2" t="s">
        <v>15644</v>
      </c>
      <c r="G2116" t="str">
        <f t="shared" si="134"/>
        <v>Oil and gas</v>
      </c>
      <c r="H2116" t="str">
        <f t="shared" si="135"/>
        <v>石油及天然氣</v>
      </c>
      <c r="I2116" s="3">
        <v>1.02</v>
      </c>
    </row>
    <row r="2117" spans="1:9">
      <c r="A2117" t="s">
        <v>12333</v>
      </c>
      <c r="B2117" t="s">
        <v>17799</v>
      </c>
      <c r="C2117" s="2" t="s">
        <v>15651</v>
      </c>
      <c r="D2117" t="str">
        <f t="shared" si="132"/>
        <v>Real Estate Construction</v>
      </c>
      <c r="E2117" t="str">
        <f t="shared" si="133"/>
        <v>地產建築</v>
      </c>
      <c r="F2117" s="2" t="s">
        <v>15923</v>
      </c>
      <c r="G2117" t="str">
        <f t="shared" si="134"/>
        <v>Construction related</v>
      </c>
      <c r="H2117" t="str">
        <f t="shared" si="135"/>
        <v>建築相關</v>
      </c>
      <c r="I2117" s="3">
        <v>1.01</v>
      </c>
    </row>
    <row r="2118" spans="1:9">
      <c r="A2118" t="s">
        <v>12339</v>
      </c>
      <c r="B2118" t="s">
        <v>17800</v>
      </c>
      <c r="C2118" s="2" t="s">
        <v>15629</v>
      </c>
      <c r="D2118" t="str">
        <f t="shared" si="132"/>
        <v>Telecommunications</v>
      </c>
      <c r="E2118" t="str">
        <f t="shared" si="133"/>
        <v>電訊</v>
      </c>
      <c r="F2118" s="2" t="s">
        <v>15969</v>
      </c>
      <c r="G2118" t="str">
        <f t="shared" si="134"/>
        <v>Telecommunications Services</v>
      </c>
      <c r="H2118" t="str">
        <f t="shared" si="135"/>
        <v>電訊服務</v>
      </c>
      <c r="I2118" s="3">
        <v>1.01</v>
      </c>
    </row>
    <row r="2119" spans="1:9">
      <c r="A2119" t="s">
        <v>12345</v>
      </c>
      <c r="B2119" t="s">
        <v>17801</v>
      </c>
      <c r="C2119" s="2" t="s">
        <v>15625</v>
      </c>
      <c r="D2119" t="str">
        <f t="shared" si="132"/>
        <v>Financial</v>
      </c>
      <c r="E2119" t="str">
        <f t="shared" si="133"/>
        <v>金融</v>
      </c>
      <c r="F2119" s="2" t="s">
        <v>15847</v>
      </c>
      <c r="G2119" t="str">
        <f t="shared" si="134"/>
        <v>Securities and Financing</v>
      </c>
      <c r="H2119" t="str">
        <f t="shared" si="135"/>
        <v>證券及融資</v>
      </c>
      <c r="I2119" s="3">
        <v>1.01</v>
      </c>
    </row>
    <row r="2120" spans="1:9">
      <c r="A2120" t="s">
        <v>12350</v>
      </c>
      <c r="B2120" t="s">
        <v>17802</v>
      </c>
      <c r="C2120" s="2" t="s">
        <v>15616</v>
      </c>
      <c r="D2120" t="str">
        <f t="shared" si="132"/>
        <v>Information Technology</v>
      </c>
      <c r="E2120" t="str">
        <f t="shared" si="133"/>
        <v>資訊科技</v>
      </c>
      <c r="F2120" s="2" t="s">
        <v>15619</v>
      </c>
      <c r="G2120" t="str">
        <f t="shared" si="134"/>
        <v>Technology and Software</v>
      </c>
      <c r="H2120" t="str">
        <f t="shared" si="135"/>
        <v>科技軟件</v>
      </c>
      <c r="I2120" s="3">
        <v>1.01</v>
      </c>
    </row>
    <row r="2121" spans="1:9">
      <c r="A2121" t="s">
        <v>12356</v>
      </c>
      <c r="B2121" t="s">
        <v>17803</v>
      </c>
      <c r="C2121" s="2" t="s">
        <v>15673</v>
      </c>
      <c r="D2121" t="str">
        <f t="shared" si="132"/>
        <v>Consumer Goods Manufacturing</v>
      </c>
      <c r="E2121" t="str">
        <f t="shared" si="133"/>
        <v>消費品製造</v>
      </c>
      <c r="F2121" s="2" t="s">
        <v>15766</v>
      </c>
      <c r="G2121" t="str">
        <f t="shared" si="134"/>
        <v>Home Appliances</v>
      </c>
      <c r="H2121" t="str">
        <f t="shared" si="135"/>
        <v>家電</v>
      </c>
      <c r="I2121" s="3">
        <v>1.01</v>
      </c>
    </row>
    <row r="2122" spans="1:9">
      <c r="A2122" t="s">
        <v>12361</v>
      </c>
      <c r="B2122" t="s">
        <v>17804</v>
      </c>
      <c r="C2122" s="2" t="s">
        <v>15758</v>
      </c>
      <c r="D2122" t="str">
        <f t="shared" si="132"/>
        <v>Consumer Service</v>
      </c>
      <c r="E2122" t="str">
        <f t="shared" si="133"/>
        <v>消費者服務業</v>
      </c>
      <c r="F2122" s="2" t="s">
        <v>15983</v>
      </c>
      <c r="G2122" t="str">
        <f t="shared" si="134"/>
        <v>Funeral</v>
      </c>
      <c r="H2122" t="str">
        <f t="shared" si="135"/>
        <v>殯儀</v>
      </c>
      <c r="I2122" s="3">
        <v>1.01</v>
      </c>
    </row>
    <row r="2123" spans="1:9">
      <c r="A2123" t="s">
        <v>12366</v>
      </c>
      <c r="B2123" t="s">
        <v>17805</v>
      </c>
      <c r="C2123" s="2" t="s">
        <v>15673</v>
      </c>
      <c r="D2123" t="str">
        <f t="shared" si="132"/>
        <v>Consumer Goods Manufacturing</v>
      </c>
      <c r="E2123" t="str">
        <f t="shared" si="133"/>
        <v>消費品製造</v>
      </c>
      <c r="F2123" s="2" t="s">
        <v>15717</v>
      </c>
      <c r="G2123" t="str">
        <f t="shared" si="134"/>
        <v>Textile and Clothing</v>
      </c>
      <c r="H2123" t="str">
        <f t="shared" si="135"/>
        <v>紡織製衣</v>
      </c>
      <c r="I2123" s="3">
        <v>1.01</v>
      </c>
    </row>
    <row r="2124" spans="1:9">
      <c r="A2124" t="s">
        <v>12372</v>
      </c>
      <c r="B2124" t="s">
        <v>17806</v>
      </c>
      <c r="C2124" s="2" t="s">
        <v>15711</v>
      </c>
      <c r="D2124" t="str">
        <f t="shared" si="132"/>
        <v>Industry</v>
      </c>
      <c r="E2124" t="str">
        <f t="shared" si="133"/>
        <v>工業</v>
      </c>
      <c r="F2124" s="2" t="s">
        <v>16192</v>
      </c>
      <c r="G2124" t="str">
        <f t="shared" si="134"/>
        <v>Printing and Packaging</v>
      </c>
      <c r="H2124" t="str">
        <f t="shared" si="135"/>
        <v>印刷及包裝</v>
      </c>
      <c r="I2124" s="3">
        <v>1</v>
      </c>
    </row>
    <row r="2125" spans="1:9">
      <c r="A2125" t="s">
        <v>12377</v>
      </c>
      <c r="B2125" t="s">
        <v>17807</v>
      </c>
      <c r="C2125" s="2" t="s">
        <v>15651</v>
      </c>
      <c r="D2125" t="str">
        <f t="shared" si="132"/>
        <v>Real Estate Construction</v>
      </c>
      <c r="E2125" t="str">
        <f t="shared" si="133"/>
        <v>地產建築</v>
      </c>
      <c r="F2125" s="2" t="s">
        <v>16255</v>
      </c>
      <c r="G2125" t="str">
        <f t="shared" si="134"/>
        <v>Building Construction</v>
      </c>
      <c r="H2125" t="str">
        <f t="shared" si="135"/>
        <v>樓宇建造</v>
      </c>
      <c r="I2125" s="3">
        <v>1</v>
      </c>
    </row>
    <row r="2126" spans="1:9">
      <c r="A2126" t="s">
        <v>12383</v>
      </c>
      <c r="B2126" t="s">
        <v>17808</v>
      </c>
      <c r="C2126" s="2" t="s">
        <v>16294</v>
      </c>
      <c r="D2126" t="str">
        <f t="shared" si="132"/>
        <v>Index leveraged products</v>
      </c>
      <c r="E2126" t="str">
        <f t="shared" si="133"/>
        <v>指數槓桿產品</v>
      </c>
      <c r="F2126" s="2" t="s">
        <v>16295</v>
      </c>
      <c r="G2126" t="str">
        <f t="shared" si="134"/>
        <v>Index Leveraged Product</v>
      </c>
      <c r="H2126" t="str">
        <f t="shared" si="135"/>
        <v>指數槓桿產品</v>
      </c>
      <c r="I2126" s="3">
        <v>1</v>
      </c>
    </row>
    <row r="2127" spans="1:9">
      <c r="A2127" t="s">
        <v>12389</v>
      </c>
      <c r="B2127" t="s">
        <v>17809</v>
      </c>
      <c r="C2127" s="2" t="s">
        <v>15616</v>
      </c>
      <c r="D2127" t="str">
        <f t="shared" si="132"/>
        <v>Information Technology</v>
      </c>
      <c r="E2127" t="str">
        <f t="shared" si="133"/>
        <v>資訊科技</v>
      </c>
      <c r="F2127" s="2" t="s">
        <v>15619</v>
      </c>
      <c r="G2127" t="str">
        <f t="shared" si="134"/>
        <v>Technology and Software</v>
      </c>
      <c r="H2127" t="str">
        <f t="shared" si="135"/>
        <v>科技軟件</v>
      </c>
      <c r="I2127" s="3">
        <v>1</v>
      </c>
    </row>
    <row r="2128" spans="1:9">
      <c r="A2128" t="s">
        <v>12394</v>
      </c>
      <c r="B2128" t="s">
        <v>12395</v>
      </c>
      <c r="C2128" s="2" t="s">
        <v>15625</v>
      </c>
      <c r="D2128" t="str">
        <f t="shared" si="132"/>
        <v>Financial</v>
      </c>
      <c r="E2128" t="str">
        <f t="shared" si="133"/>
        <v>金融</v>
      </c>
      <c r="F2128" s="2" t="s">
        <v>15640</v>
      </c>
      <c r="G2128" t="str">
        <f t="shared" si="134"/>
        <v>Other financial services</v>
      </c>
      <c r="H2128" t="str">
        <f t="shared" si="135"/>
        <v>其他金融服務</v>
      </c>
      <c r="I2128" s="3">
        <v>0.99</v>
      </c>
    </row>
    <row r="2129" spans="1:9">
      <c r="A2129" t="s">
        <v>12400</v>
      </c>
      <c r="B2129" t="s">
        <v>17810</v>
      </c>
      <c r="C2129" s="2" t="s">
        <v>15625</v>
      </c>
      <c r="D2129" t="str">
        <f t="shared" si="132"/>
        <v>Financial</v>
      </c>
      <c r="E2129" t="str">
        <f t="shared" si="133"/>
        <v>金融</v>
      </c>
      <c r="F2129" s="2" t="s">
        <v>15797</v>
      </c>
      <c r="G2129" t="str">
        <f t="shared" si="134"/>
        <v>Investment and Asset management</v>
      </c>
      <c r="H2129" t="str">
        <f t="shared" si="135"/>
        <v>投資及資產管理</v>
      </c>
      <c r="I2129" s="3">
        <v>0.98</v>
      </c>
    </row>
    <row r="2130" spans="1:9">
      <c r="A2130" t="s">
        <v>12406</v>
      </c>
      <c r="B2130" t="s">
        <v>17811</v>
      </c>
      <c r="C2130" s="2" t="s">
        <v>15673</v>
      </c>
      <c r="D2130" t="str">
        <f t="shared" si="132"/>
        <v>Consumer Goods Manufacturing</v>
      </c>
      <c r="E2130" t="str">
        <f t="shared" si="133"/>
        <v>消費品製造</v>
      </c>
      <c r="F2130" s="2" t="s">
        <v>15717</v>
      </c>
      <c r="G2130" t="str">
        <f t="shared" si="134"/>
        <v>Textile and Clothing</v>
      </c>
      <c r="H2130" t="str">
        <f t="shared" si="135"/>
        <v>紡織製衣</v>
      </c>
      <c r="I2130" s="3">
        <v>0.98</v>
      </c>
    </row>
    <row r="2131" spans="1:9">
      <c r="A2131" t="s">
        <v>12412</v>
      </c>
      <c r="B2131" t="s">
        <v>17812</v>
      </c>
      <c r="C2131" s="2" t="s">
        <v>15651</v>
      </c>
      <c r="D2131" t="str">
        <f t="shared" si="132"/>
        <v>Real Estate Construction</v>
      </c>
      <c r="E2131" t="str">
        <f t="shared" si="133"/>
        <v>地產建築</v>
      </c>
      <c r="F2131" s="2" t="s">
        <v>16255</v>
      </c>
      <c r="G2131" t="str">
        <f t="shared" si="134"/>
        <v>Building Construction</v>
      </c>
      <c r="H2131" t="str">
        <f t="shared" si="135"/>
        <v>樓宇建造</v>
      </c>
      <c r="I2131" s="3">
        <v>0.98</v>
      </c>
    </row>
    <row r="2132" spans="1:9">
      <c r="A2132" t="s">
        <v>12417</v>
      </c>
      <c r="B2132" t="s">
        <v>17813</v>
      </c>
      <c r="C2132" s="2" t="s">
        <v>15758</v>
      </c>
      <c r="D2132" t="str">
        <f t="shared" si="132"/>
        <v>Consumer Service</v>
      </c>
      <c r="E2132" t="str">
        <f t="shared" si="133"/>
        <v>消費者服務業</v>
      </c>
      <c r="F2132" s="2" t="s">
        <v>15836</v>
      </c>
      <c r="G2132" t="str">
        <f t="shared" si="134"/>
        <v>Support Service</v>
      </c>
      <c r="H2132" t="str">
        <f t="shared" si="135"/>
        <v>支援服務</v>
      </c>
      <c r="I2132" s="3">
        <v>0.98</v>
      </c>
    </row>
    <row r="2133" spans="1:9">
      <c r="A2133" t="s">
        <v>12422</v>
      </c>
      <c r="B2133" t="s">
        <v>17814</v>
      </c>
      <c r="C2133" s="2" t="s">
        <v>15654</v>
      </c>
      <c r="D2133" t="str">
        <f t="shared" si="132"/>
        <v>Meida and Communications</v>
      </c>
      <c r="E2133" t="str">
        <f t="shared" si="133"/>
        <v>傳理</v>
      </c>
      <c r="F2133" s="2" t="s">
        <v>15879</v>
      </c>
      <c r="G2133" t="str">
        <f t="shared" si="134"/>
        <v>Film and TV</v>
      </c>
      <c r="H2133" t="str">
        <f t="shared" si="135"/>
        <v>影視娛樂</v>
      </c>
      <c r="I2133" s="3">
        <v>0.98</v>
      </c>
    </row>
    <row r="2134" spans="1:9">
      <c r="A2134" t="s">
        <v>12428</v>
      </c>
      <c r="B2134" t="s">
        <v>17815</v>
      </c>
      <c r="C2134" s="2" t="s">
        <v>15647</v>
      </c>
      <c r="D2134" t="str">
        <f t="shared" si="132"/>
        <v>Food and Beverage</v>
      </c>
      <c r="E2134" t="str">
        <f t="shared" si="133"/>
        <v>飲食相關</v>
      </c>
      <c r="F2134" s="2" t="s">
        <v>15694</v>
      </c>
      <c r="G2134" t="str">
        <f t="shared" si="134"/>
        <v>Catering</v>
      </c>
      <c r="H2134" t="str">
        <f t="shared" si="135"/>
        <v>餐飲</v>
      </c>
      <c r="I2134" s="3">
        <v>0.98</v>
      </c>
    </row>
    <row r="2135" spans="1:9">
      <c r="A2135" t="s">
        <v>12434</v>
      </c>
      <c r="B2135" t="s">
        <v>17816</v>
      </c>
      <c r="C2135" s="2" t="s">
        <v>15625</v>
      </c>
      <c r="D2135" t="str">
        <f t="shared" si="132"/>
        <v>Financial</v>
      </c>
      <c r="E2135" t="str">
        <f t="shared" si="133"/>
        <v>金融</v>
      </c>
      <c r="F2135" s="2" t="s">
        <v>15797</v>
      </c>
      <c r="G2135" t="str">
        <f t="shared" si="134"/>
        <v>Investment and Asset management</v>
      </c>
      <c r="H2135" t="str">
        <f t="shared" si="135"/>
        <v>投資及資產管理</v>
      </c>
      <c r="I2135" s="3">
        <v>0.97</v>
      </c>
    </row>
    <row r="2136" spans="1:9">
      <c r="A2136" t="s">
        <v>12440</v>
      </c>
      <c r="B2136" t="s">
        <v>17817</v>
      </c>
      <c r="C2136" s="2" t="s">
        <v>15711</v>
      </c>
      <c r="D2136" t="str">
        <f t="shared" si="132"/>
        <v>Industry</v>
      </c>
      <c r="E2136" t="str">
        <f t="shared" si="133"/>
        <v>工業</v>
      </c>
      <c r="F2136" s="2" t="s">
        <v>15712</v>
      </c>
      <c r="G2136" t="str">
        <f t="shared" si="134"/>
        <v>Machinery</v>
      </c>
      <c r="H2136" t="str">
        <f t="shared" si="135"/>
        <v>機械設備</v>
      </c>
      <c r="I2136" s="3">
        <v>0.97</v>
      </c>
    </row>
    <row r="2137" spans="1:9">
      <c r="A2137" t="s">
        <v>12445</v>
      </c>
      <c r="B2137" t="s">
        <v>17818</v>
      </c>
      <c r="C2137" s="2" t="s">
        <v>15667</v>
      </c>
      <c r="D2137" t="str">
        <f t="shared" si="132"/>
        <v>Transportation, logistics and infrastructure</v>
      </c>
      <c r="E2137" t="str">
        <f t="shared" si="133"/>
        <v>運輸、物流及基建</v>
      </c>
      <c r="F2137" s="2" t="s">
        <v>15886</v>
      </c>
      <c r="G2137" t="str">
        <f t="shared" si="134"/>
        <v>Warehousing Logistics Transportation</v>
      </c>
      <c r="H2137" t="str">
        <f t="shared" si="135"/>
        <v>倉儲物流及運輸</v>
      </c>
      <c r="I2137" s="3">
        <v>0.97</v>
      </c>
    </row>
    <row r="2138" spans="1:9">
      <c r="A2138" t="s">
        <v>12451</v>
      </c>
      <c r="B2138" t="s">
        <v>17819</v>
      </c>
      <c r="C2138" s="2" t="s">
        <v>15651</v>
      </c>
      <c r="D2138" t="str">
        <f t="shared" si="132"/>
        <v>Real Estate Construction</v>
      </c>
      <c r="E2138" t="str">
        <f t="shared" si="133"/>
        <v>地產建築</v>
      </c>
      <c r="F2138" s="2" t="s">
        <v>16255</v>
      </c>
      <c r="G2138" t="str">
        <f t="shared" si="134"/>
        <v>Building Construction</v>
      </c>
      <c r="H2138" t="str">
        <f t="shared" si="135"/>
        <v>樓宇建造</v>
      </c>
      <c r="I2138" s="3">
        <v>0.97</v>
      </c>
    </row>
    <row r="2139" spans="1:9">
      <c r="A2139" t="s">
        <v>12457</v>
      </c>
      <c r="B2139" t="s">
        <v>17820</v>
      </c>
      <c r="C2139" s="2" t="s">
        <v>15673</v>
      </c>
      <c r="D2139" t="str">
        <f t="shared" si="132"/>
        <v>Consumer Goods Manufacturing</v>
      </c>
      <c r="E2139" t="str">
        <f t="shared" si="133"/>
        <v>消費品製造</v>
      </c>
      <c r="F2139" s="2" t="s">
        <v>15717</v>
      </c>
      <c r="G2139" t="str">
        <f t="shared" si="134"/>
        <v>Textile and Clothing</v>
      </c>
      <c r="H2139" t="str">
        <f t="shared" si="135"/>
        <v>紡織製衣</v>
      </c>
      <c r="I2139" s="3">
        <v>0.96</v>
      </c>
    </row>
    <row r="2140" spans="1:9">
      <c r="A2140" t="s">
        <v>12462</v>
      </c>
      <c r="B2140" t="s">
        <v>17821</v>
      </c>
      <c r="C2140" s="2" t="s">
        <v>15616</v>
      </c>
      <c r="D2140" t="str">
        <f t="shared" si="132"/>
        <v>Information Technology</v>
      </c>
      <c r="E2140" t="str">
        <f t="shared" si="133"/>
        <v>資訊科技</v>
      </c>
      <c r="F2140" s="2" t="s">
        <v>16077</v>
      </c>
      <c r="G2140" t="str">
        <f t="shared" si="134"/>
        <v>System and Data Technology Consultant</v>
      </c>
      <c r="H2140" t="str">
        <f t="shared" si="135"/>
        <v>系統及資料科技顧問</v>
      </c>
      <c r="I2140" s="3">
        <v>0.96</v>
      </c>
    </row>
    <row r="2141" spans="1:9">
      <c r="A2141" t="s">
        <v>12468</v>
      </c>
      <c r="B2141" t="s">
        <v>17822</v>
      </c>
      <c r="C2141" s="2" t="s">
        <v>15673</v>
      </c>
      <c r="D2141" t="str">
        <f t="shared" si="132"/>
        <v>Consumer Goods Manufacturing</v>
      </c>
      <c r="E2141" t="str">
        <f t="shared" si="133"/>
        <v>消費品製造</v>
      </c>
      <c r="F2141" s="2" t="s">
        <v>15717</v>
      </c>
      <c r="G2141" t="str">
        <f t="shared" si="134"/>
        <v>Textile and Clothing</v>
      </c>
      <c r="H2141" t="str">
        <f t="shared" si="135"/>
        <v>紡織製衣</v>
      </c>
      <c r="I2141" s="3">
        <v>0.96</v>
      </c>
    </row>
    <row r="2142" spans="1:9">
      <c r="A2142" t="s">
        <v>12473</v>
      </c>
      <c r="B2142" t="s">
        <v>17823</v>
      </c>
      <c r="C2142" s="2" t="s">
        <v>15651</v>
      </c>
      <c r="D2142" t="str">
        <f t="shared" si="132"/>
        <v>Real Estate Construction</v>
      </c>
      <c r="E2142" t="str">
        <f t="shared" si="133"/>
        <v>地產建築</v>
      </c>
      <c r="F2142" s="2" t="s">
        <v>16255</v>
      </c>
      <c r="G2142" t="str">
        <f t="shared" si="134"/>
        <v>Building Construction</v>
      </c>
      <c r="H2142" t="str">
        <f t="shared" si="135"/>
        <v>樓宇建造</v>
      </c>
      <c r="I2142" s="3">
        <v>0.96</v>
      </c>
    </row>
    <row r="2143" spans="1:9">
      <c r="A2143" t="s">
        <v>12479</v>
      </c>
      <c r="B2143" t="s">
        <v>17824</v>
      </c>
      <c r="C2143" s="2" t="s">
        <v>15667</v>
      </c>
      <c r="D2143" t="str">
        <f t="shared" si="132"/>
        <v>Transportation, logistics and infrastructure</v>
      </c>
      <c r="E2143" t="str">
        <f t="shared" si="133"/>
        <v>運輸、物流及基建</v>
      </c>
      <c r="F2143" s="2" t="s">
        <v>15933</v>
      </c>
      <c r="G2143" t="str">
        <f t="shared" si="134"/>
        <v xml:space="preserve">Shipping </v>
      </c>
      <c r="H2143" t="str">
        <f t="shared" si="135"/>
        <v>航運</v>
      </c>
      <c r="I2143" s="3">
        <v>0.95</v>
      </c>
    </row>
    <row r="2144" spans="1:9">
      <c r="A2144" t="s">
        <v>12485</v>
      </c>
      <c r="B2144" t="s">
        <v>17825</v>
      </c>
      <c r="C2144" s="2" t="s">
        <v>15625</v>
      </c>
      <c r="D2144" t="str">
        <f t="shared" si="132"/>
        <v>Financial</v>
      </c>
      <c r="E2144" t="str">
        <f t="shared" si="133"/>
        <v>金融</v>
      </c>
      <c r="F2144" s="2" t="s">
        <v>15847</v>
      </c>
      <c r="G2144" t="str">
        <f t="shared" si="134"/>
        <v>Securities and Financing</v>
      </c>
      <c r="H2144" t="str">
        <f t="shared" si="135"/>
        <v>證券及融資</v>
      </c>
      <c r="I2144" s="3">
        <v>0.95</v>
      </c>
    </row>
    <row r="2145" spans="1:9">
      <c r="A2145" t="s">
        <v>12491</v>
      </c>
      <c r="B2145" t="s">
        <v>17826</v>
      </c>
      <c r="C2145" s="2" t="s">
        <v>15629</v>
      </c>
      <c r="D2145" t="str">
        <f t="shared" si="132"/>
        <v>Telecommunications</v>
      </c>
      <c r="E2145" t="str">
        <f t="shared" si="133"/>
        <v>電訊</v>
      </c>
      <c r="F2145" s="2" t="s">
        <v>15969</v>
      </c>
      <c r="G2145" t="str">
        <f t="shared" si="134"/>
        <v>Telecommunications Services</v>
      </c>
      <c r="H2145" t="str">
        <f t="shared" si="135"/>
        <v>電訊服務</v>
      </c>
      <c r="I2145" s="3">
        <v>0.95</v>
      </c>
    </row>
    <row r="2146" spans="1:9">
      <c r="A2146" t="s">
        <v>12496</v>
      </c>
      <c r="B2146" t="s">
        <v>17827</v>
      </c>
      <c r="C2146" s="2" t="s">
        <v>15654</v>
      </c>
      <c r="D2146" t="str">
        <f t="shared" si="132"/>
        <v>Meida and Communications</v>
      </c>
      <c r="E2146" t="str">
        <f t="shared" si="133"/>
        <v>傳理</v>
      </c>
      <c r="F2146" s="2" t="s">
        <v>15879</v>
      </c>
      <c r="G2146" t="str">
        <f t="shared" si="134"/>
        <v>Film and TV</v>
      </c>
      <c r="H2146" t="str">
        <f t="shared" si="135"/>
        <v>影視娛樂</v>
      </c>
      <c r="I2146" s="3">
        <v>0.95</v>
      </c>
    </row>
    <row r="2147" spans="1:9">
      <c r="A2147" t="s">
        <v>12502</v>
      </c>
      <c r="B2147" t="s">
        <v>17828</v>
      </c>
      <c r="C2147" s="2" t="s">
        <v>15667</v>
      </c>
      <c r="D2147" t="str">
        <f t="shared" si="132"/>
        <v>Transportation, logistics and infrastructure</v>
      </c>
      <c r="E2147" t="str">
        <f t="shared" si="133"/>
        <v>運輸、物流及基建</v>
      </c>
      <c r="F2147" s="2" t="s">
        <v>15886</v>
      </c>
      <c r="G2147" t="str">
        <f t="shared" si="134"/>
        <v>Warehousing Logistics Transportation</v>
      </c>
      <c r="H2147" t="str">
        <f t="shared" si="135"/>
        <v>倉儲物流及運輸</v>
      </c>
      <c r="I2147" s="3">
        <v>0.94</v>
      </c>
    </row>
    <row r="2148" spans="1:9">
      <c r="A2148" t="s">
        <v>12508</v>
      </c>
      <c r="B2148" t="s">
        <v>17829</v>
      </c>
      <c r="C2148" s="2" t="s">
        <v>15664</v>
      </c>
      <c r="D2148" t="str">
        <f t="shared" si="132"/>
        <v>Betting</v>
      </c>
      <c r="E2148" t="str">
        <f t="shared" si="133"/>
        <v>博彩</v>
      </c>
      <c r="F2148" s="2" t="s">
        <v>16333</v>
      </c>
      <c r="G2148" t="str">
        <f t="shared" si="134"/>
        <v>Lottery Stocks</v>
      </c>
      <c r="H2148" t="str">
        <f t="shared" si="135"/>
        <v>彩票股</v>
      </c>
      <c r="I2148" s="3">
        <v>0.94</v>
      </c>
    </row>
    <row r="2149" spans="1:9">
      <c r="A2149" t="s">
        <v>12513</v>
      </c>
      <c r="B2149" t="s">
        <v>17830</v>
      </c>
      <c r="C2149" s="2" t="s">
        <v>15616</v>
      </c>
      <c r="D2149" t="str">
        <f t="shared" si="132"/>
        <v>Information Technology</v>
      </c>
      <c r="E2149" t="str">
        <f t="shared" si="133"/>
        <v>資訊科技</v>
      </c>
      <c r="F2149" s="2" t="s">
        <v>15623</v>
      </c>
      <c r="G2149" t="str">
        <f t="shared" si="134"/>
        <v>Online and Mobile Games</v>
      </c>
      <c r="H2149" t="str">
        <f t="shared" si="135"/>
        <v>網遊及手遊</v>
      </c>
      <c r="I2149" s="3">
        <v>0.94</v>
      </c>
    </row>
    <row r="2150" spans="1:9">
      <c r="A2150" t="s">
        <v>12518</v>
      </c>
      <c r="B2150" t="s">
        <v>17831</v>
      </c>
      <c r="C2150" s="2" t="s">
        <v>15657</v>
      </c>
      <c r="D2150" t="str">
        <f t="shared" si="132"/>
        <v>Medicine</v>
      </c>
      <c r="E2150" t="str">
        <f t="shared" si="133"/>
        <v>醫藥</v>
      </c>
      <c r="F2150" s="2" t="s">
        <v>15683</v>
      </c>
      <c r="G2150" t="str">
        <f t="shared" si="134"/>
        <v>Biotechnology</v>
      </c>
      <c r="H2150" t="str">
        <f t="shared" si="135"/>
        <v>生物科技</v>
      </c>
      <c r="I2150" s="3">
        <v>0.94</v>
      </c>
    </row>
    <row r="2151" spans="1:9">
      <c r="A2151" t="s">
        <v>12524</v>
      </c>
      <c r="B2151" t="s">
        <v>17832</v>
      </c>
      <c r="C2151" s="2" t="s">
        <v>15651</v>
      </c>
      <c r="D2151" t="str">
        <f t="shared" si="132"/>
        <v>Real Estate Construction</v>
      </c>
      <c r="E2151" t="str">
        <f t="shared" si="133"/>
        <v>地產建築</v>
      </c>
      <c r="F2151" s="2" t="s">
        <v>16255</v>
      </c>
      <c r="G2151" t="str">
        <f t="shared" si="134"/>
        <v>Building Construction</v>
      </c>
      <c r="H2151" t="str">
        <f t="shared" si="135"/>
        <v>樓宇建造</v>
      </c>
      <c r="I2151" s="3">
        <v>0.93</v>
      </c>
    </row>
    <row r="2152" spans="1:9">
      <c r="A2152" t="s">
        <v>12530</v>
      </c>
      <c r="B2152" t="s">
        <v>17833</v>
      </c>
      <c r="C2152" s="2" t="s">
        <v>15647</v>
      </c>
      <c r="D2152" t="str">
        <f t="shared" si="132"/>
        <v>Food and Beverage</v>
      </c>
      <c r="E2152" t="str">
        <f t="shared" si="133"/>
        <v>飲食相關</v>
      </c>
      <c r="F2152" s="2" t="s">
        <v>15740</v>
      </c>
      <c r="G2152" t="str">
        <f t="shared" si="134"/>
        <v>Food and beverage Production and Wholesale</v>
      </c>
      <c r="H2152" t="str">
        <f t="shared" si="135"/>
        <v>食物飲品生產及批發</v>
      </c>
      <c r="I2152" s="3">
        <v>0.93</v>
      </c>
    </row>
    <row r="2153" spans="1:9">
      <c r="A2153" t="s">
        <v>12536</v>
      </c>
      <c r="B2153" t="s">
        <v>17834</v>
      </c>
      <c r="C2153" s="2" t="s">
        <v>15651</v>
      </c>
      <c r="D2153" t="str">
        <f t="shared" si="132"/>
        <v>Real Estate Construction</v>
      </c>
      <c r="E2153" t="str">
        <f t="shared" si="133"/>
        <v>地產建築</v>
      </c>
      <c r="F2153" s="2" t="s">
        <v>16255</v>
      </c>
      <c r="G2153" t="str">
        <f t="shared" si="134"/>
        <v>Building Construction</v>
      </c>
      <c r="H2153" t="str">
        <f t="shared" si="135"/>
        <v>樓宇建造</v>
      </c>
      <c r="I2153" s="3">
        <v>0.93</v>
      </c>
    </row>
    <row r="2154" spans="1:9">
      <c r="A2154" t="s">
        <v>12542</v>
      </c>
      <c r="B2154" t="s">
        <v>17835</v>
      </c>
      <c r="C2154" s="2" t="s">
        <v>15673</v>
      </c>
      <c r="D2154" t="str">
        <f t="shared" si="132"/>
        <v>Consumer Goods Manufacturing</v>
      </c>
      <c r="E2154" t="str">
        <f t="shared" si="133"/>
        <v>消費品製造</v>
      </c>
      <c r="F2154" s="2" t="s">
        <v>15717</v>
      </c>
      <c r="G2154" t="str">
        <f t="shared" si="134"/>
        <v>Textile and Clothing</v>
      </c>
      <c r="H2154" t="str">
        <f t="shared" si="135"/>
        <v>紡織製衣</v>
      </c>
      <c r="I2154" s="3">
        <v>0.92</v>
      </c>
    </row>
    <row r="2155" spans="1:9">
      <c r="A2155" t="s">
        <v>12548</v>
      </c>
      <c r="B2155" t="s">
        <v>17836</v>
      </c>
      <c r="C2155" s="2" t="s">
        <v>15651</v>
      </c>
      <c r="D2155" t="str">
        <f t="shared" si="132"/>
        <v>Real Estate Construction</v>
      </c>
      <c r="E2155" t="str">
        <f t="shared" si="133"/>
        <v>地產建築</v>
      </c>
      <c r="F2155" s="2" t="s">
        <v>15923</v>
      </c>
      <c r="G2155" t="str">
        <f t="shared" si="134"/>
        <v>Construction related</v>
      </c>
      <c r="H2155" t="str">
        <f t="shared" si="135"/>
        <v>建築相關</v>
      </c>
      <c r="I2155" s="3">
        <v>0.92</v>
      </c>
    </row>
    <row r="2156" spans="1:9">
      <c r="A2156" t="s">
        <v>12554</v>
      </c>
      <c r="B2156" t="s">
        <v>17837</v>
      </c>
      <c r="C2156" s="2" t="s">
        <v>15651</v>
      </c>
      <c r="D2156" t="str">
        <f t="shared" si="132"/>
        <v>Real Estate Construction</v>
      </c>
      <c r="E2156" t="str">
        <f t="shared" si="133"/>
        <v>地產建築</v>
      </c>
      <c r="F2156" s="2" t="s">
        <v>16255</v>
      </c>
      <c r="G2156" t="str">
        <f t="shared" si="134"/>
        <v>Building Construction</v>
      </c>
      <c r="H2156" t="str">
        <f t="shared" si="135"/>
        <v>樓宇建造</v>
      </c>
      <c r="I2156" s="3">
        <v>0.92</v>
      </c>
    </row>
    <row r="2157" spans="1:9">
      <c r="A2157" t="s">
        <v>12560</v>
      </c>
      <c r="B2157" t="s">
        <v>12561</v>
      </c>
      <c r="C2157" s="2" t="s">
        <v>15647</v>
      </c>
      <c r="D2157" t="str">
        <f t="shared" si="132"/>
        <v>Food and Beverage</v>
      </c>
      <c r="E2157" t="str">
        <f t="shared" si="133"/>
        <v>飲食相關</v>
      </c>
      <c r="F2157" s="2" t="s">
        <v>15694</v>
      </c>
      <c r="G2157" t="str">
        <f t="shared" si="134"/>
        <v>Catering</v>
      </c>
      <c r="H2157" t="str">
        <f t="shared" si="135"/>
        <v>餐飲</v>
      </c>
      <c r="I2157" s="3">
        <v>0.92</v>
      </c>
    </row>
    <row r="2158" spans="1:9">
      <c r="A2158" t="s">
        <v>12566</v>
      </c>
      <c r="B2158" t="s">
        <v>17838</v>
      </c>
      <c r="C2158" s="2" t="s">
        <v>15711</v>
      </c>
      <c r="D2158" t="str">
        <f t="shared" si="132"/>
        <v>Industry</v>
      </c>
      <c r="E2158" t="str">
        <f t="shared" si="133"/>
        <v>工業</v>
      </c>
      <c r="F2158" s="2" t="s">
        <v>15712</v>
      </c>
      <c r="G2158" t="str">
        <f t="shared" si="134"/>
        <v>Machinery</v>
      </c>
      <c r="H2158" t="str">
        <f t="shared" si="135"/>
        <v>機械設備</v>
      </c>
      <c r="I2158" s="3">
        <v>0.91</v>
      </c>
    </row>
    <row r="2159" spans="1:9">
      <c r="A2159" t="s">
        <v>12572</v>
      </c>
      <c r="B2159" t="s">
        <v>17839</v>
      </c>
      <c r="C2159" s="2" t="s">
        <v>15673</v>
      </c>
      <c r="D2159" t="str">
        <f t="shared" si="132"/>
        <v>Consumer Goods Manufacturing</v>
      </c>
      <c r="E2159" t="str">
        <f t="shared" si="133"/>
        <v>消費品製造</v>
      </c>
      <c r="F2159" s="2" t="s">
        <v>16080</v>
      </c>
      <c r="G2159" t="str">
        <f t="shared" si="134"/>
        <v>Consumer Electronics</v>
      </c>
      <c r="H2159" t="str">
        <f t="shared" si="135"/>
        <v>電子消費品</v>
      </c>
      <c r="I2159" s="3">
        <v>0.91</v>
      </c>
    </row>
    <row r="2160" spans="1:9">
      <c r="A2160" t="s">
        <v>12578</v>
      </c>
      <c r="B2160" t="s">
        <v>17840</v>
      </c>
      <c r="C2160" s="2" t="s">
        <v>15651</v>
      </c>
      <c r="D2160" t="str">
        <f t="shared" si="132"/>
        <v>Real Estate Construction</v>
      </c>
      <c r="E2160" t="str">
        <f t="shared" si="133"/>
        <v>地產建築</v>
      </c>
      <c r="F2160" s="2" t="s">
        <v>15661</v>
      </c>
      <c r="G2160" t="str">
        <f t="shared" si="134"/>
        <v>China Properties</v>
      </c>
      <c r="H2160" t="str">
        <f t="shared" si="135"/>
        <v>內房</v>
      </c>
      <c r="I2160" s="3">
        <v>0.91</v>
      </c>
    </row>
    <row r="2161" spans="1:9">
      <c r="A2161" t="s">
        <v>12583</v>
      </c>
      <c r="B2161" t="s">
        <v>17841</v>
      </c>
      <c r="C2161" s="2" t="s">
        <v>15755</v>
      </c>
      <c r="D2161" t="str">
        <f t="shared" si="132"/>
        <v>Environmental protection</v>
      </c>
      <c r="E2161" t="str">
        <f t="shared" si="133"/>
        <v>環保</v>
      </c>
      <c r="F2161" s="2" t="s">
        <v>15791</v>
      </c>
      <c r="G2161" t="str">
        <f t="shared" si="134"/>
        <v>Energy saving and environmental protection</v>
      </c>
      <c r="H2161" t="str">
        <f t="shared" si="135"/>
        <v>節能環保</v>
      </c>
      <c r="I2161" s="3">
        <v>0.91</v>
      </c>
    </row>
    <row r="2162" spans="1:9">
      <c r="A2162" t="s">
        <v>12588</v>
      </c>
      <c r="B2162" t="s">
        <v>17842</v>
      </c>
      <c r="C2162" s="2" t="s">
        <v>15625</v>
      </c>
      <c r="D2162" t="str">
        <f t="shared" si="132"/>
        <v>Financial</v>
      </c>
      <c r="E2162" t="str">
        <f t="shared" si="133"/>
        <v>金融</v>
      </c>
      <c r="F2162" s="2" t="s">
        <v>15797</v>
      </c>
      <c r="G2162" t="str">
        <f t="shared" si="134"/>
        <v>Investment and Asset management</v>
      </c>
      <c r="H2162" t="str">
        <f t="shared" si="135"/>
        <v>投資及資產管理</v>
      </c>
      <c r="I2162" s="3">
        <v>0.9</v>
      </c>
    </row>
    <row r="2163" spans="1:9">
      <c r="A2163" t="s">
        <v>12594</v>
      </c>
      <c r="B2163" t="s">
        <v>17843</v>
      </c>
      <c r="C2163" s="2" t="s">
        <v>15673</v>
      </c>
      <c r="D2163" t="str">
        <f t="shared" si="132"/>
        <v>Consumer Goods Manufacturing</v>
      </c>
      <c r="E2163" t="str">
        <f t="shared" si="133"/>
        <v>消費品製造</v>
      </c>
      <c r="F2163" s="2" t="s">
        <v>15717</v>
      </c>
      <c r="G2163" t="str">
        <f t="shared" si="134"/>
        <v>Textile and Clothing</v>
      </c>
      <c r="H2163" t="str">
        <f t="shared" si="135"/>
        <v>紡織製衣</v>
      </c>
      <c r="I2163" s="3">
        <v>0.9</v>
      </c>
    </row>
    <row r="2164" spans="1:9">
      <c r="A2164" t="s">
        <v>12599</v>
      </c>
      <c r="B2164" t="s">
        <v>12600</v>
      </c>
      <c r="C2164" s="2" t="s">
        <v>15616</v>
      </c>
      <c r="D2164" t="str">
        <f t="shared" si="132"/>
        <v>Information Technology</v>
      </c>
      <c r="E2164" t="str">
        <f t="shared" si="133"/>
        <v>資訊科技</v>
      </c>
      <c r="F2164" s="2" t="s">
        <v>16077</v>
      </c>
      <c r="G2164" t="str">
        <f t="shared" si="134"/>
        <v>System and Data Technology Consultant</v>
      </c>
      <c r="H2164" t="str">
        <f t="shared" si="135"/>
        <v>系統及資料科技顧問</v>
      </c>
      <c r="I2164" s="3">
        <v>0.9</v>
      </c>
    </row>
    <row r="2165" spans="1:9">
      <c r="A2165" t="s">
        <v>12606</v>
      </c>
      <c r="B2165" t="s">
        <v>17844</v>
      </c>
      <c r="C2165" s="2" t="s">
        <v>15616</v>
      </c>
      <c r="D2165" t="str">
        <f t="shared" si="132"/>
        <v>Information Technology</v>
      </c>
      <c r="E2165" t="str">
        <f t="shared" si="133"/>
        <v>資訊科技</v>
      </c>
      <c r="F2165" s="2" t="s">
        <v>15619</v>
      </c>
      <c r="G2165" t="str">
        <f t="shared" si="134"/>
        <v>Technology and Software</v>
      </c>
      <c r="H2165" t="str">
        <f t="shared" si="135"/>
        <v>科技軟件</v>
      </c>
      <c r="I2165" s="3">
        <v>0.9</v>
      </c>
    </row>
    <row r="2166" spans="1:9">
      <c r="A2166" t="s">
        <v>12612</v>
      </c>
      <c r="B2166" t="s">
        <v>17845</v>
      </c>
      <c r="C2166" s="2" t="s">
        <v>15651</v>
      </c>
      <c r="D2166" t="str">
        <f t="shared" si="132"/>
        <v>Real Estate Construction</v>
      </c>
      <c r="E2166" t="str">
        <f t="shared" si="133"/>
        <v>地產建築</v>
      </c>
      <c r="F2166" s="2" t="s">
        <v>16255</v>
      </c>
      <c r="G2166" t="str">
        <f t="shared" si="134"/>
        <v>Building Construction</v>
      </c>
      <c r="H2166" t="str">
        <f t="shared" si="135"/>
        <v>樓宇建造</v>
      </c>
      <c r="I2166" s="3">
        <v>0.89</v>
      </c>
    </row>
    <row r="2167" spans="1:9">
      <c r="A2167" t="s">
        <v>12618</v>
      </c>
      <c r="B2167" t="s">
        <v>17846</v>
      </c>
      <c r="C2167" s="2" t="s">
        <v>16294</v>
      </c>
      <c r="D2167" t="str">
        <f t="shared" si="132"/>
        <v>Index leveraged products</v>
      </c>
      <c r="E2167" t="str">
        <f t="shared" si="133"/>
        <v>指數槓桿產品</v>
      </c>
      <c r="F2167" s="2" t="s">
        <v>16295</v>
      </c>
      <c r="G2167" t="str">
        <f t="shared" si="134"/>
        <v>Index Leveraged Product</v>
      </c>
      <c r="H2167" t="str">
        <f t="shared" si="135"/>
        <v>指數槓桿產品</v>
      </c>
      <c r="I2167" s="3">
        <v>0.89</v>
      </c>
    </row>
    <row r="2168" spans="1:9">
      <c r="A2168" t="s">
        <v>12624</v>
      </c>
      <c r="B2168" t="s">
        <v>17847</v>
      </c>
      <c r="C2168" s="2" t="s">
        <v>15625</v>
      </c>
      <c r="D2168" t="str">
        <f t="shared" si="132"/>
        <v>Financial</v>
      </c>
      <c r="E2168" t="str">
        <f t="shared" si="133"/>
        <v>金融</v>
      </c>
      <c r="F2168" s="2" t="s">
        <v>15797</v>
      </c>
      <c r="G2168" t="str">
        <f t="shared" si="134"/>
        <v>Investment and Asset management</v>
      </c>
      <c r="H2168" t="str">
        <f t="shared" si="135"/>
        <v>投資及資產管理</v>
      </c>
      <c r="I2168" s="3">
        <v>0.87</v>
      </c>
    </row>
    <row r="2169" spans="1:9">
      <c r="A2169" t="s">
        <v>12630</v>
      </c>
      <c r="B2169" t="s">
        <v>17848</v>
      </c>
      <c r="C2169" s="2" t="s">
        <v>15625</v>
      </c>
      <c r="D2169" t="str">
        <f t="shared" si="132"/>
        <v>Financial</v>
      </c>
      <c r="E2169" t="str">
        <f t="shared" si="133"/>
        <v>金融</v>
      </c>
      <c r="F2169" s="2" t="s">
        <v>15847</v>
      </c>
      <c r="G2169" t="str">
        <f t="shared" si="134"/>
        <v>Securities and Financing</v>
      </c>
      <c r="H2169" t="str">
        <f t="shared" si="135"/>
        <v>證券及融資</v>
      </c>
      <c r="I2169" s="3">
        <v>0.87</v>
      </c>
    </row>
    <row r="2170" spans="1:9">
      <c r="A2170" t="s">
        <v>12636</v>
      </c>
      <c r="B2170" t="s">
        <v>17849</v>
      </c>
      <c r="C2170" s="2" t="s">
        <v>15625</v>
      </c>
      <c r="D2170" t="str">
        <f t="shared" si="132"/>
        <v>Financial</v>
      </c>
      <c r="E2170" t="str">
        <f t="shared" si="133"/>
        <v>金融</v>
      </c>
      <c r="F2170" s="2" t="s">
        <v>15797</v>
      </c>
      <c r="G2170" t="str">
        <f t="shared" si="134"/>
        <v>Investment and Asset management</v>
      </c>
      <c r="H2170" t="str">
        <f t="shared" si="135"/>
        <v>投資及資產管理</v>
      </c>
      <c r="I2170" s="3">
        <v>0.87</v>
      </c>
    </row>
    <row r="2171" spans="1:9">
      <c r="A2171" t="s">
        <v>12642</v>
      </c>
      <c r="B2171" t="s">
        <v>17850</v>
      </c>
      <c r="C2171" s="2" t="s">
        <v>15643</v>
      </c>
      <c r="D2171" t="str">
        <f t="shared" si="132"/>
        <v>Energy</v>
      </c>
      <c r="E2171" t="str">
        <f t="shared" si="133"/>
        <v>能源</v>
      </c>
      <c r="F2171" s="2" t="s">
        <v>15644</v>
      </c>
      <c r="G2171" t="str">
        <f t="shared" si="134"/>
        <v>Oil and gas</v>
      </c>
      <c r="H2171" t="str">
        <f t="shared" si="135"/>
        <v>石油及天然氣</v>
      </c>
      <c r="I2171" s="3">
        <v>0.87</v>
      </c>
    </row>
    <row r="2172" spans="1:9">
      <c r="A2172" t="s">
        <v>12647</v>
      </c>
      <c r="B2172" t="s">
        <v>17851</v>
      </c>
      <c r="C2172" s="2" t="s">
        <v>15654</v>
      </c>
      <c r="D2172" t="str">
        <f t="shared" si="132"/>
        <v>Meida and Communications</v>
      </c>
      <c r="E2172" t="str">
        <f t="shared" si="133"/>
        <v>傳理</v>
      </c>
      <c r="F2172" s="2" t="s">
        <v>15655</v>
      </c>
      <c r="G2172" t="str">
        <f t="shared" si="134"/>
        <v>Media Entertainment Culture Publishing</v>
      </c>
      <c r="H2172" t="str">
        <f t="shared" si="135"/>
        <v>媒體娛樂及文化出版</v>
      </c>
      <c r="I2172" s="3">
        <v>0.87</v>
      </c>
    </row>
    <row r="2173" spans="1:9">
      <c r="A2173" t="s">
        <v>12652</v>
      </c>
      <c r="B2173" t="s">
        <v>17852</v>
      </c>
      <c r="C2173" s="2" t="s">
        <v>15758</v>
      </c>
      <c r="D2173" t="str">
        <f t="shared" si="132"/>
        <v>Consumer Service</v>
      </c>
      <c r="E2173" t="str">
        <f t="shared" si="133"/>
        <v>消費者服務業</v>
      </c>
      <c r="F2173" s="2" t="s">
        <v>15836</v>
      </c>
      <c r="G2173" t="str">
        <f t="shared" si="134"/>
        <v>Support Service</v>
      </c>
      <c r="H2173" t="str">
        <f t="shared" si="135"/>
        <v>支援服務</v>
      </c>
      <c r="I2173" s="3">
        <v>0.87</v>
      </c>
    </row>
    <row r="2174" spans="1:9">
      <c r="A2174" t="s">
        <v>12658</v>
      </c>
      <c r="B2174" t="s">
        <v>17853</v>
      </c>
      <c r="C2174" s="2" t="s">
        <v>15687</v>
      </c>
      <c r="D2174" t="str">
        <f t="shared" si="132"/>
        <v>Retail</v>
      </c>
      <c r="E2174" t="str">
        <f t="shared" si="133"/>
        <v>零售</v>
      </c>
      <c r="F2174" s="2" t="s">
        <v>15795</v>
      </c>
      <c r="G2174" t="str">
        <f t="shared" si="134"/>
        <v>Clothing Retails</v>
      </c>
      <c r="H2174" t="str">
        <f t="shared" si="135"/>
        <v>服裝零售</v>
      </c>
      <c r="I2174" s="3">
        <v>0.86</v>
      </c>
    </row>
    <row r="2175" spans="1:9">
      <c r="A2175" t="s">
        <v>12663</v>
      </c>
      <c r="B2175" t="s">
        <v>17854</v>
      </c>
      <c r="C2175" s="2" t="s">
        <v>15643</v>
      </c>
      <c r="D2175" t="str">
        <f t="shared" si="132"/>
        <v>Energy</v>
      </c>
      <c r="E2175" t="str">
        <f t="shared" si="133"/>
        <v>能源</v>
      </c>
      <c r="F2175" s="2" t="s">
        <v>15823</v>
      </c>
      <c r="G2175" t="str">
        <f t="shared" si="134"/>
        <v>Coal industry related</v>
      </c>
      <c r="H2175" t="str">
        <f t="shared" si="135"/>
        <v>煤業相關</v>
      </c>
      <c r="I2175" s="3">
        <v>0.86</v>
      </c>
    </row>
    <row r="2176" spans="1:9">
      <c r="A2176" t="s">
        <v>12669</v>
      </c>
      <c r="B2176" t="s">
        <v>17855</v>
      </c>
      <c r="C2176" s="2" t="s">
        <v>15711</v>
      </c>
      <c r="D2176" t="str">
        <f t="shared" si="132"/>
        <v>Industry</v>
      </c>
      <c r="E2176" t="str">
        <f t="shared" si="133"/>
        <v>工業</v>
      </c>
      <c r="F2176" s="2" t="s">
        <v>15712</v>
      </c>
      <c r="G2176" t="str">
        <f t="shared" si="134"/>
        <v>Machinery</v>
      </c>
      <c r="H2176" t="str">
        <f t="shared" si="135"/>
        <v>機械設備</v>
      </c>
      <c r="I2176" s="3">
        <v>0.86</v>
      </c>
    </row>
    <row r="2177" spans="1:9">
      <c r="A2177" t="s">
        <v>12674</v>
      </c>
      <c r="B2177" t="s">
        <v>17856</v>
      </c>
      <c r="C2177" s="2" t="s">
        <v>15625</v>
      </c>
      <c r="D2177" t="str">
        <f t="shared" si="132"/>
        <v>Financial</v>
      </c>
      <c r="E2177" t="str">
        <f t="shared" si="133"/>
        <v>金融</v>
      </c>
      <c r="F2177" s="2" t="s">
        <v>15847</v>
      </c>
      <c r="G2177" t="str">
        <f t="shared" si="134"/>
        <v>Securities and Financing</v>
      </c>
      <c r="H2177" t="str">
        <f t="shared" si="135"/>
        <v>證券及融資</v>
      </c>
      <c r="I2177" s="3">
        <v>0.85</v>
      </c>
    </row>
    <row r="2178" spans="1:9">
      <c r="A2178" t="s">
        <v>12680</v>
      </c>
      <c r="B2178" t="s">
        <v>17857</v>
      </c>
      <c r="C2178" s="2" t="s">
        <v>15629</v>
      </c>
      <c r="D2178" t="str">
        <f t="shared" ref="D2178:D2241" si="136">VLOOKUP(C2178, industry, 3, FALSE)</f>
        <v>Telecommunications</v>
      </c>
      <c r="E2178" t="str">
        <f t="shared" ref="E2178:E2241" si="137">VLOOKUP(C2178,industry,2,FALSE)</f>
        <v>電訊</v>
      </c>
      <c r="F2178" s="2" t="s">
        <v>15969</v>
      </c>
      <c r="G2178" t="str">
        <f t="shared" ref="G2178:G2241" si="138">VLOOKUP(F2178,sector,3,FALSE)</f>
        <v>Telecommunications Services</v>
      </c>
      <c r="H2178" t="str">
        <f t="shared" ref="H2178:H2241" si="139">VLOOKUP(F2178,sector,2,FALSE)</f>
        <v>電訊服務</v>
      </c>
      <c r="I2178" s="3">
        <v>0.85</v>
      </c>
    </row>
    <row r="2179" spans="1:9">
      <c r="A2179" t="s">
        <v>12685</v>
      </c>
      <c r="B2179" t="s">
        <v>17858</v>
      </c>
      <c r="C2179" s="2" t="s">
        <v>15651</v>
      </c>
      <c r="D2179" t="str">
        <f t="shared" si="136"/>
        <v>Real Estate Construction</v>
      </c>
      <c r="E2179" t="str">
        <f t="shared" si="137"/>
        <v>地產建築</v>
      </c>
      <c r="F2179" s="2" t="s">
        <v>16255</v>
      </c>
      <c r="G2179" t="str">
        <f t="shared" si="138"/>
        <v>Building Construction</v>
      </c>
      <c r="H2179" t="str">
        <f t="shared" si="139"/>
        <v>樓宇建造</v>
      </c>
      <c r="I2179" s="3">
        <v>0.85</v>
      </c>
    </row>
    <row r="2180" spans="1:9">
      <c r="A2180" t="s">
        <v>12691</v>
      </c>
      <c r="B2180" t="s">
        <v>17859</v>
      </c>
      <c r="C2180" s="2" t="s">
        <v>15758</v>
      </c>
      <c r="D2180" t="str">
        <f t="shared" si="136"/>
        <v>Consumer Service</v>
      </c>
      <c r="E2180" t="str">
        <f t="shared" si="137"/>
        <v>消費者服務業</v>
      </c>
      <c r="F2180" s="2" t="s">
        <v>15874</v>
      </c>
      <c r="G2180" t="str">
        <f t="shared" si="138"/>
        <v>Tourist and Hotel</v>
      </c>
      <c r="H2180" t="str">
        <f t="shared" si="139"/>
        <v>旅遊酒店</v>
      </c>
      <c r="I2180" s="3">
        <v>0.84</v>
      </c>
    </row>
    <row r="2181" spans="1:9">
      <c r="A2181" t="s">
        <v>12696</v>
      </c>
      <c r="B2181" t="s">
        <v>17860</v>
      </c>
      <c r="C2181" s="2" t="s">
        <v>15616</v>
      </c>
      <c r="D2181" t="str">
        <f t="shared" si="136"/>
        <v>Information Technology</v>
      </c>
      <c r="E2181" t="str">
        <f t="shared" si="137"/>
        <v>資訊科技</v>
      </c>
      <c r="F2181" s="2" t="s">
        <v>15618</v>
      </c>
      <c r="G2181" t="str">
        <f t="shared" si="138"/>
        <v>Semi-conductor</v>
      </c>
      <c r="H2181" t="str">
        <f t="shared" si="139"/>
        <v>半導體</v>
      </c>
      <c r="I2181" s="3">
        <v>0.84</v>
      </c>
    </row>
    <row r="2182" spans="1:9">
      <c r="A2182" t="s">
        <v>12702</v>
      </c>
      <c r="B2182" t="s">
        <v>17861</v>
      </c>
      <c r="C2182" s="2" t="s">
        <v>15818</v>
      </c>
      <c r="D2182" t="str">
        <f t="shared" si="136"/>
        <v>Raw Materials</v>
      </c>
      <c r="E2182" t="str">
        <f t="shared" si="137"/>
        <v>原材料</v>
      </c>
      <c r="F2182" s="2" t="s">
        <v>15834</v>
      </c>
      <c r="G2182" t="str">
        <f t="shared" si="138"/>
        <v>Non-ferrous metals and ores</v>
      </c>
      <c r="H2182" t="str">
        <f t="shared" si="139"/>
        <v>有色金屬及礦石</v>
      </c>
      <c r="I2182" s="3">
        <v>0.83</v>
      </c>
    </row>
    <row r="2183" spans="1:9">
      <c r="A2183" t="s">
        <v>12708</v>
      </c>
      <c r="B2183" t="s">
        <v>17862</v>
      </c>
      <c r="C2183" s="2" t="s">
        <v>15629</v>
      </c>
      <c r="D2183" t="str">
        <f t="shared" si="136"/>
        <v>Telecommunications</v>
      </c>
      <c r="E2183" t="str">
        <f t="shared" si="137"/>
        <v>電訊</v>
      </c>
      <c r="F2183" s="2" t="s">
        <v>15617</v>
      </c>
      <c r="G2183" t="str">
        <f t="shared" si="138"/>
        <v>Telecommunications Equipment</v>
      </c>
      <c r="H2183" t="str">
        <f t="shared" si="139"/>
        <v>電訊設備</v>
      </c>
      <c r="I2183" s="3">
        <v>0.83</v>
      </c>
    </row>
    <row r="2184" spans="1:9">
      <c r="A2184" t="s">
        <v>12714</v>
      </c>
      <c r="B2184" t="s">
        <v>17863</v>
      </c>
      <c r="C2184" s="2" t="s">
        <v>15616</v>
      </c>
      <c r="D2184" t="str">
        <f t="shared" si="136"/>
        <v>Information Technology</v>
      </c>
      <c r="E2184" t="str">
        <f t="shared" si="137"/>
        <v>資訊科技</v>
      </c>
      <c r="F2184" s="2" t="s">
        <v>15799</v>
      </c>
      <c r="G2184" t="str">
        <f t="shared" si="138"/>
        <v>Computer and Peripheral Products</v>
      </c>
      <c r="H2184" t="str">
        <f t="shared" si="139"/>
        <v>電腦及周邊產品</v>
      </c>
      <c r="I2184" s="3">
        <v>0.83</v>
      </c>
    </row>
    <row r="2185" spans="1:9">
      <c r="A2185" t="s">
        <v>12720</v>
      </c>
      <c r="B2185" t="s">
        <v>12721</v>
      </c>
      <c r="C2185" s="2" t="s">
        <v>15647</v>
      </c>
      <c r="D2185" t="str">
        <f t="shared" si="136"/>
        <v>Food and Beverage</v>
      </c>
      <c r="E2185" t="str">
        <f t="shared" si="137"/>
        <v>飲食相關</v>
      </c>
      <c r="F2185" s="2" t="s">
        <v>15694</v>
      </c>
      <c r="G2185" t="str">
        <f t="shared" si="138"/>
        <v>Catering</v>
      </c>
      <c r="H2185" t="str">
        <f t="shared" si="139"/>
        <v>餐飲</v>
      </c>
      <c r="I2185" s="3">
        <v>0.83</v>
      </c>
    </row>
    <row r="2186" spans="1:9">
      <c r="A2186" t="s">
        <v>12726</v>
      </c>
      <c r="B2186" t="s">
        <v>17864</v>
      </c>
      <c r="C2186" s="2" t="s">
        <v>15643</v>
      </c>
      <c r="D2186" t="str">
        <f t="shared" si="136"/>
        <v>Energy</v>
      </c>
      <c r="E2186" t="str">
        <f t="shared" si="137"/>
        <v>能源</v>
      </c>
      <c r="F2186" s="2" t="s">
        <v>15779</v>
      </c>
      <c r="G2186" t="str">
        <f t="shared" si="138"/>
        <v>Photovoltaic Solar</v>
      </c>
      <c r="H2186" t="str">
        <f t="shared" si="139"/>
        <v>光伏太陽能</v>
      </c>
      <c r="I2186" s="3">
        <v>0.82</v>
      </c>
    </row>
    <row r="2187" spans="1:9">
      <c r="A2187" t="s">
        <v>12732</v>
      </c>
      <c r="B2187" t="s">
        <v>17865</v>
      </c>
      <c r="C2187" s="2" t="s">
        <v>15616</v>
      </c>
      <c r="D2187" t="str">
        <f t="shared" si="136"/>
        <v>Information Technology</v>
      </c>
      <c r="E2187" t="str">
        <f t="shared" si="137"/>
        <v>資訊科技</v>
      </c>
      <c r="F2187" s="2" t="s">
        <v>16077</v>
      </c>
      <c r="G2187" t="str">
        <f t="shared" si="138"/>
        <v>System and Data Technology Consultant</v>
      </c>
      <c r="H2187" t="str">
        <f t="shared" si="139"/>
        <v>系統及資料科技顧問</v>
      </c>
      <c r="I2187" s="3">
        <v>0.82</v>
      </c>
    </row>
    <row r="2188" spans="1:9">
      <c r="A2188" t="s">
        <v>12738</v>
      </c>
      <c r="B2188" t="s">
        <v>17866</v>
      </c>
      <c r="C2188" s="2" t="s">
        <v>15647</v>
      </c>
      <c r="D2188" t="str">
        <f t="shared" si="136"/>
        <v>Food and Beverage</v>
      </c>
      <c r="E2188" t="str">
        <f t="shared" si="137"/>
        <v>飲食相關</v>
      </c>
      <c r="F2188" s="2" t="s">
        <v>15788</v>
      </c>
      <c r="G2188" t="str">
        <f t="shared" si="138"/>
        <v>Packaged food</v>
      </c>
      <c r="H2188" t="str">
        <f t="shared" si="139"/>
        <v>包裝食品</v>
      </c>
      <c r="I2188" s="3">
        <v>0.82</v>
      </c>
    </row>
    <row r="2189" spans="1:9">
      <c r="A2189" t="s">
        <v>12743</v>
      </c>
      <c r="B2189" t="s">
        <v>17867</v>
      </c>
      <c r="C2189" s="2" t="s">
        <v>15664</v>
      </c>
      <c r="D2189" t="str">
        <f t="shared" si="136"/>
        <v>Betting</v>
      </c>
      <c r="E2189" t="str">
        <f t="shared" si="137"/>
        <v>博彩</v>
      </c>
      <c r="F2189" s="2" t="s">
        <v>15849</v>
      </c>
      <c r="G2189" t="str">
        <f t="shared" si="138"/>
        <v>Gaming Related</v>
      </c>
      <c r="H2189" t="str">
        <f t="shared" si="139"/>
        <v>博彩相關</v>
      </c>
      <c r="I2189" s="3">
        <v>0.82</v>
      </c>
    </row>
    <row r="2190" spans="1:9">
      <c r="A2190" t="s">
        <v>12748</v>
      </c>
      <c r="B2190" t="s">
        <v>17868</v>
      </c>
      <c r="C2190" s="2" t="s">
        <v>15758</v>
      </c>
      <c r="D2190" t="str">
        <f t="shared" si="136"/>
        <v>Consumer Service</v>
      </c>
      <c r="E2190" t="str">
        <f t="shared" si="137"/>
        <v>消費者服務業</v>
      </c>
      <c r="F2190" s="2" t="s">
        <v>15759</v>
      </c>
      <c r="G2190" t="str">
        <f t="shared" si="138"/>
        <v>Jewelry Watches</v>
      </c>
      <c r="H2190" t="str">
        <f t="shared" si="139"/>
        <v>珠寶鐘錶</v>
      </c>
      <c r="I2190" s="3">
        <v>0.81</v>
      </c>
    </row>
    <row r="2191" spans="1:9">
      <c r="A2191" t="s">
        <v>12753</v>
      </c>
      <c r="B2191" t="s">
        <v>17869</v>
      </c>
      <c r="C2191" s="2" t="s">
        <v>15647</v>
      </c>
      <c r="D2191" t="str">
        <f t="shared" si="136"/>
        <v>Food and Beverage</v>
      </c>
      <c r="E2191" t="str">
        <f t="shared" si="137"/>
        <v>飲食相關</v>
      </c>
      <c r="F2191" s="2" t="s">
        <v>15694</v>
      </c>
      <c r="G2191" t="str">
        <f t="shared" si="138"/>
        <v>Catering</v>
      </c>
      <c r="H2191" t="str">
        <f t="shared" si="139"/>
        <v>餐飲</v>
      </c>
      <c r="I2191" s="3">
        <v>0.81</v>
      </c>
    </row>
    <row r="2192" spans="1:9">
      <c r="A2192" t="s">
        <v>12758</v>
      </c>
      <c r="B2192" t="s">
        <v>17870</v>
      </c>
      <c r="C2192" s="2" t="s">
        <v>15616</v>
      </c>
      <c r="D2192" t="str">
        <f t="shared" si="136"/>
        <v>Information Technology</v>
      </c>
      <c r="E2192" t="str">
        <f t="shared" si="137"/>
        <v>資訊科技</v>
      </c>
      <c r="F2192" s="2" t="s">
        <v>16077</v>
      </c>
      <c r="G2192" t="str">
        <f t="shared" si="138"/>
        <v>System and Data Technology Consultant</v>
      </c>
      <c r="H2192" t="str">
        <f t="shared" si="139"/>
        <v>系統及資料科技顧問</v>
      </c>
      <c r="I2192" s="3">
        <v>0.81</v>
      </c>
    </row>
    <row r="2193" spans="1:9">
      <c r="A2193" t="s">
        <v>12764</v>
      </c>
      <c r="B2193" t="s">
        <v>17871</v>
      </c>
      <c r="C2193" s="2" t="s">
        <v>15654</v>
      </c>
      <c r="D2193" t="str">
        <f t="shared" si="136"/>
        <v>Meida and Communications</v>
      </c>
      <c r="E2193" t="str">
        <f t="shared" si="137"/>
        <v>傳理</v>
      </c>
      <c r="F2193" s="2" t="s">
        <v>15655</v>
      </c>
      <c r="G2193" t="str">
        <f t="shared" si="138"/>
        <v>Media Entertainment Culture Publishing</v>
      </c>
      <c r="H2193" t="str">
        <f t="shared" si="139"/>
        <v>媒體娛樂及文化出版</v>
      </c>
      <c r="I2193" s="3">
        <v>0.8</v>
      </c>
    </row>
    <row r="2194" spans="1:9">
      <c r="A2194" t="s">
        <v>12770</v>
      </c>
      <c r="B2194" t="s">
        <v>17872</v>
      </c>
      <c r="C2194" s="2" t="s">
        <v>15758</v>
      </c>
      <c r="D2194" t="str">
        <f t="shared" si="136"/>
        <v>Consumer Service</v>
      </c>
      <c r="E2194" t="str">
        <f t="shared" si="137"/>
        <v>消費者服務業</v>
      </c>
      <c r="F2194" s="2" t="s">
        <v>15759</v>
      </c>
      <c r="G2194" t="str">
        <f t="shared" si="138"/>
        <v>Jewelry Watches</v>
      </c>
      <c r="H2194" t="str">
        <f t="shared" si="139"/>
        <v>珠寶鐘錶</v>
      </c>
      <c r="I2194" s="3">
        <v>0.8</v>
      </c>
    </row>
    <row r="2195" spans="1:9">
      <c r="A2195" t="s">
        <v>12775</v>
      </c>
      <c r="B2195" t="s">
        <v>17873</v>
      </c>
      <c r="C2195" s="2" t="s">
        <v>15651</v>
      </c>
      <c r="D2195" t="str">
        <f t="shared" si="136"/>
        <v>Real Estate Construction</v>
      </c>
      <c r="E2195" t="str">
        <f t="shared" si="137"/>
        <v>地產建築</v>
      </c>
      <c r="F2195" s="2" t="s">
        <v>16255</v>
      </c>
      <c r="G2195" t="str">
        <f t="shared" si="138"/>
        <v>Building Construction</v>
      </c>
      <c r="H2195" t="str">
        <f t="shared" si="139"/>
        <v>樓宇建造</v>
      </c>
      <c r="I2195" s="3">
        <v>0.8</v>
      </c>
    </row>
    <row r="2196" spans="1:9">
      <c r="A2196" t="s">
        <v>12780</v>
      </c>
      <c r="B2196" t="s">
        <v>17874</v>
      </c>
      <c r="C2196" s="2" t="s">
        <v>15654</v>
      </c>
      <c r="D2196" t="str">
        <f t="shared" si="136"/>
        <v>Meida and Communications</v>
      </c>
      <c r="E2196" t="str">
        <f t="shared" si="137"/>
        <v>傳理</v>
      </c>
      <c r="F2196" s="2" t="s">
        <v>15914</v>
      </c>
      <c r="G2196" t="str">
        <f t="shared" si="138"/>
        <v>Advertisement</v>
      </c>
      <c r="H2196" t="str">
        <f t="shared" si="139"/>
        <v>廣告</v>
      </c>
      <c r="I2196" s="3">
        <v>0.8</v>
      </c>
    </row>
    <row r="2197" spans="1:9">
      <c r="A2197" t="s">
        <v>12784</v>
      </c>
      <c r="B2197" t="s">
        <v>17875</v>
      </c>
      <c r="C2197" s="2" t="s">
        <v>15758</v>
      </c>
      <c r="D2197" t="str">
        <f t="shared" si="136"/>
        <v>Consumer Service</v>
      </c>
      <c r="E2197" t="str">
        <f t="shared" si="137"/>
        <v>消費者服務業</v>
      </c>
      <c r="F2197" s="2" t="s">
        <v>15966</v>
      </c>
      <c r="G2197" t="str">
        <f t="shared" si="138"/>
        <v>Makeup and Cosmetics</v>
      </c>
      <c r="H2197" t="str">
        <f t="shared" si="139"/>
        <v>化妝美容</v>
      </c>
      <c r="I2197" s="3">
        <v>0.8</v>
      </c>
    </row>
    <row r="2198" spans="1:9">
      <c r="A2198" t="s">
        <v>12788</v>
      </c>
      <c r="B2198" t="s">
        <v>17876</v>
      </c>
      <c r="C2198" s="2" t="s">
        <v>15629</v>
      </c>
      <c r="D2198" t="str">
        <f t="shared" si="136"/>
        <v>Telecommunications</v>
      </c>
      <c r="E2198" t="str">
        <f t="shared" si="137"/>
        <v>電訊</v>
      </c>
      <c r="F2198" s="2" t="s">
        <v>15617</v>
      </c>
      <c r="G2198" t="str">
        <f t="shared" si="138"/>
        <v>Telecommunications Equipment</v>
      </c>
      <c r="H2198" t="str">
        <f t="shared" si="139"/>
        <v>電訊設備</v>
      </c>
      <c r="I2198" s="3">
        <v>0.79</v>
      </c>
    </row>
    <row r="2199" spans="1:9">
      <c r="A2199" t="s">
        <v>12793</v>
      </c>
      <c r="B2199" t="s">
        <v>17877</v>
      </c>
      <c r="C2199" s="2" t="s">
        <v>15758</v>
      </c>
      <c r="D2199" t="str">
        <f t="shared" si="136"/>
        <v>Consumer Service</v>
      </c>
      <c r="E2199" t="str">
        <f t="shared" si="137"/>
        <v>消費者服務業</v>
      </c>
      <c r="F2199" s="2" t="s">
        <v>15874</v>
      </c>
      <c r="G2199" t="str">
        <f t="shared" si="138"/>
        <v>Tourist and Hotel</v>
      </c>
      <c r="H2199" t="str">
        <f t="shared" si="139"/>
        <v>旅遊酒店</v>
      </c>
      <c r="I2199" s="3">
        <v>0.78</v>
      </c>
    </row>
    <row r="2200" spans="1:9">
      <c r="A2200" t="s">
        <v>12799</v>
      </c>
      <c r="B2200" t="s">
        <v>17878</v>
      </c>
      <c r="C2200" s="2" t="s">
        <v>15651</v>
      </c>
      <c r="D2200" t="str">
        <f t="shared" si="136"/>
        <v>Real Estate Construction</v>
      </c>
      <c r="E2200" t="str">
        <f t="shared" si="137"/>
        <v>地產建築</v>
      </c>
      <c r="F2200" s="2" t="s">
        <v>16255</v>
      </c>
      <c r="G2200" t="str">
        <f t="shared" si="138"/>
        <v>Building Construction</v>
      </c>
      <c r="H2200" t="str">
        <f t="shared" si="139"/>
        <v>樓宇建造</v>
      </c>
      <c r="I2200" s="3">
        <v>0.78</v>
      </c>
    </row>
    <row r="2201" spans="1:9">
      <c r="A2201" t="s">
        <v>12805</v>
      </c>
      <c r="B2201" t="s">
        <v>17879</v>
      </c>
      <c r="C2201" s="2" t="s">
        <v>15616</v>
      </c>
      <c r="D2201" t="str">
        <f t="shared" si="136"/>
        <v>Information Technology</v>
      </c>
      <c r="E2201" t="str">
        <f t="shared" si="137"/>
        <v>資訊科技</v>
      </c>
      <c r="F2201" s="2" t="s">
        <v>16077</v>
      </c>
      <c r="G2201" t="str">
        <f t="shared" si="138"/>
        <v>System and Data Technology Consultant</v>
      </c>
      <c r="H2201" t="str">
        <f t="shared" si="139"/>
        <v>系統及資料科技顧問</v>
      </c>
      <c r="I2201" s="3">
        <v>0.78</v>
      </c>
    </row>
    <row r="2202" spans="1:9">
      <c r="A2202" t="s">
        <v>12810</v>
      </c>
      <c r="B2202" t="s">
        <v>17880</v>
      </c>
      <c r="C2202" s="2" t="s">
        <v>15673</v>
      </c>
      <c r="D2202" t="str">
        <f t="shared" si="136"/>
        <v>Consumer Goods Manufacturing</v>
      </c>
      <c r="E2202" t="str">
        <f t="shared" si="137"/>
        <v>消費品製造</v>
      </c>
      <c r="F2202" s="2" t="s">
        <v>15738</v>
      </c>
      <c r="G2202" t="str">
        <f t="shared" si="138"/>
        <v>Agricultural and Fishery products</v>
      </c>
      <c r="H2202" t="str">
        <f t="shared" si="139"/>
        <v>農漁業產品</v>
      </c>
      <c r="I2202" s="3">
        <v>0.78</v>
      </c>
    </row>
    <row r="2203" spans="1:9">
      <c r="A2203" t="s">
        <v>12815</v>
      </c>
      <c r="B2203" t="s">
        <v>17881</v>
      </c>
      <c r="C2203" s="2" t="s">
        <v>15651</v>
      </c>
      <c r="D2203" t="str">
        <f t="shared" si="136"/>
        <v>Real Estate Construction</v>
      </c>
      <c r="E2203" t="str">
        <f t="shared" si="137"/>
        <v>地產建築</v>
      </c>
      <c r="F2203" s="2" t="s">
        <v>16255</v>
      </c>
      <c r="G2203" t="str">
        <f t="shared" si="138"/>
        <v>Building Construction</v>
      </c>
      <c r="H2203" t="str">
        <f t="shared" si="139"/>
        <v>樓宇建造</v>
      </c>
      <c r="I2203" s="3">
        <v>0.77</v>
      </c>
    </row>
    <row r="2204" spans="1:9">
      <c r="A2204" t="s">
        <v>12821</v>
      </c>
      <c r="B2204" t="s">
        <v>17882</v>
      </c>
      <c r="C2204" s="2" t="s">
        <v>15616</v>
      </c>
      <c r="D2204" t="str">
        <f t="shared" si="136"/>
        <v>Information Technology</v>
      </c>
      <c r="E2204" t="str">
        <f t="shared" si="137"/>
        <v>資訊科技</v>
      </c>
      <c r="F2204" s="2" t="s">
        <v>15904</v>
      </c>
      <c r="G2204" t="str">
        <f t="shared" si="138"/>
        <v>Smart Card and Information Technology Equipment</v>
      </c>
      <c r="H2204" t="str">
        <f t="shared" si="139"/>
        <v>智能卡及資訊科技器材</v>
      </c>
      <c r="I2204" s="3">
        <v>0.77</v>
      </c>
    </row>
    <row r="2205" spans="1:9">
      <c r="A2205" t="s">
        <v>12827</v>
      </c>
      <c r="B2205" t="s">
        <v>17883</v>
      </c>
      <c r="C2205" s="2" t="s">
        <v>15758</v>
      </c>
      <c r="D2205" t="str">
        <f t="shared" si="136"/>
        <v>Consumer Service</v>
      </c>
      <c r="E2205" t="str">
        <f t="shared" si="137"/>
        <v>消費者服務業</v>
      </c>
      <c r="F2205" s="2" t="s">
        <v>15836</v>
      </c>
      <c r="G2205" t="str">
        <f t="shared" si="138"/>
        <v>Support Service</v>
      </c>
      <c r="H2205" t="str">
        <f t="shared" si="139"/>
        <v>支援服務</v>
      </c>
      <c r="I2205" s="3">
        <v>0.77</v>
      </c>
    </row>
    <row r="2206" spans="1:9">
      <c r="A2206" t="s">
        <v>12833</v>
      </c>
      <c r="B2206" t="s">
        <v>17884</v>
      </c>
      <c r="C2206" s="2" t="s">
        <v>15643</v>
      </c>
      <c r="D2206" t="str">
        <f t="shared" si="136"/>
        <v>Energy</v>
      </c>
      <c r="E2206" t="str">
        <f t="shared" si="137"/>
        <v>能源</v>
      </c>
      <c r="F2206" s="2" t="s">
        <v>15644</v>
      </c>
      <c r="G2206" t="str">
        <f t="shared" si="138"/>
        <v>Oil and gas</v>
      </c>
      <c r="H2206" t="str">
        <f t="shared" si="139"/>
        <v>石油及天然氣</v>
      </c>
      <c r="I2206" s="3">
        <v>0.76</v>
      </c>
    </row>
    <row r="2207" spans="1:9">
      <c r="A2207" t="s">
        <v>12839</v>
      </c>
      <c r="B2207" t="s">
        <v>17885</v>
      </c>
      <c r="C2207" s="2" t="s">
        <v>15651</v>
      </c>
      <c r="D2207" t="str">
        <f t="shared" si="136"/>
        <v>Real Estate Construction</v>
      </c>
      <c r="E2207" t="str">
        <f t="shared" si="137"/>
        <v>地產建築</v>
      </c>
      <c r="F2207" s="2" t="s">
        <v>15923</v>
      </c>
      <c r="G2207" t="str">
        <f t="shared" si="138"/>
        <v>Construction related</v>
      </c>
      <c r="H2207" t="str">
        <f t="shared" si="139"/>
        <v>建築相關</v>
      </c>
      <c r="I2207" s="3">
        <v>0.76</v>
      </c>
    </row>
    <row r="2208" spans="1:9">
      <c r="A2208" t="s">
        <v>12844</v>
      </c>
      <c r="B2208" t="s">
        <v>17886</v>
      </c>
      <c r="C2208" s="2" t="s">
        <v>15625</v>
      </c>
      <c r="D2208" t="str">
        <f t="shared" si="136"/>
        <v>Financial</v>
      </c>
      <c r="E2208" t="str">
        <f t="shared" si="137"/>
        <v>金融</v>
      </c>
      <c r="F2208" s="2" t="s">
        <v>15640</v>
      </c>
      <c r="G2208" t="str">
        <f t="shared" si="138"/>
        <v>Other financial services</v>
      </c>
      <c r="H2208" t="str">
        <f t="shared" si="139"/>
        <v>其他金融服務</v>
      </c>
      <c r="I2208" s="3">
        <v>0.76</v>
      </c>
    </row>
    <row r="2209" spans="1:9">
      <c r="A2209" t="s">
        <v>12850</v>
      </c>
      <c r="B2209" t="s">
        <v>17887</v>
      </c>
      <c r="C2209" s="2" t="s">
        <v>15673</v>
      </c>
      <c r="D2209" t="str">
        <f t="shared" si="136"/>
        <v>Consumer Goods Manufacturing</v>
      </c>
      <c r="E2209" t="str">
        <f t="shared" si="137"/>
        <v>消費品製造</v>
      </c>
      <c r="F2209" s="2" t="s">
        <v>15674</v>
      </c>
      <c r="G2209" t="str">
        <f t="shared" si="138"/>
        <v>Toys</v>
      </c>
      <c r="H2209" t="str">
        <f t="shared" si="139"/>
        <v>玩具</v>
      </c>
      <c r="I2209" s="3">
        <v>0.76</v>
      </c>
    </row>
    <row r="2210" spans="1:9">
      <c r="A2210" t="s">
        <v>12855</v>
      </c>
      <c r="B2210" t="s">
        <v>17888</v>
      </c>
      <c r="C2210" s="2" t="s">
        <v>15643</v>
      </c>
      <c r="D2210" t="str">
        <f t="shared" si="136"/>
        <v>Energy</v>
      </c>
      <c r="E2210" t="str">
        <f t="shared" si="137"/>
        <v>能源</v>
      </c>
      <c r="F2210" s="2" t="s">
        <v>15823</v>
      </c>
      <c r="G2210" t="str">
        <f t="shared" si="138"/>
        <v>Coal industry related</v>
      </c>
      <c r="H2210" t="str">
        <f t="shared" si="139"/>
        <v>煤業相關</v>
      </c>
      <c r="I2210" s="3">
        <v>0.75</v>
      </c>
    </row>
    <row r="2211" spans="1:9">
      <c r="A2211" t="s">
        <v>12861</v>
      </c>
      <c r="B2211" t="s">
        <v>17889</v>
      </c>
      <c r="C2211" s="2" t="s">
        <v>15711</v>
      </c>
      <c r="D2211" t="str">
        <f t="shared" si="136"/>
        <v>Industry</v>
      </c>
      <c r="E2211" t="str">
        <f t="shared" si="137"/>
        <v>工業</v>
      </c>
      <c r="F2211" s="2" t="s">
        <v>15712</v>
      </c>
      <c r="G2211" t="str">
        <f t="shared" si="138"/>
        <v>Machinery</v>
      </c>
      <c r="H2211" t="str">
        <f t="shared" si="139"/>
        <v>機械設備</v>
      </c>
      <c r="I2211" s="3">
        <v>0.75</v>
      </c>
    </row>
    <row r="2212" spans="1:9">
      <c r="A2212" t="s">
        <v>12867</v>
      </c>
      <c r="B2212" t="s">
        <v>17890</v>
      </c>
      <c r="C2212" s="2" t="s">
        <v>15616</v>
      </c>
      <c r="D2212" t="str">
        <f t="shared" si="136"/>
        <v>Information Technology</v>
      </c>
      <c r="E2212" t="str">
        <f t="shared" si="137"/>
        <v>資訊科技</v>
      </c>
      <c r="F2212" s="2" t="s">
        <v>15799</v>
      </c>
      <c r="G2212" t="str">
        <f t="shared" si="138"/>
        <v>Computer and Peripheral Products</v>
      </c>
      <c r="H2212" t="str">
        <f t="shared" si="139"/>
        <v>電腦及周邊產品</v>
      </c>
      <c r="I2212" s="3">
        <v>0.75</v>
      </c>
    </row>
    <row r="2213" spans="1:9">
      <c r="A2213" t="s">
        <v>12873</v>
      </c>
      <c r="B2213" t="s">
        <v>17891</v>
      </c>
      <c r="C2213" s="2" t="s">
        <v>15616</v>
      </c>
      <c r="D2213" t="str">
        <f t="shared" si="136"/>
        <v>Information Technology</v>
      </c>
      <c r="E2213" t="str">
        <f t="shared" si="137"/>
        <v>資訊科技</v>
      </c>
      <c r="F2213" s="2" t="s">
        <v>15621</v>
      </c>
      <c r="G2213" t="str">
        <f t="shared" si="138"/>
        <v>E-commerce and Internet</v>
      </c>
      <c r="H2213" t="str">
        <f t="shared" si="139"/>
        <v>電子商貿及互聯網</v>
      </c>
      <c r="I2213" s="3">
        <v>0.75</v>
      </c>
    </row>
    <row r="2214" spans="1:9">
      <c r="A2214" t="s">
        <v>12878</v>
      </c>
      <c r="B2214" t="s">
        <v>17892</v>
      </c>
      <c r="C2214" s="2" t="s">
        <v>15758</v>
      </c>
      <c r="D2214" t="str">
        <f t="shared" si="136"/>
        <v>Consumer Service</v>
      </c>
      <c r="E2214" t="str">
        <f t="shared" si="137"/>
        <v>消費者服務業</v>
      </c>
      <c r="F2214" s="2" t="s">
        <v>15874</v>
      </c>
      <c r="G2214" t="str">
        <f t="shared" si="138"/>
        <v>Tourist and Hotel</v>
      </c>
      <c r="H2214" t="str">
        <f t="shared" si="139"/>
        <v>旅遊酒店</v>
      </c>
      <c r="I2214" s="3">
        <v>0.74</v>
      </c>
    </row>
    <row r="2215" spans="1:9">
      <c r="A2215" t="s">
        <v>12884</v>
      </c>
      <c r="B2215" t="s">
        <v>17893</v>
      </c>
      <c r="C2215" s="2" t="s">
        <v>15667</v>
      </c>
      <c r="D2215" t="str">
        <f t="shared" si="136"/>
        <v>Transportation, logistics and infrastructure</v>
      </c>
      <c r="E2215" t="str">
        <f t="shared" si="137"/>
        <v>運輸、物流及基建</v>
      </c>
      <c r="F2215" s="2" t="s">
        <v>15886</v>
      </c>
      <c r="G2215" t="str">
        <f t="shared" si="138"/>
        <v>Warehousing Logistics Transportation</v>
      </c>
      <c r="H2215" t="str">
        <f t="shared" si="139"/>
        <v>倉儲物流及運輸</v>
      </c>
      <c r="I2215" s="3">
        <v>0.74</v>
      </c>
    </row>
    <row r="2216" spans="1:9">
      <c r="A2216" t="s">
        <v>12889</v>
      </c>
      <c r="B2216" t="s">
        <v>17894</v>
      </c>
      <c r="C2216" s="2" t="s">
        <v>15815</v>
      </c>
      <c r="D2216" t="str">
        <f t="shared" si="136"/>
        <v>Industrial Products</v>
      </c>
      <c r="E2216" t="str">
        <f t="shared" si="137"/>
        <v>工業製品</v>
      </c>
      <c r="F2216" s="2" t="s">
        <v>16230</v>
      </c>
      <c r="G2216" t="str">
        <f t="shared" si="138"/>
        <v>Industrial products</v>
      </c>
      <c r="H2216" t="str">
        <f t="shared" si="139"/>
        <v>工業製品</v>
      </c>
      <c r="I2216" s="3">
        <v>0.74</v>
      </c>
    </row>
    <row r="2217" spans="1:9">
      <c r="A2217" t="s">
        <v>12894</v>
      </c>
      <c r="B2217" t="s">
        <v>17895</v>
      </c>
      <c r="C2217" s="2" t="s">
        <v>15647</v>
      </c>
      <c r="D2217" t="str">
        <f t="shared" si="136"/>
        <v>Food and Beverage</v>
      </c>
      <c r="E2217" t="str">
        <f t="shared" si="137"/>
        <v>飲食相關</v>
      </c>
      <c r="F2217" s="2" t="s">
        <v>15694</v>
      </c>
      <c r="G2217" t="str">
        <f t="shared" si="138"/>
        <v>Catering</v>
      </c>
      <c r="H2217" t="str">
        <f t="shared" si="139"/>
        <v>餐飲</v>
      </c>
      <c r="I2217" s="3">
        <v>0.74</v>
      </c>
    </row>
    <row r="2218" spans="1:9">
      <c r="A2218" t="s">
        <v>12900</v>
      </c>
      <c r="B2218" t="s">
        <v>17896</v>
      </c>
      <c r="C2218" s="2" t="s">
        <v>15654</v>
      </c>
      <c r="D2218" t="str">
        <f t="shared" si="136"/>
        <v>Meida and Communications</v>
      </c>
      <c r="E2218" t="str">
        <f t="shared" si="137"/>
        <v>傳理</v>
      </c>
      <c r="F2218" s="2" t="s">
        <v>15914</v>
      </c>
      <c r="G2218" t="str">
        <f t="shared" si="138"/>
        <v>Advertisement</v>
      </c>
      <c r="H2218" t="str">
        <f t="shared" si="139"/>
        <v>廣告</v>
      </c>
      <c r="I2218" s="3">
        <v>0.74</v>
      </c>
    </row>
    <row r="2219" spans="1:9">
      <c r="A2219" t="s">
        <v>12905</v>
      </c>
      <c r="B2219" t="s">
        <v>17897</v>
      </c>
      <c r="C2219" s="2" t="s">
        <v>15755</v>
      </c>
      <c r="D2219" t="str">
        <f t="shared" si="136"/>
        <v>Environmental protection</v>
      </c>
      <c r="E2219" t="str">
        <f t="shared" si="137"/>
        <v>環保</v>
      </c>
      <c r="F2219" s="2" t="s">
        <v>15756</v>
      </c>
      <c r="G2219" t="str">
        <f t="shared" si="138"/>
        <v>Water utilities</v>
      </c>
      <c r="H2219" t="str">
        <f t="shared" si="139"/>
        <v>水務公用</v>
      </c>
      <c r="I2219" s="3">
        <v>0.73</v>
      </c>
    </row>
    <row r="2220" spans="1:9">
      <c r="A2220" t="s">
        <v>12910</v>
      </c>
      <c r="B2220" t="s">
        <v>17898</v>
      </c>
      <c r="C2220" s="2" t="s">
        <v>15818</v>
      </c>
      <c r="D2220" t="str">
        <f t="shared" si="136"/>
        <v>Raw Materials</v>
      </c>
      <c r="E2220" t="str">
        <f t="shared" si="137"/>
        <v>原材料</v>
      </c>
      <c r="F2220" s="2" t="s">
        <v>15819</v>
      </c>
      <c r="G2220" t="str">
        <f t="shared" si="138"/>
        <v>Steel and Aluminum</v>
      </c>
      <c r="H2220" t="str">
        <f t="shared" si="139"/>
        <v>鋼鐵鋁材</v>
      </c>
      <c r="I2220" s="3">
        <v>0.73</v>
      </c>
    </row>
    <row r="2221" spans="1:9">
      <c r="A2221" t="s">
        <v>12916</v>
      </c>
      <c r="B2221" t="s">
        <v>17899</v>
      </c>
      <c r="C2221" s="2" t="s">
        <v>15758</v>
      </c>
      <c r="D2221" t="str">
        <f t="shared" si="136"/>
        <v>Consumer Service</v>
      </c>
      <c r="E2221" t="str">
        <f t="shared" si="137"/>
        <v>消費者服務業</v>
      </c>
      <c r="F2221" s="2" t="s">
        <v>15759</v>
      </c>
      <c r="G2221" t="str">
        <f t="shared" si="138"/>
        <v>Jewelry Watches</v>
      </c>
      <c r="H2221" t="str">
        <f t="shared" si="139"/>
        <v>珠寶鐘錶</v>
      </c>
      <c r="I2221" s="3">
        <v>0.73</v>
      </c>
    </row>
    <row r="2222" spans="1:9">
      <c r="A2222" t="s">
        <v>12922</v>
      </c>
      <c r="B2222" t="s">
        <v>17900</v>
      </c>
      <c r="C2222" s="2" t="s">
        <v>15673</v>
      </c>
      <c r="D2222" t="str">
        <f t="shared" si="136"/>
        <v>Consumer Goods Manufacturing</v>
      </c>
      <c r="E2222" t="str">
        <f t="shared" si="137"/>
        <v>消費品製造</v>
      </c>
      <c r="F2222" s="2" t="s">
        <v>15864</v>
      </c>
      <c r="G2222" t="str">
        <f t="shared" si="138"/>
        <v>Housewares</v>
      </c>
      <c r="H2222" t="str">
        <f t="shared" si="139"/>
        <v>家品</v>
      </c>
      <c r="I2222" s="3">
        <v>0.73</v>
      </c>
    </row>
    <row r="2223" spans="1:9">
      <c r="A2223" t="s">
        <v>12927</v>
      </c>
      <c r="B2223" t="s">
        <v>17901</v>
      </c>
      <c r="C2223" s="2" t="s">
        <v>15625</v>
      </c>
      <c r="D2223" t="str">
        <f t="shared" si="136"/>
        <v>Financial</v>
      </c>
      <c r="E2223" t="str">
        <f t="shared" si="137"/>
        <v>金融</v>
      </c>
      <c r="F2223" s="2" t="s">
        <v>15640</v>
      </c>
      <c r="G2223" t="str">
        <f t="shared" si="138"/>
        <v>Other financial services</v>
      </c>
      <c r="H2223" t="str">
        <f t="shared" si="139"/>
        <v>其他金融服務</v>
      </c>
      <c r="I2223" s="3">
        <v>0.72</v>
      </c>
    </row>
    <row r="2224" spans="1:9">
      <c r="A2224" t="s">
        <v>12932</v>
      </c>
      <c r="B2224" t="s">
        <v>12933</v>
      </c>
      <c r="C2224" s="2" t="s">
        <v>15616</v>
      </c>
      <c r="D2224" t="str">
        <f t="shared" si="136"/>
        <v>Information Technology</v>
      </c>
      <c r="E2224" t="str">
        <f t="shared" si="137"/>
        <v>資訊科技</v>
      </c>
      <c r="F2224" s="2" t="s">
        <v>16077</v>
      </c>
      <c r="G2224" t="str">
        <f t="shared" si="138"/>
        <v>System and Data Technology Consultant</v>
      </c>
      <c r="H2224" t="str">
        <f t="shared" si="139"/>
        <v>系統及資料科技顧問</v>
      </c>
      <c r="I2224" s="3">
        <v>0.72</v>
      </c>
    </row>
    <row r="2225" spans="1:9">
      <c r="A2225" t="s">
        <v>12938</v>
      </c>
      <c r="B2225" t="s">
        <v>17902</v>
      </c>
      <c r="C2225" s="2" t="s">
        <v>15818</v>
      </c>
      <c r="D2225" t="str">
        <f t="shared" si="136"/>
        <v>Raw Materials</v>
      </c>
      <c r="E2225" t="str">
        <f t="shared" si="137"/>
        <v>原材料</v>
      </c>
      <c r="F2225" s="2" t="s">
        <v>15889</v>
      </c>
      <c r="G2225" t="str">
        <f t="shared" si="138"/>
        <v>Precious metals</v>
      </c>
      <c r="H2225" t="str">
        <f t="shared" si="139"/>
        <v>貴金屬</v>
      </c>
      <c r="I2225" s="3">
        <v>0.71</v>
      </c>
    </row>
    <row r="2226" spans="1:9">
      <c r="A2226" t="s">
        <v>12944</v>
      </c>
      <c r="B2226" t="s">
        <v>17903</v>
      </c>
      <c r="C2226" s="2" t="s">
        <v>15647</v>
      </c>
      <c r="D2226" t="str">
        <f t="shared" si="136"/>
        <v>Food and Beverage</v>
      </c>
      <c r="E2226" t="str">
        <f t="shared" si="137"/>
        <v>飲食相關</v>
      </c>
      <c r="F2226" s="2" t="s">
        <v>15694</v>
      </c>
      <c r="G2226" t="str">
        <f t="shared" si="138"/>
        <v>Catering</v>
      </c>
      <c r="H2226" t="str">
        <f t="shared" si="139"/>
        <v>餐飲</v>
      </c>
      <c r="I2226" s="3">
        <v>0.71</v>
      </c>
    </row>
    <row r="2227" spans="1:9">
      <c r="A2227" t="s">
        <v>12949</v>
      </c>
      <c r="B2227" t="s">
        <v>17904</v>
      </c>
      <c r="C2227" s="2" t="s">
        <v>15667</v>
      </c>
      <c r="D2227" t="str">
        <f t="shared" si="136"/>
        <v>Transportation, logistics and infrastructure</v>
      </c>
      <c r="E2227" t="str">
        <f t="shared" si="137"/>
        <v>運輸、物流及基建</v>
      </c>
      <c r="F2227" s="2" t="s">
        <v>15886</v>
      </c>
      <c r="G2227" t="str">
        <f t="shared" si="138"/>
        <v>Warehousing Logistics Transportation</v>
      </c>
      <c r="H2227" t="str">
        <f t="shared" si="139"/>
        <v>倉儲物流及運輸</v>
      </c>
      <c r="I2227" s="3">
        <v>0.71</v>
      </c>
    </row>
    <row r="2228" spans="1:9">
      <c r="A2228" t="s">
        <v>12955</v>
      </c>
      <c r="B2228" t="s">
        <v>17905</v>
      </c>
      <c r="C2228" s="2" t="s">
        <v>15673</v>
      </c>
      <c r="D2228" t="str">
        <f t="shared" si="136"/>
        <v>Consumer Goods Manufacturing</v>
      </c>
      <c r="E2228" t="str">
        <f t="shared" si="137"/>
        <v>消費品製造</v>
      </c>
      <c r="F2228" s="2" t="s">
        <v>16080</v>
      </c>
      <c r="G2228" t="str">
        <f t="shared" si="138"/>
        <v>Consumer Electronics</v>
      </c>
      <c r="H2228" t="str">
        <f t="shared" si="139"/>
        <v>電子消費品</v>
      </c>
      <c r="I2228" s="3">
        <v>0.7</v>
      </c>
    </row>
    <row r="2229" spans="1:9">
      <c r="A2229" t="s">
        <v>12961</v>
      </c>
      <c r="B2229" t="s">
        <v>17906</v>
      </c>
      <c r="C2229" s="2" t="s">
        <v>15625</v>
      </c>
      <c r="D2229" t="str">
        <f t="shared" si="136"/>
        <v>Financial</v>
      </c>
      <c r="E2229" t="str">
        <f t="shared" si="137"/>
        <v>金融</v>
      </c>
      <c r="F2229" s="2" t="s">
        <v>15797</v>
      </c>
      <c r="G2229" t="str">
        <f t="shared" si="138"/>
        <v>Investment and Asset management</v>
      </c>
      <c r="H2229" t="str">
        <f t="shared" si="139"/>
        <v>投資及資產管理</v>
      </c>
      <c r="I2229" s="3">
        <v>0.7</v>
      </c>
    </row>
    <row r="2230" spans="1:9">
      <c r="A2230" t="s">
        <v>12967</v>
      </c>
      <c r="B2230" t="s">
        <v>17907</v>
      </c>
      <c r="C2230" s="2" t="s">
        <v>15818</v>
      </c>
      <c r="D2230" t="str">
        <f t="shared" si="136"/>
        <v>Raw Materials</v>
      </c>
      <c r="E2230" t="str">
        <f t="shared" si="137"/>
        <v>原材料</v>
      </c>
      <c r="F2230" s="2" t="s">
        <v>15834</v>
      </c>
      <c r="G2230" t="str">
        <f t="shared" si="138"/>
        <v>Non-ferrous metals and ores</v>
      </c>
      <c r="H2230" t="str">
        <f t="shared" si="139"/>
        <v>有色金屬及礦石</v>
      </c>
      <c r="I2230" s="3">
        <v>0.7</v>
      </c>
    </row>
    <row r="2231" spans="1:9">
      <c r="A2231" t="s">
        <v>12973</v>
      </c>
      <c r="B2231" t="s">
        <v>17908</v>
      </c>
      <c r="C2231" s="2" t="s">
        <v>15673</v>
      </c>
      <c r="D2231" t="str">
        <f t="shared" si="136"/>
        <v>Consumer Goods Manufacturing</v>
      </c>
      <c r="E2231" t="str">
        <f t="shared" si="137"/>
        <v>消費品製造</v>
      </c>
      <c r="F2231" s="2" t="s">
        <v>16080</v>
      </c>
      <c r="G2231" t="str">
        <f t="shared" si="138"/>
        <v>Consumer Electronics</v>
      </c>
      <c r="H2231" t="str">
        <f t="shared" si="139"/>
        <v>電子消費品</v>
      </c>
      <c r="I2231" s="3">
        <v>0.7</v>
      </c>
    </row>
    <row r="2232" spans="1:9">
      <c r="A2232" t="s">
        <v>12978</v>
      </c>
      <c r="B2232" t="s">
        <v>17909</v>
      </c>
      <c r="C2232" s="2" t="s">
        <v>15625</v>
      </c>
      <c r="D2232" t="str">
        <f t="shared" si="136"/>
        <v>Financial</v>
      </c>
      <c r="E2232" t="str">
        <f t="shared" si="137"/>
        <v>金融</v>
      </c>
      <c r="F2232" s="2" t="s">
        <v>15640</v>
      </c>
      <c r="G2232" t="str">
        <f t="shared" si="138"/>
        <v>Other financial services</v>
      </c>
      <c r="H2232" t="str">
        <f t="shared" si="139"/>
        <v>其他金融服務</v>
      </c>
      <c r="I2232" s="3">
        <v>0.7</v>
      </c>
    </row>
    <row r="2233" spans="1:9">
      <c r="A2233" t="s">
        <v>12984</v>
      </c>
      <c r="B2233" t="s">
        <v>17910</v>
      </c>
      <c r="C2233" s="2" t="s">
        <v>15647</v>
      </c>
      <c r="D2233" t="str">
        <f t="shared" si="136"/>
        <v>Food and Beverage</v>
      </c>
      <c r="E2233" t="str">
        <f t="shared" si="137"/>
        <v>飲食相關</v>
      </c>
      <c r="F2233" s="2" t="s">
        <v>15694</v>
      </c>
      <c r="G2233" t="str">
        <f t="shared" si="138"/>
        <v>Catering</v>
      </c>
      <c r="H2233" t="str">
        <f t="shared" si="139"/>
        <v>餐飲</v>
      </c>
      <c r="I2233" s="3">
        <v>0.69</v>
      </c>
    </row>
    <row r="2234" spans="1:9">
      <c r="A2234" t="s">
        <v>12989</v>
      </c>
      <c r="B2234" t="s">
        <v>17911</v>
      </c>
      <c r="C2234" s="2" t="s">
        <v>15755</v>
      </c>
      <c r="D2234" t="str">
        <f t="shared" si="136"/>
        <v>Environmental protection</v>
      </c>
      <c r="E2234" t="str">
        <f t="shared" si="137"/>
        <v>環保</v>
      </c>
      <c r="F2234" s="2" t="s">
        <v>15791</v>
      </c>
      <c r="G2234" t="str">
        <f t="shared" si="138"/>
        <v>Energy saving and environmental protection</v>
      </c>
      <c r="H2234" t="str">
        <f t="shared" si="139"/>
        <v>節能環保</v>
      </c>
      <c r="I2234" s="3">
        <v>0.69</v>
      </c>
    </row>
    <row r="2235" spans="1:9">
      <c r="A2235" t="s">
        <v>12995</v>
      </c>
      <c r="B2235" t="s">
        <v>17912</v>
      </c>
      <c r="C2235" s="2" t="s">
        <v>15654</v>
      </c>
      <c r="D2235" t="str">
        <f t="shared" si="136"/>
        <v>Meida and Communications</v>
      </c>
      <c r="E2235" t="str">
        <f t="shared" si="137"/>
        <v>傳理</v>
      </c>
      <c r="F2235" s="2" t="s">
        <v>15655</v>
      </c>
      <c r="G2235" t="str">
        <f t="shared" si="138"/>
        <v>Media Entertainment Culture Publishing</v>
      </c>
      <c r="H2235" t="str">
        <f t="shared" si="139"/>
        <v>媒體娛樂及文化出版</v>
      </c>
      <c r="I2235" s="3">
        <v>0.69</v>
      </c>
    </row>
    <row r="2236" spans="1:9">
      <c r="A2236" t="s">
        <v>13000</v>
      </c>
      <c r="B2236" t="s">
        <v>17913</v>
      </c>
      <c r="C2236" s="2" t="s">
        <v>15711</v>
      </c>
      <c r="D2236" t="str">
        <f t="shared" si="136"/>
        <v>Industry</v>
      </c>
      <c r="E2236" t="str">
        <f t="shared" si="137"/>
        <v>工業</v>
      </c>
      <c r="F2236" s="2" t="s">
        <v>15712</v>
      </c>
      <c r="G2236" t="str">
        <f t="shared" si="138"/>
        <v>Machinery</v>
      </c>
      <c r="H2236" t="str">
        <f t="shared" si="139"/>
        <v>機械設備</v>
      </c>
      <c r="I2236" s="3">
        <v>0.68</v>
      </c>
    </row>
    <row r="2237" spans="1:9">
      <c r="A2237" t="s">
        <v>13006</v>
      </c>
      <c r="B2237" t="s">
        <v>17914</v>
      </c>
      <c r="C2237" s="2" t="s">
        <v>15625</v>
      </c>
      <c r="D2237" t="str">
        <f t="shared" si="136"/>
        <v>Financial</v>
      </c>
      <c r="E2237" t="str">
        <f t="shared" si="137"/>
        <v>金融</v>
      </c>
      <c r="F2237" s="2" t="s">
        <v>15640</v>
      </c>
      <c r="G2237" t="str">
        <f t="shared" si="138"/>
        <v>Other financial services</v>
      </c>
      <c r="H2237" t="str">
        <f t="shared" si="139"/>
        <v>其他金融服務</v>
      </c>
      <c r="I2237" s="3">
        <v>0.68</v>
      </c>
    </row>
    <row r="2238" spans="1:9">
      <c r="A2238" t="s">
        <v>13012</v>
      </c>
      <c r="B2238" t="s">
        <v>17915</v>
      </c>
      <c r="C2238" s="2" t="s">
        <v>15625</v>
      </c>
      <c r="D2238" t="str">
        <f t="shared" si="136"/>
        <v>Financial</v>
      </c>
      <c r="E2238" t="str">
        <f t="shared" si="137"/>
        <v>金融</v>
      </c>
      <c r="F2238" s="2" t="s">
        <v>15903</v>
      </c>
      <c r="G2238" t="str">
        <f t="shared" si="138"/>
        <v>Non-bank financing</v>
      </c>
      <c r="H2238" t="str">
        <f t="shared" si="139"/>
        <v>非銀行融資</v>
      </c>
      <c r="I2238" s="3">
        <v>0.67</v>
      </c>
    </row>
    <row r="2239" spans="1:9">
      <c r="A2239" t="s">
        <v>13017</v>
      </c>
      <c r="B2239" t="s">
        <v>17916</v>
      </c>
      <c r="C2239" s="2" t="s">
        <v>15657</v>
      </c>
      <c r="D2239" t="str">
        <f t="shared" si="136"/>
        <v>Medicine</v>
      </c>
      <c r="E2239" t="str">
        <f t="shared" si="137"/>
        <v>醫藥</v>
      </c>
      <c r="F2239" s="2" t="s">
        <v>15724</v>
      </c>
      <c r="G2239" t="str">
        <f t="shared" si="138"/>
        <v>Healthcare</v>
      </c>
      <c r="H2239" t="str">
        <f t="shared" si="139"/>
        <v>醫療保健</v>
      </c>
      <c r="I2239" s="3">
        <v>0.67</v>
      </c>
    </row>
    <row r="2240" spans="1:9">
      <c r="A2240" t="s">
        <v>13022</v>
      </c>
      <c r="B2240" t="s">
        <v>17917</v>
      </c>
      <c r="C2240" s="2" t="s">
        <v>15711</v>
      </c>
      <c r="D2240" t="str">
        <f t="shared" si="136"/>
        <v>Industry</v>
      </c>
      <c r="E2240" t="str">
        <f t="shared" si="137"/>
        <v>工業</v>
      </c>
      <c r="F2240" s="2" t="s">
        <v>16192</v>
      </c>
      <c r="G2240" t="str">
        <f t="shared" si="138"/>
        <v>Printing and Packaging</v>
      </c>
      <c r="H2240" t="str">
        <f t="shared" si="139"/>
        <v>印刷及包裝</v>
      </c>
      <c r="I2240" s="3">
        <v>0.67</v>
      </c>
    </row>
    <row r="2241" spans="1:9">
      <c r="A2241" t="s">
        <v>13028</v>
      </c>
      <c r="B2241" t="s">
        <v>17918</v>
      </c>
      <c r="C2241" s="2" t="s">
        <v>15651</v>
      </c>
      <c r="D2241" t="str">
        <f t="shared" si="136"/>
        <v>Real Estate Construction</v>
      </c>
      <c r="E2241" t="str">
        <f t="shared" si="137"/>
        <v>地產建築</v>
      </c>
      <c r="F2241" s="2" t="s">
        <v>15923</v>
      </c>
      <c r="G2241" t="str">
        <f t="shared" si="138"/>
        <v>Construction related</v>
      </c>
      <c r="H2241" t="str">
        <f t="shared" si="139"/>
        <v>建築相關</v>
      </c>
      <c r="I2241" s="3">
        <v>0.67</v>
      </c>
    </row>
    <row r="2242" spans="1:9">
      <c r="A2242" t="s">
        <v>13033</v>
      </c>
      <c r="B2242" t="s">
        <v>17919</v>
      </c>
      <c r="C2242" s="2" t="s">
        <v>15758</v>
      </c>
      <c r="D2242" t="str">
        <f t="shared" ref="D2242:D2305" si="140">VLOOKUP(C2242, industry, 3, FALSE)</f>
        <v>Consumer Service</v>
      </c>
      <c r="E2242" t="str">
        <f t="shared" ref="E2242:E2305" si="141">VLOOKUP(C2242,industry,2,FALSE)</f>
        <v>消費者服務業</v>
      </c>
      <c r="F2242" s="2" t="s">
        <v>15759</v>
      </c>
      <c r="G2242" t="str">
        <f t="shared" ref="G2242:G2305" si="142">VLOOKUP(F2242,sector,3,FALSE)</f>
        <v>Jewelry Watches</v>
      </c>
      <c r="H2242" t="str">
        <f t="shared" ref="H2242:H2305" si="143">VLOOKUP(F2242,sector,2,FALSE)</f>
        <v>珠寶鐘錶</v>
      </c>
      <c r="I2242" s="3">
        <v>0.67</v>
      </c>
    </row>
    <row r="2243" spans="1:9">
      <c r="A2243" t="s">
        <v>13039</v>
      </c>
      <c r="B2243" t="s">
        <v>17920</v>
      </c>
      <c r="C2243" s="2" t="s">
        <v>15647</v>
      </c>
      <c r="D2243" t="str">
        <f t="shared" si="140"/>
        <v>Food and Beverage</v>
      </c>
      <c r="E2243" t="str">
        <f t="shared" si="141"/>
        <v>飲食相關</v>
      </c>
      <c r="F2243" s="2" t="s">
        <v>15694</v>
      </c>
      <c r="G2243" t="str">
        <f t="shared" si="142"/>
        <v>Catering</v>
      </c>
      <c r="H2243" t="str">
        <f t="shared" si="143"/>
        <v>餐飲</v>
      </c>
      <c r="I2243" s="3">
        <v>0.67</v>
      </c>
    </row>
    <row r="2244" spans="1:9">
      <c r="A2244" t="s">
        <v>13044</v>
      </c>
      <c r="B2244" t="s">
        <v>17921</v>
      </c>
      <c r="C2244" s="2" t="s">
        <v>15667</v>
      </c>
      <c r="D2244" t="str">
        <f t="shared" si="140"/>
        <v>Transportation, logistics and infrastructure</v>
      </c>
      <c r="E2244" t="str">
        <f t="shared" si="141"/>
        <v>運輸、物流及基建</v>
      </c>
      <c r="F2244" s="2" t="s">
        <v>15886</v>
      </c>
      <c r="G2244" t="str">
        <f t="shared" si="142"/>
        <v>Warehousing Logistics Transportation</v>
      </c>
      <c r="H2244" t="str">
        <f t="shared" si="143"/>
        <v>倉儲物流及運輸</v>
      </c>
      <c r="I2244" s="3">
        <v>0.66</v>
      </c>
    </row>
    <row r="2245" spans="1:9">
      <c r="A2245" t="s">
        <v>13050</v>
      </c>
      <c r="B2245" t="s">
        <v>17922</v>
      </c>
      <c r="C2245" s="2" t="s">
        <v>15673</v>
      </c>
      <c r="D2245" t="str">
        <f t="shared" si="140"/>
        <v>Consumer Goods Manufacturing</v>
      </c>
      <c r="E2245" t="str">
        <f t="shared" si="141"/>
        <v>消費品製造</v>
      </c>
      <c r="F2245" s="2" t="s">
        <v>15717</v>
      </c>
      <c r="G2245" t="str">
        <f t="shared" si="142"/>
        <v>Textile and Clothing</v>
      </c>
      <c r="H2245" t="str">
        <f t="shared" si="143"/>
        <v>紡織製衣</v>
      </c>
      <c r="I2245" s="3">
        <v>0.66</v>
      </c>
    </row>
    <row r="2246" spans="1:9">
      <c r="A2246" t="s">
        <v>13056</v>
      </c>
      <c r="B2246" t="s">
        <v>17923</v>
      </c>
      <c r="C2246" s="2" t="s">
        <v>15704</v>
      </c>
      <c r="D2246" t="str">
        <f t="shared" si="140"/>
        <v>Automobile production and distribution</v>
      </c>
      <c r="E2246" t="str">
        <f t="shared" si="141"/>
        <v>汽車生產及分銷</v>
      </c>
      <c r="F2246" s="2" t="s">
        <v>15859</v>
      </c>
      <c r="G2246" t="str">
        <f t="shared" si="142"/>
        <v>Cars parts and maintenance</v>
      </c>
      <c r="H2246" t="str">
        <f t="shared" si="143"/>
        <v>汽車零部件及維護</v>
      </c>
      <c r="I2246" s="3">
        <v>0.65</v>
      </c>
    </row>
    <row r="2247" spans="1:9">
      <c r="A2247" t="s">
        <v>13061</v>
      </c>
      <c r="B2247" t="s">
        <v>17924</v>
      </c>
      <c r="C2247" s="2" t="s">
        <v>15643</v>
      </c>
      <c r="D2247" t="str">
        <f t="shared" si="140"/>
        <v>Energy</v>
      </c>
      <c r="E2247" t="str">
        <f t="shared" si="141"/>
        <v>能源</v>
      </c>
      <c r="F2247" s="2" t="s">
        <v>15823</v>
      </c>
      <c r="G2247" t="str">
        <f t="shared" si="142"/>
        <v>Coal industry related</v>
      </c>
      <c r="H2247" t="str">
        <f t="shared" si="143"/>
        <v>煤業相關</v>
      </c>
      <c r="I2247" s="3">
        <v>0.65</v>
      </c>
    </row>
    <row r="2248" spans="1:9">
      <c r="A2248" t="s">
        <v>13067</v>
      </c>
      <c r="B2248" t="s">
        <v>17925</v>
      </c>
      <c r="C2248" s="2" t="s">
        <v>15616</v>
      </c>
      <c r="D2248" t="str">
        <f t="shared" si="140"/>
        <v>Information Technology</v>
      </c>
      <c r="E2248" t="str">
        <f t="shared" si="141"/>
        <v>資訊科技</v>
      </c>
      <c r="F2248" s="2" t="s">
        <v>16077</v>
      </c>
      <c r="G2248" t="str">
        <f t="shared" si="142"/>
        <v>System and Data Technology Consultant</v>
      </c>
      <c r="H2248" t="str">
        <f t="shared" si="143"/>
        <v>系統及資料科技顧問</v>
      </c>
      <c r="I2248" s="3">
        <v>0.65</v>
      </c>
    </row>
    <row r="2249" spans="1:9">
      <c r="A2249" t="s">
        <v>13073</v>
      </c>
      <c r="B2249" t="s">
        <v>17926</v>
      </c>
      <c r="C2249" s="2" t="s">
        <v>15673</v>
      </c>
      <c r="D2249" t="str">
        <f t="shared" si="140"/>
        <v>Consumer Goods Manufacturing</v>
      </c>
      <c r="E2249" t="str">
        <f t="shared" si="141"/>
        <v>消費品製造</v>
      </c>
      <c r="F2249" s="2" t="s">
        <v>15717</v>
      </c>
      <c r="G2249" t="str">
        <f t="shared" si="142"/>
        <v>Textile and Clothing</v>
      </c>
      <c r="H2249" t="str">
        <f t="shared" si="143"/>
        <v>紡織製衣</v>
      </c>
      <c r="I2249" s="3">
        <v>0.65</v>
      </c>
    </row>
    <row r="2250" spans="1:9">
      <c r="A2250" t="s">
        <v>13079</v>
      </c>
      <c r="B2250" t="s">
        <v>17927</v>
      </c>
      <c r="C2250" s="2" t="s">
        <v>15654</v>
      </c>
      <c r="D2250" t="str">
        <f t="shared" si="140"/>
        <v>Meida and Communications</v>
      </c>
      <c r="E2250" t="str">
        <f t="shared" si="141"/>
        <v>傳理</v>
      </c>
      <c r="F2250" s="2" t="s">
        <v>15655</v>
      </c>
      <c r="G2250" t="str">
        <f t="shared" si="142"/>
        <v>Media Entertainment Culture Publishing</v>
      </c>
      <c r="H2250" t="str">
        <f t="shared" si="143"/>
        <v>媒體娛樂及文化出版</v>
      </c>
      <c r="I2250" s="3">
        <v>0.64</v>
      </c>
    </row>
    <row r="2251" spans="1:9">
      <c r="A2251" t="s">
        <v>13085</v>
      </c>
      <c r="B2251" t="s">
        <v>17928</v>
      </c>
      <c r="C2251" s="2" t="s">
        <v>15647</v>
      </c>
      <c r="D2251" t="str">
        <f t="shared" si="140"/>
        <v>Food and Beverage</v>
      </c>
      <c r="E2251" t="str">
        <f t="shared" si="141"/>
        <v>飲食相關</v>
      </c>
      <c r="F2251" s="2" t="s">
        <v>15694</v>
      </c>
      <c r="G2251" t="str">
        <f t="shared" si="142"/>
        <v>Catering</v>
      </c>
      <c r="H2251" t="str">
        <f t="shared" si="143"/>
        <v>餐飲</v>
      </c>
      <c r="I2251" s="3">
        <v>0.64</v>
      </c>
    </row>
    <row r="2252" spans="1:9">
      <c r="A2252" t="s">
        <v>13091</v>
      </c>
      <c r="B2252" t="s">
        <v>17929</v>
      </c>
      <c r="C2252" s="2" t="s">
        <v>15647</v>
      </c>
      <c r="D2252" t="str">
        <f t="shared" si="140"/>
        <v>Food and Beverage</v>
      </c>
      <c r="E2252" t="str">
        <f t="shared" si="141"/>
        <v>飲食相關</v>
      </c>
      <c r="F2252" s="2" t="s">
        <v>15715</v>
      </c>
      <c r="G2252" t="str">
        <f t="shared" si="142"/>
        <v>Dairy related</v>
      </c>
      <c r="H2252" t="str">
        <f t="shared" si="143"/>
        <v>乳品相關</v>
      </c>
      <c r="I2252" s="3">
        <v>0.64</v>
      </c>
    </row>
    <row r="2253" spans="1:9">
      <c r="A2253" t="s">
        <v>13096</v>
      </c>
      <c r="B2253" t="s">
        <v>17930</v>
      </c>
      <c r="C2253" s="2" t="s">
        <v>15673</v>
      </c>
      <c r="D2253" t="str">
        <f t="shared" si="140"/>
        <v>Consumer Goods Manufacturing</v>
      </c>
      <c r="E2253" t="str">
        <f t="shared" si="141"/>
        <v>消費品製造</v>
      </c>
      <c r="F2253" s="2" t="s">
        <v>15766</v>
      </c>
      <c r="G2253" t="str">
        <f t="shared" si="142"/>
        <v>Home Appliances</v>
      </c>
      <c r="H2253" t="str">
        <f t="shared" si="143"/>
        <v>家電</v>
      </c>
      <c r="I2253" s="3">
        <v>0.64</v>
      </c>
    </row>
    <row r="2254" spans="1:9">
      <c r="A2254" t="s">
        <v>13102</v>
      </c>
      <c r="B2254" t="s">
        <v>17931</v>
      </c>
      <c r="C2254" s="2" t="s">
        <v>15673</v>
      </c>
      <c r="D2254" t="str">
        <f t="shared" si="140"/>
        <v>Consumer Goods Manufacturing</v>
      </c>
      <c r="E2254" t="str">
        <f t="shared" si="141"/>
        <v>消費品製造</v>
      </c>
      <c r="F2254" s="2" t="s">
        <v>16080</v>
      </c>
      <c r="G2254" t="str">
        <f t="shared" si="142"/>
        <v>Consumer Electronics</v>
      </c>
      <c r="H2254" t="str">
        <f t="shared" si="143"/>
        <v>電子消費品</v>
      </c>
      <c r="I2254" s="3">
        <v>0.63</v>
      </c>
    </row>
    <row r="2255" spans="1:9">
      <c r="A2255" t="s">
        <v>13108</v>
      </c>
      <c r="B2255" t="s">
        <v>17932</v>
      </c>
      <c r="C2255" s="2" t="s">
        <v>16294</v>
      </c>
      <c r="D2255" t="str">
        <f t="shared" si="140"/>
        <v>Index leveraged products</v>
      </c>
      <c r="E2255" t="str">
        <f t="shared" si="141"/>
        <v>指數槓桿產品</v>
      </c>
      <c r="F2255" s="2" t="s">
        <v>16295</v>
      </c>
      <c r="G2255" t="str">
        <f t="shared" si="142"/>
        <v>Index Leveraged Product</v>
      </c>
      <c r="H2255" t="str">
        <f t="shared" si="143"/>
        <v>指數槓桿產品</v>
      </c>
      <c r="I2255" s="3">
        <v>0.63</v>
      </c>
    </row>
    <row r="2256" spans="1:9">
      <c r="A2256" t="s">
        <v>13114</v>
      </c>
      <c r="B2256" t="s">
        <v>17933</v>
      </c>
      <c r="C2256" s="2" t="s">
        <v>16294</v>
      </c>
      <c r="D2256" t="str">
        <f t="shared" si="140"/>
        <v>Index leveraged products</v>
      </c>
      <c r="E2256" t="str">
        <f t="shared" si="141"/>
        <v>指數槓桿產品</v>
      </c>
      <c r="F2256" s="2" t="s">
        <v>16295</v>
      </c>
      <c r="G2256" t="str">
        <f t="shared" si="142"/>
        <v>Index Leveraged Product</v>
      </c>
      <c r="H2256" t="str">
        <f t="shared" si="143"/>
        <v>指數槓桿產品</v>
      </c>
      <c r="I2256" s="3">
        <v>0.63</v>
      </c>
    </row>
    <row r="2257" spans="1:9">
      <c r="A2257" t="s">
        <v>13120</v>
      </c>
      <c r="B2257" t="s">
        <v>17934</v>
      </c>
      <c r="C2257" s="2" t="s">
        <v>15758</v>
      </c>
      <c r="D2257" t="str">
        <f t="shared" si="140"/>
        <v>Consumer Service</v>
      </c>
      <c r="E2257" t="str">
        <f t="shared" si="141"/>
        <v>消費者服務業</v>
      </c>
      <c r="F2257" s="2" t="s">
        <v>15836</v>
      </c>
      <c r="G2257" t="str">
        <f t="shared" si="142"/>
        <v>Support Service</v>
      </c>
      <c r="H2257" t="str">
        <f t="shared" si="143"/>
        <v>支援服務</v>
      </c>
      <c r="I2257" s="3">
        <v>0.63</v>
      </c>
    </row>
    <row r="2258" spans="1:9">
      <c r="A2258" t="s">
        <v>13126</v>
      </c>
      <c r="B2258" t="s">
        <v>17935</v>
      </c>
      <c r="C2258" s="2" t="s">
        <v>15711</v>
      </c>
      <c r="D2258" t="str">
        <f t="shared" si="140"/>
        <v>Industry</v>
      </c>
      <c r="E2258" t="str">
        <f t="shared" si="141"/>
        <v>工業</v>
      </c>
      <c r="F2258" s="2" t="s">
        <v>16192</v>
      </c>
      <c r="G2258" t="str">
        <f t="shared" si="142"/>
        <v>Printing and Packaging</v>
      </c>
      <c r="H2258" t="str">
        <f t="shared" si="143"/>
        <v>印刷及包裝</v>
      </c>
      <c r="I2258" s="3">
        <v>0.63</v>
      </c>
    </row>
    <row r="2259" spans="1:9">
      <c r="A2259" t="s">
        <v>13132</v>
      </c>
      <c r="B2259" t="s">
        <v>17936</v>
      </c>
      <c r="C2259" s="2" t="s">
        <v>15647</v>
      </c>
      <c r="D2259" t="str">
        <f t="shared" si="140"/>
        <v>Food and Beverage</v>
      </c>
      <c r="E2259" t="str">
        <f t="shared" si="141"/>
        <v>飲食相關</v>
      </c>
      <c r="F2259" s="2" t="s">
        <v>15740</v>
      </c>
      <c r="G2259" t="str">
        <f t="shared" si="142"/>
        <v>Food and beverage Production and Wholesale</v>
      </c>
      <c r="H2259" t="str">
        <f t="shared" si="143"/>
        <v>食物飲品生產及批發</v>
      </c>
      <c r="I2259" s="3">
        <v>0.63</v>
      </c>
    </row>
    <row r="2260" spans="1:9">
      <c r="A2260" t="s">
        <v>13137</v>
      </c>
      <c r="B2260" t="s">
        <v>17937</v>
      </c>
      <c r="C2260" s="2" t="s">
        <v>15664</v>
      </c>
      <c r="D2260" t="str">
        <f t="shared" si="140"/>
        <v>Betting</v>
      </c>
      <c r="E2260" t="str">
        <f t="shared" si="141"/>
        <v>博彩</v>
      </c>
      <c r="F2260" s="2" t="s">
        <v>15665</v>
      </c>
      <c r="G2260" t="str">
        <f t="shared" si="142"/>
        <v>Macau Gaming</v>
      </c>
      <c r="H2260" t="str">
        <f t="shared" si="143"/>
        <v>澳門博彩</v>
      </c>
      <c r="I2260" s="3">
        <v>0.62</v>
      </c>
    </row>
    <row r="2261" spans="1:9">
      <c r="A2261" t="s">
        <v>13143</v>
      </c>
      <c r="B2261" t="s">
        <v>17938</v>
      </c>
      <c r="C2261" s="2" t="s">
        <v>15643</v>
      </c>
      <c r="D2261" t="str">
        <f t="shared" si="140"/>
        <v>Energy</v>
      </c>
      <c r="E2261" t="str">
        <f t="shared" si="141"/>
        <v>能源</v>
      </c>
      <c r="F2261" s="2" t="s">
        <v>15844</v>
      </c>
      <c r="G2261" t="str">
        <f t="shared" si="142"/>
        <v>Oil and gas equipment and support</v>
      </c>
      <c r="H2261" t="str">
        <f t="shared" si="143"/>
        <v>石油燃氣設備及支援</v>
      </c>
      <c r="I2261" s="3">
        <v>0.62</v>
      </c>
    </row>
    <row r="2262" spans="1:9">
      <c r="A2262" t="s">
        <v>13147</v>
      </c>
      <c r="B2262" t="s">
        <v>13148</v>
      </c>
      <c r="C2262" s="2" t="s">
        <v>15616</v>
      </c>
      <c r="D2262" t="str">
        <f t="shared" si="140"/>
        <v>Information Technology</v>
      </c>
      <c r="E2262" t="str">
        <f t="shared" si="141"/>
        <v>資訊科技</v>
      </c>
      <c r="F2262" s="2" t="s">
        <v>16077</v>
      </c>
      <c r="G2262" t="str">
        <f t="shared" si="142"/>
        <v>System and Data Technology Consultant</v>
      </c>
      <c r="H2262" t="str">
        <f t="shared" si="143"/>
        <v>系統及資料科技顧問</v>
      </c>
      <c r="I2262" s="3">
        <v>0.62</v>
      </c>
    </row>
    <row r="2263" spans="1:9">
      <c r="A2263" t="s">
        <v>13153</v>
      </c>
      <c r="B2263" t="s">
        <v>17939</v>
      </c>
      <c r="C2263" s="2" t="s">
        <v>15667</v>
      </c>
      <c r="D2263" t="str">
        <f t="shared" si="140"/>
        <v>Transportation, logistics and infrastructure</v>
      </c>
      <c r="E2263" t="str">
        <f t="shared" si="141"/>
        <v>運輸、物流及基建</v>
      </c>
      <c r="F2263" s="2" t="s">
        <v>15871</v>
      </c>
      <c r="G2263" t="str">
        <f t="shared" si="142"/>
        <v>Ports and services</v>
      </c>
      <c r="H2263" t="str">
        <f t="shared" si="143"/>
        <v>港口及服務</v>
      </c>
      <c r="I2263" s="3">
        <v>0.62</v>
      </c>
    </row>
    <row r="2264" spans="1:9">
      <c r="A2264" t="s">
        <v>13159</v>
      </c>
      <c r="B2264" t="s">
        <v>17940</v>
      </c>
      <c r="C2264" s="2" t="s">
        <v>15625</v>
      </c>
      <c r="D2264" t="str">
        <f t="shared" si="140"/>
        <v>Financial</v>
      </c>
      <c r="E2264" t="str">
        <f t="shared" si="141"/>
        <v>金融</v>
      </c>
      <c r="F2264" s="2" t="s">
        <v>15640</v>
      </c>
      <c r="G2264" t="str">
        <f t="shared" si="142"/>
        <v>Other financial services</v>
      </c>
      <c r="H2264" t="str">
        <f t="shared" si="143"/>
        <v>其他金融服務</v>
      </c>
      <c r="I2264" s="3">
        <v>0.62</v>
      </c>
    </row>
    <row r="2265" spans="1:9">
      <c r="A2265" t="s">
        <v>13164</v>
      </c>
      <c r="B2265" t="s">
        <v>17941</v>
      </c>
      <c r="C2265" s="2" t="s">
        <v>15643</v>
      </c>
      <c r="D2265" t="str">
        <f t="shared" si="140"/>
        <v>Energy</v>
      </c>
      <c r="E2265" t="str">
        <f t="shared" si="141"/>
        <v>能源</v>
      </c>
      <c r="F2265" s="2" t="s">
        <v>15823</v>
      </c>
      <c r="G2265" t="str">
        <f t="shared" si="142"/>
        <v>Coal industry related</v>
      </c>
      <c r="H2265" t="str">
        <f t="shared" si="143"/>
        <v>煤業相關</v>
      </c>
      <c r="I2265" s="3">
        <v>0.62</v>
      </c>
    </row>
    <row r="2266" spans="1:9">
      <c r="A2266" t="s">
        <v>13170</v>
      </c>
      <c r="B2266" t="s">
        <v>17942</v>
      </c>
      <c r="C2266" s="2" t="s">
        <v>15758</v>
      </c>
      <c r="D2266" t="str">
        <f t="shared" si="140"/>
        <v>Consumer Service</v>
      </c>
      <c r="E2266" t="str">
        <f t="shared" si="141"/>
        <v>消費者服務業</v>
      </c>
      <c r="F2266" s="2" t="s">
        <v>15836</v>
      </c>
      <c r="G2266" t="str">
        <f t="shared" si="142"/>
        <v>Support Service</v>
      </c>
      <c r="H2266" t="str">
        <f t="shared" si="143"/>
        <v>支援服務</v>
      </c>
      <c r="I2266" s="3">
        <v>0.62</v>
      </c>
    </row>
    <row r="2267" spans="1:9">
      <c r="A2267" t="s">
        <v>13176</v>
      </c>
      <c r="B2267" t="s">
        <v>17943</v>
      </c>
      <c r="C2267" s="2" t="s">
        <v>15651</v>
      </c>
      <c r="D2267" t="str">
        <f t="shared" si="140"/>
        <v>Real Estate Construction</v>
      </c>
      <c r="E2267" t="str">
        <f t="shared" si="141"/>
        <v>地產建築</v>
      </c>
      <c r="F2267" s="2" t="s">
        <v>16255</v>
      </c>
      <c r="G2267" t="str">
        <f t="shared" si="142"/>
        <v>Building Construction</v>
      </c>
      <c r="H2267" t="str">
        <f t="shared" si="143"/>
        <v>樓宇建造</v>
      </c>
      <c r="I2267" s="3">
        <v>0.62</v>
      </c>
    </row>
    <row r="2268" spans="1:9">
      <c r="A2268" t="s">
        <v>13182</v>
      </c>
      <c r="B2268" t="s">
        <v>17944</v>
      </c>
      <c r="C2268" s="2" t="s">
        <v>15673</v>
      </c>
      <c r="D2268" t="str">
        <f t="shared" si="140"/>
        <v>Consumer Goods Manufacturing</v>
      </c>
      <c r="E2268" t="str">
        <f t="shared" si="141"/>
        <v>消費品製造</v>
      </c>
      <c r="F2268" s="2" t="s">
        <v>15864</v>
      </c>
      <c r="G2268" t="str">
        <f t="shared" si="142"/>
        <v>Housewares</v>
      </c>
      <c r="H2268" t="str">
        <f t="shared" si="143"/>
        <v>家品</v>
      </c>
      <c r="I2268" s="3">
        <v>0.61</v>
      </c>
    </row>
    <row r="2269" spans="1:9">
      <c r="A2269" t="s">
        <v>13187</v>
      </c>
      <c r="B2269" t="s">
        <v>13188</v>
      </c>
      <c r="C2269" s="2" t="s">
        <v>15758</v>
      </c>
      <c r="D2269" t="str">
        <f t="shared" si="140"/>
        <v>Consumer Service</v>
      </c>
      <c r="E2269" t="str">
        <f t="shared" si="141"/>
        <v>消費者服務業</v>
      </c>
      <c r="F2269" s="2" t="s">
        <v>15836</v>
      </c>
      <c r="G2269" t="str">
        <f t="shared" si="142"/>
        <v>Support Service</v>
      </c>
      <c r="H2269" t="str">
        <f t="shared" si="143"/>
        <v>支援服務</v>
      </c>
      <c r="I2269" s="3">
        <v>0.61</v>
      </c>
    </row>
    <row r="2270" spans="1:9">
      <c r="A2270" t="s">
        <v>13193</v>
      </c>
      <c r="B2270" t="s">
        <v>17945</v>
      </c>
      <c r="C2270" s="2" t="s">
        <v>15654</v>
      </c>
      <c r="D2270" t="str">
        <f t="shared" si="140"/>
        <v>Meida and Communications</v>
      </c>
      <c r="E2270" t="str">
        <f t="shared" si="141"/>
        <v>傳理</v>
      </c>
      <c r="F2270" s="2" t="s">
        <v>15879</v>
      </c>
      <c r="G2270" t="str">
        <f t="shared" si="142"/>
        <v>Film and TV</v>
      </c>
      <c r="H2270" t="str">
        <f t="shared" si="143"/>
        <v>影視娛樂</v>
      </c>
      <c r="I2270" s="3">
        <v>0.6</v>
      </c>
    </row>
    <row r="2271" spans="1:9">
      <c r="A2271" t="s">
        <v>13199</v>
      </c>
      <c r="B2271" t="s">
        <v>17946</v>
      </c>
      <c r="C2271" s="2" t="s">
        <v>15711</v>
      </c>
      <c r="D2271" t="str">
        <f t="shared" si="140"/>
        <v>Industry</v>
      </c>
      <c r="E2271" t="str">
        <f t="shared" si="141"/>
        <v>工業</v>
      </c>
      <c r="F2271" s="2" t="s">
        <v>16192</v>
      </c>
      <c r="G2271" t="str">
        <f t="shared" si="142"/>
        <v>Printing and Packaging</v>
      </c>
      <c r="H2271" t="str">
        <f t="shared" si="143"/>
        <v>印刷及包裝</v>
      </c>
      <c r="I2271" s="3">
        <v>0.6</v>
      </c>
    </row>
    <row r="2272" spans="1:9">
      <c r="A2272" t="s">
        <v>13203</v>
      </c>
      <c r="B2272" t="s">
        <v>17947</v>
      </c>
      <c r="C2272" s="2" t="s">
        <v>15657</v>
      </c>
      <c r="D2272" t="str">
        <f t="shared" si="140"/>
        <v>Medicine</v>
      </c>
      <c r="E2272" t="str">
        <f t="shared" si="141"/>
        <v>醫藥</v>
      </c>
      <c r="F2272" s="2" t="s">
        <v>15724</v>
      </c>
      <c r="G2272" t="str">
        <f t="shared" si="142"/>
        <v>Healthcare</v>
      </c>
      <c r="H2272" t="str">
        <f t="shared" si="143"/>
        <v>醫療保健</v>
      </c>
      <c r="I2272" s="3">
        <v>0.6</v>
      </c>
    </row>
    <row r="2273" spans="1:9">
      <c r="A2273" t="s">
        <v>13209</v>
      </c>
      <c r="B2273" t="s">
        <v>17948</v>
      </c>
      <c r="C2273" s="2" t="s">
        <v>15654</v>
      </c>
      <c r="D2273" t="str">
        <f t="shared" si="140"/>
        <v>Meida and Communications</v>
      </c>
      <c r="E2273" t="str">
        <f t="shared" si="141"/>
        <v>傳理</v>
      </c>
      <c r="F2273" s="2" t="s">
        <v>15879</v>
      </c>
      <c r="G2273" t="str">
        <f t="shared" si="142"/>
        <v>Film and TV</v>
      </c>
      <c r="H2273" t="str">
        <f t="shared" si="143"/>
        <v>影視娛樂</v>
      </c>
      <c r="I2273" s="3">
        <v>0.6</v>
      </c>
    </row>
    <row r="2274" spans="1:9">
      <c r="A2274" t="s">
        <v>13215</v>
      </c>
      <c r="B2274" t="s">
        <v>17949</v>
      </c>
      <c r="C2274" s="2" t="s">
        <v>15647</v>
      </c>
      <c r="D2274" t="str">
        <f t="shared" si="140"/>
        <v>Food and Beverage</v>
      </c>
      <c r="E2274" t="str">
        <f t="shared" si="141"/>
        <v>飲食相關</v>
      </c>
      <c r="F2274" s="2" t="s">
        <v>15740</v>
      </c>
      <c r="G2274" t="str">
        <f t="shared" si="142"/>
        <v>Food and beverage Production and Wholesale</v>
      </c>
      <c r="H2274" t="str">
        <f t="shared" si="143"/>
        <v>食物飲品生產及批發</v>
      </c>
      <c r="I2274" s="3">
        <v>0.6</v>
      </c>
    </row>
    <row r="2275" spans="1:9">
      <c r="A2275" t="s">
        <v>13221</v>
      </c>
      <c r="B2275" t="s">
        <v>17950</v>
      </c>
      <c r="C2275" s="2" t="s">
        <v>15758</v>
      </c>
      <c r="D2275" t="str">
        <f t="shared" si="140"/>
        <v>Consumer Service</v>
      </c>
      <c r="E2275" t="str">
        <f t="shared" si="141"/>
        <v>消費者服務業</v>
      </c>
      <c r="F2275" s="2" t="s">
        <v>15874</v>
      </c>
      <c r="G2275" t="str">
        <f t="shared" si="142"/>
        <v>Tourist and Hotel</v>
      </c>
      <c r="H2275" t="str">
        <f t="shared" si="143"/>
        <v>旅遊酒店</v>
      </c>
      <c r="I2275" s="3">
        <v>0.6</v>
      </c>
    </row>
    <row r="2276" spans="1:9">
      <c r="A2276" t="s">
        <v>13226</v>
      </c>
      <c r="B2276" t="s">
        <v>17951</v>
      </c>
      <c r="C2276" s="2" t="s">
        <v>15647</v>
      </c>
      <c r="D2276" t="str">
        <f t="shared" si="140"/>
        <v>Food and Beverage</v>
      </c>
      <c r="E2276" t="str">
        <f t="shared" si="141"/>
        <v>飲食相關</v>
      </c>
      <c r="F2276" s="2" t="s">
        <v>15694</v>
      </c>
      <c r="G2276" t="str">
        <f t="shared" si="142"/>
        <v>Catering</v>
      </c>
      <c r="H2276" t="str">
        <f t="shared" si="143"/>
        <v>餐飲</v>
      </c>
      <c r="I2276" s="3">
        <v>0.6</v>
      </c>
    </row>
    <row r="2277" spans="1:9">
      <c r="A2277" t="s">
        <v>13231</v>
      </c>
      <c r="B2277" t="s">
        <v>17952</v>
      </c>
      <c r="C2277" s="2" t="s">
        <v>15616</v>
      </c>
      <c r="D2277" t="str">
        <f t="shared" si="140"/>
        <v>Information Technology</v>
      </c>
      <c r="E2277" t="str">
        <f t="shared" si="141"/>
        <v>資訊科技</v>
      </c>
      <c r="F2277" s="2" t="s">
        <v>16077</v>
      </c>
      <c r="G2277" t="str">
        <f t="shared" si="142"/>
        <v>System and Data Technology Consultant</v>
      </c>
      <c r="H2277" t="str">
        <f t="shared" si="143"/>
        <v>系統及資料科技顧問</v>
      </c>
      <c r="I2277" s="3">
        <v>0.59</v>
      </c>
    </row>
    <row r="2278" spans="1:9">
      <c r="A2278" t="s">
        <v>13237</v>
      </c>
      <c r="B2278" t="s">
        <v>17953</v>
      </c>
      <c r="C2278" s="2" t="s">
        <v>15651</v>
      </c>
      <c r="D2278" t="str">
        <f t="shared" si="140"/>
        <v>Real Estate Construction</v>
      </c>
      <c r="E2278" t="str">
        <f t="shared" si="141"/>
        <v>地產建築</v>
      </c>
      <c r="F2278" s="2" t="s">
        <v>15923</v>
      </c>
      <c r="G2278" t="str">
        <f t="shared" si="142"/>
        <v>Construction related</v>
      </c>
      <c r="H2278" t="str">
        <f t="shared" si="143"/>
        <v>建築相關</v>
      </c>
      <c r="I2278" s="3">
        <v>0.59</v>
      </c>
    </row>
    <row r="2279" spans="1:9">
      <c r="A2279" t="s">
        <v>13243</v>
      </c>
      <c r="B2279" t="s">
        <v>17954</v>
      </c>
      <c r="C2279" s="2" t="s">
        <v>15711</v>
      </c>
      <c r="D2279" t="str">
        <f t="shared" si="140"/>
        <v>Industry</v>
      </c>
      <c r="E2279" t="str">
        <f t="shared" si="141"/>
        <v>工業</v>
      </c>
      <c r="F2279" s="2" t="s">
        <v>16192</v>
      </c>
      <c r="G2279" t="str">
        <f t="shared" si="142"/>
        <v>Printing and Packaging</v>
      </c>
      <c r="H2279" t="str">
        <f t="shared" si="143"/>
        <v>印刷及包裝</v>
      </c>
      <c r="I2279" s="3">
        <v>0.57999999999999996</v>
      </c>
    </row>
    <row r="2280" spans="1:9">
      <c r="A2280" t="s">
        <v>13249</v>
      </c>
      <c r="B2280" t="s">
        <v>17955</v>
      </c>
      <c r="C2280" s="2" t="s">
        <v>15815</v>
      </c>
      <c r="D2280" t="str">
        <f t="shared" si="140"/>
        <v>Industrial Products</v>
      </c>
      <c r="E2280" t="str">
        <f t="shared" si="141"/>
        <v>工業製品</v>
      </c>
      <c r="F2280" s="2" t="s">
        <v>16230</v>
      </c>
      <c r="G2280" t="str">
        <f t="shared" si="142"/>
        <v>Industrial products</v>
      </c>
      <c r="H2280" t="str">
        <f t="shared" si="143"/>
        <v>工業製品</v>
      </c>
      <c r="I2280" s="3">
        <v>0.56999999999999995</v>
      </c>
    </row>
    <row r="2281" spans="1:9">
      <c r="A2281" t="s">
        <v>13254</v>
      </c>
      <c r="B2281" t="s">
        <v>17956</v>
      </c>
      <c r="C2281" s="2" t="s">
        <v>15616</v>
      </c>
      <c r="D2281" t="str">
        <f t="shared" si="140"/>
        <v>Information Technology</v>
      </c>
      <c r="E2281" t="str">
        <f t="shared" si="141"/>
        <v>資訊科技</v>
      </c>
      <c r="F2281" s="2" t="s">
        <v>16077</v>
      </c>
      <c r="G2281" t="str">
        <f t="shared" si="142"/>
        <v>System and Data Technology Consultant</v>
      </c>
      <c r="H2281" t="str">
        <f t="shared" si="143"/>
        <v>系統及資料科技顧問</v>
      </c>
      <c r="I2281" s="3">
        <v>0.56999999999999995</v>
      </c>
    </row>
    <row r="2282" spans="1:9">
      <c r="A2282" t="s">
        <v>13259</v>
      </c>
      <c r="B2282" t="s">
        <v>17957</v>
      </c>
      <c r="C2282" s="2" t="s">
        <v>15629</v>
      </c>
      <c r="D2282" t="str">
        <f t="shared" si="140"/>
        <v>Telecommunications</v>
      </c>
      <c r="E2282" t="str">
        <f t="shared" si="141"/>
        <v>電訊</v>
      </c>
      <c r="F2282" s="2" t="s">
        <v>15969</v>
      </c>
      <c r="G2282" t="str">
        <f t="shared" si="142"/>
        <v>Telecommunications Services</v>
      </c>
      <c r="H2282" t="str">
        <f t="shared" si="143"/>
        <v>電訊服務</v>
      </c>
      <c r="I2282" s="3">
        <v>0.56999999999999995</v>
      </c>
    </row>
    <row r="2283" spans="1:9">
      <c r="A2283" t="s">
        <v>13265</v>
      </c>
      <c r="B2283" t="s">
        <v>17958</v>
      </c>
      <c r="C2283" s="2" t="s">
        <v>15657</v>
      </c>
      <c r="D2283" t="str">
        <f t="shared" si="140"/>
        <v>Medicine</v>
      </c>
      <c r="E2283" t="str">
        <f t="shared" si="141"/>
        <v>醫藥</v>
      </c>
      <c r="F2283" s="2" t="s">
        <v>15724</v>
      </c>
      <c r="G2283" t="str">
        <f t="shared" si="142"/>
        <v>Healthcare</v>
      </c>
      <c r="H2283" t="str">
        <f t="shared" si="143"/>
        <v>醫療保健</v>
      </c>
      <c r="I2283" s="3">
        <v>0.56999999999999995</v>
      </c>
    </row>
    <row r="2284" spans="1:9">
      <c r="A2284" t="s">
        <v>13271</v>
      </c>
      <c r="B2284" t="s">
        <v>17959</v>
      </c>
      <c r="C2284" s="2" t="s">
        <v>15625</v>
      </c>
      <c r="D2284" t="str">
        <f t="shared" si="140"/>
        <v>Financial</v>
      </c>
      <c r="E2284" t="str">
        <f t="shared" si="141"/>
        <v>金融</v>
      </c>
      <c r="F2284" s="2" t="s">
        <v>15797</v>
      </c>
      <c r="G2284" t="str">
        <f t="shared" si="142"/>
        <v>Investment and Asset management</v>
      </c>
      <c r="H2284" t="str">
        <f t="shared" si="143"/>
        <v>投資及資產管理</v>
      </c>
      <c r="I2284" s="3">
        <v>0.56000000000000005</v>
      </c>
    </row>
    <row r="2285" spans="1:9">
      <c r="A2285" t="s">
        <v>13276</v>
      </c>
      <c r="B2285" t="s">
        <v>17960</v>
      </c>
      <c r="C2285" s="2" t="s">
        <v>15647</v>
      </c>
      <c r="D2285" t="str">
        <f t="shared" si="140"/>
        <v>Food and Beverage</v>
      </c>
      <c r="E2285" t="str">
        <f t="shared" si="141"/>
        <v>飲食相關</v>
      </c>
      <c r="F2285" s="2" t="s">
        <v>15788</v>
      </c>
      <c r="G2285" t="str">
        <f t="shared" si="142"/>
        <v>Packaged food</v>
      </c>
      <c r="H2285" t="str">
        <f t="shared" si="143"/>
        <v>包裝食品</v>
      </c>
      <c r="I2285" s="3">
        <v>0.56000000000000005</v>
      </c>
    </row>
    <row r="2286" spans="1:9">
      <c r="A2286" t="s">
        <v>13281</v>
      </c>
      <c r="B2286" t="s">
        <v>17961</v>
      </c>
      <c r="C2286" s="2" t="s">
        <v>15625</v>
      </c>
      <c r="D2286" t="str">
        <f t="shared" si="140"/>
        <v>Financial</v>
      </c>
      <c r="E2286" t="str">
        <f t="shared" si="141"/>
        <v>金融</v>
      </c>
      <c r="F2286" s="2" t="s">
        <v>15797</v>
      </c>
      <c r="G2286" t="str">
        <f t="shared" si="142"/>
        <v>Investment and Asset management</v>
      </c>
      <c r="H2286" t="str">
        <f t="shared" si="143"/>
        <v>投資及資產管理</v>
      </c>
      <c r="I2286" s="3">
        <v>0.56000000000000005</v>
      </c>
    </row>
    <row r="2287" spans="1:9">
      <c r="A2287" t="s">
        <v>13287</v>
      </c>
      <c r="B2287" t="s">
        <v>17962</v>
      </c>
      <c r="C2287" s="2" t="s">
        <v>15654</v>
      </c>
      <c r="D2287" t="str">
        <f t="shared" si="140"/>
        <v>Meida and Communications</v>
      </c>
      <c r="E2287" t="str">
        <f t="shared" si="141"/>
        <v>傳理</v>
      </c>
      <c r="F2287" s="2" t="s">
        <v>15914</v>
      </c>
      <c r="G2287" t="str">
        <f t="shared" si="142"/>
        <v>Advertisement</v>
      </c>
      <c r="H2287" t="str">
        <f t="shared" si="143"/>
        <v>廣告</v>
      </c>
      <c r="I2287" s="3">
        <v>0.55000000000000004</v>
      </c>
    </row>
    <row r="2288" spans="1:9">
      <c r="A2288" t="s">
        <v>13292</v>
      </c>
      <c r="B2288" t="s">
        <v>17963</v>
      </c>
      <c r="C2288" s="2" t="s">
        <v>15647</v>
      </c>
      <c r="D2288" t="str">
        <f t="shared" si="140"/>
        <v>Food and Beverage</v>
      </c>
      <c r="E2288" t="str">
        <f t="shared" si="141"/>
        <v>飲食相關</v>
      </c>
      <c r="F2288" s="2" t="s">
        <v>15788</v>
      </c>
      <c r="G2288" t="str">
        <f t="shared" si="142"/>
        <v>Packaged food</v>
      </c>
      <c r="H2288" t="str">
        <f t="shared" si="143"/>
        <v>包裝食品</v>
      </c>
      <c r="I2288" s="3">
        <v>0.55000000000000004</v>
      </c>
    </row>
    <row r="2289" spans="1:9">
      <c r="A2289" t="s">
        <v>13297</v>
      </c>
      <c r="B2289" t="s">
        <v>17964</v>
      </c>
      <c r="C2289" s="2" t="s">
        <v>15755</v>
      </c>
      <c r="D2289" t="str">
        <f t="shared" si="140"/>
        <v>Environmental protection</v>
      </c>
      <c r="E2289" t="str">
        <f t="shared" si="141"/>
        <v>環保</v>
      </c>
      <c r="F2289" s="2" t="s">
        <v>15791</v>
      </c>
      <c r="G2289" t="str">
        <f t="shared" si="142"/>
        <v>Energy saving and environmental protection</v>
      </c>
      <c r="H2289" t="str">
        <f t="shared" si="143"/>
        <v>節能環保</v>
      </c>
      <c r="I2289" s="3">
        <v>0.55000000000000004</v>
      </c>
    </row>
    <row r="2290" spans="1:9">
      <c r="A2290" t="s">
        <v>13303</v>
      </c>
      <c r="B2290" t="s">
        <v>13304</v>
      </c>
      <c r="C2290" s="2" t="s">
        <v>15654</v>
      </c>
      <c r="D2290" t="str">
        <f t="shared" si="140"/>
        <v>Meida and Communications</v>
      </c>
      <c r="E2290" t="str">
        <f t="shared" si="141"/>
        <v>傳理</v>
      </c>
      <c r="F2290" s="2" t="s">
        <v>15879</v>
      </c>
      <c r="G2290" t="str">
        <f t="shared" si="142"/>
        <v>Film and TV</v>
      </c>
      <c r="H2290" t="str">
        <f t="shared" si="143"/>
        <v>影視娛樂</v>
      </c>
      <c r="I2290" s="3">
        <v>0.55000000000000004</v>
      </c>
    </row>
    <row r="2291" spans="1:9">
      <c r="A2291" t="s">
        <v>13308</v>
      </c>
      <c r="B2291" t="s">
        <v>17965</v>
      </c>
      <c r="C2291" s="2" t="s">
        <v>15758</v>
      </c>
      <c r="D2291" t="str">
        <f t="shared" si="140"/>
        <v>Consumer Service</v>
      </c>
      <c r="E2291" t="str">
        <f t="shared" si="141"/>
        <v>消費者服務業</v>
      </c>
      <c r="F2291" s="2" t="s">
        <v>15759</v>
      </c>
      <c r="G2291" t="str">
        <f t="shared" si="142"/>
        <v>Jewelry Watches</v>
      </c>
      <c r="H2291" t="str">
        <f t="shared" si="143"/>
        <v>珠寶鐘錶</v>
      </c>
      <c r="I2291" s="3">
        <v>0.55000000000000004</v>
      </c>
    </row>
    <row r="2292" spans="1:9">
      <c r="A2292" t="s">
        <v>13314</v>
      </c>
      <c r="B2292" t="s">
        <v>17966</v>
      </c>
      <c r="C2292" s="2" t="s">
        <v>15616</v>
      </c>
      <c r="D2292" t="str">
        <f t="shared" si="140"/>
        <v>Information Technology</v>
      </c>
      <c r="E2292" t="str">
        <f t="shared" si="141"/>
        <v>資訊科技</v>
      </c>
      <c r="F2292" s="2" t="s">
        <v>15904</v>
      </c>
      <c r="G2292" t="str">
        <f t="shared" si="142"/>
        <v>Smart Card and Information Technology Equipment</v>
      </c>
      <c r="H2292" t="str">
        <f t="shared" si="143"/>
        <v>智能卡及資訊科技器材</v>
      </c>
      <c r="I2292" s="3">
        <v>0.54</v>
      </c>
    </row>
    <row r="2293" spans="1:9">
      <c r="A2293" t="s">
        <v>13320</v>
      </c>
      <c r="B2293" t="s">
        <v>17967</v>
      </c>
      <c r="C2293" s="2" t="s">
        <v>15673</v>
      </c>
      <c r="D2293" t="str">
        <f t="shared" si="140"/>
        <v>Consumer Goods Manufacturing</v>
      </c>
      <c r="E2293" t="str">
        <f t="shared" si="141"/>
        <v>消費品製造</v>
      </c>
      <c r="F2293" s="2" t="s">
        <v>16080</v>
      </c>
      <c r="G2293" t="str">
        <f t="shared" si="142"/>
        <v>Consumer Electronics</v>
      </c>
      <c r="H2293" t="str">
        <f t="shared" si="143"/>
        <v>電子消費品</v>
      </c>
      <c r="I2293" s="3">
        <v>0.54</v>
      </c>
    </row>
    <row r="2294" spans="1:9">
      <c r="A2294" t="s">
        <v>13324</v>
      </c>
      <c r="B2294" t="s">
        <v>17968</v>
      </c>
      <c r="C2294" s="2" t="s">
        <v>15711</v>
      </c>
      <c r="D2294" t="str">
        <f t="shared" si="140"/>
        <v>Industry</v>
      </c>
      <c r="E2294" t="str">
        <f t="shared" si="141"/>
        <v>工業</v>
      </c>
      <c r="F2294" s="2" t="s">
        <v>15712</v>
      </c>
      <c r="G2294" t="str">
        <f t="shared" si="142"/>
        <v>Machinery</v>
      </c>
      <c r="H2294" t="str">
        <f t="shared" si="143"/>
        <v>機械設備</v>
      </c>
      <c r="I2294" s="3">
        <v>0.54</v>
      </c>
    </row>
    <row r="2295" spans="1:9">
      <c r="A2295" t="s">
        <v>13329</v>
      </c>
      <c r="B2295" t="s">
        <v>17969</v>
      </c>
      <c r="C2295" s="2" t="s">
        <v>15651</v>
      </c>
      <c r="D2295" t="str">
        <f t="shared" si="140"/>
        <v>Real Estate Construction</v>
      </c>
      <c r="E2295" t="str">
        <f t="shared" si="141"/>
        <v>地產建築</v>
      </c>
      <c r="F2295" s="2" t="s">
        <v>16255</v>
      </c>
      <c r="G2295" t="str">
        <f t="shared" si="142"/>
        <v>Building Construction</v>
      </c>
      <c r="H2295" t="str">
        <f t="shared" si="143"/>
        <v>樓宇建造</v>
      </c>
      <c r="I2295" s="3">
        <v>0.54</v>
      </c>
    </row>
    <row r="2296" spans="1:9">
      <c r="A2296" t="s">
        <v>13334</v>
      </c>
      <c r="B2296" t="s">
        <v>13335</v>
      </c>
      <c r="C2296" s="2" t="s">
        <v>15651</v>
      </c>
      <c r="D2296" t="str">
        <f t="shared" si="140"/>
        <v>Real Estate Construction</v>
      </c>
      <c r="E2296" t="str">
        <f t="shared" si="141"/>
        <v>地產建築</v>
      </c>
      <c r="F2296" s="2" t="s">
        <v>16255</v>
      </c>
      <c r="G2296" t="str">
        <f t="shared" si="142"/>
        <v>Building Construction</v>
      </c>
      <c r="H2296" t="str">
        <f t="shared" si="143"/>
        <v>樓宇建造</v>
      </c>
      <c r="I2296" s="3">
        <v>0.54</v>
      </c>
    </row>
    <row r="2297" spans="1:9">
      <c r="A2297" t="s">
        <v>13340</v>
      </c>
      <c r="B2297" t="s">
        <v>17970</v>
      </c>
      <c r="C2297" s="2" t="s">
        <v>15625</v>
      </c>
      <c r="D2297" t="str">
        <f t="shared" si="140"/>
        <v>Financial</v>
      </c>
      <c r="E2297" t="str">
        <f t="shared" si="141"/>
        <v>金融</v>
      </c>
      <c r="F2297" s="2" t="s">
        <v>15797</v>
      </c>
      <c r="G2297" t="str">
        <f t="shared" si="142"/>
        <v>Investment and Asset management</v>
      </c>
      <c r="H2297" t="str">
        <f t="shared" si="143"/>
        <v>投資及資產管理</v>
      </c>
      <c r="I2297" s="3">
        <v>0.53</v>
      </c>
    </row>
    <row r="2298" spans="1:9">
      <c r="A2298" t="s">
        <v>13346</v>
      </c>
      <c r="B2298" t="s">
        <v>17971</v>
      </c>
      <c r="C2298" s="2" t="s">
        <v>15651</v>
      </c>
      <c r="D2298" t="str">
        <f t="shared" si="140"/>
        <v>Real Estate Construction</v>
      </c>
      <c r="E2298" t="str">
        <f t="shared" si="141"/>
        <v>地產建築</v>
      </c>
      <c r="F2298" s="2" t="s">
        <v>15752</v>
      </c>
      <c r="G2298" t="str">
        <f t="shared" si="142"/>
        <v>Real Estate Investment</v>
      </c>
      <c r="H2298" t="str">
        <f t="shared" si="143"/>
        <v>地產投資</v>
      </c>
      <c r="I2298" s="3">
        <v>0.52</v>
      </c>
    </row>
    <row r="2299" spans="1:9">
      <c r="A2299" t="s">
        <v>13352</v>
      </c>
      <c r="B2299" t="s">
        <v>17972</v>
      </c>
      <c r="C2299" s="2" t="s">
        <v>15629</v>
      </c>
      <c r="D2299" t="str">
        <f t="shared" si="140"/>
        <v>Telecommunications</v>
      </c>
      <c r="E2299" t="str">
        <f t="shared" si="141"/>
        <v>電訊</v>
      </c>
      <c r="F2299" s="2" t="s">
        <v>15617</v>
      </c>
      <c r="G2299" t="str">
        <f t="shared" si="142"/>
        <v>Telecommunications Equipment</v>
      </c>
      <c r="H2299" t="str">
        <f t="shared" si="143"/>
        <v>電訊設備</v>
      </c>
      <c r="I2299" s="3">
        <v>0.52</v>
      </c>
    </row>
    <row r="2300" spans="1:9">
      <c r="A2300" t="s">
        <v>13357</v>
      </c>
      <c r="B2300" t="s">
        <v>13358</v>
      </c>
      <c r="C2300" s="2" t="s">
        <v>15629</v>
      </c>
      <c r="D2300" t="str">
        <f t="shared" si="140"/>
        <v>Telecommunications</v>
      </c>
      <c r="E2300" t="str">
        <f t="shared" si="141"/>
        <v>電訊</v>
      </c>
      <c r="F2300" s="2" t="s">
        <v>15617</v>
      </c>
      <c r="G2300" t="str">
        <f t="shared" si="142"/>
        <v>Telecommunications Equipment</v>
      </c>
      <c r="H2300" t="str">
        <f t="shared" si="143"/>
        <v>電訊設備</v>
      </c>
      <c r="I2300" s="3">
        <v>0.52</v>
      </c>
    </row>
    <row r="2301" spans="1:9">
      <c r="A2301" t="s">
        <v>13362</v>
      </c>
      <c r="B2301" t="s">
        <v>17973</v>
      </c>
      <c r="C2301" s="2" t="s">
        <v>15616</v>
      </c>
      <c r="D2301" t="str">
        <f t="shared" si="140"/>
        <v>Information Technology</v>
      </c>
      <c r="E2301" t="str">
        <f t="shared" si="141"/>
        <v>資訊科技</v>
      </c>
      <c r="F2301" s="2" t="s">
        <v>16077</v>
      </c>
      <c r="G2301" t="str">
        <f t="shared" si="142"/>
        <v>System and Data Technology Consultant</v>
      </c>
      <c r="H2301" t="str">
        <f t="shared" si="143"/>
        <v>系統及資料科技顧問</v>
      </c>
      <c r="I2301" s="3">
        <v>0.52</v>
      </c>
    </row>
    <row r="2302" spans="1:9">
      <c r="A2302" t="s">
        <v>13367</v>
      </c>
      <c r="B2302" t="s">
        <v>17974</v>
      </c>
      <c r="C2302" s="2" t="s">
        <v>15651</v>
      </c>
      <c r="D2302" t="str">
        <f t="shared" si="140"/>
        <v>Real Estate Construction</v>
      </c>
      <c r="E2302" t="str">
        <f t="shared" si="141"/>
        <v>地產建築</v>
      </c>
      <c r="F2302" s="2" t="s">
        <v>15813</v>
      </c>
      <c r="G2302" t="str">
        <f t="shared" si="142"/>
        <v>Building Materials</v>
      </c>
      <c r="H2302" t="str">
        <f t="shared" si="143"/>
        <v>建材</v>
      </c>
      <c r="I2302" s="3">
        <v>0.52</v>
      </c>
    </row>
    <row r="2303" spans="1:9">
      <c r="A2303" t="s">
        <v>13372</v>
      </c>
      <c r="B2303" t="s">
        <v>17975</v>
      </c>
      <c r="C2303" s="2" t="s">
        <v>15758</v>
      </c>
      <c r="D2303" t="str">
        <f t="shared" si="140"/>
        <v>Consumer Service</v>
      </c>
      <c r="E2303" t="str">
        <f t="shared" si="141"/>
        <v>消費者服務業</v>
      </c>
      <c r="F2303" s="2" t="s">
        <v>15836</v>
      </c>
      <c r="G2303" t="str">
        <f t="shared" si="142"/>
        <v>Support Service</v>
      </c>
      <c r="H2303" t="str">
        <f t="shared" si="143"/>
        <v>支援服務</v>
      </c>
      <c r="I2303" s="3">
        <v>0.52</v>
      </c>
    </row>
    <row r="2304" spans="1:9">
      <c r="A2304" t="s">
        <v>13377</v>
      </c>
      <c r="B2304" t="s">
        <v>17976</v>
      </c>
      <c r="C2304" s="2" t="s">
        <v>16294</v>
      </c>
      <c r="D2304" t="str">
        <f t="shared" si="140"/>
        <v>Index leveraged products</v>
      </c>
      <c r="E2304" t="str">
        <f t="shared" si="141"/>
        <v>指數槓桿產品</v>
      </c>
      <c r="F2304" s="2" t="s">
        <v>16295</v>
      </c>
      <c r="G2304" t="str">
        <f t="shared" si="142"/>
        <v>Index Leveraged Product</v>
      </c>
      <c r="H2304" t="str">
        <f t="shared" si="143"/>
        <v>指數槓桿產品</v>
      </c>
      <c r="I2304" s="3">
        <v>0.51</v>
      </c>
    </row>
    <row r="2305" spans="1:9">
      <c r="A2305" t="s">
        <v>13383</v>
      </c>
      <c r="B2305" t="s">
        <v>17977</v>
      </c>
      <c r="C2305" s="2" t="s">
        <v>15625</v>
      </c>
      <c r="D2305" t="str">
        <f t="shared" si="140"/>
        <v>Financial</v>
      </c>
      <c r="E2305" t="str">
        <f t="shared" si="141"/>
        <v>金融</v>
      </c>
      <c r="F2305" s="2" t="s">
        <v>15903</v>
      </c>
      <c r="G2305" t="str">
        <f t="shared" si="142"/>
        <v>Non-bank financing</v>
      </c>
      <c r="H2305" t="str">
        <f t="shared" si="143"/>
        <v>非銀行融資</v>
      </c>
      <c r="I2305" s="3">
        <v>0.51</v>
      </c>
    </row>
    <row r="2306" spans="1:9">
      <c r="A2306" t="s">
        <v>13389</v>
      </c>
      <c r="B2306" t="s">
        <v>17978</v>
      </c>
      <c r="C2306" s="2" t="s">
        <v>15654</v>
      </c>
      <c r="D2306" t="str">
        <f t="shared" ref="D2306:D2369" si="144">VLOOKUP(C2306, industry, 3, FALSE)</f>
        <v>Meida and Communications</v>
      </c>
      <c r="E2306" t="str">
        <f t="shared" ref="E2306:E2369" si="145">VLOOKUP(C2306,industry,2,FALSE)</f>
        <v>傳理</v>
      </c>
      <c r="F2306" s="2" t="s">
        <v>15914</v>
      </c>
      <c r="G2306" t="str">
        <f t="shared" ref="G2306:G2369" si="146">VLOOKUP(F2306,sector,3,FALSE)</f>
        <v>Advertisement</v>
      </c>
      <c r="H2306" t="str">
        <f t="shared" ref="H2306:H2369" si="147">VLOOKUP(F2306,sector,2,FALSE)</f>
        <v>廣告</v>
      </c>
      <c r="I2306" s="3">
        <v>0.51</v>
      </c>
    </row>
    <row r="2307" spans="1:9">
      <c r="A2307" t="s">
        <v>13394</v>
      </c>
      <c r="B2307" t="s">
        <v>17979</v>
      </c>
      <c r="C2307" s="2" t="s">
        <v>15616</v>
      </c>
      <c r="D2307" t="str">
        <f t="shared" si="144"/>
        <v>Information Technology</v>
      </c>
      <c r="E2307" t="str">
        <f t="shared" si="145"/>
        <v>資訊科技</v>
      </c>
      <c r="F2307" s="2" t="s">
        <v>15619</v>
      </c>
      <c r="G2307" t="str">
        <f t="shared" si="146"/>
        <v>Technology and Software</v>
      </c>
      <c r="H2307" t="str">
        <f t="shared" si="147"/>
        <v>科技軟件</v>
      </c>
      <c r="I2307" s="3">
        <v>0.51</v>
      </c>
    </row>
    <row r="2308" spans="1:9">
      <c r="A2308" t="s">
        <v>13400</v>
      </c>
      <c r="B2308" t="s">
        <v>17980</v>
      </c>
      <c r="C2308" s="2" t="s">
        <v>15673</v>
      </c>
      <c r="D2308" t="str">
        <f t="shared" si="144"/>
        <v>Consumer Goods Manufacturing</v>
      </c>
      <c r="E2308" t="str">
        <f t="shared" si="145"/>
        <v>消費品製造</v>
      </c>
      <c r="F2308" s="2" t="s">
        <v>15766</v>
      </c>
      <c r="G2308" t="str">
        <f t="shared" si="146"/>
        <v>Home Appliances</v>
      </c>
      <c r="H2308" t="str">
        <f t="shared" si="147"/>
        <v>家電</v>
      </c>
      <c r="I2308" s="3">
        <v>0.51</v>
      </c>
    </row>
    <row r="2309" spans="1:9">
      <c r="A2309" t="s">
        <v>13406</v>
      </c>
      <c r="B2309" t="s">
        <v>17981</v>
      </c>
      <c r="C2309" s="2" t="s">
        <v>15758</v>
      </c>
      <c r="D2309" t="str">
        <f t="shared" si="144"/>
        <v>Consumer Service</v>
      </c>
      <c r="E2309" t="str">
        <f t="shared" si="145"/>
        <v>消費者服務業</v>
      </c>
      <c r="F2309" s="2" t="s">
        <v>15874</v>
      </c>
      <c r="G2309" t="str">
        <f t="shared" si="146"/>
        <v>Tourist and Hotel</v>
      </c>
      <c r="H2309" t="str">
        <f t="shared" si="147"/>
        <v>旅遊酒店</v>
      </c>
      <c r="I2309" s="3">
        <v>0.5</v>
      </c>
    </row>
    <row r="2310" spans="1:9">
      <c r="A2310" t="s">
        <v>13412</v>
      </c>
      <c r="B2310" t="s">
        <v>17982</v>
      </c>
      <c r="C2310" s="2" t="s">
        <v>15758</v>
      </c>
      <c r="D2310" t="str">
        <f t="shared" si="144"/>
        <v>Consumer Service</v>
      </c>
      <c r="E2310" t="str">
        <f t="shared" si="145"/>
        <v>消費者服務業</v>
      </c>
      <c r="F2310" s="2" t="s">
        <v>15966</v>
      </c>
      <c r="G2310" t="str">
        <f t="shared" si="146"/>
        <v>Makeup and Cosmetics</v>
      </c>
      <c r="H2310" t="str">
        <f t="shared" si="147"/>
        <v>化妝美容</v>
      </c>
      <c r="I2310" s="3">
        <v>0.5</v>
      </c>
    </row>
    <row r="2311" spans="1:9">
      <c r="A2311" t="s">
        <v>13417</v>
      </c>
      <c r="B2311" t="s">
        <v>13418</v>
      </c>
      <c r="C2311" s="2" t="s">
        <v>15616</v>
      </c>
      <c r="D2311" t="str">
        <f t="shared" si="144"/>
        <v>Information Technology</v>
      </c>
      <c r="E2311" t="str">
        <f t="shared" si="145"/>
        <v>資訊科技</v>
      </c>
      <c r="F2311" s="2" t="s">
        <v>16077</v>
      </c>
      <c r="G2311" t="str">
        <f t="shared" si="146"/>
        <v>System and Data Technology Consultant</v>
      </c>
      <c r="H2311" t="str">
        <f t="shared" si="147"/>
        <v>系統及資料科技顧問</v>
      </c>
      <c r="I2311" s="3">
        <v>0.5</v>
      </c>
    </row>
    <row r="2312" spans="1:9">
      <c r="A2312" t="s">
        <v>13423</v>
      </c>
      <c r="B2312" t="s">
        <v>17983</v>
      </c>
      <c r="C2312" s="2" t="s">
        <v>15616</v>
      </c>
      <c r="D2312" t="str">
        <f t="shared" si="144"/>
        <v>Information Technology</v>
      </c>
      <c r="E2312" t="str">
        <f t="shared" si="145"/>
        <v>資訊科技</v>
      </c>
      <c r="F2312" s="2" t="s">
        <v>15619</v>
      </c>
      <c r="G2312" t="str">
        <f t="shared" si="146"/>
        <v>Technology and Software</v>
      </c>
      <c r="H2312" t="str">
        <f t="shared" si="147"/>
        <v>科技軟件</v>
      </c>
      <c r="I2312" s="3">
        <v>0.5</v>
      </c>
    </row>
    <row r="2313" spans="1:9">
      <c r="A2313" t="s">
        <v>13428</v>
      </c>
      <c r="B2313" t="s">
        <v>17984</v>
      </c>
      <c r="C2313" s="2" t="s">
        <v>15664</v>
      </c>
      <c r="D2313" t="str">
        <f t="shared" si="144"/>
        <v>Betting</v>
      </c>
      <c r="E2313" t="str">
        <f t="shared" si="145"/>
        <v>博彩</v>
      </c>
      <c r="F2313" s="2" t="s">
        <v>15849</v>
      </c>
      <c r="G2313" t="str">
        <f t="shared" si="146"/>
        <v>Gaming Related</v>
      </c>
      <c r="H2313" t="str">
        <f t="shared" si="147"/>
        <v>博彩相關</v>
      </c>
      <c r="I2313" s="3">
        <v>0.5</v>
      </c>
    </row>
    <row r="2314" spans="1:9">
      <c r="A2314" t="s">
        <v>13433</v>
      </c>
      <c r="B2314" t="s">
        <v>17985</v>
      </c>
      <c r="C2314" s="2" t="s">
        <v>15711</v>
      </c>
      <c r="D2314" t="str">
        <f t="shared" si="144"/>
        <v>Industry</v>
      </c>
      <c r="E2314" t="str">
        <f t="shared" si="145"/>
        <v>工業</v>
      </c>
      <c r="F2314" s="2" t="s">
        <v>15712</v>
      </c>
      <c r="G2314" t="str">
        <f t="shared" si="146"/>
        <v>Machinery</v>
      </c>
      <c r="H2314" t="str">
        <f t="shared" si="147"/>
        <v>機械設備</v>
      </c>
      <c r="I2314" s="3">
        <v>0.5</v>
      </c>
    </row>
    <row r="2315" spans="1:9">
      <c r="A2315" t="s">
        <v>13439</v>
      </c>
      <c r="B2315" t="s">
        <v>13440</v>
      </c>
      <c r="C2315" s="2" t="s">
        <v>15616</v>
      </c>
      <c r="D2315" t="str">
        <f t="shared" si="144"/>
        <v>Information Technology</v>
      </c>
      <c r="E2315" t="str">
        <f t="shared" si="145"/>
        <v>資訊科技</v>
      </c>
      <c r="F2315" s="2" t="s">
        <v>16077</v>
      </c>
      <c r="G2315" t="str">
        <f t="shared" si="146"/>
        <v>System and Data Technology Consultant</v>
      </c>
      <c r="H2315" t="str">
        <f t="shared" si="147"/>
        <v>系統及資料科技顧問</v>
      </c>
      <c r="I2315" s="3">
        <v>0.5</v>
      </c>
    </row>
    <row r="2316" spans="1:9">
      <c r="A2316" t="s">
        <v>13445</v>
      </c>
      <c r="B2316" t="s">
        <v>17986</v>
      </c>
      <c r="C2316" s="2" t="s">
        <v>16294</v>
      </c>
      <c r="D2316" t="str">
        <f t="shared" si="144"/>
        <v>Index leveraged products</v>
      </c>
      <c r="E2316" t="str">
        <f t="shared" si="145"/>
        <v>指數槓桿產品</v>
      </c>
      <c r="F2316" s="2" t="s">
        <v>16295</v>
      </c>
      <c r="G2316" t="str">
        <f t="shared" si="146"/>
        <v>Index Leveraged Product</v>
      </c>
      <c r="H2316" t="str">
        <f t="shared" si="147"/>
        <v>指數槓桿產品</v>
      </c>
      <c r="I2316" s="3">
        <v>0.49</v>
      </c>
    </row>
    <row r="2317" spans="1:9">
      <c r="A2317" t="s">
        <v>13451</v>
      </c>
      <c r="B2317" t="s">
        <v>17987</v>
      </c>
      <c r="C2317" s="2" t="s">
        <v>16294</v>
      </c>
      <c r="D2317" t="str">
        <f t="shared" si="144"/>
        <v>Index leveraged products</v>
      </c>
      <c r="E2317" t="str">
        <f t="shared" si="145"/>
        <v>指數槓桿產品</v>
      </c>
      <c r="F2317" s="2" t="s">
        <v>16295</v>
      </c>
      <c r="G2317" t="str">
        <f t="shared" si="146"/>
        <v>Index Leveraged Product</v>
      </c>
      <c r="H2317" t="str">
        <f t="shared" si="147"/>
        <v>指數槓桿產品</v>
      </c>
      <c r="I2317" s="3">
        <v>0.49</v>
      </c>
    </row>
    <row r="2318" spans="1:9">
      <c r="A2318" t="s">
        <v>13457</v>
      </c>
      <c r="B2318" t="s">
        <v>17988</v>
      </c>
      <c r="C2318" s="2" t="s">
        <v>16294</v>
      </c>
      <c r="D2318" t="str">
        <f t="shared" si="144"/>
        <v>Index leveraged products</v>
      </c>
      <c r="E2318" t="str">
        <f t="shared" si="145"/>
        <v>指數槓桿產品</v>
      </c>
      <c r="F2318" s="2" t="s">
        <v>16295</v>
      </c>
      <c r="G2318" t="str">
        <f t="shared" si="146"/>
        <v>Index Leveraged Product</v>
      </c>
      <c r="H2318" t="str">
        <f t="shared" si="147"/>
        <v>指數槓桿產品</v>
      </c>
      <c r="I2318" s="3">
        <v>0.49</v>
      </c>
    </row>
    <row r="2319" spans="1:9">
      <c r="A2319" t="s">
        <v>13463</v>
      </c>
      <c r="B2319" t="s">
        <v>17989</v>
      </c>
      <c r="C2319" s="2" t="s">
        <v>15679</v>
      </c>
      <c r="D2319" t="str">
        <f t="shared" si="144"/>
        <v>Conglomerate</v>
      </c>
      <c r="E2319" t="str">
        <f t="shared" si="145"/>
        <v>綜合企業</v>
      </c>
      <c r="F2319" s="2" t="s">
        <v>15680</v>
      </c>
      <c r="G2319" t="str">
        <f t="shared" si="146"/>
        <v>Conglomerate</v>
      </c>
      <c r="H2319" t="str">
        <f t="shared" si="147"/>
        <v>綜合企業</v>
      </c>
      <c r="I2319" s="3">
        <v>0.49</v>
      </c>
    </row>
    <row r="2320" spans="1:9">
      <c r="A2320" t="s">
        <v>13468</v>
      </c>
      <c r="B2320" t="s">
        <v>17990</v>
      </c>
      <c r="C2320" s="2" t="s">
        <v>15651</v>
      </c>
      <c r="D2320" t="str">
        <f t="shared" si="144"/>
        <v>Real Estate Construction</v>
      </c>
      <c r="E2320" t="str">
        <f t="shared" si="145"/>
        <v>地產建築</v>
      </c>
      <c r="F2320" s="2" t="s">
        <v>16255</v>
      </c>
      <c r="G2320" t="str">
        <f t="shared" si="146"/>
        <v>Building Construction</v>
      </c>
      <c r="H2320" t="str">
        <f t="shared" si="147"/>
        <v>樓宇建造</v>
      </c>
      <c r="I2320" s="3">
        <v>0.49</v>
      </c>
    </row>
    <row r="2321" spans="1:9">
      <c r="A2321" t="s">
        <v>13474</v>
      </c>
      <c r="B2321" t="s">
        <v>17991</v>
      </c>
      <c r="C2321" s="2" t="s">
        <v>15687</v>
      </c>
      <c r="D2321" t="str">
        <f t="shared" si="144"/>
        <v>Retail</v>
      </c>
      <c r="E2321" t="str">
        <f t="shared" si="145"/>
        <v>零售</v>
      </c>
      <c r="F2321" s="2" t="s">
        <v>15795</v>
      </c>
      <c r="G2321" t="str">
        <f t="shared" si="146"/>
        <v>Clothing Retails</v>
      </c>
      <c r="H2321" t="str">
        <f t="shared" si="147"/>
        <v>服裝零售</v>
      </c>
      <c r="I2321" s="3">
        <v>0.48</v>
      </c>
    </row>
    <row r="2322" spans="1:9">
      <c r="A2322" t="s">
        <v>13480</v>
      </c>
      <c r="B2322" t="s">
        <v>17992</v>
      </c>
      <c r="C2322" s="2" t="s">
        <v>15625</v>
      </c>
      <c r="D2322" t="str">
        <f t="shared" si="144"/>
        <v>Financial</v>
      </c>
      <c r="E2322" t="str">
        <f t="shared" si="145"/>
        <v>金融</v>
      </c>
      <c r="F2322" s="2" t="s">
        <v>15847</v>
      </c>
      <c r="G2322" t="str">
        <f t="shared" si="146"/>
        <v>Securities and Financing</v>
      </c>
      <c r="H2322" t="str">
        <f t="shared" si="147"/>
        <v>證券及融資</v>
      </c>
      <c r="I2322" s="3">
        <v>0.48</v>
      </c>
    </row>
    <row r="2323" spans="1:9">
      <c r="A2323" t="s">
        <v>13484</v>
      </c>
      <c r="B2323" t="s">
        <v>17993</v>
      </c>
      <c r="C2323" s="2" t="s">
        <v>15654</v>
      </c>
      <c r="D2323" t="str">
        <f t="shared" si="144"/>
        <v>Meida and Communications</v>
      </c>
      <c r="E2323" t="str">
        <f t="shared" si="145"/>
        <v>傳理</v>
      </c>
      <c r="F2323" s="2" t="s">
        <v>15914</v>
      </c>
      <c r="G2323" t="str">
        <f t="shared" si="146"/>
        <v>Advertisement</v>
      </c>
      <c r="H2323" t="str">
        <f t="shared" si="147"/>
        <v>廣告</v>
      </c>
      <c r="I2323" s="3">
        <v>0.48</v>
      </c>
    </row>
    <row r="2324" spans="1:9">
      <c r="A2324" t="s">
        <v>13490</v>
      </c>
      <c r="B2324" t="s">
        <v>17994</v>
      </c>
      <c r="C2324" s="2" t="s">
        <v>15818</v>
      </c>
      <c r="D2324" t="str">
        <f t="shared" si="144"/>
        <v>Raw Materials</v>
      </c>
      <c r="E2324" t="str">
        <f t="shared" si="145"/>
        <v>原材料</v>
      </c>
      <c r="F2324" s="2" t="s">
        <v>15889</v>
      </c>
      <c r="G2324" t="str">
        <f t="shared" si="146"/>
        <v>Precious metals</v>
      </c>
      <c r="H2324" t="str">
        <f t="shared" si="147"/>
        <v>貴金屬</v>
      </c>
      <c r="I2324" s="3">
        <v>0.48</v>
      </c>
    </row>
    <row r="2325" spans="1:9">
      <c r="A2325" t="s">
        <v>13495</v>
      </c>
      <c r="B2325" t="s">
        <v>17995</v>
      </c>
      <c r="C2325" s="2" t="s">
        <v>15673</v>
      </c>
      <c r="D2325" t="str">
        <f t="shared" si="144"/>
        <v>Consumer Goods Manufacturing</v>
      </c>
      <c r="E2325" t="str">
        <f t="shared" si="145"/>
        <v>消費品製造</v>
      </c>
      <c r="F2325" s="2" t="s">
        <v>16080</v>
      </c>
      <c r="G2325" t="str">
        <f t="shared" si="146"/>
        <v>Consumer Electronics</v>
      </c>
      <c r="H2325" t="str">
        <f t="shared" si="147"/>
        <v>電子消費品</v>
      </c>
      <c r="I2325" s="3">
        <v>0.47</v>
      </c>
    </row>
    <row r="2326" spans="1:9">
      <c r="A2326" t="s">
        <v>13500</v>
      </c>
      <c r="B2326" t="s">
        <v>17996</v>
      </c>
      <c r="C2326" s="2" t="s">
        <v>15625</v>
      </c>
      <c r="D2326" t="str">
        <f t="shared" si="144"/>
        <v>Financial</v>
      </c>
      <c r="E2326" t="str">
        <f t="shared" si="145"/>
        <v>金融</v>
      </c>
      <c r="F2326" s="2" t="s">
        <v>15797</v>
      </c>
      <c r="G2326" t="str">
        <f t="shared" si="146"/>
        <v>Investment and Asset management</v>
      </c>
      <c r="H2326" t="str">
        <f t="shared" si="147"/>
        <v>投資及資產管理</v>
      </c>
      <c r="I2326" s="3">
        <v>0.47</v>
      </c>
    </row>
    <row r="2327" spans="1:9">
      <c r="A2327" t="s">
        <v>13505</v>
      </c>
      <c r="B2327" t="s">
        <v>17997</v>
      </c>
      <c r="C2327" s="2" t="s">
        <v>15616</v>
      </c>
      <c r="D2327" t="str">
        <f t="shared" si="144"/>
        <v>Information Technology</v>
      </c>
      <c r="E2327" t="str">
        <f t="shared" si="145"/>
        <v>資訊科技</v>
      </c>
      <c r="F2327" s="2" t="s">
        <v>15904</v>
      </c>
      <c r="G2327" t="str">
        <f t="shared" si="146"/>
        <v>Smart Card and Information Technology Equipment</v>
      </c>
      <c r="H2327" t="str">
        <f t="shared" si="147"/>
        <v>智能卡及資訊科技器材</v>
      </c>
      <c r="I2327" s="3">
        <v>0.47</v>
      </c>
    </row>
    <row r="2328" spans="1:9">
      <c r="A2328" t="s">
        <v>13510</v>
      </c>
      <c r="B2328" t="s">
        <v>17998</v>
      </c>
      <c r="C2328" s="2" t="s">
        <v>15758</v>
      </c>
      <c r="D2328" t="str">
        <f t="shared" si="144"/>
        <v>Consumer Service</v>
      </c>
      <c r="E2328" t="str">
        <f t="shared" si="145"/>
        <v>消費者服務業</v>
      </c>
      <c r="F2328" s="2" t="s">
        <v>15836</v>
      </c>
      <c r="G2328" t="str">
        <f t="shared" si="146"/>
        <v>Support Service</v>
      </c>
      <c r="H2328" t="str">
        <f t="shared" si="147"/>
        <v>支援服務</v>
      </c>
      <c r="I2328" s="3">
        <v>0.47</v>
      </c>
    </row>
    <row r="2329" spans="1:9">
      <c r="A2329" t="s">
        <v>13516</v>
      </c>
      <c r="B2329" t="s">
        <v>17999</v>
      </c>
      <c r="C2329" s="2" t="s">
        <v>15657</v>
      </c>
      <c r="D2329" t="str">
        <f t="shared" si="144"/>
        <v>Medicine</v>
      </c>
      <c r="E2329" t="str">
        <f t="shared" si="145"/>
        <v>醫藥</v>
      </c>
      <c r="F2329" s="2" t="s">
        <v>15724</v>
      </c>
      <c r="G2329" t="str">
        <f t="shared" si="146"/>
        <v>Healthcare</v>
      </c>
      <c r="H2329" t="str">
        <f t="shared" si="147"/>
        <v>醫療保健</v>
      </c>
      <c r="I2329" s="3">
        <v>0.47</v>
      </c>
    </row>
    <row r="2330" spans="1:9">
      <c r="A2330" t="s">
        <v>13521</v>
      </c>
      <c r="B2330" t="s">
        <v>18000</v>
      </c>
      <c r="C2330" s="2" t="s">
        <v>15657</v>
      </c>
      <c r="D2330" t="str">
        <f t="shared" si="144"/>
        <v>Medicine</v>
      </c>
      <c r="E2330" t="str">
        <f t="shared" si="145"/>
        <v>醫藥</v>
      </c>
      <c r="F2330" s="2" t="s">
        <v>15724</v>
      </c>
      <c r="G2330" t="str">
        <f t="shared" si="146"/>
        <v>Healthcare</v>
      </c>
      <c r="H2330" t="str">
        <f t="shared" si="147"/>
        <v>醫療保健</v>
      </c>
      <c r="I2330" s="3">
        <v>0.47</v>
      </c>
    </row>
    <row r="2331" spans="1:9">
      <c r="A2331" t="s">
        <v>13527</v>
      </c>
      <c r="B2331" t="s">
        <v>13528</v>
      </c>
      <c r="C2331" s="2" t="s">
        <v>15673</v>
      </c>
      <c r="D2331" t="str">
        <f t="shared" si="144"/>
        <v>Consumer Goods Manufacturing</v>
      </c>
      <c r="E2331" t="str">
        <f t="shared" si="145"/>
        <v>消費品製造</v>
      </c>
      <c r="F2331" s="2" t="s">
        <v>15864</v>
      </c>
      <c r="G2331" t="str">
        <f t="shared" si="146"/>
        <v>Housewares</v>
      </c>
      <c r="H2331" t="str">
        <f t="shared" si="147"/>
        <v>家品</v>
      </c>
      <c r="I2331" s="3">
        <v>0.47</v>
      </c>
    </row>
    <row r="2332" spans="1:9">
      <c r="A2332" t="s">
        <v>13532</v>
      </c>
      <c r="B2332" t="s">
        <v>18001</v>
      </c>
      <c r="C2332" s="2" t="s">
        <v>15657</v>
      </c>
      <c r="D2332" t="str">
        <f t="shared" si="144"/>
        <v>Medicine</v>
      </c>
      <c r="E2332" t="str">
        <f t="shared" si="145"/>
        <v>醫藥</v>
      </c>
      <c r="F2332" s="2" t="s">
        <v>15724</v>
      </c>
      <c r="G2332" t="str">
        <f t="shared" si="146"/>
        <v>Healthcare</v>
      </c>
      <c r="H2332" t="str">
        <f t="shared" si="147"/>
        <v>醫療保健</v>
      </c>
      <c r="I2332" s="3">
        <v>0.47</v>
      </c>
    </row>
    <row r="2333" spans="1:9">
      <c r="A2333" t="s">
        <v>13538</v>
      </c>
      <c r="B2333" t="s">
        <v>18002</v>
      </c>
      <c r="C2333" s="2" t="s">
        <v>15616</v>
      </c>
      <c r="D2333" t="str">
        <f t="shared" si="144"/>
        <v>Information Technology</v>
      </c>
      <c r="E2333" t="str">
        <f t="shared" si="145"/>
        <v>資訊科技</v>
      </c>
      <c r="F2333" s="2" t="s">
        <v>15618</v>
      </c>
      <c r="G2333" t="str">
        <f t="shared" si="146"/>
        <v>Semi-conductor</v>
      </c>
      <c r="H2333" t="str">
        <f t="shared" si="147"/>
        <v>半導體</v>
      </c>
      <c r="I2333" s="3">
        <v>0.46</v>
      </c>
    </row>
    <row r="2334" spans="1:9">
      <c r="A2334" t="s">
        <v>13543</v>
      </c>
      <c r="B2334" t="s">
        <v>18003</v>
      </c>
      <c r="C2334" s="2" t="s">
        <v>15616</v>
      </c>
      <c r="D2334" t="str">
        <f t="shared" si="144"/>
        <v>Information Technology</v>
      </c>
      <c r="E2334" t="str">
        <f t="shared" si="145"/>
        <v>資訊科技</v>
      </c>
      <c r="F2334" s="2" t="s">
        <v>15618</v>
      </c>
      <c r="G2334" t="str">
        <f t="shared" si="146"/>
        <v>Semi-conductor</v>
      </c>
      <c r="H2334" t="str">
        <f t="shared" si="147"/>
        <v>半導體</v>
      </c>
      <c r="I2334" s="3">
        <v>0.46</v>
      </c>
    </row>
    <row r="2335" spans="1:9">
      <c r="A2335" t="s">
        <v>13548</v>
      </c>
      <c r="B2335" t="s">
        <v>18004</v>
      </c>
      <c r="C2335" s="2" t="s">
        <v>15758</v>
      </c>
      <c r="D2335" t="str">
        <f t="shared" si="144"/>
        <v>Consumer Service</v>
      </c>
      <c r="E2335" t="str">
        <f t="shared" si="145"/>
        <v>消費者服務業</v>
      </c>
      <c r="F2335" s="2" t="s">
        <v>15759</v>
      </c>
      <c r="G2335" t="str">
        <f t="shared" si="146"/>
        <v>Jewelry Watches</v>
      </c>
      <c r="H2335" t="str">
        <f t="shared" si="147"/>
        <v>珠寶鐘錶</v>
      </c>
      <c r="I2335" s="3">
        <v>0.46</v>
      </c>
    </row>
    <row r="2336" spans="1:9">
      <c r="A2336" t="s">
        <v>13554</v>
      </c>
      <c r="B2336" t="s">
        <v>13555</v>
      </c>
      <c r="C2336" s="2" t="s">
        <v>15673</v>
      </c>
      <c r="D2336" t="str">
        <f t="shared" si="144"/>
        <v>Consumer Goods Manufacturing</v>
      </c>
      <c r="E2336" t="str">
        <f t="shared" si="145"/>
        <v>消費品製造</v>
      </c>
      <c r="F2336" s="2" t="s">
        <v>15717</v>
      </c>
      <c r="G2336" t="str">
        <f t="shared" si="146"/>
        <v>Textile and Clothing</v>
      </c>
      <c r="H2336" t="str">
        <f t="shared" si="147"/>
        <v>紡織製衣</v>
      </c>
      <c r="I2336" s="3">
        <v>0.46</v>
      </c>
    </row>
    <row r="2337" spans="1:9">
      <c r="A2337" t="s">
        <v>13559</v>
      </c>
      <c r="B2337" t="s">
        <v>18005</v>
      </c>
      <c r="C2337" s="2" t="s">
        <v>15616</v>
      </c>
      <c r="D2337" t="str">
        <f t="shared" si="144"/>
        <v>Information Technology</v>
      </c>
      <c r="E2337" t="str">
        <f t="shared" si="145"/>
        <v>資訊科技</v>
      </c>
      <c r="F2337" s="2" t="s">
        <v>15619</v>
      </c>
      <c r="G2337" t="str">
        <f t="shared" si="146"/>
        <v>Technology and Software</v>
      </c>
      <c r="H2337" t="str">
        <f t="shared" si="147"/>
        <v>科技軟件</v>
      </c>
      <c r="I2337" s="3">
        <v>0.46</v>
      </c>
    </row>
    <row r="2338" spans="1:9">
      <c r="A2338" t="s">
        <v>13564</v>
      </c>
      <c r="B2338" t="s">
        <v>18006</v>
      </c>
      <c r="C2338" s="2" t="s">
        <v>15679</v>
      </c>
      <c r="D2338" t="str">
        <f t="shared" si="144"/>
        <v>Conglomerate</v>
      </c>
      <c r="E2338" t="str">
        <f t="shared" si="145"/>
        <v>綜合企業</v>
      </c>
      <c r="F2338" s="2" t="s">
        <v>15680</v>
      </c>
      <c r="G2338" t="str">
        <f t="shared" si="146"/>
        <v>Conglomerate</v>
      </c>
      <c r="H2338" t="str">
        <f t="shared" si="147"/>
        <v>綜合企業</v>
      </c>
      <c r="I2338" s="3">
        <v>0.45</v>
      </c>
    </row>
    <row r="2339" spans="1:9">
      <c r="A2339" t="s">
        <v>13569</v>
      </c>
      <c r="B2339" t="s">
        <v>18007</v>
      </c>
      <c r="C2339" s="2" t="s">
        <v>15673</v>
      </c>
      <c r="D2339" t="str">
        <f t="shared" si="144"/>
        <v>Consumer Goods Manufacturing</v>
      </c>
      <c r="E2339" t="str">
        <f t="shared" si="145"/>
        <v>消費品製造</v>
      </c>
      <c r="F2339" s="2" t="s">
        <v>15717</v>
      </c>
      <c r="G2339" t="str">
        <f t="shared" si="146"/>
        <v>Textile and Clothing</v>
      </c>
      <c r="H2339" t="str">
        <f t="shared" si="147"/>
        <v>紡織製衣</v>
      </c>
      <c r="I2339" s="3">
        <v>0.45</v>
      </c>
    </row>
    <row r="2340" spans="1:9">
      <c r="A2340" t="s">
        <v>13575</v>
      </c>
      <c r="B2340" t="s">
        <v>18008</v>
      </c>
      <c r="C2340" s="2" t="s">
        <v>16294</v>
      </c>
      <c r="D2340" t="str">
        <f t="shared" si="144"/>
        <v>Index leveraged products</v>
      </c>
      <c r="E2340" t="str">
        <f t="shared" si="145"/>
        <v>指數槓桿產品</v>
      </c>
      <c r="F2340" s="2" t="s">
        <v>16295</v>
      </c>
      <c r="G2340" t="str">
        <f t="shared" si="146"/>
        <v>Index Leveraged Product</v>
      </c>
      <c r="H2340" t="str">
        <f t="shared" si="147"/>
        <v>指數槓桿產品</v>
      </c>
      <c r="I2340" s="3">
        <v>0.45</v>
      </c>
    </row>
    <row r="2341" spans="1:9">
      <c r="A2341" t="s">
        <v>13581</v>
      </c>
      <c r="B2341" t="s">
        <v>18009</v>
      </c>
      <c r="C2341" s="2" t="s">
        <v>15629</v>
      </c>
      <c r="D2341" t="str">
        <f t="shared" si="144"/>
        <v>Telecommunications</v>
      </c>
      <c r="E2341" t="str">
        <f t="shared" si="145"/>
        <v>電訊</v>
      </c>
      <c r="F2341" s="2" t="s">
        <v>15617</v>
      </c>
      <c r="G2341" t="str">
        <f t="shared" si="146"/>
        <v>Telecommunications Equipment</v>
      </c>
      <c r="H2341" t="str">
        <f t="shared" si="147"/>
        <v>電訊設備</v>
      </c>
      <c r="I2341" s="3">
        <v>0.45</v>
      </c>
    </row>
    <row r="2342" spans="1:9">
      <c r="A2342" t="s">
        <v>13586</v>
      </c>
      <c r="B2342" t="s">
        <v>18010</v>
      </c>
      <c r="C2342" s="2" t="s">
        <v>15687</v>
      </c>
      <c r="D2342" t="str">
        <f t="shared" si="144"/>
        <v>Retail</v>
      </c>
      <c r="E2342" t="str">
        <f t="shared" si="145"/>
        <v>零售</v>
      </c>
      <c r="F2342" s="2" t="s">
        <v>15955</v>
      </c>
      <c r="G2342" t="str">
        <f t="shared" si="146"/>
        <v>Shoes and Apparel</v>
      </c>
      <c r="H2342" t="str">
        <f t="shared" si="147"/>
        <v>鞋履</v>
      </c>
      <c r="I2342" s="3">
        <v>0.44</v>
      </c>
    </row>
    <row r="2343" spans="1:9">
      <c r="A2343" t="s">
        <v>13591</v>
      </c>
      <c r="B2343" t="s">
        <v>18011</v>
      </c>
      <c r="C2343" s="2" t="s">
        <v>15815</v>
      </c>
      <c r="D2343" t="str">
        <f t="shared" si="144"/>
        <v>Industrial Products</v>
      </c>
      <c r="E2343" t="str">
        <f t="shared" si="145"/>
        <v>工業製品</v>
      </c>
      <c r="F2343" s="2" t="s">
        <v>16230</v>
      </c>
      <c r="G2343" t="str">
        <f t="shared" si="146"/>
        <v>Industrial products</v>
      </c>
      <c r="H2343" t="str">
        <f t="shared" si="147"/>
        <v>工業製品</v>
      </c>
      <c r="I2343" s="3">
        <v>0.44</v>
      </c>
    </row>
    <row r="2344" spans="1:9">
      <c r="A2344" t="s">
        <v>13597</v>
      </c>
      <c r="B2344" t="s">
        <v>18012</v>
      </c>
      <c r="C2344" s="2" t="s">
        <v>15758</v>
      </c>
      <c r="D2344" t="str">
        <f t="shared" si="144"/>
        <v>Consumer Service</v>
      </c>
      <c r="E2344" t="str">
        <f t="shared" si="145"/>
        <v>消費者服務業</v>
      </c>
      <c r="F2344" s="2" t="s">
        <v>15836</v>
      </c>
      <c r="G2344" t="str">
        <f t="shared" si="146"/>
        <v>Support Service</v>
      </c>
      <c r="H2344" t="str">
        <f t="shared" si="147"/>
        <v>支援服務</v>
      </c>
      <c r="I2344" s="3">
        <v>0.44</v>
      </c>
    </row>
    <row r="2345" spans="1:9">
      <c r="A2345" t="s">
        <v>13602</v>
      </c>
      <c r="B2345" t="s">
        <v>18013</v>
      </c>
      <c r="C2345" s="2" t="s">
        <v>15643</v>
      </c>
      <c r="D2345" t="str">
        <f t="shared" si="144"/>
        <v>Energy</v>
      </c>
      <c r="E2345" t="str">
        <f t="shared" si="145"/>
        <v>能源</v>
      </c>
      <c r="F2345" s="2" t="s">
        <v>15644</v>
      </c>
      <c r="G2345" t="str">
        <f t="shared" si="146"/>
        <v>Oil and gas</v>
      </c>
      <c r="H2345" t="str">
        <f t="shared" si="147"/>
        <v>石油及天然氣</v>
      </c>
      <c r="I2345" s="3">
        <v>0.44</v>
      </c>
    </row>
    <row r="2346" spans="1:9">
      <c r="A2346" t="s">
        <v>13608</v>
      </c>
      <c r="B2346" t="s">
        <v>18014</v>
      </c>
      <c r="C2346" s="2" t="s">
        <v>15755</v>
      </c>
      <c r="D2346" t="str">
        <f t="shared" si="144"/>
        <v>Environmental protection</v>
      </c>
      <c r="E2346" t="str">
        <f t="shared" si="145"/>
        <v>環保</v>
      </c>
      <c r="F2346" s="2" t="s">
        <v>15791</v>
      </c>
      <c r="G2346" t="str">
        <f t="shared" si="146"/>
        <v>Energy saving and environmental protection</v>
      </c>
      <c r="H2346" t="str">
        <f t="shared" si="147"/>
        <v>節能環保</v>
      </c>
      <c r="I2346" s="3">
        <v>0.43</v>
      </c>
    </row>
    <row r="2347" spans="1:9">
      <c r="A2347" t="s">
        <v>13614</v>
      </c>
      <c r="B2347" t="s">
        <v>18015</v>
      </c>
      <c r="C2347" s="2" t="s">
        <v>15654</v>
      </c>
      <c r="D2347" t="str">
        <f t="shared" si="144"/>
        <v>Meida and Communications</v>
      </c>
      <c r="E2347" t="str">
        <f t="shared" si="145"/>
        <v>傳理</v>
      </c>
      <c r="F2347" s="2" t="s">
        <v>15914</v>
      </c>
      <c r="G2347" t="str">
        <f t="shared" si="146"/>
        <v>Advertisement</v>
      </c>
      <c r="H2347" t="str">
        <f t="shared" si="147"/>
        <v>廣告</v>
      </c>
      <c r="I2347" s="3">
        <v>0.43</v>
      </c>
    </row>
    <row r="2348" spans="1:9">
      <c r="A2348" t="s">
        <v>13620</v>
      </c>
      <c r="B2348" t="s">
        <v>18016</v>
      </c>
      <c r="C2348" s="2" t="s">
        <v>15654</v>
      </c>
      <c r="D2348" t="str">
        <f t="shared" si="144"/>
        <v>Meida and Communications</v>
      </c>
      <c r="E2348" t="str">
        <f t="shared" si="145"/>
        <v>傳理</v>
      </c>
      <c r="F2348" s="2" t="s">
        <v>15879</v>
      </c>
      <c r="G2348" t="str">
        <f t="shared" si="146"/>
        <v>Film and TV</v>
      </c>
      <c r="H2348" t="str">
        <f t="shared" si="147"/>
        <v>影視娛樂</v>
      </c>
      <c r="I2348" s="3">
        <v>0.43</v>
      </c>
    </row>
    <row r="2349" spans="1:9">
      <c r="A2349" t="s">
        <v>13626</v>
      </c>
      <c r="B2349" t="s">
        <v>18017</v>
      </c>
      <c r="C2349" s="2" t="s">
        <v>15818</v>
      </c>
      <c r="D2349" t="str">
        <f t="shared" si="144"/>
        <v>Raw Materials</v>
      </c>
      <c r="E2349" t="str">
        <f t="shared" si="145"/>
        <v>原材料</v>
      </c>
      <c r="F2349" s="2" t="s">
        <v>16126</v>
      </c>
      <c r="G2349" t="str">
        <f t="shared" si="146"/>
        <v>Chemical</v>
      </c>
      <c r="H2349" t="str">
        <f t="shared" si="147"/>
        <v>化工</v>
      </c>
      <c r="I2349" s="3">
        <v>0.43</v>
      </c>
    </row>
    <row r="2350" spans="1:9">
      <c r="A2350" t="s">
        <v>13632</v>
      </c>
      <c r="B2350" t="s">
        <v>18018</v>
      </c>
      <c r="C2350" s="2" t="s">
        <v>15758</v>
      </c>
      <c r="D2350" t="str">
        <f t="shared" si="144"/>
        <v>Consumer Service</v>
      </c>
      <c r="E2350" t="str">
        <f t="shared" si="145"/>
        <v>消費者服務業</v>
      </c>
      <c r="F2350" s="2" t="s">
        <v>15759</v>
      </c>
      <c r="G2350" t="str">
        <f t="shared" si="146"/>
        <v>Jewelry Watches</v>
      </c>
      <c r="H2350" t="str">
        <f t="shared" si="147"/>
        <v>珠寶鐘錶</v>
      </c>
      <c r="I2350" s="3">
        <v>0.43</v>
      </c>
    </row>
    <row r="2351" spans="1:9">
      <c r="A2351" t="s">
        <v>13637</v>
      </c>
      <c r="B2351" t="s">
        <v>18019</v>
      </c>
      <c r="C2351" s="2" t="s">
        <v>15673</v>
      </c>
      <c r="D2351" t="str">
        <f t="shared" si="144"/>
        <v>Consumer Goods Manufacturing</v>
      </c>
      <c r="E2351" t="str">
        <f t="shared" si="145"/>
        <v>消費品製造</v>
      </c>
      <c r="F2351" s="2" t="s">
        <v>15717</v>
      </c>
      <c r="G2351" t="str">
        <f t="shared" si="146"/>
        <v>Textile and Clothing</v>
      </c>
      <c r="H2351" t="str">
        <f t="shared" si="147"/>
        <v>紡織製衣</v>
      </c>
      <c r="I2351" s="3">
        <v>0.43</v>
      </c>
    </row>
    <row r="2352" spans="1:9">
      <c r="A2352" t="s">
        <v>13643</v>
      </c>
      <c r="B2352" t="s">
        <v>18020</v>
      </c>
      <c r="C2352" s="2" t="s">
        <v>15625</v>
      </c>
      <c r="D2352" t="str">
        <f t="shared" si="144"/>
        <v>Financial</v>
      </c>
      <c r="E2352" t="str">
        <f t="shared" si="145"/>
        <v>金融</v>
      </c>
      <c r="F2352" s="2" t="s">
        <v>15797</v>
      </c>
      <c r="G2352" t="str">
        <f t="shared" si="146"/>
        <v>Investment and Asset management</v>
      </c>
      <c r="H2352" t="str">
        <f t="shared" si="147"/>
        <v>投資及資產管理</v>
      </c>
      <c r="I2352" s="3">
        <v>0.42</v>
      </c>
    </row>
    <row r="2353" spans="1:9">
      <c r="A2353" t="s">
        <v>13649</v>
      </c>
      <c r="B2353" t="s">
        <v>18021</v>
      </c>
      <c r="C2353" s="2" t="s">
        <v>15673</v>
      </c>
      <c r="D2353" t="str">
        <f t="shared" si="144"/>
        <v>Consumer Goods Manufacturing</v>
      </c>
      <c r="E2353" t="str">
        <f t="shared" si="145"/>
        <v>消費品製造</v>
      </c>
      <c r="F2353" s="2" t="s">
        <v>15717</v>
      </c>
      <c r="G2353" t="str">
        <f t="shared" si="146"/>
        <v>Textile and Clothing</v>
      </c>
      <c r="H2353" t="str">
        <f t="shared" si="147"/>
        <v>紡織製衣</v>
      </c>
      <c r="I2353" s="3">
        <v>0.42</v>
      </c>
    </row>
    <row r="2354" spans="1:9">
      <c r="A2354" t="s">
        <v>13654</v>
      </c>
      <c r="B2354" t="s">
        <v>18022</v>
      </c>
      <c r="C2354" s="2" t="s">
        <v>15629</v>
      </c>
      <c r="D2354" t="str">
        <f t="shared" si="144"/>
        <v>Telecommunications</v>
      </c>
      <c r="E2354" t="str">
        <f t="shared" si="145"/>
        <v>電訊</v>
      </c>
      <c r="F2354" s="2" t="s">
        <v>15617</v>
      </c>
      <c r="G2354" t="str">
        <f t="shared" si="146"/>
        <v>Telecommunications Equipment</v>
      </c>
      <c r="H2354" t="str">
        <f t="shared" si="147"/>
        <v>電訊設備</v>
      </c>
      <c r="I2354" s="3">
        <v>0.42</v>
      </c>
    </row>
    <row r="2355" spans="1:9">
      <c r="A2355" t="s">
        <v>13660</v>
      </c>
      <c r="B2355" t="s">
        <v>18023</v>
      </c>
      <c r="C2355" s="2" t="s">
        <v>15758</v>
      </c>
      <c r="D2355" t="str">
        <f t="shared" si="144"/>
        <v>Consumer Service</v>
      </c>
      <c r="E2355" t="str">
        <f t="shared" si="145"/>
        <v>消費者服務業</v>
      </c>
      <c r="F2355" s="2" t="s">
        <v>15966</v>
      </c>
      <c r="G2355" t="str">
        <f t="shared" si="146"/>
        <v>Makeup and Cosmetics</v>
      </c>
      <c r="H2355" t="str">
        <f t="shared" si="147"/>
        <v>化妝美容</v>
      </c>
      <c r="I2355" s="3">
        <v>0.42</v>
      </c>
    </row>
    <row r="2356" spans="1:9">
      <c r="A2356" t="s">
        <v>13666</v>
      </c>
      <c r="B2356" t="s">
        <v>13667</v>
      </c>
      <c r="C2356" s="2" t="s">
        <v>15815</v>
      </c>
      <c r="D2356" t="str">
        <f t="shared" si="144"/>
        <v>Industrial Products</v>
      </c>
      <c r="E2356" t="str">
        <f t="shared" si="145"/>
        <v>工業製品</v>
      </c>
      <c r="F2356" s="2" t="s">
        <v>16473</v>
      </c>
      <c r="G2356" t="str">
        <f t="shared" si="146"/>
        <v>Electronic components</v>
      </c>
      <c r="H2356" t="str">
        <f t="shared" si="147"/>
        <v>電子元件</v>
      </c>
      <c r="I2356" s="3">
        <v>0.42</v>
      </c>
    </row>
    <row r="2357" spans="1:9">
      <c r="A2357" t="s">
        <v>13671</v>
      </c>
      <c r="B2357" t="s">
        <v>18024</v>
      </c>
      <c r="C2357" s="2" t="s">
        <v>15673</v>
      </c>
      <c r="D2357" t="str">
        <f t="shared" si="144"/>
        <v>Consumer Goods Manufacturing</v>
      </c>
      <c r="E2357" t="str">
        <f t="shared" si="145"/>
        <v>消費品製造</v>
      </c>
      <c r="F2357" s="2" t="s">
        <v>15738</v>
      </c>
      <c r="G2357" t="str">
        <f t="shared" si="146"/>
        <v>Agricultural and Fishery products</v>
      </c>
      <c r="H2357" t="str">
        <f t="shared" si="147"/>
        <v>農漁業產品</v>
      </c>
      <c r="I2357" s="3">
        <v>0.41</v>
      </c>
    </row>
    <row r="2358" spans="1:9">
      <c r="A2358" t="s">
        <v>13677</v>
      </c>
      <c r="B2358" t="s">
        <v>18025</v>
      </c>
      <c r="C2358" s="2" t="s">
        <v>15647</v>
      </c>
      <c r="D2358" t="str">
        <f t="shared" si="144"/>
        <v>Food and Beverage</v>
      </c>
      <c r="E2358" t="str">
        <f t="shared" si="145"/>
        <v>飲食相關</v>
      </c>
      <c r="F2358" s="2" t="s">
        <v>15694</v>
      </c>
      <c r="G2358" t="str">
        <f t="shared" si="146"/>
        <v>Catering</v>
      </c>
      <c r="H2358" t="str">
        <f t="shared" si="147"/>
        <v>餐飲</v>
      </c>
      <c r="I2358" s="3">
        <v>0.41</v>
      </c>
    </row>
    <row r="2359" spans="1:9">
      <c r="A2359" t="s">
        <v>13683</v>
      </c>
      <c r="B2359" t="s">
        <v>18026</v>
      </c>
      <c r="C2359" s="2" t="s">
        <v>15758</v>
      </c>
      <c r="D2359" t="str">
        <f t="shared" si="144"/>
        <v>Consumer Service</v>
      </c>
      <c r="E2359" t="str">
        <f t="shared" si="145"/>
        <v>消費者服務業</v>
      </c>
      <c r="F2359" s="2" t="s">
        <v>15836</v>
      </c>
      <c r="G2359" t="str">
        <f t="shared" si="146"/>
        <v>Support Service</v>
      </c>
      <c r="H2359" t="str">
        <f t="shared" si="147"/>
        <v>支援服務</v>
      </c>
      <c r="I2359" s="3">
        <v>0.41</v>
      </c>
    </row>
    <row r="2360" spans="1:9">
      <c r="A2360" t="s">
        <v>13689</v>
      </c>
      <c r="B2360" t="s">
        <v>18027</v>
      </c>
      <c r="C2360" s="2" t="s">
        <v>15673</v>
      </c>
      <c r="D2360" t="str">
        <f t="shared" si="144"/>
        <v>Consumer Goods Manufacturing</v>
      </c>
      <c r="E2360" t="str">
        <f t="shared" si="145"/>
        <v>消費品製造</v>
      </c>
      <c r="F2360" s="2" t="s">
        <v>15738</v>
      </c>
      <c r="G2360" t="str">
        <f t="shared" si="146"/>
        <v>Agricultural and Fishery products</v>
      </c>
      <c r="H2360" t="str">
        <f t="shared" si="147"/>
        <v>農漁業產品</v>
      </c>
      <c r="I2360" s="3">
        <v>0.41</v>
      </c>
    </row>
    <row r="2361" spans="1:9">
      <c r="A2361" t="s">
        <v>13694</v>
      </c>
      <c r="B2361" t="s">
        <v>18028</v>
      </c>
      <c r="C2361" s="2" t="s">
        <v>15711</v>
      </c>
      <c r="D2361" t="str">
        <f t="shared" si="144"/>
        <v>Industry</v>
      </c>
      <c r="E2361" t="str">
        <f t="shared" si="145"/>
        <v>工業</v>
      </c>
      <c r="F2361" s="2" t="s">
        <v>15712</v>
      </c>
      <c r="G2361" t="str">
        <f t="shared" si="146"/>
        <v>Machinery</v>
      </c>
      <c r="H2361" t="str">
        <f t="shared" si="147"/>
        <v>機械設備</v>
      </c>
      <c r="I2361" s="3">
        <v>0.41</v>
      </c>
    </row>
    <row r="2362" spans="1:9">
      <c r="A2362" t="s">
        <v>13700</v>
      </c>
      <c r="B2362" t="s">
        <v>18029</v>
      </c>
      <c r="C2362" s="2" t="s">
        <v>15758</v>
      </c>
      <c r="D2362" t="str">
        <f t="shared" si="144"/>
        <v>Consumer Service</v>
      </c>
      <c r="E2362" t="str">
        <f t="shared" si="145"/>
        <v>消費者服務業</v>
      </c>
      <c r="F2362" s="2" t="s">
        <v>15836</v>
      </c>
      <c r="G2362" t="str">
        <f t="shared" si="146"/>
        <v>Support Service</v>
      </c>
      <c r="H2362" t="str">
        <f t="shared" si="147"/>
        <v>支援服務</v>
      </c>
      <c r="I2362" s="3">
        <v>0.41</v>
      </c>
    </row>
    <row r="2363" spans="1:9">
      <c r="A2363" t="s">
        <v>13705</v>
      </c>
      <c r="B2363" t="s">
        <v>18030</v>
      </c>
      <c r="C2363" s="2" t="s">
        <v>15643</v>
      </c>
      <c r="D2363" t="str">
        <f t="shared" si="144"/>
        <v>Energy</v>
      </c>
      <c r="E2363" t="str">
        <f t="shared" si="145"/>
        <v>能源</v>
      </c>
      <c r="F2363" s="2" t="s">
        <v>15823</v>
      </c>
      <c r="G2363" t="str">
        <f t="shared" si="146"/>
        <v>Coal industry related</v>
      </c>
      <c r="H2363" t="str">
        <f t="shared" si="147"/>
        <v>煤業相關</v>
      </c>
      <c r="I2363" s="3">
        <v>0.4</v>
      </c>
    </row>
    <row r="2364" spans="1:9">
      <c r="A2364" t="s">
        <v>13710</v>
      </c>
      <c r="B2364" t="s">
        <v>18031</v>
      </c>
      <c r="C2364" s="2" t="s">
        <v>15643</v>
      </c>
      <c r="D2364" t="str">
        <f t="shared" si="144"/>
        <v>Energy</v>
      </c>
      <c r="E2364" t="str">
        <f t="shared" si="145"/>
        <v>能源</v>
      </c>
      <c r="F2364" s="2" t="s">
        <v>15644</v>
      </c>
      <c r="G2364" t="str">
        <f t="shared" si="146"/>
        <v>Oil and gas</v>
      </c>
      <c r="H2364" t="str">
        <f t="shared" si="147"/>
        <v>石油及天然氣</v>
      </c>
      <c r="I2364" s="3">
        <v>0.4</v>
      </c>
    </row>
    <row r="2365" spans="1:9">
      <c r="A2365" t="s">
        <v>13715</v>
      </c>
      <c r="B2365" t="s">
        <v>18032</v>
      </c>
      <c r="C2365" s="2" t="s">
        <v>15758</v>
      </c>
      <c r="D2365" t="str">
        <f t="shared" si="144"/>
        <v>Consumer Service</v>
      </c>
      <c r="E2365" t="str">
        <f t="shared" si="145"/>
        <v>消費者服務業</v>
      </c>
      <c r="F2365" s="2" t="s">
        <v>15836</v>
      </c>
      <c r="G2365" t="str">
        <f t="shared" si="146"/>
        <v>Support Service</v>
      </c>
      <c r="H2365" t="str">
        <f t="shared" si="147"/>
        <v>支援服務</v>
      </c>
      <c r="I2365" s="3">
        <v>0.4</v>
      </c>
    </row>
    <row r="2366" spans="1:9">
      <c r="A2366" t="s">
        <v>13720</v>
      </c>
      <c r="B2366" t="s">
        <v>18033</v>
      </c>
      <c r="C2366" s="2" t="s">
        <v>15711</v>
      </c>
      <c r="D2366" t="str">
        <f t="shared" si="144"/>
        <v>Industry</v>
      </c>
      <c r="E2366" t="str">
        <f t="shared" si="145"/>
        <v>工業</v>
      </c>
      <c r="F2366" s="2" t="s">
        <v>16192</v>
      </c>
      <c r="G2366" t="str">
        <f t="shared" si="146"/>
        <v>Printing and Packaging</v>
      </c>
      <c r="H2366" t="str">
        <f t="shared" si="147"/>
        <v>印刷及包裝</v>
      </c>
      <c r="I2366" s="3">
        <v>0.4</v>
      </c>
    </row>
    <row r="2367" spans="1:9">
      <c r="A2367" t="s">
        <v>13726</v>
      </c>
      <c r="B2367" t="s">
        <v>18034</v>
      </c>
      <c r="C2367" s="2" t="s">
        <v>15818</v>
      </c>
      <c r="D2367" t="str">
        <f t="shared" si="144"/>
        <v>Raw Materials</v>
      </c>
      <c r="E2367" t="str">
        <f t="shared" si="145"/>
        <v>原材料</v>
      </c>
      <c r="F2367" s="2" t="s">
        <v>15834</v>
      </c>
      <c r="G2367" t="str">
        <f t="shared" si="146"/>
        <v>Non-ferrous metals and ores</v>
      </c>
      <c r="H2367" t="str">
        <f t="shared" si="147"/>
        <v>有色金屬及礦石</v>
      </c>
      <c r="I2367" s="3">
        <v>0.39</v>
      </c>
    </row>
    <row r="2368" spans="1:9">
      <c r="A2368" t="s">
        <v>13731</v>
      </c>
      <c r="B2368" t="s">
        <v>18035</v>
      </c>
      <c r="C2368" s="2" t="s">
        <v>15616</v>
      </c>
      <c r="D2368" t="str">
        <f t="shared" si="144"/>
        <v>Information Technology</v>
      </c>
      <c r="E2368" t="str">
        <f t="shared" si="145"/>
        <v>資訊科技</v>
      </c>
      <c r="F2368" s="2" t="s">
        <v>15618</v>
      </c>
      <c r="G2368" t="str">
        <f t="shared" si="146"/>
        <v>Semi-conductor</v>
      </c>
      <c r="H2368" t="str">
        <f t="shared" si="147"/>
        <v>半導體</v>
      </c>
      <c r="I2368" s="3">
        <v>0.39</v>
      </c>
    </row>
    <row r="2369" spans="1:9">
      <c r="A2369" t="s">
        <v>13737</v>
      </c>
      <c r="B2369" t="s">
        <v>18036</v>
      </c>
      <c r="C2369" s="2" t="s">
        <v>15651</v>
      </c>
      <c r="D2369" t="str">
        <f t="shared" si="144"/>
        <v>Real Estate Construction</v>
      </c>
      <c r="E2369" t="str">
        <f t="shared" si="145"/>
        <v>地產建築</v>
      </c>
      <c r="F2369" s="2" t="s">
        <v>15923</v>
      </c>
      <c r="G2369" t="str">
        <f t="shared" si="146"/>
        <v>Construction related</v>
      </c>
      <c r="H2369" t="str">
        <f t="shared" si="147"/>
        <v>建築相關</v>
      </c>
      <c r="I2369" s="3">
        <v>0.39</v>
      </c>
    </row>
    <row r="2370" spans="1:9">
      <c r="A2370" t="s">
        <v>13743</v>
      </c>
      <c r="B2370" t="s">
        <v>18037</v>
      </c>
      <c r="C2370" s="2" t="s">
        <v>15657</v>
      </c>
      <c r="D2370" t="str">
        <f t="shared" ref="D2370:D2433" si="148">VLOOKUP(C2370, industry, 3, FALSE)</f>
        <v>Medicine</v>
      </c>
      <c r="E2370" t="str">
        <f t="shared" ref="E2370:E2433" si="149">VLOOKUP(C2370,industry,2,FALSE)</f>
        <v>醫藥</v>
      </c>
      <c r="F2370" s="2" t="s">
        <v>15724</v>
      </c>
      <c r="G2370" t="str">
        <f t="shared" ref="G2370:G2433" si="150">VLOOKUP(F2370,sector,3,FALSE)</f>
        <v>Healthcare</v>
      </c>
      <c r="H2370" t="str">
        <f t="shared" ref="H2370:H2433" si="151">VLOOKUP(F2370,sector,2,FALSE)</f>
        <v>醫療保健</v>
      </c>
      <c r="I2370" s="3">
        <v>0.38</v>
      </c>
    </row>
    <row r="2371" spans="1:9">
      <c r="A2371" t="s">
        <v>13749</v>
      </c>
      <c r="B2371" t="s">
        <v>18038</v>
      </c>
      <c r="C2371" s="2" t="s">
        <v>15654</v>
      </c>
      <c r="D2371" t="str">
        <f t="shared" si="148"/>
        <v>Meida and Communications</v>
      </c>
      <c r="E2371" t="str">
        <f t="shared" si="149"/>
        <v>傳理</v>
      </c>
      <c r="F2371" s="2" t="s">
        <v>15914</v>
      </c>
      <c r="G2371" t="str">
        <f t="shared" si="150"/>
        <v>Advertisement</v>
      </c>
      <c r="H2371" t="str">
        <f t="shared" si="151"/>
        <v>廣告</v>
      </c>
      <c r="I2371" s="3">
        <v>0.38</v>
      </c>
    </row>
    <row r="2372" spans="1:9">
      <c r="A2372" t="s">
        <v>13755</v>
      </c>
      <c r="B2372" t="s">
        <v>18039</v>
      </c>
      <c r="C2372" s="2" t="s">
        <v>15651</v>
      </c>
      <c r="D2372" t="str">
        <f t="shared" si="148"/>
        <v>Real Estate Construction</v>
      </c>
      <c r="E2372" t="str">
        <f t="shared" si="149"/>
        <v>地產建築</v>
      </c>
      <c r="F2372" s="2" t="s">
        <v>15923</v>
      </c>
      <c r="G2372" t="str">
        <f t="shared" si="150"/>
        <v>Construction related</v>
      </c>
      <c r="H2372" t="str">
        <f t="shared" si="151"/>
        <v>建築相關</v>
      </c>
      <c r="I2372" s="3">
        <v>0.38</v>
      </c>
    </row>
    <row r="2373" spans="1:9">
      <c r="A2373" t="s">
        <v>13760</v>
      </c>
      <c r="B2373" t="s">
        <v>18040</v>
      </c>
      <c r="C2373" s="2" t="s">
        <v>15654</v>
      </c>
      <c r="D2373" t="str">
        <f t="shared" si="148"/>
        <v>Meida and Communications</v>
      </c>
      <c r="E2373" t="str">
        <f t="shared" si="149"/>
        <v>傳理</v>
      </c>
      <c r="F2373" s="2" t="s">
        <v>15914</v>
      </c>
      <c r="G2373" t="str">
        <f t="shared" si="150"/>
        <v>Advertisement</v>
      </c>
      <c r="H2373" t="str">
        <f t="shared" si="151"/>
        <v>廣告</v>
      </c>
      <c r="I2373" s="3">
        <v>0.37</v>
      </c>
    </row>
    <row r="2374" spans="1:9">
      <c r="A2374" t="s">
        <v>13765</v>
      </c>
      <c r="B2374" t="s">
        <v>18041</v>
      </c>
      <c r="C2374" s="2" t="s">
        <v>15818</v>
      </c>
      <c r="D2374" t="str">
        <f t="shared" si="148"/>
        <v>Raw Materials</v>
      </c>
      <c r="E2374" t="str">
        <f t="shared" si="149"/>
        <v>原材料</v>
      </c>
      <c r="F2374" s="2" t="s">
        <v>15834</v>
      </c>
      <c r="G2374" t="str">
        <f t="shared" si="150"/>
        <v>Non-ferrous metals and ores</v>
      </c>
      <c r="H2374" t="str">
        <f t="shared" si="151"/>
        <v>有色金屬及礦石</v>
      </c>
      <c r="I2374" s="3">
        <v>0.37</v>
      </c>
    </row>
    <row r="2375" spans="1:9">
      <c r="A2375" t="s">
        <v>13770</v>
      </c>
      <c r="B2375" t="s">
        <v>18042</v>
      </c>
      <c r="C2375" s="2" t="s">
        <v>15758</v>
      </c>
      <c r="D2375" t="str">
        <f t="shared" si="148"/>
        <v>Consumer Service</v>
      </c>
      <c r="E2375" t="str">
        <f t="shared" si="149"/>
        <v>消費者服務業</v>
      </c>
      <c r="F2375" s="2" t="s">
        <v>15836</v>
      </c>
      <c r="G2375" t="str">
        <f t="shared" si="150"/>
        <v>Support Service</v>
      </c>
      <c r="H2375" t="str">
        <f t="shared" si="151"/>
        <v>支援服務</v>
      </c>
      <c r="I2375" s="3">
        <v>0.37</v>
      </c>
    </row>
    <row r="2376" spans="1:9">
      <c r="A2376" t="s">
        <v>13775</v>
      </c>
      <c r="B2376" t="s">
        <v>18043</v>
      </c>
      <c r="C2376" s="2" t="s">
        <v>15616</v>
      </c>
      <c r="D2376" t="str">
        <f t="shared" si="148"/>
        <v>Information Technology</v>
      </c>
      <c r="E2376" t="str">
        <f t="shared" si="149"/>
        <v>資訊科技</v>
      </c>
      <c r="F2376" s="2" t="s">
        <v>15904</v>
      </c>
      <c r="G2376" t="str">
        <f t="shared" si="150"/>
        <v>Smart Card and Information Technology Equipment</v>
      </c>
      <c r="H2376" t="str">
        <f t="shared" si="151"/>
        <v>智能卡及資訊科技器材</v>
      </c>
      <c r="I2376" s="3">
        <v>0.36</v>
      </c>
    </row>
    <row r="2377" spans="1:9">
      <c r="A2377" t="s">
        <v>13781</v>
      </c>
      <c r="B2377" t="s">
        <v>18044</v>
      </c>
      <c r="C2377" s="2" t="s">
        <v>15687</v>
      </c>
      <c r="D2377" t="str">
        <f t="shared" si="148"/>
        <v>Retail</v>
      </c>
      <c r="E2377" t="str">
        <f t="shared" si="149"/>
        <v>零售</v>
      </c>
      <c r="F2377" s="2" t="s">
        <v>15771</v>
      </c>
      <c r="G2377" t="str">
        <f t="shared" si="150"/>
        <v>Clothing Accessories</v>
      </c>
      <c r="H2377" t="str">
        <f t="shared" si="151"/>
        <v>服飾配件</v>
      </c>
      <c r="I2377" s="3">
        <v>0.36</v>
      </c>
    </row>
    <row r="2378" spans="1:9">
      <c r="A2378" t="s">
        <v>13787</v>
      </c>
      <c r="B2378" t="s">
        <v>18045</v>
      </c>
      <c r="C2378" s="2" t="s">
        <v>15651</v>
      </c>
      <c r="D2378" t="str">
        <f t="shared" si="148"/>
        <v>Real Estate Construction</v>
      </c>
      <c r="E2378" t="str">
        <f t="shared" si="149"/>
        <v>地產建築</v>
      </c>
      <c r="F2378" s="2" t="s">
        <v>16255</v>
      </c>
      <c r="G2378" t="str">
        <f t="shared" si="150"/>
        <v>Building Construction</v>
      </c>
      <c r="H2378" t="str">
        <f t="shared" si="151"/>
        <v>樓宇建造</v>
      </c>
      <c r="I2378" s="3">
        <v>0.36</v>
      </c>
    </row>
    <row r="2379" spans="1:9">
      <c r="A2379" t="s">
        <v>13792</v>
      </c>
      <c r="B2379" t="s">
        <v>13793</v>
      </c>
      <c r="C2379" s="2" t="s">
        <v>15616</v>
      </c>
      <c r="D2379" t="str">
        <f t="shared" si="148"/>
        <v>Information Technology</v>
      </c>
      <c r="E2379" t="str">
        <f t="shared" si="149"/>
        <v>資訊科技</v>
      </c>
      <c r="F2379" s="2" t="s">
        <v>15619</v>
      </c>
      <c r="G2379" t="str">
        <f t="shared" si="150"/>
        <v>Technology and Software</v>
      </c>
      <c r="H2379" t="str">
        <f t="shared" si="151"/>
        <v>科技軟件</v>
      </c>
      <c r="I2379" s="3">
        <v>0.36</v>
      </c>
    </row>
    <row r="2380" spans="1:9">
      <c r="A2380" t="s">
        <v>13798</v>
      </c>
      <c r="B2380" t="s">
        <v>18046</v>
      </c>
      <c r="C2380" s="2" t="s">
        <v>15616</v>
      </c>
      <c r="D2380" t="str">
        <f t="shared" si="148"/>
        <v>Information Technology</v>
      </c>
      <c r="E2380" t="str">
        <f t="shared" si="149"/>
        <v>資訊科技</v>
      </c>
      <c r="F2380" s="2" t="s">
        <v>15619</v>
      </c>
      <c r="G2380" t="str">
        <f t="shared" si="150"/>
        <v>Technology and Software</v>
      </c>
      <c r="H2380" t="str">
        <f t="shared" si="151"/>
        <v>科技軟件</v>
      </c>
      <c r="I2380" s="3">
        <v>0.36</v>
      </c>
    </row>
    <row r="2381" spans="1:9">
      <c r="A2381" t="s">
        <v>13803</v>
      </c>
      <c r="B2381" t="s">
        <v>18047</v>
      </c>
      <c r="C2381" s="2" t="s">
        <v>15654</v>
      </c>
      <c r="D2381" t="str">
        <f t="shared" si="148"/>
        <v>Meida and Communications</v>
      </c>
      <c r="E2381" t="str">
        <f t="shared" si="149"/>
        <v>傳理</v>
      </c>
      <c r="F2381" s="2" t="s">
        <v>15914</v>
      </c>
      <c r="G2381" t="str">
        <f t="shared" si="150"/>
        <v>Advertisement</v>
      </c>
      <c r="H2381" t="str">
        <f t="shared" si="151"/>
        <v>廣告</v>
      </c>
      <c r="I2381" s="3">
        <v>0.35</v>
      </c>
    </row>
    <row r="2382" spans="1:9">
      <c r="A2382" t="s">
        <v>13807</v>
      </c>
      <c r="B2382" t="s">
        <v>18048</v>
      </c>
      <c r="C2382" s="2" t="s">
        <v>16294</v>
      </c>
      <c r="D2382" t="str">
        <f t="shared" si="148"/>
        <v>Index leveraged products</v>
      </c>
      <c r="E2382" t="str">
        <f t="shared" si="149"/>
        <v>指數槓桿產品</v>
      </c>
      <c r="F2382" s="2" t="s">
        <v>16295</v>
      </c>
      <c r="G2382" t="str">
        <f t="shared" si="150"/>
        <v>Index Leveraged Product</v>
      </c>
      <c r="H2382" t="str">
        <f t="shared" si="151"/>
        <v>指數槓桿產品</v>
      </c>
      <c r="I2382" s="3">
        <v>0.35</v>
      </c>
    </row>
    <row r="2383" spans="1:9">
      <c r="A2383" t="s">
        <v>13813</v>
      </c>
      <c r="B2383" t="s">
        <v>18049</v>
      </c>
      <c r="C2383" s="2" t="s">
        <v>15616</v>
      </c>
      <c r="D2383" t="str">
        <f t="shared" si="148"/>
        <v>Information Technology</v>
      </c>
      <c r="E2383" t="str">
        <f t="shared" si="149"/>
        <v>資訊科技</v>
      </c>
      <c r="F2383" s="2" t="s">
        <v>15621</v>
      </c>
      <c r="G2383" t="str">
        <f t="shared" si="150"/>
        <v>E-commerce and Internet</v>
      </c>
      <c r="H2383" t="str">
        <f t="shared" si="151"/>
        <v>電子商貿及互聯網</v>
      </c>
      <c r="I2383" s="3">
        <v>0.35</v>
      </c>
    </row>
    <row r="2384" spans="1:9">
      <c r="A2384" t="s">
        <v>13819</v>
      </c>
      <c r="B2384" t="s">
        <v>18050</v>
      </c>
      <c r="C2384" s="2" t="s">
        <v>15758</v>
      </c>
      <c r="D2384" t="str">
        <f t="shared" si="148"/>
        <v>Consumer Service</v>
      </c>
      <c r="E2384" t="str">
        <f t="shared" si="149"/>
        <v>消費者服務業</v>
      </c>
      <c r="F2384" s="2" t="s">
        <v>15874</v>
      </c>
      <c r="G2384" t="str">
        <f t="shared" si="150"/>
        <v>Tourist and Hotel</v>
      </c>
      <c r="H2384" t="str">
        <f t="shared" si="151"/>
        <v>旅遊酒店</v>
      </c>
      <c r="I2384" s="3">
        <v>0.35</v>
      </c>
    </row>
    <row r="2385" spans="1:9">
      <c r="A2385" t="s">
        <v>13825</v>
      </c>
      <c r="B2385" t="s">
        <v>18051</v>
      </c>
      <c r="C2385" s="2" t="s">
        <v>15616</v>
      </c>
      <c r="D2385" t="str">
        <f t="shared" si="148"/>
        <v>Information Technology</v>
      </c>
      <c r="E2385" t="str">
        <f t="shared" si="149"/>
        <v>資訊科技</v>
      </c>
      <c r="F2385" s="2" t="s">
        <v>15904</v>
      </c>
      <c r="G2385" t="str">
        <f t="shared" si="150"/>
        <v>Smart Card and Information Technology Equipment</v>
      </c>
      <c r="H2385" t="str">
        <f t="shared" si="151"/>
        <v>智能卡及資訊科技器材</v>
      </c>
      <c r="I2385" s="3">
        <v>0.35</v>
      </c>
    </row>
    <row r="2386" spans="1:9">
      <c r="A2386" t="s">
        <v>13830</v>
      </c>
      <c r="B2386" t="s">
        <v>18052</v>
      </c>
      <c r="C2386" s="2" t="s">
        <v>15625</v>
      </c>
      <c r="D2386" t="str">
        <f t="shared" si="148"/>
        <v>Financial</v>
      </c>
      <c r="E2386" t="str">
        <f t="shared" si="149"/>
        <v>金融</v>
      </c>
      <c r="F2386" s="2" t="s">
        <v>15640</v>
      </c>
      <c r="G2386" t="str">
        <f t="shared" si="150"/>
        <v>Other financial services</v>
      </c>
      <c r="H2386" t="str">
        <f t="shared" si="151"/>
        <v>其他金融服務</v>
      </c>
      <c r="I2386" s="3">
        <v>0.34</v>
      </c>
    </row>
    <row r="2387" spans="1:9">
      <c r="A2387" t="s">
        <v>13835</v>
      </c>
      <c r="B2387" t="s">
        <v>18053</v>
      </c>
      <c r="C2387" s="2" t="s">
        <v>15616</v>
      </c>
      <c r="D2387" t="str">
        <f t="shared" si="148"/>
        <v>Information Technology</v>
      </c>
      <c r="E2387" t="str">
        <f t="shared" si="149"/>
        <v>資訊科技</v>
      </c>
      <c r="F2387" s="2" t="s">
        <v>15621</v>
      </c>
      <c r="G2387" t="str">
        <f t="shared" si="150"/>
        <v>E-commerce and Internet</v>
      </c>
      <c r="H2387" t="str">
        <f t="shared" si="151"/>
        <v>電子商貿及互聯網</v>
      </c>
      <c r="I2387" s="3">
        <v>0.34</v>
      </c>
    </row>
    <row r="2388" spans="1:9">
      <c r="A2388" t="s">
        <v>13841</v>
      </c>
      <c r="B2388" t="s">
        <v>18054</v>
      </c>
      <c r="C2388" s="2" t="s">
        <v>15687</v>
      </c>
      <c r="D2388" t="str">
        <f t="shared" si="148"/>
        <v>Retail</v>
      </c>
      <c r="E2388" t="str">
        <f t="shared" si="149"/>
        <v>零售</v>
      </c>
      <c r="F2388" s="2" t="s">
        <v>15795</v>
      </c>
      <c r="G2388" t="str">
        <f t="shared" si="150"/>
        <v>Clothing Retails</v>
      </c>
      <c r="H2388" t="str">
        <f t="shared" si="151"/>
        <v>服裝零售</v>
      </c>
      <c r="I2388" s="3">
        <v>0.34</v>
      </c>
    </row>
    <row r="2389" spans="1:9">
      <c r="A2389" t="s">
        <v>13846</v>
      </c>
      <c r="B2389" t="s">
        <v>18055</v>
      </c>
      <c r="C2389" s="2" t="s">
        <v>15616</v>
      </c>
      <c r="D2389" t="str">
        <f t="shared" si="148"/>
        <v>Information Technology</v>
      </c>
      <c r="E2389" t="str">
        <f t="shared" si="149"/>
        <v>資訊科技</v>
      </c>
      <c r="F2389" s="2" t="s">
        <v>15904</v>
      </c>
      <c r="G2389" t="str">
        <f t="shared" si="150"/>
        <v>Smart Card and Information Technology Equipment</v>
      </c>
      <c r="H2389" t="str">
        <f t="shared" si="151"/>
        <v>智能卡及資訊科技器材</v>
      </c>
      <c r="I2389" s="3">
        <v>0.34</v>
      </c>
    </row>
    <row r="2390" spans="1:9">
      <c r="A2390" t="s">
        <v>13851</v>
      </c>
      <c r="B2390" t="s">
        <v>18056</v>
      </c>
      <c r="C2390" s="2" t="s">
        <v>15815</v>
      </c>
      <c r="D2390" t="str">
        <f t="shared" si="148"/>
        <v>Industrial Products</v>
      </c>
      <c r="E2390" t="str">
        <f t="shared" si="149"/>
        <v>工業製品</v>
      </c>
      <c r="F2390" s="2" t="s">
        <v>16473</v>
      </c>
      <c r="G2390" t="str">
        <f t="shared" si="150"/>
        <v>Electronic components</v>
      </c>
      <c r="H2390" t="str">
        <f t="shared" si="151"/>
        <v>電子元件</v>
      </c>
      <c r="I2390" s="3">
        <v>0.33</v>
      </c>
    </row>
    <row r="2391" spans="1:9">
      <c r="A2391" t="s">
        <v>13856</v>
      </c>
      <c r="B2391" t="s">
        <v>18057</v>
      </c>
      <c r="C2391" s="2" t="s">
        <v>15616</v>
      </c>
      <c r="D2391" t="str">
        <f t="shared" si="148"/>
        <v>Information Technology</v>
      </c>
      <c r="E2391" t="str">
        <f t="shared" si="149"/>
        <v>資訊科技</v>
      </c>
      <c r="F2391" s="2" t="s">
        <v>16077</v>
      </c>
      <c r="G2391" t="str">
        <f t="shared" si="150"/>
        <v>System and Data Technology Consultant</v>
      </c>
      <c r="H2391" t="str">
        <f t="shared" si="151"/>
        <v>系統及資料科技顧問</v>
      </c>
      <c r="I2391" s="3">
        <v>0.33</v>
      </c>
    </row>
    <row r="2392" spans="1:9">
      <c r="A2392" t="s">
        <v>13861</v>
      </c>
      <c r="B2392" t="s">
        <v>13862</v>
      </c>
      <c r="C2392" s="2" t="s">
        <v>15647</v>
      </c>
      <c r="D2392" t="str">
        <f t="shared" si="148"/>
        <v>Food and Beverage</v>
      </c>
      <c r="E2392" t="str">
        <f t="shared" si="149"/>
        <v>飲食相關</v>
      </c>
      <c r="F2392" s="2" t="s">
        <v>15694</v>
      </c>
      <c r="G2392" t="str">
        <f t="shared" si="150"/>
        <v>Catering</v>
      </c>
      <c r="H2392" t="str">
        <f t="shared" si="151"/>
        <v>餐飲</v>
      </c>
      <c r="I2392" s="3">
        <v>0.33</v>
      </c>
    </row>
    <row r="2393" spans="1:9">
      <c r="A2393" t="s">
        <v>13865</v>
      </c>
      <c r="B2393" t="s">
        <v>18058</v>
      </c>
      <c r="C2393" s="2" t="s">
        <v>15818</v>
      </c>
      <c r="D2393" t="str">
        <f t="shared" si="148"/>
        <v>Raw Materials</v>
      </c>
      <c r="E2393" t="str">
        <f t="shared" si="149"/>
        <v>原材料</v>
      </c>
      <c r="F2393" s="2" t="s">
        <v>15834</v>
      </c>
      <c r="G2393" t="str">
        <f t="shared" si="150"/>
        <v>Non-ferrous metals and ores</v>
      </c>
      <c r="H2393" t="str">
        <f t="shared" si="151"/>
        <v>有色金屬及礦石</v>
      </c>
      <c r="I2393" s="3">
        <v>0.32</v>
      </c>
    </row>
    <row r="2394" spans="1:9">
      <c r="A2394" t="s">
        <v>13871</v>
      </c>
      <c r="B2394" t="s">
        <v>18059</v>
      </c>
      <c r="C2394" s="2" t="s">
        <v>15711</v>
      </c>
      <c r="D2394" t="str">
        <f t="shared" si="148"/>
        <v>Industry</v>
      </c>
      <c r="E2394" t="str">
        <f t="shared" si="149"/>
        <v>工業</v>
      </c>
      <c r="F2394" s="2" t="s">
        <v>16020</v>
      </c>
      <c r="G2394" t="str">
        <f t="shared" si="150"/>
        <v>Commercial vehicles and trucks</v>
      </c>
      <c r="H2394" t="str">
        <f t="shared" si="151"/>
        <v>商業用車及貨車</v>
      </c>
      <c r="I2394" s="3">
        <v>0.32</v>
      </c>
    </row>
    <row r="2395" spans="1:9">
      <c r="A2395" t="s">
        <v>13876</v>
      </c>
      <c r="B2395" t="s">
        <v>18060</v>
      </c>
      <c r="C2395" s="2" t="s">
        <v>15687</v>
      </c>
      <c r="D2395" t="str">
        <f t="shared" si="148"/>
        <v>Retail</v>
      </c>
      <c r="E2395" t="str">
        <f t="shared" si="149"/>
        <v>零售</v>
      </c>
      <c r="F2395" s="2" t="s">
        <v>15795</v>
      </c>
      <c r="G2395" t="str">
        <f t="shared" si="150"/>
        <v>Clothing Retails</v>
      </c>
      <c r="H2395" t="str">
        <f t="shared" si="151"/>
        <v>服裝零售</v>
      </c>
      <c r="I2395" s="3">
        <v>0.32</v>
      </c>
    </row>
    <row r="2396" spans="1:9">
      <c r="A2396" t="s">
        <v>13882</v>
      </c>
      <c r="B2396" t="s">
        <v>18061</v>
      </c>
      <c r="C2396" s="2" t="s">
        <v>15651</v>
      </c>
      <c r="D2396" t="str">
        <f t="shared" si="148"/>
        <v>Real Estate Construction</v>
      </c>
      <c r="E2396" t="str">
        <f t="shared" si="149"/>
        <v>地產建築</v>
      </c>
      <c r="F2396" s="2" t="s">
        <v>16255</v>
      </c>
      <c r="G2396" t="str">
        <f t="shared" si="150"/>
        <v>Building Construction</v>
      </c>
      <c r="H2396" t="str">
        <f t="shared" si="151"/>
        <v>樓宇建造</v>
      </c>
      <c r="I2396" s="3">
        <v>0.32</v>
      </c>
    </row>
    <row r="2397" spans="1:9">
      <c r="A2397" t="s">
        <v>13888</v>
      </c>
      <c r="B2397" t="s">
        <v>18062</v>
      </c>
      <c r="C2397" s="2" t="s">
        <v>15711</v>
      </c>
      <c r="D2397" t="str">
        <f t="shared" si="148"/>
        <v>Industry</v>
      </c>
      <c r="E2397" t="str">
        <f t="shared" si="149"/>
        <v>工業</v>
      </c>
      <c r="F2397" s="2" t="s">
        <v>15712</v>
      </c>
      <c r="G2397" t="str">
        <f t="shared" si="150"/>
        <v>Machinery</v>
      </c>
      <c r="H2397" t="str">
        <f t="shared" si="151"/>
        <v>機械設備</v>
      </c>
      <c r="I2397" s="3">
        <v>0.31</v>
      </c>
    </row>
    <row r="2398" spans="1:9">
      <c r="A2398" t="s">
        <v>13894</v>
      </c>
      <c r="B2398" t="s">
        <v>18063</v>
      </c>
      <c r="C2398" s="2" t="s">
        <v>15647</v>
      </c>
      <c r="D2398" t="str">
        <f t="shared" si="148"/>
        <v>Food and Beverage</v>
      </c>
      <c r="E2398" t="str">
        <f t="shared" si="149"/>
        <v>飲食相關</v>
      </c>
      <c r="F2398" s="2" t="s">
        <v>15694</v>
      </c>
      <c r="G2398" t="str">
        <f t="shared" si="150"/>
        <v>Catering</v>
      </c>
      <c r="H2398" t="str">
        <f t="shared" si="151"/>
        <v>餐飲</v>
      </c>
      <c r="I2398" s="3">
        <v>0.31</v>
      </c>
    </row>
    <row r="2399" spans="1:9">
      <c r="A2399" t="s">
        <v>13899</v>
      </c>
      <c r="B2399" t="s">
        <v>18064</v>
      </c>
      <c r="C2399" s="2" t="s">
        <v>16294</v>
      </c>
      <c r="D2399" t="str">
        <f t="shared" si="148"/>
        <v>Index leveraged products</v>
      </c>
      <c r="E2399" t="str">
        <f t="shared" si="149"/>
        <v>指數槓桿產品</v>
      </c>
      <c r="F2399" s="2" t="s">
        <v>16295</v>
      </c>
      <c r="G2399" t="str">
        <f t="shared" si="150"/>
        <v>Index Leveraged Product</v>
      </c>
      <c r="H2399" t="str">
        <f t="shared" si="151"/>
        <v>指數槓桿產品</v>
      </c>
      <c r="I2399" s="3">
        <v>0.3</v>
      </c>
    </row>
    <row r="2400" spans="1:9">
      <c r="A2400" t="s">
        <v>13905</v>
      </c>
      <c r="B2400" t="s">
        <v>18065</v>
      </c>
      <c r="C2400" s="2" t="s">
        <v>15755</v>
      </c>
      <c r="D2400" t="str">
        <f t="shared" si="148"/>
        <v>Environmental protection</v>
      </c>
      <c r="E2400" t="str">
        <f t="shared" si="149"/>
        <v>環保</v>
      </c>
      <c r="F2400" s="2" t="s">
        <v>15791</v>
      </c>
      <c r="G2400" t="str">
        <f t="shared" si="150"/>
        <v>Energy saving and environmental protection</v>
      </c>
      <c r="H2400" t="str">
        <f t="shared" si="151"/>
        <v>節能環保</v>
      </c>
      <c r="I2400" s="3">
        <v>0.3</v>
      </c>
    </row>
    <row r="2401" spans="1:9">
      <c r="A2401" t="s">
        <v>13910</v>
      </c>
      <c r="B2401" t="s">
        <v>18066</v>
      </c>
      <c r="C2401" s="2" t="s">
        <v>15651</v>
      </c>
      <c r="D2401" t="str">
        <f t="shared" si="148"/>
        <v>Real Estate Construction</v>
      </c>
      <c r="E2401" t="str">
        <f t="shared" si="149"/>
        <v>地產建築</v>
      </c>
      <c r="F2401" s="2" t="s">
        <v>15923</v>
      </c>
      <c r="G2401" t="str">
        <f t="shared" si="150"/>
        <v>Construction related</v>
      </c>
      <c r="H2401" t="str">
        <f t="shared" si="151"/>
        <v>建築相關</v>
      </c>
      <c r="I2401" s="3">
        <v>0.28999999999999998</v>
      </c>
    </row>
    <row r="2402" spans="1:9">
      <c r="A2402" t="s">
        <v>13916</v>
      </c>
      <c r="B2402" t="s">
        <v>18067</v>
      </c>
      <c r="C2402" s="2" t="s">
        <v>15667</v>
      </c>
      <c r="D2402" t="str">
        <f t="shared" si="148"/>
        <v>Transportation, logistics and infrastructure</v>
      </c>
      <c r="E2402" t="str">
        <f t="shared" si="149"/>
        <v>運輸、物流及基建</v>
      </c>
      <c r="F2402" s="2" t="s">
        <v>15856</v>
      </c>
      <c r="G2402" t="str">
        <f t="shared" si="150"/>
        <v>Aviation Services</v>
      </c>
      <c r="H2402" t="str">
        <f t="shared" si="151"/>
        <v>航空服務</v>
      </c>
      <c r="I2402" s="3">
        <v>0.28999999999999998</v>
      </c>
    </row>
    <row r="2403" spans="1:9">
      <c r="A2403" t="s">
        <v>13921</v>
      </c>
      <c r="B2403" t="s">
        <v>18068</v>
      </c>
      <c r="C2403" s="2" t="s">
        <v>15711</v>
      </c>
      <c r="D2403" t="str">
        <f t="shared" si="148"/>
        <v>Industry</v>
      </c>
      <c r="E2403" t="str">
        <f t="shared" si="149"/>
        <v>工業</v>
      </c>
      <c r="F2403" s="2" t="s">
        <v>15712</v>
      </c>
      <c r="G2403" t="str">
        <f t="shared" si="150"/>
        <v>Machinery</v>
      </c>
      <c r="H2403" t="str">
        <f t="shared" si="151"/>
        <v>機械設備</v>
      </c>
      <c r="I2403" s="3">
        <v>0.28999999999999998</v>
      </c>
    </row>
    <row r="2404" spans="1:9">
      <c r="A2404" t="s">
        <v>13927</v>
      </c>
      <c r="B2404" t="s">
        <v>18069</v>
      </c>
      <c r="C2404" s="2" t="s">
        <v>15673</v>
      </c>
      <c r="D2404" t="str">
        <f t="shared" si="148"/>
        <v>Consumer Goods Manufacturing</v>
      </c>
      <c r="E2404" t="str">
        <f t="shared" si="149"/>
        <v>消費品製造</v>
      </c>
      <c r="F2404" s="2" t="s">
        <v>15717</v>
      </c>
      <c r="G2404" t="str">
        <f t="shared" si="150"/>
        <v>Textile and Clothing</v>
      </c>
      <c r="H2404" t="str">
        <f t="shared" si="151"/>
        <v>紡織製衣</v>
      </c>
      <c r="I2404" s="3">
        <v>0.28000000000000003</v>
      </c>
    </row>
    <row r="2405" spans="1:9">
      <c r="A2405" t="s">
        <v>13933</v>
      </c>
      <c r="B2405" t="s">
        <v>18070</v>
      </c>
      <c r="C2405" s="2" t="s">
        <v>15815</v>
      </c>
      <c r="D2405" t="str">
        <f t="shared" si="148"/>
        <v>Industrial Products</v>
      </c>
      <c r="E2405" t="str">
        <f t="shared" si="149"/>
        <v>工業製品</v>
      </c>
      <c r="F2405" s="2" t="s">
        <v>16230</v>
      </c>
      <c r="G2405" t="str">
        <f t="shared" si="150"/>
        <v>Industrial products</v>
      </c>
      <c r="H2405" t="str">
        <f t="shared" si="151"/>
        <v>工業製品</v>
      </c>
      <c r="I2405" s="3">
        <v>0.28000000000000003</v>
      </c>
    </row>
    <row r="2406" spans="1:9">
      <c r="A2406" t="s">
        <v>13938</v>
      </c>
      <c r="B2406" t="s">
        <v>18071</v>
      </c>
      <c r="C2406" s="2" t="s">
        <v>15667</v>
      </c>
      <c r="D2406" t="str">
        <f t="shared" si="148"/>
        <v>Transportation, logistics and infrastructure</v>
      </c>
      <c r="E2406" t="str">
        <f t="shared" si="149"/>
        <v>運輸、物流及基建</v>
      </c>
      <c r="F2406" s="2" t="s">
        <v>15886</v>
      </c>
      <c r="G2406" t="str">
        <f t="shared" si="150"/>
        <v>Warehousing Logistics Transportation</v>
      </c>
      <c r="H2406" t="str">
        <f t="shared" si="151"/>
        <v>倉儲物流及運輸</v>
      </c>
      <c r="I2406" s="3">
        <v>0.28000000000000003</v>
      </c>
    </row>
    <row r="2407" spans="1:9">
      <c r="A2407" t="s">
        <v>13942</v>
      </c>
      <c r="B2407" t="s">
        <v>18072</v>
      </c>
      <c r="C2407" s="2" t="s">
        <v>15711</v>
      </c>
      <c r="D2407" t="str">
        <f t="shared" si="148"/>
        <v>Industry</v>
      </c>
      <c r="E2407" t="str">
        <f t="shared" si="149"/>
        <v>工業</v>
      </c>
      <c r="F2407" s="2" t="s">
        <v>15712</v>
      </c>
      <c r="G2407" t="str">
        <f t="shared" si="150"/>
        <v>Machinery</v>
      </c>
      <c r="H2407" t="str">
        <f t="shared" si="151"/>
        <v>機械設備</v>
      </c>
      <c r="I2407" s="3">
        <v>0.27</v>
      </c>
    </row>
    <row r="2408" spans="1:9">
      <c r="A2408" t="s">
        <v>13948</v>
      </c>
      <c r="B2408" t="s">
        <v>18073</v>
      </c>
      <c r="C2408" s="2" t="s">
        <v>15758</v>
      </c>
      <c r="D2408" t="str">
        <f t="shared" si="148"/>
        <v>Consumer Service</v>
      </c>
      <c r="E2408" t="str">
        <f t="shared" si="149"/>
        <v>消費者服務業</v>
      </c>
      <c r="F2408" s="2" t="s">
        <v>15836</v>
      </c>
      <c r="G2408" t="str">
        <f t="shared" si="150"/>
        <v>Support Service</v>
      </c>
      <c r="H2408" t="str">
        <f t="shared" si="151"/>
        <v>支援服務</v>
      </c>
      <c r="I2408" s="3">
        <v>0.27</v>
      </c>
    </row>
    <row r="2409" spans="1:9">
      <c r="A2409" t="s">
        <v>13953</v>
      </c>
      <c r="B2409" t="s">
        <v>18074</v>
      </c>
      <c r="C2409" s="2" t="s">
        <v>15625</v>
      </c>
      <c r="D2409" t="str">
        <f t="shared" si="148"/>
        <v>Financial</v>
      </c>
      <c r="E2409" t="str">
        <f t="shared" si="149"/>
        <v>金融</v>
      </c>
      <c r="F2409" s="2" t="s">
        <v>15797</v>
      </c>
      <c r="G2409" t="str">
        <f t="shared" si="150"/>
        <v>Investment and Asset management</v>
      </c>
      <c r="H2409" t="str">
        <f t="shared" si="151"/>
        <v>投資及資產管理</v>
      </c>
      <c r="I2409" s="3">
        <v>0.27</v>
      </c>
    </row>
    <row r="2410" spans="1:9">
      <c r="A2410" t="s">
        <v>13959</v>
      </c>
      <c r="B2410" t="s">
        <v>18075</v>
      </c>
      <c r="C2410" s="2" t="s">
        <v>15616</v>
      </c>
      <c r="D2410" t="str">
        <f t="shared" si="148"/>
        <v>Information Technology</v>
      </c>
      <c r="E2410" t="str">
        <f t="shared" si="149"/>
        <v>資訊科技</v>
      </c>
      <c r="F2410" s="2" t="s">
        <v>15904</v>
      </c>
      <c r="G2410" t="str">
        <f t="shared" si="150"/>
        <v>Smart Card and Information Technology Equipment</v>
      </c>
      <c r="H2410" t="str">
        <f t="shared" si="151"/>
        <v>智能卡及資訊科技器材</v>
      </c>
      <c r="I2410" s="3">
        <v>0.27</v>
      </c>
    </row>
    <row r="2411" spans="1:9">
      <c r="A2411" t="s">
        <v>13964</v>
      </c>
      <c r="B2411" t="s">
        <v>18076</v>
      </c>
      <c r="C2411" s="2" t="s">
        <v>15625</v>
      </c>
      <c r="D2411" t="str">
        <f t="shared" si="148"/>
        <v>Financial</v>
      </c>
      <c r="E2411" t="str">
        <f t="shared" si="149"/>
        <v>金融</v>
      </c>
      <c r="F2411" s="2" t="s">
        <v>15640</v>
      </c>
      <c r="G2411" t="str">
        <f t="shared" si="150"/>
        <v>Other financial services</v>
      </c>
      <c r="H2411" t="str">
        <f t="shared" si="151"/>
        <v>其他金融服務</v>
      </c>
      <c r="I2411" s="3">
        <v>0.26</v>
      </c>
    </row>
    <row r="2412" spans="1:9">
      <c r="A2412" t="s">
        <v>13970</v>
      </c>
      <c r="B2412" t="s">
        <v>13971</v>
      </c>
      <c r="C2412" s="2" t="s">
        <v>15758</v>
      </c>
      <c r="D2412" t="str">
        <f t="shared" si="148"/>
        <v>Consumer Service</v>
      </c>
      <c r="E2412" t="str">
        <f t="shared" si="149"/>
        <v>消費者服務業</v>
      </c>
      <c r="F2412" s="2" t="s">
        <v>15874</v>
      </c>
      <c r="G2412" t="str">
        <f t="shared" si="150"/>
        <v>Tourist and Hotel</v>
      </c>
      <c r="H2412" t="str">
        <f t="shared" si="151"/>
        <v>旅遊酒店</v>
      </c>
      <c r="I2412" s="3">
        <v>0.26</v>
      </c>
    </row>
    <row r="2413" spans="1:9">
      <c r="A2413" t="s">
        <v>13975</v>
      </c>
      <c r="B2413" t="s">
        <v>18077</v>
      </c>
      <c r="C2413" s="2" t="s">
        <v>15818</v>
      </c>
      <c r="D2413" t="str">
        <f t="shared" si="148"/>
        <v>Raw Materials</v>
      </c>
      <c r="E2413" t="str">
        <f t="shared" si="149"/>
        <v>原材料</v>
      </c>
      <c r="F2413" s="2" t="s">
        <v>16413</v>
      </c>
      <c r="G2413" t="str">
        <f t="shared" si="150"/>
        <v>Forestry</v>
      </c>
      <c r="H2413" t="str">
        <f t="shared" si="151"/>
        <v>林木業</v>
      </c>
      <c r="I2413" s="3">
        <v>0.26</v>
      </c>
    </row>
    <row r="2414" spans="1:9">
      <c r="A2414" t="s">
        <v>13981</v>
      </c>
      <c r="B2414" t="s">
        <v>18078</v>
      </c>
      <c r="C2414" s="2" t="s">
        <v>15651</v>
      </c>
      <c r="D2414" t="str">
        <f t="shared" si="148"/>
        <v>Real Estate Construction</v>
      </c>
      <c r="E2414" t="str">
        <f t="shared" si="149"/>
        <v>地產建築</v>
      </c>
      <c r="F2414" s="2" t="s">
        <v>16255</v>
      </c>
      <c r="G2414" t="str">
        <f t="shared" si="150"/>
        <v>Building Construction</v>
      </c>
      <c r="H2414" t="str">
        <f t="shared" si="151"/>
        <v>樓宇建造</v>
      </c>
      <c r="I2414" s="3">
        <v>0.26</v>
      </c>
    </row>
    <row r="2415" spans="1:9">
      <c r="A2415" t="s">
        <v>13987</v>
      </c>
      <c r="B2415" t="s">
        <v>18079</v>
      </c>
      <c r="C2415" s="2" t="s">
        <v>15818</v>
      </c>
      <c r="D2415" t="str">
        <f t="shared" si="148"/>
        <v>Raw Materials</v>
      </c>
      <c r="E2415" t="str">
        <f t="shared" si="149"/>
        <v>原材料</v>
      </c>
      <c r="F2415" s="2" t="s">
        <v>16126</v>
      </c>
      <c r="G2415" t="str">
        <f t="shared" si="150"/>
        <v>Chemical</v>
      </c>
      <c r="H2415" t="str">
        <f t="shared" si="151"/>
        <v>化工</v>
      </c>
      <c r="I2415" s="3">
        <v>0.25</v>
      </c>
    </row>
    <row r="2416" spans="1:9">
      <c r="A2416" t="s">
        <v>13992</v>
      </c>
      <c r="B2416" t="s">
        <v>18080</v>
      </c>
      <c r="C2416" s="2" t="s">
        <v>15625</v>
      </c>
      <c r="D2416" t="str">
        <f t="shared" si="148"/>
        <v>Financial</v>
      </c>
      <c r="E2416" t="str">
        <f t="shared" si="149"/>
        <v>金融</v>
      </c>
      <c r="F2416" s="2" t="s">
        <v>15640</v>
      </c>
      <c r="G2416" t="str">
        <f t="shared" si="150"/>
        <v>Other financial services</v>
      </c>
      <c r="H2416" t="str">
        <f t="shared" si="151"/>
        <v>其他金融服務</v>
      </c>
      <c r="I2416" s="3">
        <v>0.25</v>
      </c>
    </row>
    <row r="2417" spans="1:9">
      <c r="A2417" t="s">
        <v>13997</v>
      </c>
      <c r="B2417" t="s">
        <v>13998</v>
      </c>
      <c r="C2417" s="2" t="s">
        <v>15711</v>
      </c>
      <c r="D2417" t="str">
        <f t="shared" si="148"/>
        <v>Industry</v>
      </c>
      <c r="E2417" t="str">
        <f t="shared" si="149"/>
        <v>工業</v>
      </c>
      <c r="F2417" s="2" t="s">
        <v>16192</v>
      </c>
      <c r="G2417" t="str">
        <f t="shared" si="150"/>
        <v>Printing and Packaging</v>
      </c>
      <c r="H2417" t="str">
        <f t="shared" si="151"/>
        <v>印刷及包裝</v>
      </c>
      <c r="I2417" s="3">
        <v>0.24</v>
      </c>
    </row>
    <row r="2418" spans="1:9">
      <c r="A2418" t="s">
        <v>14002</v>
      </c>
      <c r="B2418" t="s">
        <v>18081</v>
      </c>
      <c r="C2418" s="2" t="s">
        <v>15667</v>
      </c>
      <c r="D2418" t="str">
        <f t="shared" si="148"/>
        <v>Transportation, logistics and infrastructure</v>
      </c>
      <c r="E2418" t="str">
        <f t="shared" si="149"/>
        <v>運輸、物流及基建</v>
      </c>
      <c r="F2418" s="2" t="s">
        <v>15886</v>
      </c>
      <c r="G2418" t="str">
        <f t="shared" si="150"/>
        <v>Warehousing Logistics Transportation</v>
      </c>
      <c r="H2418" t="str">
        <f t="shared" si="151"/>
        <v>倉儲物流及運輸</v>
      </c>
      <c r="I2418" s="3">
        <v>0.24</v>
      </c>
    </row>
    <row r="2419" spans="1:9">
      <c r="A2419" t="s">
        <v>14007</v>
      </c>
      <c r="B2419" t="s">
        <v>18082</v>
      </c>
      <c r="C2419" s="2" t="s">
        <v>15616</v>
      </c>
      <c r="D2419" t="str">
        <f t="shared" si="148"/>
        <v>Information Technology</v>
      </c>
      <c r="E2419" t="str">
        <f t="shared" si="149"/>
        <v>資訊科技</v>
      </c>
      <c r="F2419" s="2" t="s">
        <v>16077</v>
      </c>
      <c r="G2419" t="str">
        <f t="shared" si="150"/>
        <v>System and Data Technology Consultant</v>
      </c>
      <c r="H2419" t="str">
        <f t="shared" si="151"/>
        <v>系統及資料科技顧問</v>
      </c>
      <c r="I2419" s="3">
        <v>0.23</v>
      </c>
    </row>
    <row r="2420" spans="1:9">
      <c r="A2420" t="s">
        <v>14013</v>
      </c>
      <c r="B2420" t="s">
        <v>18083</v>
      </c>
      <c r="C2420" s="2" t="s">
        <v>15651</v>
      </c>
      <c r="D2420" t="str">
        <f t="shared" si="148"/>
        <v>Real Estate Construction</v>
      </c>
      <c r="E2420" t="str">
        <f t="shared" si="149"/>
        <v>地產建築</v>
      </c>
      <c r="F2420" s="2" t="s">
        <v>16255</v>
      </c>
      <c r="G2420" t="str">
        <f t="shared" si="150"/>
        <v>Building Construction</v>
      </c>
      <c r="H2420" t="str">
        <f t="shared" si="151"/>
        <v>樓宇建造</v>
      </c>
      <c r="I2420" s="3">
        <v>0.23</v>
      </c>
    </row>
    <row r="2421" spans="1:9">
      <c r="A2421" t="s">
        <v>14018</v>
      </c>
      <c r="B2421" t="s">
        <v>18084</v>
      </c>
      <c r="C2421" s="2" t="s">
        <v>15654</v>
      </c>
      <c r="D2421" t="str">
        <f t="shared" si="148"/>
        <v>Meida and Communications</v>
      </c>
      <c r="E2421" t="str">
        <f t="shared" si="149"/>
        <v>傳理</v>
      </c>
      <c r="F2421" s="2" t="s">
        <v>15655</v>
      </c>
      <c r="G2421" t="str">
        <f t="shared" si="150"/>
        <v>Media Entertainment Culture Publishing</v>
      </c>
      <c r="H2421" t="str">
        <f t="shared" si="151"/>
        <v>媒體娛樂及文化出版</v>
      </c>
      <c r="I2421" s="3">
        <v>0.23</v>
      </c>
    </row>
    <row r="2422" spans="1:9">
      <c r="A2422" t="s">
        <v>14024</v>
      </c>
      <c r="B2422" t="s">
        <v>18085</v>
      </c>
      <c r="C2422" s="2" t="s">
        <v>15673</v>
      </c>
      <c r="D2422" t="str">
        <f t="shared" si="148"/>
        <v>Consumer Goods Manufacturing</v>
      </c>
      <c r="E2422" t="str">
        <f t="shared" si="149"/>
        <v>消費品製造</v>
      </c>
      <c r="F2422" s="2" t="s">
        <v>15766</v>
      </c>
      <c r="G2422" t="str">
        <f t="shared" si="150"/>
        <v>Home Appliances</v>
      </c>
      <c r="H2422" t="str">
        <f t="shared" si="151"/>
        <v>家電</v>
      </c>
      <c r="I2422" s="3">
        <v>0.22</v>
      </c>
    </row>
    <row r="2423" spans="1:9">
      <c r="A2423" t="s">
        <v>14029</v>
      </c>
      <c r="B2423" t="s">
        <v>18086</v>
      </c>
      <c r="C2423" s="2" t="s">
        <v>15629</v>
      </c>
      <c r="D2423" t="str">
        <f t="shared" si="148"/>
        <v>Telecommunications</v>
      </c>
      <c r="E2423" t="str">
        <f t="shared" si="149"/>
        <v>電訊</v>
      </c>
      <c r="F2423" s="2" t="s">
        <v>16268</v>
      </c>
      <c r="G2423" t="str">
        <f t="shared" si="150"/>
        <v>Fiber</v>
      </c>
      <c r="H2423" t="str">
        <f t="shared" si="151"/>
        <v>光纖</v>
      </c>
      <c r="I2423" s="3">
        <v>0.22</v>
      </c>
    </row>
    <row r="2424" spans="1:9">
      <c r="A2424" t="s">
        <v>14034</v>
      </c>
      <c r="B2424" t="s">
        <v>18087</v>
      </c>
      <c r="C2424" s="2" t="s">
        <v>15625</v>
      </c>
      <c r="D2424" t="str">
        <f t="shared" si="148"/>
        <v>Financial</v>
      </c>
      <c r="E2424" t="str">
        <f t="shared" si="149"/>
        <v>金融</v>
      </c>
      <c r="F2424" s="2" t="s">
        <v>15797</v>
      </c>
      <c r="G2424" t="str">
        <f t="shared" si="150"/>
        <v>Investment and Asset management</v>
      </c>
      <c r="H2424" t="str">
        <f t="shared" si="151"/>
        <v>投資及資產管理</v>
      </c>
      <c r="I2424" s="3">
        <v>0.21</v>
      </c>
    </row>
    <row r="2425" spans="1:9">
      <c r="A2425" t="s">
        <v>14039</v>
      </c>
      <c r="B2425" t="s">
        <v>18088</v>
      </c>
      <c r="C2425" s="2" t="s">
        <v>15651</v>
      </c>
      <c r="D2425" t="str">
        <f t="shared" si="148"/>
        <v>Real Estate Construction</v>
      </c>
      <c r="E2425" t="str">
        <f t="shared" si="149"/>
        <v>地產建築</v>
      </c>
      <c r="F2425" s="2" t="s">
        <v>15810</v>
      </c>
      <c r="G2425" t="str">
        <f t="shared" si="150"/>
        <v>Properties</v>
      </c>
      <c r="H2425" t="str">
        <f t="shared" si="151"/>
        <v>地產</v>
      </c>
      <c r="I2425" s="3">
        <v>0.21</v>
      </c>
    </row>
    <row r="2426" spans="1:9">
      <c r="A2426" t="s">
        <v>14045</v>
      </c>
      <c r="B2426" t="s">
        <v>18089</v>
      </c>
      <c r="C2426" s="2" t="s">
        <v>15647</v>
      </c>
      <c r="D2426" t="str">
        <f t="shared" si="148"/>
        <v>Food and Beverage</v>
      </c>
      <c r="E2426" t="str">
        <f t="shared" si="149"/>
        <v>飲食相關</v>
      </c>
      <c r="F2426" s="2" t="s">
        <v>15788</v>
      </c>
      <c r="G2426" t="str">
        <f t="shared" si="150"/>
        <v>Packaged food</v>
      </c>
      <c r="H2426" t="str">
        <f t="shared" si="151"/>
        <v>包裝食品</v>
      </c>
      <c r="I2426" s="3">
        <v>0.2</v>
      </c>
    </row>
    <row r="2427" spans="1:9">
      <c r="A2427" t="s">
        <v>14050</v>
      </c>
      <c r="B2427" t="s">
        <v>18090</v>
      </c>
      <c r="C2427" s="2" t="s">
        <v>15651</v>
      </c>
      <c r="D2427" t="str">
        <f t="shared" si="148"/>
        <v>Real Estate Construction</v>
      </c>
      <c r="E2427" t="str">
        <f t="shared" si="149"/>
        <v>地產建築</v>
      </c>
      <c r="F2427" s="2" t="s">
        <v>16255</v>
      </c>
      <c r="G2427" t="str">
        <f t="shared" si="150"/>
        <v>Building Construction</v>
      </c>
      <c r="H2427" t="str">
        <f t="shared" si="151"/>
        <v>樓宇建造</v>
      </c>
      <c r="I2427" s="3">
        <v>0.2</v>
      </c>
    </row>
    <row r="2428" spans="1:9">
      <c r="A2428" t="s">
        <v>14055</v>
      </c>
      <c r="B2428" t="s">
        <v>18091</v>
      </c>
      <c r="C2428" s="2" t="s">
        <v>15616</v>
      </c>
      <c r="D2428" t="str">
        <f t="shared" si="148"/>
        <v>Information Technology</v>
      </c>
      <c r="E2428" t="str">
        <f t="shared" si="149"/>
        <v>資訊科技</v>
      </c>
      <c r="F2428" s="2" t="s">
        <v>15619</v>
      </c>
      <c r="G2428" t="str">
        <f t="shared" si="150"/>
        <v>Technology and Software</v>
      </c>
      <c r="H2428" t="str">
        <f t="shared" si="151"/>
        <v>科技軟件</v>
      </c>
      <c r="I2428" s="3">
        <v>0.19</v>
      </c>
    </row>
    <row r="2429" spans="1:9">
      <c r="A2429" t="s">
        <v>14061</v>
      </c>
      <c r="B2429" t="s">
        <v>18092</v>
      </c>
      <c r="C2429" s="2" t="s">
        <v>15687</v>
      </c>
      <c r="D2429" t="str">
        <f t="shared" si="148"/>
        <v>Retail</v>
      </c>
      <c r="E2429" t="str">
        <f t="shared" si="149"/>
        <v>零售</v>
      </c>
      <c r="F2429" s="2" t="s">
        <v>15795</v>
      </c>
      <c r="G2429" t="str">
        <f t="shared" si="150"/>
        <v>Clothing Retails</v>
      </c>
      <c r="H2429" t="str">
        <f t="shared" si="151"/>
        <v>服裝零售</v>
      </c>
      <c r="I2429" s="3">
        <v>0.18</v>
      </c>
    </row>
    <row r="2430" spans="1:9">
      <c r="A2430" t="s">
        <v>14066</v>
      </c>
      <c r="B2430" t="s">
        <v>18093</v>
      </c>
      <c r="C2430" s="2" t="s">
        <v>15654</v>
      </c>
      <c r="D2430" t="str">
        <f t="shared" si="148"/>
        <v>Meida and Communications</v>
      </c>
      <c r="E2430" t="str">
        <f t="shared" si="149"/>
        <v>傳理</v>
      </c>
      <c r="F2430" s="2" t="s">
        <v>15914</v>
      </c>
      <c r="G2430" t="str">
        <f t="shared" si="150"/>
        <v>Advertisement</v>
      </c>
      <c r="H2430" t="str">
        <f t="shared" si="151"/>
        <v>廣告</v>
      </c>
      <c r="I2430" s="3">
        <v>0.18</v>
      </c>
    </row>
    <row r="2431" spans="1:9">
      <c r="A2431" t="s">
        <v>14071</v>
      </c>
      <c r="B2431" t="s">
        <v>18094</v>
      </c>
      <c r="C2431" s="2" t="s">
        <v>15616</v>
      </c>
      <c r="D2431" t="str">
        <f t="shared" si="148"/>
        <v>Information Technology</v>
      </c>
      <c r="E2431" t="str">
        <f t="shared" si="149"/>
        <v>資訊科技</v>
      </c>
      <c r="F2431" s="2" t="s">
        <v>15904</v>
      </c>
      <c r="G2431" t="str">
        <f t="shared" si="150"/>
        <v>Smart Card and Information Technology Equipment</v>
      </c>
      <c r="H2431" t="str">
        <f t="shared" si="151"/>
        <v>智能卡及資訊科技器材</v>
      </c>
      <c r="I2431" s="3">
        <v>0.17</v>
      </c>
    </row>
    <row r="2432" spans="1:9">
      <c r="A2432" t="s">
        <v>14076</v>
      </c>
      <c r="B2432" t="s">
        <v>18095</v>
      </c>
      <c r="C2432" s="2" t="s">
        <v>15711</v>
      </c>
      <c r="D2432" t="str">
        <f t="shared" si="148"/>
        <v>Industry</v>
      </c>
      <c r="E2432" t="str">
        <f t="shared" si="149"/>
        <v>工業</v>
      </c>
      <c r="F2432" s="2" t="s">
        <v>16192</v>
      </c>
      <c r="G2432" t="str">
        <f t="shared" si="150"/>
        <v>Printing and Packaging</v>
      </c>
      <c r="H2432" t="str">
        <f t="shared" si="151"/>
        <v>印刷及包裝</v>
      </c>
      <c r="I2432" s="3">
        <v>0.16</v>
      </c>
    </row>
    <row r="2433" spans="1:9">
      <c r="A2433" t="s">
        <v>14081</v>
      </c>
      <c r="B2433" t="s">
        <v>18096</v>
      </c>
      <c r="C2433" s="2" t="s">
        <v>15625</v>
      </c>
      <c r="D2433" t="str">
        <f t="shared" si="148"/>
        <v>Financial</v>
      </c>
      <c r="E2433" t="str">
        <f t="shared" si="149"/>
        <v>金融</v>
      </c>
      <c r="F2433" s="2" t="s">
        <v>15797</v>
      </c>
      <c r="G2433" t="str">
        <f t="shared" si="150"/>
        <v>Investment and Asset management</v>
      </c>
      <c r="H2433" t="str">
        <f t="shared" si="151"/>
        <v>投資及資產管理</v>
      </c>
      <c r="I2433" s="3">
        <v>0.14000000000000001</v>
      </c>
    </row>
    <row r="2434" spans="1:9">
      <c r="A2434" t="s">
        <v>14086</v>
      </c>
      <c r="B2434" t="s">
        <v>18097</v>
      </c>
      <c r="C2434" s="2" t="s">
        <v>15654</v>
      </c>
      <c r="D2434" t="str">
        <f t="shared" ref="D2434:D2497" si="152">VLOOKUP(C2434, industry, 3, FALSE)</f>
        <v>Meida and Communications</v>
      </c>
      <c r="E2434" t="str">
        <f t="shared" ref="E2434:E2497" si="153">VLOOKUP(C2434,industry,2,FALSE)</f>
        <v>傳理</v>
      </c>
      <c r="F2434" s="2" t="s">
        <v>15879</v>
      </c>
      <c r="G2434" t="str">
        <f t="shared" ref="G2434:G2497" si="154">VLOOKUP(F2434,sector,3,FALSE)</f>
        <v>Film and TV</v>
      </c>
      <c r="H2434" t="str">
        <f t="shared" ref="H2434:H2497" si="155">VLOOKUP(F2434,sector,2,FALSE)</f>
        <v>影視娛樂</v>
      </c>
      <c r="I2434" s="3">
        <v>0.14000000000000001</v>
      </c>
    </row>
    <row r="2435" spans="1:9">
      <c r="A2435" t="s">
        <v>14091</v>
      </c>
      <c r="B2435" t="s">
        <v>18098</v>
      </c>
      <c r="C2435" s="2" t="s">
        <v>15818</v>
      </c>
      <c r="D2435" t="str">
        <f t="shared" si="152"/>
        <v>Raw Materials</v>
      </c>
      <c r="E2435" t="str">
        <f t="shared" si="153"/>
        <v>原材料</v>
      </c>
      <c r="F2435" s="2" t="s">
        <v>16413</v>
      </c>
      <c r="G2435" t="str">
        <f t="shared" si="154"/>
        <v>Forestry</v>
      </c>
      <c r="H2435" t="str">
        <f t="shared" si="155"/>
        <v>林木業</v>
      </c>
      <c r="I2435" s="3">
        <v>0.14000000000000001</v>
      </c>
    </row>
    <row r="2436" spans="1:9">
      <c r="A2436" t="s">
        <v>14097</v>
      </c>
      <c r="B2436" t="s">
        <v>18099</v>
      </c>
      <c r="C2436" s="2" t="s">
        <v>15654</v>
      </c>
      <c r="D2436" t="str">
        <f t="shared" si="152"/>
        <v>Meida and Communications</v>
      </c>
      <c r="E2436" t="str">
        <f t="shared" si="153"/>
        <v>傳理</v>
      </c>
      <c r="F2436" s="2" t="s">
        <v>15914</v>
      </c>
      <c r="G2436" t="str">
        <f t="shared" si="154"/>
        <v>Advertisement</v>
      </c>
      <c r="H2436" t="str">
        <f t="shared" si="155"/>
        <v>廣告</v>
      </c>
      <c r="I2436" s="3">
        <v>0.13</v>
      </c>
    </row>
    <row r="2437" spans="1:9">
      <c r="A2437" t="s">
        <v>14102</v>
      </c>
      <c r="B2437" t="s">
        <v>18100</v>
      </c>
      <c r="C2437" s="2" t="s">
        <v>15616</v>
      </c>
      <c r="D2437" t="str">
        <f t="shared" si="152"/>
        <v>Information Technology</v>
      </c>
      <c r="E2437" t="str">
        <f t="shared" si="153"/>
        <v>資訊科技</v>
      </c>
      <c r="F2437" s="2" t="s">
        <v>15904</v>
      </c>
      <c r="G2437" t="str">
        <f t="shared" si="154"/>
        <v>Smart Card and Information Technology Equipment</v>
      </c>
      <c r="H2437" t="str">
        <f t="shared" si="155"/>
        <v>智能卡及資訊科技器材</v>
      </c>
      <c r="I2437" s="3">
        <v>0.11</v>
      </c>
    </row>
    <row r="2438" spans="1:9">
      <c r="A2438" t="s">
        <v>14107</v>
      </c>
      <c r="B2438" t="s">
        <v>18101</v>
      </c>
      <c r="C2438" s="2" t="s">
        <v>15616</v>
      </c>
      <c r="D2438" t="str">
        <f t="shared" si="152"/>
        <v>Information Technology</v>
      </c>
      <c r="E2438" t="str">
        <f t="shared" si="153"/>
        <v>資訊科技</v>
      </c>
      <c r="F2438" s="2" t="s">
        <v>16077</v>
      </c>
      <c r="G2438" t="str">
        <f t="shared" si="154"/>
        <v>System and Data Technology Consultant</v>
      </c>
      <c r="H2438" t="str">
        <f t="shared" si="155"/>
        <v>系統及資料科技顧問</v>
      </c>
      <c r="I2438" s="3">
        <v>0.1</v>
      </c>
    </row>
    <row r="2439" spans="1:9">
      <c r="A2439" t="s">
        <v>14112</v>
      </c>
      <c r="B2439" t="s">
        <v>18102</v>
      </c>
      <c r="C2439" s="2" t="s">
        <v>15616</v>
      </c>
      <c r="D2439" t="str">
        <f t="shared" si="152"/>
        <v>Information Technology</v>
      </c>
      <c r="E2439" t="str">
        <f t="shared" si="153"/>
        <v>資訊科技</v>
      </c>
      <c r="F2439" s="2" t="s">
        <v>15904</v>
      </c>
      <c r="G2439" t="str">
        <f t="shared" si="154"/>
        <v>Smart Card and Information Technology Equipment</v>
      </c>
      <c r="H2439" t="str">
        <f t="shared" si="155"/>
        <v>智能卡及資訊科技器材</v>
      </c>
      <c r="I2439" s="3">
        <v>0.08</v>
      </c>
    </row>
    <row r="2440" spans="1:9">
      <c r="A2440" t="s">
        <v>14117</v>
      </c>
      <c r="B2440" t="s">
        <v>18103</v>
      </c>
      <c r="C2440" s="2" t="s">
        <v>15625</v>
      </c>
      <c r="D2440" t="str">
        <f t="shared" si="152"/>
        <v>Financial</v>
      </c>
      <c r="E2440" t="str">
        <f t="shared" si="153"/>
        <v>金融</v>
      </c>
      <c r="F2440" s="2" t="s">
        <v>15797</v>
      </c>
      <c r="G2440" t="str">
        <f t="shared" si="154"/>
        <v>Investment and Asset management</v>
      </c>
      <c r="H2440" t="str">
        <f t="shared" si="155"/>
        <v>投資及資產管理</v>
      </c>
      <c r="I2440" s="3">
        <v>0.04</v>
      </c>
    </row>
    <row r="2441" spans="1:9">
      <c r="A2441" t="s">
        <v>14122</v>
      </c>
      <c r="B2441" t="s">
        <v>18104</v>
      </c>
      <c r="C2441" s="2" t="s">
        <v>15818</v>
      </c>
      <c r="D2441" t="str">
        <f t="shared" si="152"/>
        <v>Raw Materials</v>
      </c>
      <c r="E2441" t="str">
        <f t="shared" si="153"/>
        <v>原材料</v>
      </c>
      <c r="F2441" s="2" t="s">
        <v>15834</v>
      </c>
      <c r="G2441" t="str">
        <f t="shared" si="154"/>
        <v>Non-ferrous metals and ores</v>
      </c>
      <c r="H2441" t="str">
        <f t="shared" si="155"/>
        <v>有色金屬及礦石</v>
      </c>
      <c r="I2441" s="3">
        <v>0</v>
      </c>
    </row>
    <row r="2442" spans="1:9">
      <c r="A2442" t="s">
        <v>14127</v>
      </c>
      <c r="B2442" t="s">
        <v>18105</v>
      </c>
      <c r="C2442" s="2" t="s">
        <v>15818</v>
      </c>
      <c r="D2442" t="str">
        <f t="shared" si="152"/>
        <v>Raw Materials</v>
      </c>
      <c r="E2442" t="str">
        <f t="shared" si="153"/>
        <v>原材料</v>
      </c>
      <c r="F2442" s="2" t="s">
        <v>16169</v>
      </c>
      <c r="G2442" t="str">
        <f t="shared" si="154"/>
        <v>New Materials</v>
      </c>
      <c r="H2442" t="str">
        <f t="shared" si="155"/>
        <v>新材料</v>
      </c>
      <c r="I2442" s="3">
        <v>0</v>
      </c>
    </row>
    <row r="2443" spans="1:9">
      <c r="A2443" t="s">
        <v>14131</v>
      </c>
      <c r="B2443" t="s">
        <v>18106</v>
      </c>
      <c r="C2443" s="2" t="s">
        <v>15673</v>
      </c>
      <c r="D2443" t="str">
        <f t="shared" si="152"/>
        <v>Consumer Goods Manufacturing</v>
      </c>
      <c r="E2443" t="str">
        <f t="shared" si="153"/>
        <v>消費品製造</v>
      </c>
      <c r="F2443" s="2" t="s">
        <v>15738</v>
      </c>
      <c r="G2443" t="str">
        <f t="shared" si="154"/>
        <v>Agricultural and Fishery products</v>
      </c>
      <c r="H2443" t="str">
        <f t="shared" si="155"/>
        <v>農漁業產品</v>
      </c>
      <c r="I2443" s="3">
        <v>0</v>
      </c>
    </row>
    <row r="2444" spans="1:9">
      <c r="A2444" t="s">
        <v>14134</v>
      </c>
      <c r="B2444" t="s">
        <v>18107</v>
      </c>
      <c r="C2444" s="2" t="s">
        <v>15654</v>
      </c>
      <c r="D2444" t="str">
        <f t="shared" si="152"/>
        <v>Meida and Communications</v>
      </c>
      <c r="E2444" t="str">
        <f t="shared" si="153"/>
        <v>傳理</v>
      </c>
      <c r="F2444" s="2" t="s">
        <v>15914</v>
      </c>
      <c r="G2444" t="str">
        <f t="shared" si="154"/>
        <v>Advertisement</v>
      </c>
      <c r="H2444" t="str">
        <f t="shared" si="155"/>
        <v>廣告</v>
      </c>
      <c r="I2444" s="3">
        <v>0</v>
      </c>
    </row>
    <row r="2445" spans="1:9">
      <c r="A2445" t="s">
        <v>14140</v>
      </c>
      <c r="B2445" t="s">
        <v>18108</v>
      </c>
      <c r="C2445" s="2" t="s">
        <v>15651</v>
      </c>
      <c r="D2445" t="str">
        <f t="shared" si="152"/>
        <v>Real Estate Construction</v>
      </c>
      <c r="E2445" t="str">
        <f t="shared" si="153"/>
        <v>地產建築</v>
      </c>
      <c r="F2445" s="2" t="s">
        <v>15923</v>
      </c>
      <c r="G2445" t="str">
        <f t="shared" si="154"/>
        <v>Construction related</v>
      </c>
      <c r="H2445" t="str">
        <f t="shared" si="155"/>
        <v>建築相關</v>
      </c>
      <c r="I2445" s="3">
        <v>0</v>
      </c>
    </row>
    <row r="2446" spans="1:9">
      <c r="A2446" t="s">
        <v>14146</v>
      </c>
      <c r="B2446" t="s">
        <v>18109</v>
      </c>
      <c r="C2446" s="2" t="s">
        <v>15643</v>
      </c>
      <c r="D2446" t="str">
        <f t="shared" si="152"/>
        <v>Energy</v>
      </c>
      <c r="E2446" t="str">
        <f t="shared" si="153"/>
        <v>能源</v>
      </c>
      <c r="F2446" s="2" t="s">
        <v>15779</v>
      </c>
      <c r="G2446" t="str">
        <f t="shared" si="154"/>
        <v>Photovoltaic Solar</v>
      </c>
      <c r="H2446" t="str">
        <f t="shared" si="155"/>
        <v>光伏太陽能</v>
      </c>
      <c r="I2446" s="3">
        <v>0</v>
      </c>
    </row>
    <row r="2447" spans="1:9">
      <c r="A2447" t="s">
        <v>14149</v>
      </c>
      <c r="B2447" t="s">
        <v>18110</v>
      </c>
      <c r="C2447" s="2" t="s">
        <v>15758</v>
      </c>
      <c r="D2447" t="str">
        <f t="shared" si="152"/>
        <v>Consumer Service</v>
      </c>
      <c r="E2447" t="str">
        <f t="shared" si="153"/>
        <v>消費者服務業</v>
      </c>
      <c r="F2447" s="2" t="s">
        <v>15966</v>
      </c>
      <c r="G2447" t="str">
        <f t="shared" si="154"/>
        <v>Makeup and Cosmetics</v>
      </c>
      <c r="H2447" t="str">
        <f t="shared" si="155"/>
        <v>化妝美容</v>
      </c>
      <c r="I2447" s="3">
        <v>0</v>
      </c>
    </row>
    <row r="2448" spans="1:9">
      <c r="A2448" t="s">
        <v>14155</v>
      </c>
      <c r="B2448" t="s">
        <v>18111</v>
      </c>
      <c r="C2448" s="2" t="s">
        <v>15758</v>
      </c>
      <c r="D2448" t="str">
        <f t="shared" si="152"/>
        <v>Consumer Service</v>
      </c>
      <c r="E2448" t="str">
        <f t="shared" si="153"/>
        <v>消費者服務業</v>
      </c>
      <c r="F2448" s="2" t="s">
        <v>15874</v>
      </c>
      <c r="G2448" t="str">
        <f t="shared" si="154"/>
        <v>Tourist and Hotel</v>
      </c>
      <c r="H2448" t="str">
        <f t="shared" si="155"/>
        <v>旅遊酒店</v>
      </c>
      <c r="I2448" s="3">
        <v>0</v>
      </c>
    </row>
    <row r="2449" spans="1:9">
      <c r="A2449" t="s">
        <v>14159</v>
      </c>
      <c r="B2449" t="s">
        <v>18112</v>
      </c>
      <c r="C2449" s="2" t="s">
        <v>15651</v>
      </c>
      <c r="D2449" t="str">
        <f t="shared" si="152"/>
        <v>Real Estate Construction</v>
      </c>
      <c r="E2449" t="str">
        <f t="shared" si="153"/>
        <v>地產建築</v>
      </c>
      <c r="F2449" s="2" t="s">
        <v>15652</v>
      </c>
      <c r="G2449" t="str">
        <f t="shared" si="154"/>
        <v>Real Estate Development</v>
      </c>
      <c r="H2449" t="str">
        <f t="shared" si="155"/>
        <v>地產發展</v>
      </c>
      <c r="I2449" s="3">
        <v>0</v>
      </c>
    </row>
    <row r="2450" spans="1:9">
      <c r="A2450" t="s">
        <v>18113</v>
      </c>
      <c r="B2450" t="s">
        <v>18114</v>
      </c>
      <c r="C2450" s="2" t="s">
        <v>15625</v>
      </c>
      <c r="D2450" t="str">
        <f t="shared" si="152"/>
        <v>Financial</v>
      </c>
      <c r="E2450" t="str">
        <f t="shared" si="153"/>
        <v>金融</v>
      </c>
      <c r="F2450" s="2" t="s">
        <v>15847</v>
      </c>
      <c r="G2450" t="str">
        <f t="shared" si="154"/>
        <v>Securities and Financing</v>
      </c>
      <c r="H2450" t="str">
        <f t="shared" si="155"/>
        <v>證券及融資</v>
      </c>
      <c r="I2450" s="3">
        <v>0</v>
      </c>
    </row>
    <row r="2451" spans="1:9">
      <c r="A2451" t="s">
        <v>18115</v>
      </c>
      <c r="B2451" t="s">
        <v>18116</v>
      </c>
      <c r="C2451" s="2" t="s">
        <v>15654</v>
      </c>
      <c r="D2451" t="str">
        <f t="shared" si="152"/>
        <v>Meida and Communications</v>
      </c>
      <c r="E2451" t="str">
        <f t="shared" si="153"/>
        <v>傳理</v>
      </c>
      <c r="F2451" s="2" t="s">
        <v>15879</v>
      </c>
      <c r="G2451" t="str">
        <f t="shared" si="154"/>
        <v>Film and TV</v>
      </c>
      <c r="H2451" t="str">
        <f t="shared" si="155"/>
        <v>影視娛樂</v>
      </c>
      <c r="I2451" s="3">
        <v>0</v>
      </c>
    </row>
    <row r="2452" spans="1:9">
      <c r="A2452" t="s">
        <v>14165</v>
      </c>
      <c r="B2452" t="s">
        <v>18117</v>
      </c>
      <c r="C2452" s="2" t="s">
        <v>15625</v>
      </c>
      <c r="D2452" t="str">
        <f t="shared" si="152"/>
        <v>Financial</v>
      </c>
      <c r="E2452" t="str">
        <f t="shared" si="153"/>
        <v>金融</v>
      </c>
      <c r="F2452" s="2" t="s">
        <v>15797</v>
      </c>
      <c r="G2452" t="str">
        <f t="shared" si="154"/>
        <v>Investment and Asset management</v>
      </c>
      <c r="H2452" t="str">
        <f t="shared" si="155"/>
        <v>投資及資產管理</v>
      </c>
      <c r="I2452" s="3">
        <v>0</v>
      </c>
    </row>
    <row r="2453" spans="1:9">
      <c r="A2453" t="s">
        <v>14171</v>
      </c>
      <c r="B2453" t="s">
        <v>18118</v>
      </c>
      <c r="C2453" s="2" t="s">
        <v>15687</v>
      </c>
      <c r="D2453" t="str">
        <f t="shared" si="152"/>
        <v>Retail</v>
      </c>
      <c r="E2453" t="str">
        <f t="shared" si="153"/>
        <v>零售</v>
      </c>
      <c r="F2453" s="2" t="s">
        <v>16252</v>
      </c>
      <c r="G2453" t="str">
        <f t="shared" si="154"/>
        <v>Men's Clothing</v>
      </c>
      <c r="H2453" t="str">
        <f t="shared" si="155"/>
        <v>男士服裝</v>
      </c>
      <c r="I2453" s="3">
        <v>0</v>
      </c>
    </row>
    <row r="2454" spans="1:9">
      <c r="A2454" t="s">
        <v>14177</v>
      </c>
      <c r="B2454" t="s">
        <v>18119</v>
      </c>
      <c r="C2454" s="2" t="s">
        <v>15654</v>
      </c>
      <c r="D2454" t="str">
        <f t="shared" si="152"/>
        <v>Meida and Communications</v>
      </c>
      <c r="E2454" t="str">
        <f t="shared" si="153"/>
        <v>傳理</v>
      </c>
      <c r="F2454" s="2" t="s">
        <v>15914</v>
      </c>
      <c r="G2454" t="str">
        <f t="shared" si="154"/>
        <v>Advertisement</v>
      </c>
      <c r="H2454" t="str">
        <f t="shared" si="155"/>
        <v>廣告</v>
      </c>
      <c r="I2454" s="3">
        <v>0</v>
      </c>
    </row>
    <row r="2455" spans="1:9">
      <c r="A2455" t="s">
        <v>18120</v>
      </c>
      <c r="B2455" t="s">
        <v>18121</v>
      </c>
      <c r="C2455" s="2" t="s">
        <v>15651</v>
      </c>
      <c r="D2455" t="str">
        <f t="shared" si="152"/>
        <v>Real Estate Construction</v>
      </c>
      <c r="E2455" t="str">
        <f t="shared" si="153"/>
        <v>地產建築</v>
      </c>
      <c r="F2455" s="2" t="s">
        <v>15652</v>
      </c>
      <c r="G2455" t="str">
        <f t="shared" si="154"/>
        <v>Real Estate Development</v>
      </c>
      <c r="H2455" t="str">
        <f t="shared" si="155"/>
        <v>地產發展</v>
      </c>
      <c r="I2455" s="3">
        <v>0</v>
      </c>
    </row>
    <row r="2456" spans="1:9">
      <c r="A2456" t="s">
        <v>14181</v>
      </c>
      <c r="B2456" t="s">
        <v>18122</v>
      </c>
      <c r="C2456" s="2" t="s">
        <v>15625</v>
      </c>
      <c r="D2456" t="str">
        <f t="shared" si="152"/>
        <v>Financial</v>
      </c>
      <c r="E2456" t="str">
        <f t="shared" si="153"/>
        <v>金融</v>
      </c>
      <c r="F2456" s="2" t="s">
        <v>15640</v>
      </c>
      <c r="G2456" t="str">
        <f t="shared" si="154"/>
        <v>Other financial services</v>
      </c>
      <c r="H2456" t="str">
        <f t="shared" si="155"/>
        <v>其他金融服務</v>
      </c>
      <c r="I2456" s="3">
        <v>0</v>
      </c>
    </row>
    <row r="2457" spans="1:9">
      <c r="A2457" t="s">
        <v>18123</v>
      </c>
      <c r="B2457" t="s">
        <v>18124</v>
      </c>
      <c r="C2457" s="2" t="s">
        <v>15643</v>
      </c>
      <c r="D2457" t="str">
        <f t="shared" si="152"/>
        <v>Energy</v>
      </c>
      <c r="E2457" t="str">
        <f t="shared" si="153"/>
        <v>能源</v>
      </c>
      <c r="F2457" s="2" t="s">
        <v>15823</v>
      </c>
      <c r="G2457" t="str">
        <f t="shared" si="154"/>
        <v>Coal industry related</v>
      </c>
      <c r="H2457" t="str">
        <f t="shared" si="155"/>
        <v>煤業相關</v>
      </c>
      <c r="I2457" s="3">
        <v>0</v>
      </c>
    </row>
    <row r="2458" spans="1:9">
      <c r="A2458" t="s">
        <v>14187</v>
      </c>
      <c r="B2458" t="s">
        <v>18125</v>
      </c>
      <c r="C2458" s="2" t="s">
        <v>15647</v>
      </c>
      <c r="D2458" t="str">
        <f t="shared" si="152"/>
        <v>Food and Beverage</v>
      </c>
      <c r="E2458" t="str">
        <f t="shared" si="153"/>
        <v>飲食相關</v>
      </c>
      <c r="F2458" s="2" t="s">
        <v>15862</v>
      </c>
      <c r="G2458" t="str">
        <f t="shared" si="154"/>
        <v>Beverages</v>
      </c>
      <c r="H2458" t="str">
        <f t="shared" si="155"/>
        <v>飲品股</v>
      </c>
      <c r="I2458" s="3">
        <v>0</v>
      </c>
    </row>
    <row r="2459" spans="1:9">
      <c r="A2459" t="s">
        <v>14191</v>
      </c>
      <c r="B2459" t="s">
        <v>18126</v>
      </c>
      <c r="C2459" s="2" t="s">
        <v>15625</v>
      </c>
      <c r="D2459" t="str">
        <f t="shared" si="152"/>
        <v>Financial</v>
      </c>
      <c r="E2459" t="str">
        <f t="shared" si="153"/>
        <v>金融</v>
      </c>
      <c r="F2459" s="2" t="s">
        <v>15797</v>
      </c>
      <c r="G2459" t="str">
        <f t="shared" si="154"/>
        <v>Investment and Asset management</v>
      </c>
      <c r="H2459" t="str">
        <f t="shared" si="155"/>
        <v>投資及資產管理</v>
      </c>
      <c r="I2459" s="3">
        <v>0</v>
      </c>
    </row>
    <row r="2460" spans="1:9">
      <c r="A2460" t="s">
        <v>18127</v>
      </c>
      <c r="B2460" t="s">
        <v>18128</v>
      </c>
      <c r="C2460" s="2" t="s">
        <v>15616</v>
      </c>
      <c r="D2460" t="str">
        <f t="shared" si="152"/>
        <v>Information Technology</v>
      </c>
      <c r="E2460" t="str">
        <f t="shared" si="153"/>
        <v>資訊科技</v>
      </c>
      <c r="F2460" s="2" t="s">
        <v>16077</v>
      </c>
      <c r="G2460" t="str">
        <f t="shared" si="154"/>
        <v>System and Data Technology Consultant</v>
      </c>
      <c r="H2460" t="str">
        <f t="shared" si="155"/>
        <v>系統及資料科技顧問</v>
      </c>
      <c r="I2460" s="3">
        <v>0</v>
      </c>
    </row>
    <row r="2461" spans="1:9">
      <c r="A2461" t="s">
        <v>14197</v>
      </c>
      <c r="B2461" t="s">
        <v>18129</v>
      </c>
      <c r="C2461" s="2" t="s">
        <v>15673</v>
      </c>
      <c r="D2461" t="str">
        <f t="shared" si="152"/>
        <v>Consumer Goods Manufacturing</v>
      </c>
      <c r="E2461" t="str">
        <f t="shared" si="153"/>
        <v>消費品製造</v>
      </c>
      <c r="F2461" s="2" t="s">
        <v>15766</v>
      </c>
      <c r="G2461" t="str">
        <f t="shared" si="154"/>
        <v>Home Appliances</v>
      </c>
      <c r="H2461" t="str">
        <f t="shared" si="155"/>
        <v>家電</v>
      </c>
      <c r="I2461" s="3">
        <v>0</v>
      </c>
    </row>
    <row r="2462" spans="1:9">
      <c r="A2462" t="s">
        <v>14203</v>
      </c>
      <c r="B2462" t="s">
        <v>18130</v>
      </c>
      <c r="C2462" s="2" t="s">
        <v>15647</v>
      </c>
      <c r="D2462" t="str">
        <f t="shared" si="152"/>
        <v>Food and Beverage</v>
      </c>
      <c r="E2462" t="str">
        <f t="shared" si="153"/>
        <v>飲食相關</v>
      </c>
      <c r="F2462" s="2" t="s">
        <v>15715</v>
      </c>
      <c r="G2462" t="str">
        <f t="shared" si="154"/>
        <v>Dairy related</v>
      </c>
      <c r="H2462" t="str">
        <f t="shared" si="155"/>
        <v>乳品相關</v>
      </c>
      <c r="I2462" s="3">
        <v>0</v>
      </c>
    </row>
    <row r="2463" spans="1:9">
      <c r="A2463" t="s">
        <v>14206</v>
      </c>
      <c r="B2463" t="s">
        <v>14207</v>
      </c>
      <c r="C2463" s="2" t="s">
        <v>15616</v>
      </c>
      <c r="D2463" t="str">
        <f t="shared" si="152"/>
        <v>Information Technology</v>
      </c>
      <c r="E2463" t="str">
        <f t="shared" si="153"/>
        <v>資訊科技</v>
      </c>
      <c r="F2463" s="2" t="s">
        <v>16077</v>
      </c>
      <c r="G2463" t="str">
        <f t="shared" si="154"/>
        <v>System and Data Technology Consultant</v>
      </c>
      <c r="H2463" t="str">
        <f t="shared" si="155"/>
        <v>系統及資料科技顧問</v>
      </c>
      <c r="I2463" s="3">
        <v>0</v>
      </c>
    </row>
    <row r="2464" spans="1:9">
      <c r="A2464" t="s">
        <v>14211</v>
      </c>
      <c r="B2464" t="s">
        <v>18131</v>
      </c>
      <c r="C2464" s="2" t="s">
        <v>15664</v>
      </c>
      <c r="D2464" t="str">
        <f t="shared" si="152"/>
        <v>Betting</v>
      </c>
      <c r="E2464" t="str">
        <f t="shared" si="153"/>
        <v>博彩</v>
      </c>
      <c r="F2464" s="2" t="s">
        <v>16333</v>
      </c>
      <c r="G2464" t="str">
        <f t="shared" si="154"/>
        <v>Lottery Stocks</v>
      </c>
      <c r="H2464" t="str">
        <f t="shared" si="155"/>
        <v>彩票股</v>
      </c>
      <c r="I2464" s="3">
        <v>0</v>
      </c>
    </row>
    <row r="2465" spans="1:9">
      <c r="A2465" t="s">
        <v>14216</v>
      </c>
      <c r="B2465" t="s">
        <v>18132</v>
      </c>
      <c r="C2465" s="2" t="s">
        <v>15657</v>
      </c>
      <c r="D2465" t="str">
        <f t="shared" si="152"/>
        <v>Medicine</v>
      </c>
      <c r="E2465" t="str">
        <f t="shared" si="153"/>
        <v>醫藥</v>
      </c>
      <c r="F2465" s="2" t="s">
        <v>15658</v>
      </c>
      <c r="G2465" t="str">
        <f t="shared" si="154"/>
        <v>Pharmaceutical</v>
      </c>
      <c r="H2465" t="str">
        <f t="shared" si="155"/>
        <v>醫藥股</v>
      </c>
      <c r="I2465" s="3">
        <v>0</v>
      </c>
    </row>
    <row r="2466" spans="1:9">
      <c r="A2466" t="s">
        <v>14219</v>
      </c>
      <c r="B2466" t="s">
        <v>18133</v>
      </c>
      <c r="C2466" s="2" t="s">
        <v>15711</v>
      </c>
      <c r="D2466" t="str">
        <f t="shared" si="152"/>
        <v>Industry</v>
      </c>
      <c r="E2466" t="str">
        <f t="shared" si="153"/>
        <v>工業</v>
      </c>
      <c r="F2466" s="2" t="s">
        <v>15712</v>
      </c>
      <c r="G2466" t="str">
        <f t="shared" si="154"/>
        <v>Machinery</v>
      </c>
      <c r="H2466" t="str">
        <f t="shared" si="155"/>
        <v>機械設備</v>
      </c>
      <c r="I2466" s="3">
        <v>0</v>
      </c>
    </row>
    <row r="2467" spans="1:9">
      <c r="A2467" t="s">
        <v>14222</v>
      </c>
      <c r="B2467" t="s">
        <v>18134</v>
      </c>
      <c r="C2467" s="2" t="s">
        <v>16640</v>
      </c>
      <c r="D2467" t="str">
        <f t="shared" si="152"/>
        <v>Fund</v>
      </c>
      <c r="E2467" t="str">
        <f t="shared" si="153"/>
        <v>基金</v>
      </c>
      <c r="F2467" s="2" t="s">
        <v>18135</v>
      </c>
      <c r="G2467" t="str">
        <f t="shared" si="154"/>
        <v>REIT</v>
      </c>
      <c r="H2467" t="str">
        <f t="shared" si="155"/>
        <v>房託</v>
      </c>
      <c r="I2467" s="3">
        <v>0</v>
      </c>
    </row>
    <row r="2468" spans="1:9">
      <c r="A2468" t="s">
        <v>14226</v>
      </c>
      <c r="B2468" t="s">
        <v>18136</v>
      </c>
      <c r="C2468" s="2" t="s">
        <v>15616</v>
      </c>
      <c r="D2468" t="str">
        <f t="shared" si="152"/>
        <v>Information Technology</v>
      </c>
      <c r="E2468" t="str">
        <f t="shared" si="153"/>
        <v>資訊科技</v>
      </c>
      <c r="F2468" s="2" t="s">
        <v>15877</v>
      </c>
      <c r="G2468" t="str">
        <f t="shared" si="154"/>
        <v>Satellite Space Unit</v>
      </c>
      <c r="H2468" t="str">
        <f t="shared" si="155"/>
        <v>衛星航天股</v>
      </c>
      <c r="I2468" s="3">
        <v>0</v>
      </c>
    </row>
    <row r="2469" spans="1:9">
      <c r="A2469" t="s">
        <v>18137</v>
      </c>
      <c r="B2469" t="s">
        <v>18138</v>
      </c>
      <c r="C2469" s="2" t="s">
        <v>15657</v>
      </c>
      <c r="D2469" t="str">
        <f t="shared" si="152"/>
        <v>Medicine</v>
      </c>
      <c r="E2469" t="str">
        <f t="shared" si="153"/>
        <v>醫藥</v>
      </c>
      <c r="F2469" s="2" t="s">
        <v>15724</v>
      </c>
      <c r="G2469" t="str">
        <f t="shared" si="154"/>
        <v>Healthcare</v>
      </c>
      <c r="H2469" t="str">
        <f t="shared" si="155"/>
        <v>醫療保健</v>
      </c>
      <c r="I2469" s="3">
        <v>0</v>
      </c>
    </row>
    <row r="2470" spans="1:9">
      <c r="A2470" t="s">
        <v>14232</v>
      </c>
      <c r="B2470" t="s">
        <v>18139</v>
      </c>
      <c r="C2470" s="2" t="s">
        <v>15818</v>
      </c>
      <c r="D2470" t="str">
        <f t="shared" si="152"/>
        <v>Raw Materials</v>
      </c>
      <c r="E2470" t="str">
        <f t="shared" si="153"/>
        <v>原材料</v>
      </c>
      <c r="F2470" s="2" t="s">
        <v>16413</v>
      </c>
      <c r="G2470" t="str">
        <f t="shared" si="154"/>
        <v>Forestry</v>
      </c>
      <c r="H2470" t="str">
        <f t="shared" si="155"/>
        <v>林木業</v>
      </c>
      <c r="I2470" s="3">
        <v>0</v>
      </c>
    </row>
    <row r="2471" spans="1:9">
      <c r="A2471" t="s">
        <v>14235</v>
      </c>
      <c r="B2471" t="s">
        <v>18140</v>
      </c>
      <c r="C2471" s="2" t="s">
        <v>15815</v>
      </c>
      <c r="D2471" t="str">
        <f t="shared" si="152"/>
        <v>Industrial Products</v>
      </c>
      <c r="E2471" t="str">
        <f t="shared" si="153"/>
        <v>工業製品</v>
      </c>
      <c r="F2471" s="2" t="s">
        <v>16230</v>
      </c>
      <c r="G2471" t="str">
        <f t="shared" si="154"/>
        <v>Industrial products</v>
      </c>
      <c r="H2471" t="str">
        <f t="shared" si="155"/>
        <v>工業製品</v>
      </c>
      <c r="I2471" s="3">
        <v>0</v>
      </c>
    </row>
    <row r="2472" spans="1:9">
      <c r="A2472" t="s">
        <v>14241</v>
      </c>
      <c r="B2472" t="s">
        <v>18141</v>
      </c>
      <c r="C2472" s="2" t="s">
        <v>15818</v>
      </c>
      <c r="D2472" t="str">
        <f t="shared" si="152"/>
        <v>Raw Materials</v>
      </c>
      <c r="E2472" t="str">
        <f t="shared" si="153"/>
        <v>原材料</v>
      </c>
      <c r="F2472" s="2" t="s">
        <v>15839</v>
      </c>
      <c r="G2472" t="str">
        <f t="shared" si="154"/>
        <v>Paper stocks</v>
      </c>
      <c r="H2472" t="str">
        <f t="shared" si="155"/>
        <v>紙業股</v>
      </c>
      <c r="I2472" s="3">
        <v>0</v>
      </c>
    </row>
    <row r="2473" spans="1:9">
      <c r="A2473" t="s">
        <v>14246</v>
      </c>
      <c r="B2473" t="s">
        <v>18142</v>
      </c>
      <c r="C2473" s="2" t="s">
        <v>15651</v>
      </c>
      <c r="D2473" t="str">
        <f t="shared" si="152"/>
        <v>Real Estate Construction</v>
      </c>
      <c r="E2473" t="str">
        <f t="shared" si="153"/>
        <v>地產建築</v>
      </c>
      <c r="F2473" s="2" t="s">
        <v>15661</v>
      </c>
      <c r="G2473" t="str">
        <f t="shared" si="154"/>
        <v>China Properties</v>
      </c>
      <c r="H2473" t="str">
        <f t="shared" si="155"/>
        <v>內房</v>
      </c>
      <c r="I2473" s="3">
        <v>0</v>
      </c>
    </row>
    <row r="2474" spans="1:9">
      <c r="A2474" t="s">
        <v>14250</v>
      </c>
      <c r="B2474" t="s">
        <v>18143</v>
      </c>
      <c r="C2474" s="2" t="s">
        <v>15711</v>
      </c>
      <c r="D2474" t="str">
        <f t="shared" si="152"/>
        <v>Industry</v>
      </c>
      <c r="E2474" t="str">
        <f t="shared" si="153"/>
        <v>工業</v>
      </c>
      <c r="F2474" s="2" t="s">
        <v>15712</v>
      </c>
      <c r="G2474" t="str">
        <f t="shared" si="154"/>
        <v>Machinery</v>
      </c>
      <c r="H2474" t="str">
        <f t="shared" si="155"/>
        <v>機械設備</v>
      </c>
      <c r="I2474" s="3">
        <v>0</v>
      </c>
    </row>
    <row r="2475" spans="1:9">
      <c r="A2475" t="s">
        <v>14253</v>
      </c>
      <c r="B2475" t="s">
        <v>18144</v>
      </c>
      <c r="C2475" s="2" t="s">
        <v>15673</v>
      </c>
      <c r="D2475" t="str">
        <f t="shared" si="152"/>
        <v>Consumer Goods Manufacturing</v>
      </c>
      <c r="E2475" t="str">
        <f t="shared" si="153"/>
        <v>消費品製造</v>
      </c>
      <c r="F2475" s="2" t="s">
        <v>15717</v>
      </c>
      <c r="G2475" t="str">
        <f t="shared" si="154"/>
        <v>Textile and Clothing</v>
      </c>
      <c r="H2475" t="str">
        <f t="shared" si="155"/>
        <v>紡織製衣</v>
      </c>
      <c r="I2475" s="3">
        <v>0</v>
      </c>
    </row>
    <row r="2476" spans="1:9">
      <c r="A2476" t="s">
        <v>18145</v>
      </c>
      <c r="B2476" t="s">
        <v>18146</v>
      </c>
      <c r="C2476" s="2" t="s">
        <v>15643</v>
      </c>
      <c r="D2476" t="str">
        <f t="shared" si="152"/>
        <v>Energy</v>
      </c>
      <c r="E2476" t="str">
        <f t="shared" si="153"/>
        <v>能源</v>
      </c>
      <c r="F2476" s="2" t="s">
        <v>15844</v>
      </c>
      <c r="G2476" t="str">
        <f t="shared" si="154"/>
        <v>Oil and gas equipment and support</v>
      </c>
      <c r="H2476" t="str">
        <f t="shared" si="155"/>
        <v>石油燃氣設備及支援</v>
      </c>
      <c r="I2476" s="3">
        <v>0</v>
      </c>
    </row>
    <row r="2477" spans="1:9">
      <c r="A2477" t="s">
        <v>14259</v>
      </c>
      <c r="B2477" t="s">
        <v>18147</v>
      </c>
      <c r="C2477" s="2" t="s">
        <v>15755</v>
      </c>
      <c r="D2477" t="str">
        <f t="shared" si="152"/>
        <v>Environmental protection</v>
      </c>
      <c r="E2477" t="str">
        <f t="shared" si="153"/>
        <v>環保</v>
      </c>
      <c r="F2477" s="2" t="s">
        <v>15756</v>
      </c>
      <c r="G2477" t="str">
        <f t="shared" si="154"/>
        <v>Water utilities</v>
      </c>
      <c r="H2477" t="str">
        <f t="shared" si="155"/>
        <v>水務公用</v>
      </c>
      <c r="I2477" s="3">
        <v>0</v>
      </c>
    </row>
    <row r="2478" spans="1:9">
      <c r="A2478" t="s">
        <v>14263</v>
      </c>
      <c r="B2478" t="s">
        <v>18148</v>
      </c>
      <c r="C2478" s="2" t="s">
        <v>15625</v>
      </c>
      <c r="D2478" t="str">
        <f t="shared" si="152"/>
        <v>Financial</v>
      </c>
      <c r="E2478" t="str">
        <f t="shared" si="153"/>
        <v>金融</v>
      </c>
      <c r="F2478" s="2" t="s">
        <v>15640</v>
      </c>
      <c r="G2478" t="str">
        <f t="shared" si="154"/>
        <v>Other financial services</v>
      </c>
      <c r="H2478" t="str">
        <f t="shared" si="155"/>
        <v>其他金融服務</v>
      </c>
      <c r="I2478" s="3">
        <v>0</v>
      </c>
    </row>
    <row r="2479" spans="1:9">
      <c r="A2479" t="s">
        <v>14267</v>
      </c>
      <c r="B2479" t="s">
        <v>18149</v>
      </c>
      <c r="C2479" s="2" t="s">
        <v>15711</v>
      </c>
      <c r="D2479" t="str">
        <f t="shared" si="152"/>
        <v>Industry</v>
      </c>
      <c r="E2479" t="str">
        <f t="shared" si="153"/>
        <v>工業</v>
      </c>
      <c r="F2479" s="2" t="s">
        <v>16192</v>
      </c>
      <c r="G2479" t="str">
        <f t="shared" si="154"/>
        <v>Printing and Packaging</v>
      </c>
      <c r="H2479" t="str">
        <f t="shared" si="155"/>
        <v>印刷及包裝</v>
      </c>
      <c r="I2479" s="3">
        <v>0</v>
      </c>
    </row>
    <row r="2480" spans="1:9">
      <c r="A2480" t="s">
        <v>14272</v>
      </c>
      <c r="B2480" t="s">
        <v>18150</v>
      </c>
      <c r="C2480" s="2" t="s">
        <v>15651</v>
      </c>
      <c r="D2480" t="str">
        <f t="shared" si="152"/>
        <v>Real Estate Construction</v>
      </c>
      <c r="E2480" t="str">
        <f t="shared" si="153"/>
        <v>地產建築</v>
      </c>
      <c r="F2480" s="2" t="s">
        <v>15652</v>
      </c>
      <c r="G2480" t="str">
        <f t="shared" si="154"/>
        <v>Real Estate Development</v>
      </c>
      <c r="H2480" t="str">
        <f t="shared" si="155"/>
        <v>地產發展</v>
      </c>
      <c r="I2480" s="3">
        <v>0</v>
      </c>
    </row>
    <row r="2481" spans="1:9">
      <c r="A2481" t="s">
        <v>14278</v>
      </c>
      <c r="B2481" t="s">
        <v>18151</v>
      </c>
      <c r="C2481" s="2" t="s">
        <v>15643</v>
      </c>
      <c r="D2481" t="str">
        <f t="shared" si="152"/>
        <v>Energy</v>
      </c>
      <c r="E2481" t="str">
        <f t="shared" si="153"/>
        <v>能源</v>
      </c>
      <c r="F2481" s="2" t="s">
        <v>15823</v>
      </c>
      <c r="G2481" t="str">
        <f t="shared" si="154"/>
        <v>Coal industry related</v>
      </c>
      <c r="H2481" t="str">
        <f t="shared" si="155"/>
        <v>煤業相關</v>
      </c>
      <c r="I2481" s="3">
        <v>0</v>
      </c>
    </row>
    <row r="2482" spans="1:9">
      <c r="A2482" t="s">
        <v>14284</v>
      </c>
      <c r="B2482" t="s">
        <v>18152</v>
      </c>
      <c r="C2482" s="2" t="s">
        <v>15704</v>
      </c>
      <c r="D2482" t="str">
        <f t="shared" si="152"/>
        <v>Automobile production and distribution</v>
      </c>
      <c r="E2482" t="str">
        <f t="shared" si="153"/>
        <v>汽車生產及分銷</v>
      </c>
      <c r="F2482" s="2" t="s">
        <v>15731</v>
      </c>
      <c r="G2482" t="str">
        <f t="shared" si="154"/>
        <v>Auto sales</v>
      </c>
      <c r="H2482" t="str">
        <f t="shared" si="155"/>
        <v>汽車銷售</v>
      </c>
      <c r="I2482" s="3">
        <v>0</v>
      </c>
    </row>
    <row r="2483" spans="1:9">
      <c r="A2483" t="s">
        <v>14287</v>
      </c>
      <c r="B2483" t="s">
        <v>18153</v>
      </c>
      <c r="C2483" s="2" t="s">
        <v>15629</v>
      </c>
      <c r="D2483" t="str">
        <f t="shared" si="152"/>
        <v>Telecommunications</v>
      </c>
      <c r="E2483" t="str">
        <f t="shared" si="153"/>
        <v>電訊</v>
      </c>
      <c r="F2483" s="2" t="s">
        <v>15617</v>
      </c>
      <c r="G2483" t="str">
        <f t="shared" si="154"/>
        <v>Telecommunications Equipment</v>
      </c>
      <c r="H2483" t="str">
        <f t="shared" si="155"/>
        <v>電訊設備</v>
      </c>
      <c r="I2483" s="3">
        <v>0</v>
      </c>
    </row>
    <row r="2484" spans="1:9">
      <c r="A2484" t="s">
        <v>14290</v>
      </c>
      <c r="B2484" t="s">
        <v>18154</v>
      </c>
      <c r="C2484" s="2" t="s">
        <v>15673</v>
      </c>
      <c r="D2484" t="str">
        <f t="shared" si="152"/>
        <v>Consumer Goods Manufacturing</v>
      </c>
      <c r="E2484" t="str">
        <f t="shared" si="153"/>
        <v>消費品製造</v>
      </c>
      <c r="F2484" s="2" t="s">
        <v>15864</v>
      </c>
      <c r="G2484" t="str">
        <f t="shared" si="154"/>
        <v>Housewares</v>
      </c>
      <c r="H2484" t="str">
        <f t="shared" si="155"/>
        <v>家品</v>
      </c>
      <c r="I2484" s="3">
        <v>0</v>
      </c>
    </row>
    <row r="2485" spans="1:9">
      <c r="A2485" t="s">
        <v>18155</v>
      </c>
      <c r="B2485" t="s">
        <v>18156</v>
      </c>
      <c r="C2485" s="2" t="s">
        <v>15647</v>
      </c>
      <c r="D2485" t="str">
        <f t="shared" si="152"/>
        <v>Food and Beverage</v>
      </c>
      <c r="E2485" t="str">
        <f t="shared" si="153"/>
        <v>飲食相關</v>
      </c>
      <c r="F2485" s="2" t="s">
        <v>15788</v>
      </c>
      <c r="G2485" t="str">
        <f t="shared" si="154"/>
        <v>Packaged food</v>
      </c>
      <c r="H2485" t="str">
        <f t="shared" si="155"/>
        <v>包裝食品</v>
      </c>
      <c r="I2485" s="3">
        <v>0</v>
      </c>
    </row>
    <row r="2486" spans="1:9">
      <c r="A2486" t="s">
        <v>18157</v>
      </c>
      <c r="B2486" t="s">
        <v>18158</v>
      </c>
      <c r="C2486" s="2" t="s">
        <v>15818</v>
      </c>
      <c r="D2486" t="str">
        <f t="shared" si="152"/>
        <v>Raw Materials</v>
      </c>
      <c r="E2486" t="str">
        <f t="shared" si="153"/>
        <v>原材料</v>
      </c>
      <c r="F2486" s="2" t="s">
        <v>15834</v>
      </c>
      <c r="G2486" t="str">
        <f t="shared" si="154"/>
        <v>Non-ferrous metals and ores</v>
      </c>
      <c r="H2486" t="str">
        <f t="shared" si="155"/>
        <v>有色金屬及礦石</v>
      </c>
      <c r="I2486" s="3">
        <v>0</v>
      </c>
    </row>
    <row r="2487" spans="1:9">
      <c r="A2487" t="s">
        <v>14293</v>
      </c>
      <c r="B2487" t="s">
        <v>18159</v>
      </c>
      <c r="C2487" s="2" t="s">
        <v>15673</v>
      </c>
      <c r="D2487" t="str">
        <f t="shared" si="152"/>
        <v>Consumer Goods Manufacturing</v>
      </c>
      <c r="E2487" t="str">
        <f t="shared" si="153"/>
        <v>消費品製造</v>
      </c>
      <c r="F2487" s="2" t="s">
        <v>15864</v>
      </c>
      <c r="G2487" t="str">
        <f t="shared" si="154"/>
        <v>Housewares</v>
      </c>
      <c r="H2487" t="str">
        <f t="shared" si="155"/>
        <v>家品</v>
      </c>
      <c r="I2487" s="3">
        <v>0</v>
      </c>
    </row>
    <row r="2488" spans="1:9">
      <c r="A2488" t="s">
        <v>14296</v>
      </c>
      <c r="B2488" t="s">
        <v>18160</v>
      </c>
      <c r="C2488" s="2" t="s">
        <v>15651</v>
      </c>
      <c r="D2488" t="str">
        <f t="shared" si="152"/>
        <v>Real Estate Construction</v>
      </c>
      <c r="E2488" t="str">
        <f t="shared" si="153"/>
        <v>地產建築</v>
      </c>
      <c r="F2488" s="2" t="s">
        <v>15923</v>
      </c>
      <c r="G2488" t="str">
        <f t="shared" si="154"/>
        <v>Construction related</v>
      </c>
      <c r="H2488" t="str">
        <f t="shared" si="155"/>
        <v>建築相關</v>
      </c>
      <c r="I2488" s="3">
        <v>0</v>
      </c>
    </row>
    <row r="2489" spans="1:9">
      <c r="A2489" t="s">
        <v>14299</v>
      </c>
      <c r="B2489" t="s">
        <v>18161</v>
      </c>
      <c r="C2489" s="2" t="s">
        <v>15711</v>
      </c>
      <c r="D2489" t="str">
        <f t="shared" si="152"/>
        <v>Industry</v>
      </c>
      <c r="E2489" t="str">
        <f t="shared" si="153"/>
        <v>工業</v>
      </c>
      <c r="F2489" s="2" t="s">
        <v>15712</v>
      </c>
      <c r="G2489" t="str">
        <f t="shared" si="154"/>
        <v>Machinery</v>
      </c>
      <c r="H2489" t="str">
        <f t="shared" si="155"/>
        <v>機械設備</v>
      </c>
      <c r="I2489" s="3">
        <v>0</v>
      </c>
    </row>
    <row r="2490" spans="1:9">
      <c r="A2490" t="s">
        <v>14303</v>
      </c>
      <c r="B2490" t="s">
        <v>18162</v>
      </c>
      <c r="C2490" s="2" t="s">
        <v>15711</v>
      </c>
      <c r="D2490" t="str">
        <f t="shared" si="152"/>
        <v>Industry</v>
      </c>
      <c r="E2490" t="str">
        <f t="shared" si="153"/>
        <v>工業</v>
      </c>
      <c r="F2490" s="2" t="s">
        <v>16192</v>
      </c>
      <c r="G2490" t="str">
        <f t="shared" si="154"/>
        <v>Printing and Packaging</v>
      </c>
      <c r="H2490" t="str">
        <f t="shared" si="155"/>
        <v>印刷及包裝</v>
      </c>
      <c r="I2490" s="3">
        <v>0</v>
      </c>
    </row>
    <row r="2491" spans="1:9">
      <c r="A2491" t="s">
        <v>14309</v>
      </c>
      <c r="B2491" t="s">
        <v>18163</v>
      </c>
      <c r="C2491" s="2" t="s">
        <v>15687</v>
      </c>
      <c r="D2491" t="str">
        <f t="shared" si="152"/>
        <v>Retail</v>
      </c>
      <c r="E2491" t="str">
        <f t="shared" si="153"/>
        <v>零售</v>
      </c>
      <c r="F2491" s="2" t="s">
        <v>15795</v>
      </c>
      <c r="G2491" t="str">
        <f t="shared" si="154"/>
        <v>Clothing Retails</v>
      </c>
      <c r="H2491" t="str">
        <f t="shared" si="155"/>
        <v>服裝零售</v>
      </c>
      <c r="I2491" s="3">
        <v>0</v>
      </c>
    </row>
    <row r="2492" spans="1:9">
      <c r="A2492" t="s">
        <v>14312</v>
      </c>
      <c r="B2492" t="s">
        <v>18164</v>
      </c>
      <c r="C2492" s="2" t="s">
        <v>15755</v>
      </c>
      <c r="D2492" t="str">
        <f t="shared" si="152"/>
        <v>Environmental protection</v>
      </c>
      <c r="E2492" t="str">
        <f t="shared" si="153"/>
        <v>環保</v>
      </c>
      <c r="F2492" s="2" t="s">
        <v>15756</v>
      </c>
      <c r="G2492" t="str">
        <f t="shared" si="154"/>
        <v>Water utilities</v>
      </c>
      <c r="H2492" t="str">
        <f t="shared" si="155"/>
        <v>水務公用</v>
      </c>
      <c r="I2492" s="3">
        <v>0</v>
      </c>
    </row>
    <row r="2493" spans="1:9">
      <c r="A2493" t="s">
        <v>18165</v>
      </c>
      <c r="B2493" t="s">
        <v>18166</v>
      </c>
      <c r="C2493" s="2" t="s">
        <v>15651</v>
      </c>
      <c r="D2493" t="str">
        <f t="shared" si="152"/>
        <v>Real Estate Construction</v>
      </c>
      <c r="E2493" t="str">
        <f t="shared" si="153"/>
        <v>地產建築</v>
      </c>
      <c r="F2493" s="2" t="s">
        <v>15661</v>
      </c>
      <c r="G2493" t="str">
        <f t="shared" si="154"/>
        <v>China Properties</v>
      </c>
      <c r="H2493" t="str">
        <f t="shared" si="155"/>
        <v>內房</v>
      </c>
      <c r="I2493" s="3">
        <v>0</v>
      </c>
    </row>
    <row r="2494" spans="1:9">
      <c r="A2494" t="s">
        <v>18167</v>
      </c>
      <c r="B2494" t="s">
        <v>18168</v>
      </c>
      <c r="C2494" s="2" t="s">
        <v>15651</v>
      </c>
      <c r="D2494" t="str">
        <f t="shared" si="152"/>
        <v>Real Estate Construction</v>
      </c>
      <c r="E2494" t="str">
        <f t="shared" si="153"/>
        <v>地產建築</v>
      </c>
      <c r="F2494" s="2" t="s">
        <v>16255</v>
      </c>
      <c r="G2494" t="str">
        <f t="shared" si="154"/>
        <v>Building Construction</v>
      </c>
      <c r="H2494" t="str">
        <f t="shared" si="155"/>
        <v>樓宇建造</v>
      </c>
      <c r="I2494" s="3">
        <v>0</v>
      </c>
    </row>
    <row r="2495" spans="1:9">
      <c r="A2495" t="s">
        <v>14316</v>
      </c>
      <c r="B2495" t="s">
        <v>18169</v>
      </c>
      <c r="C2495" s="2" t="s">
        <v>15657</v>
      </c>
      <c r="D2495" t="str">
        <f t="shared" si="152"/>
        <v>Medicine</v>
      </c>
      <c r="E2495" t="str">
        <f t="shared" si="153"/>
        <v>醫藥</v>
      </c>
      <c r="F2495" s="2" t="s">
        <v>15724</v>
      </c>
      <c r="G2495" t="str">
        <f t="shared" si="154"/>
        <v>Healthcare</v>
      </c>
      <c r="H2495" t="str">
        <f t="shared" si="155"/>
        <v>醫療保健</v>
      </c>
      <c r="I2495" s="3">
        <v>0</v>
      </c>
    </row>
    <row r="2496" spans="1:9">
      <c r="A2496" t="s">
        <v>14321</v>
      </c>
      <c r="B2496" t="s">
        <v>18170</v>
      </c>
      <c r="C2496" s="2" t="s">
        <v>15643</v>
      </c>
      <c r="D2496" t="str">
        <f t="shared" si="152"/>
        <v>Energy</v>
      </c>
      <c r="E2496" t="str">
        <f t="shared" si="153"/>
        <v>能源</v>
      </c>
      <c r="F2496" s="2" t="s">
        <v>15644</v>
      </c>
      <c r="G2496" t="str">
        <f t="shared" si="154"/>
        <v>Oil and gas</v>
      </c>
      <c r="H2496" t="str">
        <f t="shared" si="155"/>
        <v>石油及天然氣</v>
      </c>
      <c r="I2496" s="3">
        <v>0</v>
      </c>
    </row>
    <row r="2497" spans="1:9">
      <c r="A2497" t="s">
        <v>14326</v>
      </c>
      <c r="B2497" t="s">
        <v>18171</v>
      </c>
      <c r="C2497" s="2" t="s">
        <v>15643</v>
      </c>
      <c r="D2497" t="str">
        <f t="shared" si="152"/>
        <v>Energy</v>
      </c>
      <c r="E2497" t="str">
        <f t="shared" si="153"/>
        <v>能源</v>
      </c>
      <c r="F2497" s="2" t="s">
        <v>15823</v>
      </c>
      <c r="G2497" t="str">
        <f t="shared" si="154"/>
        <v>Coal industry related</v>
      </c>
      <c r="H2497" t="str">
        <f t="shared" si="155"/>
        <v>煤業相關</v>
      </c>
      <c r="I2497" s="3">
        <v>0</v>
      </c>
    </row>
    <row r="2498" spans="1:9">
      <c r="A2498" t="s">
        <v>18172</v>
      </c>
      <c r="B2498" t="s">
        <v>18173</v>
      </c>
      <c r="C2498" s="2" t="s">
        <v>15667</v>
      </c>
      <c r="D2498" t="str">
        <f t="shared" ref="D2498:D2561" si="156">VLOOKUP(C2498, industry, 3, FALSE)</f>
        <v>Transportation, logistics and infrastructure</v>
      </c>
      <c r="E2498" t="str">
        <f t="shared" ref="E2498:E2561" si="157">VLOOKUP(C2498,industry,2,FALSE)</f>
        <v>運輸、物流及基建</v>
      </c>
      <c r="F2498" s="2" t="s">
        <v>15735</v>
      </c>
      <c r="G2498" t="str">
        <f t="shared" ref="G2498:G2561" si="158">VLOOKUP(F2498,sector,3,FALSE)</f>
        <v>Infrastructure</v>
      </c>
      <c r="H2498" t="str">
        <f t="shared" ref="H2498:H2561" si="159">VLOOKUP(F2498,sector,2,FALSE)</f>
        <v>基建</v>
      </c>
      <c r="I2498" s="3">
        <v>0</v>
      </c>
    </row>
    <row r="2499" spans="1:9">
      <c r="A2499" t="s">
        <v>18174</v>
      </c>
      <c r="B2499" t="s">
        <v>18175</v>
      </c>
      <c r="C2499" s="2" t="s">
        <v>15643</v>
      </c>
      <c r="D2499" t="str">
        <f t="shared" si="156"/>
        <v>Energy</v>
      </c>
      <c r="E2499" t="str">
        <f t="shared" si="157"/>
        <v>能源</v>
      </c>
      <c r="F2499" s="2" t="s">
        <v>16132</v>
      </c>
      <c r="G2499" t="str">
        <f t="shared" si="158"/>
        <v>Alternative Energy</v>
      </c>
      <c r="H2499" t="str">
        <f t="shared" si="159"/>
        <v>替代能源</v>
      </c>
      <c r="I2499" s="3">
        <v>0</v>
      </c>
    </row>
    <row r="2500" spans="1:9">
      <c r="A2500" t="s">
        <v>18176</v>
      </c>
      <c r="B2500" t="s">
        <v>18177</v>
      </c>
      <c r="C2500" s="2" t="s">
        <v>15687</v>
      </c>
      <c r="D2500" t="str">
        <f t="shared" si="156"/>
        <v>Retail</v>
      </c>
      <c r="E2500" t="str">
        <f t="shared" si="157"/>
        <v>零售</v>
      </c>
      <c r="F2500" s="2" t="s">
        <v>15795</v>
      </c>
      <c r="G2500" t="str">
        <f t="shared" si="158"/>
        <v>Clothing Retails</v>
      </c>
      <c r="H2500" t="str">
        <f t="shared" si="159"/>
        <v>服裝零售</v>
      </c>
      <c r="I2500" s="3">
        <v>0</v>
      </c>
    </row>
    <row r="2501" spans="1:9">
      <c r="A2501" t="s">
        <v>14332</v>
      </c>
      <c r="B2501" t="s">
        <v>18178</v>
      </c>
      <c r="C2501" s="2" t="s">
        <v>15673</v>
      </c>
      <c r="D2501" t="str">
        <f t="shared" si="156"/>
        <v>Consumer Goods Manufacturing</v>
      </c>
      <c r="E2501" t="str">
        <f t="shared" si="157"/>
        <v>消費品製造</v>
      </c>
      <c r="F2501" s="2" t="s">
        <v>15864</v>
      </c>
      <c r="G2501" t="str">
        <f t="shared" si="158"/>
        <v>Housewares</v>
      </c>
      <c r="H2501" t="str">
        <f t="shared" si="159"/>
        <v>家品</v>
      </c>
      <c r="I2501" s="3">
        <v>0</v>
      </c>
    </row>
    <row r="2502" spans="1:9">
      <c r="A2502" t="s">
        <v>14338</v>
      </c>
      <c r="B2502" t="s">
        <v>14339</v>
      </c>
      <c r="C2502" s="2" t="s">
        <v>15673</v>
      </c>
      <c r="D2502" t="str">
        <f t="shared" si="156"/>
        <v>Consumer Goods Manufacturing</v>
      </c>
      <c r="E2502" t="str">
        <f t="shared" si="157"/>
        <v>消費品製造</v>
      </c>
      <c r="F2502" s="2" t="s">
        <v>15674</v>
      </c>
      <c r="G2502" t="str">
        <f t="shared" si="158"/>
        <v>Toys</v>
      </c>
      <c r="H2502" t="str">
        <f t="shared" si="159"/>
        <v>玩具</v>
      </c>
      <c r="I2502" s="3">
        <v>0</v>
      </c>
    </row>
    <row r="2503" spans="1:9">
      <c r="A2503" t="s">
        <v>14343</v>
      </c>
      <c r="B2503" t="s">
        <v>18179</v>
      </c>
      <c r="C2503" s="2" t="s">
        <v>15818</v>
      </c>
      <c r="D2503" t="str">
        <f t="shared" si="156"/>
        <v>Raw Materials</v>
      </c>
      <c r="E2503" t="str">
        <f t="shared" si="157"/>
        <v>原材料</v>
      </c>
      <c r="F2503" s="2" t="s">
        <v>16169</v>
      </c>
      <c r="G2503" t="str">
        <f t="shared" si="158"/>
        <v>New Materials</v>
      </c>
      <c r="H2503" t="str">
        <f t="shared" si="159"/>
        <v>新材料</v>
      </c>
      <c r="I2503" s="3">
        <v>0</v>
      </c>
    </row>
    <row r="2504" spans="1:9">
      <c r="A2504" t="s">
        <v>14346</v>
      </c>
      <c r="B2504" t="s">
        <v>18180</v>
      </c>
      <c r="C2504" s="2" t="s">
        <v>15647</v>
      </c>
      <c r="D2504" t="str">
        <f t="shared" si="156"/>
        <v>Food and Beverage</v>
      </c>
      <c r="E2504" t="str">
        <f t="shared" si="157"/>
        <v>飲食相關</v>
      </c>
      <c r="F2504" s="2" t="s">
        <v>15862</v>
      </c>
      <c r="G2504" t="str">
        <f t="shared" si="158"/>
        <v>Beverages</v>
      </c>
      <c r="H2504" t="str">
        <f t="shared" si="159"/>
        <v>飲品股</v>
      </c>
      <c r="I2504" s="3">
        <v>0</v>
      </c>
    </row>
    <row r="2505" spans="1:9">
      <c r="A2505" t="s">
        <v>14349</v>
      </c>
      <c r="B2505" t="s">
        <v>18181</v>
      </c>
      <c r="C2505" s="2" t="s">
        <v>15657</v>
      </c>
      <c r="D2505" t="str">
        <f t="shared" si="156"/>
        <v>Medicine</v>
      </c>
      <c r="E2505" t="str">
        <f t="shared" si="157"/>
        <v>醫藥</v>
      </c>
      <c r="F2505" s="2" t="s">
        <v>15658</v>
      </c>
      <c r="G2505" t="str">
        <f t="shared" si="158"/>
        <v>Pharmaceutical</v>
      </c>
      <c r="H2505" t="str">
        <f t="shared" si="159"/>
        <v>醫藥股</v>
      </c>
      <c r="I2505" s="3">
        <v>0</v>
      </c>
    </row>
    <row r="2506" spans="1:9">
      <c r="A2506" t="s">
        <v>14354</v>
      </c>
      <c r="B2506" t="s">
        <v>18182</v>
      </c>
      <c r="C2506" s="2" t="s">
        <v>15758</v>
      </c>
      <c r="D2506" t="str">
        <f t="shared" si="156"/>
        <v>Consumer Service</v>
      </c>
      <c r="E2506" t="str">
        <f t="shared" si="157"/>
        <v>消費者服務業</v>
      </c>
      <c r="F2506" s="2" t="s">
        <v>15836</v>
      </c>
      <c r="G2506" t="str">
        <f t="shared" si="158"/>
        <v>Support Service</v>
      </c>
      <c r="H2506" t="str">
        <f t="shared" si="159"/>
        <v>支援服務</v>
      </c>
      <c r="I2506" s="3">
        <v>0</v>
      </c>
    </row>
    <row r="2507" spans="1:9">
      <c r="A2507" t="s">
        <v>14359</v>
      </c>
      <c r="B2507" t="s">
        <v>18183</v>
      </c>
      <c r="C2507" s="2" t="s">
        <v>15758</v>
      </c>
      <c r="D2507" t="str">
        <f t="shared" si="156"/>
        <v>Consumer Service</v>
      </c>
      <c r="E2507" t="str">
        <f t="shared" si="157"/>
        <v>消費者服務業</v>
      </c>
      <c r="F2507" s="2" t="s">
        <v>15836</v>
      </c>
      <c r="G2507" t="str">
        <f t="shared" si="158"/>
        <v>Support Service</v>
      </c>
      <c r="H2507" t="str">
        <f t="shared" si="159"/>
        <v>支援服務</v>
      </c>
      <c r="I2507" s="3">
        <v>0</v>
      </c>
    </row>
    <row r="2508" spans="1:9">
      <c r="A2508" t="s">
        <v>14365</v>
      </c>
      <c r="B2508" t="s">
        <v>18184</v>
      </c>
      <c r="C2508" s="2" t="s">
        <v>15667</v>
      </c>
      <c r="D2508" t="str">
        <f t="shared" si="156"/>
        <v>Transportation, logistics and infrastructure</v>
      </c>
      <c r="E2508" t="str">
        <f t="shared" si="157"/>
        <v>運輸、物流及基建</v>
      </c>
      <c r="F2508" s="2" t="s">
        <v>15933</v>
      </c>
      <c r="G2508" t="str">
        <f t="shared" si="158"/>
        <v xml:space="preserve">Shipping </v>
      </c>
      <c r="H2508" t="str">
        <f t="shared" si="159"/>
        <v>航運</v>
      </c>
      <c r="I2508" s="3">
        <v>0</v>
      </c>
    </row>
    <row r="2509" spans="1:9">
      <c r="A2509" t="s">
        <v>14370</v>
      </c>
      <c r="B2509" t="s">
        <v>18185</v>
      </c>
      <c r="C2509" s="2" t="s">
        <v>15687</v>
      </c>
      <c r="D2509" t="str">
        <f t="shared" si="156"/>
        <v>Retail</v>
      </c>
      <c r="E2509" t="str">
        <f t="shared" si="157"/>
        <v>零售</v>
      </c>
      <c r="F2509" s="2" t="s">
        <v>15688</v>
      </c>
      <c r="G2509" t="str">
        <f t="shared" si="158"/>
        <v>Sporting Goods</v>
      </c>
      <c r="H2509" t="str">
        <f t="shared" si="159"/>
        <v>體育用品</v>
      </c>
      <c r="I2509" s="3">
        <v>0</v>
      </c>
    </row>
    <row r="2510" spans="1:9">
      <c r="A2510" t="s">
        <v>18186</v>
      </c>
      <c r="B2510" t="s">
        <v>18187</v>
      </c>
      <c r="C2510" s="2" t="s">
        <v>15657</v>
      </c>
      <c r="D2510" t="str">
        <f t="shared" si="156"/>
        <v>Medicine</v>
      </c>
      <c r="E2510" t="str">
        <f t="shared" si="157"/>
        <v>醫藥</v>
      </c>
      <c r="F2510" s="2" t="s">
        <v>15724</v>
      </c>
      <c r="G2510" t="str">
        <f t="shared" si="158"/>
        <v>Healthcare</v>
      </c>
      <c r="H2510" t="str">
        <f t="shared" si="159"/>
        <v>醫療保健</v>
      </c>
      <c r="I2510" s="3">
        <v>0</v>
      </c>
    </row>
    <row r="2511" spans="1:9">
      <c r="A2511" t="s">
        <v>14373</v>
      </c>
      <c r="B2511" t="s">
        <v>18188</v>
      </c>
      <c r="C2511" s="2" t="s">
        <v>15657</v>
      </c>
      <c r="D2511" t="str">
        <f t="shared" si="156"/>
        <v>Medicine</v>
      </c>
      <c r="E2511" t="str">
        <f t="shared" si="157"/>
        <v>醫藥</v>
      </c>
      <c r="F2511" s="2" t="s">
        <v>15724</v>
      </c>
      <c r="G2511" t="str">
        <f t="shared" si="158"/>
        <v>Healthcare</v>
      </c>
      <c r="H2511" t="str">
        <f t="shared" si="159"/>
        <v>醫療保健</v>
      </c>
      <c r="I2511" s="3">
        <v>0</v>
      </c>
    </row>
    <row r="2512" spans="1:9">
      <c r="A2512" t="s">
        <v>14379</v>
      </c>
      <c r="B2512" t="s">
        <v>18189</v>
      </c>
      <c r="C2512" s="2" t="s">
        <v>15673</v>
      </c>
      <c r="D2512" t="str">
        <f t="shared" si="156"/>
        <v>Consumer Goods Manufacturing</v>
      </c>
      <c r="E2512" t="str">
        <f t="shared" si="157"/>
        <v>消費品製造</v>
      </c>
      <c r="F2512" s="2" t="s">
        <v>15717</v>
      </c>
      <c r="G2512" t="str">
        <f t="shared" si="158"/>
        <v>Textile and Clothing</v>
      </c>
      <c r="H2512" t="str">
        <f t="shared" si="159"/>
        <v>紡織製衣</v>
      </c>
      <c r="I2512" s="3">
        <v>0</v>
      </c>
    </row>
    <row r="2513" spans="1:9">
      <c r="A2513" t="s">
        <v>14382</v>
      </c>
      <c r="B2513" t="s">
        <v>18190</v>
      </c>
      <c r="C2513" s="2" t="s">
        <v>15818</v>
      </c>
      <c r="D2513" t="str">
        <f t="shared" si="156"/>
        <v>Raw Materials</v>
      </c>
      <c r="E2513" t="str">
        <f t="shared" si="157"/>
        <v>原材料</v>
      </c>
      <c r="F2513" s="2" t="s">
        <v>16169</v>
      </c>
      <c r="G2513" t="str">
        <f t="shared" si="158"/>
        <v>New Materials</v>
      </c>
      <c r="H2513" t="str">
        <f t="shared" si="159"/>
        <v>新材料</v>
      </c>
      <c r="I2513" s="3">
        <v>0</v>
      </c>
    </row>
    <row r="2514" spans="1:9">
      <c r="A2514" t="s">
        <v>14385</v>
      </c>
      <c r="B2514" t="s">
        <v>18191</v>
      </c>
      <c r="C2514" s="2" t="s">
        <v>15818</v>
      </c>
      <c r="D2514" t="str">
        <f t="shared" si="156"/>
        <v>Raw Materials</v>
      </c>
      <c r="E2514" t="str">
        <f t="shared" si="157"/>
        <v>原材料</v>
      </c>
      <c r="F2514" s="2" t="s">
        <v>15839</v>
      </c>
      <c r="G2514" t="str">
        <f t="shared" si="158"/>
        <v>Paper stocks</v>
      </c>
      <c r="H2514" t="str">
        <f t="shared" si="159"/>
        <v>紙業股</v>
      </c>
      <c r="I2514" s="3">
        <v>0</v>
      </c>
    </row>
    <row r="2515" spans="1:9">
      <c r="A2515" t="s">
        <v>14391</v>
      </c>
      <c r="B2515" t="s">
        <v>18192</v>
      </c>
      <c r="C2515" s="2" t="s">
        <v>15815</v>
      </c>
      <c r="D2515" t="str">
        <f t="shared" si="156"/>
        <v>Industrial Products</v>
      </c>
      <c r="E2515" t="str">
        <f t="shared" si="157"/>
        <v>工業製品</v>
      </c>
      <c r="F2515" s="2" t="s">
        <v>16230</v>
      </c>
      <c r="G2515" t="str">
        <f t="shared" si="158"/>
        <v>Industrial products</v>
      </c>
      <c r="H2515" t="str">
        <f t="shared" si="159"/>
        <v>工業製品</v>
      </c>
      <c r="I2515" s="3">
        <v>0</v>
      </c>
    </row>
    <row r="2516" spans="1:9">
      <c r="A2516" t="s">
        <v>14396</v>
      </c>
      <c r="B2516" t="s">
        <v>18193</v>
      </c>
      <c r="C2516" s="2" t="s">
        <v>18194</v>
      </c>
      <c r="D2516" t="str">
        <f t="shared" si="156"/>
        <v>ETF</v>
      </c>
      <c r="E2516" t="str">
        <f t="shared" si="157"/>
        <v>ETF</v>
      </c>
      <c r="F2516" s="2" t="s">
        <v>18195</v>
      </c>
      <c r="G2516" t="str">
        <f t="shared" si="158"/>
        <v>Equities-China</v>
      </c>
      <c r="H2516" t="str">
        <f t="shared" si="159"/>
        <v>股票 - 中國</v>
      </c>
      <c r="I2516" s="3">
        <v>0</v>
      </c>
    </row>
    <row r="2517" spans="1:9">
      <c r="A2517" t="s">
        <v>18196</v>
      </c>
      <c r="B2517" t="s">
        <v>18197</v>
      </c>
      <c r="C2517" s="2" t="s">
        <v>15647</v>
      </c>
      <c r="D2517" t="str">
        <f t="shared" si="156"/>
        <v>Food and Beverage</v>
      </c>
      <c r="E2517" t="str">
        <f t="shared" si="157"/>
        <v>飲食相關</v>
      </c>
      <c r="F2517" s="2" t="s">
        <v>15862</v>
      </c>
      <c r="G2517" t="str">
        <f t="shared" si="158"/>
        <v>Beverages</v>
      </c>
      <c r="H2517" t="str">
        <f t="shared" si="159"/>
        <v>飲品股</v>
      </c>
      <c r="I2517" s="3">
        <v>0</v>
      </c>
    </row>
    <row r="2518" spans="1:9">
      <c r="A2518" t="s">
        <v>14399</v>
      </c>
      <c r="B2518" t="s">
        <v>18198</v>
      </c>
      <c r="C2518" s="2" t="s">
        <v>15657</v>
      </c>
      <c r="D2518" t="str">
        <f t="shared" si="156"/>
        <v>Medicine</v>
      </c>
      <c r="E2518" t="str">
        <f t="shared" si="157"/>
        <v>醫藥</v>
      </c>
      <c r="F2518" s="2" t="s">
        <v>15724</v>
      </c>
      <c r="G2518" t="str">
        <f t="shared" si="158"/>
        <v>Healthcare</v>
      </c>
      <c r="H2518" t="str">
        <f t="shared" si="159"/>
        <v>醫療保健</v>
      </c>
      <c r="I2518" s="3">
        <v>0</v>
      </c>
    </row>
    <row r="2519" spans="1:9">
      <c r="A2519" t="s">
        <v>18199</v>
      </c>
      <c r="B2519" t="s">
        <v>18200</v>
      </c>
      <c r="C2519" s="2" t="s">
        <v>18194</v>
      </c>
      <c r="D2519" t="str">
        <f t="shared" si="156"/>
        <v>ETF</v>
      </c>
      <c r="E2519" t="str">
        <f t="shared" si="157"/>
        <v>ETF</v>
      </c>
      <c r="F2519" s="2" t="s">
        <v>18195</v>
      </c>
      <c r="G2519" t="str">
        <f t="shared" si="158"/>
        <v>Equities-China</v>
      </c>
      <c r="H2519" t="str">
        <f t="shared" si="159"/>
        <v>股票 - 中國</v>
      </c>
      <c r="I2519" s="3">
        <v>0</v>
      </c>
    </row>
    <row r="2520" spans="1:9">
      <c r="A2520" t="s">
        <v>18201</v>
      </c>
      <c r="B2520" t="s">
        <v>18202</v>
      </c>
      <c r="C2520" s="2" t="s">
        <v>18194</v>
      </c>
      <c r="D2520" t="str">
        <f t="shared" si="156"/>
        <v>ETF</v>
      </c>
      <c r="E2520" t="str">
        <f t="shared" si="157"/>
        <v>ETF</v>
      </c>
      <c r="F2520" s="2" t="s">
        <v>18195</v>
      </c>
      <c r="G2520" t="str">
        <f t="shared" si="158"/>
        <v>Equities-China</v>
      </c>
      <c r="H2520" t="str">
        <f t="shared" si="159"/>
        <v>股票 - 中國</v>
      </c>
      <c r="I2520" s="3">
        <v>0</v>
      </c>
    </row>
    <row r="2521" spans="1:9">
      <c r="A2521" t="s">
        <v>14407</v>
      </c>
      <c r="B2521" t="s">
        <v>18203</v>
      </c>
      <c r="C2521" s="2" t="s">
        <v>15629</v>
      </c>
      <c r="D2521" t="str">
        <f t="shared" si="156"/>
        <v>Telecommunications</v>
      </c>
      <c r="E2521" t="str">
        <f t="shared" si="157"/>
        <v>電訊</v>
      </c>
      <c r="F2521" s="2" t="s">
        <v>15617</v>
      </c>
      <c r="G2521" t="str">
        <f t="shared" si="158"/>
        <v>Telecommunications Equipment</v>
      </c>
      <c r="H2521" t="str">
        <f t="shared" si="159"/>
        <v>電訊設備</v>
      </c>
      <c r="I2521" s="3">
        <v>0</v>
      </c>
    </row>
    <row r="2522" spans="1:9">
      <c r="A2522" t="s">
        <v>14410</v>
      </c>
      <c r="B2522" t="s">
        <v>18204</v>
      </c>
      <c r="C2522" s="2" t="s">
        <v>15657</v>
      </c>
      <c r="D2522" t="str">
        <f t="shared" si="156"/>
        <v>Medicine</v>
      </c>
      <c r="E2522" t="str">
        <f t="shared" si="157"/>
        <v>醫藥</v>
      </c>
      <c r="F2522" s="2" t="s">
        <v>15724</v>
      </c>
      <c r="G2522" t="str">
        <f t="shared" si="158"/>
        <v>Healthcare</v>
      </c>
      <c r="H2522" t="str">
        <f t="shared" si="159"/>
        <v>醫療保健</v>
      </c>
      <c r="I2522" s="3">
        <v>0</v>
      </c>
    </row>
    <row r="2523" spans="1:9">
      <c r="A2523" t="s">
        <v>18205</v>
      </c>
      <c r="B2523" t="s">
        <v>18206</v>
      </c>
      <c r="C2523" s="2" t="s">
        <v>15657</v>
      </c>
      <c r="D2523" t="str">
        <f t="shared" si="156"/>
        <v>Medicine</v>
      </c>
      <c r="E2523" t="str">
        <f t="shared" si="157"/>
        <v>醫藥</v>
      </c>
      <c r="F2523" s="2" t="s">
        <v>15658</v>
      </c>
      <c r="G2523" t="str">
        <f t="shared" si="158"/>
        <v>Pharmaceutical</v>
      </c>
      <c r="H2523" t="str">
        <f t="shared" si="159"/>
        <v>醫藥股</v>
      </c>
      <c r="I2523" s="3">
        <v>0</v>
      </c>
    </row>
    <row r="2524" spans="1:9">
      <c r="A2524" t="s">
        <v>14414</v>
      </c>
      <c r="B2524" t="s">
        <v>18207</v>
      </c>
      <c r="C2524" s="2" t="s">
        <v>15657</v>
      </c>
      <c r="D2524" t="str">
        <f t="shared" si="156"/>
        <v>Medicine</v>
      </c>
      <c r="E2524" t="str">
        <f t="shared" si="157"/>
        <v>醫藥</v>
      </c>
      <c r="F2524" s="2" t="s">
        <v>15683</v>
      </c>
      <c r="G2524" t="str">
        <f t="shared" si="158"/>
        <v>Biotechnology</v>
      </c>
      <c r="H2524" t="str">
        <f t="shared" si="159"/>
        <v>生物科技</v>
      </c>
      <c r="I2524" s="3">
        <v>0</v>
      </c>
    </row>
    <row r="2525" spans="1:9">
      <c r="A2525" t="s">
        <v>14418</v>
      </c>
      <c r="B2525" t="s">
        <v>18208</v>
      </c>
      <c r="C2525" s="2" t="s">
        <v>15625</v>
      </c>
      <c r="D2525" t="str">
        <f t="shared" si="156"/>
        <v>Financial</v>
      </c>
      <c r="E2525" t="str">
        <f t="shared" si="157"/>
        <v>金融</v>
      </c>
      <c r="F2525" s="2" t="s">
        <v>15903</v>
      </c>
      <c r="G2525" t="str">
        <f t="shared" si="158"/>
        <v>Non-bank financing</v>
      </c>
      <c r="H2525" t="str">
        <f t="shared" si="159"/>
        <v>非銀行融資</v>
      </c>
      <c r="I2525" s="3">
        <v>0</v>
      </c>
    </row>
    <row r="2526" spans="1:9">
      <c r="A2526" t="s">
        <v>14421</v>
      </c>
      <c r="B2526" t="s">
        <v>18209</v>
      </c>
      <c r="C2526" s="2" t="s">
        <v>15758</v>
      </c>
      <c r="D2526" t="str">
        <f t="shared" si="156"/>
        <v>Consumer Service</v>
      </c>
      <c r="E2526" t="str">
        <f t="shared" si="157"/>
        <v>消費者服務業</v>
      </c>
      <c r="F2526" s="2" t="s">
        <v>15983</v>
      </c>
      <c r="G2526" t="str">
        <f t="shared" si="158"/>
        <v>Funeral</v>
      </c>
      <c r="H2526" t="str">
        <f t="shared" si="159"/>
        <v>殯儀</v>
      </c>
      <c r="I2526" s="3">
        <v>0</v>
      </c>
    </row>
    <row r="2527" spans="1:9">
      <c r="A2527" t="s">
        <v>14427</v>
      </c>
      <c r="B2527" t="s">
        <v>18210</v>
      </c>
      <c r="C2527" s="2" t="s">
        <v>15758</v>
      </c>
      <c r="D2527" t="str">
        <f t="shared" si="156"/>
        <v>Consumer Service</v>
      </c>
      <c r="E2527" t="str">
        <f t="shared" si="157"/>
        <v>消費者服務業</v>
      </c>
      <c r="F2527" s="2" t="s">
        <v>15759</v>
      </c>
      <c r="G2527" t="str">
        <f t="shared" si="158"/>
        <v>Jewelry Watches</v>
      </c>
      <c r="H2527" t="str">
        <f t="shared" si="159"/>
        <v>珠寶鐘錶</v>
      </c>
      <c r="I2527" s="3">
        <v>0</v>
      </c>
    </row>
    <row r="2528" spans="1:9">
      <c r="A2528" t="s">
        <v>14430</v>
      </c>
      <c r="B2528" t="s">
        <v>18211</v>
      </c>
      <c r="C2528" s="2" t="s">
        <v>15643</v>
      </c>
      <c r="D2528" t="str">
        <f t="shared" si="156"/>
        <v>Energy</v>
      </c>
      <c r="E2528" t="str">
        <f t="shared" si="157"/>
        <v>能源</v>
      </c>
      <c r="F2528" s="2" t="s">
        <v>15644</v>
      </c>
      <c r="G2528" t="str">
        <f t="shared" si="158"/>
        <v>Oil and gas</v>
      </c>
      <c r="H2528" t="str">
        <f t="shared" si="159"/>
        <v>石油及天然氣</v>
      </c>
      <c r="I2528" s="3">
        <v>0</v>
      </c>
    </row>
    <row r="2529" spans="1:9">
      <c r="A2529" t="s">
        <v>14434</v>
      </c>
      <c r="B2529" t="s">
        <v>18212</v>
      </c>
      <c r="C2529" s="2" t="s">
        <v>15616</v>
      </c>
      <c r="D2529" t="str">
        <f t="shared" si="156"/>
        <v>Information Technology</v>
      </c>
      <c r="E2529" t="str">
        <f t="shared" si="157"/>
        <v>資訊科技</v>
      </c>
      <c r="F2529" s="2" t="s">
        <v>16338</v>
      </c>
      <c r="G2529" t="str">
        <f t="shared" si="158"/>
        <v>Payment Related</v>
      </c>
      <c r="H2529" t="str">
        <f t="shared" si="159"/>
        <v>支付相關</v>
      </c>
      <c r="I2529" s="3">
        <v>0</v>
      </c>
    </row>
    <row r="2530" spans="1:9">
      <c r="A2530" t="s">
        <v>14437</v>
      </c>
      <c r="B2530" t="s">
        <v>18213</v>
      </c>
      <c r="C2530" s="2" t="s">
        <v>15651</v>
      </c>
      <c r="D2530" t="str">
        <f t="shared" si="156"/>
        <v>Real Estate Construction</v>
      </c>
      <c r="E2530" t="str">
        <f t="shared" si="157"/>
        <v>地產建築</v>
      </c>
      <c r="F2530" s="2" t="s">
        <v>16255</v>
      </c>
      <c r="G2530" t="str">
        <f t="shared" si="158"/>
        <v>Building Construction</v>
      </c>
      <c r="H2530" t="str">
        <f t="shared" si="159"/>
        <v>樓宇建造</v>
      </c>
      <c r="I2530" s="3">
        <v>0</v>
      </c>
    </row>
    <row r="2531" spans="1:9">
      <c r="A2531" t="s">
        <v>14443</v>
      </c>
      <c r="B2531" t="s">
        <v>18214</v>
      </c>
      <c r="C2531" s="2" t="s">
        <v>15616</v>
      </c>
      <c r="D2531" t="str">
        <f t="shared" si="156"/>
        <v>Information Technology</v>
      </c>
      <c r="E2531" t="str">
        <f t="shared" si="157"/>
        <v>資訊科技</v>
      </c>
      <c r="F2531" s="2" t="s">
        <v>15904</v>
      </c>
      <c r="G2531" t="str">
        <f t="shared" si="158"/>
        <v>Smart Card and Information Technology Equipment</v>
      </c>
      <c r="H2531" t="str">
        <f t="shared" si="159"/>
        <v>智能卡及資訊科技器材</v>
      </c>
      <c r="I2531" s="3">
        <v>0</v>
      </c>
    </row>
    <row r="2532" spans="1:9">
      <c r="A2532" t="s">
        <v>14447</v>
      </c>
      <c r="B2532" t="s">
        <v>18215</v>
      </c>
      <c r="C2532" s="2" t="s">
        <v>15673</v>
      </c>
      <c r="D2532" t="str">
        <f t="shared" si="156"/>
        <v>Consumer Goods Manufacturing</v>
      </c>
      <c r="E2532" t="str">
        <f t="shared" si="157"/>
        <v>消費品製造</v>
      </c>
      <c r="F2532" s="2" t="s">
        <v>15864</v>
      </c>
      <c r="G2532" t="str">
        <f t="shared" si="158"/>
        <v>Housewares</v>
      </c>
      <c r="H2532" t="str">
        <f t="shared" si="159"/>
        <v>家品</v>
      </c>
      <c r="I2532" s="3">
        <v>0</v>
      </c>
    </row>
    <row r="2533" spans="1:9">
      <c r="A2533" t="s">
        <v>14451</v>
      </c>
      <c r="B2533" t="s">
        <v>18216</v>
      </c>
      <c r="C2533" s="2" t="s">
        <v>15616</v>
      </c>
      <c r="D2533" t="str">
        <f t="shared" si="156"/>
        <v>Information Technology</v>
      </c>
      <c r="E2533" t="str">
        <f t="shared" si="157"/>
        <v>資訊科技</v>
      </c>
      <c r="F2533" s="2" t="s">
        <v>15799</v>
      </c>
      <c r="G2533" t="str">
        <f t="shared" si="158"/>
        <v>Computer and Peripheral Products</v>
      </c>
      <c r="H2533" t="str">
        <f t="shared" si="159"/>
        <v>電腦及周邊產品</v>
      </c>
      <c r="I2533" s="3">
        <v>0</v>
      </c>
    </row>
    <row r="2534" spans="1:9">
      <c r="A2534" t="s">
        <v>14455</v>
      </c>
      <c r="B2534" t="s">
        <v>18217</v>
      </c>
      <c r="C2534" s="2" t="s">
        <v>15654</v>
      </c>
      <c r="D2534" t="str">
        <f t="shared" si="156"/>
        <v>Meida and Communications</v>
      </c>
      <c r="E2534" t="str">
        <f t="shared" si="157"/>
        <v>傳理</v>
      </c>
      <c r="F2534" s="2" t="s">
        <v>15914</v>
      </c>
      <c r="G2534" t="str">
        <f t="shared" si="158"/>
        <v>Advertisement</v>
      </c>
      <c r="H2534" t="str">
        <f t="shared" si="159"/>
        <v>廣告</v>
      </c>
      <c r="I2534" s="3">
        <v>0</v>
      </c>
    </row>
    <row r="2535" spans="1:9">
      <c r="A2535" t="s">
        <v>14460</v>
      </c>
      <c r="B2535" t="s">
        <v>18218</v>
      </c>
      <c r="C2535" s="2" t="s">
        <v>15625</v>
      </c>
      <c r="D2535" t="str">
        <f t="shared" si="156"/>
        <v>Financial</v>
      </c>
      <c r="E2535" t="str">
        <f t="shared" si="157"/>
        <v>金融</v>
      </c>
      <c r="F2535" s="2" t="s">
        <v>15903</v>
      </c>
      <c r="G2535" t="str">
        <f t="shared" si="158"/>
        <v>Non-bank financing</v>
      </c>
      <c r="H2535" t="str">
        <f t="shared" si="159"/>
        <v>非銀行融資</v>
      </c>
      <c r="I2535" s="3">
        <v>0</v>
      </c>
    </row>
    <row r="2536" spans="1:9">
      <c r="A2536" t="s">
        <v>14464</v>
      </c>
      <c r="B2536" t="s">
        <v>18219</v>
      </c>
      <c r="C2536" s="2" t="s">
        <v>15625</v>
      </c>
      <c r="D2536" t="str">
        <f t="shared" si="156"/>
        <v>Financial</v>
      </c>
      <c r="E2536" t="str">
        <f t="shared" si="157"/>
        <v>金融</v>
      </c>
      <c r="F2536" s="2" t="s">
        <v>15903</v>
      </c>
      <c r="G2536" t="str">
        <f t="shared" si="158"/>
        <v>Non-bank financing</v>
      </c>
      <c r="H2536" t="str">
        <f t="shared" si="159"/>
        <v>非銀行融資</v>
      </c>
      <c r="I2536" s="3">
        <v>0</v>
      </c>
    </row>
    <row r="2537" spans="1:9">
      <c r="A2537" t="s">
        <v>14467</v>
      </c>
      <c r="B2537" t="s">
        <v>18220</v>
      </c>
      <c r="C2537" s="2" t="s">
        <v>15654</v>
      </c>
      <c r="D2537" t="str">
        <f t="shared" si="156"/>
        <v>Meida and Communications</v>
      </c>
      <c r="E2537" t="str">
        <f t="shared" si="157"/>
        <v>傳理</v>
      </c>
      <c r="F2537" s="2" t="s">
        <v>15879</v>
      </c>
      <c r="G2537" t="str">
        <f t="shared" si="158"/>
        <v>Film and TV</v>
      </c>
      <c r="H2537" t="str">
        <f t="shared" si="159"/>
        <v>影視娛樂</v>
      </c>
      <c r="I2537" s="3">
        <v>0</v>
      </c>
    </row>
    <row r="2538" spans="1:9">
      <c r="A2538" t="s">
        <v>14473</v>
      </c>
      <c r="B2538" t="s">
        <v>18221</v>
      </c>
      <c r="C2538" s="2" t="s">
        <v>15651</v>
      </c>
      <c r="D2538" t="str">
        <f t="shared" si="156"/>
        <v>Real Estate Construction</v>
      </c>
      <c r="E2538" t="str">
        <f t="shared" si="157"/>
        <v>地產建築</v>
      </c>
      <c r="F2538" s="2" t="s">
        <v>15813</v>
      </c>
      <c r="G2538" t="str">
        <f t="shared" si="158"/>
        <v>Building Materials</v>
      </c>
      <c r="H2538" t="str">
        <f t="shared" si="159"/>
        <v>建材</v>
      </c>
      <c r="I2538" s="3">
        <v>0</v>
      </c>
    </row>
    <row r="2539" spans="1:9">
      <c r="A2539" t="s">
        <v>14477</v>
      </c>
      <c r="B2539" t="s">
        <v>18222</v>
      </c>
      <c r="C2539" s="2" t="s">
        <v>15657</v>
      </c>
      <c r="D2539" t="str">
        <f t="shared" si="156"/>
        <v>Medicine</v>
      </c>
      <c r="E2539" t="str">
        <f t="shared" si="157"/>
        <v>醫藥</v>
      </c>
      <c r="F2539" s="2" t="s">
        <v>15683</v>
      </c>
      <c r="G2539" t="str">
        <f t="shared" si="158"/>
        <v>Biotechnology</v>
      </c>
      <c r="H2539" t="str">
        <f t="shared" si="159"/>
        <v>生物科技</v>
      </c>
      <c r="I2539" s="3">
        <v>0</v>
      </c>
    </row>
    <row r="2540" spans="1:9">
      <c r="A2540" t="s">
        <v>14483</v>
      </c>
      <c r="B2540" t="s">
        <v>18223</v>
      </c>
      <c r="C2540" s="2" t="s">
        <v>15629</v>
      </c>
      <c r="D2540" t="str">
        <f t="shared" si="156"/>
        <v>Telecommunications</v>
      </c>
      <c r="E2540" t="str">
        <f t="shared" si="157"/>
        <v>電訊</v>
      </c>
      <c r="F2540" s="2" t="s">
        <v>15969</v>
      </c>
      <c r="G2540" t="str">
        <f t="shared" si="158"/>
        <v>Telecommunications Services</v>
      </c>
      <c r="H2540" t="str">
        <f t="shared" si="159"/>
        <v>電訊服務</v>
      </c>
      <c r="I2540" s="3">
        <v>0</v>
      </c>
    </row>
    <row r="2541" spans="1:9">
      <c r="A2541" t="s">
        <v>14486</v>
      </c>
      <c r="B2541" t="s">
        <v>18224</v>
      </c>
      <c r="C2541" s="2" t="s">
        <v>15815</v>
      </c>
      <c r="D2541" t="str">
        <f t="shared" si="156"/>
        <v>Industrial Products</v>
      </c>
      <c r="E2541" t="str">
        <f t="shared" si="157"/>
        <v>工業製品</v>
      </c>
      <c r="F2541" s="2" t="s">
        <v>16230</v>
      </c>
      <c r="G2541" t="str">
        <f t="shared" si="158"/>
        <v>Industrial products</v>
      </c>
      <c r="H2541" t="str">
        <f t="shared" si="159"/>
        <v>工業製品</v>
      </c>
      <c r="I2541" s="3">
        <v>0</v>
      </c>
    </row>
    <row r="2542" spans="1:9">
      <c r="A2542" t="s">
        <v>14492</v>
      </c>
      <c r="B2542" t="s">
        <v>18225</v>
      </c>
      <c r="C2542" s="2" t="s">
        <v>15647</v>
      </c>
      <c r="D2542" t="str">
        <f t="shared" si="156"/>
        <v>Food and Beverage</v>
      </c>
      <c r="E2542" t="str">
        <f t="shared" si="157"/>
        <v>飲食相關</v>
      </c>
      <c r="F2542" s="2" t="s">
        <v>15694</v>
      </c>
      <c r="G2542" t="str">
        <f t="shared" si="158"/>
        <v>Catering</v>
      </c>
      <c r="H2542" t="str">
        <f t="shared" si="159"/>
        <v>餐飲</v>
      </c>
      <c r="I2542" s="3">
        <v>0</v>
      </c>
    </row>
    <row r="2543" spans="1:9">
      <c r="A2543" t="s">
        <v>14497</v>
      </c>
      <c r="B2543" t="s">
        <v>18226</v>
      </c>
      <c r="C2543" s="2" t="s">
        <v>15616</v>
      </c>
      <c r="D2543" t="str">
        <f t="shared" si="156"/>
        <v>Information Technology</v>
      </c>
      <c r="E2543" t="str">
        <f t="shared" si="157"/>
        <v>資訊科技</v>
      </c>
      <c r="F2543" s="2" t="s">
        <v>15904</v>
      </c>
      <c r="G2543" t="str">
        <f t="shared" si="158"/>
        <v>Smart Card and Information Technology Equipment</v>
      </c>
      <c r="H2543" t="str">
        <f t="shared" si="159"/>
        <v>智能卡及資訊科技器材</v>
      </c>
      <c r="I2543" s="3">
        <v>0</v>
      </c>
    </row>
    <row r="2544" spans="1:9">
      <c r="A2544" t="s">
        <v>14501</v>
      </c>
      <c r="B2544" t="s">
        <v>18227</v>
      </c>
      <c r="C2544" s="2" t="s">
        <v>18194</v>
      </c>
      <c r="D2544" t="str">
        <f t="shared" si="156"/>
        <v>ETF</v>
      </c>
      <c r="E2544" t="str">
        <f t="shared" si="157"/>
        <v>ETF</v>
      </c>
      <c r="F2544" s="2" t="s">
        <v>18195</v>
      </c>
      <c r="G2544" t="str">
        <f t="shared" si="158"/>
        <v>Equities-China</v>
      </c>
      <c r="H2544" t="str">
        <f t="shared" si="159"/>
        <v>股票 - 中國</v>
      </c>
      <c r="I2544" s="3">
        <v>0</v>
      </c>
    </row>
    <row r="2545" spans="1:9">
      <c r="A2545" t="s">
        <v>14504</v>
      </c>
      <c r="B2545" t="s">
        <v>18228</v>
      </c>
      <c r="C2545" s="2" t="s">
        <v>18194</v>
      </c>
      <c r="D2545" t="str">
        <f t="shared" si="156"/>
        <v>ETF</v>
      </c>
      <c r="E2545" t="str">
        <f t="shared" si="157"/>
        <v>ETF</v>
      </c>
      <c r="F2545" s="2" t="s">
        <v>18195</v>
      </c>
      <c r="G2545" t="str">
        <f t="shared" si="158"/>
        <v>Equities-China</v>
      </c>
      <c r="H2545" t="str">
        <f t="shared" si="159"/>
        <v>股票 - 中國</v>
      </c>
      <c r="I2545" s="3">
        <v>0</v>
      </c>
    </row>
    <row r="2546" spans="1:9">
      <c r="A2546" t="s">
        <v>14507</v>
      </c>
      <c r="B2546" t="s">
        <v>18229</v>
      </c>
      <c r="C2546" s="2" t="s">
        <v>16640</v>
      </c>
      <c r="D2546" t="str">
        <f t="shared" si="156"/>
        <v>Fund</v>
      </c>
      <c r="E2546" t="str">
        <f t="shared" si="157"/>
        <v>基金</v>
      </c>
      <c r="F2546" s="2" t="s">
        <v>18135</v>
      </c>
      <c r="G2546" t="str">
        <f t="shared" si="158"/>
        <v>REIT</v>
      </c>
      <c r="H2546" t="str">
        <f t="shared" si="159"/>
        <v>房託</v>
      </c>
      <c r="I2546" s="3">
        <v>0</v>
      </c>
    </row>
    <row r="2547" spans="1:9">
      <c r="A2547" t="s">
        <v>14513</v>
      </c>
      <c r="B2547" t="s">
        <v>18230</v>
      </c>
      <c r="C2547" s="2" t="s">
        <v>16640</v>
      </c>
      <c r="D2547" t="str">
        <f t="shared" si="156"/>
        <v>Fund</v>
      </c>
      <c r="E2547" t="str">
        <f t="shared" si="157"/>
        <v>基金</v>
      </c>
      <c r="F2547" s="2" t="s">
        <v>18135</v>
      </c>
      <c r="G2547" t="str">
        <f t="shared" si="158"/>
        <v>REIT</v>
      </c>
      <c r="H2547" t="str">
        <f t="shared" si="159"/>
        <v>房託</v>
      </c>
      <c r="I2547" s="3">
        <v>0</v>
      </c>
    </row>
    <row r="2548" spans="1:9">
      <c r="A2548" t="s">
        <v>14519</v>
      </c>
      <c r="B2548" t="s">
        <v>18231</v>
      </c>
      <c r="C2548" s="2" t="s">
        <v>16640</v>
      </c>
      <c r="D2548" t="str">
        <f t="shared" si="156"/>
        <v>Fund</v>
      </c>
      <c r="E2548" t="str">
        <f t="shared" si="157"/>
        <v>基金</v>
      </c>
      <c r="F2548" s="2" t="s">
        <v>18135</v>
      </c>
      <c r="G2548" t="str">
        <f t="shared" si="158"/>
        <v>REIT</v>
      </c>
      <c r="H2548" t="str">
        <f t="shared" si="159"/>
        <v>房託</v>
      </c>
      <c r="I2548" s="3">
        <v>0</v>
      </c>
    </row>
    <row r="2549" spans="1:9">
      <c r="A2549" t="s">
        <v>14525</v>
      </c>
      <c r="B2549" t="s">
        <v>18232</v>
      </c>
      <c r="C2549" s="2" t="s">
        <v>16640</v>
      </c>
      <c r="D2549" t="str">
        <f t="shared" si="156"/>
        <v>Fund</v>
      </c>
      <c r="E2549" t="str">
        <f t="shared" si="157"/>
        <v>基金</v>
      </c>
      <c r="F2549" s="2" t="s">
        <v>18135</v>
      </c>
      <c r="G2549" t="str">
        <f t="shared" si="158"/>
        <v>REIT</v>
      </c>
      <c r="H2549" t="str">
        <f t="shared" si="159"/>
        <v>房託</v>
      </c>
      <c r="I2549" s="3">
        <v>0</v>
      </c>
    </row>
    <row r="2550" spans="1:9">
      <c r="A2550" t="s">
        <v>14531</v>
      </c>
      <c r="B2550" t="s">
        <v>18233</v>
      </c>
      <c r="C2550" s="2" t="s">
        <v>18194</v>
      </c>
      <c r="D2550" t="str">
        <f t="shared" si="156"/>
        <v>ETF</v>
      </c>
      <c r="E2550" t="str">
        <f t="shared" si="157"/>
        <v>ETF</v>
      </c>
      <c r="F2550" s="2" t="s">
        <v>18195</v>
      </c>
      <c r="G2550" t="str">
        <f t="shared" si="158"/>
        <v>Equities-China</v>
      </c>
      <c r="H2550" t="str">
        <f t="shared" si="159"/>
        <v>股票 - 中國</v>
      </c>
      <c r="I2550" s="3">
        <v>0</v>
      </c>
    </row>
    <row r="2551" spans="1:9">
      <c r="A2551" t="s">
        <v>14537</v>
      </c>
      <c r="B2551" t="s">
        <v>18234</v>
      </c>
      <c r="C2551" s="2" t="s">
        <v>16640</v>
      </c>
      <c r="D2551" t="str">
        <f t="shared" si="156"/>
        <v>Fund</v>
      </c>
      <c r="E2551" t="str">
        <f t="shared" si="157"/>
        <v>基金</v>
      </c>
      <c r="F2551" s="2" t="s">
        <v>18135</v>
      </c>
      <c r="G2551" t="str">
        <f t="shared" si="158"/>
        <v>REIT</v>
      </c>
      <c r="H2551" t="str">
        <f t="shared" si="159"/>
        <v>房託</v>
      </c>
      <c r="I2551" s="3">
        <v>0</v>
      </c>
    </row>
    <row r="2552" spans="1:9">
      <c r="A2552" t="s">
        <v>14543</v>
      </c>
      <c r="B2552" t="s">
        <v>18235</v>
      </c>
      <c r="C2552" s="2" t="s">
        <v>16640</v>
      </c>
      <c r="D2552" t="str">
        <f t="shared" si="156"/>
        <v>Fund</v>
      </c>
      <c r="E2552" t="str">
        <f t="shared" si="157"/>
        <v>基金</v>
      </c>
      <c r="F2552" s="2" t="s">
        <v>18135</v>
      </c>
      <c r="G2552" t="str">
        <f t="shared" si="158"/>
        <v>REIT</v>
      </c>
      <c r="H2552" t="str">
        <f t="shared" si="159"/>
        <v>房託</v>
      </c>
      <c r="I2552" s="3">
        <v>0</v>
      </c>
    </row>
    <row r="2553" spans="1:9">
      <c r="A2553" t="s">
        <v>14548</v>
      </c>
      <c r="B2553" t="s">
        <v>18236</v>
      </c>
      <c r="C2553" s="2" t="s">
        <v>16640</v>
      </c>
      <c r="D2553" t="str">
        <f t="shared" si="156"/>
        <v>Fund</v>
      </c>
      <c r="E2553" t="str">
        <f t="shared" si="157"/>
        <v>基金</v>
      </c>
      <c r="F2553" s="2" t="s">
        <v>18135</v>
      </c>
      <c r="G2553" t="str">
        <f t="shared" si="158"/>
        <v>REIT</v>
      </c>
      <c r="H2553" t="str">
        <f t="shared" si="159"/>
        <v>房託</v>
      </c>
      <c r="I2553" s="3">
        <v>0</v>
      </c>
    </row>
    <row r="2554" spans="1:9">
      <c r="A2554" t="s">
        <v>14553</v>
      </c>
      <c r="B2554" t="s">
        <v>18237</v>
      </c>
      <c r="C2554" s="2" t="s">
        <v>16640</v>
      </c>
      <c r="D2554" t="str">
        <f t="shared" si="156"/>
        <v>Fund</v>
      </c>
      <c r="E2554" t="str">
        <f t="shared" si="157"/>
        <v>基金</v>
      </c>
      <c r="F2554" s="2" t="s">
        <v>18135</v>
      </c>
      <c r="G2554" t="str">
        <f t="shared" si="158"/>
        <v>REIT</v>
      </c>
      <c r="H2554" t="str">
        <f t="shared" si="159"/>
        <v>房託</v>
      </c>
      <c r="I2554" s="3">
        <v>0</v>
      </c>
    </row>
    <row r="2555" spans="1:9">
      <c r="A2555" t="s">
        <v>14559</v>
      </c>
      <c r="B2555" t="s">
        <v>18238</v>
      </c>
      <c r="C2555" s="2" t="s">
        <v>16640</v>
      </c>
      <c r="D2555" t="str">
        <f t="shared" si="156"/>
        <v>Fund</v>
      </c>
      <c r="E2555" t="str">
        <f t="shared" si="157"/>
        <v>基金</v>
      </c>
      <c r="F2555" s="2" t="s">
        <v>18135</v>
      </c>
      <c r="G2555" t="str">
        <f t="shared" si="158"/>
        <v>REIT</v>
      </c>
      <c r="H2555" t="str">
        <f t="shared" si="159"/>
        <v>房託</v>
      </c>
      <c r="I2555" s="3">
        <v>0</v>
      </c>
    </row>
    <row r="2556" spans="1:9">
      <c r="A2556" t="s">
        <v>14565</v>
      </c>
      <c r="B2556" t="s">
        <v>18239</v>
      </c>
      <c r="C2556" s="2" t="s">
        <v>16640</v>
      </c>
      <c r="D2556" t="str">
        <f t="shared" si="156"/>
        <v>Fund</v>
      </c>
      <c r="E2556" t="str">
        <f t="shared" si="157"/>
        <v>基金</v>
      </c>
      <c r="F2556" s="2" t="s">
        <v>18135</v>
      </c>
      <c r="G2556" t="str">
        <f t="shared" si="158"/>
        <v>REIT</v>
      </c>
      <c r="H2556" t="str">
        <f t="shared" si="159"/>
        <v>房託</v>
      </c>
      <c r="I2556" s="3">
        <v>0</v>
      </c>
    </row>
    <row r="2557" spans="1:9">
      <c r="A2557" t="s">
        <v>14571</v>
      </c>
      <c r="B2557" t="s">
        <v>18240</v>
      </c>
      <c r="C2557" s="2" t="s">
        <v>18194</v>
      </c>
      <c r="D2557" t="str">
        <f t="shared" si="156"/>
        <v>ETF</v>
      </c>
      <c r="E2557" t="str">
        <f t="shared" si="157"/>
        <v>ETF</v>
      </c>
      <c r="F2557" s="2" t="s">
        <v>18241</v>
      </c>
      <c r="G2557" t="str">
        <f t="shared" si="158"/>
        <v>Equities-Hong Kong</v>
      </c>
      <c r="H2557" t="str">
        <f t="shared" si="159"/>
        <v>股票 - 香港</v>
      </c>
      <c r="I2557" s="3">
        <v>0</v>
      </c>
    </row>
    <row r="2558" spans="1:9">
      <c r="A2558" t="s">
        <v>14577</v>
      </c>
      <c r="B2558" t="s">
        <v>18242</v>
      </c>
      <c r="C2558" s="2" t="s">
        <v>18194</v>
      </c>
      <c r="D2558" t="str">
        <f t="shared" si="156"/>
        <v>ETF</v>
      </c>
      <c r="E2558" t="str">
        <f t="shared" si="157"/>
        <v>ETF</v>
      </c>
      <c r="F2558" s="2" t="s">
        <v>18195</v>
      </c>
      <c r="G2558" t="str">
        <f t="shared" si="158"/>
        <v>Equities-China</v>
      </c>
      <c r="H2558" t="str">
        <f t="shared" si="159"/>
        <v>股票 - 中國</v>
      </c>
      <c r="I2558" s="3">
        <v>0</v>
      </c>
    </row>
    <row r="2559" spans="1:9">
      <c r="A2559" t="s">
        <v>14583</v>
      </c>
      <c r="B2559" t="s">
        <v>18243</v>
      </c>
      <c r="C2559" s="2" t="s">
        <v>18194</v>
      </c>
      <c r="D2559" t="str">
        <f t="shared" si="156"/>
        <v>ETF</v>
      </c>
      <c r="E2559" t="str">
        <f t="shared" si="157"/>
        <v>ETF</v>
      </c>
      <c r="F2559" s="2" t="s">
        <v>18244</v>
      </c>
      <c r="G2559" t="str">
        <f t="shared" si="158"/>
        <v>Equities-Asia (except Japan)</v>
      </c>
      <c r="H2559" t="str">
        <f t="shared" si="159"/>
        <v>股票 - 亞洲(日本除外)</v>
      </c>
      <c r="I2559" s="3">
        <v>0</v>
      </c>
    </row>
    <row r="2560" spans="1:9">
      <c r="A2560" t="s">
        <v>14589</v>
      </c>
      <c r="B2560" t="s">
        <v>18245</v>
      </c>
      <c r="C2560" s="2" t="s">
        <v>18194</v>
      </c>
      <c r="D2560" t="str">
        <f t="shared" si="156"/>
        <v>ETF</v>
      </c>
      <c r="E2560" t="str">
        <f t="shared" si="157"/>
        <v>ETF</v>
      </c>
      <c r="F2560" s="2" t="s">
        <v>18195</v>
      </c>
      <c r="G2560" t="str">
        <f t="shared" si="158"/>
        <v>Equities-China</v>
      </c>
      <c r="H2560" t="str">
        <f t="shared" si="159"/>
        <v>股票 - 中國</v>
      </c>
      <c r="I2560" s="3">
        <v>0</v>
      </c>
    </row>
    <row r="2561" spans="1:9">
      <c r="A2561" t="s">
        <v>14595</v>
      </c>
      <c r="B2561" t="s">
        <v>18246</v>
      </c>
      <c r="C2561" s="2" t="s">
        <v>18194</v>
      </c>
      <c r="D2561" t="str">
        <f t="shared" si="156"/>
        <v>ETF</v>
      </c>
      <c r="E2561" t="str">
        <f t="shared" si="157"/>
        <v>ETF</v>
      </c>
      <c r="F2561" s="2" t="s">
        <v>18244</v>
      </c>
      <c r="G2561" t="str">
        <f t="shared" si="158"/>
        <v>Equities-Asia (except Japan)</v>
      </c>
      <c r="H2561" t="str">
        <f t="shared" si="159"/>
        <v>股票 - 亞洲(日本除外)</v>
      </c>
      <c r="I2561" s="3">
        <v>0</v>
      </c>
    </row>
    <row r="2562" spans="1:9">
      <c r="A2562" t="s">
        <v>14601</v>
      </c>
      <c r="B2562" t="s">
        <v>18247</v>
      </c>
      <c r="C2562" s="2" t="s">
        <v>18194</v>
      </c>
      <c r="D2562" t="str">
        <f t="shared" ref="D2562:D2625" si="160">VLOOKUP(C2562, industry, 3, FALSE)</f>
        <v>ETF</v>
      </c>
      <c r="E2562" t="str">
        <f t="shared" ref="E2562:E2625" si="161">VLOOKUP(C2562,industry,2,FALSE)</f>
        <v>ETF</v>
      </c>
      <c r="F2562" s="2" t="s">
        <v>18244</v>
      </c>
      <c r="G2562" t="str">
        <f t="shared" ref="G2562:G2625" si="162">VLOOKUP(F2562,sector,3,FALSE)</f>
        <v>Equities-Asia (except Japan)</v>
      </c>
      <c r="H2562" t="str">
        <f t="shared" ref="H2562:H2625" si="163">VLOOKUP(F2562,sector,2,FALSE)</f>
        <v>股票 - 亞洲(日本除外)</v>
      </c>
      <c r="I2562" s="3">
        <v>0</v>
      </c>
    </row>
    <row r="2563" spans="1:9">
      <c r="A2563" t="s">
        <v>14607</v>
      </c>
      <c r="B2563" t="s">
        <v>18248</v>
      </c>
      <c r="C2563" s="2" t="s">
        <v>18194</v>
      </c>
      <c r="D2563" t="str">
        <f t="shared" si="160"/>
        <v>ETF</v>
      </c>
      <c r="E2563" t="str">
        <f t="shared" si="161"/>
        <v>ETF</v>
      </c>
      <c r="F2563" s="2" t="s">
        <v>18195</v>
      </c>
      <c r="G2563" t="str">
        <f t="shared" si="162"/>
        <v>Equities-China</v>
      </c>
      <c r="H2563" t="str">
        <f t="shared" si="163"/>
        <v>股票 - 中國</v>
      </c>
      <c r="I2563" s="3">
        <v>0</v>
      </c>
    </row>
    <row r="2564" spans="1:9">
      <c r="A2564" t="s">
        <v>14613</v>
      </c>
      <c r="B2564" t="s">
        <v>18249</v>
      </c>
      <c r="C2564" s="2" t="s">
        <v>18194</v>
      </c>
      <c r="D2564" t="str">
        <f t="shared" si="160"/>
        <v>ETF</v>
      </c>
      <c r="E2564" t="str">
        <f t="shared" si="161"/>
        <v>ETF</v>
      </c>
      <c r="F2564" s="2" t="s">
        <v>18195</v>
      </c>
      <c r="G2564" t="str">
        <f t="shared" si="162"/>
        <v>Equities-China</v>
      </c>
      <c r="H2564" t="str">
        <f t="shared" si="163"/>
        <v>股票 - 中國</v>
      </c>
      <c r="I2564" s="3">
        <v>0</v>
      </c>
    </row>
    <row r="2565" spans="1:9">
      <c r="A2565" t="s">
        <v>14619</v>
      </c>
      <c r="B2565" t="s">
        <v>18250</v>
      </c>
      <c r="C2565" s="2" t="s">
        <v>18194</v>
      </c>
      <c r="D2565" t="str">
        <f t="shared" si="160"/>
        <v>ETF</v>
      </c>
      <c r="E2565" t="str">
        <f t="shared" si="161"/>
        <v>ETF</v>
      </c>
      <c r="F2565" s="2" t="s">
        <v>18241</v>
      </c>
      <c r="G2565" t="str">
        <f t="shared" si="162"/>
        <v>Equities-Hong Kong</v>
      </c>
      <c r="H2565" t="str">
        <f t="shared" si="163"/>
        <v>股票 - 香港</v>
      </c>
      <c r="I2565" s="3">
        <v>0</v>
      </c>
    </row>
    <row r="2566" spans="1:9">
      <c r="A2566" t="s">
        <v>14625</v>
      </c>
      <c r="B2566" t="s">
        <v>18251</v>
      </c>
      <c r="C2566" s="2" t="s">
        <v>18194</v>
      </c>
      <c r="D2566" t="str">
        <f t="shared" si="160"/>
        <v>ETF</v>
      </c>
      <c r="E2566" t="str">
        <f t="shared" si="161"/>
        <v>ETF</v>
      </c>
      <c r="F2566" s="2" t="s">
        <v>18195</v>
      </c>
      <c r="G2566" t="str">
        <f t="shared" si="162"/>
        <v>Equities-China</v>
      </c>
      <c r="H2566" t="str">
        <f t="shared" si="163"/>
        <v>股票 - 中國</v>
      </c>
      <c r="I2566" s="3">
        <v>0</v>
      </c>
    </row>
    <row r="2567" spans="1:9">
      <c r="A2567" t="s">
        <v>14631</v>
      </c>
      <c r="B2567" t="s">
        <v>18252</v>
      </c>
      <c r="C2567" s="2" t="s">
        <v>18194</v>
      </c>
      <c r="D2567" t="str">
        <f t="shared" si="160"/>
        <v>ETF</v>
      </c>
      <c r="E2567" t="str">
        <f t="shared" si="161"/>
        <v>ETF</v>
      </c>
      <c r="F2567" s="2" t="s">
        <v>18195</v>
      </c>
      <c r="G2567" t="str">
        <f t="shared" si="162"/>
        <v>Equities-China</v>
      </c>
      <c r="H2567" t="str">
        <f t="shared" si="163"/>
        <v>股票 - 中國</v>
      </c>
      <c r="I2567" s="3">
        <v>0</v>
      </c>
    </row>
    <row r="2568" spans="1:9">
      <c r="A2568" t="s">
        <v>14637</v>
      </c>
      <c r="B2568" t="s">
        <v>18253</v>
      </c>
      <c r="C2568" s="2" t="s">
        <v>18194</v>
      </c>
      <c r="D2568" t="str">
        <f t="shared" si="160"/>
        <v>ETF</v>
      </c>
      <c r="E2568" t="str">
        <f t="shared" si="161"/>
        <v>ETF</v>
      </c>
      <c r="F2568" s="2" t="s">
        <v>18195</v>
      </c>
      <c r="G2568" t="str">
        <f t="shared" si="162"/>
        <v>Equities-China</v>
      </c>
      <c r="H2568" t="str">
        <f t="shared" si="163"/>
        <v>股票 - 中國</v>
      </c>
      <c r="I2568" s="3">
        <v>0</v>
      </c>
    </row>
    <row r="2569" spans="1:9">
      <c r="A2569" t="s">
        <v>14643</v>
      </c>
      <c r="B2569" t="s">
        <v>18254</v>
      </c>
      <c r="C2569" s="2" t="s">
        <v>18194</v>
      </c>
      <c r="D2569" t="str">
        <f t="shared" si="160"/>
        <v>ETF</v>
      </c>
      <c r="E2569" t="str">
        <f t="shared" si="161"/>
        <v>ETF</v>
      </c>
      <c r="F2569" s="2" t="s">
        <v>18255</v>
      </c>
      <c r="G2569" t="str">
        <f t="shared" si="162"/>
        <v>Bonds</v>
      </c>
      <c r="H2569" t="str">
        <f t="shared" si="163"/>
        <v>債券</v>
      </c>
      <c r="I2569" s="3">
        <v>0</v>
      </c>
    </row>
    <row r="2570" spans="1:9">
      <c r="A2570" t="s">
        <v>14649</v>
      </c>
      <c r="B2570" t="s">
        <v>18256</v>
      </c>
      <c r="C2570" s="2" t="s">
        <v>18194</v>
      </c>
      <c r="D2570" t="str">
        <f t="shared" si="160"/>
        <v>ETF</v>
      </c>
      <c r="E2570" t="str">
        <f t="shared" si="161"/>
        <v>ETF</v>
      </c>
      <c r="F2570" s="2" t="s">
        <v>18195</v>
      </c>
      <c r="G2570" t="str">
        <f t="shared" si="162"/>
        <v>Equities-China</v>
      </c>
      <c r="H2570" t="str">
        <f t="shared" si="163"/>
        <v>股票 - 中國</v>
      </c>
      <c r="I2570" s="3">
        <v>0</v>
      </c>
    </row>
    <row r="2571" spans="1:9">
      <c r="A2571" t="s">
        <v>14655</v>
      </c>
      <c r="B2571" t="s">
        <v>18257</v>
      </c>
      <c r="C2571" s="2" t="s">
        <v>18194</v>
      </c>
      <c r="D2571" t="str">
        <f t="shared" si="160"/>
        <v>ETF</v>
      </c>
      <c r="E2571" t="str">
        <f t="shared" si="161"/>
        <v>ETF</v>
      </c>
      <c r="F2571" s="2" t="s">
        <v>18255</v>
      </c>
      <c r="G2571" t="str">
        <f t="shared" si="162"/>
        <v>Bonds</v>
      </c>
      <c r="H2571" t="str">
        <f t="shared" si="163"/>
        <v>債券</v>
      </c>
      <c r="I2571" s="3">
        <v>0</v>
      </c>
    </row>
    <row r="2572" spans="1:9">
      <c r="A2572" t="s">
        <v>14661</v>
      </c>
      <c r="B2572" t="s">
        <v>18258</v>
      </c>
      <c r="C2572" s="2" t="s">
        <v>18194</v>
      </c>
      <c r="D2572" t="str">
        <f t="shared" si="160"/>
        <v>ETF</v>
      </c>
      <c r="E2572" t="str">
        <f t="shared" si="161"/>
        <v>ETF</v>
      </c>
      <c r="F2572" s="2" t="s">
        <v>18195</v>
      </c>
      <c r="G2572" t="str">
        <f t="shared" si="162"/>
        <v>Equities-China</v>
      </c>
      <c r="H2572" t="str">
        <f t="shared" si="163"/>
        <v>股票 - 中國</v>
      </c>
      <c r="I2572" s="3">
        <v>0</v>
      </c>
    </row>
    <row r="2573" spans="1:9">
      <c r="A2573" t="s">
        <v>14667</v>
      </c>
      <c r="B2573" t="s">
        <v>18259</v>
      </c>
      <c r="C2573" s="2" t="s">
        <v>18194</v>
      </c>
      <c r="D2573" t="str">
        <f t="shared" si="160"/>
        <v>ETF</v>
      </c>
      <c r="E2573" t="str">
        <f t="shared" si="161"/>
        <v>ETF</v>
      </c>
      <c r="F2573" s="2" t="s">
        <v>18195</v>
      </c>
      <c r="G2573" t="str">
        <f t="shared" si="162"/>
        <v>Equities-China</v>
      </c>
      <c r="H2573" t="str">
        <f t="shared" si="163"/>
        <v>股票 - 中國</v>
      </c>
      <c r="I2573" s="3">
        <v>0</v>
      </c>
    </row>
    <row r="2574" spans="1:9">
      <c r="A2574" t="s">
        <v>14673</v>
      </c>
      <c r="B2574" t="s">
        <v>18260</v>
      </c>
      <c r="C2574" s="2" t="s">
        <v>18194</v>
      </c>
      <c r="D2574" t="str">
        <f t="shared" si="160"/>
        <v>ETF</v>
      </c>
      <c r="E2574" t="str">
        <f t="shared" si="161"/>
        <v>ETF</v>
      </c>
      <c r="F2574" s="2" t="s">
        <v>18195</v>
      </c>
      <c r="G2574" t="str">
        <f t="shared" si="162"/>
        <v>Equities-China</v>
      </c>
      <c r="H2574" t="str">
        <f t="shared" si="163"/>
        <v>股票 - 中國</v>
      </c>
      <c r="I2574" s="3">
        <v>0</v>
      </c>
    </row>
    <row r="2575" spans="1:9">
      <c r="A2575" t="s">
        <v>14679</v>
      </c>
      <c r="B2575" t="s">
        <v>18261</v>
      </c>
      <c r="C2575" s="2" t="s">
        <v>18194</v>
      </c>
      <c r="D2575" t="str">
        <f t="shared" si="160"/>
        <v>ETF</v>
      </c>
      <c r="E2575" t="str">
        <f t="shared" si="161"/>
        <v>ETF</v>
      </c>
      <c r="F2575" s="2" t="s">
        <v>18241</v>
      </c>
      <c r="G2575" t="str">
        <f t="shared" si="162"/>
        <v>Equities-Hong Kong</v>
      </c>
      <c r="H2575" t="str">
        <f t="shared" si="163"/>
        <v>股票 - 香港</v>
      </c>
      <c r="I2575" s="3">
        <v>0</v>
      </c>
    </row>
    <row r="2576" spans="1:9">
      <c r="A2576" t="s">
        <v>14685</v>
      </c>
      <c r="B2576" t="s">
        <v>18262</v>
      </c>
      <c r="C2576" s="2" t="s">
        <v>18194</v>
      </c>
      <c r="D2576" t="str">
        <f t="shared" si="160"/>
        <v>ETF</v>
      </c>
      <c r="E2576" t="str">
        <f t="shared" si="161"/>
        <v>ETF</v>
      </c>
      <c r="F2576" s="2" t="s">
        <v>18195</v>
      </c>
      <c r="G2576" t="str">
        <f t="shared" si="162"/>
        <v>Equities-China</v>
      </c>
      <c r="H2576" t="str">
        <f t="shared" si="163"/>
        <v>股票 - 中國</v>
      </c>
      <c r="I2576" s="3">
        <v>0</v>
      </c>
    </row>
    <row r="2577" spans="1:9">
      <c r="A2577" t="s">
        <v>14691</v>
      </c>
      <c r="B2577" t="s">
        <v>18263</v>
      </c>
      <c r="C2577" s="2" t="s">
        <v>18194</v>
      </c>
      <c r="D2577" t="str">
        <f t="shared" si="160"/>
        <v>ETF</v>
      </c>
      <c r="E2577" t="str">
        <f t="shared" si="161"/>
        <v>ETF</v>
      </c>
      <c r="F2577" s="2" t="s">
        <v>18195</v>
      </c>
      <c r="G2577" t="str">
        <f t="shared" si="162"/>
        <v>Equities-China</v>
      </c>
      <c r="H2577" t="str">
        <f t="shared" si="163"/>
        <v>股票 - 中國</v>
      </c>
      <c r="I2577" s="3">
        <v>0</v>
      </c>
    </row>
    <row r="2578" spans="1:9">
      <c r="A2578" t="s">
        <v>14697</v>
      </c>
      <c r="B2578" t="s">
        <v>18264</v>
      </c>
      <c r="C2578" s="2" t="s">
        <v>18194</v>
      </c>
      <c r="D2578" t="str">
        <f t="shared" si="160"/>
        <v>ETF</v>
      </c>
      <c r="E2578" t="str">
        <f t="shared" si="161"/>
        <v>ETF</v>
      </c>
      <c r="F2578" s="2" t="s">
        <v>18241</v>
      </c>
      <c r="G2578" t="str">
        <f t="shared" si="162"/>
        <v>Equities-Hong Kong</v>
      </c>
      <c r="H2578" t="str">
        <f t="shared" si="163"/>
        <v>股票 - 香港</v>
      </c>
      <c r="I2578" s="3">
        <v>0</v>
      </c>
    </row>
    <row r="2579" spans="1:9">
      <c r="A2579" t="s">
        <v>14702</v>
      </c>
      <c r="B2579" t="s">
        <v>18265</v>
      </c>
      <c r="C2579" s="2" t="s">
        <v>18194</v>
      </c>
      <c r="D2579" t="str">
        <f t="shared" si="160"/>
        <v>ETF</v>
      </c>
      <c r="E2579" t="str">
        <f t="shared" si="161"/>
        <v>ETF</v>
      </c>
      <c r="F2579" s="2" t="s">
        <v>18195</v>
      </c>
      <c r="G2579" t="str">
        <f t="shared" si="162"/>
        <v>Equities-China</v>
      </c>
      <c r="H2579" t="str">
        <f t="shared" si="163"/>
        <v>股票 - 中國</v>
      </c>
      <c r="I2579" s="3">
        <v>0</v>
      </c>
    </row>
    <row r="2580" spans="1:9">
      <c r="A2580" t="s">
        <v>14708</v>
      </c>
      <c r="B2580" t="s">
        <v>18266</v>
      </c>
      <c r="C2580" s="2" t="s">
        <v>18194</v>
      </c>
      <c r="D2580" t="str">
        <f t="shared" si="160"/>
        <v>ETF</v>
      </c>
      <c r="E2580" t="str">
        <f t="shared" si="161"/>
        <v>ETF</v>
      </c>
      <c r="F2580" s="2" t="s">
        <v>18241</v>
      </c>
      <c r="G2580" t="str">
        <f t="shared" si="162"/>
        <v>Equities-Hong Kong</v>
      </c>
      <c r="H2580" t="str">
        <f t="shared" si="163"/>
        <v>股票 - 香港</v>
      </c>
      <c r="I2580" s="3">
        <v>0</v>
      </c>
    </row>
    <row r="2581" spans="1:9">
      <c r="A2581" t="s">
        <v>14713</v>
      </c>
      <c r="B2581" t="s">
        <v>18267</v>
      </c>
      <c r="C2581" s="2" t="s">
        <v>18194</v>
      </c>
      <c r="D2581" t="str">
        <f t="shared" si="160"/>
        <v>ETF</v>
      </c>
      <c r="E2581" t="str">
        <f t="shared" si="161"/>
        <v>ETF</v>
      </c>
      <c r="F2581" s="2" t="s">
        <v>18268</v>
      </c>
      <c r="G2581" t="str">
        <f t="shared" si="162"/>
        <v>Equities-Global</v>
      </c>
      <c r="H2581" t="str">
        <f t="shared" si="163"/>
        <v>股票 - 環球</v>
      </c>
      <c r="I2581" s="3">
        <v>0</v>
      </c>
    </row>
    <row r="2582" spans="1:9">
      <c r="A2582" t="s">
        <v>14719</v>
      </c>
      <c r="B2582" t="s">
        <v>18269</v>
      </c>
      <c r="C2582" s="2" t="s">
        <v>18194</v>
      </c>
      <c r="D2582" t="str">
        <f t="shared" si="160"/>
        <v>ETF</v>
      </c>
      <c r="E2582" t="str">
        <f t="shared" si="161"/>
        <v>ETF</v>
      </c>
      <c r="F2582" s="2" t="s">
        <v>18270</v>
      </c>
      <c r="G2582" t="str">
        <f t="shared" si="162"/>
        <v>Equities-Emerging markets</v>
      </c>
      <c r="H2582" t="str">
        <f t="shared" si="163"/>
        <v>股票 - 新興市場</v>
      </c>
      <c r="I2582" s="3">
        <v>0</v>
      </c>
    </row>
    <row r="2583" spans="1:9">
      <c r="A2583" t="s">
        <v>14725</v>
      </c>
      <c r="B2583" t="s">
        <v>18271</v>
      </c>
      <c r="C2583" s="2" t="s">
        <v>18194</v>
      </c>
      <c r="D2583" t="str">
        <f t="shared" si="160"/>
        <v>ETF</v>
      </c>
      <c r="E2583" t="str">
        <f t="shared" si="161"/>
        <v>ETF</v>
      </c>
      <c r="F2583" s="2" t="s">
        <v>18195</v>
      </c>
      <c r="G2583" t="str">
        <f t="shared" si="162"/>
        <v>Equities-China</v>
      </c>
      <c r="H2583" t="str">
        <f t="shared" si="163"/>
        <v>股票 - 中國</v>
      </c>
      <c r="I2583" s="3">
        <v>0</v>
      </c>
    </row>
    <row r="2584" spans="1:9">
      <c r="A2584" t="s">
        <v>14731</v>
      </c>
      <c r="B2584" t="s">
        <v>18272</v>
      </c>
      <c r="C2584" s="2" t="s">
        <v>18194</v>
      </c>
      <c r="D2584" t="str">
        <f t="shared" si="160"/>
        <v>ETF</v>
      </c>
      <c r="E2584" t="str">
        <f t="shared" si="161"/>
        <v>ETF</v>
      </c>
      <c r="F2584" s="2" t="s">
        <v>18273</v>
      </c>
      <c r="G2584" t="str">
        <f t="shared" si="162"/>
        <v>Commodities</v>
      </c>
      <c r="H2584" t="str">
        <f t="shared" si="163"/>
        <v>商品</v>
      </c>
      <c r="I2584" s="3">
        <v>0</v>
      </c>
    </row>
    <row r="2585" spans="1:9">
      <c r="A2585" t="s">
        <v>14737</v>
      </c>
      <c r="B2585" t="s">
        <v>18274</v>
      </c>
      <c r="C2585" s="2" t="s">
        <v>18194</v>
      </c>
      <c r="D2585" t="str">
        <f t="shared" si="160"/>
        <v>ETF</v>
      </c>
      <c r="E2585" t="str">
        <f t="shared" si="161"/>
        <v>ETF</v>
      </c>
      <c r="F2585" s="2" t="s">
        <v>18195</v>
      </c>
      <c r="G2585" t="str">
        <f t="shared" si="162"/>
        <v>Equities-China</v>
      </c>
      <c r="H2585" t="str">
        <f t="shared" si="163"/>
        <v>股票 - 中國</v>
      </c>
      <c r="I2585" s="3">
        <v>0</v>
      </c>
    </row>
    <row r="2586" spans="1:9">
      <c r="A2586" t="s">
        <v>14743</v>
      </c>
      <c r="B2586" t="s">
        <v>18275</v>
      </c>
      <c r="C2586" s="2" t="s">
        <v>18194</v>
      </c>
      <c r="D2586" t="str">
        <f t="shared" si="160"/>
        <v>ETF</v>
      </c>
      <c r="E2586" t="str">
        <f t="shared" si="161"/>
        <v>ETF</v>
      </c>
      <c r="F2586" s="2" t="s">
        <v>18195</v>
      </c>
      <c r="G2586" t="str">
        <f t="shared" si="162"/>
        <v>Equities-China</v>
      </c>
      <c r="H2586" t="str">
        <f t="shared" si="163"/>
        <v>股票 - 中國</v>
      </c>
      <c r="I2586" s="3">
        <v>0</v>
      </c>
    </row>
    <row r="2587" spans="1:9">
      <c r="A2587" t="s">
        <v>14747</v>
      </c>
      <c r="B2587" t="s">
        <v>18276</v>
      </c>
      <c r="C2587" s="2" t="s">
        <v>18194</v>
      </c>
      <c r="D2587" t="str">
        <f t="shared" si="160"/>
        <v>ETF</v>
      </c>
      <c r="E2587" t="str">
        <f t="shared" si="161"/>
        <v>ETF</v>
      </c>
      <c r="F2587" s="2" t="s">
        <v>18195</v>
      </c>
      <c r="G2587" t="str">
        <f t="shared" si="162"/>
        <v>Equities-China</v>
      </c>
      <c r="H2587" t="str">
        <f t="shared" si="163"/>
        <v>股票 - 中國</v>
      </c>
      <c r="I2587" s="3">
        <v>0</v>
      </c>
    </row>
    <row r="2588" spans="1:9">
      <c r="A2588" t="s">
        <v>14753</v>
      </c>
      <c r="B2588" t="s">
        <v>18277</v>
      </c>
      <c r="C2588" s="2" t="s">
        <v>18194</v>
      </c>
      <c r="D2588" t="str">
        <f t="shared" si="160"/>
        <v>ETF</v>
      </c>
      <c r="E2588" t="str">
        <f t="shared" si="161"/>
        <v>ETF</v>
      </c>
      <c r="F2588" s="2" t="s">
        <v>18270</v>
      </c>
      <c r="G2588" t="str">
        <f t="shared" si="162"/>
        <v>Equities-Emerging markets</v>
      </c>
      <c r="H2588" t="str">
        <f t="shared" si="163"/>
        <v>股票 - 新興市場</v>
      </c>
      <c r="I2588" s="3">
        <v>0</v>
      </c>
    </row>
    <row r="2589" spans="1:9">
      <c r="A2589" t="s">
        <v>14759</v>
      </c>
      <c r="B2589" t="s">
        <v>18278</v>
      </c>
      <c r="C2589" s="2" t="s">
        <v>15625</v>
      </c>
      <c r="D2589" t="str">
        <f t="shared" si="160"/>
        <v>Financial</v>
      </c>
      <c r="E2589" t="str">
        <f t="shared" si="161"/>
        <v>金融</v>
      </c>
      <c r="F2589" s="2" t="s">
        <v>15640</v>
      </c>
      <c r="G2589" t="str">
        <f t="shared" si="162"/>
        <v>Other financial services</v>
      </c>
      <c r="H2589" t="str">
        <f t="shared" si="163"/>
        <v>其他金融服務</v>
      </c>
      <c r="I2589" s="3">
        <v>0</v>
      </c>
    </row>
    <row r="2590" spans="1:9">
      <c r="A2590" t="s">
        <v>14762</v>
      </c>
      <c r="B2590" t="s">
        <v>18279</v>
      </c>
      <c r="C2590" s="2" t="s">
        <v>15667</v>
      </c>
      <c r="D2590" t="str">
        <f t="shared" si="160"/>
        <v>Transportation, logistics and infrastructure</v>
      </c>
      <c r="E2590" t="str">
        <f t="shared" si="161"/>
        <v>運輸、物流及基建</v>
      </c>
      <c r="F2590" s="2" t="s">
        <v>15856</v>
      </c>
      <c r="G2590" t="str">
        <f t="shared" si="162"/>
        <v>Aviation Services</v>
      </c>
      <c r="H2590" t="str">
        <f t="shared" si="163"/>
        <v>航空服務</v>
      </c>
      <c r="I2590" s="3">
        <v>0</v>
      </c>
    </row>
    <row r="2591" spans="1:9">
      <c r="A2591" t="s">
        <v>14766</v>
      </c>
      <c r="B2591" t="s">
        <v>18280</v>
      </c>
      <c r="C2591" s="2" t="s">
        <v>15673</v>
      </c>
      <c r="D2591" t="str">
        <f t="shared" si="160"/>
        <v>Consumer Goods Manufacturing</v>
      </c>
      <c r="E2591" t="str">
        <f t="shared" si="161"/>
        <v>消費品製造</v>
      </c>
      <c r="F2591" s="2" t="s">
        <v>15864</v>
      </c>
      <c r="G2591" t="str">
        <f t="shared" si="162"/>
        <v>Housewares</v>
      </c>
      <c r="H2591" t="str">
        <f t="shared" si="163"/>
        <v>家品</v>
      </c>
      <c r="I2591" s="3">
        <v>0</v>
      </c>
    </row>
    <row r="2592" spans="1:9">
      <c r="A2592" t="s">
        <v>14768</v>
      </c>
      <c r="B2592" t="s">
        <v>18281</v>
      </c>
      <c r="C2592" s="2" t="s">
        <v>15625</v>
      </c>
      <c r="D2592" t="str">
        <f t="shared" si="160"/>
        <v>Financial</v>
      </c>
      <c r="E2592" t="str">
        <f t="shared" si="161"/>
        <v>金融</v>
      </c>
      <c r="F2592" s="2" t="s">
        <v>15797</v>
      </c>
      <c r="G2592" t="str">
        <f t="shared" si="162"/>
        <v>Investment and Asset management</v>
      </c>
      <c r="H2592" t="str">
        <f t="shared" si="163"/>
        <v>投資及資產管理</v>
      </c>
      <c r="I2592" s="3">
        <v>0</v>
      </c>
    </row>
    <row r="2593" spans="1:9">
      <c r="A2593" t="s">
        <v>14769</v>
      </c>
      <c r="B2593" t="s">
        <v>18282</v>
      </c>
      <c r="C2593" s="2" t="s">
        <v>15673</v>
      </c>
      <c r="D2593" t="str">
        <f t="shared" si="160"/>
        <v>Consumer Goods Manufacturing</v>
      </c>
      <c r="E2593" t="str">
        <f t="shared" si="161"/>
        <v>消費品製造</v>
      </c>
      <c r="F2593" s="2" t="s">
        <v>15717</v>
      </c>
      <c r="G2593" t="str">
        <f t="shared" si="162"/>
        <v>Textile and Clothing</v>
      </c>
      <c r="H2593" t="str">
        <f t="shared" si="163"/>
        <v>紡織製衣</v>
      </c>
      <c r="I2593" s="3">
        <v>0</v>
      </c>
    </row>
    <row r="2594" spans="1:9">
      <c r="A2594" t="s">
        <v>14771</v>
      </c>
      <c r="B2594" t="s">
        <v>18283</v>
      </c>
      <c r="C2594" s="2" t="s">
        <v>18194</v>
      </c>
      <c r="D2594" t="str">
        <f t="shared" si="160"/>
        <v>ETF</v>
      </c>
      <c r="E2594" t="str">
        <f t="shared" si="161"/>
        <v>ETF</v>
      </c>
      <c r="F2594" s="2" t="s">
        <v>18195</v>
      </c>
      <c r="G2594" t="str">
        <f t="shared" si="162"/>
        <v>Equities-China</v>
      </c>
      <c r="H2594" t="str">
        <f t="shared" si="163"/>
        <v>股票 - 中國</v>
      </c>
      <c r="I2594" s="3">
        <v>0</v>
      </c>
    </row>
    <row r="2595" spans="1:9">
      <c r="A2595" t="s">
        <v>14777</v>
      </c>
      <c r="B2595" t="s">
        <v>18284</v>
      </c>
      <c r="C2595" s="2" t="s">
        <v>18194</v>
      </c>
      <c r="D2595" t="str">
        <f t="shared" si="160"/>
        <v>ETF</v>
      </c>
      <c r="E2595" t="str">
        <f t="shared" si="161"/>
        <v>ETF</v>
      </c>
      <c r="F2595" s="2" t="s">
        <v>18195</v>
      </c>
      <c r="G2595" t="str">
        <f t="shared" si="162"/>
        <v>Equities-China</v>
      </c>
      <c r="H2595" t="str">
        <f t="shared" si="163"/>
        <v>股票 - 中國</v>
      </c>
      <c r="I2595" s="3">
        <v>0</v>
      </c>
    </row>
    <row r="2596" spans="1:9">
      <c r="A2596" t="s">
        <v>14783</v>
      </c>
      <c r="B2596" t="s">
        <v>18285</v>
      </c>
      <c r="C2596" s="2" t="s">
        <v>18194</v>
      </c>
      <c r="D2596" t="str">
        <f t="shared" si="160"/>
        <v>ETF</v>
      </c>
      <c r="E2596" t="str">
        <f t="shared" si="161"/>
        <v>ETF</v>
      </c>
      <c r="F2596" s="2" t="s">
        <v>18244</v>
      </c>
      <c r="G2596" t="str">
        <f t="shared" si="162"/>
        <v>Equities-Asia (except Japan)</v>
      </c>
      <c r="H2596" t="str">
        <f t="shared" si="163"/>
        <v>股票 - 亞洲(日本除外)</v>
      </c>
      <c r="I2596" s="3">
        <v>0</v>
      </c>
    </row>
    <row r="2597" spans="1:9">
      <c r="A2597" t="s">
        <v>14789</v>
      </c>
      <c r="B2597" t="s">
        <v>18286</v>
      </c>
      <c r="C2597" s="2" t="s">
        <v>18194</v>
      </c>
      <c r="D2597" t="str">
        <f t="shared" si="160"/>
        <v>ETF</v>
      </c>
      <c r="E2597" t="str">
        <f t="shared" si="161"/>
        <v>ETF</v>
      </c>
      <c r="F2597" s="2" t="s">
        <v>18287</v>
      </c>
      <c r="G2597" t="str">
        <f t="shared" si="162"/>
        <v>Currency</v>
      </c>
      <c r="H2597" t="str">
        <f t="shared" si="163"/>
        <v>貨幣</v>
      </c>
      <c r="I2597" s="3">
        <v>0</v>
      </c>
    </row>
    <row r="2598" spans="1:9">
      <c r="A2598" t="s">
        <v>14795</v>
      </c>
      <c r="B2598" t="s">
        <v>18288</v>
      </c>
      <c r="C2598" s="2" t="s">
        <v>18194</v>
      </c>
      <c r="D2598" t="str">
        <f t="shared" si="160"/>
        <v>ETF</v>
      </c>
      <c r="E2598" t="str">
        <f t="shared" si="161"/>
        <v>ETF</v>
      </c>
      <c r="F2598" s="2" t="s">
        <v>18241</v>
      </c>
      <c r="G2598" t="str">
        <f t="shared" si="162"/>
        <v>Equities-Hong Kong</v>
      </c>
      <c r="H2598" t="str">
        <f t="shared" si="163"/>
        <v>股票 - 香港</v>
      </c>
      <c r="I2598" s="3">
        <v>0</v>
      </c>
    </row>
    <row r="2599" spans="1:9">
      <c r="A2599" t="s">
        <v>14801</v>
      </c>
      <c r="B2599" t="s">
        <v>18289</v>
      </c>
      <c r="C2599" s="2" t="s">
        <v>18194</v>
      </c>
      <c r="D2599" t="str">
        <f t="shared" si="160"/>
        <v>ETF</v>
      </c>
      <c r="E2599" t="str">
        <f t="shared" si="161"/>
        <v>ETF</v>
      </c>
      <c r="F2599" s="2" t="s">
        <v>18270</v>
      </c>
      <c r="G2599" t="str">
        <f t="shared" si="162"/>
        <v>Equities-Emerging markets</v>
      </c>
      <c r="H2599" t="str">
        <f t="shared" si="163"/>
        <v>股票 - 新興市場</v>
      </c>
      <c r="I2599" s="3">
        <v>0</v>
      </c>
    </row>
    <row r="2600" spans="1:9">
      <c r="A2600" t="s">
        <v>14807</v>
      </c>
      <c r="B2600" t="s">
        <v>18290</v>
      </c>
      <c r="C2600" s="2" t="s">
        <v>18194</v>
      </c>
      <c r="D2600" t="str">
        <f t="shared" si="160"/>
        <v>ETF</v>
      </c>
      <c r="E2600" t="str">
        <f t="shared" si="161"/>
        <v>ETF</v>
      </c>
      <c r="F2600" s="2" t="s">
        <v>18270</v>
      </c>
      <c r="G2600" t="str">
        <f t="shared" si="162"/>
        <v>Equities-Emerging markets</v>
      </c>
      <c r="H2600" t="str">
        <f t="shared" si="163"/>
        <v>股票 - 新興市場</v>
      </c>
      <c r="I2600" s="3">
        <v>0</v>
      </c>
    </row>
    <row r="2601" spans="1:9">
      <c r="A2601" t="s">
        <v>14813</v>
      </c>
      <c r="B2601" t="s">
        <v>18291</v>
      </c>
      <c r="C2601" s="2" t="s">
        <v>18194</v>
      </c>
      <c r="D2601" t="str">
        <f t="shared" si="160"/>
        <v>ETF</v>
      </c>
      <c r="E2601" t="str">
        <f t="shared" si="161"/>
        <v>ETF</v>
      </c>
      <c r="F2601" s="2" t="s">
        <v>18268</v>
      </c>
      <c r="G2601" t="str">
        <f t="shared" si="162"/>
        <v>Equities-Global</v>
      </c>
      <c r="H2601" t="str">
        <f t="shared" si="163"/>
        <v>股票 - 環球</v>
      </c>
      <c r="I2601" s="3">
        <v>0</v>
      </c>
    </row>
    <row r="2602" spans="1:9">
      <c r="A2602" t="s">
        <v>14819</v>
      </c>
      <c r="B2602" t="s">
        <v>18292</v>
      </c>
      <c r="C2602" s="2" t="s">
        <v>18194</v>
      </c>
      <c r="D2602" t="str">
        <f t="shared" si="160"/>
        <v>ETF</v>
      </c>
      <c r="E2602" t="str">
        <f t="shared" si="161"/>
        <v>ETF</v>
      </c>
      <c r="F2602" s="2" t="s">
        <v>18268</v>
      </c>
      <c r="G2602" t="str">
        <f t="shared" si="162"/>
        <v>Equities-Global</v>
      </c>
      <c r="H2602" t="str">
        <f t="shared" si="163"/>
        <v>股票 - 環球</v>
      </c>
      <c r="I2602" s="3">
        <v>0</v>
      </c>
    </row>
    <row r="2603" spans="1:9">
      <c r="A2603" t="s">
        <v>14825</v>
      </c>
      <c r="B2603" t="s">
        <v>18293</v>
      </c>
      <c r="C2603" s="2" t="s">
        <v>18194</v>
      </c>
      <c r="D2603" t="str">
        <f t="shared" si="160"/>
        <v>ETF</v>
      </c>
      <c r="E2603" t="str">
        <f t="shared" si="161"/>
        <v>ETF</v>
      </c>
      <c r="F2603" s="2" t="s">
        <v>18270</v>
      </c>
      <c r="G2603" t="str">
        <f t="shared" si="162"/>
        <v>Equities-Emerging markets</v>
      </c>
      <c r="H2603" t="str">
        <f t="shared" si="163"/>
        <v>股票 - 新興市場</v>
      </c>
      <c r="I2603" s="3">
        <v>0</v>
      </c>
    </row>
    <row r="2604" spans="1:9">
      <c r="A2604" t="s">
        <v>14831</v>
      </c>
      <c r="B2604" t="s">
        <v>18294</v>
      </c>
      <c r="C2604" s="2" t="s">
        <v>18194</v>
      </c>
      <c r="D2604" t="str">
        <f t="shared" si="160"/>
        <v>ETF</v>
      </c>
      <c r="E2604" t="str">
        <f t="shared" si="161"/>
        <v>ETF</v>
      </c>
      <c r="F2604" s="2" t="s">
        <v>18195</v>
      </c>
      <c r="G2604" t="str">
        <f t="shared" si="162"/>
        <v>Equities-China</v>
      </c>
      <c r="H2604" t="str">
        <f t="shared" si="163"/>
        <v>股票 - 中國</v>
      </c>
      <c r="I2604" s="3">
        <v>0</v>
      </c>
    </row>
    <row r="2605" spans="1:9">
      <c r="A2605" t="s">
        <v>14836</v>
      </c>
      <c r="B2605" t="s">
        <v>18295</v>
      </c>
      <c r="C2605" s="2" t="s">
        <v>18194</v>
      </c>
      <c r="D2605" t="str">
        <f t="shared" si="160"/>
        <v>ETF</v>
      </c>
      <c r="E2605" t="str">
        <f t="shared" si="161"/>
        <v>ETF</v>
      </c>
      <c r="F2605" s="2" t="s">
        <v>18195</v>
      </c>
      <c r="G2605" t="str">
        <f t="shared" si="162"/>
        <v>Equities-China</v>
      </c>
      <c r="H2605" t="str">
        <f t="shared" si="163"/>
        <v>股票 - 中國</v>
      </c>
      <c r="I2605" s="3">
        <v>0</v>
      </c>
    </row>
    <row r="2606" spans="1:9">
      <c r="A2606" t="s">
        <v>14842</v>
      </c>
      <c r="B2606" t="s">
        <v>18296</v>
      </c>
      <c r="C2606" s="2" t="s">
        <v>18194</v>
      </c>
      <c r="D2606" t="str">
        <f t="shared" si="160"/>
        <v>ETF</v>
      </c>
      <c r="E2606" t="str">
        <f t="shared" si="161"/>
        <v>ETF</v>
      </c>
      <c r="F2606" s="2" t="s">
        <v>18270</v>
      </c>
      <c r="G2606" t="str">
        <f t="shared" si="162"/>
        <v>Equities-Emerging markets</v>
      </c>
      <c r="H2606" t="str">
        <f t="shared" si="163"/>
        <v>股票 - 新興市場</v>
      </c>
      <c r="I2606" s="3">
        <v>0</v>
      </c>
    </row>
    <row r="2607" spans="1:9">
      <c r="A2607" t="s">
        <v>14848</v>
      </c>
      <c r="B2607" t="s">
        <v>18297</v>
      </c>
      <c r="C2607" s="2" t="s">
        <v>18194</v>
      </c>
      <c r="D2607" t="str">
        <f t="shared" si="160"/>
        <v>ETF</v>
      </c>
      <c r="E2607" t="str">
        <f t="shared" si="161"/>
        <v>ETF</v>
      </c>
      <c r="F2607" s="2" t="s">
        <v>18270</v>
      </c>
      <c r="G2607" t="str">
        <f t="shared" si="162"/>
        <v>Equities-Emerging markets</v>
      </c>
      <c r="H2607" t="str">
        <f t="shared" si="163"/>
        <v>股票 - 新興市場</v>
      </c>
      <c r="I2607" s="3">
        <v>0</v>
      </c>
    </row>
    <row r="2608" spans="1:9">
      <c r="A2608" t="s">
        <v>14854</v>
      </c>
      <c r="B2608" t="s">
        <v>18298</v>
      </c>
      <c r="C2608" s="2" t="s">
        <v>18194</v>
      </c>
      <c r="D2608" t="str">
        <f t="shared" si="160"/>
        <v>ETF</v>
      </c>
      <c r="E2608" t="str">
        <f t="shared" si="161"/>
        <v>ETF</v>
      </c>
      <c r="F2608" s="2" t="s">
        <v>18195</v>
      </c>
      <c r="G2608" t="str">
        <f t="shared" si="162"/>
        <v>Equities-China</v>
      </c>
      <c r="H2608" t="str">
        <f t="shared" si="163"/>
        <v>股票 - 中國</v>
      </c>
      <c r="I2608" s="3">
        <v>0</v>
      </c>
    </row>
    <row r="2609" spans="1:9">
      <c r="A2609" t="s">
        <v>14860</v>
      </c>
      <c r="B2609" t="s">
        <v>18299</v>
      </c>
      <c r="C2609" s="2" t="s">
        <v>18194</v>
      </c>
      <c r="D2609" t="str">
        <f t="shared" si="160"/>
        <v>ETF</v>
      </c>
      <c r="E2609" t="str">
        <f t="shared" si="161"/>
        <v>ETF</v>
      </c>
      <c r="F2609" s="2" t="s">
        <v>18268</v>
      </c>
      <c r="G2609" t="str">
        <f t="shared" si="162"/>
        <v>Equities-Global</v>
      </c>
      <c r="H2609" t="str">
        <f t="shared" si="163"/>
        <v>股票 - 環球</v>
      </c>
      <c r="I2609" s="3">
        <v>0</v>
      </c>
    </row>
    <row r="2610" spans="1:9">
      <c r="A2610" t="s">
        <v>14866</v>
      </c>
      <c r="B2610" t="s">
        <v>18300</v>
      </c>
      <c r="C2610" s="2" t="s">
        <v>18194</v>
      </c>
      <c r="D2610" t="str">
        <f t="shared" si="160"/>
        <v>ETF</v>
      </c>
      <c r="E2610" t="str">
        <f t="shared" si="161"/>
        <v>ETF</v>
      </c>
      <c r="F2610" s="2" t="s">
        <v>18195</v>
      </c>
      <c r="G2610" t="str">
        <f t="shared" si="162"/>
        <v>Equities-China</v>
      </c>
      <c r="H2610" t="str">
        <f t="shared" si="163"/>
        <v>股票 - 中國</v>
      </c>
      <c r="I2610" s="3">
        <v>0</v>
      </c>
    </row>
    <row r="2611" spans="1:9">
      <c r="A2611" t="s">
        <v>14872</v>
      </c>
      <c r="B2611" t="s">
        <v>18301</v>
      </c>
      <c r="C2611" s="2" t="s">
        <v>18194</v>
      </c>
      <c r="D2611" t="str">
        <f t="shared" si="160"/>
        <v>ETF</v>
      </c>
      <c r="E2611" t="str">
        <f t="shared" si="161"/>
        <v>ETF</v>
      </c>
      <c r="F2611" s="2" t="s">
        <v>18273</v>
      </c>
      <c r="G2611" t="str">
        <f t="shared" si="162"/>
        <v>Commodities</v>
      </c>
      <c r="H2611" t="str">
        <f t="shared" si="163"/>
        <v>商品</v>
      </c>
      <c r="I2611" s="3">
        <v>0</v>
      </c>
    </row>
    <row r="2612" spans="1:9">
      <c r="A2612" t="s">
        <v>14877</v>
      </c>
      <c r="B2612" t="s">
        <v>18302</v>
      </c>
      <c r="C2612" s="2" t="s">
        <v>18194</v>
      </c>
      <c r="D2612" t="str">
        <f t="shared" si="160"/>
        <v>ETF</v>
      </c>
      <c r="E2612" t="str">
        <f t="shared" si="161"/>
        <v>ETF</v>
      </c>
      <c r="F2612" s="2" t="s">
        <v>18270</v>
      </c>
      <c r="G2612" t="str">
        <f t="shared" si="162"/>
        <v>Equities-Emerging markets</v>
      </c>
      <c r="H2612" t="str">
        <f t="shared" si="163"/>
        <v>股票 - 新興市場</v>
      </c>
      <c r="I2612" s="3">
        <v>0</v>
      </c>
    </row>
    <row r="2613" spans="1:9">
      <c r="A2613" t="s">
        <v>14883</v>
      </c>
      <c r="B2613" t="s">
        <v>18303</v>
      </c>
      <c r="C2613" s="2" t="s">
        <v>18194</v>
      </c>
      <c r="D2613" t="str">
        <f t="shared" si="160"/>
        <v>ETF</v>
      </c>
      <c r="E2613" t="str">
        <f t="shared" si="161"/>
        <v>ETF</v>
      </c>
      <c r="F2613" s="2" t="s">
        <v>18195</v>
      </c>
      <c r="G2613" t="str">
        <f t="shared" si="162"/>
        <v>Equities-China</v>
      </c>
      <c r="H2613" t="str">
        <f t="shared" si="163"/>
        <v>股票 - 中國</v>
      </c>
      <c r="I2613" s="3">
        <v>0</v>
      </c>
    </row>
    <row r="2614" spans="1:9">
      <c r="A2614" t="s">
        <v>14889</v>
      </c>
      <c r="B2614" t="s">
        <v>18304</v>
      </c>
      <c r="C2614" s="2" t="s">
        <v>18194</v>
      </c>
      <c r="D2614" t="str">
        <f t="shared" si="160"/>
        <v>ETF</v>
      </c>
      <c r="E2614" t="str">
        <f t="shared" si="161"/>
        <v>ETF</v>
      </c>
      <c r="F2614" s="2" t="s">
        <v>18241</v>
      </c>
      <c r="G2614" t="str">
        <f t="shared" si="162"/>
        <v>Equities-Hong Kong</v>
      </c>
      <c r="H2614" t="str">
        <f t="shared" si="163"/>
        <v>股票 - 香港</v>
      </c>
      <c r="I2614" s="3">
        <v>0</v>
      </c>
    </row>
    <row r="2615" spans="1:9">
      <c r="A2615" t="s">
        <v>14895</v>
      </c>
      <c r="B2615" t="s">
        <v>18305</v>
      </c>
      <c r="C2615" s="2" t="s">
        <v>18194</v>
      </c>
      <c r="D2615" t="str">
        <f t="shared" si="160"/>
        <v>ETF</v>
      </c>
      <c r="E2615" t="str">
        <f t="shared" si="161"/>
        <v>ETF</v>
      </c>
      <c r="F2615" s="2" t="s">
        <v>18195</v>
      </c>
      <c r="G2615" t="str">
        <f t="shared" si="162"/>
        <v>Equities-China</v>
      </c>
      <c r="H2615" t="str">
        <f t="shared" si="163"/>
        <v>股票 - 中國</v>
      </c>
      <c r="I2615" s="3">
        <v>0</v>
      </c>
    </row>
    <row r="2616" spans="1:9">
      <c r="A2616" t="s">
        <v>14901</v>
      </c>
      <c r="B2616" t="s">
        <v>18306</v>
      </c>
      <c r="C2616" s="2" t="s">
        <v>18194</v>
      </c>
      <c r="D2616" t="str">
        <f t="shared" si="160"/>
        <v>ETF</v>
      </c>
      <c r="E2616" t="str">
        <f t="shared" si="161"/>
        <v>ETF</v>
      </c>
      <c r="F2616" s="2" t="s">
        <v>18270</v>
      </c>
      <c r="G2616" t="str">
        <f t="shared" si="162"/>
        <v>Equities-Emerging markets</v>
      </c>
      <c r="H2616" t="str">
        <f t="shared" si="163"/>
        <v>股票 - 新興市場</v>
      </c>
      <c r="I2616" s="3">
        <v>0</v>
      </c>
    </row>
    <row r="2617" spans="1:9">
      <c r="A2617" t="s">
        <v>14906</v>
      </c>
      <c r="B2617" t="s">
        <v>18307</v>
      </c>
      <c r="C2617" s="2" t="s">
        <v>18194</v>
      </c>
      <c r="D2617" t="str">
        <f t="shared" si="160"/>
        <v>ETF</v>
      </c>
      <c r="E2617" t="str">
        <f t="shared" si="161"/>
        <v>ETF</v>
      </c>
      <c r="F2617" s="2" t="s">
        <v>18241</v>
      </c>
      <c r="G2617" t="str">
        <f t="shared" si="162"/>
        <v>Equities-Hong Kong</v>
      </c>
      <c r="H2617" t="str">
        <f t="shared" si="163"/>
        <v>股票 - 香港</v>
      </c>
      <c r="I2617" s="3">
        <v>0</v>
      </c>
    </row>
    <row r="2618" spans="1:9">
      <c r="A2618" t="s">
        <v>14912</v>
      </c>
      <c r="B2618" t="s">
        <v>18308</v>
      </c>
      <c r="C2618" s="2" t="s">
        <v>18194</v>
      </c>
      <c r="D2618" t="str">
        <f t="shared" si="160"/>
        <v>ETF</v>
      </c>
      <c r="E2618" t="str">
        <f t="shared" si="161"/>
        <v>ETF</v>
      </c>
      <c r="F2618" s="2" t="s">
        <v>18268</v>
      </c>
      <c r="G2618" t="str">
        <f t="shared" si="162"/>
        <v>Equities-Global</v>
      </c>
      <c r="H2618" t="str">
        <f t="shared" si="163"/>
        <v>股票 - 環球</v>
      </c>
      <c r="I2618" s="3">
        <v>0</v>
      </c>
    </row>
    <row r="2619" spans="1:9">
      <c r="A2619" t="s">
        <v>14918</v>
      </c>
      <c r="B2619" t="s">
        <v>18309</v>
      </c>
      <c r="C2619" s="2" t="s">
        <v>18194</v>
      </c>
      <c r="D2619" t="str">
        <f t="shared" si="160"/>
        <v>ETF</v>
      </c>
      <c r="E2619" t="str">
        <f t="shared" si="161"/>
        <v>ETF</v>
      </c>
      <c r="F2619" s="2" t="s">
        <v>18310</v>
      </c>
      <c r="G2619" t="str">
        <f t="shared" si="162"/>
        <v>Equities-Greater China</v>
      </c>
      <c r="H2619" t="str">
        <f t="shared" si="163"/>
        <v>股票- 大中華</v>
      </c>
      <c r="I2619" s="3">
        <v>0</v>
      </c>
    </row>
    <row r="2620" spans="1:9">
      <c r="A2620" t="s">
        <v>14924</v>
      </c>
      <c r="B2620" t="s">
        <v>18311</v>
      </c>
      <c r="C2620" s="2" t="s">
        <v>18194</v>
      </c>
      <c r="D2620" t="str">
        <f t="shared" si="160"/>
        <v>ETF</v>
      </c>
      <c r="E2620" t="str">
        <f t="shared" si="161"/>
        <v>ETF</v>
      </c>
      <c r="F2620" s="2" t="s">
        <v>18310</v>
      </c>
      <c r="G2620" t="str">
        <f t="shared" si="162"/>
        <v>Equities-Greater China</v>
      </c>
      <c r="H2620" t="str">
        <f t="shared" si="163"/>
        <v>股票- 大中華</v>
      </c>
      <c r="I2620" s="3">
        <v>0</v>
      </c>
    </row>
    <row r="2621" spans="1:9">
      <c r="A2621" t="s">
        <v>14930</v>
      </c>
      <c r="B2621" t="s">
        <v>18312</v>
      </c>
      <c r="C2621" s="2" t="s">
        <v>18194</v>
      </c>
      <c r="D2621" t="str">
        <f t="shared" si="160"/>
        <v>ETF</v>
      </c>
      <c r="E2621" t="str">
        <f t="shared" si="161"/>
        <v>ETF</v>
      </c>
      <c r="F2621" s="2" t="s">
        <v>18255</v>
      </c>
      <c r="G2621" t="str">
        <f t="shared" si="162"/>
        <v>Bonds</v>
      </c>
      <c r="H2621" t="str">
        <f t="shared" si="163"/>
        <v>債券</v>
      </c>
      <c r="I2621" s="3">
        <v>0</v>
      </c>
    </row>
    <row r="2622" spans="1:9">
      <c r="A2622" t="s">
        <v>14936</v>
      </c>
      <c r="B2622" t="s">
        <v>18313</v>
      </c>
      <c r="C2622" s="2" t="s">
        <v>18194</v>
      </c>
      <c r="D2622" t="str">
        <f t="shared" si="160"/>
        <v>ETF</v>
      </c>
      <c r="E2622" t="str">
        <f t="shared" si="161"/>
        <v>ETF</v>
      </c>
      <c r="F2622" s="2" t="s">
        <v>18195</v>
      </c>
      <c r="G2622" t="str">
        <f t="shared" si="162"/>
        <v>Equities-China</v>
      </c>
      <c r="H2622" t="str">
        <f t="shared" si="163"/>
        <v>股票 - 中國</v>
      </c>
      <c r="I2622" s="3">
        <v>0</v>
      </c>
    </row>
    <row r="2623" spans="1:9">
      <c r="A2623" t="s">
        <v>14942</v>
      </c>
      <c r="B2623" t="s">
        <v>18314</v>
      </c>
      <c r="C2623" s="2" t="s">
        <v>18194</v>
      </c>
      <c r="D2623" t="str">
        <f t="shared" si="160"/>
        <v>ETF</v>
      </c>
      <c r="E2623" t="str">
        <f t="shared" si="161"/>
        <v>ETF</v>
      </c>
      <c r="F2623" s="2" t="s">
        <v>18195</v>
      </c>
      <c r="G2623" t="str">
        <f t="shared" si="162"/>
        <v>Equities-China</v>
      </c>
      <c r="H2623" t="str">
        <f t="shared" si="163"/>
        <v>股票 - 中國</v>
      </c>
      <c r="I2623" s="3">
        <v>0</v>
      </c>
    </row>
    <row r="2624" spans="1:9">
      <c r="A2624" t="s">
        <v>14948</v>
      </c>
      <c r="B2624" t="s">
        <v>18315</v>
      </c>
      <c r="C2624" s="2" t="s">
        <v>18194</v>
      </c>
      <c r="D2624" t="str">
        <f t="shared" si="160"/>
        <v>ETF</v>
      </c>
      <c r="E2624" t="str">
        <f t="shared" si="161"/>
        <v>ETF</v>
      </c>
      <c r="F2624" s="2" t="s">
        <v>18273</v>
      </c>
      <c r="G2624" t="str">
        <f t="shared" si="162"/>
        <v>Commodities</v>
      </c>
      <c r="H2624" t="str">
        <f t="shared" si="163"/>
        <v>商品</v>
      </c>
      <c r="I2624" s="3">
        <v>0</v>
      </c>
    </row>
    <row r="2625" spans="1:9">
      <c r="A2625" t="s">
        <v>14954</v>
      </c>
      <c r="B2625" t="s">
        <v>18316</v>
      </c>
      <c r="C2625" s="2" t="s">
        <v>18194</v>
      </c>
      <c r="D2625" t="str">
        <f t="shared" si="160"/>
        <v>ETF</v>
      </c>
      <c r="E2625" t="str">
        <f t="shared" si="161"/>
        <v>ETF</v>
      </c>
      <c r="F2625" s="2" t="s">
        <v>18270</v>
      </c>
      <c r="G2625" t="str">
        <f t="shared" si="162"/>
        <v>Equities-Emerging markets</v>
      </c>
      <c r="H2625" t="str">
        <f t="shared" si="163"/>
        <v>股票 - 新興市場</v>
      </c>
      <c r="I2625" s="3">
        <v>0</v>
      </c>
    </row>
    <row r="2626" spans="1:9">
      <c r="A2626" t="s">
        <v>14960</v>
      </c>
      <c r="B2626" t="s">
        <v>18317</v>
      </c>
      <c r="C2626" s="2" t="s">
        <v>18194</v>
      </c>
      <c r="D2626" t="str">
        <f t="shared" ref="D2626:D2689" si="164">VLOOKUP(C2626, industry, 3, FALSE)</f>
        <v>ETF</v>
      </c>
      <c r="E2626" t="str">
        <f t="shared" ref="E2626:E2689" si="165">VLOOKUP(C2626,industry,2,FALSE)</f>
        <v>ETF</v>
      </c>
      <c r="F2626" s="2" t="s">
        <v>18244</v>
      </c>
      <c r="G2626" t="str">
        <f t="shared" ref="G2626:G2689" si="166">VLOOKUP(F2626,sector,3,FALSE)</f>
        <v>Equities-Asia (except Japan)</v>
      </c>
      <c r="H2626" t="str">
        <f t="shared" ref="H2626:H2689" si="167">VLOOKUP(F2626,sector,2,FALSE)</f>
        <v>股票 - 亞洲(日本除外)</v>
      </c>
      <c r="I2626" s="3">
        <v>0</v>
      </c>
    </row>
    <row r="2627" spans="1:9">
      <c r="A2627" t="s">
        <v>14966</v>
      </c>
      <c r="B2627" t="s">
        <v>18318</v>
      </c>
      <c r="C2627" s="2" t="s">
        <v>18194</v>
      </c>
      <c r="D2627" t="str">
        <f t="shared" si="164"/>
        <v>ETF</v>
      </c>
      <c r="E2627" t="str">
        <f t="shared" si="165"/>
        <v>ETF</v>
      </c>
      <c r="F2627" s="2" t="s">
        <v>18268</v>
      </c>
      <c r="G2627" t="str">
        <f t="shared" si="166"/>
        <v>Equities-Global</v>
      </c>
      <c r="H2627" t="str">
        <f t="shared" si="167"/>
        <v>股票 - 環球</v>
      </c>
      <c r="I2627" s="3">
        <v>0</v>
      </c>
    </row>
    <row r="2628" spans="1:9">
      <c r="A2628" t="s">
        <v>14972</v>
      </c>
      <c r="B2628" t="s">
        <v>18319</v>
      </c>
      <c r="C2628" s="2" t="s">
        <v>18194</v>
      </c>
      <c r="D2628" t="str">
        <f t="shared" si="164"/>
        <v>ETF</v>
      </c>
      <c r="E2628" t="str">
        <f t="shared" si="165"/>
        <v>ETF</v>
      </c>
      <c r="F2628" s="2" t="s">
        <v>18270</v>
      </c>
      <c r="G2628" t="str">
        <f t="shared" si="166"/>
        <v>Equities-Emerging markets</v>
      </c>
      <c r="H2628" t="str">
        <f t="shared" si="167"/>
        <v>股票 - 新興市場</v>
      </c>
      <c r="I2628" s="3">
        <v>0</v>
      </c>
    </row>
    <row r="2629" spans="1:9">
      <c r="A2629" t="s">
        <v>14978</v>
      </c>
      <c r="B2629" t="s">
        <v>18320</v>
      </c>
      <c r="C2629" s="2" t="s">
        <v>18194</v>
      </c>
      <c r="D2629" t="str">
        <f t="shared" si="164"/>
        <v>ETF</v>
      </c>
      <c r="E2629" t="str">
        <f t="shared" si="165"/>
        <v>ETF</v>
      </c>
      <c r="F2629" s="2" t="s">
        <v>18268</v>
      </c>
      <c r="G2629" t="str">
        <f t="shared" si="166"/>
        <v>Equities-Global</v>
      </c>
      <c r="H2629" t="str">
        <f t="shared" si="167"/>
        <v>股票 - 環球</v>
      </c>
      <c r="I2629" s="3">
        <v>0</v>
      </c>
    </row>
    <row r="2630" spans="1:9">
      <c r="A2630" t="s">
        <v>14983</v>
      </c>
      <c r="B2630" t="s">
        <v>18321</v>
      </c>
      <c r="C2630" s="2" t="s">
        <v>18194</v>
      </c>
      <c r="D2630" t="str">
        <f t="shared" si="164"/>
        <v>ETF</v>
      </c>
      <c r="E2630" t="str">
        <f t="shared" si="165"/>
        <v>ETF</v>
      </c>
      <c r="F2630" s="2" t="s">
        <v>18270</v>
      </c>
      <c r="G2630" t="str">
        <f t="shared" si="166"/>
        <v>Equities-Emerging markets</v>
      </c>
      <c r="H2630" t="str">
        <f t="shared" si="167"/>
        <v>股票 - 新興市場</v>
      </c>
      <c r="I2630" s="3">
        <v>0</v>
      </c>
    </row>
    <row r="2631" spans="1:9">
      <c r="A2631" t="s">
        <v>14989</v>
      </c>
      <c r="B2631" t="s">
        <v>18322</v>
      </c>
      <c r="C2631" s="2" t="s">
        <v>18194</v>
      </c>
      <c r="D2631" t="str">
        <f t="shared" si="164"/>
        <v>ETF</v>
      </c>
      <c r="E2631" t="str">
        <f t="shared" si="165"/>
        <v>ETF</v>
      </c>
      <c r="F2631" s="2" t="s">
        <v>18195</v>
      </c>
      <c r="G2631" t="str">
        <f t="shared" si="166"/>
        <v>Equities-China</v>
      </c>
      <c r="H2631" t="str">
        <f t="shared" si="167"/>
        <v>股票 - 中國</v>
      </c>
      <c r="I2631" s="3">
        <v>0</v>
      </c>
    </row>
    <row r="2632" spans="1:9">
      <c r="A2632" t="s">
        <v>14995</v>
      </c>
      <c r="B2632" t="s">
        <v>18323</v>
      </c>
      <c r="C2632" s="2" t="s">
        <v>18194</v>
      </c>
      <c r="D2632" t="str">
        <f t="shared" si="164"/>
        <v>ETF</v>
      </c>
      <c r="E2632" t="str">
        <f t="shared" si="165"/>
        <v>ETF</v>
      </c>
      <c r="F2632" s="2" t="s">
        <v>18195</v>
      </c>
      <c r="G2632" t="str">
        <f t="shared" si="166"/>
        <v>Equities-China</v>
      </c>
      <c r="H2632" t="str">
        <f t="shared" si="167"/>
        <v>股票 - 中國</v>
      </c>
      <c r="I2632" s="3">
        <v>0</v>
      </c>
    </row>
    <row r="2633" spans="1:9">
      <c r="A2633" t="s">
        <v>15001</v>
      </c>
      <c r="B2633" t="s">
        <v>18324</v>
      </c>
      <c r="C2633" s="2" t="s">
        <v>18194</v>
      </c>
      <c r="D2633" t="str">
        <f t="shared" si="164"/>
        <v>ETF</v>
      </c>
      <c r="E2633" t="str">
        <f t="shared" si="165"/>
        <v>ETF</v>
      </c>
      <c r="F2633" s="2" t="s">
        <v>18268</v>
      </c>
      <c r="G2633" t="str">
        <f t="shared" si="166"/>
        <v>Equities-Global</v>
      </c>
      <c r="H2633" t="str">
        <f t="shared" si="167"/>
        <v>股票 - 環球</v>
      </c>
      <c r="I2633" s="3">
        <v>0</v>
      </c>
    </row>
    <row r="2634" spans="1:9">
      <c r="A2634" t="s">
        <v>15007</v>
      </c>
      <c r="B2634" t="s">
        <v>18325</v>
      </c>
      <c r="C2634" s="2" t="s">
        <v>18194</v>
      </c>
      <c r="D2634" t="str">
        <f t="shared" si="164"/>
        <v>ETF</v>
      </c>
      <c r="E2634" t="str">
        <f t="shared" si="165"/>
        <v>ETF</v>
      </c>
      <c r="F2634" s="2" t="s">
        <v>18273</v>
      </c>
      <c r="G2634" t="str">
        <f t="shared" si="166"/>
        <v>Commodities</v>
      </c>
      <c r="H2634" t="str">
        <f t="shared" si="167"/>
        <v>商品</v>
      </c>
      <c r="I2634" s="3">
        <v>0</v>
      </c>
    </row>
    <row r="2635" spans="1:9">
      <c r="A2635" t="s">
        <v>15013</v>
      </c>
      <c r="B2635" t="s">
        <v>18326</v>
      </c>
      <c r="C2635" s="2" t="s">
        <v>18194</v>
      </c>
      <c r="D2635" t="str">
        <f t="shared" si="164"/>
        <v>ETF</v>
      </c>
      <c r="E2635" t="str">
        <f t="shared" si="165"/>
        <v>ETF</v>
      </c>
      <c r="F2635" s="2" t="s">
        <v>18270</v>
      </c>
      <c r="G2635" t="str">
        <f t="shared" si="166"/>
        <v>Equities-Emerging markets</v>
      </c>
      <c r="H2635" t="str">
        <f t="shared" si="167"/>
        <v>股票 - 新興市場</v>
      </c>
      <c r="I2635" s="3">
        <v>0</v>
      </c>
    </row>
    <row r="2636" spans="1:9">
      <c r="A2636" t="s">
        <v>15019</v>
      </c>
      <c r="B2636" t="s">
        <v>18327</v>
      </c>
      <c r="C2636" s="2" t="s">
        <v>18194</v>
      </c>
      <c r="D2636" t="str">
        <f t="shared" si="164"/>
        <v>ETF</v>
      </c>
      <c r="E2636" t="str">
        <f t="shared" si="165"/>
        <v>ETF</v>
      </c>
      <c r="F2636" s="2" t="s">
        <v>18195</v>
      </c>
      <c r="G2636" t="str">
        <f t="shared" si="166"/>
        <v>Equities-China</v>
      </c>
      <c r="H2636" t="str">
        <f t="shared" si="167"/>
        <v>股票 - 中國</v>
      </c>
      <c r="I2636" s="3">
        <v>0</v>
      </c>
    </row>
    <row r="2637" spans="1:9">
      <c r="A2637" t="s">
        <v>15025</v>
      </c>
      <c r="B2637" t="s">
        <v>18328</v>
      </c>
      <c r="C2637" s="2" t="s">
        <v>18194</v>
      </c>
      <c r="D2637" t="str">
        <f t="shared" si="164"/>
        <v>ETF</v>
      </c>
      <c r="E2637" t="str">
        <f t="shared" si="165"/>
        <v>ETF</v>
      </c>
      <c r="F2637" s="2" t="s">
        <v>18268</v>
      </c>
      <c r="G2637" t="str">
        <f t="shared" si="166"/>
        <v>Equities-Global</v>
      </c>
      <c r="H2637" t="str">
        <f t="shared" si="167"/>
        <v>股票 - 環球</v>
      </c>
      <c r="I2637" s="3">
        <v>0</v>
      </c>
    </row>
    <row r="2638" spans="1:9">
      <c r="A2638" t="s">
        <v>15031</v>
      </c>
      <c r="B2638" t="s">
        <v>18329</v>
      </c>
      <c r="C2638" s="2" t="s">
        <v>18194</v>
      </c>
      <c r="D2638" t="str">
        <f t="shared" si="164"/>
        <v>ETF</v>
      </c>
      <c r="E2638" t="str">
        <f t="shared" si="165"/>
        <v>ETF</v>
      </c>
      <c r="F2638" s="2" t="s">
        <v>18241</v>
      </c>
      <c r="G2638" t="str">
        <f t="shared" si="166"/>
        <v>Equities-Hong Kong</v>
      </c>
      <c r="H2638" t="str">
        <f t="shared" si="167"/>
        <v>股票 - 香港</v>
      </c>
      <c r="I2638" s="3">
        <v>0</v>
      </c>
    </row>
    <row r="2639" spans="1:9">
      <c r="A2639" t="s">
        <v>15037</v>
      </c>
      <c r="B2639" t="s">
        <v>18330</v>
      </c>
      <c r="C2639" s="2" t="s">
        <v>18194</v>
      </c>
      <c r="D2639" t="str">
        <f t="shared" si="164"/>
        <v>ETF</v>
      </c>
      <c r="E2639" t="str">
        <f t="shared" si="165"/>
        <v>ETF</v>
      </c>
      <c r="F2639" s="2" t="s">
        <v>18241</v>
      </c>
      <c r="G2639" t="str">
        <f t="shared" si="166"/>
        <v>Equities-Hong Kong</v>
      </c>
      <c r="H2639" t="str">
        <f t="shared" si="167"/>
        <v>股票 - 香港</v>
      </c>
      <c r="I2639" s="3">
        <v>0</v>
      </c>
    </row>
    <row r="2640" spans="1:9">
      <c r="A2640" t="s">
        <v>15043</v>
      </c>
      <c r="B2640" t="s">
        <v>18331</v>
      </c>
      <c r="C2640" s="2" t="s">
        <v>18194</v>
      </c>
      <c r="D2640" t="str">
        <f t="shared" si="164"/>
        <v>ETF</v>
      </c>
      <c r="E2640" t="str">
        <f t="shared" si="165"/>
        <v>ETF</v>
      </c>
      <c r="F2640" s="2" t="s">
        <v>18195</v>
      </c>
      <c r="G2640" t="str">
        <f t="shared" si="166"/>
        <v>Equities-China</v>
      </c>
      <c r="H2640" t="str">
        <f t="shared" si="167"/>
        <v>股票 - 中國</v>
      </c>
      <c r="I2640" s="3">
        <v>0</v>
      </c>
    </row>
    <row r="2641" spans="1:9">
      <c r="A2641" t="s">
        <v>15049</v>
      </c>
      <c r="B2641" t="s">
        <v>18332</v>
      </c>
      <c r="C2641" s="2" t="s">
        <v>18194</v>
      </c>
      <c r="D2641" t="str">
        <f t="shared" si="164"/>
        <v>ETF</v>
      </c>
      <c r="E2641" t="str">
        <f t="shared" si="165"/>
        <v>ETF</v>
      </c>
      <c r="F2641" s="2" t="s">
        <v>18244</v>
      </c>
      <c r="G2641" t="str">
        <f t="shared" si="166"/>
        <v>Equities-Asia (except Japan)</v>
      </c>
      <c r="H2641" t="str">
        <f t="shared" si="167"/>
        <v>股票 - 亞洲(日本除外)</v>
      </c>
      <c r="I2641" s="3">
        <v>0</v>
      </c>
    </row>
    <row r="2642" spans="1:9">
      <c r="A2642" t="s">
        <v>15055</v>
      </c>
      <c r="B2642" t="s">
        <v>18333</v>
      </c>
      <c r="C2642" s="2" t="s">
        <v>18194</v>
      </c>
      <c r="D2642" t="str">
        <f t="shared" si="164"/>
        <v>ETF</v>
      </c>
      <c r="E2642" t="str">
        <f t="shared" si="165"/>
        <v>ETF</v>
      </c>
      <c r="F2642" s="2" t="s">
        <v>18255</v>
      </c>
      <c r="G2642" t="str">
        <f t="shared" si="166"/>
        <v>Bonds</v>
      </c>
      <c r="H2642" t="str">
        <f t="shared" si="167"/>
        <v>債券</v>
      </c>
      <c r="I2642" s="3">
        <v>0</v>
      </c>
    </row>
    <row r="2643" spans="1:9">
      <c r="A2643" t="s">
        <v>15061</v>
      </c>
      <c r="B2643" t="s">
        <v>18334</v>
      </c>
      <c r="C2643" s="2" t="s">
        <v>18194</v>
      </c>
      <c r="D2643" t="str">
        <f t="shared" si="164"/>
        <v>ETF</v>
      </c>
      <c r="E2643" t="str">
        <f t="shared" si="165"/>
        <v>ETF</v>
      </c>
      <c r="F2643" s="2" t="s">
        <v>18335</v>
      </c>
      <c r="G2643" t="e">
        <f t="shared" si="166"/>
        <v>#N/A</v>
      </c>
      <c r="H2643" t="e">
        <f t="shared" si="167"/>
        <v>#N/A</v>
      </c>
      <c r="I2643" s="3">
        <v>0</v>
      </c>
    </row>
    <row r="2644" spans="1:9">
      <c r="A2644" t="s">
        <v>15067</v>
      </c>
      <c r="B2644" t="s">
        <v>18336</v>
      </c>
      <c r="C2644" s="2" t="s">
        <v>18194</v>
      </c>
      <c r="D2644" t="str">
        <f t="shared" si="164"/>
        <v>ETF</v>
      </c>
      <c r="E2644" t="str">
        <f t="shared" si="165"/>
        <v>ETF</v>
      </c>
      <c r="F2644" s="2" t="s">
        <v>18195</v>
      </c>
      <c r="G2644" t="str">
        <f t="shared" si="166"/>
        <v>Equities-China</v>
      </c>
      <c r="H2644" t="str">
        <f t="shared" si="167"/>
        <v>股票 - 中國</v>
      </c>
      <c r="I2644" s="3">
        <v>0</v>
      </c>
    </row>
    <row r="2645" spans="1:9">
      <c r="A2645" t="s">
        <v>15073</v>
      </c>
      <c r="B2645" t="s">
        <v>18337</v>
      </c>
      <c r="C2645" s="2" t="s">
        <v>18194</v>
      </c>
      <c r="D2645" t="str">
        <f t="shared" si="164"/>
        <v>ETF</v>
      </c>
      <c r="E2645" t="str">
        <f t="shared" si="165"/>
        <v>ETF</v>
      </c>
      <c r="F2645" s="2" t="s">
        <v>18195</v>
      </c>
      <c r="G2645" t="str">
        <f t="shared" si="166"/>
        <v>Equities-China</v>
      </c>
      <c r="H2645" t="str">
        <f t="shared" si="167"/>
        <v>股票 - 中國</v>
      </c>
      <c r="I2645" s="3">
        <v>0</v>
      </c>
    </row>
    <row r="2646" spans="1:9">
      <c r="A2646" t="s">
        <v>15079</v>
      </c>
      <c r="B2646" t="s">
        <v>18338</v>
      </c>
      <c r="C2646" s="2" t="s">
        <v>18194</v>
      </c>
      <c r="D2646" t="str">
        <f t="shared" si="164"/>
        <v>ETF</v>
      </c>
      <c r="E2646" t="str">
        <f t="shared" si="165"/>
        <v>ETF</v>
      </c>
      <c r="F2646" s="2" t="s">
        <v>18268</v>
      </c>
      <c r="G2646" t="str">
        <f t="shared" si="166"/>
        <v>Equities-Global</v>
      </c>
      <c r="H2646" t="str">
        <f t="shared" si="167"/>
        <v>股票 - 環球</v>
      </c>
      <c r="I2646" s="3">
        <v>0</v>
      </c>
    </row>
    <row r="2647" spans="1:9">
      <c r="A2647" t="s">
        <v>15085</v>
      </c>
      <c r="B2647" t="s">
        <v>18339</v>
      </c>
      <c r="C2647" s="2" t="s">
        <v>18194</v>
      </c>
      <c r="D2647" t="str">
        <f t="shared" si="164"/>
        <v>ETF</v>
      </c>
      <c r="E2647" t="str">
        <f t="shared" si="165"/>
        <v>ETF</v>
      </c>
      <c r="F2647" s="2" t="s">
        <v>18255</v>
      </c>
      <c r="G2647" t="str">
        <f t="shared" si="166"/>
        <v>Bonds</v>
      </c>
      <c r="H2647" t="str">
        <f t="shared" si="167"/>
        <v>債券</v>
      </c>
      <c r="I2647" s="3">
        <v>0</v>
      </c>
    </row>
    <row r="2648" spans="1:9">
      <c r="A2648" t="s">
        <v>15091</v>
      </c>
      <c r="B2648" t="s">
        <v>18340</v>
      </c>
      <c r="C2648" s="2" t="s">
        <v>18194</v>
      </c>
      <c r="D2648" t="str">
        <f t="shared" si="164"/>
        <v>ETF</v>
      </c>
      <c r="E2648" t="str">
        <f t="shared" si="165"/>
        <v>ETF</v>
      </c>
      <c r="F2648" s="2" t="s">
        <v>18241</v>
      </c>
      <c r="G2648" t="str">
        <f t="shared" si="166"/>
        <v>Equities-Hong Kong</v>
      </c>
      <c r="H2648" t="str">
        <f t="shared" si="167"/>
        <v>股票 - 香港</v>
      </c>
      <c r="I2648" s="3">
        <v>0</v>
      </c>
    </row>
    <row r="2649" spans="1:9">
      <c r="A2649" t="s">
        <v>15097</v>
      </c>
      <c r="B2649" t="s">
        <v>18341</v>
      </c>
      <c r="C2649" s="2" t="s">
        <v>18194</v>
      </c>
      <c r="D2649" t="str">
        <f t="shared" si="164"/>
        <v>ETF</v>
      </c>
      <c r="E2649" t="str">
        <f t="shared" si="165"/>
        <v>ETF</v>
      </c>
      <c r="F2649" s="2" t="s">
        <v>18244</v>
      </c>
      <c r="G2649" t="str">
        <f t="shared" si="166"/>
        <v>Equities-Asia (except Japan)</v>
      </c>
      <c r="H2649" t="str">
        <f t="shared" si="167"/>
        <v>股票 - 亞洲(日本除外)</v>
      </c>
      <c r="I2649" s="3">
        <v>0</v>
      </c>
    </row>
    <row r="2650" spans="1:9">
      <c r="A2650" t="s">
        <v>15103</v>
      </c>
      <c r="B2650" t="s">
        <v>18342</v>
      </c>
      <c r="C2650" s="2" t="s">
        <v>18194</v>
      </c>
      <c r="D2650" t="str">
        <f t="shared" si="164"/>
        <v>ETF</v>
      </c>
      <c r="E2650" t="str">
        <f t="shared" si="165"/>
        <v>ETF</v>
      </c>
      <c r="F2650" s="2" t="s">
        <v>18195</v>
      </c>
      <c r="G2650" t="str">
        <f t="shared" si="166"/>
        <v>Equities-China</v>
      </c>
      <c r="H2650" t="str">
        <f t="shared" si="167"/>
        <v>股票 - 中國</v>
      </c>
      <c r="I2650" s="3">
        <v>0</v>
      </c>
    </row>
    <row r="2651" spans="1:9">
      <c r="A2651" t="s">
        <v>15108</v>
      </c>
      <c r="B2651" t="s">
        <v>18343</v>
      </c>
      <c r="C2651" s="2" t="s">
        <v>18194</v>
      </c>
      <c r="D2651" t="str">
        <f t="shared" si="164"/>
        <v>ETF</v>
      </c>
      <c r="E2651" t="str">
        <f t="shared" si="165"/>
        <v>ETF</v>
      </c>
      <c r="F2651" s="2" t="s">
        <v>18195</v>
      </c>
      <c r="G2651" t="str">
        <f t="shared" si="166"/>
        <v>Equities-China</v>
      </c>
      <c r="H2651" t="str">
        <f t="shared" si="167"/>
        <v>股票 - 中國</v>
      </c>
      <c r="I2651" s="3">
        <v>0</v>
      </c>
    </row>
    <row r="2652" spans="1:9">
      <c r="A2652" t="s">
        <v>15114</v>
      </c>
      <c r="B2652" t="s">
        <v>18344</v>
      </c>
      <c r="C2652" s="2" t="s">
        <v>18194</v>
      </c>
      <c r="D2652" t="str">
        <f t="shared" si="164"/>
        <v>ETF</v>
      </c>
      <c r="E2652" t="str">
        <f t="shared" si="165"/>
        <v>ETF</v>
      </c>
      <c r="F2652" s="2" t="s">
        <v>18241</v>
      </c>
      <c r="G2652" t="str">
        <f t="shared" si="166"/>
        <v>Equities-Hong Kong</v>
      </c>
      <c r="H2652" t="str">
        <f t="shared" si="167"/>
        <v>股票 - 香港</v>
      </c>
      <c r="I2652" s="3">
        <v>0</v>
      </c>
    </row>
    <row r="2653" spans="1:9">
      <c r="A2653" t="s">
        <v>15120</v>
      </c>
      <c r="B2653" t="s">
        <v>18345</v>
      </c>
      <c r="C2653" s="2" t="s">
        <v>18194</v>
      </c>
      <c r="D2653" t="str">
        <f t="shared" si="164"/>
        <v>ETF</v>
      </c>
      <c r="E2653" t="str">
        <f t="shared" si="165"/>
        <v>ETF</v>
      </c>
      <c r="F2653" s="2" t="s">
        <v>18244</v>
      </c>
      <c r="G2653" t="str">
        <f t="shared" si="166"/>
        <v>Equities-Asia (except Japan)</v>
      </c>
      <c r="H2653" t="str">
        <f t="shared" si="167"/>
        <v>股票 - 亞洲(日本除外)</v>
      </c>
      <c r="I2653" s="3">
        <v>0</v>
      </c>
    </row>
    <row r="2654" spans="1:9">
      <c r="A2654" t="s">
        <v>15126</v>
      </c>
      <c r="B2654" t="s">
        <v>18346</v>
      </c>
      <c r="C2654" s="2" t="s">
        <v>18194</v>
      </c>
      <c r="D2654" t="str">
        <f t="shared" si="164"/>
        <v>ETF</v>
      </c>
      <c r="E2654" t="str">
        <f t="shared" si="165"/>
        <v>ETF</v>
      </c>
      <c r="F2654" s="2" t="s">
        <v>18195</v>
      </c>
      <c r="G2654" t="str">
        <f t="shared" si="166"/>
        <v>Equities-China</v>
      </c>
      <c r="H2654" t="str">
        <f t="shared" si="167"/>
        <v>股票 - 中國</v>
      </c>
      <c r="I2654" s="3">
        <v>0</v>
      </c>
    </row>
    <row r="2655" spans="1:9">
      <c r="A2655" t="s">
        <v>15132</v>
      </c>
      <c r="B2655" t="s">
        <v>18347</v>
      </c>
      <c r="C2655" s="2" t="s">
        <v>18194</v>
      </c>
      <c r="D2655" t="str">
        <f t="shared" si="164"/>
        <v>ETF</v>
      </c>
      <c r="E2655" t="str">
        <f t="shared" si="165"/>
        <v>ETF</v>
      </c>
      <c r="F2655" s="2" t="s">
        <v>18268</v>
      </c>
      <c r="G2655" t="str">
        <f t="shared" si="166"/>
        <v>Equities-Global</v>
      </c>
      <c r="H2655" t="str">
        <f t="shared" si="167"/>
        <v>股票 - 環球</v>
      </c>
      <c r="I2655" s="3">
        <v>0</v>
      </c>
    </row>
    <row r="2656" spans="1:9">
      <c r="A2656" t="s">
        <v>15138</v>
      </c>
      <c r="B2656" t="s">
        <v>18348</v>
      </c>
      <c r="C2656" s="2" t="s">
        <v>18194</v>
      </c>
      <c r="D2656" t="str">
        <f t="shared" si="164"/>
        <v>ETF</v>
      </c>
      <c r="E2656" t="str">
        <f t="shared" si="165"/>
        <v>ETF</v>
      </c>
      <c r="F2656" s="2" t="s">
        <v>18195</v>
      </c>
      <c r="G2656" t="str">
        <f t="shared" si="166"/>
        <v>Equities-China</v>
      </c>
      <c r="H2656" t="str">
        <f t="shared" si="167"/>
        <v>股票 - 中國</v>
      </c>
      <c r="I2656" s="3">
        <v>0</v>
      </c>
    </row>
    <row r="2657" spans="1:9">
      <c r="A2657" t="s">
        <v>15144</v>
      </c>
      <c r="B2657" t="s">
        <v>18349</v>
      </c>
      <c r="C2657" s="2" t="s">
        <v>18194</v>
      </c>
      <c r="D2657" t="str">
        <f t="shared" si="164"/>
        <v>ETF</v>
      </c>
      <c r="E2657" t="str">
        <f t="shared" si="165"/>
        <v>ETF</v>
      </c>
      <c r="F2657" s="2" t="s">
        <v>18195</v>
      </c>
      <c r="G2657" t="str">
        <f t="shared" si="166"/>
        <v>Equities-China</v>
      </c>
      <c r="H2657" t="str">
        <f t="shared" si="167"/>
        <v>股票 - 中國</v>
      </c>
      <c r="I2657" s="3">
        <v>0</v>
      </c>
    </row>
    <row r="2658" spans="1:9">
      <c r="A2658" t="s">
        <v>15149</v>
      </c>
      <c r="B2658" t="s">
        <v>18350</v>
      </c>
      <c r="C2658" s="2" t="s">
        <v>18194</v>
      </c>
      <c r="D2658" t="str">
        <f t="shared" si="164"/>
        <v>ETF</v>
      </c>
      <c r="E2658" t="str">
        <f t="shared" si="165"/>
        <v>ETF</v>
      </c>
      <c r="F2658" s="2" t="s">
        <v>18195</v>
      </c>
      <c r="G2658" t="str">
        <f t="shared" si="166"/>
        <v>Equities-China</v>
      </c>
      <c r="H2658" t="str">
        <f t="shared" si="167"/>
        <v>股票 - 中國</v>
      </c>
      <c r="I2658" s="3">
        <v>0</v>
      </c>
    </row>
    <row r="2659" spans="1:9">
      <c r="A2659" t="s">
        <v>15154</v>
      </c>
      <c r="B2659" t="s">
        <v>18351</v>
      </c>
      <c r="C2659" s="2" t="s">
        <v>18194</v>
      </c>
      <c r="D2659" t="str">
        <f t="shared" si="164"/>
        <v>ETF</v>
      </c>
      <c r="E2659" t="str">
        <f t="shared" si="165"/>
        <v>ETF</v>
      </c>
      <c r="F2659" s="2" t="s">
        <v>18244</v>
      </c>
      <c r="G2659" t="str">
        <f t="shared" si="166"/>
        <v>Equities-Asia (except Japan)</v>
      </c>
      <c r="H2659" t="str">
        <f t="shared" si="167"/>
        <v>股票 - 亞洲(日本除外)</v>
      </c>
      <c r="I2659" s="3">
        <v>0</v>
      </c>
    </row>
    <row r="2660" spans="1:9">
      <c r="A2660" t="s">
        <v>15160</v>
      </c>
      <c r="B2660" t="s">
        <v>18352</v>
      </c>
      <c r="C2660" s="2" t="s">
        <v>18194</v>
      </c>
      <c r="D2660" t="str">
        <f t="shared" si="164"/>
        <v>ETF</v>
      </c>
      <c r="E2660" t="str">
        <f t="shared" si="165"/>
        <v>ETF</v>
      </c>
      <c r="F2660" s="2" t="s">
        <v>18195</v>
      </c>
      <c r="G2660" t="str">
        <f t="shared" si="166"/>
        <v>Equities-China</v>
      </c>
      <c r="H2660" t="str">
        <f t="shared" si="167"/>
        <v>股票 - 中國</v>
      </c>
      <c r="I2660" s="3">
        <v>0</v>
      </c>
    </row>
    <row r="2661" spans="1:9">
      <c r="A2661" t="s">
        <v>15166</v>
      </c>
      <c r="B2661" t="s">
        <v>18353</v>
      </c>
      <c r="C2661" s="2" t="s">
        <v>18194</v>
      </c>
      <c r="D2661" t="str">
        <f t="shared" si="164"/>
        <v>ETF</v>
      </c>
      <c r="E2661" t="str">
        <f t="shared" si="165"/>
        <v>ETF</v>
      </c>
      <c r="F2661" s="2" t="s">
        <v>18273</v>
      </c>
      <c r="G2661" t="str">
        <f t="shared" si="166"/>
        <v>Commodities</v>
      </c>
      <c r="H2661" t="str">
        <f t="shared" si="167"/>
        <v>商品</v>
      </c>
      <c r="I2661" s="3">
        <v>0</v>
      </c>
    </row>
    <row r="2662" spans="1:9">
      <c r="A2662" t="s">
        <v>15172</v>
      </c>
      <c r="B2662" t="s">
        <v>18354</v>
      </c>
      <c r="C2662" s="2" t="s">
        <v>18194</v>
      </c>
      <c r="D2662" t="str">
        <f t="shared" si="164"/>
        <v>ETF</v>
      </c>
      <c r="E2662" t="str">
        <f t="shared" si="165"/>
        <v>ETF</v>
      </c>
      <c r="F2662" s="2" t="s">
        <v>18241</v>
      </c>
      <c r="G2662" t="str">
        <f t="shared" si="166"/>
        <v>Equities-Hong Kong</v>
      </c>
      <c r="H2662" t="str">
        <f t="shared" si="167"/>
        <v>股票 - 香港</v>
      </c>
      <c r="I2662" s="3">
        <v>0</v>
      </c>
    </row>
    <row r="2663" spans="1:9">
      <c r="A2663" t="s">
        <v>15178</v>
      </c>
      <c r="B2663" t="s">
        <v>18355</v>
      </c>
      <c r="C2663" s="2" t="s">
        <v>18194</v>
      </c>
      <c r="D2663" t="str">
        <f t="shared" si="164"/>
        <v>ETF</v>
      </c>
      <c r="E2663" t="str">
        <f t="shared" si="165"/>
        <v>ETF</v>
      </c>
      <c r="F2663" s="2" t="s">
        <v>18195</v>
      </c>
      <c r="G2663" t="str">
        <f t="shared" si="166"/>
        <v>Equities-China</v>
      </c>
      <c r="H2663" t="str">
        <f t="shared" si="167"/>
        <v>股票 - 中國</v>
      </c>
      <c r="I2663" s="3">
        <v>0</v>
      </c>
    </row>
    <row r="2664" spans="1:9">
      <c r="A2664" t="s">
        <v>15184</v>
      </c>
      <c r="B2664" t="s">
        <v>18356</v>
      </c>
      <c r="C2664" s="2" t="s">
        <v>18194</v>
      </c>
      <c r="D2664" t="str">
        <f t="shared" si="164"/>
        <v>ETF</v>
      </c>
      <c r="E2664" t="str">
        <f t="shared" si="165"/>
        <v>ETF</v>
      </c>
      <c r="F2664" s="2" t="s">
        <v>18195</v>
      </c>
      <c r="G2664" t="str">
        <f t="shared" si="166"/>
        <v>Equities-China</v>
      </c>
      <c r="H2664" t="str">
        <f t="shared" si="167"/>
        <v>股票 - 中國</v>
      </c>
      <c r="I2664" s="3">
        <v>0</v>
      </c>
    </row>
    <row r="2665" spans="1:9">
      <c r="A2665" t="s">
        <v>15190</v>
      </c>
      <c r="B2665" t="s">
        <v>18357</v>
      </c>
      <c r="C2665" s="2" t="s">
        <v>18194</v>
      </c>
      <c r="D2665" t="str">
        <f t="shared" si="164"/>
        <v>ETF</v>
      </c>
      <c r="E2665" t="str">
        <f t="shared" si="165"/>
        <v>ETF</v>
      </c>
      <c r="F2665" s="2" t="s">
        <v>18195</v>
      </c>
      <c r="G2665" t="str">
        <f t="shared" si="166"/>
        <v>Equities-China</v>
      </c>
      <c r="H2665" t="str">
        <f t="shared" si="167"/>
        <v>股票 - 中國</v>
      </c>
      <c r="I2665" s="3">
        <v>0</v>
      </c>
    </row>
    <row r="2666" spans="1:9">
      <c r="A2666" t="s">
        <v>15196</v>
      </c>
      <c r="B2666" t="s">
        <v>18358</v>
      </c>
      <c r="C2666" s="2" t="s">
        <v>18194</v>
      </c>
      <c r="D2666" t="str">
        <f t="shared" si="164"/>
        <v>ETF</v>
      </c>
      <c r="E2666" t="str">
        <f t="shared" si="165"/>
        <v>ETF</v>
      </c>
      <c r="F2666" s="2" t="s">
        <v>18195</v>
      </c>
      <c r="G2666" t="str">
        <f t="shared" si="166"/>
        <v>Equities-China</v>
      </c>
      <c r="H2666" t="str">
        <f t="shared" si="167"/>
        <v>股票 - 中國</v>
      </c>
      <c r="I2666" s="3">
        <v>0</v>
      </c>
    </row>
    <row r="2667" spans="1:9">
      <c r="A2667" t="s">
        <v>15202</v>
      </c>
      <c r="B2667" t="s">
        <v>18359</v>
      </c>
      <c r="C2667" s="2" t="s">
        <v>18194</v>
      </c>
      <c r="D2667" t="str">
        <f t="shared" si="164"/>
        <v>ETF</v>
      </c>
      <c r="E2667" t="str">
        <f t="shared" si="165"/>
        <v>ETF</v>
      </c>
      <c r="F2667" s="2" t="s">
        <v>18195</v>
      </c>
      <c r="G2667" t="str">
        <f t="shared" si="166"/>
        <v>Equities-China</v>
      </c>
      <c r="H2667" t="str">
        <f t="shared" si="167"/>
        <v>股票 - 中國</v>
      </c>
      <c r="I2667" s="3">
        <v>0</v>
      </c>
    </row>
    <row r="2668" spans="1:9">
      <c r="A2668" t="s">
        <v>15207</v>
      </c>
      <c r="B2668" t="s">
        <v>18360</v>
      </c>
      <c r="C2668" s="2" t="s">
        <v>18194</v>
      </c>
      <c r="D2668" t="str">
        <f t="shared" si="164"/>
        <v>ETF</v>
      </c>
      <c r="E2668" t="str">
        <f t="shared" si="165"/>
        <v>ETF</v>
      </c>
      <c r="F2668" s="2" t="s">
        <v>18255</v>
      </c>
      <c r="G2668" t="str">
        <f t="shared" si="166"/>
        <v>Bonds</v>
      </c>
      <c r="H2668" t="str">
        <f t="shared" si="167"/>
        <v>債券</v>
      </c>
      <c r="I2668" s="3">
        <v>0</v>
      </c>
    </row>
    <row r="2669" spans="1:9">
      <c r="A2669" t="s">
        <v>18361</v>
      </c>
      <c r="B2669" t="s">
        <v>18362</v>
      </c>
      <c r="C2669" s="2" t="s">
        <v>18194</v>
      </c>
      <c r="D2669" t="str">
        <f t="shared" si="164"/>
        <v>ETF</v>
      </c>
      <c r="E2669" t="str">
        <f t="shared" si="165"/>
        <v>ETF</v>
      </c>
      <c r="F2669" s="2" t="s">
        <v>18244</v>
      </c>
      <c r="G2669" t="str">
        <f t="shared" si="166"/>
        <v>Equities-Asia (except Japan)</v>
      </c>
      <c r="H2669" t="str">
        <f t="shared" si="167"/>
        <v>股票 - 亞洲(日本除外)</v>
      </c>
      <c r="I2669" s="3">
        <v>0</v>
      </c>
    </row>
    <row r="2670" spans="1:9">
      <c r="A2670" t="s">
        <v>18363</v>
      </c>
      <c r="B2670" t="s">
        <v>18364</v>
      </c>
      <c r="C2670" s="2" t="s">
        <v>18194</v>
      </c>
      <c r="D2670" t="str">
        <f t="shared" si="164"/>
        <v>ETF</v>
      </c>
      <c r="E2670" t="str">
        <f t="shared" si="165"/>
        <v>ETF</v>
      </c>
      <c r="F2670" s="2" t="s">
        <v>18310</v>
      </c>
      <c r="G2670" t="str">
        <f t="shared" si="166"/>
        <v>Equities-Greater China</v>
      </c>
      <c r="H2670" t="str">
        <f t="shared" si="167"/>
        <v>股票- 大中華</v>
      </c>
      <c r="I2670" s="3">
        <v>0</v>
      </c>
    </row>
    <row r="2671" spans="1:9">
      <c r="A2671" t="s">
        <v>18365</v>
      </c>
      <c r="B2671" t="s">
        <v>18366</v>
      </c>
      <c r="C2671" s="2" t="s">
        <v>15625</v>
      </c>
      <c r="D2671" t="str">
        <f t="shared" si="164"/>
        <v>Financial</v>
      </c>
      <c r="E2671" t="str">
        <f t="shared" si="165"/>
        <v>金融</v>
      </c>
      <c r="F2671" s="2" t="s">
        <v>15635</v>
      </c>
      <c r="G2671" t="str">
        <f t="shared" si="166"/>
        <v>Bank</v>
      </c>
      <c r="H2671" t="str">
        <f t="shared" si="167"/>
        <v>銀行</v>
      </c>
      <c r="I2671" s="3">
        <v>0</v>
      </c>
    </row>
    <row r="2672" spans="1:9">
      <c r="A2672" t="s">
        <v>15213</v>
      </c>
      <c r="B2672" t="s">
        <v>18367</v>
      </c>
      <c r="C2672" s="2" t="s">
        <v>16294</v>
      </c>
      <c r="D2672" t="str">
        <f t="shared" si="164"/>
        <v>Index leveraged products</v>
      </c>
      <c r="E2672" t="str">
        <f t="shared" si="165"/>
        <v>指數槓桿產品</v>
      </c>
      <c r="F2672" s="2" t="s">
        <v>16295</v>
      </c>
      <c r="G2672" t="str">
        <f t="shared" si="166"/>
        <v>Index Leveraged Product</v>
      </c>
      <c r="H2672" t="str">
        <f t="shared" si="167"/>
        <v>指數槓桿產品</v>
      </c>
      <c r="I2672" s="3">
        <v>0</v>
      </c>
    </row>
    <row r="2673" spans="1:9">
      <c r="A2673" t="s">
        <v>15216</v>
      </c>
      <c r="B2673" t="s">
        <v>18368</v>
      </c>
      <c r="C2673" s="2" t="s">
        <v>16294</v>
      </c>
      <c r="D2673" t="str">
        <f t="shared" si="164"/>
        <v>Index leveraged products</v>
      </c>
      <c r="E2673" t="str">
        <f t="shared" si="165"/>
        <v>指數槓桿產品</v>
      </c>
      <c r="F2673" s="2" t="s">
        <v>16295</v>
      </c>
      <c r="G2673" t="str">
        <f t="shared" si="166"/>
        <v>Index Leveraged Product</v>
      </c>
      <c r="H2673" t="str">
        <f t="shared" si="167"/>
        <v>指數槓桿產品</v>
      </c>
      <c r="I2673" s="3">
        <v>0</v>
      </c>
    </row>
    <row r="2674" spans="1:9">
      <c r="A2674" t="s">
        <v>15221</v>
      </c>
      <c r="B2674" t="s">
        <v>18369</v>
      </c>
      <c r="C2674" s="2" t="s">
        <v>16294</v>
      </c>
      <c r="D2674" t="str">
        <f t="shared" si="164"/>
        <v>Index leveraged products</v>
      </c>
      <c r="E2674" t="str">
        <f t="shared" si="165"/>
        <v>指數槓桿產品</v>
      </c>
      <c r="F2674" s="2" t="s">
        <v>16295</v>
      </c>
      <c r="G2674" t="str">
        <f t="shared" si="166"/>
        <v>Index Leveraged Product</v>
      </c>
      <c r="H2674" t="str">
        <f t="shared" si="167"/>
        <v>指數槓桿產品</v>
      </c>
      <c r="I2674" s="3">
        <v>0</v>
      </c>
    </row>
    <row r="2675" spans="1:9">
      <c r="A2675" t="s">
        <v>15225</v>
      </c>
      <c r="B2675" t="s">
        <v>18370</v>
      </c>
      <c r="C2675" s="2" t="s">
        <v>16294</v>
      </c>
      <c r="D2675" t="str">
        <f t="shared" si="164"/>
        <v>Index leveraged products</v>
      </c>
      <c r="E2675" t="str">
        <f t="shared" si="165"/>
        <v>指數槓桿產品</v>
      </c>
      <c r="F2675" s="2" t="s">
        <v>16295</v>
      </c>
      <c r="G2675" t="str">
        <f t="shared" si="166"/>
        <v>Index Leveraged Product</v>
      </c>
      <c r="H2675" t="str">
        <f t="shared" si="167"/>
        <v>指數槓桿產品</v>
      </c>
      <c r="I2675" s="3">
        <v>0</v>
      </c>
    </row>
    <row r="2676" spans="1:9">
      <c r="A2676" t="s">
        <v>15230</v>
      </c>
      <c r="B2676" t="s">
        <v>18371</v>
      </c>
      <c r="C2676" s="2" t="s">
        <v>16294</v>
      </c>
      <c r="D2676" t="str">
        <f t="shared" si="164"/>
        <v>Index leveraged products</v>
      </c>
      <c r="E2676" t="str">
        <f t="shared" si="165"/>
        <v>指數槓桿產品</v>
      </c>
      <c r="F2676" s="2" t="s">
        <v>16295</v>
      </c>
      <c r="G2676" t="str">
        <f t="shared" si="166"/>
        <v>Index Leveraged Product</v>
      </c>
      <c r="H2676" t="str">
        <f t="shared" si="167"/>
        <v>指數槓桿產品</v>
      </c>
      <c r="I2676" s="3">
        <v>0</v>
      </c>
    </row>
    <row r="2677" spans="1:9">
      <c r="A2677" t="s">
        <v>15233</v>
      </c>
      <c r="B2677" t="s">
        <v>18372</v>
      </c>
      <c r="C2677" s="2" t="s">
        <v>16294</v>
      </c>
      <c r="D2677" t="str">
        <f t="shared" si="164"/>
        <v>Index leveraged products</v>
      </c>
      <c r="E2677" t="str">
        <f t="shared" si="165"/>
        <v>指數槓桿產品</v>
      </c>
      <c r="F2677" s="2" t="s">
        <v>16295</v>
      </c>
      <c r="G2677" t="str">
        <f t="shared" si="166"/>
        <v>Index Leveraged Product</v>
      </c>
      <c r="H2677" t="str">
        <f t="shared" si="167"/>
        <v>指數槓桿產品</v>
      </c>
      <c r="I2677" s="3">
        <v>0</v>
      </c>
    </row>
    <row r="2678" spans="1:9">
      <c r="A2678" t="s">
        <v>15235</v>
      </c>
      <c r="B2678" t="s">
        <v>18373</v>
      </c>
      <c r="C2678" s="2" t="s">
        <v>16294</v>
      </c>
      <c r="D2678" t="str">
        <f t="shared" si="164"/>
        <v>Index leveraged products</v>
      </c>
      <c r="E2678" t="str">
        <f t="shared" si="165"/>
        <v>指數槓桿產品</v>
      </c>
      <c r="F2678" s="2" t="s">
        <v>16295</v>
      </c>
      <c r="G2678" t="str">
        <f t="shared" si="166"/>
        <v>Index Leveraged Product</v>
      </c>
      <c r="H2678" t="str">
        <f t="shared" si="167"/>
        <v>指數槓桿產品</v>
      </c>
      <c r="I2678" s="3">
        <v>0</v>
      </c>
    </row>
    <row r="2679" spans="1:9">
      <c r="A2679" t="s">
        <v>15241</v>
      </c>
      <c r="B2679" t="s">
        <v>18374</v>
      </c>
      <c r="C2679" s="2" t="s">
        <v>16294</v>
      </c>
      <c r="D2679" t="str">
        <f t="shared" si="164"/>
        <v>Index leveraged products</v>
      </c>
      <c r="E2679" t="str">
        <f t="shared" si="165"/>
        <v>指數槓桿產品</v>
      </c>
      <c r="F2679" s="2" t="s">
        <v>16295</v>
      </c>
      <c r="G2679" t="str">
        <f t="shared" si="166"/>
        <v>Index Leveraged Product</v>
      </c>
      <c r="H2679" t="str">
        <f t="shared" si="167"/>
        <v>指數槓桿產品</v>
      </c>
      <c r="I2679" s="3">
        <v>0</v>
      </c>
    </row>
    <row r="2680" spans="1:9">
      <c r="A2680" t="s">
        <v>15247</v>
      </c>
      <c r="B2680" t="s">
        <v>18375</v>
      </c>
      <c r="C2680" s="2" t="s">
        <v>15755</v>
      </c>
      <c r="D2680" t="str">
        <f t="shared" si="164"/>
        <v>Environmental protection</v>
      </c>
      <c r="E2680" t="str">
        <f t="shared" si="165"/>
        <v>環保</v>
      </c>
      <c r="F2680" s="2" t="s">
        <v>15791</v>
      </c>
      <c r="G2680" t="str">
        <f t="shared" si="166"/>
        <v>Energy saving and environmental protection</v>
      </c>
      <c r="H2680" t="str">
        <f t="shared" si="167"/>
        <v>節能環保</v>
      </c>
      <c r="I2680" s="3">
        <v>0</v>
      </c>
    </row>
    <row r="2681" spans="1:9">
      <c r="A2681" t="s">
        <v>15250</v>
      </c>
      <c r="B2681" t="s">
        <v>18376</v>
      </c>
      <c r="C2681" s="2" t="s">
        <v>15651</v>
      </c>
      <c r="D2681" t="str">
        <f t="shared" si="164"/>
        <v>Real Estate Construction</v>
      </c>
      <c r="E2681" t="str">
        <f t="shared" si="165"/>
        <v>地產建築</v>
      </c>
      <c r="F2681" s="2" t="s">
        <v>16255</v>
      </c>
      <c r="G2681" t="str">
        <f t="shared" si="166"/>
        <v>Building Construction</v>
      </c>
      <c r="H2681" t="str">
        <f t="shared" si="167"/>
        <v>樓宇建造</v>
      </c>
      <c r="I2681" s="3">
        <v>0</v>
      </c>
    </row>
    <row r="2682" spans="1:9">
      <c r="A2682" t="s">
        <v>15251</v>
      </c>
      <c r="B2682" t="s">
        <v>18377</v>
      </c>
      <c r="C2682" s="2" t="s">
        <v>18194</v>
      </c>
      <c r="D2682" t="str">
        <f t="shared" si="164"/>
        <v>ETF</v>
      </c>
      <c r="E2682" t="str">
        <f t="shared" si="165"/>
        <v>ETF</v>
      </c>
      <c r="F2682" s="2" t="s">
        <v>18244</v>
      </c>
      <c r="G2682" t="str">
        <f t="shared" si="166"/>
        <v>Equities-Asia (except Japan)</v>
      </c>
      <c r="H2682" t="str">
        <f t="shared" si="167"/>
        <v>股票 - 亞洲(日本除外)</v>
      </c>
      <c r="I2682" s="3">
        <v>0</v>
      </c>
    </row>
    <row r="2683" spans="1:9">
      <c r="A2683" t="s">
        <v>15255</v>
      </c>
      <c r="B2683" t="s">
        <v>18378</v>
      </c>
      <c r="C2683" s="2" t="s">
        <v>18194</v>
      </c>
      <c r="D2683" t="str">
        <f t="shared" si="164"/>
        <v>ETF</v>
      </c>
      <c r="E2683" t="str">
        <f t="shared" si="165"/>
        <v>ETF</v>
      </c>
      <c r="F2683" s="2" t="s">
        <v>18287</v>
      </c>
      <c r="G2683" t="str">
        <f t="shared" si="166"/>
        <v>Currency</v>
      </c>
      <c r="H2683" t="str">
        <f t="shared" si="167"/>
        <v>貨幣</v>
      </c>
      <c r="I2683" s="3">
        <v>0</v>
      </c>
    </row>
    <row r="2684" spans="1:9">
      <c r="A2684" t="s">
        <v>15260</v>
      </c>
      <c r="B2684" t="s">
        <v>18379</v>
      </c>
      <c r="C2684" s="2" t="s">
        <v>18194</v>
      </c>
      <c r="D2684" t="str">
        <f t="shared" si="164"/>
        <v>ETF</v>
      </c>
      <c r="E2684" t="str">
        <f t="shared" si="165"/>
        <v>ETF</v>
      </c>
      <c r="F2684" s="2" t="s">
        <v>18270</v>
      </c>
      <c r="G2684" t="str">
        <f t="shared" si="166"/>
        <v>Equities-Emerging markets</v>
      </c>
      <c r="H2684" t="str">
        <f t="shared" si="167"/>
        <v>股票 - 新興市場</v>
      </c>
      <c r="I2684" s="3">
        <v>0</v>
      </c>
    </row>
    <row r="2685" spans="1:9">
      <c r="A2685" t="s">
        <v>15263</v>
      </c>
      <c r="B2685" t="s">
        <v>18380</v>
      </c>
      <c r="C2685" s="2" t="s">
        <v>18194</v>
      </c>
      <c r="D2685" t="str">
        <f t="shared" si="164"/>
        <v>ETF</v>
      </c>
      <c r="E2685" t="str">
        <f t="shared" si="165"/>
        <v>ETF</v>
      </c>
      <c r="F2685" s="2" t="s">
        <v>18273</v>
      </c>
      <c r="G2685" t="str">
        <f t="shared" si="166"/>
        <v>Commodities</v>
      </c>
      <c r="H2685" t="str">
        <f t="shared" si="167"/>
        <v>商品</v>
      </c>
      <c r="I2685" s="3">
        <v>0</v>
      </c>
    </row>
    <row r="2686" spans="1:9">
      <c r="A2686" t="s">
        <v>15266</v>
      </c>
      <c r="B2686" t="s">
        <v>18381</v>
      </c>
      <c r="C2686" s="2" t="s">
        <v>18194</v>
      </c>
      <c r="D2686" t="str">
        <f t="shared" si="164"/>
        <v>ETF</v>
      </c>
      <c r="E2686" t="str">
        <f t="shared" si="165"/>
        <v>ETF</v>
      </c>
      <c r="F2686" s="2" t="s">
        <v>18268</v>
      </c>
      <c r="G2686" t="str">
        <f t="shared" si="166"/>
        <v>Equities-Global</v>
      </c>
      <c r="H2686" t="str">
        <f t="shared" si="167"/>
        <v>股票 - 環球</v>
      </c>
      <c r="I2686" s="3">
        <v>0</v>
      </c>
    </row>
    <row r="2687" spans="1:9">
      <c r="A2687" t="s">
        <v>15271</v>
      </c>
      <c r="B2687" t="s">
        <v>18382</v>
      </c>
      <c r="C2687" s="2" t="s">
        <v>18194</v>
      </c>
      <c r="D2687" t="str">
        <f t="shared" si="164"/>
        <v>ETF</v>
      </c>
      <c r="E2687" t="str">
        <f t="shared" si="165"/>
        <v>ETF</v>
      </c>
      <c r="F2687" s="2" t="s">
        <v>18310</v>
      </c>
      <c r="G2687" t="str">
        <f t="shared" si="166"/>
        <v>Equities-Greater China</v>
      </c>
      <c r="H2687" t="str">
        <f t="shared" si="167"/>
        <v>股票- 大中華</v>
      </c>
      <c r="I2687" s="3">
        <v>0</v>
      </c>
    </row>
    <row r="2688" spans="1:9">
      <c r="A2688" t="s">
        <v>15276</v>
      </c>
      <c r="B2688" t="s">
        <v>18383</v>
      </c>
      <c r="C2688" s="2" t="s">
        <v>18194</v>
      </c>
      <c r="D2688" t="str">
        <f t="shared" si="164"/>
        <v>ETF</v>
      </c>
      <c r="E2688" t="str">
        <f t="shared" si="165"/>
        <v>ETF</v>
      </c>
      <c r="F2688" s="2" t="s">
        <v>18255</v>
      </c>
      <c r="G2688" t="str">
        <f t="shared" si="166"/>
        <v>Bonds</v>
      </c>
      <c r="H2688" t="str">
        <f t="shared" si="167"/>
        <v>債券</v>
      </c>
      <c r="I2688" s="3">
        <v>0</v>
      </c>
    </row>
    <row r="2689" spans="1:9">
      <c r="A2689" t="s">
        <v>15281</v>
      </c>
      <c r="B2689" t="s">
        <v>18384</v>
      </c>
      <c r="C2689" s="2" t="s">
        <v>18194</v>
      </c>
      <c r="D2689" t="str">
        <f t="shared" si="164"/>
        <v>ETF</v>
      </c>
      <c r="E2689" t="str">
        <f t="shared" si="165"/>
        <v>ETF</v>
      </c>
      <c r="F2689" s="2" t="s">
        <v>18255</v>
      </c>
      <c r="G2689" t="str">
        <f t="shared" si="166"/>
        <v>Bonds</v>
      </c>
      <c r="H2689" t="str">
        <f t="shared" si="167"/>
        <v>債券</v>
      </c>
      <c r="I2689" s="3">
        <v>0</v>
      </c>
    </row>
    <row r="2690" spans="1:9">
      <c r="A2690" t="s">
        <v>15286</v>
      </c>
      <c r="B2690" t="s">
        <v>18385</v>
      </c>
      <c r="C2690" s="2" t="s">
        <v>18194</v>
      </c>
      <c r="D2690" t="str">
        <f t="shared" ref="D2690:D2753" si="168">VLOOKUP(C2690, industry, 3, FALSE)</f>
        <v>ETF</v>
      </c>
      <c r="E2690" t="str">
        <f t="shared" ref="E2690:E2753" si="169">VLOOKUP(C2690,industry,2,FALSE)</f>
        <v>ETF</v>
      </c>
      <c r="F2690" s="2" t="s">
        <v>18273</v>
      </c>
      <c r="G2690" t="str">
        <f t="shared" ref="G2690:G2753" si="170">VLOOKUP(F2690,sector,3,FALSE)</f>
        <v>Commodities</v>
      </c>
      <c r="H2690" t="str">
        <f t="shared" ref="H2690:H2753" si="171">VLOOKUP(F2690,sector,2,FALSE)</f>
        <v>商品</v>
      </c>
      <c r="I2690" s="3">
        <v>0</v>
      </c>
    </row>
    <row r="2691" spans="1:9">
      <c r="A2691" t="s">
        <v>15290</v>
      </c>
      <c r="B2691" t="s">
        <v>18386</v>
      </c>
      <c r="C2691" s="2" t="s">
        <v>18194</v>
      </c>
      <c r="D2691" t="str">
        <f t="shared" si="168"/>
        <v>ETF</v>
      </c>
      <c r="E2691" t="str">
        <f t="shared" si="169"/>
        <v>ETF</v>
      </c>
      <c r="F2691" s="2" t="s">
        <v>18244</v>
      </c>
      <c r="G2691" t="str">
        <f t="shared" si="170"/>
        <v>Equities-Asia (except Japan)</v>
      </c>
      <c r="H2691" t="str">
        <f t="shared" si="171"/>
        <v>股票 - 亞洲(日本除外)</v>
      </c>
      <c r="I2691" s="3">
        <v>0</v>
      </c>
    </row>
    <row r="2692" spans="1:9">
      <c r="A2692" t="s">
        <v>15295</v>
      </c>
      <c r="B2692" t="s">
        <v>18387</v>
      </c>
      <c r="C2692" s="2" t="s">
        <v>18194</v>
      </c>
      <c r="D2692" t="str">
        <f t="shared" si="168"/>
        <v>ETF</v>
      </c>
      <c r="E2692" t="str">
        <f t="shared" si="169"/>
        <v>ETF</v>
      </c>
      <c r="F2692" s="2" t="s">
        <v>18268</v>
      </c>
      <c r="G2692" t="str">
        <f t="shared" si="170"/>
        <v>Equities-Global</v>
      </c>
      <c r="H2692" t="str">
        <f t="shared" si="171"/>
        <v>股票 - 環球</v>
      </c>
      <c r="I2692" s="3">
        <v>0</v>
      </c>
    </row>
    <row r="2693" spans="1:9">
      <c r="A2693" t="s">
        <v>15300</v>
      </c>
      <c r="B2693" t="s">
        <v>18388</v>
      </c>
      <c r="C2693" s="2" t="s">
        <v>18194</v>
      </c>
      <c r="D2693" t="str">
        <f t="shared" si="168"/>
        <v>ETF</v>
      </c>
      <c r="E2693" t="str">
        <f t="shared" si="169"/>
        <v>ETF</v>
      </c>
      <c r="F2693" s="2" t="s">
        <v>18268</v>
      </c>
      <c r="G2693" t="str">
        <f t="shared" si="170"/>
        <v>Equities-Global</v>
      </c>
      <c r="H2693" t="str">
        <f t="shared" si="171"/>
        <v>股票 - 環球</v>
      </c>
      <c r="I2693" s="3">
        <v>0</v>
      </c>
    </row>
    <row r="2694" spans="1:9">
      <c r="A2694" t="s">
        <v>15303</v>
      </c>
      <c r="B2694" t="s">
        <v>18389</v>
      </c>
      <c r="C2694" s="2" t="s">
        <v>18194</v>
      </c>
      <c r="D2694" t="str">
        <f t="shared" si="168"/>
        <v>ETF</v>
      </c>
      <c r="E2694" t="str">
        <f t="shared" si="169"/>
        <v>ETF</v>
      </c>
      <c r="F2694" s="2" t="s">
        <v>18268</v>
      </c>
      <c r="G2694" t="str">
        <f t="shared" si="170"/>
        <v>Equities-Global</v>
      </c>
      <c r="H2694" t="str">
        <f t="shared" si="171"/>
        <v>股票 - 環球</v>
      </c>
      <c r="I2694" s="3">
        <v>0</v>
      </c>
    </row>
    <row r="2695" spans="1:9">
      <c r="A2695" t="s">
        <v>15307</v>
      </c>
      <c r="B2695" t="s">
        <v>18390</v>
      </c>
      <c r="C2695" s="2" t="s">
        <v>18194</v>
      </c>
      <c r="D2695" t="str">
        <f t="shared" si="168"/>
        <v>ETF</v>
      </c>
      <c r="E2695" t="str">
        <f t="shared" si="169"/>
        <v>ETF</v>
      </c>
      <c r="F2695" s="2" t="s">
        <v>18268</v>
      </c>
      <c r="G2695" t="str">
        <f t="shared" si="170"/>
        <v>Equities-Global</v>
      </c>
      <c r="H2695" t="str">
        <f t="shared" si="171"/>
        <v>股票 - 環球</v>
      </c>
      <c r="I2695" s="3">
        <v>0</v>
      </c>
    </row>
    <row r="2696" spans="1:9">
      <c r="A2696" t="s">
        <v>15313</v>
      </c>
      <c r="B2696" t="s">
        <v>18391</v>
      </c>
      <c r="C2696" s="2" t="s">
        <v>18194</v>
      </c>
      <c r="D2696" t="str">
        <f t="shared" si="168"/>
        <v>ETF</v>
      </c>
      <c r="E2696" t="str">
        <f t="shared" si="169"/>
        <v>ETF</v>
      </c>
      <c r="F2696" s="2" t="s">
        <v>18241</v>
      </c>
      <c r="G2696" t="str">
        <f t="shared" si="170"/>
        <v>Equities-Hong Kong</v>
      </c>
      <c r="H2696" t="str">
        <f t="shared" si="171"/>
        <v>股票 - 香港</v>
      </c>
      <c r="I2696" s="3">
        <v>0</v>
      </c>
    </row>
    <row r="2697" spans="1:9">
      <c r="A2697" t="s">
        <v>15318</v>
      </c>
      <c r="B2697" t="s">
        <v>18392</v>
      </c>
      <c r="C2697" s="2" t="s">
        <v>18194</v>
      </c>
      <c r="D2697" t="str">
        <f t="shared" si="168"/>
        <v>ETF</v>
      </c>
      <c r="E2697" t="str">
        <f t="shared" si="169"/>
        <v>ETF</v>
      </c>
      <c r="F2697" s="2" t="s">
        <v>18335</v>
      </c>
      <c r="G2697" t="e">
        <f t="shared" si="170"/>
        <v>#N/A</v>
      </c>
      <c r="H2697" t="e">
        <f t="shared" si="171"/>
        <v>#N/A</v>
      </c>
      <c r="I2697" s="3">
        <v>0</v>
      </c>
    </row>
    <row r="2698" spans="1:9">
      <c r="A2698" t="s">
        <v>15323</v>
      </c>
      <c r="B2698" t="s">
        <v>18393</v>
      </c>
      <c r="C2698" s="2" t="s">
        <v>18194</v>
      </c>
      <c r="D2698" t="str">
        <f t="shared" si="168"/>
        <v>ETF</v>
      </c>
      <c r="E2698" t="str">
        <f t="shared" si="169"/>
        <v>ETF</v>
      </c>
      <c r="F2698" s="2" t="s">
        <v>18268</v>
      </c>
      <c r="G2698" t="str">
        <f t="shared" si="170"/>
        <v>Equities-Global</v>
      </c>
      <c r="H2698" t="str">
        <f t="shared" si="171"/>
        <v>股票 - 環球</v>
      </c>
      <c r="I2698" s="3">
        <v>0</v>
      </c>
    </row>
    <row r="2699" spans="1:9">
      <c r="A2699" t="s">
        <v>15328</v>
      </c>
      <c r="B2699" t="s">
        <v>18394</v>
      </c>
      <c r="C2699" s="2" t="s">
        <v>18194</v>
      </c>
      <c r="D2699" t="str">
        <f t="shared" si="168"/>
        <v>ETF</v>
      </c>
      <c r="E2699" t="str">
        <f t="shared" si="169"/>
        <v>ETF</v>
      </c>
      <c r="F2699" s="2" t="s">
        <v>18255</v>
      </c>
      <c r="G2699" t="str">
        <f t="shared" si="170"/>
        <v>Bonds</v>
      </c>
      <c r="H2699" t="str">
        <f t="shared" si="171"/>
        <v>債券</v>
      </c>
      <c r="I2699" s="3">
        <v>0</v>
      </c>
    </row>
    <row r="2700" spans="1:9">
      <c r="A2700" t="s">
        <v>15333</v>
      </c>
      <c r="B2700" t="s">
        <v>18395</v>
      </c>
      <c r="C2700" s="2" t="s">
        <v>18194</v>
      </c>
      <c r="D2700" t="str">
        <f t="shared" si="168"/>
        <v>ETF</v>
      </c>
      <c r="E2700" t="str">
        <f t="shared" si="169"/>
        <v>ETF</v>
      </c>
      <c r="F2700" s="2" t="s">
        <v>18195</v>
      </c>
      <c r="G2700" t="str">
        <f t="shared" si="170"/>
        <v>Equities-China</v>
      </c>
      <c r="H2700" t="str">
        <f t="shared" si="171"/>
        <v>股票 - 中國</v>
      </c>
      <c r="I2700" s="3">
        <v>0</v>
      </c>
    </row>
    <row r="2701" spans="1:9">
      <c r="A2701" t="s">
        <v>15338</v>
      </c>
      <c r="B2701" t="s">
        <v>18396</v>
      </c>
      <c r="C2701" s="2" t="s">
        <v>18194</v>
      </c>
      <c r="D2701" t="str">
        <f t="shared" si="168"/>
        <v>ETF</v>
      </c>
      <c r="E2701" t="str">
        <f t="shared" si="169"/>
        <v>ETF</v>
      </c>
      <c r="F2701" s="2" t="s">
        <v>18195</v>
      </c>
      <c r="G2701" t="str">
        <f t="shared" si="170"/>
        <v>Equities-China</v>
      </c>
      <c r="H2701" t="str">
        <f t="shared" si="171"/>
        <v>股票 - 中國</v>
      </c>
      <c r="I2701" s="3">
        <v>0</v>
      </c>
    </row>
    <row r="2702" spans="1:9">
      <c r="A2702" t="s">
        <v>15343</v>
      </c>
      <c r="B2702" t="s">
        <v>18397</v>
      </c>
      <c r="C2702" s="2" t="s">
        <v>18194</v>
      </c>
      <c r="D2702" t="str">
        <f t="shared" si="168"/>
        <v>ETF</v>
      </c>
      <c r="E2702" t="str">
        <f t="shared" si="169"/>
        <v>ETF</v>
      </c>
      <c r="F2702" s="2" t="s">
        <v>18244</v>
      </c>
      <c r="G2702" t="str">
        <f t="shared" si="170"/>
        <v>Equities-Asia (except Japan)</v>
      </c>
      <c r="H2702" t="str">
        <f t="shared" si="171"/>
        <v>股票 - 亞洲(日本除外)</v>
      </c>
      <c r="I2702" s="3">
        <v>0</v>
      </c>
    </row>
    <row r="2703" spans="1:9">
      <c r="A2703" t="s">
        <v>15348</v>
      </c>
      <c r="B2703" t="s">
        <v>18398</v>
      </c>
      <c r="C2703" s="2" t="s">
        <v>18194</v>
      </c>
      <c r="D2703" t="str">
        <f t="shared" si="168"/>
        <v>ETF</v>
      </c>
      <c r="E2703" t="str">
        <f t="shared" si="169"/>
        <v>ETF</v>
      </c>
      <c r="F2703" s="2" t="s">
        <v>18195</v>
      </c>
      <c r="G2703" t="str">
        <f t="shared" si="170"/>
        <v>Equities-China</v>
      </c>
      <c r="H2703" t="str">
        <f t="shared" si="171"/>
        <v>股票 - 中國</v>
      </c>
      <c r="I2703" s="3">
        <v>0</v>
      </c>
    </row>
    <row r="2704" spans="1:9">
      <c r="A2704" t="s">
        <v>15353</v>
      </c>
      <c r="B2704" t="s">
        <v>18399</v>
      </c>
      <c r="C2704" s="2" t="s">
        <v>18194</v>
      </c>
      <c r="D2704" t="str">
        <f t="shared" si="168"/>
        <v>ETF</v>
      </c>
      <c r="E2704" t="str">
        <f t="shared" si="169"/>
        <v>ETF</v>
      </c>
      <c r="F2704" s="2" t="s">
        <v>18241</v>
      </c>
      <c r="G2704" t="str">
        <f t="shared" si="170"/>
        <v>Equities-Hong Kong</v>
      </c>
      <c r="H2704" t="str">
        <f t="shared" si="171"/>
        <v>股票 - 香港</v>
      </c>
      <c r="I2704" s="3">
        <v>0</v>
      </c>
    </row>
    <row r="2705" spans="1:9">
      <c r="A2705" t="s">
        <v>15358</v>
      </c>
      <c r="B2705" t="s">
        <v>18400</v>
      </c>
      <c r="C2705" s="2" t="s">
        <v>18194</v>
      </c>
      <c r="D2705" t="str">
        <f t="shared" si="168"/>
        <v>ETF</v>
      </c>
      <c r="E2705" t="str">
        <f t="shared" si="169"/>
        <v>ETF</v>
      </c>
      <c r="F2705" s="2" t="s">
        <v>18195</v>
      </c>
      <c r="G2705" t="str">
        <f t="shared" si="170"/>
        <v>Equities-China</v>
      </c>
      <c r="H2705" t="str">
        <f t="shared" si="171"/>
        <v>股票 - 中國</v>
      </c>
      <c r="I2705" s="3">
        <v>0</v>
      </c>
    </row>
    <row r="2706" spans="1:9">
      <c r="A2706" t="s">
        <v>18401</v>
      </c>
      <c r="B2706" t="s">
        <v>18402</v>
      </c>
      <c r="C2706" s="2" t="s">
        <v>18194</v>
      </c>
      <c r="D2706" t="str">
        <f t="shared" si="168"/>
        <v>ETF</v>
      </c>
      <c r="E2706" t="str">
        <f t="shared" si="169"/>
        <v>ETF</v>
      </c>
      <c r="F2706" s="2" t="s">
        <v>18195</v>
      </c>
      <c r="G2706" t="str">
        <f t="shared" si="170"/>
        <v>Equities-China</v>
      </c>
      <c r="H2706" t="str">
        <f t="shared" si="171"/>
        <v>股票 - 中國</v>
      </c>
      <c r="I2706" s="3">
        <v>0</v>
      </c>
    </row>
    <row r="2707" spans="1:9">
      <c r="A2707" t="s">
        <v>15363</v>
      </c>
      <c r="B2707" t="s">
        <v>18403</v>
      </c>
      <c r="C2707" s="2" t="s">
        <v>18194</v>
      </c>
      <c r="D2707" t="str">
        <f t="shared" si="168"/>
        <v>ETF</v>
      </c>
      <c r="E2707" t="str">
        <f t="shared" si="169"/>
        <v>ETF</v>
      </c>
      <c r="F2707" s="2" t="s">
        <v>18244</v>
      </c>
      <c r="G2707" t="str">
        <f t="shared" si="170"/>
        <v>Equities-Asia (except Japan)</v>
      </c>
      <c r="H2707" t="str">
        <f t="shared" si="171"/>
        <v>股票 - 亞洲(日本除外)</v>
      </c>
      <c r="I2707" s="3">
        <v>0</v>
      </c>
    </row>
    <row r="2708" spans="1:9">
      <c r="A2708" t="s">
        <v>15368</v>
      </c>
      <c r="B2708" t="s">
        <v>18404</v>
      </c>
      <c r="C2708" s="2" t="s">
        <v>18194</v>
      </c>
      <c r="D2708" t="str">
        <f t="shared" si="168"/>
        <v>ETF</v>
      </c>
      <c r="E2708" t="str">
        <f t="shared" si="169"/>
        <v>ETF</v>
      </c>
      <c r="F2708" s="2" t="s">
        <v>18244</v>
      </c>
      <c r="G2708" t="str">
        <f t="shared" si="170"/>
        <v>Equities-Asia (except Japan)</v>
      </c>
      <c r="H2708" t="str">
        <f t="shared" si="171"/>
        <v>股票 - 亞洲(日本除外)</v>
      </c>
      <c r="I2708" s="3">
        <v>0</v>
      </c>
    </row>
    <row r="2709" spans="1:9">
      <c r="A2709" t="s">
        <v>15373</v>
      </c>
      <c r="B2709" t="s">
        <v>18405</v>
      </c>
      <c r="C2709" s="2" t="s">
        <v>18194</v>
      </c>
      <c r="D2709" t="str">
        <f t="shared" si="168"/>
        <v>ETF</v>
      </c>
      <c r="E2709" t="str">
        <f t="shared" si="169"/>
        <v>ETF</v>
      </c>
      <c r="F2709" s="2" t="s">
        <v>18195</v>
      </c>
      <c r="G2709" t="str">
        <f t="shared" si="170"/>
        <v>Equities-China</v>
      </c>
      <c r="H2709" t="str">
        <f t="shared" si="171"/>
        <v>股票 - 中國</v>
      </c>
      <c r="I2709" s="3">
        <v>0</v>
      </c>
    </row>
    <row r="2710" spans="1:9">
      <c r="A2710" t="s">
        <v>15378</v>
      </c>
      <c r="B2710" t="s">
        <v>18406</v>
      </c>
      <c r="C2710" s="2" t="s">
        <v>18194</v>
      </c>
      <c r="D2710" t="str">
        <f t="shared" si="168"/>
        <v>ETF</v>
      </c>
      <c r="E2710" t="str">
        <f t="shared" si="169"/>
        <v>ETF</v>
      </c>
      <c r="F2710" s="2" t="s">
        <v>18195</v>
      </c>
      <c r="G2710" t="str">
        <f t="shared" si="170"/>
        <v>Equities-China</v>
      </c>
      <c r="H2710" t="str">
        <f t="shared" si="171"/>
        <v>股票 - 中國</v>
      </c>
      <c r="I2710" s="3">
        <v>0</v>
      </c>
    </row>
    <row r="2711" spans="1:9">
      <c r="A2711" t="s">
        <v>15383</v>
      </c>
      <c r="B2711" t="s">
        <v>18407</v>
      </c>
      <c r="C2711" s="2" t="s">
        <v>18194</v>
      </c>
      <c r="D2711" t="str">
        <f t="shared" si="168"/>
        <v>ETF</v>
      </c>
      <c r="E2711" t="str">
        <f t="shared" si="169"/>
        <v>ETF</v>
      </c>
      <c r="F2711" s="2" t="s">
        <v>18241</v>
      </c>
      <c r="G2711" t="str">
        <f t="shared" si="170"/>
        <v>Equities-Hong Kong</v>
      </c>
      <c r="H2711" t="str">
        <f t="shared" si="171"/>
        <v>股票 - 香港</v>
      </c>
      <c r="I2711" s="3">
        <v>0</v>
      </c>
    </row>
    <row r="2712" spans="1:9">
      <c r="A2712" t="s">
        <v>15388</v>
      </c>
      <c r="B2712" t="s">
        <v>18408</v>
      </c>
      <c r="C2712" s="2" t="s">
        <v>18194</v>
      </c>
      <c r="D2712" t="str">
        <f t="shared" si="168"/>
        <v>ETF</v>
      </c>
      <c r="E2712" t="str">
        <f t="shared" si="169"/>
        <v>ETF</v>
      </c>
      <c r="F2712" s="2" t="s">
        <v>18195</v>
      </c>
      <c r="G2712" t="str">
        <f t="shared" si="170"/>
        <v>Equities-China</v>
      </c>
      <c r="H2712" t="str">
        <f t="shared" si="171"/>
        <v>股票 - 中國</v>
      </c>
      <c r="I2712" s="3">
        <v>0</v>
      </c>
    </row>
    <row r="2713" spans="1:9">
      <c r="A2713" t="s">
        <v>15393</v>
      </c>
      <c r="B2713" t="s">
        <v>18409</v>
      </c>
      <c r="C2713" s="2" t="s">
        <v>18194</v>
      </c>
      <c r="D2713" t="str">
        <f t="shared" si="168"/>
        <v>ETF</v>
      </c>
      <c r="E2713" t="str">
        <f t="shared" si="169"/>
        <v>ETF</v>
      </c>
      <c r="F2713" s="2" t="s">
        <v>18195</v>
      </c>
      <c r="G2713" t="str">
        <f t="shared" si="170"/>
        <v>Equities-China</v>
      </c>
      <c r="H2713" t="str">
        <f t="shared" si="171"/>
        <v>股票 - 中國</v>
      </c>
      <c r="I2713" s="3">
        <v>0</v>
      </c>
    </row>
    <row r="2714" spans="1:9">
      <c r="A2714" t="s">
        <v>15398</v>
      </c>
      <c r="B2714" t="s">
        <v>18410</v>
      </c>
      <c r="C2714" s="2" t="s">
        <v>18194</v>
      </c>
      <c r="D2714" t="str">
        <f t="shared" si="168"/>
        <v>ETF</v>
      </c>
      <c r="E2714" t="str">
        <f t="shared" si="169"/>
        <v>ETF</v>
      </c>
      <c r="F2714" s="2" t="s">
        <v>18195</v>
      </c>
      <c r="G2714" t="str">
        <f t="shared" si="170"/>
        <v>Equities-China</v>
      </c>
      <c r="H2714" t="str">
        <f t="shared" si="171"/>
        <v>股票 - 中國</v>
      </c>
      <c r="I2714" s="3">
        <v>0</v>
      </c>
    </row>
    <row r="2715" spans="1:9">
      <c r="A2715" t="s">
        <v>15403</v>
      </c>
      <c r="B2715" t="s">
        <v>18411</v>
      </c>
      <c r="C2715" s="2" t="s">
        <v>18194</v>
      </c>
      <c r="D2715" t="str">
        <f t="shared" si="168"/>
        <v>ETF</v>
      </c>
      <c r="E2715" t="str">
        <f t="shared" si="169"/>
        <v>ETF</v>
      </c>
      <c r="F2715" s="2" t="s">
        <v>18268</v>
      </c>
      <c r="G2715" t="str">
        <f t="shared" si="170"/>
        <v>Equities-Global</v>
      </c>
      <c r="H2715" t="str">
        <f t="shared" si="171"/>
        <v>股票 - 環球</v>
      </c>
      <c r="I2715" s="3">
        <v>0</v>
      </c>
    </row>
    <row r="2716" spans="1:9">
      <c r="A2716" t="s">
        <v>15408</v>
      </c>
      <c r="B2716" t="s">
        <v>18412</v>
      </c>
      <c r="C2716" s="2" t="s">
        <v>18194</v>
      </c>
      <c r="D2716" t="str">
        <f t="shared" si="168"/>
        <v>ETF</v>
      </c>
      <c r="E2716" t="str">
        <f t="shared" si="169"/>
        <v>ETF</v>
      </c>
      <c r="F2716" s="2" t="s">
        <v>18270</v>
      </c>
      <c r="G2716" t="str">
        <f t="shared" si="170"/>
        <v>Equities-Emerging markets</v>
      </c>
      <c r="H2716" t="str">
        <f t="shared" si="171"/>
        <v>股票 - 新興市場</v>
      </c>
      <c r="I2716" s="3">
        <v>0</v>
      </c>
    </row>
    <row r="2717" spans="1:9">
      <c r="A2717" t="s">
        <v>15413</v>
      </c>
      <c r="B2717" t="s">
        <v>18413</v>
      </c>
      <c r="C2717" s="2" t="s">
        <v>18194</v>
      </c>
      <c r="D2717" t="str">
        <f t="shared" si="168"/>
        <v>ETF</v>
      </c>
      <c r="E2717" t="str">
        <f t="shared" si="169"/>
        <v>ETF</v>
      </c>
      <c r="F2717" s="2" t="s">
        <v>18195</v>
      </c>
      <c r="G2717" t="str">
        <f t="shared" si="170"/>
        <v>Equities-China</v>
      </c>
      <c r="H2717" t="str">
        <f t="shared" si="171"/>
        <v>股票 - 中國</v>
      </c>
      <c r="I2717" s="3">
        <v>0</v>
      </c>
    </row>
    <row r="2718" spans="1:9">
      <c r="A2718" t="s">
        <v>15418</v>
      </c>
      <c r="B2718" t="s">
        <v>18414</v>
      </c>
      <c r="C2718" s="2" t="s">
        <v>18194</v>
      </c>
      <c r="D2718" t="str">
        <f t="shared" si="168"/>
        <v>ETF</v>
      </c>
      <c r="E2718" t="str">
        <f t="shared" si="169"/>
        <v>ETF</v>
      </c>
      <c r="F2718" s="2" t="s">
        <v>18195</v>
      </c>
      <c r="G2718" t="str">
        <f t="shared" si="170"/>
        <v>Equities-China</v>
      </c>
      <c r="H2718" t="str">
        <f t="shared" si="171"/>
        <v>股票 - 中國</v>
      </c>
      <c r="I2718" s="3">
        <v>0</v>
      </c>
    </row>
    <row r="2719" spans="1:9">
      <c r="A2719" t="s">
        <v>15423</v>
      </c>
      <c r="B2719" t="s">
        <v>18415</v>
      </c>
      <c r="C2719" s="2" t="s">
        <v>18194</v>
      </c>
      <c r="D2719" t="str">
        <f t="shared" si="168"/>
        <v>ETF</v>
      </c>
      <c r="E2719" t="str">
        <f t="shared" si="169"/>
        <v>ETF</v>
      </c>
      <c r="F2719" s="2" t="s">
        <v>18244</v>
      </c>
      <c r="G2719" t="str">
        <f t="shared" si="170"/>
        <v>Equities-Asia (except Japan)</v>
      </c>
      <c r="H2719" t="str">
        <f t="shared" si="171"/>
        <v>股票 - 亞洲(日本除外)</v>
      </c>
      <c r="I2719" s="3">
        <v>0</v>
      </c>
    </row>
    <row r="2720" spans="1:9">
      <c r="A2720" t="s">
        <v>15426</v>
      </c>
      <c r="B2720" t="s">
        <v>18416</v>
      </c>
      <c r="C2720" s="2" t="s">
        <v>18194</v>
      </c>
      <c r="D2720" t="str">
        <f t="shared" si="168"/>
        <v>ETF</v>
      </c>
      <c r="E2720" t="str">
        <f t="shared" si="169"/>
        <v>ETF</v>
      </c>
      <c r="F2720" s="2" t="s">
        <v>18195</v>
      </c>
      <c r="G2720" t="str">
        <f t="shared" si="170"/>
        <v>Equities-China</v>
      </c>
      <c r="H2720" t="str">
        <f t="shared" si="171"/>
        <v>股票 - 中國</v>
      </c>
      <c r="I2720" s="3">
        <v>0</v>
      </c>
    </row>
    <row r="2721" spans="1:9">
      <c r="A2721" t="s">
        <v>15431</v>
      </c>
      <c r="B2721" t="s">
        <v>18417</v>
      </c>
      <c r="C2721" s="2" t="s">
        <v>18194</v>
      </c>
      <c r="D2721" t="str">
        <f t="shared" si="168"/>
        <v>ETF</v>
      </c>
      <c r="E2721" t="str">
        <f t="shared" si="169"/>
        <v>ETF</v>
      </c>
      <c r="F2721" s="2" t="s">
        <v>18195</v>
      </c>
      <c r="G2721" t="str">
        <f t="shared" si="170"/>
        <v>Equities-China</v>
      </c>
      <c r="H2721" t="str">
        <f t="shared" si="171"/>
        <v>股票 - 中國</v>
      </c>
      <c r="I2721" s="3">
        <v>0</v>
      </c>
    </row>
    <row r="2722" spans="1:9">
      <c r="A2722" t="s">
        <v>15436</v>
      </c>
      <c r="B2722" t="s">
        <v>18418</v>
      </c>
      <c r="C2722" s="2" t="s">
        <v>18194</v>
      </c>
      <c r="D2722" t="str">
        <f t="shared" si="168"/>
        <v>ETF</v>
      </c>
      <c r="E2722" t="str">
        <f t="shared" si="169"/>
        <v>ETF</v>
      </c>
      <c r="F2722" s="2" t="s">
        <v>18195</v>
      </c>
      <c r="G2722" t="str">
        <f t="shared" si="170"/>
        <v>Equities-China</v>
      </c>
      <c r="H2722" t="str">
        <f t="shared" si="171"/>
        <v>股票 - 中國</v>
      </c>
      <c r="I2722" s="3">
        <v>0</v>
      </c>
    </row>
    <row r="2723" spans="1:9">
      <c r="A2723" t="s">
        <v>15440</v>
      </c>
      <c r="B2723" t="s">
        <v>18419</v>
      </c>
      <c r="C2723" s="2" t="s">
        <v>18194</v>
      </c>
      <c r="D2723" t="str">
        <f t="shared" si="168"/>
        <v>ETF</v>
      </c>
      <c r="E2723" t="str">
        <f t="shared" si="169"/>
        <v>ETF</v>
      </c>
      <c r="F2723" s="2" t="s">
        <v>18195</v>
      </c>
      <c r="G2723" t="str">
        <f t="shared" si="170"/>
        <v>Equities-China</v>
      </c>
      <c r="H2723" t="str">
        <f t="shared" si="171"/>
        <v>股票 - 中國</v>
      </c>
      <c r="I2723" s="3">
        <v>0</v>
      </c>
    </row>
    <row r="2724" spans="1:9">
      <c r="A2724" t="s">
        <v>15445</v>
      </c>
      <c r="B2724" t="s">
        <v>18420</v>
      </c>
      <c r="C2724" s="2" t="s">
        <v>18194</v>
      </c>
      <c r="D2724" t="str">
        <f t="shared" si="168"/>
        <v>ETF</v>
      </c>
      <c r="E2724" t="str">
        <f t="shared" si="169"/>
        <v>ETF</v>
      </c>
      <c r="F2724" s="2" t="s">
        <v>18195</v>
      </c>
      <c r="G2724" t="str">
        <f t="shared" si="170"/>
        <v>Equities-China</v>
      </c>
      <c r="H2724" t="str">
        <f t="shared" si="171"/>
        <v>股票 - 中國</v>
      </c>
      <c r="I2724" s="3">
        <v>0</v>
      </c>
    </row>
    <row r="2725" spans="1:9">
      <c r="A2725" t="s">
        <v>15450</v>
      </c>
      <c r="B2725" t="s">
        <v>18421</v>
      </c>
      <c r="C2725" s="2" t="s">
        <v>18194</v>
      </c>
      <c r="D2725" t="str">
        <f t="shared" si="168"/>
        <v>ETF</v>
      </c>
      <c r="E2725" t="str">
        <f t="shared" si="169"/>
        <v>ETF</v>
      </c>
      <c r="F2725" s="2" t="s">
        <v>18195</v>
      </c>
      <c r="G2725" t="str">
        <f t="shared" si="170"/>
        <v>Equities-China</v>
      </c>
      <c r="H2725" t="str">
        <f t="shared" si="171"/>
        <v>股票 - 中國</v>
      </c>
      <c r="I2725" s="3">
        <v>0</v>
      </c>
    </row>
    <row r="2726" spans="1:9">
      <c r="A2726" t="s">
        <v>15455</v>
      </c>
      <c r="B2726" t="s">
        <v>18422</v>
      </c>
      <c r="C2726" s="2" t="s">
        <v>18194</v>
      </c>
      <c r="D2726" t="str">
        <f t="shared" si="168"/>
        <v>ETF</v>
      </c>
      <c r="E2726" t="str">
        <f t="shared" si="169"/>
        <v>ETF</v>
      </c>
      <c r="F2726" s="2" t="s">
        <v>18195</v>
      </c>
      <c r="G2726" t="str">
        <f t="shared" si="170"/>
        <v>Equities-China</v>
      </c>
      <c r="H2726" t="str">
        <f t="shared" si="171"/>
        <v>股票 - 中國</v>
      </c>
      <c r="I2726" s="3">
        <v>0</v>
      </c>
    </row>
    <row r="2727" spans="1:9">
      <c r="A2727" t="s">
        <v>15461</v>
      </c>
      <c r="B2727" t="s">
        <v>18423</v>
      </c>
      <c r="C2727" s="2" t="s">
        <v>18194</v>
      </c>
      <c r="D2727" t="str">
        <f t="shared" si="168"/>
        <v>ETF</v>
      </c>
      <c r="E2727" t="str">
        <f t="shared" si="169"/>
        <v>ETF</v>
      </c>
      <c r="F2727" s="2" t="s">
        <v>18268</v>
      </c>
      <c r="G2727" t="str">
        <f t="shared" si="170"/>
        <v>Equities-Global</v>
      </c>
      <c r="H2727" t="str">
        <f t="shared" si="171"/>
        <v>股票 - 環球</v>
      </c>
      <c r="I2727" s="3">
        <v>0</v>
      </c>
    </row>
    <row r="2728" spans="1:9">
      <c r="A2728" t="s">
        <v>15464</v>
      </c>
      <c r="B2728" t="s">
        <v>18424</v>
      </c>
      <c r="C2728" s="2" t="s">
        <v>18194</v>
      </c>
      <c r="D2728" t="str">
        <f t="shared" si="168"/>
        <v>ETF</v>
      </c>
      <c r="E2728" t="str">
        <f t="shared" si="169"/>
        <v>ETF</v>
      </c>
      <c r="F2728" s="2" t="s">
        <v>18270</v>
      </c>
      <c r="G2728" t="str">
        <f t="shared" si="170"/>
        <v>Equities-Emerging markets</v>
      </c>
      <c r="H2728" t="str">
        <f t="shared" si="171"/>
        <v>股票 - 新興市場</v>
      </c>
      <c r="I2728" s="3">
        <v>0</v>
      </c>
    </row>
    <row r="2729" spans="1:9">
      <c r="A2729" t="s">
        <v>15468</v>
      </c>
      <c r="B2729" t="s">
        <v>18425</v>
      </c>
      <c r="C2729" s="2" t="s">
        <v>18194</v>
      </c>
      <c r="D2729" t="str">
        <f t="shared" si="168"/>
        <v>ETF</v>
      </c>
      <c r="E2729" t="str">
        <f t="shared" si="169"/>
        <v>ETF</v>
      </c>
      <c r="F2729" s="2" t="s">
        <v>18195</v>
      </c>
      <c r="G2729" t="str">
        <f t="shared" si="170"/>
        <v>Equities-China</v>
      </c>
      <c r="H2729" t="str">
        <f t="shared" si="171"/>
        <v>股票 - 中國</v>
      </c>
      <c r="I2729" s="3">
        <v>0</v>
      </c>
    </row>
    <row r="2730" spans="1:9">
      <c r="A2730" t="s">
        <v>15472</v>
      </c>
      <c r="B2730" t="s">
        <v>18426</v>
      </c>
      <c r="C2730" s="2" t="s">
        <v>18194</v>
      </c>
      <c r="D2730" t="str">
        <f t="shared" si="168"/>
        <v>ETF</v>
      </c>
      <c r="E2730" t="str">
        <f t="shared" si="169"/>
        <v>ETF</v>
      </c>
      <c r="F2730" s="2" t="s">
        <v>18195</v>
      </c>
      <c r="G2730" t="str">
        <f t="shared" si="170"/>
        <v>Equities-China</v>
      </c>
      <c r="H2730" t="str">
        <f t="shared" si="171"/>
        <v>股票 - 中國</v>
      </c>
      <c r="I2730" s="3">
        <v>0</v>
      </c>
    </row>
    <row r="2731" spans="1:9">
      <c r="A2731" t="s">
        <v>15476</v>
      </c>
      <c r="B2731" t="s">
        <v>18427</v>
      </c>
      <c r="C2731" s="2" t="s">
        <v>18194</v>
      </c>
      <c r="D2731" t="str">
        <f t="shared" si="168"/>
        <v>ETF</v>
      </c>
      <c r="E2731" t="str">
        <f t="shared" si="169"/>
        <v>ETF</v>
      </c>
      <c r="F2731" s="2" t="s">
        <v>18195</v>
      </c>
      <c r="G2731" t="str">
        <f t="shared" si="170"/>
        <v>Equities-China</v>
      </c>
      <c r="H2731" t="str">
        <f t="shared" si="171"/>
        <v>股票 - 中國</v>
      </c>
      <c r="I2731" s="3">
        <v>0</v>
      </c>
    </row>
    <row r="2732" spans="1:9">
      <c r="A2732" t="s">
        <v>15481</v>
      </c>
      <c r="B2732" t="s">
        <v>18428</v>
      </c>
      <c r="C2732" s="2" t="s">
        <v>18194</v>
      </c>
      <c r="D2732" t="str">
        <f t="shared" si="168"/>
        <v>ETF</v>
      </c>
      <c r="E2732" t="str">
        <f t="shared" si="169"/>
        <v>ETF</v>
      </c>
      <c r="F2732" s="2" t="s">
        <v>18244</v>
      </c>
      <c r="G2732" t="str">
        <f t="shared" si="170"/>
        <v>Equities-Asia (except Japan)</v>
      </c>
      <c r="H2732" t="str">
        <f t="shared" si="171"/>
        <v>股票 - 亞洲(日本除外)</v>
      </c>
      <c r="I2732" s="3">
        <v>0</v>
      </c>
    </row>
    <row r="2733" spans="1:9">
      <c r="A2733" t="s">
        <v>15484</v>
      </c>
      <c r="B2733" t="s">
        <v>18429</v>
      </c>
      <c r="C2733" s="2" t="s">
        <v>18194</v>
      </c>
      <c r="D2733" t="str">
        <f t="shared" si="168"/>
        <v>ETF</v>
      </c>
      <c r="E2733" t="str">
        <f t="shared" si="169"/>
        <v>ETF</v>
      </c>
      <c r="F2733" s="2" t="s">
        <v>18241</v>
      </c>
      <c r="G2733" t="str">
        <f t="shared" si="170"/>
        <v>Equities-Hong Kong</v>
      </c>
      <c r="H2733" t="str">
        <f t="shared" si="171"/>
        <v>股票 - 香港</v>
      </c>
      <c r="I2733" s="3">
        <v>0</v>
      </c>
    </row>
    <row r="2734" spans="1:9">
      <c r="A2734" t="s">
        <v>15489</v>
      </c>
      <c r="B2734" t="s">
        <v>18430</v>
      </c>
      <c r="C2734" s="2" t="s">
        <v>18194</v>
      </c>
      <c r="D2734" t="str">
        <f t="shared" si="168"/>
        <v>ETF</v>
      </c>
      <c r="E2734" t="str">
        <f t="shared" si="169"/>
        <v>ETF</v>
      </c>
      <c r="F2734" s="2" t="s">
        <v>18241</v>
      </c>
      <c r="G2734" t="str">
        <f t="shared" si="170"/>
        <v>Equities-Hong Kong</v>
      </c>
      <c r="H2734" t="str">
        <f t="shared" si="171"/>
        <v>股票 - 香港</v>
      </c>
      <c r="I2734" s="3">
        <v>0</v>
      </c>
    </row>
    <row r="2735" spans="1:9">
      <c r="A2735" t="s">
        <v>15494</v>
      </c>
      <c r="B2735" t="s">
        <v>18431</v>
      </c>
      <c r="C2735" s="2" t="s">
        <v>18194</v>
      </c>
      <c r="D2735" t="str">
        <f t="shared" si="168"/>
        <v>ETF</v>
      </c>
      <c r="E2735" t="str">
        <f t="shared" si="169"/>
        <v>ETF</v>
      </c>
      <c r="F2735" s="2" t="s">
        <v>18310</v>
      </c>
      <c r="G2735" t="str">
        <f t="shared" si="170"/>
        <v>Equities-Greater China</v>
      </c>
      <c r="H2735" t="str">
        <f t="shared" si="171"/>
        <v>股票- 大中華</v>
      </c>
      <c r="I2735" s="3">
        <v>0</v>
      </c>
    </row>
    <row r="2736" spans="1:9">
      <c r="A2736" t="s">
        <v>15497</v>
      </c>
      <c r="B2736" t="s">
        <v>18432</v>
      </c>
      <c r="C2736" s="2" t="s">
        <v>18194</v>
      </c>
      <c r="D2736" t="str">
        <f t="shared" si="168"/>
        <v>ETF</v>
      </c>
      <c r="E2736" t="str">
        <f t="shared" si="169"/>
        <v>ETF</v>
      </c>
      <c r="F2736" s="2" t="s">
        <v>18195</v>
      </c>
      <c r="G2736" t="str">
        <f t="shared" si="170"/>
        <v>Equities-China</v>
      </c>
      <c r="H2736" t="str">
        <f t="shared" si="171"/>
        <v>股票 - 中國</v>
      </c>
      <c r="I2736" s="3">
        <v>0</v>
      </c>
    </row>
    <row r="2737" spans="1:9">
      <c r="A2737" t="s">
        <v>15502</v>
      </c>
      <c r="B2737" t="s">
        <v>18433</v>
      </c>
      <c r="C2737" s="2" t="s">
        <v>18194</v>
      </c>
      <c r="D2737" t="str">
        <f t="shared" si="168"/>
        <v>ETF</v>
      </c>
      <c r="E2737" t="str">
        <f t="shared" si="169"/>
        <v>ETF</v>
      </c>
      <c r="F2737" s="2" t="s">
        <v>18273</v>
      </c>
      <c r="G2737" t="str">
        <f t="shared" si="170"/>
        <v>Commodities</v>
      </c>
      <c r="H2737" t="str">
        <f t="shared" si="171"/>
        <v>商品</v>
      </c>
      <c r="I2737" s="3">
        <v>0</v>
      </c>
    </row>
    <row r="2738" spans="1:9">
      <c r="A2738" t="s">
        <v>15505</v>
      </c>
      <c r="B2738" t="s">
        <v>18434</v>
      </c>
      <c r="C2738" s="2" t="s">
        <v>18194</v>
      </c>
      <c r="D2738" t="str">
        <f t="shared" si="168"/>
        <v>ETF</v>
      </c>
      <c r="E2738" t="str">
        <f t="shared" si="169"/>
        <v>ETF</v>
      </c>
      <c r="F2738" s="2" t="s">
        <v>18244</v>
      </c>
      <c r="G2738" t="str">
        <f t="shared" si="170"/>
        <v>Equities-Asia (except Japan)</v>
      </c>
      <c r="H2738" t="str">
        <f t="shared" si="171"/>
        <v>股票 - 亞洲(日本除外)</v>
      </c>
      <c r="I2738" s="3">
        <v>0</v>
      </c>
    </row>
    <row r="2739" spans="1:9">
      <c r="A2739" t="s">
        <v>15508</v>
      </c>
      <c r="B2739" t="s">
        <v>18435</v>
      </c>
      <c r="C2739" s="2" t="s">
        <v>18194</v>
      </c>
      <c r="D2739" t="str">
        <f t="shared" si="168"/>
        <v>ETF</v>
      </c>
      <c r="E2739" t="str">
        <f t="shared" si="169"/>
        <v>ETF</v>
      </c>
      <c r="F2739" s="2" t="s">
        <v>18195</v>
      </c>
      <c r="G2739" t="str">
        <f t="shared" si="170"/>
        <v>Equities-China</v>
      </c>
      <c r="H2739" t="str">
        <f t="shared" si="171"/>
        <v>股票 - 中國</v>
      </c>
      <c r="I2739" s="3">
        <v>0</v>
      </c>
    </row>
    <row r="2740" spans="1:9">
      <c r="A2740" t="s">
        <v>15513</v>
      </c>
      <c r="B2740" t="s">
        <v>18436</v>
      </c>
      <c r="C2740" s="2" t="s">
        <v>18194</v>
      </c>
      <c r="D2740" t="str">
        <f t="shared" si="168"/>
        <v>ETF</v>
      </c>
      <c r="E2740" t="str">
        <f t="shared" si="169"/>
        <v>ETF</v>
      </c>
      <c r="F2740" s="2" t="s">
        <v>18195</v>
      </c>
      <c r="G2740" t="str">
        <f t="shared" si="170"/>
        <v>Equities-China</v>
      </c>
      <c r="H2740" t="str">
        <f t="shared" si="171"/>
        <v>股票 - 中國</v>
      </c>
      <c r="I2740" s="3">
        <v>0</v>
      </c>
    </row>
    <row r="2741" spans="1:9">
      <c r="A2741" t="s">
        <v>15518</v>
      </c>
      <c r="B2741" t="s">
        <v>18437</v>
      </c>
      <c r="C2741" s="2" t="s">
        <v>18194</v>
      </c>
      <c r="D2741" t="str">
        <f t="shared" si="168"/>
        <v>ETF</v>
      </c>
      <c r="E2741" t="str">
        <f t="shared" si="169"/>
        <v>ETF</v>
      </c>
      <c r="F2741" s="2" t="s">
        <v>18273</v>
      </c>
      <c r="G2741" t="str">
        <f t="shared" si="170"/>
        <v>Commodities</v>
      </c>
      <c r="H2741" t="str">
        <f t="shared" si="171"/>
        <v>商品</v>
      </c>
      <c r="I2741" s="3">
        <v>0</v>
      </c>
    </row>
    <row r="2742" spans="1:9">
      <c r="A2742" t="s">
        <v>15523</v>
      </c>
      <c r="B2742" t="s">
        <v>18438</v>
      </c>
      <c r="C2742" s="2" t="s">
        <v>18194</v>
      </c>
      <c r="D2742" t="str">
        <f t="shared" si="168"/>
        <v>ETF</v>
      </c>
      <c r="E2742" t="str">
        <f t="shared" si="169"/>
        <v>ETF</v>
      </c>
      <c r="F2742" s="2" t="s">
        <v>18268</v>
      </c>
      <c r="G2742" t="str">
        <f t="shared" si="170"/>
        <v>Equities-Global</v>
      </c>
      <c r="H2742" t="str">
        <f t="shared" si="171"/>
        <v>股票 - 環球</v>
      </c>
      <c r="I2742" s="3">
        <v>0</v>
      </c>
    </row>
    <row r="2743" spans="1:9">
      <c r="A2743" t="s">
        <v>15527</v>
      </c>
      <c r="B2743" t="s">
        <v>18439</v>
      </c>
      <c r="C2743" s="2" t="s">
        <v>18194</v>
      </c>
      <c r="D2743" t="str">
        <f t="shared" si="168"/>
        <v>ETF</v>
      </c>
      <c r="E2743" t="str">
        <f t="shared" si="169"/>
        <v>ETF</v>
      </c>
      <c r="F2743" s="2" t="s">
        <v>18241</v>
      </c>
      <c r="G2743" t="str">
        <f t="shared" si="170"/>
        <v>Equities-Hong Kong</v>
      </c>
      <c r="H2743" t="str">
        <f t="shared" si="171"/>
        <v>股票 - 香港</v>
      </c>
      <c r="I2743" s="3">
        <v>0</v>
      </c>
    </row>
    <row r="2744" spans="1:9">
      <c r="A2744" t="s">
        <v>15530</v>
      </c>
      <c r="B2744" t="s">
        <v>18440</v>
      </c>
      <c r="C2744" s="2" t="s">
        <v>18194</v>
      </c>
      <c r="D2744" t="str">
        <f t="shared" si="168"/>
        <v>ETF</v>
      </c>
      <c r="E2744" t="str">
        <f t="shared" si="169"/>
        <v>ETF</v>
      </c>
      <c r="F2744" s="2" t="s">
        <v>18195</v>
      </c>
      <c r="G2744" t="str">
        <f t="shared" si="170"/>
        <v>Equities-China</v>
      </c>
      <c r="H2744" t="str">
        <f t="shared" si="171"/>
        <v>股票 - 中國</v>
      </c>
      <c r="I2744" s="3">
        <v>0</v>
      </c>
    </row>
    <row r="2745" spans="1:9">
      <c r="A2745" t="s">
        <v>15535</v>
      </c>
      <c r="B2745" t="s">
        <v>18441</v>
      </c>
      <c r="C2745" s="2" t="s">
        <v>18194</v>
      </c>
      <c r="D2745" t="str">
        <f t="shared" si="168"/>
        <v>ETF</v>
      </c>
      <c r="E2745" t="str">
        <f t="shared" si="169"/>
        <v>ETF</v>
      </c>
      <c r="F2745" s="2" t="s">
        <v>18255</v>
      </c>
      <c r="G2745" t="str">
        <f t="shared" si="170"/>
        <v>Bonds</v>
      </c>
      <c r="H2745" t="str">
        <f t="shared" si="171"/>
        <v>債券</v>
      </c>
      <c r="I2745" s="3">
        <v>0</v>
      </c>
    </row>
    <row r="2746" spans="1:9">
      <c r="A2746" t="s">
        <v>15540</v>
      </c>
      <c r="B2746" t="s">
        <v>18442</v>
      </c>
      <c r="C2746" s="2" t="s">
        <v>18194</v>
      </c>
      <c r="D2746" t="str">
        <f t="shared" si="168"/>
        <v>ETF</v>
      </c>
      <c r="E2746" t="str">
        <f t="shared" si="169"/>
        <v>ETF</v>
      </c>
      <c r="F2746" s="2" t="s">
        <v>18335</v>
      </c>
      <c r="G2746" t="e">
        <f t="shared" si="170"/>
        <v>#N/A</v>
      </c>
      <c r="H2746" t="e">
        <f t="shared" si="171"/>
        <v>#N/A</v>
      </c>
      <c r="I2746" s="3">
        <v>0</v>
      </c>
    </row>
    <row r="2747" spans="1:9">
      <c r="A2747" t="s">
        <v>15543</v>
      </c>
      <c r="B2747" t="s">
        <v>18443</v>
      </c>
      <c r="C2747" s="2" t="s">
        <v>18194</v>
      </c>
      <c r="D2747" t="str">
        <f t="shared" si="168"/>
        <v>ETF</v>
      </c>
      <c r="E2747" t="str">
        <f t="shared" si="169"/>
        <v>ETF</v>
      </c>
      <c r="F2747" s="2" t="s">
        <v>18195</v>
      </c>
      <c r="G2747" t="str">
        <f t="shared" si="170"/>
        <v>Equities-China</v>
      </c>
      <c r="H2747" t="str">
        <f t="shared" si="171"/>
        <v>股票 - 中國</v>
      </c>
      <c r="I2747" s="3">
        <v>0</v>
      </c>
    </row>
    <row r="2748" spans="1:9">
      <c r="A2748" t="s">
        <v>15548</v>
      </c>
      <c r="B2748" t="s">
        <v>18444</v>
      </c>
      <c r="C2748" s="2" t="s">
        <v>18194</v>
      </c>
      <c r="D2748" t="str">
        <f t="shared" si="168"/>
        <v>ETF</v>
      </c>
      <c r="E2748" t="str">
        <f t="shared" si="169"/>
        <v>ETF</v>
      </c>
      <c r="F2748" s="2" t="s">
        <v>18195</v>
      </c>
      <c r="G2748" t="str">
        <f t="shared" si="170"/>
        <v>Equities-China</v>
      </c>
      <c r="H2748" t="str">
        <f t="shared" si="171"/>
        <v>股票 - 中國</v>
      </c>
      <c r="I2748" s="3">
        <v>0</v>
      </c>
    </row>
    <row r="2749" spans="1:9">
      <c r="A2749" t="s">
        <v>15552</v>
      </c>
      <c r="B2749" t="s">
        <v>18445</v>
      </c>
      <c r="C2749" s="2" t="s">
        <v>18194</v>
      </c>
      <c r="D2749" t="str">
        <f t="shared" si="168"/>
        <v>ETF</v>
      </c>
      <c r="E2749" t="str">
        <f t="shared" si="169"/>
        <v>ETF</v>
      </c>
      <c r="F2749" s="2" t="s">
        <v>18268</v>
      </c>
      <c r="G2749" t="str">
        <f t="shared" si="170"/>
        <v>Equities-Global</v>
      </c>
      <c r="H2749" t="str">
        <f t="shared" si="171"/>
        <v>股票 - 環球</v>
      </c>
      <c r="I2749" s="3">
        <v>0</v>
      </c>
    </row>
    <row r="2750" spans="1:9">
      <c r="A2750" t="s">
        <v>15555</v>
      </c>
      <c r="B2750" t="s">
        <v>18446</v>
      </c>
      <c r="C2750" s="2" t="s">
        <v>18194</v>
      </c>
      <c r="D2750" t="str">
        <f t="shared" si="168"/>
        <v>ETF</v>
      </c>
      <c r="E2750" t="str">
        <f t="shared" si="169"/>
        <v>ETF</v>
      </c>
      <c r="F2750" s="2" t="s">
        <v>18195</v>
      </c>
      <c r="G2750" t="str">
        <f t="shared" si="170"/>
        <v>Equities-China</v>
      </c>
      <c r="H2750" t="str">
        <f t="shared" si="171"/>
        <v>股票 - 中國</v>
      </c>
      <c r="I2750" s="3">
        <v>0</v>
      </c>
    </row>
    <row r="2751" spans="1:9">
      <c r="A2751" t="s">
        <v>15561</v>
      </c>
      <c r="B2751" t="s">
        <v>18447</v>
      </c>
      <c r="C2751" s="2" t="s">
        <v>18194</v>
      </c>
      <c r="D2751" t="str">
        <f t="shared" si="168"/>
        <v>ETF</v>
      </c>
      <c r="E2751" t="str">
        <f t="shared" si="169"/>
        <v>ETF</v>
      </c>
      <c r="F2751" s="2" t="s">
        <v>18195</v>
      </c>
      <c r="G2751" t="str">
        <f t="shared" si="170"/>
        <v>Equities-China</v>
      </c>
      <c r="H2751" t="str">
        <f t="shared" si="171"/>
        <v>股票 - 中國</v>
      </c>
      <c r="I2751" s="3">
        <v>0</v>
      </c>
    </row>
    <row r="2752" spans="1:9">
      <c r="A2752" t="s">
        <v>15566</v>
      </c>
      <c r="B2752" t="s">
        <v>18448</v>
      </c>
      <c r="C2752" s="2" t="s">
        <v>18194</v>
      </c>
      <c r="D2752" t="str">
        <f t="shared" si="168"/>
        <v>ETF</v>
      </c>
      <c r="E2752" t="str">
        <f t="shared" si="169"/>
        <v>ETF</v>
      </c>
      <c r="F2752" s="2" t="s">
        <v>18195</v>
      </c>
      <c r="G2752" t="str">
        <f t="shared" si="170"/>
        <v>Equities-China</v>
      </c>
      <c r="H2752" t="str">
        <f t="shared" si="171"/>
        <v>股票 - 中國</v>
      </c>
      <c r="I2752" s="3">
        <v>0</v>
      </c>
    </row>
    <row r="2753" spans="1:9">
      <c r="A2753" t="s">
        <v>15570</v>
      </c>
      <c r="B2753" t="s">
        <v>18449</v>
      </c>
      <c r="C2753" s="2" t="s">
        <v>18194</v>
      </c>
      <c r="D2753" t="str">
        <f t="shared" si="168"/>
        <v>ETF</v>
      </c>
      <c r="E2753" t="str">
        <f t="shared" si="169"/>
        <v>ETF</v>
      </c>
      <c r="F2753" s="2" t="s">
        <v>18273</v>
      </c>
      <c r="G2753" t="str">
        <f t="shared" si="170"/>
        <v>Commodities</v>
      </c>
      <c r="H2753" t="str">
        <f t="shared" si="171"/>
        <v>商品</v>
      </c>
      <c r="I2753" s="3">
        <v>0</v>
      </c>
    </row>
    <row r="2754" spans="1:9">
      <c r="A2754" t="s">
        <v>15576</v>
      </c>
      <c r="B2754" t="s">
        <v>18450</v>
      </c>
      <c r="C2754" s="2" t="s">
        <v>18194</v>
      </c>
      <c r="D2754" t="str">
        <f t="shared" ref="D2754:D2760" si="172">VLOOKUP(C2754, industry, 3, FALSE)</f>
        <v>ETF</v>
      </c>
      <c r="E2754" t="str">
        <f t="shared" ref="E2754:E2760" si="173">VLOOKUP(C2754,industry,2,FALSE)</f>
        <v>ETF</v>
      </c>
      <c r="F2754" s="2" t="s">
        <v>18195</v>
      </c>
      <c r="G2754" t="str">
        <f t="shared" ref="G2754:G2760" si="174">VLOOKUP(F2754,sector,3,FALSE)</f>
        <v>Equities-China</v>
      </c>
      <c r="H2754" t="str">
        <f t="shared" ref="H2754:H2760" si="175">VLOOKUP(F2754,sector,2,FALSE)</f>
        <v>股票 - 中國</v>
      </c>
      <c r="I2754" s="3">
        <v>0</v>
      </c>
    </row>
    <row r="2755" spans="1:9">
      <c r="A2755" t="s">
        <v>15580</v>
      </c>
      <c r="B2755" t="s">
        <v>18451</v>
      </c>
      <c r="C2755" s="2" t="s">
        <v>18194</v>
      </c>
      <c r="D2755" t="str">
        <f t="shared" si="172"/>
        <v>ETF</v>
      </c>
      <c r="E2755" t="str">
        <f t="shared" si="173"/>
        <v>ETF</v>
      </c>
      <c r="F2755" s="2" t="s">
        <v>18244</v>
      </c>
      <c r="G2755" t="str">
        <f t="shared" si="174"/>
        <v>Equities-Asia (except Japan)</v>
      </c>
      <c r="H2755" t="str">
        <f t="shared" si="175"/>
        <v>股票 - 亞洲(日本除外)</v>
      </c>
      <c r="I2755" s="3">
        <v>0</v>
      </c>
    </row>
    <row r="2756" spans="1:9">
      <c r="A2756" t="s">
        <v>15583</v>
      </c>
      <c r="B2756" t="s">
        <v>18452</v>
      </c>
      <c r="C2756" s="2" t="s">
        <v>18194</v>
      </c>
      <c r="D2756" t="str">
        <f t="shared" si="172"/>
        <v>ETF</v>
      </c>
      <c r="E2756" t="str">
        <f t="shared" si="173"/>
        <v>ETF</v>
      </c>
      <c r="F2756" s="2" t="s">
        <v>18195</v>
      </c>
      <c r="G2756" t="str">
        <f t="shared" si="174"/>
        <v>Equities-China</v>
      </c>
      <c r="H2756" t="str">
        <f t="shared" si="175"/>
        <v>股票 - 中國</v>
      </c>
      <c r="I2756" s="3">
        <v>0</v>
      </c>
    </row>
    <row r="2757" spans="1:9">
      <c r="A2757" t="s">
        <v>15586</v>
      </c>
      <c r="B2757" t="s">
        <v>18453</v>
      </c>
      <c r="C2757" s="2" t="s">
        <v>18194</v>
      </c>
      <c r="D2757" t="str">
        <f t="shared" si="172"/>
        <v>ETF</v>
      </c>
      <c r="E2757" t="str">
        <f t="shared" si="173"/>
        <v>ETF</v>
      </c>
      <c r="F2757" s="2" t="s">
        <v>18195</v>
      </c>
      <c r="G2757" t="str">
        <f t="shared" si="174"/>
        <v>Equities-China</v>
      </c>
      <c r="H2757" t="str">
        <f t="shared" si="175"/>
        <v>股票 - 中國</v>
      </c>
      <c r="I2757" s="3">
        <v>0</v>
      </c>
    </row>
    <row r="2758" spans="1:9">
      <c r="A2758" t="s">
        <v>15591</v>
      </c>
      <c r="B2758" t="s">
        <v>18454</v>
      </c>
      <c r="C2758" s="2" t="s">
        <v>18194</v>
      </c>
      <c r="D2758" t="str">
        <f t="shared" si="172"/>
        <v>ETF</v>
      </c>
      <c r="E2758" t="str">
        <f t="shared" si="173"/>
        <v>ETF</v>
      </c>
      <c r="F2758" s="2" t="s">
        <v>18195</v>
      </c>
      <c r="G2758" t="str">
        <f t="shared" si="174"/>
        <v>Equities-China</v>
      </c>
      <c r="H2758" t="str">
        <f t="shared" si="175"/>
        <v>股票 - 中國</v>
      </c>
      <c r="I2758" s="3">
        <v>0</v>
      </c>
    </row>
    <row r="2759" spans="1:9">
      <c r="A2759" t="s">
        <v>15596</v>
      </c>
      <c r="B2759" t="s">
        <v>18455</v>
      </c>
      <c r="C2759" s="2" t="s">
        <v>18194</v>
      </c>
      <c r="D2759" t="str">
        <f t="shared" si="172"/>
        <v>ETF</v>
      </c>
      <c r="E2759" t="str">
        <f t="shared" si="173"/>
        <v>ETF</v>
      </c>
      <c r="F2759" s="2" t="s">
        <v>18255</v>
      </c>
      <c r="G2759" t="str">
        <f t="shared" si="174"/>
        <v>Bonds</v>
      </c>
      <c r="H2759" t="str">
        <f t="shared" si="175"/>
        <v>債券</v>
      </c>
      <c r="I2759" s="3">
        <v>0</v>
      </c>
    </row>
    <row r="2760" spans="1:9">
      <c r="A2760" t="s">
        <v>15601</v>
      </c>
      <c r="B2760" t="s">
        <v>18456</v>
      </c>
      <c r="C2760" s="2" t="s">
        <v>16640</v>
      </c>
      <c r="D2760" t="str">
        <f t="shared" si="172"/>
        <v>Fund</v>
      </c>
      <c r="E2760" t="str">
        <f t="shared" si="173"/>
        <v>基金</v>
      </c>
      <c r="F2760" s="2" t="s">
        <v>18135</v>
      </c>
      <c r="G2760" t="str">
        <f t="shared" si="174"/>
        <v>REIT</v>
      </c>
      <c r="H2760" t="str">
        <f t="shared" si="175"/>
        <v>房託</v>
      </c>
      <c r="I2760" s="3">
        <v>0</v>
      </c>
    </row>
  </sheetData>
  <autoFilter ref="A1:I2757">
    <sortState ref="A2:I2760">
      <sortCondition descending="1" ref="I1:I275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B6" sqref="B6"/>
    </sheetView>
  </sheetViews>
  <sheetFormatPr defaultRowHeight="15"/>
  <cols>
    <col min="2" max="2" width="19.5703125" bestFit="1" customWidth="1"/>
    <col min="3" max="3" width="39.42578125" bestFit="1" customWidth="1"/>
  </cols>
  <sheetData>
    <row r="1" spans="1:3">
      <c r="A1" t="s">
        <v>15679</v>
      </c>
      <c r="B1" t="s">
        <v>18502</v>
      </c>
      <c r="C1" t="s">
        <v>18501</v>
      </c>
    </row>
    <row r="2" spans="1:3">
      <c r="A2" t="s">
        <v>15696</v>
      </c>
      <c r="B2" t="s">
        <v>18500</v>
      </c>
      <c r="C2" t="s">
        <v>18499</v>
      </c>
    </row>
    <row r="3" spans="1:3">
      <c r="A3" t="s">
        <v>15643</v>
      </c>
      <c r="B3" t="s">
        <v>18498</v>
      </c>
      <c r="C3" t="s">
        <v>18497</v>
      </c>
    </row>
    <row r="4" spans="1:3">
      <c r="A4" t="s">
        <v>15625</v>
      </c>
      <c r="B4" t="s">
        <v>18496</v>
      </c>
      <c r="C4" t="s">
        <v>18495</v>
      </c>
    </row>
    <row r="5" spans="1:3">
      <c r="A5" t="s">
        <v>15818</v>
      </c>
      <c r="B5" t="s">
        <v>18494</v>
      </c>
      <c r="C5" t="s">
        <v>18493</v>
      </c>
    </row>
    <row r="6" spans="1:3">
      <c r="A6" t="s">
        <v>15629</v>
      </c>
      <c r="B6" t="s">
        <v>18492</v>
      </c>
      <c r="C6" t="s">
        <v>18491</v>
      </c>
    </row>
    <row r="7" spans="1:3">
      <c r="A7" t="s">
        <v>15651</v>
      </c>
      <c r="B7" t="s">
        <v>18490</v>
      </c>
      <c r="C7" t="s">
        <v>18489</v>
      </c>
    </row>
    <row r="8" spans="1:3">
      <c r="A8" t="s">
        <v>15654</v>
      </c>
      <c r="B8" t="s">
        <v>18488</v>
      </c>
      <c r="C8" t="s">
        <v>18487</v>
      </c>
    </row>
    <row r="9" spans="1:3">
      <c r="A9" t="s">
        <v>15758</v>
      </c>
      <c r="B9" t="s">
        <v>18486</v>
      </c>
      <c r="C9" t="s">
        <v>18485</v>
      </c>
    </row>
    <row r="10" spans="1:3">
      <c r="A10" t="s">
        <v>15664</v>
      </c>
      <c r="B10" t="s">
        <v>18484</v>
      </c>
      <c r="C10" t="s">
        <v>18483</v>
      </c>
    </row>
    <row r="11" spans="1:3">
      <c r="A11" t="s">
        <v>15616</v>
      </c>
      <c r="B11" t="s">
        <v>18482</v>
      </c>
      <c r="C11" t="s">
        <v>18481</v>
      </c>
    </row>
    <row r="12" spans="1:3">
      <c r="A12" t="s">
        <v>15667</v>
      </c>
      <c r="B12" t="s">
        <v>18480</v>
      </c>
      <c r="C12" t="s">
        <v>18479</v>
      </c>
    </row>
    <row r="13" spans="1:3">
      <c r="A13" t="s">
        <v>15673</v>
      </c>
      <c r="B13" t="s">
        <v>18478</v>
      </c>
      <c r="C13" t="s">
        <v>18477</v>
      </c>
    </row>
    <row r="14" spans="1:3">
      <c r="A14" t="s">
        <v>15711</v>
      </c>
      <c r="B14" t="s">
        <v>18476</v>
      </c>
      <c r="C14" t="s">
        <v>18475</v>
      </c>
    </row>
    <row r="15" spans="1:3">
      <c r="A15" t="s">
        <v>15647</v>
      </c>
      <c r="B15" t="s">
        <v>18474</v>
      </c>
      <c r="C15" t="s">
        <v>18473</v>
      </c>
    </row>
    <row r="16" spans="1:3">
      <c r="A16" t="s">
        <v>15815</v>
      </c>
      <c r="B16" t="s">
        <v>18472</v>
      </c>
      <c r="C16" t="s">
        <v>18471</v>
      </c>
    </row>
    <row r="17" spans="1:3">
      <c r="A17" t="s">
        <v>15687</v>
      </c>
      <c r="B17" t="s">
        <v>18470</v>
      </c>
      <c r="C17" t="s">
        <v>18469</v>
      </c>
    </row>
    <row r="18" spans="1:3">
      <c r="A18" t="s">
        <v>15657</v>
      </c>
      <c r="B18" t="s">
        <v>18468</v>
      </c>
      <c r="C18" t="s">
        <v>18467</v>
      </c>
    </row>
    <row r="19" spans="1:3">
      <c r="A19" t="s">
        <v>16640</v>
      </c>
      <c r="B19" t="s">
        <v>18466</v>
      </c>
      <c r="C19" t="s">
        <v>18465</v>
      </c>
    </row>
    <row r="20" spans="1:3">
      <c r="A20" t="s">
        <v>15704</v>
      </c>
      <c r="B20" t="s">
        <v>18464</v>
      </c>
      <c r="C20" t="s">
        <v>18463</v>
      </c>
    </row>
    <row r="21" spans="1:3">
      <c r="A21" t="s">
        <v>15755</v>
      </c>
      <c r="B21" t="s">
        <v>18462</v>
      </c>
      <c r="C21" t="s">
        <v>18461</v>
      </c>
    </row>
    <row r="22" spans="1:3">
      <c r="A22" t="s">
        <v>18194</v>
      </c>
      <c r="B22" t="s">
        <v>14397</v>
      </c>
      <c r="C22" t="s">
        <v>14397</v>
      </c>
    </row>
    <row r="23" spans="1:3">
      <c r="A23" t="s">
        <v>16294</v>
      </c>
      <c r="B23" t="s">
        <v>18460</v>
      </c>
      <c r="C23" t="s">
        <v>18459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"/>
  <sheetViews>
    <sheetView workbookViewId="0">
      <selection activeCell="C23" sqref="C23"/>
    </sheetView>
  </sheetViews>
  <sheetFormatPr defaultRowHeight="15"/>
  <cols>
    <col min="1" max="1" width="9.140625" style="2"/>
    <col min="2" max="2" width="24.28515625" bestFit="1" customWidth="1"/>
    <col min="3" max="3" width="47.28515625" bestFit="1" customWidth="1"/>
  </cols>
  <sheetData>
    <row r="1" spans="1:3">
      <c r="A1" s="2" t="s">
        <v>15844</v>
      </c>
      <c r="B1" t="s">
        <v>18739</v>
      </c>
      <c r="C1" t="s">
        <v>18738</v>
      </c>
    </row>
    <row r="2" spans="1:3">
      <c r="A2" s="2" t="s">
        <v>15644</v>
      </c>
      <c r="B2" t="s">
        <v>18737</v>
      </c>
      <c r="C2" t="s">
        <v>18736</v>
      </c>
    </row>
    <row r="3" spans="1:3">
      <c r="A3" s="2" t="s">
        <v>15779</v>
      </c>
      <c r="B3" t="s">
        <v>18735</v>
      </c>
      <c r="C3" t="s">
        <v>18734</v>
      </c>
    </row>
    <row r="4" spans="1:3">
      <c r="A4" s="2" t="s">
        <v>15999</v>
      </c>
      <c r="B4" t="s">
        <v>18733</v>
      </c>
      <c r="C4" t="s">
        <v>18732</v>
      </c>
    </row>
    <row r="5" spans="1:3">
      <c r="A5" s="2" t="s">
        <v>16506</v>
      </c>
      <c r="B5" t="s">
        <v>18731</v>
      </c>
      <c r="C5" t="s">
        <v>18730</v>
      </c>
    </row>
    <row r="6" spans="1:3">
      <c r="A6" s="2" t="s">
        <v>16132</v>
      </c>
      <c r="B6" t="s">
        <v>18729</v>
      </c>
      <c r="C6" t="s">
        <v>18728</v>
      </c>
    </row>
    <row r="7" spans="1:3">
      <c r="A7" s="2" t="s">
        <v>15823</v>
      </c>
      <c r="B7" t="s">
        <v>18727</v>
      </c>
      <c r="C7" t="s">
        <v>18726</v>
      </c>
    </row>
    <row r="8" spans="1:3">
      <c r="A8" s="2" t="s">
        <v>15945</v>
      </c>
      <c r="B8" t="s">
        <v>18725</v>
      </c>
      <c r="C8" t="s">
        <v>18724</v>
      </c>
    </row>
    <row r="9" spans="1:3">
      <c r="A9" s="2" t="s">
        <v>15690</v>
      </c>
      <c r="B9" t="s">
        <v>18723</v>
      </c>
      <c r="C9" t="s">
        <v>18722</v>
      </c>
    </row>
    <row r="10" spans="1:3">
      <c r="A10" s="2" t="s">
        <v>16126</v>
      </c>
      <c r="B10" t="s">
        <v>18721</v>
      </c>
      <c r="C10" t="s">
        <v>18720</v>
      </c>
    </row>
    <row r="11" spans="1:3">
      <c r="A11" s="2" t="s">
        <v>15834</v>
      </c>
      <c r="B11" t="s">
        <v>18719</v>
      </c>
      <c r="C11" t="s">
        <v>18718</v>
      </c>
    </row>
    <row r="12" spans="1:3">
      <c r="A12" s="2" t="s">
        <v>16413</v>
      </c>
      <c r="B12" t="s">
        <v>18717</v>
      </c>
      <c r="C12" t="s">
        <v>18716</v>
      </c>
    </row>
    <row r="13" spans="1:3">
      <c r="A13" s="2" t="s">
        <v>15839</v>
      </c>
      <c r="B13" t="s">
        <v>18715</v>
      </c>
      <c r="C13" t="s">
        <v>18714</v>
      </c>
    </row>
    <row r="14" spans="1:3">
      <c r="A14" s="2" t="s">
        <v>15889</v>
      </c>
      <c r="B14" t="s">
        <v>18713</v>
      </c>
      <c r="C14" t="s">
        <v>18712</v>
      </c>
    </row>
    <row r="15" spans="1:3">
      <c r="A15" s="2" t="s">
        <v>16169</v>
      </c>
      <c r="B15" t="s">
        <v>18711</v>
      </c>
      <c r="C15" t="s">
        <v>18710</v>
      </c>
    </row>
    <row r="16" spans="1:3">
      <c r="A16" s="2" t="s">
        <v>15819</v>
      </c>
      <c r="B16" t="s">
        <v>18709</v>
      </c>
      <c r="C16" t="s">
        <v>18708</v>
      </c>
    </row>
    <row r="17" spans="1:3">
      <c r="A17" s="2" t="s">
        <v>16230</v>
      </c>
      <c r="B17" t="s">
        <v>18472</v>
      </c>
      <c r="C17" t="s">
        <v>18707</v>
      </c>
    </row>
    <row r="18" spans="1:3">
      <c r="A18" s="2" t="s">
        <v>15816</v>
      </c>
      <c r="B18" t="s">
        <v>18706</v>
      </c>
      <c r="C18" t="s">
        <v>18705</v>
      </c>
    </row>
    <row r="19" spans="1:3">
      <c r="A19" s="2" t="s">
        <v>16473</v>
      </c>
      <c r="B19" t="s">
        <v>18704</v>
      </c>
      <c r="C19" t="s">
        <v>18703</v>
      </c>
    </row>
    <row r="20" spans="1:3">
      <c r="A20" s="2" t="s">
        <v>16279</v>
      </c>
      <c r="B20" t="s">
        <v>18702</v>
      </c>
      <c r="C20" t="s">
        <v>18701</v>
      </c>
    </row>
    <row r="21" spans="1:3">
      <c r="A21" s="2" t="s">
        <v>16192</v>
      </c>
      <c r="B21" t="s">
        <v>18700</v>
      </c>
      <c r="C21" t="s">
        <v>18699</v>
      </c>
    </row>
    <row r="22" spans="1:3">
      <c r="A22" s="2" t="s">
        <v>16205</v>
      </c>
      <c r="B22" t="s">
        <v>18698</v>
      </c>
      <c r="C22" t="s">
        <v>18697</v>
      </c>
    </row>
    <row r="23" spans="1:3">
      <c r="A23" s="2" t="s">
        <v>15712</v>
      </c>
      <c r="B23" t="s">
        <v>18696</v>
      </c>
      <c r="C23" t="s">
        <v>18695</v>
      </c>
    </row>
    <row r="24" spans="1:3">
      <c r="A24" s="2" t="s">
        <v>16020</v>
      </c>
      <c r="B24" t="s">
        <v>18694</v>
      </c>
      <c r="C24" t="s">
        <v>18693</v>
      </c>
    </row>
    <row r="25" spans="1:3">
      <c r="A25" s="2" t="s">
        <v>15668</v>
      </c>
      <c r="B25" t="s">
        <v>18692</v>
      </c>
      <c r="C25" t="s">
        <v>18691</v>
      </c>
    </row>
    <row r="26" spans="1:3">
      <c r="A26" s="2" t="s">
        <v>16085</v>
      </c>
      <c r="B26" t="s">
        <v>18690</v>
      </c>
      <c r="C26" t="s">
        <v>18689</v>
      </c>
    </row>
    <row r="27" spans="1:3">
      <c r="A27" s="2" t="s">
        <v>15871</v>
      </c>
      <c r="B27" t="s">
        <v>18688</v>
      </c>
      <c r="C27" t="s">
        <v>18687</v>
      </c>
    </row>
    <row r="28" spans="1:3">
      <c r="A28" s="2" t="s">
        <v>15886</v>
      </c>
      <c r="B28" t="s">
        <v>18686</v>
      </c>
      <c r="C28" t="s">
        <v>18685</v>
      </c>
    </row>
    <row r="29" spans="1:3">
      <c r="A29" s="2" t="s">
        <v>15856</v>
      </c>
      <c r="B29" t="s">
        <v>18684</v>
      </c>
      <c r="C29" t="s">
        <v>18683</v>
      </c>
    </row>
    <row r="30" spans="1:3">
      <c r="A30" s="2" t="s">
        <v>15933</v>
      </c>
      <c r="B30" t="s">
        <v>18682</v>
      </c>
      <c r="C30" t="s">
        <v>18681</v>
      </c>
    </row>
    <row r="31" spans="1:3">
      <c r="A31" s="2" t="s">
        <v>15735</v>
      </c>
      <c r="B31" t="s">
        <v>18680</v>
      </c>
      <c r="C31" t="s">
        <v>18679</v>
      </c>
    </row>
    <row r="32" spans="1:3">
      <c r="A32" s="2" t="s">
        <v>16007</v>
      </c>
      <c r="B32" t="s">
        <v>18678</v>
      </c>
      <c r="C32" t="s">
        <v>18677</v>
      </c>
    </row>
    <row r="33" spans="1:3">
      <c r="A33" s="2" t="s">
        <v>16694</v>
      </c>
      <c r="B33" t="s">
        <v>18676</v>
      </c>
      <c r="C33" t="s">
        <v>18676</v>
      </c>
    </row>
    <row r="34" spans="1:3">
      <c r="A34" s="2" t="s">
        <v>15756</v>
      </c>
      <c r="B34" t="s">
        <v>18675</v>
      </c>
      <c r="C34" t="s">
        <v>18674</v>
      </c>
    </row>
    <row r="35" spans="1:3">
      <c r="A35" s="2" t="s">
        <v>15791</v>
      </c>
      <c r="B35" t="s">
        <v>18673</v>
      </c>
      <c r="C35" t="s">
        <v>18672</v>
      </c>
    </row>
    <row r="36" spans="1:3">
      <c r="A36" s="2" t="s">
        <v>15674</v>
      </c>
      <c r="B36" t="s">
        <v>18671</v>
      </c>
      <c r="C36" t="s">
        <v>18670</v>
      </c>
    </row>
    <row r="37" spans="1:3">
      <c r="A37" s="2" t="s">
        <v>15864</v>
      </c>
      <c r="B37" t="s">
        <v>18669</v>
      </c>
      <c r="C37" t="s">
        <v>18668</v>
      </c>
    </row>
    <row r="38" spans="1:3">
      <c r="A38" s="2" t="s">
        <v>15766</v>
      </c>
      <c r="B38" t="s">
        <v>18667</v>
      </c>
      <c r="C38" t="s">
        <v>18666</v>
      </c>
    </row>
    <row r="39" spans="1:3">
      <c r="A39" s="2" t="s">
        <v>15717</v>
      </c>
      <c r="B39" t="s">
        <v>18665</v>
      </c>
      <c r="C39" t="s">
        <v>18664</v>
      </c>
    </row>
    <row r="40" spans="1:3">
      <c r="A40" s="2" t="s">
        <v>15738</v>
      </c>
      <c r="B40" t="s">
        <v>18663</v>
      </c>
      <c r="C40" t="s">
        <v>18662</v>
      </c>
    </row>
    <row r="41" spans="1:3">
      <c r="A41" s="2" t="s">
        <v>16080</v>
      </c>
      <c r="B41" t="s">
        <v>18661</v>
      </c>
      <c r="C41" t="s">
        <v>18660</v>
      </c>
    </row>
    <row r="42" spans="1:3">
      <c r="A42" s="2" t="s">
        <v>15705</v>
      </c>
      <c r="B42" t="s">
        <v>18659</v>
      </c>
      <c r="C42" t="s">
        <v>18658</v>
      </c>
    </row>
    <row r="43" spans="1:3">
      <c r="A43" s="2" t="s">
        <v>15859</v>
      </c>
      <c r="B43" t="s">
        <v>18657</v>
      </c>
      <c r="C43" t="s">
        <v>18656</v>
      </c>
    </row>
    <row r="44" spans="1:3">
      <c r="A44" s="2" t="s">
        <v>15731</v>
      </c>
      <c r="B44" t="s">
        <v>18655</v>
      </c>
      <c r="C44" t="s">
        <v>18654</v>
      </c>
    </row>
    <row r="45" spans="1:3">
      <c r="A45" s="2" t="s">
        <v>15788</v>
      </c>
      <c r="B45" t="s">
        <v>18653</v>
      </c>
      <c r="C45" t="s">
        <v>18652</v>
      </c>
    </row>
    <row r="46" spans="1:3">
      <c r="A46" s="2" t="s">
        <v>15762</v>
      </c>
      <c r="B46" t="s">
        <v>18651</v>
      </c>
      <c r="C46" t="s">
        <v>18650</v>
      </c>
    </row>
    <row r="47" spans="1:3">
      <c r="A47" s="2" t="s">
        <v>15715</v>
      </c>
      <c r="B47" t="s">
        <v>18649</v>
      </c>
      <c r="C47" t="s">
        <v>18648</v>
      </c>
    </row>
    <row r="48" spans="1:3">
      <c r="A48" s="2" t="s">
        <v>15740</v>
      </c>
      <c r="B48" t="s">
        <v>18647</v>
      </c>
      <c r="C48" t="s">
        <v>18646</v>
      </c>
    </row>
    <row r="49" spans="1:3">
      <c r="A49" s="2" t="s">
        <v>15648</v>
      </c>
      <c r="B49" t="s">
        <v>18645</v>
      </c>
      <c r="C49" t="s">
        <v>18644</v>
      </c>
    </row>
    <row r="50" spans="1:3">
      <c r="A50" s="2" t="s">
        <v>15862</v>
      </c>
      <c r="B50" t="s">
        <v>18643</v>
      </c>
      <c r="C50" t="s">
        <v>18642</v>
      </c>
    </row>
    <row r="51" spans="1:3">
      <c r="A51" s="2" t="s">
        <v>15694</v>
      </c>
      <c r="B51" t="s">
        <v>18641</v>
      </c>
      <c r="C51" t="s">
        <v>18640</v>
      </c>
    </row>
    <row r="52" spans="1:3">
      <c r="A52" s="2" t="s">
        <v>15683</v>
      </c>
      <c r="B52" t="s">
        <v>18639</v>
      </c>
      <c r="C52" t="s">
        <v>18638</v>
      </c>
    </row>
    <row r="53" spans="1:3">
      <c r="A53" s="2" t="s">
        <v>15724</v>
      </c>
      <c r="B53" t="s">
        <v>18637</v>
      </c>
      <c r="C53" t="s">
        <v>18636</v>
      </c>
    </row>
    <row r="54" spans="1:3">
      <c r="A54" s="2" t="s">
        <v>15658</v>
      </c>
      <c r="B54" t="s">
        <v>18635</v>
      </c>
      <c r="C54" t="s">
        <v>18634</v>
      </c>
    </row>
    <row r="55" spans="1:3">
      <c r="A55" s="2" t="s">
        <v>15966</v>
      </c>
      <c r="B55" t="s">
        <v>18633</v>
      </c>
      <c r="C55" t="s">
        <v>18632</v>
      </c>
    </row>
    <row r="56" spans="1:3">
      <c r="A56" s="2" t="s">
        <v>15836</v>
      </c>
      <c r="B56" t="s">
        <v>18631</v>
      </c>
      <c r="C56" t="s">
        <v>18630</v>
      </c>
    </row>
    <row r="57" spans="1:3">
      <c r="A57" s="2" t="s">
        <v>15759</v>
      </c>
      <c r="B57" t="s">
        <v>18629</v>
      </c>
      <c r="C57" t="s">
        <v>18628</v>
      </c>
    </row>
    <row r="58" spans="1:3">
      <c r="A58" s="2" t="s">
        <v>15874</v>
      </c>
      <c r="B58" t="s">
        <v>18627</v>
      </c>
      <c r="C58" t="s">
        <v>18626</v>
      </c>
    </row>
    <row r="59" spans="1:3">
      <c r="A59" s="2" t="s">
        <v>16755</v>
      </c>
      <c r="B59" t="s">
        <v>18625</v>
      </c>
      <c r="C59" t="s">
        <v>18624</v>
      </c>
    </row>
    <row r="60" spans="1:3">
      <c r="A60" s="2" t="s">
        <v>15983</v>
      </c>
      <c r="B60" t="s">
        <v>18623</v>
      </c>
      <c r="C60" t="s">
        <v>18622</v>
      </c>
    </row>
    <row r="61" spans="1:3">
      <c r="A61" s="2" t="s">
        <v>16333</v>
      </c>
      <c r="B61" t="s">
        <v>18621</v>
      </c>
      <c r="C61" t="s">
        <v>18620</v>
      </c>
    </row>
    <row r="62" spans="1:3">
      <c r="A62" s="2" t="s">
        <v>15849</v>
      </c>
      <c r="B62" t="s">
        <v>18619</v>
      </c>
      <c r="C62" t="s">
        <v>18618</v>
      </c>
    </row>
    <row r="63" spans="1:3">
      <c r="A63" s="2" t="s">
        <v>15665</v>
      </c>
      <c r="B63" t="s">
        <v>18617</v>
      </c>
      <c r="C63" t="s">
        <v>18616</v>
      </c>
    </row>
    <row r="64" spans="1:3">
      <c r="A64" s="2" t="s">
        <v>16038</v>
      </c>
      <c r="B64" t="s">
        <v>18615</v>
      </c>
      <c r="C64" t="s">
        <v>18614</v>
      </c>
    </row>
    <row r="65" spans="1:3">
      <c r="A65" s="2" t="s">
        <v>16252</v>
      </c>
      <c r="B65" t="s">
        <v>18613</v>
      </c>
      <c r="C65" t="s">
        <v>18612</v>
      </c>
    </row>
    <row r="66" spans="1:3">
      <c r="A66" s="2" t="s">
        <v>15795</v>
      </c>
      <c r="B66" t="s">
        <v>18611</v>
      </c>
      <c r="C66" t="s">
        <v>18610</v>
      </c>
    </row>
    <row r="67" spans="1:3">
      <c r="A67" s="2" t="s">
        <v>15771</v>
      </c>
      <c r="B67" t="s">
        <v>18609</v>
      </c>
      <c r="C67" t="s">
        <v>18608</v>
      </c>
    </row>
    <row r="68" spans="1:3">
      <c r="A68" s="2" t="s">
        <v>15699</v>
      </c>
      <c r="B68" t="s">
        <v>18607</v>
      </c>
      <c r="C68" t="s">
        <v>18606</v>
      </c>
    </row>
    <row r="69" spans="1:3">
      <c r="A69" s="2" t="s">
        <v>15955</v>
      </c>
      <c r="B69" t="s">
        <v>18605</v>
      </c>
      <c r="C69" t="s">
        <v>18604</v>
      </c>
    </row>
    <row r="70" spans="1:3">
      <c r="A70" s="2" t="s">
        <v>15688</v>
      </c>
      <c r="B70" t="s">
        <v>18603</v>
      </c>
      <c r="C70" t="s">
        <v>18602</v>
      </c>
    </row>
    <row r="71" spans="1:3">
      <c r="A71" s="2" t="s">
        <v>15655</v>
      </c>
      <c r="B71" t="s">
        <v>18601</v>
      </c>
      <c r="C71" t="s">
        <v>18600</v>
      </c>
    </row>
    <row r="72" spans="1:3">
      <c r="A72" s="2" t="s">
        <v>15914</v>
      </c>
      <c r="B72" t="s">
        <v>18599</v>
      </c>
      <c r="C72" t="s">
        <v>18598</v>
      </c>
    </row>
    <row r="73" spans="1:3">
      <c r="A73" s="2" t="s">
        <v>15879</v>
      </c>
      <c r="B73" t="s">
        <v>18597</v>
      </c>
      <c r="C73" t="s">
        <v>18596</v>
      </c>
    </row>
    <row r="74" spans="1:3">
      <c r="A74" s="2" t="s">
        <v>15630</v>
      </c>
      <c r="B74" t="s">
        <v>18595</v>
      </c>
      <c r="C74" t="s">
        <v>18594</v>
      </c>
    </row>
    <row r="75" spans="1:3">
      <c r="A75" s="2" t="s">
        <v>15749</v>
      </c>
      <c r="B75" t="s">
        <v>18593</v>
      </c>
      <c r="C75" t="s">
        <v>18592</v>
      </c>
    </row>
    <row r="76" spans="1:3">
      <c r="A76" s="2" t="s">
        <v>16268</v>
      </c>
      <c r="B76" t="s">
        <v>18591</v>
      </c>
      <c r="C76" t="s">
        <v>18590</v>
      </c>
    </row>
    <row r="77" spans="1:3">
      <c r="A77" s="2" t="s">
        <v>15969</v>
      </c>
      <c r="B77" t="s">
        <v>18589</v>
      </c>
      <c r="C77" t="s">
        <v>18588</v>
      </c>
    </row>
    <row r="78" spans="1:3">
      <c r="A78" s="2" t="s">
        <v>15617</v>
      </c>
      <c r="B78" t="s">
        <v>18587</v>
      </c>
      <c r="C78" t="s">
        <v>18586</v>
      </c>
    </row>
    <row r="79" spans="1:3">
      <c r="A79" s="2" t="s">
        <v>15697</v>
      </c>
      <c r="B79" t="s">
        <v>18585</v>
      </c>
      <c r="C79" t="s">
        <v>18584</v>
      </c>
    </row>
    <row r="80" spans="1:3">
      <c r="A80" s="2" t="s">
        <v>15971</v>
      </c>
      <c r="B80" t="s">
        <v>18583</v>
      </c>
      <c r="C80" t="s">
        <v>18582</v>
      </c>
    </row>
    <row r="81" spans="1:3">
      <c r="A81" s="2" t="s">
        <v>15701</v>
      </c>
      <c r="B81" t="s">
        <v>18581</v>
      </c>
      <c r="C81" t="s">
        <v>18580</v>
      </c>
    </row>
    <row r="82" spans="1:3">
      <c r="A82" s="2" t="s">
        <v>15828</v>
      </c>
      <c r="B82" t="s">
        <v>18579</v>
      </c>
      <c r="C82" t="s">
        <v>18578</v>
      </c>
    </row>
    <row r="83" spans="1:3">
      <c r="A83" s="2" t="s">
        <v>15637</v>
      </c>
      <c r="B83" t="s">
        <v>18577</v>
      </c>
      <c r="C83" t="s">
        <v>18576</v>
      </c>
    </row>
    <row r="84" spans="1:3">
      <c r="A84" s="2" t="s">
        <v>15797</v>
      </c>
      <c r="B84" t="s">
        <v>18575</v>
      </c>
      <c r="C84" t="s">
        <v>18574</v>
      </c>
    </row>
    <row r="85" spans="1:3">
      <c r="A85" s="2" t="s">
        <v>15640</v>
      </c>
      <c r="B85" t="s">
        <v>18573</v>
      </c>
      <c r="C85" t="s">
        <v>18572</v>
      </c>
    </row>
    <row r="86" spans="1:3">
      <c r="A86" s="2" t="s">
        <v>15903</v>
      </c>
      <c r="B86" t="s">
        <v>18571</v>
      </c>
      <c r="C86" t="s">
        <v>18570</v>
      </c>
    </row>
    <row r="87" spans="1:3">
      <c r="A87" s="2" t="s">
        <v>15626</v>
      </c>
      <c r="B87" t="s">
        <v>18569</v>
      </c>
      <c r="C87" t="s">
        <v>18568</v>
      </c>
    </row>
    <row r="88" spans="1:3">
      <c r="A88" s="2" t="s">
        <v>15632</v>
      </c>
      <c r="B88" t="s">
        <v>18567</v>
      </c>
      <c r="C88" t="s">
        <v>18566</v>
      </c>
    </row>
    <row r="89" spans="1:3">
      <c r="A89" s="2" t="s">
        <v>15635</v>
      </c>
      <c r="B89" t="s">
        <v>18565</v>
      </c>
      <c r="C89" t="s">
        <v>18564</v>
      </c>
    </row>
    <row r="90" spans="1:3">
      <c r="A90" s="2" t="s">
        <v>15847</v>
      </c>
      <c r="B90" t="s">
        <v>18563</v>
      </c>
      <c r="C90" t="s">
        <v>18562</v>
      </c>
    </row>
    <row r="91" spans="1:3">
      <c r="A91" s="2" t="s">
        <v>15661</v>
      </c>
      <c r="B91" t="s">
        <v>18561</v>
      </c>
      <c r="C91" t="s">
        <v>18560</v>
      </c>
    </row>
    <row r="92" spans="1:3">
      <c r="A92" s="2" t="s">
        <v>15810</v>
      </c>
      <c r="B92" t="s">
        <v>18559</v>
      </c>
      <c r="C92" t="s">
        <v>18558</v>
      </c>
    </row>
    <row r="93" spans="1:3">
      <c r="A93" s="2" t="s">
        <v>15752</v>
      </c>
      <c r="B93" t="s">
        <v>18557</v>
      </c>
      <c r="C93" t="s">
        <v>18556</v>
      </c>
    </row>
    <row r="94" spans="1:3">
      <c r="A94" s="2" t="s">
        <v>15652</v>
      </c>
      <c r="B94" t="s">
        <v>18555</v>
      </c>
      <c r="C94" t="s">
        <v>18554</v>
      </c>
    </row>
    <row r="95" spans="1:3">
      <c r="A95" s="2" t="s">
        <v>15813</v>
      </c>
      <c r="B95" t="s">
        <v>18553</v>
      </c>
      <c r="C95" t="s">
        <v>18552</v>
      </c>
    </row>
    <row r="96" spans="1:3">
      <c r="A96" s="2" t="s">
        <v>15764</v>
      </c>
      <c r="B96" t="s">
        <v>18551</v>
      </c>
      <c r="C96" t="s">
        <v>18550</v>
      </c>
    </row>
    <row r="97" spans="1:3">
      <c r="A97" s="2" t="s">
        <v>15923</v>
      </c>
      <c r="B97" t="s">
        <v>18549</v>
      </c>
      <c r="C97" t="s">
        <v>18548</v>
      </c>
    </row>
    <row r="98" spans="1:3">
      <c r="A98" s="2" t="s">
        <v>15726</v>
      </c>
      <c r="B98" t="s">
        <v>18547</v>
      </c>
      <c r="C98" t="s">
        <v>18546</v>
      </c>
    </row>
    <row r="99" spans="1:3">
      <c r="A99" s="2" t="s">
        <v>16255</v>
      </c>
      <c r="B99" t="s">
        <v>18545</v>
      </c>
      <c r="C99" t="s">
        <v>18544</v>
      </c>
    </row>
    <row r="100" spans="1:3">
      <c r="A100" s="2" t="s">
        <v>15707</v>
      </c>
      <c r="B100" t="s">
        <v>18543</v>
      </c>
      <c r="C100" t="s">
        <v>18542</v>
      </c>
    </row>
    <row r="101" spans="1:3">
      <c r="A101" s="2" t="s">
        <v>16338</v>
      </c>
      <c r="B101" t="s">
        <v>18541</v>
      </c>
      <c r="C101" t="s">
        <v>18540</v>
      </c>
    </row>
    <row r="102" spans="1:3">
      <c r="A102" s="2" t="s">
        <v>15618</v>
      </c>
      <c r="B102" t="s">
        <v>18539</v>
      </c>
      <c r="C102" t="s">
        <v>18538</v>
      </c>
    </row>
    <row r="103" spans="1:3">
      <c r="A103" s="2" t="s">
        <v>16077</v>
      </c>
      <c r="B103" t="s">
        <v>18537</v>
      </c>
      <c r="C103" t="s">
        <v>18536</v>
      </c>
    </row>
    <row r="104" spans="1:3">
      <c r="A104" s="2" t="s">
        <v>15619</v>
      </c>
      <c r="B104" t="s">
        <v>18535</v>
      </c>
      <c r="C104" t="s">
        <v>18534</v>
      </c>
    </row>
    <row r="105" spans="1:3">
      <c r="A105" s="2" t="s">
        <v>15904</v>
      </c>
      <c r="B105" t="s">
        <v>18533</v>
      </c>
      <c r="C105" t="s">
        <v>18532</v>
      </c>
    </row>
    <row r="106" spans="1:3">
      <c r="A106" s="2" t="s">
        <v>15621</v>
      </c>
      <c r="B106" t="s">
        <v>18531</v>
      </c>
      <c r="C106" t="s">
        <v>18530</v>
      </c>
    </row>
    <row r="107" spans="1:3">
      <c r="A107" s="2" t="s">
        <v>15799</v>
      </c>
      <c r="B107" t="s">
        <v>18529</v>
      </c>
      <c r="C107" t="s">
        <v>18528</v>
      </c>
    </row>
    <row r="108" spans="1:3">
      <c r="A108" s="2" t="s">
        <v>15623</v>
      </c>
      <c r="B108" t="s">
        <v>18527</v>
      </c>
      <c r="C108" t="s">
        <v>18526</v>
      </c>
    </row>
    <row r="109" spans="1:3">
      <c r="A109" s="2" t="s">
        <v>15877</v>
      </c>
      <c r="B109" t="s">
        <v>18525</v>
      </c>
      <c r="C109" t="s">
        <v>18524</v>
      </c>
    </row>
    <row r="110" spans="1:3">
      <c r="A110" s="2" t="s">
        <v>15680</v>
      </c>
      <c r="B110" t="s">
        <v>18502</v>
      </c>
      <c r="C110" t="s">
        <v>18501</v>
      </c>
    </row>
    <row r="111" spans="1:3">
      <c r="A111" s="2" t="s">
        <v>16641</v>
      </c>
      <c r="B111" t="s">
        <v>18466</v>
      </c>
      <c r="C111" t="s">
        <v>18465</v>
      </c>
    </row>
    <row r="112" spans="1:3">
      <c r="A112" s="2" t="s">
        <v>18135</v>
      </c>
      <c r="B112" t="s">
        <v>18523</v>
      </c>
      <c r="C112" t="s">
        <v>18522</v>
      </c>
    </row>
    <row r="113" spans="1:3">
      <c r="A113" s="2" t="s">
        <v>18241</v>
      </c>
      <c r="B113" t="s">
        <v>18521</v>
      </c>
      <c r="C113" t="s">
        <v>18520</v>
      </c>
    </row>
    <row r="114" spans="1:3">
      <c r="A114" s="2" t="s">
        <v>18195</v>
      </c>
      <c r="B114" t="s">
        <v>18519</v>
      </c>
      <c r="C114" t="s">
        <v>18518</v>
      </c>
    </row>
    <row r="115" spans="1:3">
      <c r="A115" s="2" t="s">
        <v>18310</v>
      </c>
      <c r="B115" t="s">
        <v>18517</v>
      </c>
      <c r="C115" t="s">
        <v>18516</v>
      </c>
    </row>
    <row r="116" spans="1:3">
      <c r="A116" s="2" t="s">
        <v>18244</v>
      </c>
      <c r="B116" t="s">
        <v>18515</v>
      </c>
      <c r="C116" t="s">
        <v>18514</v>
      </c>
    </row>
    <row r="117" spans="1:3">
      <c r="A117" s="2" t="s">
        <v>18270</v>
      </c>
      <c r="B117" t="s">
        <v>18513</v>
      </c>
      <c r="C117" t="s">
        <v>18512</v>
      </c>
    </row>
    <row r="118" spans="1:3">
      <c r="A118" s="2" t="s">
        <v>18268</v>
      </c>
      <c r="B118" t="s">
        <v>18511</v>
      </c>
      <c r="C118" t="s">
        <v>18510</v>
      </c>
    </row>
    <row r="119" spans="1:3">
      <c r="A119" s="2" t="s">
        <v>18255</v>
      </c>
      <c r="B119" t="s">
        <v>18509</v>
      </c>
      <c r="C119" t="s">
        <v>18508</v>
      </c>
    </row>
    <row r="120" spans="1:3">
      <c r="A120" s="2" t="s">
        <v>18273</v>
      </c>
      <c r="B120" t="s">
        <v>18507</v>
      </c>
      <c r="C120" t="s">
        <v>18506</v>
      </c>
    </row>
    <row r="121" spans="1:3">
      <c r="A121" s="2" t="s">
        <v>18287</v>
      </c>
      <c r="B121" t="s">
        <v>18505</v>
      </c>
      <c r="C121" t="s">
        <v>18504</v>
      </c>
    </row>
    <row r="122" spans="1:3">
      <c r="A122" s="2" t="s">
        <v>16295</v>
      </c>
      <c r="B122" t="s">
        <v>18460</v>
      </c>
      <c r="C122" t="s">
        <v>18503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hkStocksQuotes-20200731</vt:lpstr>
      <vt:lpstr>details</vt:lpstr>
      <vt:lpstr>Industries</vt:lpstr>
      <vt:lpstr>Sectors</vt:lpstr>
      <vt:lpstr>industry</vt:lpstr>
      <vt:lpstr>sector</vt:lpstr>
      <vt:lpstr>sectors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Wai Keung</dc:creator>
  <cp:lastModifiedBy>Liu Wai Keung</cp:lastModifiedBy>
  <dcterms:created xsi:type="dcterms:W3CDTF">2020-07-31T02:48:25Z</dcterms:created>
  <dcterms:modified xsi:type="dcterms:W3CDTF">2021-09-28T21:24:55Z</dcterms:modified>
</cp:coreProperties>
</file>